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51196F13-6AD0-C1B8-E2B4-A1F9AE17003E}"/>
  <workbookPr filterPrivacy="1" codeName="ThisWorkbook" defaultThemeVersion="124226"/>
  <workbookProtection workbookAlgorithmName="SHA-512" workbookHashValue="DbrqLIcxfKp6osQySqCS+JHBdtXWtpqHgLgnBtBonOe4in5p5MJwkvQex5Usaa+BSQjv9IbK68Oiepa/fw1cpw==" workbookSaltValue="/Ki/aQAyPxo4WO/gvops9A==" workbookSpinCount="100000" lockStructure="1"/>
  <bookViews>
    <workbookView xWindow="0" yWindow="0" windowWidth="6540" windowHeight="7620" tabRatio="779" firstSheet="3" activeTab="3"/>
  </bookViews>
  <sheets>
    <sheet name="Datos" sheetId="1" state="hidden" r:id="rId1"/>
    <sheet name="SA" sheetId="8" state="hidden" r:id="rId2"/>
    <sheet name="CEV-CEVE" sheetId="7" state="hidden" r:id="rId3"/>
    <sheet name="Calculo" sheetId="2" r:id="rId4"/>
    <sheet name="Resultados" sheetId="6" state="hidden" r:id="rId5"/>
    <sheet name="Importado" sheetId="9" state="hidden" r:id="rId6"/>
  </sheets>
  <definedNames>
    <definedName name="_xlnm._FilterDatabase" localSheetId="3" hidden="1">Calculo!#REF!</definedName>
    <definedName name="_xlnm._FilterDatabase" localSheetId="4" hidden="1">Resultados!$B$5:$BE$1564</definedName>
    <definedName name="solver_adj" localSheetId="3" hidden="1">Calculo!$C$26</definedName>
    <definedName name="solver_cvg" localSheetId="3" hidden="1">0.0001</definedName>
    <definedName name="solver_drv" localSheetId="3" hidden="1">1</definedName>
    <definedName name="solver_eng" localSheetId="3" hidden="1">1</definedName>
    <definedName name="solver_est" localSheetId="3" hidden="1">1</definedName>
    <definedName name="solver_itr" localSheetId="3" hidden="1">2147483647</definedName>
    <definedName name="solver_mip" localSheetId="3" hidden="1">2147483647</definedName>
    <definedName name="solver_mni" localSheetId="3" hidden="1">30</definedName>
    <definedName name="solver_mrt" localSheetId="3" hidden="1">0.075</definedName>
    <definedName name="solver_msl" localSheetId="3" hidden="1">2</definedName>
    <definedName name="solver_neg" localSheetId="3" hidden="1">1</definedName>
    <definedName name="solver_nod" localSheetId="3" hidden="1">2147483647</definedName>
    <definedName name="solver_num" localSheetId="3" hidden="1">0</definedName>
    <definedName name="solver_nwt" localSheetId="3" hidden="1">1</definedName>
    <definedName name="solver_opt" localSheetId="3" hidden="1">Calculo!$C$27</definedName>
    <definedName name="solver_pre" localSheetId="3" hidden="1">0.000001</definedName>
    <definedName name="solver_rbv" localSheetId="3" hidden="1">1</definedName>
    <definedName name="solver_rlx" localSheetId="3" hidden="1">2</definedName>
    <definedName name="solver_rsd" localSheetId="3" hidden="1">0</definedName>
    <definedName name="solver_scl" localSheetId="3" hidden="1">1</definedName>
    <definedName name="solver_sho" localSheetId="3" hidden="1">2</definedName>
    <definedName name="solver_ssz" localSheetId="3" hidden="1">100</definedName>
    <definedName name="solver_tim" localSheetId="3" hidden="1">2147483647</definedName>
    <definedName name="solver_tol" localSheetId="3" hidden="1">0.01</definedName>
    <definedName name="solver_typ" localSheetId="3" hidden="1">3</definedName>
    <definedName name="solver_val" localSheetId="3" hidden="1">1</definedName>
    <definedName name="solver_ver" localSheetId="3" hidden="1">3</definedName>
  </definedNames>
  <calcPr calcId="162913"/>
</workbook>
</file>

<file path=xl/calcChain.xml><?xml version="1.0" encoding="utf-8"?>
<calcChain xmlns="http://schemas.openxmlformats.org/spreadsheetml/2006/main">
  <c r="Y388" i="1" l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C6" i="1"/>
  <c r="C138" i="1" s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H39" i="1"/>
  <c r="H38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C5" i="1"/>
  <c r="G3" i="1" s="1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P33" i="8"/>
  <c r="R32" i="8"/>
  <c r="A1" i="6"/>
  <c r="A2" i="6"/>
  <c r="L163" i="1"/>
  <c r="Z3" i="1"/>
  <c r="T163" i="1"/>
  <c r="R163" i="1"/>
  <c r="V163" i="1"/>
  <c r="H163" i="1"/>
  <c r="AC3" i="1"/>
  <c r="J163" i="1"/>
  <c r="X163" i="1"/>
  <c r="S163" i="1"/>
  <c r="AE3" i="1"/>
  <c r="Q163" i="1"/>
  <c r="Y163" i="1"/>
  <c r="M163" i="1"/>
  <c r="AB3" i="1"/>
  <c r="K163" i="1"/>
  <c r="AA3" i="1"/>
  <c r="W163" i="1"/>
  <c r="AF3" i="1"/>
  <c r="P163" i="1"/>
  <c r="AD3" i="1"/>
  <c r="O163" i="1"/>
  <c r="I163" i="1"/>
  <c r="U163" i="1"/>
  <c r="N163" i="1"/>
  <c r="B26" i="8" l="1"/>
  <c r="C10" i="1"/>
  <c r="C74" i="1"/>
  <c r="C330" i="1"/>
  <c r="C234" i="1"/>
  <c r="C170" i="1"/>
  <c r="C266" i="1"/>
  <c r="C362" i="1"/>
  <c r="C106" i="1"/>
  <c r="C298" i="1"/>
  <c r="C202" i="1"/>
  <c r="C42" i="1"/>
  <c r="C8" i="1"/>
  <c r="X131" i="1"/>
  <c r="K355" i="1"/>
  <c r="O387" i="1"/>
  <c r="T131" i="1"/>
  <c r="X67" i="1"/>
  <c r="R387" i="1"/>
  <c r="U99" i="1"/>
  <c r="Q291" i="1"/>
  <c r="S195" i="1"/>
  <c r="J355" i="1"/>
  <c r="R195" i="1"/>
  <c r="V291" i="1"/>
  <c r="Y67" i="1"/>
  <c r="S35" i="1"/>
  <c r="Q387" i="1"/>
  <c r="R323" i="1"/>
  <c r="I131" i="1"/>
  <c r="L131" i="1"/>
  <c r="R355" i="1"/>
  <c r="V323" i="1"/>
  <c r="W259" i="1"/>
  <c r="J291" i="1"/>
  <c r="O323" i="1"/>
  <c r="O259" i="1"/>
  <c r="L195" i="1"/>
  <c r="S131" i="1"/>
  <c r="H67" i="1"/>
  <c r="L323" i="1"/>
  <c r="H131" i="1"/>
  <c r="T291" i="1"/>
  <c r="W227" i="1"/>
  <c r="J35" i="1"/>
  <c r="Y99" i="1"/>
  <c r="J323" i="1"/>
  <c r="M291" i="1"/>
  <c r="N99" i="1"/>
  <c r="S99" i="1"/>
  <c r="R131" i="1"/>
  <c r="K195" i="1"/>
  <c r="M131" i="1"/>
  <c r="L387" i="1"/>
  <c r="Q67" i="1"/>
  <c r="V99" i="1"/>
  <c r="K291" i="1"/>
  <c r="U355" i="1"/>
  <c r="P35" i="1"/>
  <c r="K99" i="1"/>
  <c r="S355" i="1"/>
  <c r="O195" i="1"/>
  <c r="K227" i="1"/>
  <c r="Q99" i="1"/>
  <c r="X387" i="1"/>
  <c r="V195" i="1"/>
  <c r="U195" i="1"/>
  <c r="O131" i="1"/>
  <c r="H291" i="1"/>
  <c r="L259" i="1"/>
  <c r="T195" i="1"/>
  <c r="W355" i="1"/>
  <c r="T355" i="1"/>
  <c r="N35" i="1"/>
  <c r="M323" i="1"/>
  <c r="M259" i="1"/>
  <c r="N67" i="1"/>
  <c r="X99" i="1"/>
  <c r="L227" i="1"/>
  <c r="O227" i="1"/>
  <c r="Y291" i="1"/>
  <c r="R259" i="1"/>
  <c r="K323" i="1"/>
  <c r="I355" i="1"/>
  <c r="Y259" i="1"/>
  <c r="S387" i="1"/>
  <c r="Q131" i="1"/>
  <c r="X259" i="1"/>
  <c r="K131" i="1"/>
  <c r="H35" i="1"/>
  <c r="W323" i="1"/>
  <c r="U67" i="1"/>
  <c r="L355" i="1"/>
  <c r="S291" i="1"/>
  <c r="R35" i="1"/>
  <c r="L35" i="1"/>
  <c r="P195" i="1"/>
  <c r="J227" i="1"/>
  <c r="Y195" i="1"/>
  <c r="N227" i="1"/>
  <c r="N323" i="1"/>
  <c r="O291" i="1"/>
  <c r="I259" i="1"/>
  <c r="U35" i="1"/>
  <c r="J131" i="1"/>
  <c r="I387" i="1"/>
  <c r="V35" i="1"/>
  <c r="P99" i="1"/>
  <c r="T227" i="1"/>
  <c r="J259" i="1"/>
  <c r="X355" i="1"/>
  <c r="V227" i="1"/>
  <c r="T99" i="1"/>
  <c r="L67" i="1"/>
  <c r="Y35" i="1"/>
  <c r="V67" i="1"/>
  <c r="O99" i="1"/>
  <c r="H227" i="1"/>
  <c r="W195" i="1"/>
  <c r="X291" i="1"/>
  <c r="N355" i="1"/>
  <c r="Q323" i="1"/>
  <c r="N387" i="1"/>
  <c r="P131" i="1"/>
  <c r="W291" i="1"/>
  <c r="V387" i="1"/>
  <c r="R291" i="1"/>
  <c r="M227" i="1"/>
  <c r="I291" i="1"/>
  <c r="V131" i="1"/>
  <c r="M387" i="1"/>
  <c r="Q227" i="1"/>
  <c r="I67" i="1"/>
  <c r="W131" i="1"/>
  <c r="M355" i="1"/>
  <c r="M67" i="1"/>
  <c r="O355" i="1"/>
  <c r="V355" i="1"/>
  <c r="P227" i="1"/>
  <c r="P355" i="1"/>
  <c r="R99" i="1"/>
  <c r="P259" i="1"/>
  <c r="P323" i="1"/>
  <c r="U291" i="1"/>
  <c r="N131" i="1"/>
  <c r="H99" i="1"/>
  <c r="Q35" i="1"/>
  <c r="H323" i="1"/>
  <c r="W67" i="1"/>
  <c r="Y355" i="1"/>
  <c r="S67" i="1"/>
  <c r="O35" i="1"/>
  <c r="V259" i="1"/>
  <c r="K259" i="1"/>
  <c r="P387" i="1"/>
  <c r="T67" i="1"/>
  <c r="P67" i="1"/>
  <c r="P291" i="1"/>
  <c r="U259" i="1"/>
  <c r="M99" i="1"/>
  <c r="L291" i="1"/>
  <c r="U227" i="1"/>
  <c r="X195" i="1"/>
  <c r="R67" i="1"/>
  <c r="I99" i="1"/>
  <c r="H195" i="1"/>
  <c r="H259" i="1"/>
  <c r="L99" i="1"/>
  <c r="X323" i="1"/>
  <c r="U131" i="1"/>
  <c r="N259" i="1"/>
  <c r="X35" i="1"/>
  <c r="K35" i="1"/>
  <c r="Y387" i="1"/>
  <c r="J67" i="1"/>
  <c r="J195" i="1"/>
  <c r="S227" i="1"/>
  <c r="N291" i="1"/>
  <c r="W99" i="1"/>
  <c r="W387" i="1"/>
  <c r="I195" i="1"/>
  <c r="U323" i="1"/>
  <c r="S323" i="1"/>
  <c r="T387" i="1"/>
  <c r="W35" i="1"/>
  <c r="H355" i="1"/>
  <c r="O67" i="1"/>
  <c r="I227" i="1"/>
  <c r="S259" i="1"/>
  <c r="I323" i="1"/>
  <c r="T259" i="1"/>
  <c r="T323" i="1"/>
  <c r="M195" i="1"/>
  <c r="I35" i="1"/>
  <c r="K67" i="1"/>
  <c r="N195" i="1"/>
  <c r="Y227" i="1"/>
  <c r="X227" i="1"/>
  <c r="J99" i="1"/>
  <c r="J387" i="1"/>
  <c r="Y131" i="1"/>
  <c r="Q195" i="1"/>
  <c r="T35" i="1"/>
  <c r="H387" i="1"/>
  <c r="K387" i="1"/>
  <c r="Y323" i="1"/>
  <c r="Q355" i="1"/>
  <c r="Q259" i="1"/>
  <c r="U387" i="1"/>
  <c r="R227" i="1"/>
  <c r="M35" i="1"/>
  <c r="E5" i="8" l="1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L4" i="8"/>
  <c r="M5" i="8"/>
  <c r="D8" i="8"/>
  <c r="N10" i="8"/>
  <c r="M13" i="8"/>
  <c r="D16" i="8"/>
  <c r="N18" i="8"/>
  <c r="M21" i="8"/>
  <c r="D24" i="8"/>
  <c r="N26" i="8"/>
  <c r="N21" i="8"/>
  <c r="D27" i="8"/>
  <c r="M27" i="8"/>
  <c r="I6" i="8"/>
  <c r="I10" i="8"/>
  <c r="I14" i="8"/>
  <c r="I17" i="8"/>
  <c r="I21" i="8"/>
  <c r="I25" i="8"/>
  <c r="N6" i="8"/>
  <c r="M17" i="8"/>
  <c r="M25" i="8"/>
  <c r="J16" i="8"/>
  <c r="J20" i="8"/>
  <c r="J24" i="8"/>
  <c r="G4" i="8"/>
  <c r="D15" i="8"/>
  <c r="N25" i="8"/>
  <c r="K8" i="8"/>
  <c r="K10" i="8"/>
  <c r="K15" i="8"/>
  <c r="K19" i="8"/>
  <c r="K24" i="8"/>
  <c r="M7" i="8"/>
  <c r="N20" i="8"/>
  <c r="L5" i="8"/>
  <c r="L11" i="8"/>
  <c r="L14" i="8"/>
  <c r="L19" i="8"/>
  <c r="L22" i="8"/>
  <c r="L26" i="8"/>
  <c r="N15" i="8"/>
  <c r="F5" i="8"/>
  <c r="F6" i="8"/>
  <c r="F7" i="8"/>
  <c r="F8" i="8"/>
  <c r="F9" i="8"/>
  <c r="F10" i="8"/>
  <c r="F11" i="8"/>
  <c r="F12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K4" i="8"/>
  <c r="N5" i="8"/>
  <c r="M8" i="8"/>
  <c r="D11" i="8"/>
  <c r="N13" i="8"/>
  <c r="M16" i="8"/>
  <c r="D19" i="8"/>
  <c r="M24" i="8"/>
  <c r="D22" i="8"/>
  <c r="I7" i="8"/>
  <c r="I12" i="8"/>
  <c r="I15" i="8"/>
  <c r="I19" i="8"/>
  <c r="I23" i="8"/>
  <c r="I27" i="8"/>
  <c r="N14" i="8"/>
  <c r="J15" i="8"/>
  <c r="J19" i="8"/>
  <c r="J21" i="8"/>
  <c r="J25" i="8"/>
  <c r="D7" i="8"/>
  <c r="M20" i="8"/>
  <c r="K6" i="8"/>
  <c r="K11" i="8"/>
  <c r="K16" i="8"/>
  <c r="K20" i="8"/>
  <c r="K26" i="8"/>
  <c r="N12" i="8"/>
  <c r="D26" i="8"/>
  <c r="L9" i="8"/>
  <c r="L17" i="8"/>
  <c r="L23" i="8"/>
  <c r="D5" i="8"/>
  <c r="M18" i="8"/>
  <c r="G5" i="8"/>
  <c r="G6" i="8"/>
  <c r="G7" i="8"/>
  <c r="G8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J4" i="8"/>
  <c r="D6" i="8"/>
  <c r="N8" i="8"/>
  <c r="M11" i="8"/>
  <c r="D14" i="8"/>
  <c r="N16" i="8"/>
  <c r="M19" i="8"/>
  <c r="N24" i="8"/>
  <c r="I8" i="8"/>
  <c r="I9" i="8"/>
  <c r="I13" i="8"/>
  <c r="I18" i="8"/>
  <c r="I22" i="8"/>
  <c r="I26" i="8"/>
  <c r="M9" i="8"/>
  <c r="D20" i="8"/>
  <c r="J18" i="8"/>
  <c r="J23" i="8"/>
  <c r="J27" i="8"/>
  <c r="M12" i="8"/>
  <c r="D23" i="8"/>
  <c r="K7" i="8"/>
  <c r="K12" i="8"/>
  <c r="K17" i="8"/>
  <c r="K21" i="8"/>
  <c r="K25" i="8"/>
  <c r="D10" i="8"/>
  <c r="M23" i="8"/>
  <c r="L8" i="8"/>
  <c r="L16" i="8"/>
  <c r="L24" i="8"/>
  <c r="N7" i="8"/>
  <c r="D21" i="8"/>
  <c r="H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25" i="8"/>
  <c r="H26" i="8"/>
  <c r="H27" i="8"/>
  <c r="I4" i="8"/>
  <c r="M6" i="8"/>
  <c r="D9" i="8"/>
  <c r="N11" i="8"/>
  <c r="M14" i="8"/>
  <c r="D17" i="8"/>
  <c r="N19" i="8"/>
  <c r="M22" i="8"/>
  <c r="D25" i="8"/>
  <c r="N27" i="8"/>
  <c r="I5" i="8"/>
  <c r="I11" i="8"/>
  <c r="I16" i="8"/>
  <c r="I20" i="8"/>
  <c r="I24" i="8"/>
  <c r="H4" i="8"/>
  <c r="D12" i="8"/>
  <c r="N22" i="8"/>
  <c r="J17" i="8"/>
  <c r="J22" i="8"/>
  <c r="J26" i="8"/>
  <c r="N9" i="8"/>
  <c r="N17" i="8"/>
  <c r="K5" i="8"/>
  <c r="K9" i="8"/>
  <c r="K13" i="8"/>
  <c r="K18" i="8"/>
  <c r="K23" i="8"/>
  <c r="F4" i="8"/>
  <c r="D18" i="8"/>
  <c r="L7" i="8"/>
  <c r="L12" i="8"/>
  <c r="L15" i="8"/>
  <c r="L20" i="8"/>
  <c r="L25" i="8"/>
  <c r="M10" i="8"/>
  <c r="N23" i="8"/>
  <c r="J5" i="8"/>
  <c r="J6" i="8"/>
  <c r="J7" i="8"/>
  <c r="J8" i="8"/>
  <c r="J9" i="8"/>
  <c r="J10" i="8"/>
  <c r="J11" i="8"/>
  <c r="J12" i="8"/>
  <c r="J13" i="8"/>
  <c r="J14" i="8"/>
  <c r="K14" i="8"/>
  <c r="K22" i="8"/>
  <c r="K27" i="8"/>
  <c r="M15" i="8"/>
  <c r="L6" i="8"/>
  <c r="L10" i="8"/>
  <c r="L13" i="8"/>
  <c r="L18" i="8"/>
  <c r="L21" i="8"/>
  <c r="L27" i="8"/>
  <c r="D13" i="8"/>
  <c r="M26" i="8"/>
  <c r="N4" i="8"/>
  <c r="E4" i="8"/>
  <c r="M4" i="8"/>
  <c r="D4" i="8"/>
  <c r="S34" i="8"/>
  <c r="Q47" i="8" s="1"/>
  <c r="V3" i="1"/>
  <c r="Y3" i="1"/>
  <c r="T3" i="1"/>
  <c r="M3" i="1"/>
  <c r="P3" i="1"/>
  <c r="I3" i="1"/>
  <c r="R3" i="1"/>
  <c r="H3" i="1"/>
  <c r="L3" i="1"/>
  <c r="J3" i="1"/>
  <c r="W3" i="1"/>
  <c r="O3" i="1"/>
  <c r="Q3" i="1"/>
  <c r="N3" i="1"/>
  <c r="K3" i="1"/>
  <c r="X3" i="1"/>
  <c r="S3" i="1"/>
  <c r="U3" i="1"/>
</calcChain>
</file>

<file path=xl/comments1.xml><?xml version="1.0" encoding="utf-8"?>
<comments xmlns="http://schemas.openxmlformats.org/spreadsheetml/2006/main">
  <authors>
    <author>Autor</author>
  </authors>
  <commentList>
    <comment ref="B6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 que tiempo se está en el dia [s]. Va de 0 a 86.400 s.</t>
        </r>
      </text>
    </comment>
    <comment ref="B8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 que tiempo se está en la hora [s]. Va de 0 a 3,600 s</t>
        </r>
      </text>
    </comment>
    <comment ref="B11" authorId="0" shape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1 dia base y 3 de convergencia.
El codigo debe considerar solo los dias de convergencia, en este caso 3.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D166" authorId="0" shapeId="0">
      <text>
        <r>
          <rPr>
            <b/>
            <sz val="9"/>
            <color indexed="81"/>
            <rFont val="Tahoma"/>
            <family val="2"/>
          </rPr>
          <t>Matias Yachan:</t>
        </r>
        <r>
          <rPr>
            <sz val="9"/>
            <color indexed="81"/>
            <rFont val="Tahoma"/>
            <family val="2"/>
          </rPr>
          <t xml:space="preserve">
- Techo
- Marcos de ventanas
- Puertas
- Muros
- Pisos</t>
        </r>
      </text>
    </comment>
  </commentList>
</comments>
</file>

<file path=xl/sharedStrings.xml><?xml version="1.0" encoding="utf-8"?>
<sst xmlns="http://schemas.openxmlformats.org/spreadsheetml/2006/main" count="5484" uniqueCount="491">
  <si>
    <t>Tiempo [s]</t>
  </si>
  <si>
    <t>°C</t>
  </si>
  <si>
    <t>Tiempo [hrs]</t>
  </si>
  <si>
    <t>N [RAH]</t>
  </si>
  <si>
    <t>Clima [0, 1 o 2]</t>
  </si>
  <si>
    <t>Mes</t>
  </si>
  <si>
    <t>Recup. de calor.</t>
  </si>
  <si>
    <t>[ ]</t>
  </si>
  <si>
    <t>Eficiencia recup.</t>
  </si>
  <si>
    <t>Enero</t>
  </si>
  <si>
    <t>TsolH</t>
  </si>
  <si>
    <t>Parámetros de operación</t>
  </si>
  <si>
    <t>TsolN</t>
  </si>
  <si>
    <t>TsolS</t>
  </si>
  <si>
    <t>TsolE</t>
  </si>
  <si>
    <t>TsolO</t>
  </si>
  <si>
    <t>T° exterior</t>
  </si>
  <si>
    <t>[W/K]</t>
  </si>
  <si>
    <t>NORTE:</t>
  </si>
  <si>
    <t>SUR:</t>
  </si>
  <si>
    <t>ESTE:</t>
  </si>
  <si>
    <t>OESTE:</t>
  </si>
  <si>
    <t>DATOS RECINTO:</t>
  </si>
  <si>
    <r>
      <t xml:space="preserve">T </t>
    </r>
    <r>
      <rPr>
        <b/>
        <vertAlign val="subscript"/>
        <sz val="9"/>
        <color theme="1"/>
        <rFont val="Century Gothic"/>
        <family val="2"/>
      </rPr>
      <t>Interior</t>
    </r>
    <r>
      <rPr>
        <b/>
        <sz val="9"/>
        <color theme="1"/>
        <rFont val="Century Gothic"/>
        <family val="2"/>
      </rPr>
      <t xml:space="preserve"> [°C]</t>
    </r>
  </si>
  <si>
    <r>
      <t xml:space="preserve">Q </t>
    </r>
    <r>
      <rPr>
        <b/>
        <vertAlign val="subscript"/>
        <sz val="9"/>
        <color theme="1"/>
        <rFont val="Century Gothic"/>
        <family val="2"/>
      </rPr>
      <t>Ventilacion</t>
    </r>
    <r>
      <rPr>
        <b/>
        <sz val="9"/>
        <color theme="1"/>
        <rFont val="Century Gothic"/>
        <family val="2"/>
      </rPr>
      <t xml:space="preserve"> [W]</t>
    </r>
  </si>
  <si>
    <r>
      <t>Q</t>
    </r>
    <r>
      <rPr>
        <b/>
        <vertAlign val="subscript"/>
        <sz val="9"/>
        <color theme="1"/>
        <rFont val="Century Gothic"/>
        <family val="2"/>
      </rPr>
      <t>Clima</t>
    </r>
    <r>
      <rPr>
        <b/>
        <sz val="9"/>
        <color theme="1"/>
        <rFont val="Century Gothic"/>
        <family val="2"/>
      </rPr>
      <t xml:space="preserve"> [W]</t>
    </r>
  </si>
  <si>
    <r>
      <t xml:space="preserve">Q </t>
    </r>
    <r>
      <rPr>
        <b/>
        <vertAlign val="subscript"/>
        <sz val="9"/>
        <color theme="1"/>
        <rFont val="Century Gothic"/>
        <family val="2"/>
      </rPr>
      <t>Infiltraciones</t>
    </r>
    <r>
      <rPr>
        <b/>
        <sz val="9"/>
        <color theme="1"/>
        <rFont val="Century Gothic"/>
        <family val="2"/>
      </rPr>
      <t xml:space="preserve"> [W]</t>
    </r>
  </si>
  <si>
    <r>
      <t xml:space="preserve">Q </t>
    </r>
    <r>
      <rPr>
        <b/>
        <vertAlign val="subscript"/>
        <sz val="9"/>
        <color theme="1"/>
        <rFont val="Century Gothic"/>
        <family val="2"/>
      </rPr>
      <t>Recuperado</t>
    </r>
    <r>
      <rPr>
        <b/>
        <sz val="9"/>
        <color theme="1"/>
        <rFont val="Century Gothic"/>
        <family val="2"/>
      </rPr>
      <t xml:space="preserve"> [W]</t>
    </r>
  </si>
  <si>
    <t>h sol</t>
  </si>
  <si>
    <t>G</t>
  </si>
  <si>
    <t>Columna tiempo</t>
  </si>
  <si>
    <t>Valor Variable</t>
  </si>
  <si>
    <t>t correlativo global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</si>
  <si>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</si>
  <si>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</si>
  <si>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</si>
  <si>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</si>
  <si>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</si>
  <si>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</si>
  <si>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</si>
  <si>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</si>
  <si>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</si>
  <si>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</si>
  <si>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</si>
  <si>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 correlativo max mensual</t>
  </si>
  <si>
    <t>PISO:</t>
  </si>
  <si>
    <r>
      <t>T</t>
    </r>
    <r>
      <rPr>
        <b/>
        <vertAlign val="subscript"/>
        <sz val="9"/>
        <color theme="1"/>
        <rFont val="Century Gothic"/>
        <family val="2"/>
      </rPr>
      <t>masaHOR</t>
    </r>
    <r>
      <rPr>
        <b/>
        <sz val="9"/>
        <color theme="1"/>
        <rFont val="Century Gothic"/>
        <family val="2"/>
      </rPr>
      <t xml:space="preserve"> [°C]</t>
    </r>
  </si>
  <si>
    <t>Qsol_ef tot [W]</t>
  </si>
  <si>
    <t>TsolNE</t>
  </si>
  <si>
    <t>TsolSE</t>
  </si>
  <si>
    <t>TsolSO</t>
  </si>
  <si>
    <t>TsolNO</t>
  </si>
  <si>
    <t>Tmax Dia</t>
  </si>
  <si>
    <t>Tmin Dia</t>
  </si>
  <si>
    <t>Tmin Noche</t>
  </si>
  <si>
    <t>TmaxD</t>
  </si>
  <si>
    <t>TminD</t>
  </si>
  <si>
    <t>TmaxN</t>
  </si>
  <si>
    <t>TminN</t>
  </si>
  <si>
    <t>Fila inicial intervalo</t>
  </si>
  <si>
    <t>TECHO</t>
  </si>
  <si>
    <t>SUR-ESTE:</t>
  </si>
  <si>
    <t>NOR-ESTE:</t>
  </si>
  <si>
    <t>SUR-OESTE:</t>
  </si>
  <si>
    <t>NOR-OESTE:</t>
  </si>
  <si>
    <t>Tsuelo</t>
  </si>
  <si>
    <t>Tmax Noche</t>
  </si>
  <si>
    <t>Absortividad solar</t>
  </si>
  <si>
    <t>Infil RAH</t>
  </si>
  <si>
    <t>Fila a insertar datos (NO borrar)</t>
  </si>
  <si>
    <t>Demanda Calef. [Wh]</t>
  </si>
  <si>
    <t>Demanda Ref. [Wh]</t>
  </si>
  <si>
    <t>t residual diario</t>
  </si>
  <si>
    <t>t residual horario</t>
  </si>
  <si>
    <t>No</t>
  </si>
  <si>
    <t>Area [m²]</t>
  </si>
  <si>
    <t>Altura [m]</t>
  </si>
  <si>
    <t>Volumen [m3]</t>
  </si>
  <si>
    <t>Piso 1</t>
  </si>
  <si>
    <t>Piso 2</t>
  </si>
  <si>
    <t>Piso 3+4+..</t>
  </si>
  <si>
    <t xml:space="preserve">Total </t>
  </si>
  <si>
    <t>Muros</t>
  </si>
  <si>
    <t>N</t>
  </si>
  <si>
    <t>E</t>
  </si>
  <si>
    <t>S</t>
  </si>
  <si>
    <t>O</t>
  </si>
  <si>
    <t>NE</t>
  </si>
  <si>
    <t>SE</t>
  </si>
  <si>
    <t>SO</t>
  </si>
  <si>
    <t>NO</t>
  </si>
  <si>
    <t>Techos</t>
  </si>
  <si>
    <t>Elementos Opacos</t>
  </si>
  <si>
    <t>Elementos traslucidos</t>
  </si>
  <si>
    <t>Área total [m2]</t>
  </si>
  <si>
    <t>Área Efectiva [m2]</t>
  </si>
  <si>
    <t>U [W/Km²]</t>
  </si>
  <si>
    <t>Área [m2]</t>
  </si>
  <si>
    <t>Horiz</t>
  </si>
  <si>
    <t>Piso Vent</t>
  </si>
  <si>
    <t>Piso Terreno</t>
  </si>
  <si>
    <t>Puentes térmicos</t>
  </si>
  <si>
    <t>Qgen Pers [W/m2]</t>
  </si>
  <si>
    <t>Qgen Ilum [W/m2]</t>
  </si>
  <si>
    <t>Qgen Equip [W/m2]</t>
  </si>
  <si>
    <t>G total [W/m2]</t>
  </si>
  <si>
    <t>Qsol_dif [W/m2]</t>
  </si>
  <si>
    <t>Sistema de clima.</t>
  </si>
  <si>
    <t>Text_media</t>
  </si>
  <si>
    <t>Rad Ventanas: Sol Incidente*FS*FAV*FAR [W]</t>
  </si>
  <si>
    <t>Qgen pers [W]</t>
  </si>
  <si>
    <t>Qgen ilum [W]</t>
  </si>
  <si>
    <t>Qgen equip [W]</t>
  </si>
  <si>
    <t>Q_techo_v [W]</t>
  </si>
  <si>
    <t>Q_norte_v [W]</t>
  </si>
  <si>
    <t>Q_noreste_v [W]</t>
  </si>
  <si>
    <t>Q_este_v [W]</t>
  </si>
  <si>
    <t>Q_sureste_v [W]</t>
  </si>
  <si>
    <t>Q_sur_v [W]</t>
  </si>
  <si>
    <t>Q_suroeste_v [W]</t>
  </si>
  <si>
    <t>Q_oeste_v [W]</t>
  </si>
  <si>
    <t>Q_noroeste_v [W]</t>
  </si>
  <si>
    <t>dias por mes</t>
  </si>
  <si>
    <t>Q_techo_opaco [W]</t>
  </si>
  <si>
    <t>Q_norte_opaco [W]</t>
  </si>
  <si>
    <t>Q_noreste_opaco [W]</t>
  </si>
  <si>
    <t>Q_este_opaco [W]</t>
  </si>
  <si>
    <t>Q_sureste_opaco [W]</t>
  </si>
  <si>
    <t>Q_sur_opaco [W]</t>
  </si>
  <si>
    <t>Q_suroeste_opaco [W]</t>
  </si>
  <si>
    <t>Q_oeste_opaco [W]</t>
  </si>
  <si>
    <t>Q_noroeste_opaco [W]</t>
  </si>
  <si>
    <r>
      <t xml:space="preserve">Q </t>
    </r>
    <r>
      <rPr>
        <b/>
        <vertAlign val="subscript"/>
        <sz val="9"/>
        <color theme="1"/>
        <rFont val="Century Gothic"/>
        <family val="2"/>
      </rPr>
      <t>Envolvente</t>
    </r>
    <r>
      <rPr>
        <b/>
        <sz val="9"/>
        <color theme="1"/>
        <rFont val="Century Gothic"/>
        <family val="2"/>
      </rPr>
      <t xml:space="preserve"> [W]</t>
    </r>
  </si>
  <si>
    <t>Q Ventanas [W]</t>
  </si>
  <si>
    <t>Q Techo [W]</t>
  </si>
  <si>
    <t>Q Muros [W]</t>
  </si>
  <si>
    <t>Amortiguamiento</t>
  </si>
  <si>
    <t>fi</t>
  </si>
  <si>
    <t>Qtot [W]</t>
  </si>
  <si>
    <t>Aext</t>
  </si>
  <si>
    <t>Sol Peak</t>
  </si>
  <si>
    <t>Serie de Amplificacion</t>
  </si>
  <si>
    <t>Cat. Mes</t>
  </si>
  <si>
    <t>Qsol_dir [W/m2]</t>
  </si>
  <si>
    <t>Pisos_v</t>
  </si>
  <si>
    <t xml:space="preserve">SA Verano </t>
  </si>
  <si>
    <t xml:space="preserve">SA Invierno </t>
  </si>
  <si>
    <t>Pisos_t</t>
  </si>
  <si>
    <t>Espesor de calculo</t>
  </si>
  <si>
    <t>Difuso</t>
  </si>
  <si>
    <t>Directo</t>
  </si>
  <si>
    <t>Cat Mes</t>
  </si>
  <si>
    <t>e Eq H.A</t>
  </si>
  <si>
    <t>Área eq H.A</t>
  </si>
  <si>
    <t>CTm</t>
  </si>
  <si>
    <t>T° Libre</t>
  </si>
  <si>
    <t>Con Clima</t>
  </si>
  <si>
    <t>dpm</t>
  </si>
  <si>
    <t>Techo</t>
  </si>
  <si>
    <t>Piso v</t>
  </si>
  <si>
    <t>Piso t</t>
  </si>
  <si>
    <r>
      <t xml:space="preserve">Q </t>
    </r>
    <r>
      <rPr>
        <b/>
        <vertAlign val="subscript"/>
        <sz val="9"/>
        <color theme="1"/>
        <rFont val="Century Gothic"/>
        <family val="2"/>
      </rPr>
      <t>Masa_ad</t>
    </r>
    <r>
      <rPr>
        <b/>
        <sz val="9"/>
        <color theme="1"/>
        <rFont val="Century Gothic"/>
        <family val="2"/>
      </rPr>
      <t xml:space="preserve"> [W]</t>
    </r>
  </si>
  <si>
    <r>
      <t xml:space="preserve">Q </t>
    </r>
    <r>
      <rPr>
        <b/>
        <vertAlign val="subscript"/>
        <sz val="9"/>
        <color theme="1"/>
        <rFont val="Century Gothic"/>
        <family val="2"/>
      </rPr>
      <t>Masa_tot</t>
    </r>
    <r>
      <rPr>
        <b/>
        <sz val="9"/>
        <color theme="1"/>
        <rFont val="Century Gothic"/>
        <family val="2"/>
      </rPr>
      <t xml:space="preserve"> [W]</t>
    </r>
  </si>
  <si>
    <t>Masa ad</t>
  </si>
  <si>
    <t>Q_piso_terre_SA [W]</t>
  </si>
  <si>
    <t>Q_piso_vent_SA [W]</t>
  </si>
  <si>
    <t>Q Piso_terreno [W]</t>
  </si>
  <si>
    <t>Q Piso_vent [W]</t>
  </si>
  <si>
    <t>Participación de Masa</t>
  </si>
  <si>
    <t>end</t>
  </si>
  <si>
    <t>Caso 1</t>
  </si>
  <si>
    <t>Caso 2</t>
  </si>
  <si>
    <t>Caso 3</t>
  </si>
  <si>
    <t>Caso 4</t>
  </si>
  <si>
    <t>Caso 5</t>
  </si>
  <si>
    <t>Caso 6</t>
  </si>
  <si>
    <t>Caso 7</t>
  </si>
  <si>
    <t>Caso 8</t>
  </si>
  <si>
    <t>Caso 9</t>
  </si>
  <si>
    <t>Caso 10</t>
  </si>
  <si>
    <t>v</t>
  </si>
  <si>
    <t>Versión</t>
  </si>
  <si>
    <t>2.2</t>
  </si>
  <si>
    <t>#</t>
  </si>
  <si>
    <t>Situación evaluada</t>
  </si>
  <si>
    <t>Estado</t>
  </si>
  <si>
    <t>Demanda calefacción [kWh/m²año]</t>
  </si>
  <si>
    <t>Demanda refrigeración [kWh/m²año]</t>
  </si>
  <si>
    <t>Demanda total [kWh/m²año]</t>
  </si>
  <si>
    <t>% ahorro calefacción</t>
  </si>
  <si>
    <t>% ahorro refrigeración</t>
  </si>
  <si>
    <t>% ahorro demanda</t>
  </si>
  <si>
    <t>letra</t>
  </si>
  <si>
    <t>% Tiempo en disconfort frio</t>
  </si>
  <si>
    <t>% Tiempo en disconfort calor</t>
  </si>
  <si>
    <t>i</t>
  </si>
  <si>
    <t>Si</t>
  </si>
  <si>
    <t>CALIFICACIÓN ENERGÉTICA EN VIVIENDAS EN CHILE</t>
  </si>
  <si>
    <t>1.- Características de la vivienda</t>
  </si>
  <si>
    <t>1.1.- Datos generales e identificación del proyecto</t>
  </si>
  <si>
    <t>Tipo de Calificación</t>
  </si>
  <si>
    <t>Calificación</t>
  </si>
  <si>
    <t>Vivienda nueva</t>
  </si>
  <si>
    <t>Región</t>
  </si>
  <si>
    <t>Región_Metropolitana_de_Santiago</t>
  </si>
  <si>
    <t>Comuna</t>
  </si>
  <si>
    <t>Peñalolén</t>
  </si>
  <si>
    <t>Tiene las siguientes Zonas Térmicas</t>
  </si>
  <si>
    <t>D</t>
  </si>
  <si>
    <t>Zona Térmica Proyecto</t>
  </si>
  <si>
    <t>Dormitorios de la vivienda</t>
  </si>
  <si>
    <t>Identificación de la vivienda a evaluar</t>
  </si>
  <si>
    <t>BLABLA</t>
  </si>
  <si>
    <t>Nombre del proyecto</t>
  </si>
  <si>
    <t>Dirección de la vivienda</t>
  </si>
  <si>
    <t>EL OLIVILLO 5873</t>
  </si>
  <si>
    <t>Tipo de vivienda</t>
  </si>
  <si>
    <t>Casa Aislada</t>
  </si>
  <si>
    <t>Rol vivienda</t>
  </si>
  <si>
    <t>10371-8</t>
  </si>
  <si>
    <t xml:space="preserve">Evaluador energético </t>
  </si>
  <si>
    <t>YO</t>
  </si>
  <si>
    <t>Rol registro de Evaluadores:</t>
  </si>
  <si>
    <t>NO SÉ</t>
  </si>
  <si>
    <t>RUT Evaluador</t>
  </si>
  <si>
    <t>16125392-8</t>
  </si>
  <si>
    <t>Versión Planilla</t>
  </si>
  <si>
    <t>Caso interno Evaluador</t>
  </si>
  <si>
    <t>Iteración Evaluador</t>
  </si>
  <si>
    <t>Solicitado por:</t>
  </si>
  <si>
    <t>6699564-k</t>
  </si>
  <si>
    <t>RUT Mandante</t>
  </si>
  <si>
    <t>ROSA MARIA CARO HENRIQUEZ</t>
  </si>
  <si>
    <t>1.2.- Descripción general de los elementos de la envolvente  (esto sólo se utiliza en la confección del certificado)</t>
  </si>
  <si>
    <t>Muro principal</t>
  </si>
  <si>
    <t>Muro LADRILLO con aislación por Sin, de materialidad Pesado, con U= 1,9 [W/m2K], espesor solido17 [cm] y espesor aislante de  [cm]</t>
  </si>
  <si>
    <t>Muro secundario</t>
  </si>
  <si>
    <t>Piso principal</t>
  </si>
  <si>
    <t xml:space="preserve">Piso MI PISO con aislación por Sin, con U  =  [W/m2K], </t>
  </si>
  <si>
    <t xml:space="preserve"> </t>
  </si>
  <si>
    <t>Techo principal</t>
  </si>
  <si>
    <t>Techo TECHO con aislación por  con U= 0,47 [W/m2K] y espesor aislante de  [cm]</t>
  </si>
  <si>
    <t>Techo secundario</t>
  </si>
  <si>
    <t xml:space="preserve">Ventana principal: Vidrio y Marco </t>
  </si>
  <si>
    <t>Vidrio Vidrio Monolítico (VM). Sin espaciador con U= 5,8 [W/m2K] y factor solar de 0,87</t>
  </si>
  <si>
    <t xml:space="preserve">Ventana secundaria: Vidrio y Marco </t>
  </si>
  <si>
    <t>Marco Metal sin Ruptura de Puente Térmico con U= 5,8 [W/m2K] y factor Marco de 0,85</t>
  </si>
  <si>
    <t>Puerta principal</t>
  </si>
  <si>
    <t>Puerta Madera Solida con U= 1,91 [W/m2K] y  0 % de vidrio</t>
  </si>
  <si>
    <t>1.3.- Descripción general de los sistemas de calefacción y agua caliente sanitaria</t>
  </si>
  <si>
    <t>Sistema de calefacción</t>
  </si>
  <si>
    <t>Sistema de agua caliente</t>
  </si>
  <si>
    <t>2.- Dimensiones de la vivienda</t>
  </si>
  <si>
    <t>3.- Características térmicas de la envolvente</t>
  </si>
  <si>
    <t>3.1.- Area y coeficiente de transferencia de calor por elemento constructivo</t>
  </si>
  <si>
    <t>Ángulo Azimut</t>
  </si>
  <si>
    <t>Orientación</t>
  </si>
  <si>
    <t>Densidad Muro</t>
  </si>
  <si>
    <t>Area (m²)</t>
  </si>
  <si>
    <t>U [W/m²K]</t>
  </si>
  <si>
    <t>Puentes térmicos [ml]</t>
  </si>
  <si>
    <t>Posición Aislación</t>
  </si>
  <si>
    <t>P01</t>
  </si>
  <si>
    <t>P02</t>
  </si>
  <si>
    <t>P03</t>
  </si>
  <si>
    <t>Muro 1</t>
  </si>
  <si>
    <t>LADRILLO</t>
  </si>
  <si>
    <t>0° ≤ Az &lt; 22,5°</t>
  </si>
  <si>
    <t>Pesado</t>
  </si>
  <si>
    <t>Sin</t>
  </si>
  <si>
    <t>Muro 2</t>
  </si>
  <si>
    <t>67,5° ≤ Az &lt; 90°</t>
  </si>
  <si>
    <t>Muro 3</t>
  </si>
  <si>
    <t>157,5° ≤ Az &lt; 180°</t>
  </si>
  <si>
    <t>Muro 4</t>
  </si>
  <si>
    <t>-90° ≤ Az &lt; -67,5°</t>
  </si>
  <si>
    <t>Muro 5</t>
  </si>
  <si>
    <t/>
  </si>
  <si>
    <t>Muro 6</t>
  </si>
  <si>
    <t>Muro 7</t>
  </si>
  <si>
    <t>Muro 8</t>
  </si>
  <si>
    <t>Muro 9</t>
  </si>
  <si>
    <t>Muro 10</t>
  </si>
  <si>
    <t>Muro 11</t>
  </si>
  <si>
    <t>Muro 12</t>
  </si>
  <si>
    <t>Muro 13</t>
  </si>
  <si>
    <t>Muro 14</t>
  </si>
  <si>
    <t>Muro 15</t>
  </si>
  <si>
    <t>Muro 16 + ..</t>
  </si>
  <si>
    <t>Puentes térmicos particulares</t>
  </si>
  <si>
    <t>Alojada en el muro</t>
  </si>
  <si>
    <t>Azimut</t>
  </si>
  <si>
    <t>Elemento perpendicular</t>
  </si>
  <si>
    <t xml:space="preserve">Aislación </t>
  </si>
  <si>
    <t>Longitud [m]</t>
  </si>
  <si>
    <t>P04</t>
  </si>
  <si>
    <t>Tipo Puerta</t>
  </si>
  <si>
    <t>Categoría para Infiltraciones</t>
  </si>
  <si>
    <t>Alto [m]</t>
  </si>
  <si>
    <t>Ancho [m]</t>
  </si>
  <si>
    <t>Área vidrio [m2]</t>
  </si>
  <si>
    <t>FAV 1</t>
  </si>
  <si>
    <t>FAV 2 Izquierda</t>
  </si>
  <si>
    <t>FAV 2 Derecha</t>
  </si>
  <si>
    <t>FAV 3</t>
  </si>
  <si>
    <t xml:space="preserve"> (incluye marco)</t>
  </si>
  <si>
    <t>L</t>
  </si>
  <si>
    <t>P</t>
  </si>
  <si>
    <t>T</t>
  </si>
  <si>
    <t>b</t>
  </si>
  <si>
    <t>a</t>
  </si>
  <si>
    <t>Puerta 1</t>
  </si>
  <si>
    <t>MS</t>
  </si>
  <si>
    <t>Madera Solida</t>
  </si>
  <si>
    <t>Puerta 2</t>
  </si>
  <si>
    <t>Puerta 3</t>
  </si>
  <si>
    <t>Tipo Ventana</t>
  </si>
  <si>
    <t xml:space="preserve">Elemento envolvente donde se encuentra </t>
  </si>
  <si>
    <t>Tipo de Cierre de ventana</t>
  </si>
  <si>
    <t>Posición Ventanal</t>
  </si>
  <si>
    <t>Aislación Con/Sin retorno</t>
  </si>
  <si>
    <t>Alto [m] (H)</t>
  </si>
  <si>
    <t>Ancho [m] (W)</t>
  </si>
  <si>
    <t>Categoría para PT y Infilt</t>
  </si>
  <si>
    <t>Tipo</t>
  </si>
  <si>
    <t>Ventana (incluye marco)</t>
  </si>
  <si>
    <t>Marco</t>
  </si>
  <si>
    <t>Ventana 1</t>
  </si>
  <si>
    <t>VM</t>
  </si>
  <si>
    <t>45° ≤ Az &lt; 67,5°</t>
  </si>
  <si>
    <t>Corredera</t>
  </si>
  <si>
    <t>Centrada</t>
  </si>
  <si>
    <t>Metalico</t>
  </si>
  <si>
    <t>Sin RPT</t>
  </si>
  <si>
    <t>Ventana 2</t>
  </si>
  <si>
    <t>Ventana 3</t>
  </si>
  <si>
    <t>Ventana 4</t>
  </si>
  <si>
    <t>Ventana 5</t>
  </si>
  <si>
    <t>Ventana 6</t>
  </si>
  <si>
    <t>Ventana 7</t>
  </si>
  <si>
    <t>Ventana 8</t>
  </si>
  <si>
    <t>Ventana 9</t>
  </si>
  <si>
    <t>Ventana 10</t>
  </si>
  <si>
    <t>Ventana 11</t>
  </si>
  <si>
    <t>Ventana 12</t>
  </si>
  <si>
    <t>Ventana 13</t>
  </si>
  <si>
    <t>Ventana 14</t>
  </si>
  <si>
    <t>Ventana 15</t>
  </si>
  <si>
    <t>Ventana 16</t>
  </si>
  <si>
    <t>Ventana 17</t>
  </si>
  <si>
    <t>Ventana 18</t>
  </si>
  <si>
    <t>Ventana 19</t>
  </si>
  <si>
    <t>Ventana 20</t>
  </si>
  <si>
    <t>% Anual referencial Rad Directa</t>
  </si>
  <si>
    <t>Dimensiones</t>
  </si>
  <si>
    <t>División</t>
  </si>
  <si>
    <t>A [m]</t>
  </si>
  <si>
    <t>B [m]</t>
  </si>
  <si>
    <t>D [m]</t>
  </si>
  <si>
    <t>Obstrucción 1</t>
  </si>
  <si>
    <t>Obstrucción 2</t>
  </si>
  <si>
    <t>Obstrucción 3</t>
  </si>
  <si>
    <t>Obstrucción 4</t>
  </si>
  <si>
    <t>Obstrucción 5</t>
  </si>
  <si>
    <t>Obstrucción 6</t>
  </si>
  <si>
    <t>Obstrucción 7</t>
  </si>
  <si>
    <t>Obstrucción 8</t>
  </si>
  <si>
    <t>Densidad Techo</t>
  </si>
  <si>
    <t>Camaras de aire</t>
  </si>
  <si>
    <t>Tipo de cubierta</t>
  </si>
  <si>
    <t>Techo 1</t>
  </si>
  <si>
    <t>Liviano-Otro</t>
  </si>
  <si>
    <t>Ligeramente ventilada</t>
  </si>
  <si>
    <t>Cubierta normal</t>
  </si>
  <si>
    <t>Techo 2</t>
  </si>
  <si>
    <t>Techo 3</t>
  </si>
  <si>
    <t>Techo 4</t>
  </si>
  <si>
    <t>Techo 5+..</t>
  </si>
  <si>
    <t>Pisos</t>
  </si>
  <si>
    <t>Densidad Piso</t>
  </si>
  <si>
    <t>Perímetro contacto terreno [m]</t>
  </si>
  <si>
    <t>Piso ventilado</t>
  </si>
  <si>
    <t>Ls [W/K]</t>
  </si>
  <si>
    <t>PISO CONTACTO</t>
  </si>
  <si>
    <t>No Ventilado</t>
  </si>
  <si>
    <t>Piso 3</t>
  </si>
  <si>
    <t>Piso 4+..</t>
  </si>
  <si>
    <t xml:space="preserve">Resumen Envolvente </t>
  </si>
  <si>
    <t>Perdidas Puentes térmicos</t>
  </si>
  <si>
    <t>Área total [m²]</t>
  </si>
  <si>
    <t>Área Efectiva [m²]</t>
  </si>
  <si>
    <t>Ū [W/Km²]</t>
  </si>
  <si>
    <t>Área [m²]</t>
  </si>
  <si>
    <t>P05</t>
  </si>
  <si>
    <t>Total</t>
  </si>
  <si>
    <t>Ū*A + jL [W/K]</t>
  </si>
  <si>
    <t>[m²] Envolvente no adiabatica</t>
  </si>
  <si>
    <t xml:space="preserve">Pisos </t>
  </si>
  <si>
    <t>Pisos Ls</t>
  </si>
  <si>
    <t>4.- Perfil de uso</t>
  </si>
  <si>
    <t>4.1.- Condiciones de uso de la vivienda</t>
  </si>
  <si>
    <t>Cargas internas [W/m2]</t>
  </si>
  <si>
    <t>[W/m2]</t>
  </si>
  <si>
    <t>Diurna</t>
  </si>
  <si>
    <t>Nocturna</t>
  </si>
  <si>
    <t>Usuarios</t>
  </si>
  <si>
    <t>Iluminación cuando luz natural &lt; 250 Lux</t>
  </si>
  <si>
    <t>Renovaciones de aire por hora [1/hr]</t>
  </si>
  <si>
    <t>Infiltraciones</t>
  </si>
  <si>
    <t>¿Cuenta con ensayo de presurización?</t>
  </si>
  <si>
    <t>Indicar valor del ensayo de presurización</t>
  </si>
  <si>
    <t>[RAH] a 50Pa</t>
  </si>
  <si>
    <t>De existir ductos de ventilación, ¿Cuántos hay?</t>
  </si>
  <si>
    <t xml:space="preserve"> [un]</t>
  </si>
  <si>
    <t>De existir Celosías, ¿Cuántas hay?</t>
  </si>
  <si>
    <t>Ventilación</t>
  </si>
  <si>
    <t>Ventilación Mecánica (VM)</t>
  </si>
  <si>
    <t>NO existen ventiladores para la ventilación de la vivienda ni control automatico</t>
  </si>
  <si>
    <t xml:space="preserve">Eficiencia Recuperador de Calor, si aplica </t>
  </si>
  <si>
    <t xml:space="preserve"> [%]</t>
  </si>
  <si>
    <t>Eficiencia por defecto</t>
  </si>
  <si>
    <t>¿Tiene Sensor de CO2?</t>
  </si>
  <si>
    <t>De tener, RAH según Memoria de Cálculo</t>
  </si>
  <si>
    <t>[RAH]</t>
  </si>
  <si>
    <t>Puertas</t>
  </si>
  <si>
    <t>Nombre</t>
  </si>
  <si>
    <t>Abreviatura</t>
  </si>
  <si>
    <t>U puerta opaca [W/m2K]</t>
  </si>
  <si>
    <t>Vidrio</t>
  </si>
  <si>
    <t>% Vidrio</t>
  </si>
  <si>
    <t>U Marco [W/m2K]</t>
  </si>
  <si>
    <t>% Marco</t>
  </si>
  <si>
    <t>U ponderado</t>
  </si>
  <si>
    <t>U ponderado opaco</t>
  </si>
  <si>
    <t>U vidrio [W/m2K]</t>
  </si>
  <si>
    <t>Madera con hasta 50% zona vidriada</t>
  </si>
  <si>
    <t>MS &lt; 50% Vidrio</t>
  </si>
  <si>
    <t>Madera con hasta 100% zona vidriada</t>
  </si>
  <si>
    <t>MS &lt; 100% Vidrio</t>
  </si>
  <si>
    <t>Liviana de madera</t>
  </si>
  <si>
    <t>ML</t>
  </si>
  <si>
    <t>Liviana madera con hasta 50% zona vidriada</t>
  </si>
  <si>
    <t>ML &lt; 50% Vidrio</t>
  </si>
  <si>
    <t>Liviana madera con hasta 100% zona vidriada</t>
  </si>
  <si>
    <t>ML &lt; 100% Vidrio</t>
  </si>
  <si>
    <t>Vidrios</t>
  </si>
  <si>
    <t>FS Vidrio</t>
  </si>
  <si>
    <t>Vidrio Monolítico (VM). Sin espaciador</t>
  </si>
  <si>
    <t>DVH con espaciador de 6mm</t>
  </si>
  <si>
    <t>DVH con 6mm</t>
  </si>
  <si>
    <t>DVH con espaciador de 9mm</t>
  </si>
  <si>
    <t>DVH con 9mm</t>
  </si>
  <si>
    <t>DVH con espaciador de 12mm</t>
  </si>
  <si>
    <t>DVH con 12mm</t>
  </si>
  <si>
    <t>DVH con espaciador de 15mm o mayor</t>
  </si>
  <si>
    <t>DVH con 15mm o +</t>
  </si>
  <si>
    <t>Marcos Ventana</t>
  </si>
  <si>
    <t>Nombre tipo de Marcos</t>
  </si>
  <si>
    <t>Ufr [W/m2K]</t>
  </si>
  <si>
    <t>FM</t>
  </si>
  <si>
    <t>Madera</t>
  </si>
  <si>
    <t>Policloruro de Vinilo</t>
  </si>
  <si>
    <t>PVC</t>
  </si>
  <si>
    <t>Metal sin Ruptura de Puente Térmico</t>
  </si>
  <si>
    <t>Metal con Ruptura de Puente Térmico</t>
  </si>
  <si>
    <t>Con RPT</t>
  </si>
  <si>
    <t>Muros transmitancia</t>
  </si>
  <si>
    <t>Tipología/materialidad</t>
  </si>
  <si>
    <t>U  [W/m2K]</t>
  </si>
  <si>
    <t>espesor muro solido [cm]</t>
  </si>
  <si>
    <t>espesor aislante [cm]</t>
  </si>
  <si>
    <t>Adiabatico</t>
  </si>
  <si>
    <t>Muro Adiabatico</t>
  </si>
  <si>
    <t>Techos transmitancia</t>
  </si>
  <si>
    <t>espesor techo solido [cm]</t>
  </si>
  <si>
    <t>Techo Adiabatico</t>
  </si>
  <si>
    <t>Pisos transmitancia</t>
  </si>
  <si>
    <t>U  Piso ventilado</t>
  </si>
  <si>
    <t>Aislación bajo piso contacto terreno</t>
  </si>
  <si>
    <t xml:space="preserve">Refuerzo Aislación Vert. </t>
  </si>
  <si>
    <t>Refuerzo Aislación horiz.</t>
  </si>
  <si>
    <t xml:space="preserve">Posición </t>
  </si>
  <si>
    <t>[W/m2K]</t>
  </si>
  <si>
    <t>l [W/mK]</t>
  </si>
  <si>
    <t>e aislante [cm]</t>
  </si>
  <si>
    <t>D [cm]</t>
  </si>
  <si>
    <t>Aislación</t>
  </si>
  <si>
    <t>Piso Adiabatico</t>
  </si>
  <si>
    <t>MI PISO</t>
  </si>
  <si>
    <t>BLABLA  18-11-14 17-31</t>
  </si>
  <si>
    <t>OK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</si>
</sst>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164" formatCode="_-* #,##0.00_-;\-* #,##0.00_-;_-* &quot;-&quot;??_-;_-@_-"/>
    <numFmt numFmtId="165" formatCode="0.0"/>
    <numFmt numFmtId="166" formatCode="#,##0_ ;\-#,##0\ "/>
    <numFmt numFmtId="167" formatCode="_-* #,##0.0_-;\-* #,##0.0_-;_-* &quot;-&quot;??_-;_-@_-"/>
    <numFmt numFmtId="168" formatCode="_-* #,##0.00_-;\-* #,##0.00_-;_-* \-??_-;_-@_-"/>
    <numFmt numFmtId="169" formatCode="_(* #,##0.00_);_(* \(#,##0.00\);_(* &quot;-&quot;??_);_(@_)"/>
    <numFmt numFmtId="170" formatCode="#,##0.0_ ;\-#,##0.0\ "/>
    <numFmt numFmtId="171" formatCode="#,##0.000"/>
    <numFmt numFmtId="172" formatCode="0.000000"/>
    <numFmt numFmtId="173" formatCode="#,##0.0"/>
    <numFmt numFmtId="174" formatCode="_-* #,##0_-;\-* #,##0_-;_-* &quot;-&quot;??_-;_-@_-"/>
    <numFmt numFmtId="175" formatCode="#,##0.00_ ;\-#,##0.00\ "/>
    <numFmt numFmtId="176" formatCode="0.0%"/>
  </numFmts>
  <fonts count="5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b/>
      <sz val="10"/>
      <color rgb="FF0000FF"/>
      <name val="Century Gothic"/>
      <family val="2"/>
    </font>
    <font>
      <b/>
      <u/>
      <sz val="10"/>
      <color theme="1"/>
      <name val="Century Gothic"/>
      <family val="2"/>
    </font>
    <font>
      <b/>
      <sz val="10"/>
      <color theme="0"/>
      <name val="Century Gothic"/>
      <family val="2"/>
    </font>
    <font>
      <sz val="10"/>
      <color theme="0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vertAlign val="subscript"/>
      <sz val="9"/>
      <color theme="1"/>
      <name val="Century Gothic"/>
      <family val="2"/>
    </font>
    <font>
      <b/>
      <sz val="8"/>
      <color theme="1"/>
      <name val="Century Gothic"/>
      <family val="2"/>
    </font>
    <font>
      <sz val="11"/>
      <name val="Calibri"/>
      <family val="2"/>
      <scheme val="minor"/>
    </font>
    <font>
      <sz val="9"/>
      <name val="Century Gothic"/>
      <family val="2"/>
    </font>
    <font>
      <b/>
      <sz val="9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0000"/>
      <name val="Calibri"/>
      <family val="2"/>
    </font>
    <font>
      <b/>
      <sz val="15"/>
      <color indexed="9"/>
      <name val="Century Gothic"/>
      <family val="2"/>
    </font>
    <font>
      <b/>
      <sz val="9"/>
      <color indexed="9"/>
      <name val="Century Gothic"/>
      <family val="2"/>
    </font>
    <font>
      <sz val="9"/>
      <color theme="0"/>
      <name val="Century Gothic"/>
      <family val="2"/>
    </font>
    <font>
      <sz val="9"/>
      <color rgb="FF0000FF"/>
      <name val="Century Gothic"/>
      <family val="2"/>
    </font>
    <font>
      <sz val="9"/>
      <color indexed="9"/>
      <name val="Century Gothic"/>
      <family val="2"/>
    </font>
    <font>
      <b/>
      <sz val="9"/>
      <color theme="0"/>
      <name val="Century Gothic"/>
      <family val="2"/>
    </font>
    <font>
      <sz val="9"/>
      <name val="Symbol"/>
      <family val="1"/>
      <charset val="2"/>
    </font>
    <font>
      <sz val="9"/>
      <color rgb="FFFF0000"/>
      <name val="Century Gothic"/>
      <family val="2"/>
    </font>
    <font>
      <sz val="10"/>
      <color rgb="FF006600"/>
      <name val="Century Gothic"/>
      <family val="2"/>
    </font>
    <font>
      <sz val="10"/>
      <color rgb="FF000000"/>
      <name val="Century Gothic"/>
      <family val="2"/>
    </font>
    <font>
      <b/>
      <sz val="10"/>
      <color rgb="FF000000"/>
      <name val="Century Gothic"/>
      <family val="2"/>
    </font>
    <font>
      <sz val="10"/>
      <color rgb="FF0000FF"/>
      <name val="Century Gothic"/>
      <family val="2"/>
    </font>
    <font>
      <sz val="9"/>
      <color theme="1"/>
      <name val="Calibri"/>
      <family val="2"/>
      <scheme val="minor"/>
    </font>
  </fonts>
  <fills count="5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5">
    <xf numFmtId="0" fontId="0" fillId="0" borderId="0"/>
    <xf numFmtId="164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0" applyNumberFormat="0" applyBorder="0" applyAlignment="0" applyProtection="0"/>
    <xf numFmtId="0" fontId="11" fillId="6" borderId="6" applyNumberFormat="0" applyAlignment="0" applyProtection="0"/>
    <xf numFmtId="0" fontId="12" fillId="7" borderId="7" applyNumberFormat="0" applyAlignment="0" applyProtection="0"/>
    <xf numFmtId="0" fontId="13" fillId="7" borderId="6" applyNumberFormat="0" applyAlignment="0" applyProtection="0"/>
    <xf numFmtId="0" fontId="14" fillId="0" borderId="8" applyNumberFormat="0" applyFill="0" applyAlignment="0" applyProtection="0"/>
    <xf numFmtId="0" fontId="15" fillId="8" borderId="9" applyNumberFormat="0" applyAlignment="0" applyProtection="0"/>
    <xf numFmtId="0" fontId="16" fillId="0" borderId="0" applyNumberFormat="0" applyFill="0" applyBorder="0" applyAlignment="0" applyProtection="0"/>
    <xf numFmtId="0" fontId="2" fillId="9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8" fillId="33" borderId="0" applyNumberFormat="0" applyBorder="0" applyAlignment="0" applyProtection="0"/>
    <xf numFmtId="164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4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168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168" fontId="3" fillId="0" borderId="0" applyFill="0" applyBorder="0" applyAlignment="0" applyProtection="0"/>
    <xf numFmtId="0" fontId="3" fillId="0" borderId="0"/>
    <xf numFmtId="0" fontId="3" fillId="0" borderId="0"/>
    <xf numFmtId="0" fontId="3" fillId="0" borderId="0"/>
    <xf numFmtId="9" fontId="2" fillId="0" borderId="0" applyFont="0" applyFill="0" applyBorder="0" applyAlignment="0" applyProtection="0"/>
  </cellStyleXfs>
  <cellXfs count="429">
    <xf numFmtId="0" fontId="0" fillId="0" borderId="0" xfId="0"/>
    <xf numFmtId="0" fontId="0" fillId="2" borderId="0" xfId="0" applyFill="1" applyBorder="1" applyAlignment="1">
      <alignment horizontal="center"/>
    </xf>
    <xf numFmtId="0" fontId="21" fillId="2" borderId="0" xfId="0" applyFont="1" applyFill="1" applyBorder="1" applyAlignment="1">
      <alignment horizontal="center"/>
    </xf>
    <xf numFmtId="22" fontId="19" fillId="2" borderId="0" xfId="0" applyNumberFormat="1" applyFont="1" applyFill="1" applyBorder="1"/>
    <xf numFmtId="0" fontId="19" fillId="2" borderId="0" xfId="0" applyFont="1" applyFill="1" applyBorder="1"/>
    <xf numFmtId="0" fontId="19" fillId="2" borderId="1" xfId="0" applyNumberFormat="1" applyFont="1" applyFill="1" applyBorder="1" applyAlignment="1">
      <alignment horizontal="center"/>
    </xf>
    <xf numFmtId="22" fontId="19" fillId="2" borderId="13" xfId="0" applyNumberFormat="1" applyFont="1" applyFill="1" applyBorder="1" applyAlignment="1">
      <alignment horizontal="center"/>
    </xf>
    <xf numFmtId="22" fontId="19" fillId="2" borderId="0" xfId="0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19" fillId="2" borderId="0" xfId="0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0" fontId="21" fillId="2" borderId="0" xfId="0" applyFont="1" applyFill="1" applyBorder="1" applyAlignment="1"/>
    <xf numFmtId="164" fontId="19" fillId="2" borderId="0" xfId="1" applyFont="1" applyFill="1" applyBorder="1" applyAlignment="1">
      <alignment horizontal="center"/>
    </xf>
    <xf numFmtId="0" fontId="21" fillId="2" borderId="0" xfId="0" applyFont="1" applyFill="1" applyBorder="1" applyAlignment="1">
      <alignment horizontal="right"/>
    </xf>
    <xf numFmtId="0" fontId="23" fillId="2" borderId="0" xfId="0" applyFont="1" applyFill="1" applyBorder="1" applyAlignment="1">
      <alignment horizontal="center"/>
    </xf>
    <xf numFmtId="165" fontId="23" fillId="2" borderId="0" xfId="0" applyNumberFormat="1" applyFont="1" applyFill="1" applyBorder="1" applyAlignment="1">
      <alignment horizontal="center"/>
    </xf>
    <xf numFmtId="164" fontId="19" fillId="2" borderId="15" xfId="1" applyFont="1" applyFill="1" applyBorder="1" applyAlignment="1">
      <alignment horizontal="center"/>
    </xf>
    <xf numFmtId="164" fontId="19" fillId="2" borderId="16" xfId="1" applyFont="1" applyFill="1" applyBorder="1" applyAlignment="1">
      <alignment horizontal="center"/>
    </xf>
    <xf numFmtId="164" fontId="19" fillId="2" borderId="17" xfId="1" applyFont="1" applyFill="1" applyBorder="1" applyAlignment="1">
      <alignment horizontal="center"/>
    </xf>
    <xf numFmtId="0" fontId="27" fillId="2" borderId="0" xfId="0" applyFont="1" applyFill="1" applyBorder="1"/>
    <xf numFmtId="19" fontId="21" fillId="2" borderId="0" xfId="0" applyNumberFormat="1" applyFont="1" applyFill="1" applyBorder="1" applyAlignment="1">
      <alignment horizontal="center"/>
    </xf>
    <xf numFmtId="0" fontId="21" fillId="2" borderId="1" xfId="0" applyNumberFormat="1" applyFont="1" applyFill="1" applyBorder="1" applyAlignment="1">
      <alignment horizontal="left"/>
    </xf>
    <xf numFmtId="1" fontId="23" fillId="2" borderId="1" xfId="0" applyNumberFormat="1" applyFont="1" applyFill="1" applyBorder="1" applyAlignment="1">
      <alignment horizontal="center"/>
    </xf>
    <xf numFmtId="0" fontId="19" fillId="2" borderId="0" xfId="0" applyFont="1" applyFill="1"/>
    <xf numFmtId="164" fontId="19" fillId="2" borderId="0" xfId="0" applyNumberFormat="1" applyFont="1" applyFill="1" applyBorder="1" applyAlignment="1">
      <alignment horizontal="center"/>
    </xf>
    <xf numFmtId="1" fontId="21" fillId="2" borderId="1" xfId="0" applyNumberFormat="1" applyFont="1" applyFill="1" applyBorder="1" applyAlignment="1">
      <alignment horizontal="center"/>
    </xf>
    <xf numFmtId="0" fontId="21" fillId="2" borderId="0" xfId="0" applyNumberFormat="1" applyFont="1" applyFill="1" applyBorder="1" applyAlignment="1">
      <alignment horizontal="left"/>
    </xf>
    <xf numFmtId="0" fontId="19" fillId="2" borderId="0" xfId="0" applyNumberFormat="1" applyFont="1" applyFill="1" applyAlignment="1">
      <alignment horizontal="left"/>
    </xf>
    <xf numFmtId="164" fontId="21" fillId="2" borderId="0" xfId="1" applyFont="1" applyFill="1" applyBorder="1" applyAlignment="1">
      <alignment horizontal="right"/>
    </xf>
    <xf numFmtId="0" fontId="19" fillId="2" borderId="0" xfId="0" applyNumberFormat="1" applyFont="1" applyFill="1" applyBorder="1" applyAlignment="1">
      <alignment horizontal="center"/>
    </xf>
    <xf numFmtId="0" fontId="21" fillId="2" borderId="1" xfId="1" applyNumberFormat="1" applyFont="1" applyFill="1" applyBorder="1" applyAlignment="1">
      <alignment horizontal="left"/>
    </xf>
    <xf numFmtId="0" fontId="21" fillId="2" borderId="1" xfId="1" applyNumberFormat="1" applyFont="1" applyFill="1" applyBorder="1" applyAlignment="1">
      <alignment horizontal="center"/>
    </xf>
    <xf numFmtId="167" fontId="19" fillId="2" borderId="14" xfId="1" applyNumberFormat="1" applyFont="1" applyFill="1" applyBorder="1" applyAlignment="1">
      <alignment horizontal="center"/>
    </xf>
    <xf numFmtId="165" fontId="19" fillId="2" borderId="0" xfId="0" applyNumberFormat="1" applyFont="1" applyFill="1" applyBorder="1" applyAlignment="1">
      <alignment horizontal="center"/>
    </xf>
    <xf numFmtId="2" fontId="21" fillId="2" borderId="1" xfId="1" applyNumberFormat="1" applyFont="1" applyFill="1" applyBorder="1" applyAlignment="1">
      <alignment horizontal="center"/>
    </xf>
    <xf numFmtId="167" fontId="19" fillId="2" borderId="0" xfId="1" applyNumberFormat="1" applyFont="1" applyFill="1" applyBorder="1" applyAlignment="1">
      <alignment horizontal="center"/>
    </xf>
    <xf numFmtId="0" fontId="19" fillId="2" borderId="0" xfId="0" applyNumberFormat="1" applyFont="1" applyFill="1" applyBorder="1" applyAlignment="1">
      <alignment horizontal="left"/>
    </xf>
    <xf numFmtId="164" fontId="19" fillId="2" borderId="2" xfId="1" applyFont="1" applyFill="1" applyBorder="1" applyAlignment="1">
      <alignment horizontal="center"/>
    </xf>
    <xf numFmtId="165" fontId="19" fillId="2" borderId="1" xfId="0" applyNumberFormat="1" applyFont="1" applyFill="1" applyBorder="1" applyAlignment="1">
      <alignment horizontal="center"/>
    </xf>
    <xf numFmtId="164" fontId="19" fillId="2" borderId="0" xfId="1" applyFont="1" applyFill="1" applyBorder="1"/>
    <xf numFmtId="167" fontId="19" fillId="2" borderId="0" xfId="1" applyNumberFormat="1" applyFont="1" applyFill="1" applyBorder="1"/>
    <xf numFmtId="0" fontId="21" fillId="2" borderId="0" xfId="1" applyNumberFormat="1" applyFont="1" applyFill="1" applyBorder="1" applyAlignment="1">
      <alignment horizontal="center"/>
    </xf>
    <xf numFmtId="0" fontId="21" fillId="2" borderId="0" xfId="1" applyNumberFormat="1" applyFont="1" applyFill="1" applyBorder="1" applyAlignment="1">
      <alignment horizontal="left"/>
    </xf>
    <xf numFmtId="2" fontId="21" fillId="2" borderId="0" xfId="1" applyNumberFormat="1" applyFont="1" applyFill="1" applyBorder="1" applyAlignment="1">
      <alignment horizontal="center"/>
    </xf>
    <xf numFmtId="2" fontId="19" fillId="2" borderId="1" xfId="0" applyNumberFormat="1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/>
    </xf>
    <xf numFmtId="0" fontId="21" fillId="2" borderId="23" xfId="0" applyFont="1" applyFill="1" applyBorder="1" applyAlignment="1">
      <alignment horizontal="center"/>
    </xf>
    <xf numFmtId="165" fontId="19" fillId="2" borderId="12" xfId="0" applyNumberFormat="1" applyFont="1" applyFill="1" applyBorder="1" applyAlignment="1">
      <alignment horizontal="center"/>
    </xf>
    <xf numFmtId="1" fontId="23" fillId="2" borderId="0" xfId="0" applyNumberFormat="1" applyFont="1" applyFill="1" applyBorder="1" applyAlignment="1">
      <alignment horizontal="center"/>
    </xf>
    <xf numFmtId="22" fontId="19" fillId="2" borderId="1" xfId="0" applyNumberFormat="1" applyFont="1" applyFill="1" applyBorder="1" applyAlignment="1">
      <alignment horizontal="center"/>
    </xf>
    <xf numFmtId="0" fontId="21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22" fontId="21" fillId="2" borderId="1" xfId="0" applyNumberFormat="1" applyFont="1" applyFill="1" applyBorder="1" applyAlignment="1">
      <alignment horizontal="center"/>
    </xf>
    <xf numFmtId="0" fontId="0" fillId="2" borderId="0" xfId="0" applyFill="1"/>
    <xf numFmtId="2" fontId="19" fillId="2" borderId="0" xfId="0" applyNumberFormat="1" applyFont="1" applyFill="1" applyAlignment="1">
      <alignment horizontal="center"/>
    </xf>
    <xf numFmtId="172" fontId="19" fillId="2" borderId="0" xfId="0" applyNumberFormat="1" applyFont="1" applyFill="1" applyAlignment="1">
      <alignment horizontal="left"/>
    </xf>
    <xf numFmtId="0" fontId="25" fillId="2" borderId="0" xfId="0" applyFont="1" applyFill="1" applyBorder="1" applyAlignment="1">
      <alignment horizontal="right"/>
    </xf>
    <xf numFmtId="0" fontId="25" fillId="2" borderId="0" xfId="0" applyFont="1" applyFill="1" applyBorder="1" applyAlignment="1">
      <alignment horizontal="center"/>
    </xf>
    <xf numFmtId="0" fontId="26" fillId="2" borderId="0" xfId="0" applyFont="1" applyFill="1" applyBorder="1" applyAlignment="1">
      <alignment horizontal="center"/>
    </xf>
    <xf numFmtId="0" fontId="25" fillId="2" borderId="0" xfId="0" applyFont="1" applyFill="1" applyAlignment="1">
      <alignment horizontal="right"/>
    </xf>
    <xf numFmtId="0" fontId="27" fillId="2" borderId="0" xfId="0" applyFont="1" applyFill="1" applyProtection="1">
      <protection hidden="1"/>
    </xf>
    <xf numFmtId="0" fontId="32" fillId="2" borderId="0" xfId="0" applyFont="1" applyFill="1" applyBorder="1" applyAlignment="1" applyProtection="1">
      <alignment horizontal="center" vertical="center"/>
      <protection hidden="1"/>
    </xf>
    <xf numFmtId="0" fontId="33" fillId="2" borderId="0" xfId="0" applyFont="1" applyFill="1" applyAlignment="1" applyProtection="1">
      <alignment vertical="center"/>
      <protection hidden="1"/>
    </xf>
    <xf numFmtId="0" fontId="33" fillId="2" borderId="0" xfId="0" applyFont="1" applyFill="1" applyProtection="1">
      <protection hidden="1"/>
    </xf>
    <xf numFmtId="0" fontId="33" fillId="2" borderId="0" xfId="0" applyFont="1" applyFill="1" applyAlignment="1" applyProtection="1">
      <alignment horizontal="center"/>
      <protection hidden="1"/>
    </xf>
    <xf numFmtId="0" fontId="38" fillId="34" borderId="13" xfId="0" applyFont="1" applyFill="1" applyBorder="1" applyAlignment="1" applyProtection="1">
      <alignment horizontal="left" vertical="center"/>
      <protection hidden="1"/>
    </xf>
    <xf numFmtId="173" fontId="38" fillId="34" borderId="18" xfId="0" applyNumberFormat="1" applyFont="1" applyFill="1" applyBorder="1" applyAlignment="1" applyProtection="1">
      <alignment horizontal="left"/>
      <protection hidden="1"/>
    </xf>
    <xf numFmtId="0" fontId="38" fillId="34" borderId="18" xfId="0" applyFont="1" applyFill="1" applyBorder="1" applyProtection="1">
      <protection hidden="1"/>
    </xf>
    <xf numFmtId="0" fontId="38" fillId="34" borderId="18" xfId="0" applyFont="1" applyFill="1" applyBorder="1" applyAlignment="1" applyProtection="1">
      <alignment horizontal="center"/>
      <protection hidden="1"/>
    </xf>
    <xf numFmtId="0" fontId="27" fillId="34" borderId="19" xfId="0" applyFont="1" applyFill="1" applyBorder="1" applyProtection="1">
      <protection hidden="1"/>
    </xf>
    <xf numFmtId="0" fontId="38" fillId="2" borderId="16" xfId="0" applyFont="1" applyFill="1" applyBorder="1" applyAlignment="1" applyProtection="1">
      <alignment horizontal="left" vertical="center"/>
      <protection hidden="1"/>
    </xf>
    <xf numFmtId="173" fontId="38" fillId="2" borderId="0" xfId="0" applyNumberFormat="1" applyFont="1" applyFill="1" applyBorder="1" applyAlignment="1" applyProtection="1">
      <alignment horizontal="center"/>
      <protection hidden="1"/>
    </xf>
    <xf numFmtId="0" fontId="38" fillId="2" borderId="0" xfId="0" applyFont="1" applyFill="1" applyBorder="1" applyProtection="1">
      <protection hidden="1"/>
    </xf>
    <xf numFmtId="0" fontId="38" fillId="2" borderId="0" xfId="0" applyFont="1" applyFill="1" applyBorder="1" applyAlignment="1" applyProtection="1">
      <alignment horizontal="center"/>
      <protection hidden="1"/>
    </xf>
    <xf numFmtId="0" fontId="27" fillId="2" borderId="21" xfId="0" applyFont="1" applyFill="1" applyBorder="1" applyProtection="1">
      <protection hidden="1"/>
    </xf>
    <xf numFmtId="0" fontId="27" fillId="2" borderId="0" xfId="0" applyFont="1" applyFill="1" applyBorder="1" applyAlignment="1" applyProtection="1">
      <alignment horizontal="center" vertical="center"/>
      <protection hidden="1"/>
    </xf>
    <xf numFmtId="0" fontId="33" fillId="35" borderId="13" xfId="0" applyFont="1" applyFill="1" applyBorder="1" applyProtection="1">
      <protection hidden="1"/>
    </xf>
    <xf numFmtId="0" fontId="28" fillId="35" borderId="18" xfId="0" applyFont="1" applyFill="1" applyBorder="1" applyAlignment="1" applyProtection="1">
      <alignment horizontal="left"/>
      <protection hidden="1"/>
    </xf>
    <xf numFmtId="0" fontId="27" fillId="35" borderId="18" xfId="0" applyFont="1" applyFill="1" applyBorder="1" applyProtection="1">
      <protection hidden="1"/>
    </xf>
    <xf numFmtId="0" fontId="32" fillId="35" borderId="18" xfId="0" applyFont="1" applyFill="1" applyBorder="1" applyAlignment="1" applyProtection="1">
      <alignment horizontal="center"/>
      <protection hidden="1"/>
    </xf>
    <xf numFmtId="0" fontId="32" fillId="35" borderId="18" xfId="0" applyFont="1" applyFill="1" applyBorder="1" applyProtection="1">
      <protection hidden="1"/>
    </xf>
    <xf numFmtId="0" fontId="27" fillId="35" borderId="19" xfId="0" applyFont="1" applyFill="1" applyBorder="1" applyProtection="1">
      <protection hidden="1"/>
    </xf>
    <xf numFmtId="0" fontId="33" fillId="2" borderId="16" xfId="0" applyFont="1" applyFill="1" applyBorder="1" applyAlignment="1" applyProtection="1">
      <alignment vertical="center" wrapText="1"/>
      <protection hidden="1"/>
    </xf>
    <xf numFmtId="0" fontId="33" fillId="2" borderId="0" xfId="0" applyFont="1" applyFill="1" applyBorder="1" applyProtection="1">
      <protection hidden="1"/>
    </xf>
    <xf numFmtId="0" fontId="27" fillId="2" borderId="0" xfId="0" applyFont="1" applyFill="1" applyBorder="1" applyProtection="1">
      <protection hidden="1"/>
    </xf>
    <xf numFmtId="0" fontId="39" fillId="2" borderId="0" xfId="0" applyFont="1" applyFill="1" applyBorder="1" applyAlignment="1" applyProtection="1">
      <alignment horizontal="center" vertical="center"/>
      <protection hidden="1"/>
    </xf>
    <xf numFmtId="0" fontId="32" fillId="2" borderId="16" xfId="0" applyFont="1" applyFill="1" applyBorder="1" applyAlignment="1" applyProtection="1">
      <alignment vertical="center"/>
      <protection hidden="1"/>
    </xf>
    <xf numFmtId="0" fontId="40" fillId="36" borderId="2" xfId="0" applyFont="1" applyFill="1" applyBorder="1"/>
    <xf numFmtId="164" fontId="32" fillId="37" borderId="1" xfId="1" applyFont="1" applyFill="1" applyBorder="1" applyAlignment="1" applyProtection="1">
      <alignment horizontal="center"/>
      <protection hidden="1"/>
    </xf>
    <xf numFmtId="0" fontId="40" fillId="36" borderId="18" xfId="0" applyFont="1" applyFill="1" applyBorder="1" applyAlignment="1">
      <alignment horizontal="center"/>
    </xf>
    <xf numFmtId="0" fontId="27" fillId="2" borderId="0" xfId="0" applyFont="1" applyFill="1"/>
    <xf numFmtId="0" fontId="39" fillId="2" borderId="0" xfId="0" applyFont="1" applyFill="1" applyBorder="1" applyProtection="1">
      <protection hidden="1"/>
    </xf>
    <xf numFmtId="0" fontId="39" fillId="2" borderId="0" xfId="0" applyFont="1" applyFill="1" applyBorder="1"/>
    <xf numFmtId="174" fontId="40" fillId="36" borderId="2" xfId="1" applyNumberFormat="1" applyFont="1" applyFill="1" applyBorder="1" applyAlignment="1" applyProtection="1">
      <alignment horizontal="center"/>
      <protection locked="0"/>
    </xf>
    <xf numFmtId="0" fontId="27" fillId="2" borderId="16" xfId="0" applyFont="1" applyFill="1" applyBorder="1" applyProtection="1">
      <protection hidden="1"/>
    </xf>
    <xf numFmtId="0" fontId="40" fillId="2" borderId="0" xfId="0" applyFont="1" applyFill="1" applyBorder="1" applyAlignment="1" applyProtection="1">
      <protection hidden="1"/>
    </xf>
    <xf numFmtId="2" fontId="32" fillId="2" borderId="16" xfId="0" applyNumberFormat="1" applyFont="1" applyFill="1" applyBorder="1" applyProtection="1">
      <protection hidden="1"/>
    </xf>
    <xf numFmtId="173" fontId="32" fillId="2" borderId="0" xfId="0" applyNumberFormat="1" applyFont="1" applyFill="1" applyBorder="1" applyAlignment="1" applyProtection="1">
      <alignment horizontal="center"/>
      <protection hidden="1"/>
    </xf>
    <xf numFmtId="0" fontId="27" fillId="2" borderId="0" xfId="0" applyFont="1" applyFill="1" applyBorder="1" applyAlignment="1" applyProtection="1">
      <protection locked="0"/>
    </xf>
    <xf numFmtId="0" fontId="33" fillId="35" borderId="13" xfId="0" applyFont="1" applyFill="1" applyBorder="1" applyAlignment="1" applyProtection="1">
      <alignment horizontal="left" vertical="center"/>
      <protection hidden="1"/>
    </xf>
    <xf numFmtId="0" fontId="33" fillId="35" borderId="18" xfId="0" applyFont="1" applyFill="1" applyBorder="1" applyAlignment="1" applyProtection="1">
      <alignment horizontal="left" vertical="center"/>
      <protection hidden="1"/>
    </xf>
    <xf numFmtId="0" fontId="33" fillId="35" borderId="19" xfId="0" applyFont="1" applyFill="1" applyBorder="1" applyAlignment="1" applyProtection="1">
      <alignment horizontal="left" vertical="center"/>
      <protection hidden="1"/>
    </xf>
    <xf numFmtId="0" fontId="33" fillId="2" borderId="16" xfId="0" applyFont="1" applyFill="1" applyBorder="1" applyAlignment="1" applyProtection="1">
      <alignment vertical="center"/>
      <protection hidden="1"/>
    </xf>
    <xf numFmtId="0" fontId="33" fillId="2" borderId="0" xfId="0" applyFont="1" applyFill="1" applyBorder="1" applyAlignment="1" applyProtection="1">
      <alignment horizontal="center"/>
      <protection hidden="1"/>
    </xf>
    <xf numFmtId="173" fontId="32" fillId="2" borderId="0" xfId="0" applyNumberFormat="1" applyFont="1" applyFill="1" applyBorder="1" applyAlignment="1" applyProtection="1">
      <alignment vertical="center" wrapText="1"/>
      <protection hidden="1"/>
    </xf>
    <xf numFmtId="0" fontId="32" fillId="2" borderId="0" xfId="0" applyFont="1" applyFill="1" applyBorder="1" applyAlignment="1" applyProtection="1">
      <alignment horizontal="center"/>
      <protection hidden="1"/>
    </xf>
    <xf numFmtId="173" fontId="32" fillId="35" borderId="18" xfId="0" applyNumberFormat="1" applyFont="1" applyFill="1" applyBorder="1" applyAlignment="1" applyProtection="1">
      <alignment horizontal="left" vertical="center" wrapText="1"/>
      <protection hidden="1"/>
    </xf>
    <xf numFmtId="173" fontId="32" fillId="35" borderId="18" xfId="0" applyNumberFormat="1" applyFont="1" applyFill="1" applyBorder="1" applyAlignment="1" applyProtection="1">
      <alignment horizontal="center" vertical="center" wrapText="1"/>
      <protection hidden="1"/>
    </xf>
    <xf numFmtId="0" fontId="33" fillId="2" borderId="16" xfId="0" applyFont="1" applyFill="1" applyBorder="1" applyAlignment="1" applyProtection="1">
      <alignment horizontal="left" vertical="center"/>
      <protection hidden="1"/>
    </xf>
    <xf numFmtId="173" fontId="32" fillId="2" borderId="0" xfId="0" applyNumberFormat="1" applyFont="1" applyFill="1" applyBorder="1" applyAlignment="1" applyProtection="1">
      <alignment horizontal="left" vertical="center" wrapText="1"/>
      <protection hidden="1"/>
    </xf>
    <xf numFmtId="0" fontId="32" fillId="2" borderId="0" xfId="0" applyFont="1" applyFill="1" applyBorder="1" applyAlignment="1" applyProtection="1">
      <alignment horizontal="left" vertical="center" wrapText="1"/>
      <protection hidden="1"/>
    </xf>
    <xf numFmtId="0" fontId="41" fillId="2" borderId="0" xfId="0" applyFont="1" applyFill="1" applyBorder="1" applyAlignment="1" applyProtection="1">
      <alignment horizontal="left" vertical="center" wrapText="1"/>
      <protection hidden="1"/>
    </xf>
    <xf numFmtId="0" fontId="32" fillId="2" borderId="0" xfId="0" applyFont="1" applyFill="1" applyBorder="1" applyAlignment="1" applyProtection="1">
      <alignment horizontal="center" vertical="center" wrapText="1"/>
      <protection hidden="1"/>
    </xf>
    <xf numFmtId="0" fontId="33" fillId="2" borderId="17" xfId="0" applyFont="1" applyFill="1" applyBorder="1" applyAlignment="1" applyProtection="1">
      <alignment horizontal="left" vertical="center"/>
      <protection hidden="1"/>
    </xf>
    <xf numFmtId="173" fontId="32" fillId="2" borderId="2" xfId="0" applyNumberFormat="1" applyFont="1" applyFill="1" applyBorder="1" applyAlignment="1" applyProtection="1">
      <alignment horizontal="left" vertical="center" wrapText="1"/>
      <protection hidden="1"/>
    </xf>
    <xf numFmtId="0" fontId="32" fillId="2" borderId="2" xfId="0" applyFont="1" applyFill="1" applyBorder="1" applyAlignment="1" applyProtection="1">
      <alignment horizontal="left" vertical="center" wrapText="1"/>
      <protection hidden="1"/>
    </xf>
    <xf numFmtId="0" fontId="32" fillId="2" borderId="2" xfId="0" applyFont="1" applyFill="1" applyBorder="1" applyAlignment="1" applyProtection="1">
      <alignment horizontal="center" vertical="center" wrapText="1"/>
      <protection hidden="1"/>
    </xf>
    <xf numFmtId="0" fontId="27" fillId="2" borderId="22" xfId="0" applyFont="1" applyFill="1" applyBorder="1" applyProtection="1">
      <protection hidden="1"/>
    </xf>
    <xf numFmtId="0" fontId="38" fillId="34" borderId="13" xfId="0" applyFont="1" applyFill="1" applyBorder="1" applyProtection="1">
      <protection hidden="1"/>
    </xf>
    <xf numFmtId="0" fontId="42" fillId="34" borderId="18" xfId="0" applyFont="1" applyFill="1" applyBorder="1" applyProtection="1">
      <protection hidden="1"/>
    </xf>
    <xf numFmtId="0" fontId="33" fillId="34" borderId="18" xfId="0" applyFont="1" applyFill="1" applyBorder="1" applyProtection="1">
      <protection hidden="1"/>
    </xf>
    <xf numFmtId="0" fontId="33" fillId="34" borderId="18" xfId="0" applyFont="1" applyFill="1" applyBorder="1" applyAlignment="1" applyProtection="1">
      <alignment horizontal="center"/>
      <protection hidden="1"/>
    </xf>
    <xf numFmtId="0" fontId="38" fillId="2" borderId="15" xfId="0" applyFont="1" applyFill="1" applyBorder="1" applyProtection="1">
      <protection hidden="1"/>
    </xf>
    <xf numFmtId="0" fontId="33" fillId="0" borderId="14" xfId="0" applyFont="1" applyFill="1" applyBorder="1" applyProtection="1">
      <protection hidden="1"/>
    </xf>
    <xf numFmtId="0" fontId="33" fillId="2" borderId="14" xfId="0" applyFont="1" applyFill="1" applyBorder="1" applyProtection="1">
      <protection hidden="1"/>
    </xf>
    <xf numFmtId="0" fontId="33" fillId="2" borderId="14" xfId="0" applyFont="1" applyFill="1" applyBorder="1" applyAlignment="1" applyProtection="1">
      <alignment horizontal="center"/>
      <protection hidden="1"/>
    </xf>
    <xf numFmtId="0" fontId="27" fillId="2" borderId="0" xfId="0" applyFont="1" applyFill="1" applyAlignment="1" applyProtection="1">
      <alignment wrapText="1"/>
      <protection hidden="1"/>
    </xf>
    <xf numFmtId="0" fontId="33" fillId="2" borderId="16" xfId="0" applyFont="1" applyFill="1" applyBorder="1" applyAlignment="1" applyProtection="1">
      <alignment horizontal="left" wrapText="1"/>
      <protection hidden="1"/>
    </xf>
    <xf numFmtId="0" fontId="27" fillId="2" borderId="0" xfId="0" applyFont="1" applyFill="1" applyBorder="1" applyAlignment="1" applyProtection="1">
      <alignment wrapText="1"/>
      <protection hidden="1"/>
    </xf>
    <xf numFmtId="0" fontId="33" fillId="2" borderId="0" xfId="0" applyFont="1" applyFill="1" applyBorder="1" applyAlignment="1" applyProtection="1">
      <alignment wrapText="1"/>
      <protection hidden="1"/>
    </xf>
    <xf numFmtId="0" fontId="33" fillId="2" borderId="0" xfId="0" applyFont="1" applyFill="1" applyBorder="1" applyAlignment="1" applyProtection="1">
      <alignment horizontal="center" wrapText="1"/>
      <protection hidden="1"/>
    </xf>
    <xf numFmtId="0" fontId="27" fillId="2" borderId="21" xfId="0" applyFont="1" applyFill="1" applyBorder="1" applyAlignment="1" applyProtection="1">
      <alignment wrapText="1"/>
      <protection hidden="1"/>
    </xf>
    <xf numFmtId="0" fontId="38" fillId="2" borderId="16" xfId="0" applyFont="1" applyFill="1" applyBorder="1" applyAlignment="1" applyProtection="1">
      <alignment horizontal="left"/>
      <protection hidden="1"/>
    </xf>
    <xf numFmtId="0" fontId="41" fillId="2" borderId="0" xfId="0" applyFont="1" applyFill="1" applyBorder="1" applyAlignment="1" applyProtection="1">
      <alignment horizontal="left"/>
      <protection hidden="1"/>
    </xf>
    <xf numFmtId="167" fontId="40" fillId="36" borderId="1" xfId="1" applyNumberFormat="1" applyFont="1" applyFill="1" applyBorder="1" applyAlignment="1" applyProtection="1">
      <alignment horizontal="center"/>
      <protection locked="0"/>
    </xf>
    <xf numFmtId="167" fontId="32" fillId="37" borderId="1" xfId="1" applyNumberFormat="1" applyFont="1" applyFill="1" applyBorder="1" applyAlignment="1" applyProtection="1">
      <alignment horizontal="center"/>
      <protection hidden="1"/>
    </xf>
    <xf numFmtId="165" fontId="32" fillId="2" borderId="0" xfId="0" applyNumberFormat="1" applyFont="1" applyFill="1" applyBorder="1" applyAlignment="1" applyProtection="1">
      <alignment horizontal="center"/>
      <protection hidden="1"/>
    </xf>
    <xf numFmtId="2" fontId="27" fillId="2" borderId="0" xfId="0" applyNumberFormat="1" applyFont="1" applyFill="1" applyBorder="1" applyProtection="1">
      <protection hidden="1"/>
    </xf>
    <xf numFmtId="165" fontId="41" fillId="2" borderId="0" xfId="0" applyNumberFormat="1" applyFont="1" applyFill="1" applyBorder="1" applyAlignment="1" applyProtection="1">
      <alignment horizontal="center"/>
      <protection hidden="1"/>
    </xf>
    <xf numFmtId="175" fontId="32" fillId="37" borderId="1" xfId="1" applyNumberFormat="1" applyFont="1" applyFill="1" applyBorder="1" applyAlignment="1" applyProtection="1">
      <alignment horizontal="center"/>
      <protection hidden="1"/>
    </xf>
    <xf numFmtId="0" fontId="32" fillId="2" borderId="17" xfId="0" applyFont="1" applyFill="1" applyBorder="1" applyProtection="1">
      <protection hidden="1"/>
    </xf>
    <xf numFmtId="0" fontId="32" fillId="2" borderId="2" xfId="0" applyFont="1" applyFill="1" applyBorder="1" applyAlignment="1" applyProtection="1">
      <alignment horizontal="center"/>
      <protection hidden="1"/>
    </xf>
    <xf numFmtId="165" fontId="32" fillId="2" borderId="2" xfId="0" applyNumberFormat="1" applyFont="1" applyFill="1" applyBorder="1" applyAlignment="1" applyProtection="1">
      <alignment horizontal="center"/>
      <protection hidden="1"/>
    </xf>
    <xf numFmtId="0" fontId="27" fillId="2" borderId="2" xfId="0" applyFont="1" applyFill="1" applyBorder="1" applyProtection="1">
      <protection hidden="1"/>
    </xf>
    <xf numFmtId="0" fontId="33" fillId="2" borderId="2" xfId="0" applyFont="1" applyFill="1" applyBorder="1" applyProtection="1">
      <protection hidden="1"/>
    </xf>
    <xf numFmtId="0" fontId="33" fillId="2" borderId="2" xfId="0" applyFont="1" applyFill="1" applyBorder="1" applyAlignment="1" applyProtection="1">
      <alignment horizontal="center"/>
      <protection hidden="1"/>
    </xf>
    <xf numFmtId="0" fontId="38" fillId="2" borderId="16" xfId="0" applyFont="1" applyFill="1" applyBorder="1" applyProtection="1">
      <protection hidden="1"/>
    </xf>
    <xf numFmtId="0" fontId="33" fillId="35" borderId="18" xfId="0" applyFont="1" applyFill="1" applyBorder="1" applyProtection="1">
      <protection hidden="1"/>
    </xf>
    <xf numFmtId="0" fontId="33" fillId="35" borderId="18" xfId="0" applyFont="1" applyFill="1" applyBorder="1" applyAlignment="1" applyProtection="1">
      <alignment horizontal="center"/>
      <protection hidden="1"/>
    </xf>
    <xf numFmtId="0" fontId="33" fillId="0" borderId="0" xfId="0" applyFont="1" applyFill="1" applyBorder="1" applyProtection="1">
      <protection hidden="1"/>
    </xf>
    <xf numFmtId="0" fontId="32" fillId="2" borderId="21" xfId="0" applyFont="1" applyFill="1" applyBorder="1" applyProtection="1">
      <protection hidden="1"/>
    </xf>
    <xf numFmtId="2" fontId="32" fillId="2" borderId="0" xfId="0" applyNumberFormat="1" applyFont="1" applyFill="1" applyBorder="1" applyProtection="1">
      <protection hidden="1"/>
    </xf>
    <xf numFmtId="165" fontId="32" fillId="2" borderId="0" xfId="0" applyNumberFormat="1" applyFont="1" applyFill="1" applyBorder="1" applyProtection="1">
      <protection hidden="1"/>
    </xf>
    <xf numFmtId="0" fontId="40" fillId="36" borderId="1" xfId="0" applyFont="1" applyFill="1" applyBorder="1" applyProtection="1">
      <protection locked="0"/>
    </xf>
    <xf numFmtId="0" fontId="40" fillId="36" borderId="1" xfId="0" applyFont="1" applyFill="1" applyBorder="1" applyAlignment="1" applyProtection="1">
      <alignment horizontal="center"/>
      <protection locked="0"/>
    </xf>
    <xf numFmtId="167" fontId="27" fillId="2" borderId="0" xfId="1" applyNumberFormat="1" applyFont="1" applyFill="1" applyBorder="1" applyProtection="1">
      <protection hidden="1"/>
    </xf>
    <xf numFmtId="2" fontId="32" fillId="37" borderId="1" xfId="0" applyNumberFormat="1" applyFont="1" applyFill="1" applyBorder="1" applyAlignment="1" applyProtection="1">
      <alignment horizontal="center"/>
      <protection hidden="1"/>
    </xf>
    <xf numFmtId="2" fontId="32" fillId="2" borderId="0" xfId="0" applyNumberFormat="1" applyFont="1" applyFill="1" applyBorder="1" applyAlignment="1" applyProtection="1">
      <alignment horizontal="center"/>
      <protection hidden="1"/>
    </xf>
    <xf numFmtId="0" fontId="32" fillId="2" borderId="25" xfId="0" applyFont="1" applyFill="1" applyBorder="1" applyAlignment="1" applyProtection="1">
      <alignment horizontal="center" vertical="center" wrapText="1"/>
      <protection hidden="1"/>
    </xf>
    <xf numFmtId="0" fontId="32" fillId="2" borderId="16" xfId="0" applyFont="1" applyFill="1" applyBorder="1" applyAlignment="1" applyProtection="1">
      <alignment horizontal="center" vertical="center" wrapText="1"/>
      <protection hidden="1"/>
    </xf>
    <xf numFmtId="0" fontId="32" fillId="2" borderId="21" xfId="0" applyFont="1" applyFill="1" applyBorder="1" applyAlignment="1" applyProtection="1">
      <alignment horizontal="center" vertical="center" wrapText="1"/>
      <protection hidden="1"/>
    </xf>
    <xf numFmtId="0" fontId="43" fillId="38" borderId="1" xfId="0" applyFont="1" applyFill="1" applyBorder="1" applyAlignment="1" applyProtection="1">
      <alignment horizontal="center" vertical="center" wrapText="1"/>
      <protection hidden="1"/>
    </xf>
    <xf numFmtId="0" fontId="41" fillId="2" borderId="16" xfId="0" applyFont="1" applyFill="1" applyBorder="1" applyProtection="1">
      <protection hidden="1"/>
    </xf>
    <xf numFmtId="0" fontId="41" fillId="2" borderId="0" xfId="0" applyFont="1" applyFill="1" applyBorder="1" applyAlignment="1" applyProtection="1">
      <alignment horizontal="center"/>
      <protection hidden="1"/>
    </xf>
    <xf numFmtId="0" fontId="41" fillId="2" borderId="0" xfId="0" applyFont="1" applyFill="1" applyBorder="1" applyProtection="1">
      <protection hidden="1"/>
    </xf>
    <xf numFmtId="175" fontId="40" fillId="36" borderId="1" xfId="1" applyNumberFormat="1" applyFont="1" applyFill="1" applyBorder="1" applyProtection="1">
      <protection locked="0"/>
    </xf>
    <xf numFmtId="174" fontId="27" fillId="2" borderId="0" xfId="0" applyNumberFormat="1" applyFont="1" applyFill="1" applyBorder="1" applyProtection="1">
      <protection hidden="1"/>
    </xf>
    <xf numFmtId="0" fontId="27" fillId="39" borderId="1" xfId="0" applyFont="1" applyFill="1" applyBorder="1" applyProtection="1">
      <protection hidden="1"/>
    </xf>
    <xf numFmtId="0" fontId="27" fillId="40" borderId="13" xfId="0" applyFont="1" applyFill="1" applyBorder="1" applyProtection="1">
      <protection hidden="1"/>
    </xf>
    <xf numFmtId="9" fontId="27" fillId="40" borderId="19" xfId="64" applyFont="1" applyFill="1" applyBorder="1" applyProtection="1">
      <protection hidden="1"/>
    </xf>
    <xf numFmtId="9" fontId="32" fillId="37" borderId="1" xfId="64" applyFont="1" applyFill="1" applyBorder="1" applyAlignment="1" applyProtection="1">
      <alignment horizontal="center"/>
      <protection hidden="1"/>
    </xf>
    <xf numFmtId="0" fontId="32" fillId="39" borderId="1" xfId="0" applyFont="1" applyFill="1" applyBorder="1" applyProtection="1">
      <protection hidden="1"/>
    </xf>
    <xf numFmtId="164" fontId="40" fillId="36" borderId="1" xfId="1" applyFont="1" applyFill="1" applyBorder="1" applyProtection="1">
      <protection locked="0"/>
    </xf>
    <xf numFmtId="164" fontId="40" fillId="2" borderId="0" xfId="1" applyFont="1" applyFill="1" applyBorder="1" applyProtection="1">
      <protection locked="0"/>
    </xf>
    <xf numFmtId="0" fontId="27" fillId="2" borderId="16" xfId="0" applyFont="1" applyFill="1" applyBorder="1" applyAlignment="1" applyProtection="1">
      <alignment horizontal="center"/>
      <protection hidden="1"/>
    </xf>
    <xf numFmtId="175" fontId="32" fillId="2" borderId="0" xfId="1" applyNumberFormat="1" applyFont="1" applyFill="1" applyBorder="1" applyAlignment="1" applyProtection="1">
      <alignment horizontal="center"/>
      <protection hidden="1"/>
    </xf>
    <xf numFmtId="2" fontId="40" fillId="36" borderId="1" xfId="0" applyNumberFormat="1" applyFont="1" applyFill="1" applyBorder="1" applyProtection="1">
      <protection locked="0"/>
    </xf>
    <xf numFmtId="165" fontId="40" fillId="36" borderId="1" xfId="0" applyNumberFormat="1" applyFont="1" applyFill="1" applyBorder="1" applyProtection="1">
      <protection locked="0"/>
    </xf>
    <xf numFmtId="2" fontId="32" fillId="38" borderId="1" xfId="0" applyNumberFormat="1" applyFont="1" applyFill="1" applyBorder="1" applyAlignment="1" applyProtection="1">
      <alignment horizontal="center" vertical="center" wrapText="1"/>
      <protection hidden="1"/>
    </xf>
    <xf numFmtId="0" fontId="32" fillId="38" borderId="1" xfId="0" applyFont="1" applyFill="1" applyBorder="1" applyAlignment="1" applyProtection="1">
      <alignment vertical="center" wrapText="1"/>
      <protection hidden="1"/>
    </xf>
    <xf numFmtId="2" fontId="32" fillId="2" borderId="0" xfId="0" applyNumberFormat="1" applyFont="1" applyFill="1" applyBorder="1" applyAlignment="1" applyProtection="1">
      <alignment horizontal="center" vertical="center" wrapText="1"/>
      <protection hidden="1"/>
    </xf>
    <xf numFmtId="2" fontId="40" fillId="2" borderId="0" xfId="0" applyNumberFormat="1" applyFont="1" applyFill="1" applyBorder="1" applyProtection="1">
      <protection hidden="1"/>
    </xf>
    <xf numFmtId="0" fontId="40" fillId="2" borderId="0" xfId="0" applyFont="1" applyFill="1" applyBorder="1" applyProtection="1">
      <protection hidden="1"/>
    </xf>
    <xf numFmtId="165" fontId="40" fillId="2" borderId="0" xfId="0" applyNumberFormat="1" applyFont="1" applyFill="1" applyBorder="1" applyProtection="1">
      <protection hidden="1"/>
    </xf>
    <xf numFmtId="2" fontId="32" fillId="2" borderId="0" xfId="0" applyNumberFormat="1" applyFont="1" applyFill="1" applyBorder="1" applyAlignment="1" applyProtection="1">
      <alignment horizontal="left"/>
      <protection hidden="1"/>
    </xf>
    <xf numFmtId="0" fontId="44" fillId="2" borderId="0" xfId="0" applyFont="1" applyFill="1" applyBorder="1" applyAlignment="1" applyProtection="1">
      <alignment horizontal="center" vertical="center" wrapText="1"/>
      <protection hidden="1"/>
    </xf>
    <xf numFmtId="0" fontId="32" fillId="2" borderId="0" xfId="0" applyFont="1" applyFill="1" applyBorder="1" applyAlignment="1" applyProtection="1">
      <alignment vertical="center" wrapText="1"/>
      <protection hidden="1"/>
    </xf>
    <xf numFmtId="2" fontId="33" fillId="2" borderId="0" xfId="0" applyNumberFormat="1" applyFont="1" applyFill="1" applyBorder="1" applyAlignment="1" applyProtection="1">
      <alignment horizontal="left"/>
      <protection hidden="1"/>
    </xf>
    <xf numFmtId="2" fontId="33" fillId="37" borderId="1" xfId="0" applyNumberFormat="1" applyFont="1" applyFill="1" applyBorder="1" applyAlignment="1" applyProtection="1">
      <alignment horizontal="center"/>
      <protection hidden="1"/>
    </xf>
    <xf numFmtId="0" fontId="27" fillId="2" borderId="25" xfId="0" applyFont="1" applyFill="1" applyBorder="1" applyAlignment="1" applyProtection="1">
      <alignment horizontal="center"/>
      <protection hidden="1"/>
    </xf>
    <xf numFmtId="0" fontId="27" fillId="2" borderId="21" xfId="0" applyFont="1" applyFill="1" applyBorder="1" applyAlignment="1" applyProtection="1">
      <alignment horizontal="center"/>
      <protection hidden="1"/>
    </xf>
    <xf numFmtId="2" fontId="32" fillId="37" borderId="12" xfId="0" applyNumberFormat="1" applyFont="1" applyFill="1" applyBorder="1" applyAlignment="1" applyProtection="1">
      <alignment horizontal="center"/>
      <protection hidden="1"/>
    </xf>
    <xf numFmtId="0" fontId="27" fillId="2" borderId="0" xfId="0" applyFont="1" applyFill="1" applyBorder="1" applyAlignment="1" applyProtection="1">
      <alignment horizontal="center"/>
      <protection hidden="1"/>
    </xf>
    <xf numFmtId="0" fontId="27" fillId="2" borderId="17" xfId="0" applyFont="1" applyFill="1" applyBorder="1" applyProtection="1">
      <protection hidden="1"/>
    </xf>
    <xf numFmtId="2" fontId="32" fillId="2" borderId="2" xfId="0" applyNumberFormat="1" applyFont="1" applyFill="1" applyBorder="1" applyProtection="1">
      <protection hidden="1"/>
    </xf>
    <xf numFmtId="165" fontId="32" fillId="2" borderId="2" xfId="0" applyNumberFormat="1" applyFont="1" applyFill="1" applyBorder="1" applyProtection="1">
      <protection hidden="1"/>
    </xf>
    <xf numFmtId="0" fontId="32" fillId="2" borderId="2" xfId="0" applyFont="1" applyFill="1" applyBorder="1" applyProtection="1">
      <protection hidden="1"/>
    </xf>
    <xf numFmtId="0" fontId="33" fillId="2" borderId="15" xfId="0" applyFont="1" applyFill="1" applyBorder="1" applyProtection="1">
      <protection hidden="1"/>
    </xf>
    <xf numFmtId="164" fontId="32" fillId="37" borderId="12" xfId="1" applyFont="1" applyFill="1" applyBorder="1" applyAlignment="1" applyProtection="1">
      <alignment horizontal="center"/>
      <protection hidden="1"/>
    </xf>
    <xf numFmtId="0" fontId="27" fillId="2" borderId="16" xfId="0" applyFont="1" applyFill="1" applyBorder="1"/>
    <xf numFmtId="164" fontId="40" fillId="36" borderId="1" xfId="1" applyFont="1" applyFill="1" applyBorder="1" applyAlignment="1" applyProtection="1">
      <alignment horizontal="center"/>
      <protection locked="0"/>
    </xf>
    <xf numFmtId="0" fontId="27" fillId="39" borderId="1" xfId="0" applyFont="1" applyFill="1" applyBorder="1"/>
    <xf numFmtId="2" fontId="32" fillId="2" borderId="0" xfId="0" applyNumberFormat="1" applyFont="1" applyFill="1" applyBorder="1" applyAlignment="1" applyProtection="1">
      <alignment vertical="center" wrapText="1"/>
      <protection hidden="1"/>
    </xf>
    <xf numFmtId="0" fontId="28" fillId="39" borderId="1" xfId="0" applyFont="1" applyFill="1" applyBorder="1" applyProtection="1">
      <protection hidden="1"/>
    </xf>
    <xf numFmtId="0" fontId="27" fillId="40" borderId="1" xfId="0" applyFont="1" applyFill="1" applyBorder="1" applyProtection="1">
      <protection hidden="1"/>
    </xf>
    <xf numFmtId="0" fontId="32" fillId="40" borderId="1" xfId="0" applyFont="1" applyFill="1" applyBorder="1" applyProtection="1">
      <protection hidden="1"/>
    </xf>
    <xf numFmtId="9" fontId="27" fillId="40" borderId="1" xfId="0" applyNumberFormat="1" applyFont="1" applyFill="1" applyBorder="1" applyProtection="1">
      <protection hidden="1"/>
    </xf>
    <xf numFmtId="10" fontId="27" fillId="40" borderId="1" xfId="0" applyNumberFormat="1" applyFont="1" applyFill="1" applyBorder="1" applyProtection="1">
      <protection hidden="1"/>
    </xf>
    <xf numFmtId="0" fontId="40" fillId="36" borderId="1" xfId="0" applyFont="1" applyFill="1" applyBorder="1" applyAlignment="1" applyProtection="1">
      <alignment horizontal="left"/>
      <protection locked="0"/>
    </xf>
    <xf numFmtId="9" fontId="40" fillId="36" borderId="1" xfId="64" applyFont="1" applyFill="1" applyBorder="1" applyProtection="1">
      <protection locked="0"/>
    </xf>
    <xf numFmtId="0" fontId="27" fillId="40" borderId="1" xfId="0" applyFont="1" applyFill="1" applyBorder="1" applyAlignment="1" applyProtection="1">
      <alignment horizontal="left"/>
      <protection hidden="1"/>
    </xf>
    <xf numFmtId="164" fontId="27" fillId="40" borderId="1" xfId="1" applyFont="1" applyFill="1" applyBorder="1" applyProtection="1">
      <protection hidden="1"/>
    </xf>
    <xf numFmtId="9" fontId="27" fillId="40" borderId="1" xfId="64" applyFont="1" applyFill="1" applyBorder="1" applyProtection="1">
      <protection hidden="1"/>
    </xf>
    <xf numFmtId="164" fontId="32" fillId="40" borderId="1" xfId="1" applyFont="1" applyFill="1" applyBorder="1" applyProtection="1">
      <protection hidden="1"/>
    </xf>
    <xf numFmtId="164" fontId="32" fillId="36" borderId="1" xfId="1" applyFont="1" applyFill="1" applyBorder="1" applyProtection="1">
      <protection locked="0"/>
    </xf>
    <xf numFmtId="0" fontId="28" fillId="39" borderId="12" xfId="0" applyFont="1" applyFill="1" applyBorder="1" applyProtection="1">
      <protection hidden="1"/>
    </xf>
    <xf numFmtId="0" fontId="28" fillId="39" borderId="23" xfId="0" applyFont="1" applyFill="1" applyBorder="1" applyProtection="1">
      <protection hidden="1"/>
    </xf>
    <xf numFmtId="0" fontId="28" fillId="39" borderId="12" xfId="0" applyFont="1" applyFill="1" applyBorder="1" applyAlignment="1" applyProtection="1">
      <alignment horizontal="center"/>
      <protection hidden="1"/>
    </xf>
    <xf numFmtId="164" fontId="32" fillId="40" borderId="12" xfId="1" applyFont="1" applyFill="1" applyBorder="1" applyProtection="1">
      <protection hidden="1"/>
    </xf>
    <xf numFmtId="0" fontId="32" fillId="38" borderId="19" xfId="0" applyFont="1" applyFill="1" applyBorder="1" applyAlignment="1" applyProtection="1">
      <alignment horizontal="center" vertical="center" wrapText="1"/>
      <protection hidden="1"/>
    </xf>
    <xf numFmtId="0" fontId="32" fillId="38" borderId="1" xfId="0" applyFont="1" applyFill="1" applyBorder="1" applyAlignment="1" applyProtection="1">
      <alignment horizontal="center" vertical="center" wrapText="1"/>
      <protection hidden="1"/>
    </xf>
    <xf numFmtId="0" fontId="27" fillId="39" borderId="1" xfId="0" applyFont="1" applyFill="1" applyBorder="1" applyAlignment="1" applyProtection="1">
      <alignment horizontal="center"/>
      <protection hidden="1"/>
    </xf>
    <xf numFmtId="0" fontId="32" fillId="2" borderId="16" xfId="0" applyFont="1" applyFill="1" applyBorder="1" applyAlignment="1" applyProtection="1">
      <alignment horizontal="left" vertical="center"/>
      <protection hidden="1"/>
    </xf>
    <xf numFmtId="0" fontId="32" fillId="2" borderId="16" xfId="0" applyFont="1" applyFill="1" applyBorder="1" applyProtection="1">
      <protection hidden="1"/>
    </xf>
    <xf numFmtId="0" fontId="32" fillId="2" borderId="0" xfId="0" applyFont="1" applyFill="1" applyBorder="1" applyProtection="1">
      <protection hidden="1"/>
    </xf>
    <xf numFmtId="173" fontId="37" fillId="34" borderId="13" xfId="0" applyNumberFormat="1" applyFont="1" applyFill="1" applyBorder="1" applyAlignment="1" applyProtection="1">
      <protection hidden="1"/>
    </xf>
    <xf numFmtId="173" fontId="37" fillId="34" borderId="18" xfId="0" applyNumberFormat="1" applyFont="1" applyFill="1" applyBorder="1" applyAlignment="1" applyProtection="1">
      <protection hidden="1"/>
    </xf>
    <xf numFmtId="173" fontId="37" fillId="34" borderId="19" xfId="0" applyNumberFormat="1" applyFont="1" applyFill="1" applyBorder="1" applyAlignment="1" applyProtection="1">
      <protection hidden="1"/>
    </xf>
    <xf numFmtId="164" fontId="40" fillId="36" borderId="2" xfId="1" applyFont="1" applyFill="1" applyBorder="1" applyAlignment="1"/>
    <xf numFmtId="164" fontId="40" fillId="36" borderId="18" xfId="1" applyFont="1" applyFill="1" applyBorder="1" applyAlignment="1"/>
    <xf numFmtId="0" fontId="32" fillId="2" borderId="16" xfId="0" applyFont="1" applyFill="1" applyBorder="1" applyAlignment="1" applyProtection="1">
      <protection hidden="1"/>
    </xf>
    <xf numFmtId="0" fontId="32" fillId="2" borderId="0" xfId="0" applyFont="1" applyFill="1" applyBorder="1" applyAlignment="1" applyProtection="1">
      <protection hidden="1"/>
    </xf>
    <xf numFmtId="0" fontId="28" fillId="39" borderId="1" xfId="0" applyFont="1" applyFill="1" applyBorder="1" applyAlignment="1" applyProtection="1">
      <protection hidden="1"/>
    </xf>
    <xf numFmtId="0" fontId="40" fillId="36" borderId="2" xfId="0" applyFont="1" applyFill="1" applyBorder="1" applyAlignment="1" applyProtection="1">
      <protection locked="0"/>
    </xf>
    <xf numFmtId="0" fontId="40" fillId="36" borderId="18" xfId="0" applyFont="1" applyFill="1" applyBorder="1" applyAlignment="1" applyProtection="1">
      <protection locked="0"/>
    </xf>
    <xf numFmtId="167" fontId="32" fillId="37" borderId="0" xfId="1" applyNumberFormat="1" applyFont="1" applyFill="1" applyBorder="1" applyAlignment="1" applyProtection="1">
      <protection hidden="1"/>
    </xf>
    <xf numFmtId="0" fontId="32" fillId="2" borderId="0" xfId="0" applyFont="1" applyFill="1" applyBorder="1" applyAlignment="1" applyProtection="1">
      <alignment vertical="center"/>
      <protection hidden="1"/>
    </xf>
    <xf numFmtId="0" fontId="28" fillId="39" borderId="13" xfId="0" applyFont="1" applyFill="1" applyBorder="1" applyAlignment="1" applyProtection="1">
      <protection hidden="1"/>
    </xf>
    <xf numFmtId="0" fontId="28" fillId="39" borderId="18" xfId="0" applyFont="1" applyFill="1" applyBorder="1" applyAlignment="1" applyProtection="1">
      <protection hidden="1"/>
    </xf>
    <xf numFmtId="0" fontId="28" fillId="39" borderId="19" xfId="0" applyFont="1" applyFill="1" applyBorder="1" applyAlignment="1" applyProtection="1">
      <protection hidden="1"/>
    </xf>
    <xf numFmtId="0" fontId="40" fillId="2" borderId="0" xfId="0" applyFont="1" applyFill="1" applyBorder="1" applyAlignment="1" applyProtection="1">
      <protection locked="0"/>
    </xf>
    <xf numFmtId="0" fontId="40" fillId="36" borderId="14" xfId="0" applyFont="1" applyFill="1" applyBorder="1" applyAlignment="1" applyProtection="1">
      <protection locked="0"/>
    </xf>
    <xf numFmtId="0" fontId="40" fillId="36" borderId="18" xfId="0" applyFont="1" applyFill="1" applyBorder="1" applyAlignment="1" applyProtection="1">
      <protection hidden="1"/>
    </xf>
    <xf numFmtId="0" fontId="32" fillId="38" borderId="13" xfId="0" applyFont="1" applyFill="1" applyBorder="1" applyAlignment="1" applyProtection="1">
      <alignment vertical="center" wrapText="1"/>
      <protection hidden="1"/>
    </xf>
    <xf numFmtId="0" fontId="32" fillId="38" borderId="18" xfId="0" applyFont="1" applyFill="1" applyBorder="1" applyAlignment="1" applyProtection="1">
      <alignment vertical="center" wrapText="1"/>
      <protection hidden="1"/>
    </xf>
    <xf numFmtId="0" fontId="32" fillId="38" borderId="19" xfId="0" applyFont="1" applyFill="1" applyBorder="1" applyAlignment="1" applyProtection="1">
      <alignment vertical="center" wrapText="1"/>
      <protection hidden="1"/>
    </xf>
    <xf numFmtId="0" fontId="27" fillId="39" borderId="1" xfId="0" applyFont="1" applyFill="1" applyBorder="1" applyAlignment="1" applyProtection="1">
      <protection hidden="1"/>
    </xf>
    <xf numFmtId="0" fontId="28" fillId="39" borderId="15" xfId="0" applyFont="1" applyFill="1" applyBorder="1" applyAlignment="1" applyProtection="1">
      <protection hidden="1"/>
    </xf>
    <xf numFmtId="0" fontId="28" fillId="39" borderId="20" xfId="0" applyFont="1" applyFill="1" applyBorder="1" applyAlignment="1" applyProtection="1">
      <protection hidden="1"/>
    </xf>
    <xf numFmtId="0" fontId="32" fillId="39" borderId="13" xfId="0" applyFont="1" applyFill="1" applyBorder="1" applyAlignment="1" applyProtection="1">
      <alignment vertical="center" wrapText="1"/>
      <protection hidden="1"/>
    </xf>
    <xf numFmtId="0" fontId="32" fillId="39" borderId="19" xfId="0" applyFont="1" applyFill="1" applyBorder="1" applyAlignment="1" applyProtection="1">
      <alignment vertical="center" wrapText="1"/>
      <protection hidden="1"/>
    </xf>
    <xf numFmtId="0" fontId="32" fillId="39" borderId="18" xfId="0" applyFont="1" applyFill="1" applyBorder="1" applyAlignment="1" applyProtection="1">
      <alignment vertical="center" wrapText="1"/>
      <protection hidden="1"/>
    </xf>
    <xf numFmtId="0" fontId="32" fillId="39" borderId="1" xfId="0" applyFont="1" applyFill="1" applyBorder="1" applyAlignment="1" applyProtection="1">
      <alignment vertical="center" wrapText="1"/>
      <protection hidden="1"/>
    </xf>
    <xf numFmtId="0" fontId="32" fillId="39" borderId="23" xfId="0" applyFont="1" applyFill="1" applyBorder="1" applyAlignment="1" applyProtection="1">
      <alignment vertical="center" wrapText="1"/>
      <protection hidden="1"/>
    </xf>
    <xf numFmtId="0" fontId="32" fillId="39" borderId="13" xfId="0" applyFont="1" applyFill="1" applyBorder="1" applyAlignment="1" applyProtection="1">
      <protection hidden="1"/>
    </xf>
    <xf numFmtId="0" fontId="32" fillId="39" borderId="18" xfId="0" applyFont="1" applyFill="1" applyBorder="1" applyAlignment="1" applyProtection="1">
      <protection hidden="1"/>
    </xf>
    <xf numFmtId="0" fontId="32" fillId="39" borderId="19" xfId="0" applyFont="1" applyFill="1" applyBorder="1" applyAlignment="1" applyProtection="1">
      <protection hidden="1"/>
    </xf>
    <xf numFmtId="0" fontId="40" fillId="36" borderId="13" xfId="0" applyFont="1" applyFill="1" applyBorder="1" applyAlignment="1" applyProtection="1">
      <protection hidden="1"/>
    </xf>
    <xf numFmtId="0" fontId="40" fillId="36" borderId="19" xfId="0" applyFont="1" applyFill="1" applyBorder="1" applyAlignment="1" applyProtection="1">
      <protection hidden="1"/>
    </xf>
    <xf numFmtId="0" fontId="21" fillId="2" borderId="1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1" fillId="2" borderId="13" xfId="0" applyFont="1" applyFill="1" applyBorder="1" applyAlignment="1"/>
    <xf numFmtId="0" fontId="21" fillId="2" borderId="19" xfId="0" applyFont="1" applyFill="1" applyBorder="1" applyAlignment="1"/>
    <xf numFmtId="167" fontId="0" fillId="2" borderId="0" xfId="1" applyNumberFormat="1" applyFont="1" applyFill="1"/>
    <xf numFmtId="167" fontId="0" fillId="2" borderId="0" xfId="1" applyNumberFormat="1" applyFont="1" applyFill="1" applyAlignment="1">
      <alignment horizontal="center"/>
    </xf>
    <xf numFmtId="167" fontId="31" fillId="2" borderId="0" xfId="1" applyNumberFormat="1" applyFont="1" applyFill="1"/>
    <xf numFmtId="167" fontId="32" fillId="2" borderId="0" xfId="1" applyNumberFormat="1" applyFont="1" applyFill="1" applyBorder="1"/>
    <xf numFmtId="167" fontId="32" fillId="2" borderId="0" xfId="1" applyNumberFormat="1" applyFont="1" applyFill="1" applyBorder="1" applyAlignment="1">
      <alignment horizontal="center"/>
    </xf>
    <xf numFmtId="167" fontId="27" fillId="2" borderId="0" xfId="1" applyNumberFormat="1" applyFont="1" applyFill="1" applyBorder="1" applyAlignment="1">
      <alignment horizontal="center" vertical="center" wrapText="1"/>
    </xf>
    <xf numFmtId="167" fontId="28" fillId="2" borderId="1" xfId="1" applyNumberFormat="1" applyFont="1" applyFill="1" applyBorder="1" applyAlignment="1">
      <alignment horizontal="center" vertical="center" wrapText="1"/>
    </xf>
    <xf numFmtId="167" fontId="30" fillId="2" borderId="1" xfId="1" applyNumberFormat="1" applyFont="1" applyFill="1" applyBorder="1" applyAlignment="1">
      <alignment horizontal="center" vertical="center" wrapText="1"/>
    </xf>
    <xf numFmtId="167" fontId="27" fillId="2" borderId="0" xfId="1" applyNumberFormat="1" applyFont="1" applyFill="1" applyBorder="1"/>
    <xf numFmtId="167" fontId="27" fillId="2" borderId="0" xfId="1" applyNumberFormat="1" applyFont="1" applyFill="1" applyBorder="1" applyAlignment="1">
      <alignment horizontal="center"/>
    </xf>
    <xf numFmtId="165" fontId="49" fillId="2" borderId="16" xfId="0" applyNumberFormat="1" applyFont="1" applyFill="1" applyBorder="1" applyAlignment="1">
      <alignment horizontal="center"/>
    </xf>
    <xf numFmtId="0" fontId="49" fillId="2" borderId="0" xfId="0" applyFont="1" applyFill="1" applyAlignment="1">
      <alignment horizontal="center"/>
    </xf>
    <xf numFmtId="167" fontId="49" fillId="2" borderId="0" xfId="0" applyNumberFormat="1" applyFont="1" applyFill="1" applyAlignment="1">
      <alignment horizontal="center"/>
    </xf>
    <xf numFmtId="0" fontId="0" fillId="2" borderId="0" xfId="0" applyFill="1" applyBorder="1"/>
    <xf numFmtId="0" fontId="1" fillId="2" borderId="0" xfId="0" applyFont="1" applyFill="1" applyBorder="1" applyAlignment="1">
      <alignment horizontal="center"/>
    </xf>
    <xf numFmtId="167" fontId="0" fillId="2" borderId="0" xfId="1" applyNumberFormat="1" applyFont="1" applyFill="1" applyBorder="1" applyAlignment="1">
      <alignment horizontal="center"/>
    </xf>
    <xf numFmtId="0" fontId="48" fillId="2" borderId="0" xfId="64" applyNumberFormat="1" applyFont="1" applyFill="1" applyBorder="1" applyAlignment="1">
      <alignment horizontal="center"/>
    </xf>
    <xf numFmtId="164" fontId="19" fillId="2" borderId="1" xfId="1" applyFont="1" applyFill="1" applyBorder="1" applyAlignment="1">
      <alignment horizontal="center"/>
    </xf>
    <xf numFmtId="164" fontId="19" fillId="2" borderId="0" xfId="1" applyFont="1" applyFill="1"/>
    <xf numFmtId="167" fontId="0" fillId="2" borderId="0" xfId="1" applyNumberFormat="1" applyFont="1" applyFill="1" applyBorder="1"/>
    <xf numFmtId="0" fontId="49" fillId="2" borderId="0" xfId="0" applyFont="1" applyFill="1" applyBorder="1" applyAlignment="1">
      <alignment horizontal="center"/>
    </xf>
    <xf numFmtId="176" fontId="27" fillId="2" borderId="0" xfId="64" applyNumberFormat="1" applyFont="1" applyFill="1" applyBorder="1"/>
    <xf numFmtId="9" fontId="27" fillId="2" borderId="0" xfId="64" applyFont="1" applyFill="1" applyBorder="1"/>
    <xf numFmtId="167" fontId="19" fillId="2" borderId="20" xfId="1" applyNumberFormat="1" applyFont="1" applyFill="1" applyBorder="1" applyAlignment="1">
      <alignment horizontal="center"/>
    </xf>
    <xf numFmtId="167" fontId="19" fillId="2" borderId="21" xfId="1" applyNumberFormat="1" applyFont="1" applyFill="1" applyBorder="1" applyAlignment="1">
      <alignment horizontal="center"/>
    </xf>
    <xf numFmtId="167" fontId="19" fillId="2" borderId="2" xfId="1" applyNumberFormat="1" applyFont="1" applyFill="1" applyBorder="1" applyAlignment="1">
      <alignment horizontal="center"/>
    </xf>
    <xf numFmtId="167" fontId="19" fillId="2" borderId="22" xfId="1" applyNumberFormat="1" applyFont="1" applyFill="1" applyBorder="1" applyAlignment="1">
      <alignment horizontal="center"/>
    </xf>
    <xf numFmtId="0" fontId="1" fillId="2" borderId="0" xfId="0" applyFont="1" applyFill="1"/>
    <xf numFmtId="164" fontId="19" fillId="2" borderId="1" xfId="1" applyFont="1" applyFill="1" applyBorder="1"/>
    <xf numFmtId="0" fontId="1" fillId="2" borderId="0" xfId="0" applyFont="1" applyFill="1" applyBorder="1" applyAlignment="1">
      <alignment horizontal="right"/>
    </xf>
    <xf numFmtId="167" fontId="40" fillId="2" borderId="0" xfId="1" applyNumberFormat="1" applyFont="1" applyFill="1" applyBorder="1" applyAlignment="1" applyProtection="1">
      <alignment horizontal="center"/>
      <protection locked="0"/>
    </xf>
    <xf numFmtId="167" fontId="32" fillId="2" borderId="0" xfId="1" applyNumberFormat="1" applyFont="1" applyFill="1" applyBorder="1" applyAlignment="1" applyProtection="1">
      <alignment horizontal="center"/>
      <protection hidden="1"/>
    </xf>
    <xf numFmtId="175" fontId="40" fillId="2" borderId="0" xfId="1" applyNumberFormat="1" applyFont="1" applyFill="1" applyBorder="1" applyProtection="1">
      <protection locked="0"/>
    </xf>
    <xf numFmtId="0" fontId="27" fillId="34" borderId="18" xfId="0" applyFont="1" applyFill="1" applyBorder="1" applyProtection="1">
      <protection hidden="1"/>
    </xf>
    <xf numFmtId="0" fontId="27" fillId="2" borderId="14" xfId="0" applyFont="1" applyFill="1" applyBorder="1" applyProtection="1">
      <protection hidden="1"/>
    </xf>
    <xf numFmtId="165" fontId="44" fillId="2" borderId="0" xfId="0" applyNumberFormat="1" applyFont="1" applyFill="1" applyBorder="1" applyAlignment="1" applyProtection="1">
      <alignment horizontal="center"/>
      <protection hidden="1"/>
    </xf>
    <xf numFmtId="174" fontId="19" fillId="2" borderId="0" xfId="0" applyNumberFormat="1" applyFont="1" applyFill="1"/>
    <xf numFmtId="0" fontId="43" fillId="38" borderId="13" xfId="0" applyFont="1" applyFill="1" applyBorder="1" applyAlignment="1" applyProtection="1">
      <alignment horizontal="center" vertical="center" wrapText="1"/>
      <protection hidden="1"/>
    </xf>
    <xf numFmtId="167" fontId="40" fillId="36" borderId="13" xfId="1" applyNumberFormat="1" applyFont="1" applyFill="1" applyBorder="1" applyAlignment="1" applyProtection="1">
      <alignment horizontal="center"/>
      <protection locked="0"/>
    </xf>
    <xf numFmtId="0" fontId="27" fillId="40" borderId="18" xfId="0" applyFont="1" applyFill="1" applyBorder="1" applyProtection="1">
      <protection hidden="1"/>
    </xf>
    <xf numFmtId="9" fontId="32" fillId="37" borderId="19" xfId="64" applyFont="1" applyFill="1" applyBorder="1" applyAlignment="1" applyProtection="1">
      <alignment horizontal="center"/>
      <protection hidden="1"/>
    </xf>
    <xf numFmtId="0" fontId="40" fillId="36" borderId="0" xfId="0" applyFont="1" applyFill="1" applyBorder="1" applyAlignment="1" applyProtection="1">
      <protection hidden="1"/>
    </xf>
    <xf numFmtId="0" fontId="28" fillId="2" borderId="0" xfId="0" applyFont="1" applyFill="1" applyBorder="1"/>
    <xf numFmtId="0" fontId="28" fillId="2" borderId="1" xfId="0" applyFont="1" applyFill="1" applyBorder="1"/>
    <xf numFmtId="164" fontId="28" fillId="2" borderId="1" xfId="1" applyFont="1" applyFill="1" applyBorder="1" applyAlignment="1">
      <alignment horizontal="left"/>
    </xf>
    <xf numFmtId="164" fontId="28" fillId="2" borderId="1" xfId="1" applyNumberFormat="1" applyFont="1" applyFill="1" applyBorder="1" applyAlignment="1">
      <alignment horizontal="left"/>
    </xf>
    <xf numFmtId="164" fontId="28" fillId="2" borderId="1" xfId="1" applyFont="1" applyFill="1" applyBorder="1" applyAlignment="1">
      <alignment horizontal="center"/>
    </xf>
    <xf numFmtId="164" fontId="28" fillId="2" borderId="1" xfId="1" applyFont="1" applyFill="1" applyBorder="1"/>
    <xf numFmtId="164" fontId="28" fillId="2" borderId="0" xfId="1" applyFont="1" applyFill="1" applyBorder="1" applyAlignment="1">
      <alignment horizontal="left"/>
    </xf>
    <xf numFmtId="164" fontId="28" fillId="2" borderId="0" xfId="1" applyNumberFormat="1" applyFont="1" applyFill="1" applyBorder="1" applyAlignment="1">
      <alignment horizontal="left"/>
    </xf>
    <xf numFmtId="164" fontId="28" fillId="2" borderId="0" xfId="1" applyFont="1" applyFill="1" applyBorder="1" applyAlignment="1">
      <alignment horizontal="center"/>
    </xf>
    <xf numFmtId="164" fontId="28" fillId="2" borderId="0" xfId="1" applyFont="1" applyFill="1" applyBorder="1"/>
    <xf numFmtId="0" fontId="1" fillId="2" borderId="0" xfId="0" applyFont="1" applyFill="1" applyAlignment="1">
      <alignment horizontal="left"/>
    </xf>
    <xf numFmtId="0" fontId="1" fillId="2" borderId="0" xfId="0" applyFont="1" applyFill="1" applyBorder="1"/>
    <xf numFmtId="0" fontId="1" fillId="2" borderId="0" xfId="0" applyFont="1" applyFill="1" applyBorder="1" applyAlignment="1"/>
    <xf numFmtId="164" fontId="28" fillId="48" borderId="1" xfId="1" applyNumberFormat="1" applyFont="1" applyFill="1" applyBorder="1"/>
    <xf numFmtId="164" fontId="28" fillId="47" borderId="1" xfId="1" applyFont="1" applyFill="1" applyBorder="1"/>
    <xf numFmtId="0" fontId="28" fillId="2" borderId="1" xfId="0" applyFont="1" applyFill="1" applyBorder="1" applyAlignment="1"/>
    <xf numFmtId="165" fontId="21" fillId="2" borderId="1" xfId="0" applyNumberFormat="1" applyFont="1" applyFill="1" applyBorder="1" applyAlignment="1">
      <alignment horizontal="center"/>
    </xf>
    <xf numFmtId="2" fontId="21" fillId="2" borderId="1" xfId="0" applyNumberFormat="1" applyFont="1" applyFill="1" applyBorder="1" applyAlignment="1">
      <alignment horizontal="center"/>
    </xf>
    <xf numFmtId="164" fontId="28" fillId="47" borderId="1" xfId="1" applyFont="1" applyFill="1" applyBorder="1" applyAlignment="1"/>
    <xf numFmtId="0" fontId="0" fillId="49" borderId="1" xfId="0" applyFill="1" applyBorder="1"/>
    <xf numFmtId="167" fontId="16" fillId="2" borderId="1" xfId="1" applyNumberFormat="1" applyFont="1" applyFill="1" applyBorder="1" applyAlignment="1">
      <alignment horizontal="center"/>
    </xf>
    <xf numFmtId="165" fontId="19" fillId="50" borderId="1" xfId="0" applyNumberFormat="1" applyFont="1" applyFill="1" applyBorder="1" applyAlignment="1">
      <alignment horizontal="center"/>
    </xf>
    <xf numFmtId="174" fontId="27" fillId="2" borderId="0" xfId="1" applyNumberFormat="1" applyFont="1" applyFill="1" applyBorder="1"/>
    <xf numFmtId="174" fontId="33" fillId="2" borderId="24" xfId="1" applyNumberFormat="1" applyFont="1" applyFill="1" applyBorder="1" applyAlignment="1">
      <alignment horizontal="center"/>
    </xf>
    <xf numFmtId="0" fontId="0" fillId="51" borderId="0" xfId="0" applyFill="1"/>
    <xf numFmtId="0" fontId="20" fillId="2" borderId="0" xfId="0" applyFont="1" applyFill="1" applyAlignment="1" applyProtection="1">
      <alignment horizontal="center"/>
      <protection locked="0"/>
    </xf>
    <xf numFmtId="0" fontId="20" fillId="2" borderId="0" xfId="0" applyFont="1" applyFill="1" applyAlignment="1" applyProtection="1">
      <alignment horizontal="left" wrapText="1"/>
      <protection locked="0"/>
    </xf>
    <xf numFmtId="0" fontId="20" fillId="2" borderId="0" xfId="0" applyFont="1" applyFill="1" applyBorder="1" applyAlignment="1" applyProtection="1">
      <alignment horizontal="center" wrapText="1"/>
      <protection locked="0"/>
    </xf>
    <xf numFmtId="3" fontId="20" fillId="2" borderId="0" xfId="0" applyNumberFormat="1" applyFont="1" applyFill="1" applyBorder="1" applyAlignment="1" applyProtection="1">
      <alignment horizontal="center" wrapText="1"/>
      <protection locked="0"/>
    </xf>
    <xf numFmtId="165" fontId="20" fillId="2" borderId="0" xfId="0" applyNumberFormat="1" applyFont="1" applyFill="1" applyBorder="1" applyAlignment="1" applyProtection="1">
      <alignment horizontal="center" wrapText="1"/>
      <protection locked="0"/>
    </xf>
    <xf numFmtId="0" fontId="20" fillId="2" borderId="0" xfId="0" applyFont="1" applyFill="1" applyAlignment="1" applyProtection="1">
      <alignment horizontal="center" wrapText="1"/>
      <protection locked="0"/>
    </xf>
    <xf numFmtId="0" fontId="21" fillId="2" borderId="0" xfId="0" applyFont="1" applyFill="1" applyAlignment="1" applyProtection="1">
      <alignment horizontal="center" wrapText="1"/>
      <protection locked="0"/>
    </xf>
    <xf numFmtId="0" fontId="21" fillId="2" borderId="0" xfId="0" applyFont="1" applyFill="1" applyAlignment="1" applyProtection="1">
      <alignment horizontal="center"/>
      <protection locked="0"/>
    </xf>
    <xf numFmtId="0" fontId="22" fillId="2" borderId="0" xfId="0" applyFont="1" applyFill="1" applyAlignment="1" applyProtection="1">
      <alignment horizontal="center"/>
      <protection locked="0"/>
    </xf>
    <xf numFmtId="0" fontId="22" fillId="2" borderId="0" xfId="0" applyFont="1" applyFill="1" applyAlignment="1" applyProtection="1">
      <alignment horizontal="left"/>
      <protection locked="0"/>
    </xf>
    <xf numFmtId="0" fontId="22" fillId="2" borderId="0" xfId="0" applyFont="1" applyFill="1" applyBorder="1" applyAlignment="1" applyProtection="1">
      <alignment horizontal="center"/>
      <protection locked="0"/>
    </xf>
    <xf numFmtId="165" fontId="22" fillId="2" borderId="0" xfId="0" applyNumberFormat="1" applyFont="1" applyFill="1" applyBorder="1" applyAlignment="1" applyProtection="1">
      <alignment horizontal="center"/>
      <protection locked="0"/>
    </xf>
    <xf numFmtId="9" fontId="22" fillId="2" borderId="0" xfId="64" applyNumberFormat="1" applyFont="1" applyFill="1" applyBorder="1" applyAlignment="1" applyProtection="1">
      <alignment horizontal="center"/>
      <protection locked="0"/>
    </xf>
    <xf numFmtId="9" fontId="19" fillId="2" borderId="0" xfId="0" applyNumberFormat="1" applyFont="1" applyFill="1" applyAlignment="1" applyProtection="1">
      <alignment horizontal="center"/>
      <protection locked="0"/>
    </xf>
    <xf numFmtId="2" fontId="19" fillId="2" borderId="0" xfId="0" applyNumberFormat="1" applyFont="1" applyFill="1" applyAlignment="1" applyProtection="1">
      <alignment horizontal="center"/>
      <protection locked="0"/>
    </xf>
    <xf numFmtId="9" fontId="19" fillId="2" borderId="0" xfId="0" applyNumberFormat="1" applyFont="1" applyFill="1" applyBorder="1" applyAlignment="1" applyProtection="1">
      <alignment horizontal="center"/>
      <protection locked="0"/>
    </xf>
    <xf numFmtId="171" fontId="22" fillId="2" borderId="0" xfId="0" applyNumberFormat="1" applyFont="1" applyFill="1" applyAlignment="1" applyProtection="1">
      <alignment horizontal="center"/>
      <protection locked="0"/>
    </xf>
    <xf numFmtId="0" fontId="22" fillId="2" borderId="0" xfId="0" applyFont="1" applyFill="1" applyBorder="1" applyAlignment="1" applyProtection="1">
      <alignment horizontal="left"/>
      <protection locked="0"/>
    </xf>
    <xf numFmtId="164" fontId="22" fillId="2" borderId="0" xfId="1" applyFont="1" applyFill="1" applyBorder="1" applyAlignment="1" applyProtection="1">
      <alignment horizontal="center"/>
      <protection locked="0"/>
    </xf>
    <xf numFmtId="0" fontId="19" fillId="2" borderId="0" xfId="0" applyFont="1" applyFill="1" applyBorder="1" applyAlignment="1" applyProtection="1">
      <alignment horizontal="center"/>
      <protection locked="0"/>
    </xf>
    <xf numFmtId="0" fontId="19" fillId="2" borderId="0" xfId="0" applyFont="1" applyFill="1" applyAlignment="1" applyProtection="1">
      <alignment horizontal="center"/>
      <protection locked="0"/>
    </xf>
    <xf numFmtId="167" fontId="22" fillId="2" borderId="0" xfId="1" applyNumberFormat="1" applyFont="1" applyFill="1" applyBorder="1" applyAlignment="1" applyProtection="1">
      <alignment horizontal="left"/>
      <protection locked="0"/>
    </xf>
    <xf numFmtId="9" fontId="22" fillId="2" borderId="0" xfId="64" applyFont="1" applyFill="1" applyBorder="1" applyAlignment="1" applyProtection="1">
      <alignment horizontal="center"/>
      <protection locked="0"/>
    </xf>
    <xf numFmtId="0" fontId="22" fillId="2" borderId="0" xfId="0" applyFont="1" applyFill="1" applyBorder="1" applyAlignment="1" applyProtection="1">
      <alignment horizontal="right"/>
      <protection locked="0"/>
    </xf>
    <xf numFmtId="167" fontId="22" fillId="2" borderId="0" xfId="1" applyNumberFormat="1" applyFont="1" applyFill="1" applyBorder="1" applyAlignment="1" applyProtection="1">
      <alignment horizontal="center"/>
      <protection locked="0"/>
    </xf>
    <xf numFmtId="167" fontId="22" fillId="2" borderId="0" xfId="1" applyNumberFormat="1" applyFont="1" applyFill="1" applyProtection="1">
      <protection locked="0"/>
    </xf>
    <xf numFmtId="0" fontId="19" fillId="2" borderId="0" xfId="0" applyFont="1" applyFill="1" applyBorder="1" applyAlignment="1" applyProtection="1">
      <alignment horizontal="right"/>
      <protection locked="0"/>
    </xf>
    <xf numFmtId="0" fontId="22" fillId="2" borderId="0" xfId="0" applyFont="1" applyFill="1" applyAlignment="1" applyProtection="1">
      <alignment horizontal="right"/>
      <protection locked="0"/>
    </xf>
    <xf numFmtId="9" fontId="22" fillId="2" borderId="0" xfId="3" applyNumberFormat="1" applyFont="1" applyFill="1" applyBorder="1" applyAlignment="1" applyProtection="1">
      <alignment horizontal="center"/>
      <protection locked="0"/>
    </xf>
    <xf numFmtId="0" fontId="19" fillId="2" borderId="0" xfId="0" applyFont="1" applyFill="1" applyAlignment="1" applyProtection="1">
      <alignment horizontal="right"/>
      <protection locked="0"/>
    </xf>
    <xf numFmtId="0" fontId="21" fillId="2" borderId="0" xfId="0" applyFont="1" applyFill="1" applyAlignment="1" applyProtection="1">
      <alignment horizontal="right"/>
      <protection locked="0"/>
    </xf>
    <xf numFmtId="0" fontId="23" fillId="2" borderId="0" xfId="0" applyFont="1" applyFill="1" applyBorder="1" applyAlignment="1" applyProtection="1">
      <alignment horizontal="center"/>
      <protection locked="0"/>
    </xf>
    <xf numFmtId="0" fontId="19" fillId="2" borderId="0" xfId="0" applyFont="1" applyFill="1" applyBorder="1" applyAlignment="1" applyProtection="1">
      <alignment horizontal="left"/>
      <protection locked="0"/>
    </xf>
    <xf numFmtId="0" fontId="20" fillId="2" borderId="0" xfId="0" applyFont="1" applyFill="1" applyAlignment="1" applyProtection="1">
      <alignment horizontal="left"/>
      <protection locked="0"/>
    </xf>
    <xf numFmtId="0" fontId="20" fillId="2" borderId="0" xfId="0" applyFont="1" applyFill="1" applyBorder="1" applyAlignment="1" applyProtection="1">
      <alignment horizontal="left"/>
      <protection locked="0"/>
    </xf>
    <xf numFmtId="0" fontId="26" fillId="2" borderId="0" xfId="0" applyFont="1" applyFill="1" applyBorder="1" applyAlignment="1" applyProtection="1">
      <alignment horizontal="center"/>
      <protection locked="0"/>
    </xf>
    <xf numFmtId="165" fontId="23" fillId="2" borderId="0" xfId="0" applyNumberFormat="1" applyFont="1" applyFill="1" applyBorder="1" applyAlignment="1" applyProtection="1">
      <alignment horizontal="center"/>
      <protection locked="0"/>
    </xf>
    <xf numFmtId="0" fontId="21" fillId="2" borderId="15" xfId="0" applyFont="1" applyFill="1" applyBorder="1" applyAlignment="1" applyProtection="1">
      <alignment horizontal="right"/>
      <protection locked="0" hidden="1"/>
    </xf>
    <xf numFmtId="0" fontId="24" fillId="2" borderId="14" xfId="0" applyFont="1" applyFill="1" applyBorder="1" applyAlignment="1" applyProtection="1">
      <alignment horizontal="center"/>
      <protection locked="0" hidden="1"/>
    </xf>
    <xf numFmtId="0" fontId="19" fillId="2" borderId="14" xfId="0" applyFont="1" applyFill="1" applyBorder="1" applyAlignment="1" applyProtection="1">
      <alignment horizontal="center"/>
      <protection locked="0" hidden="1"/>
    </xf>
    <xf numFmtId="0" fontId="21" fillId="2" borderId="18" xfId="0" applyFont="1" applyFill="1" applyBorder="1" applyAlignment="1" applyProtection="1">
      <alignment horizontal="center"/>
      <protection locked="0" hidden="1"/>
    </xf>
    <xf numFmtId="0" fontId="21" fillId="2" borderId="14" xfId="0" applyFont="1" applyFill="1" applyBorder="1" applyAlignment="1" applyProtection="1">
      <alignment horizontal="center"/>
      <protection locked="0" hidden="1"/>
    </xf>
    <xf numFmtId="0" fontId="19" fillId="2" borderId="20" xfId="0" applyFont="1" applyFill="1" applyBorder="1" applyAlignment="1" applyProtection="1">
      <alignment horizontal="center"/>
      <protection locked="0" hidden="1"/>
    </xf>
    <xf numFmtId="0" fontId="21" fillId="2" borderId="16" xfId="0" applyFont="1" applyFill="1" applyBorder="1" applyAlignment="1" applyProtection="1">
      <alignment horizontal="right"/>
      <protection locked="0" hidden="1"/>
    </xf>
    <xf numFmtId="0" fontId="23" fillId="2" borderId="0" xfId="0" applyFont="1" applyFill="1" applyBorder="1" applyAlignment="1" applyProtection="1">
      <alignment horizontal="center"/>
      <protection locked="0" hidden="1"/>
    </xf>
    <xf numFmtId="0" fontId="19" fillId="2" borderId="0" xfId="0" applyFont="1" applyFill="1" applyBorder="1" applyAlignment="1" applyProtection="1">
      <alignment horizontal="center"/>
      <protection locked="0" hidden="1"/>
    </xf>
    <xf numFmtId="165" fontId="25" fillId="2" borderId="0" xfId="0" applyNumberFormat="1" applyFont="1" applyFill="1" applyBorder="1" applyAlignment="1" applyProtection="1">
      <alignment horizontal="center"/>
      <protection locked="0" hidden="1"/>
    </xf>
    <xf numFmtId="0" fontId="21" fillId="2" borderId="0" xfId="0" applyFont="1" applyFill="1" applyBorder="1" applyAlignment="1" applyProtection="1">
      <alignment horizontal="center"/>
      <protection locked="0" hidden="1"/>
    </xf>
    <xf numFmtId="165" fontId="23" fillId="2" borderId="0" xfId="1" applyNumberFormat="1" applyFont="1" applyFill="1" applyBorder="1" applyAlignment="1" applyProtection="1">
      <alignment horizontal="center"/>
      <protection locked="0" hidden="1"/>
    </xf>
    <xf numFmtId="0" fontId="19" fillId="2" borderId="21" xfId="0" applyFont="1" applyFill="1" applyBorder="1" applyAlignment="1" applyProtection="1">
      <alignment horizontal="center"/>
      <protection locked="0" hidden="1"/>
    </xf>
    <xf numFmtId="167" fontId="23" fillId="2" borderId="0" xfId="1" applyNumberFormat="1" applyFont="1" applyFill="1" applyBorder="1" applyAlignment="1" applyProtection="1">
      <alignment horizontal="center"/>
      <protection locked="0" hidden="1"/>
    </xf>
    <xf numFmtId="0" fontId="22" fillId="41" borderId="0" xfId="0" applyFont="1" applyFill="1" applyBorder="1" applyAlignment="1" applyProtection="1">
      <alignment horizontal="center" vertical="center" wrapText="1"/>
      <protection locked="0" hidden="1"/>
    </xf>
    <xf numFmtId="0" fontId="46" fillId="41" borderId="0" xfId="0" applyFont="1" applyFill="1" applyBorder="1" applyAlignment="1" applyProtection="1">
      <alignment horizontal="center"/>
      <protection locked="0" hidden="1"/>
    </xf>
    <xf numFmtId="0" fontId="21" fillId="2" borderId="0" xfId="0" applyFont="1" applyFill="1" applyAlignment="1" applyProtection="1">
      <alignment horizontal="center"/>
      <protection locked="0" hidden="1"/>
    </xf>
    <xf numFmtId="0" fontId="22" fillId="42" borderId="1" xfId="0" applyFont="1" applyFill="1" applyBorder="1" applyAlignment="1" applyProtection="1">
      <alignment horizontal="center" vertical="center" wrapText="1"/>
      <protection locked="0" hidden="1"/>
    </xf>
    <xf numFmtId="165" fontId="23" fillId="2" borderId="0" xfId="0" applyNumberFormat="1" applyFont="1" applyFill="1" applyBorder="1" applyAlignment="1" applyProtection="1">
      <alignment horizontal="center"/>
      <protection locked="0" hidden="1"/>
    </xf>
    <xf numFmtId="170" fontId="23" fillId="2" borderId="0" xfId="1" applyNumberFormat="1" applyFont="1" applyFill="1" applyBorder="1" applyAlignment="1" applyProtection="1">
      <alignment horizontal="center"/>
      <protection locked="0" hidden="1"/>
    </xf>
    <xf numFmtId="164" fontId="19" fillId="2" borderId="0" xfId="0" applyNumberFormat="1" applyFont="1" applyFill="1" applyBorder="1" applyAlignment="1" applyProtection="1">
      <alignment horizontal="center"/>
      <protection locked="0" hidden="1"/>
    </xf>
    <xf numFmtId="0" fontId="22" fillId="43" borderId="1" xfId="0" applyFont="1" applyFill="1" applyBorder="1" applyAlignment="1" applyProtection="1">
      <alignment horizontal="center" vertical="center" wrapText="1"/>
      <protection locked="0" hidden="1"/>
    </xf>
    <xf numFmtId="0" fontId="19" fillId="2" borderId="0" xfId="0" applyFont="1" applyFill="1" applyAlignment="1" applyProtection="1">
      <alignment horizontal="center"/>
      <protection locked="0" hidden="1"/>
    </xf>
    <xf numFmtId="0" fontId="45" fillId="41" borderId="0" xfId="0" applyFont="1" applyFill="1" applyBorder="1" applyAlignment="1" applyProtection="1">
      <alignment horizontal="center"/>
      <protection locked="0" hidden="1"/>
    </xf>
    <xf numFmtId="2" fontId="22" fillId="44" borderId="1" xfId="0" applyNumberFormat="1" applyFont="1" applyFill="1" applyBorder="1" applyAlignment="1" applyProtection="1">
      <alignment horizontal="center"/>
      <protection locked="0" hidden="1"/>
    </xf>
    <xf numFmtId="2" fontId="22" fillId="45" borderId="1" xfId="0" applyNumberFormat="1" applyFont="1" applyFill="1" applyBorder="1" applyAlignment="1" applyProtection="1">
      <alignment horizontal="center"/>
      <protection locked="0" hidden="1"/>
    </xf>
    <xf numFmtId="2" fontId="22" fillId="44" borderId="12" xfId="0" applyNumberFormat="1" applyFont="1" applyFill="1" applyBorder="1" applyAlignment="1" applyProtection="1">
      <alignment horizontal="center"/>
      <protection locked="0" hidden="1"/>
    </xf>
    <xf numFmtId="0" fontId="21" fillId="2" borderId="16" xfId="0" applyFont="1" applyFill="1" applyBorder="1" applyAlignment="1" applyProtection="1">
      <alignment horizontal="left"/>
      <protection locked="0" hidden="1"/>
    </xf>
    <xf numFmtId="0" fontId="22" fillId="2" borderId="0" xfId="0" applyFont="1" applyFill="1" applyBorder="1" applyAlignment="1" applyProtection="1">
      <alignment horizontal="center"/>
      <protection locked="0" hidden="1"/>
    </xf>
    <xf numFmtId="175" fontId="23" fillId="2" borderId="0" xfId="1" applyNumberFormat="1" applyFont="1" applyFill="1" applyBorder="1" applyAlignment="1" applyProtection="1">
      <alignment horizontal="center"/>
      <protection locked="0" hidden="1"/>
    </xf>
    <xf numFmtId="2" fontId="22" fillId="41" borderId="0" xfId="0" applyNumberFormat="1" applyFont="1" applyFill="1" applyBorder="1" applyAlignment="1" applyProtection="1">
      <alignment horizontal="center"/>
      <protection locked="0" hidden="1"/>
    </xf>
    <xf numFmtId="0" fontId="0" fillId="2" borderId="0" xfId="0" applyFill="1" applyBorder="1" applyAlignment="1" applyProtection="1">
      <alignment horizontal="center"/>
      <protection locked="0" hidden="1"/>
    </xf>
    <xf numFmtId="0" fontId="32" fillId="38" borderId="1" xfId="0" applyFont="1" applyFill="1" applyBorder="1" applyAlignment="1" applyProtection="1">
      <alignment horizontal="center" vertical="center" wrapText="1"/>
      <protection locked="0" hidden="1"/>
    </xf>
    <xf numFmtId="0" fontId="24" fillId="2" borderId="16" xfId="0" applyFont="1" applyFill="1" applyBorder="1" applyAlignment="1" applyProtection="1">
      <alignment horizontal="center"/>
      <protection locked="0" hidden="1"/>
    </xf>
    <xf numFmtId="0" fontId="19" fillId="2" borderId="16" xfId="0" applyFont="1" applyFill="1" applyBorder="1" applyAlignment="1" applyProtection="1">
      <alignment horizontal="right"/>
      <protection locked="0" hidden="1"/>
    </xf>
    <xf numFmtId="166" fontId="22" fillId="2" borderId="0" xfId="1" applyNumberFormat="1" applyFont="1" applyFill="1" applyBorder="1" applyAlignment="1" applyProtection="1">
      <alignment horizontal="center"/>
      <protection locked="0" hidden="1"/>
    </xf>
    <xf numFmtId="170" fontId="19" fillId="2" borderId="0" xfId="1" applyNumberFormat="1" applyFont="1" applyFill="1" applyBorder="1" applyAlignment="1" applyProtection="1">
      <alignment horizontal="center"/>
      <protection locked="0" hidden="1"/>
    </xf>
    <xf numFmtId="2" fontId="23" fillId="2" borderId="0" xfId="0" applyNumberFormat="1" applyFont="1" applyFill="1" applyBorder="1" applyAlignment="1" applyProtection="1">
      <alignment horizontal="center"/>
      <protection locked="0" hidden="1"/>
    </xf>
    <xf numFmtId="0" fontId="0" fillId="2" borderId="17" xfId="0" applyFill="1" applyBorder="1" applyProtection="1">
      <protection locked="0" hidden="1"/>
    </xf>
    <xf numFmtId="0" fontId="0" fillId="2" borderId="2" xfId="0" applyFill="1" applyBorder="1" applyProtection="1">
      <protection locked="0" hidden="1"/>
    </xf>
    <xf numFmtId="0" fontId="0" fillId="2" borderId="2" xfId="0" applyFill="1" applyBorder="1" applyAlignment="1" applyProtection="1">
      <alignment horizontal="center"/>
      <protection locked="0" hidden="1"/>
    </xf>
    <xf numFmtId="0" fontId="19" fillId="52" borderId="1" xfId="0" applyFont="1" applyFill="1" applyBorder="1" applyAlignment="1">
      <alignment horizontal="center"/>
    </xf>
    <xf numFmtId="0" fontId="22" fillId="46" borderId="0" xfId="0" applyFont="1" applyFill="1" applyBorder="1" applyAlignment="1" applyProtection="1">
      <alignment horizontal="center" vertical="center" wrapText="1"/>
      <protection locked="0" hidden="1"/>
    </xf>
    <xf numFmtId="0" fontId="47" fillId="41" borderId="1" xfId="0" applyFont="1" applyFill="1" applyBorder="1" applyAlignment="1" applyProtection="1">
      <alignment horizontal="center"/>
      <protection locked="0" hidden="1"/>
    </xf>
    <xf numFmtId="0" fontId="22" fillId="2" borderId="0" xfId="2" applyFont="1" applyFill="1" applyBorder="1" applyAlignment="1" applyProtection="1">
      <alignment horizontal="center"/>
      <protection locked="0" hidden="1"/>
    </xf>
    <xf numFmtId="164" fontId="22" fillId="2" borderId="0" xfId="3" applyFont="1" applyFill="1" applyBorder="1" applyAlignment="1" applyProtection="1">
      <alignment horizontal="center"/>
      <protection locked="0" hidden="1"/>
    </xf>
    <xf numFmtId="0" fontId="33" fillId="2" borderId="0" xfId="0" applyFont="1" applyFill="1" applyBorder="1" applyAlignment="1" applyProtection="1">
      <alignment horizontal="center" wrapText="1"/>
      <protection locked="0" hidden="1"/>
    </xf>
    <xf numFmtId="0" fontId="38" fillId="2" borderId="0" xfId="0" applyFont="1" applyFill="1" applyBorder="1" applyAlignment="1" applyProtection="1">
      <alignment horizontal="center"/>
      <protection locked="0" hidden="1"/>
    </xf>
    <xf numFmtId="0" fontId="41" fillId="2" borderId="0" xfId="0" applyFont="1" applyFill="1" applyBorder="1" applyAlignment="1" applyProtection="1">
      <alignment horizontal="center"/>
      <protection locked="0" hidden="1"/>
    </xf>
    <xf numFmtId="0" fontId="32" fillId="2" borderId="0" xfId="0" applyFont="1" applyFill="1" applyBorder="1" applyAlignment="1" applyProtection="1">
      <alignment horizontal="center"/>
      <protection locked="0" hidden="1"/>
    </xf>
    <xf numFmtId="167" fontId="40" fillId="36" borderId="1" xfId="1" applyNumberFormat="1" applyFont="1" applyFill="1" applyBorder="1" applyAlignment="1" applyProtection="1">
      <alignment horizontal="center"/>
      <protection locked="0" hidden="1"/>
    </xf>
    <xf numFmtId="165" fontId="41" fillId="2" borderId="0" xfId="0" applyNumberFormat="1" applyFont="1" applyFill="1" applyBorder="1" applyAlignment="1" applyProtection="1">
      <alignment horizontal="center"/>
      <protection locked="0" hidden="1"/>
    </xf>
    <xf numFmtId="175" fontId="32" fillId="37" borderId="1" xfId="1" applyNumberFormat="1" applyFont="1" applyFill="1" applyBorder="1" applyAlignment="1" applyProtection="1">
      <alignment horizontal="center"/>
      <protection locked="0" hidden="1"/>
    </xf>
    <xf numFmtId="167" fontId="40" fillId="2" borderId="0" xfId="1" applyNumberFormat="1" applyFont="1" applyFill="1" applyBorder="1" applyAlignment="1" applyProtection="1">
      <alignment horizontal="center"/>
      <protection locked="0" hidden="1"/>
    </xf>
    <xf numFmtId="0" fontId="0" fillId="2" borderId="22" xfId="0" applyFill="1" applyBorder="1" applyAlignment="1" applyProtection="1">
      <alignment horizontal="center"/>
      <protection locked="0" hidden="1"/>
    </xf>
    <xf numFmtId="0" fontId="22" fillId="2" borderId="0" xfId="2" applyFont="1" applyFill="1" applyBorder="1" applyAlignment="1" applyProtection="1">
      <alignment horizontal="center"/>
      <protection locked="0"/>
    </xf>
    <xf numFmtId="164" fontId="22" fillId="2" borderId="0" xfId="3" applyFont="1" applyFill="1" applyBorder="1" applyAlignment="1" applyProtection="1">
      <alignment horizontal="center"/>
      <protection locked="0"/>
    </xf>
    <xf numFmtId="0" fontId="21" fillId="2" borderId="0" xfId="0" applyFont="1" applyFill="1" applyBorder="1" applyAlignment="1">
      <alignment horizontal="left"/>
    </xf>
    <xf numFmtId="0" fontId="22" fillId="2" borderId="0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1" xfId="0" applyFont="1" applyFill="1" applyBorder="1" applyAlignment="1">
      <alignment horizontal="center"/>
    </xf>
  </cellXfs>
  <cellStyles count="65">
    <cellStyle name="20% - Énfasis1" xfId="21" builtinId="30" customBuiltin="1"/>
    <cellStyle name="20% - Énfasis2" xfId="25" builtinId="34" customBuiltin="1"/>
    <cellStyle name="20% - Énfasis3" xfId="29" builtinId="38" customBuiltin="1"/>
    <cellStyle name="20% - Énfasis4" xfId="33" builtinId="42" customBuiltin="1"/>
    <cellStyle name="20% - Énfasis5" xfId="37" builtinId="46" customBuiltin="1"/>
    <cellStyle name="20% - Énfasis6" xfId="41" builtinId="50" customBuiltin="1"/>
    <cellStyle name="40% - Énfasis1" xfId="22" builtinId="31" customBuiltin="1"/>
    <cellStyle name="40% - Énfasis2" xfId="26" builtinId="35" customBuiltin="1"/>
    <cellStyle name="40% - Énfasis3" xfId="30" builtinId="39" customBuiltin="1"/>
    <cellStyle name="40% - Énfasis4" xfId="34" builtinId="43" customBuiltin="1"/>
    <cellStyle name="40% - Énfasis5" xfId="38" builtinId="47" customBuiltin="1"/>
    <cellStyle name="40% - Énfasis6" xfId="42" builtinId="51" customBuiltin="1"/>
    <cellStyle name="60% - Énfasis1" xfId="23" builtinId="32" customBuiltin="1"/>
    <cellStyle name="60% - Énfasis2" xfId="27" builtinId="36" customBuiltin="1"/>
    <cellStyle name="60% - Énfasis3" xfId="31" builtinId="40" customBuiltin="1"/>
    <cellStyle name="60% - Énfasis4" xfId="35" builtinId="44" customBuiltin="1"/>
    <cellStyle name="60% - Énfasis5" xfId="39" builtinId="48" customBuiltin="1"/>
    <cellStyle name="60% - Énfasis6" xfId="43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Comma 10" xfId="56"/>
    <cellStyle name="Comma 13" xfId="60"/>
    <cellStyle name="Comma 3" xfId="49"/>
    <cellStyle name="Comma 4" xfId="50"/>
    <cellStyle name="Comma 5" xfId="51"/>
    <cellStyle name="Comma 6" xfId="52"/>
    <cellStyle name="Comma 7" xfId="53"/>
    <cellStyle name="Comma 8" xfId="54"/>
    <cellStyle name="Comma 9" xfId="55"/>
    <cellStyle name="Encabezado 1" xfId="4" builtinId="16" customBuiltin="1"/>
    <cellStyle name="Encabezado 4" xfId="7" builtinId="19" customBuiltin="1"/>
    <cellStyle name="Énfasis1" xfId="20" builtinId="29" customBuiltin="1"/>
    <cellStyle name="Énfasis2" xfId="24" builtinId="33" customBuiltin="1"/>
    <cellStyle name="Énfasis3" xfId="28" builtinId="37" customBuiltin="1"/>
    <cellStyle name="Énfasis4" xfId="32" builtinId="41" customBuiltin="1"/>
    <cellStyle name="Énfasis5" xfId="36" builtinId="45" customBuiltin="1"/>
    <cellStyle name="Énfasis6" xfId="40" builtinId="49" customBuiltin="1"/>
    <cellStyle name="Entrada" xfId="11" builtinId="20" customBuiltin="1"/>
    <cellStyle name="Incorrecto" xfId="9" builtinId="27" customBuiltin="1"/>
    <cellStyle name="Millares" xfId="1" builtinId="3"/>
    <cellStyle name="Millares 2" xfId="3"/>
    <cellStyle name="Millares 2 2" xfId="44"/>
    <cellStyle name="Millares 3" xfId="46"/>
    <cellStyle name="Millares 4" xfId="48"/>
    <cellStyle name="Neutral" xfId="10" builtinId="28" customBuiltin="1"/>
    <cellStyle name="Normal" xfId="0" builtinId="0"/>
    <cellStyle name="Normal 11" xfId="57"/>
    <cellStyle name="Normal 12" xfId="58"/>
    <cellStyle name="Normal 13" xfId="59"/>
    <cellStyle name="Normal 14" xfId="61"/>
    <cellStyle name="Normal 15" xfId="62"/>
    <cellStyle name="Normal 16" xfId="63"/>
    <cellStyle name="Normal 2" xfId="2"/>
    <cellStyle name="Notas" xfId="17" builtinId="10" customBuiltin="1"/>
    <cellStyle name="Porcentaje" xfId="64" builtinId="5"/>
    <cellStyle name="Salida" xfId="12" builtinId="21" customBuiltin="1"/>
    <cellStyle name="Texto de advertencia" xfId="16" builtinId="11" customBuiltin="1"/>
    <cellStyle name="Texto explicativo" xfId="18" builtinId="53" customBuiltin="1"/>
    <cellStyle name="Título" xfId="47" builtinId="15" customBuiltin="1"/>
    <cellStyle name="Título 2" xfId="5" builtinId="17" customBuiltin="1"/>
    <cellStyle name="Título 3" xfId="6" builtinId="18" customBuiltin="1"/>
    <cellStyle name="Título 4" xfId="45"/>
    <cellStyle name="Total" xfId="19" builtinId="25" customBuiltin="1"/>
  </cellStyles>
  <dxfs count="5"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b/>
        <i val="0"/>
        <condense val="0"/>
        <extend val="0"/>
        <color indexed="10"/>
      </font>
      <fill>
        <patternFill>
          <bgColor indexed="43"/>
        </patternFill>
      </fill>
    </dxf>
    <dxf>
      <font>
        <color theme="1"/>
      </font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347384</xdr:colOff>
      <xdr:row>62</xdr:row>
      <xdr:rowOff>112057</xdr:rowOff>
    </xdr:from>
    <xdr:to>
      <xdr:col>25</xdr:col>
      <xdr:colOff>16092</xdr:colOff>
      <xdr:row>87</xdr:row>
      <xdr:rowOff>77319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1059" y="11599207"/>
          <a:ext cx="5002708" cy="4965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38100</xdr:colOff>
          <xdr:row>29</xdr:row>
          <xdr:rowOff>38100</xdr:rowOff>
        </xdr:from>
        <xdr:to>
          <xdr:col>2</xdr:col>
          <xdr:colOff>1295400</xdr:colOff>
          <xdr:row>32</xdr:row>
          <xdr:rowOff>85725</xdr:rowOff>
        </xdr:to>
        <xdr:sp macro="" textlink="">
          <xdr:nvSpPr>
            <xdr:cNvPr id="2055" name="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Correr Caso Propuesto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285750</xdr:colOff>
          <xdr:row>29</xdr:row>
          <xdr:rowOff>38100</xdr:rowOff>
        </xdr:from>
        <xdr:to>
          <xdr:col>4</xdr:col>
          <xdr:colOff>619125</xdr:colOff>
          <xdr:row>32</xdr:row>
          <xdr:rowOff>85725</xdr:rowOff>
        </xdr:to>
        <xdr:sp macro="" textlink="">
          <xdr:nvSpPr>
            <xdr:cNvPr id="2056" name="Button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Correr Caso Propuesto + Base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295275</xdr:colOff>
          <xdr:row>29</xdr:row>
          <xdr:rowOff>76200</xdr:rowOff>
        </xdr:from>
        <xdr:to>
          <xdr:col>10</xdr:col>
          <xdr:colOff>952500</xdr:colOff>
          <xdr:row>32</xdr:row>
          <xdr:rowOff>114300</xdr:rowOff>
        </xdr:to>
        <xdr:sp macro="" textlink="">
          <xdr:nvSpPr>
            <xdr:cNvPr id="2057" name="Butto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Guardar resumen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10</xdr:col>
          <xdr:colOff>1190625</xdr:colOff>
          <xdr:row>29</xdr:row>
          <xdr:rowOff>95250</xdr:rowOff>
        </xdr:from>
        <xdr:to>
          <xdr:col>11</xdr:col>
          <xdr:colOff>676275</xdr:colOff>
          <xdr:row>32</xdr:row>
          <xdr:rowOff>104775</xdr:rowOff>
        </xdr:to>
        <xdr:sp macro="" textlink="">
          <xdr:nvSpPr>
            <xdr:cNvPr id="2058" name="Button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s-CL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Limpiar Resumen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AF8768"/>
  <sheetViews>
    <sheetView zoomScale="70" zoomScaleNormal="70" workbookViewId="0">
      <selection activeCell="E361" sqref="E361:Y386"/>
    </sheetView>
  </sheetViews>
  <sheetFormatPr baseColWidth="10" defaultColWidth="9.140625" defaultRowHeight="13.5" x14ac:dyDescent="0.25"/>
  <cols>
    <col min="1" max="1" width="5.42578125" style="24" customWidth="1"/>
    <col min="2" max="2" width="31" style="37" bestFit="1" customWidth="1"/>
    <col min="3" max="3" width="10" style="4" bestFit="1" customWidth="1"/>
    <col min="4" max="4" width="5.42578125" style="24" customWidth="1"/>
    <col min="5" max="5" width="12.42578125" style="10" bestFit="1" customWidth="1"/>
    <col min="6" max="6" width="16" style="24" bestFit="1" customWidth="1"/>
    <col min="7" max="7" width="17.5703125" style="10" bestFit="1" customWidth="1"/>
    <col min="8" max="8" width="13.7109375" style="10" bestFit="1" customWidth="1"/>
    <col min="9" max="24" width="9.5703125" style="9" customWidth="1"/>
    <col min="25" max="25" width="15.85546875" style="9" customWidth="1"/>
    <col min="26" max="26" width="12.5703125" style="10" bestFit="1" customWidth="1"/>
    <col min="27" max="27" width="12.5703125" style="24" bestFit="1" customWidth="1"/>
    <col min="28" max="28" width="12.5703125" style="24" customWidth="1"/>
    <col min="29" max="30" width="12.5703125" style="24" bestFit="1" customWidth="1"/>
    <col min="31" max="31" width="12.140625" style="24" bestFit="1" customWidth="1"/>
    <col min="32" max="16384" width="9.140625" style="24"/>
  </cols>
  <sheetData>
    <row r="1" spans="1:32" s="54" customFormat="1" ht="15" x14ac:dyDescent="0.25">
      <c r="A1" s="261">
        <v>1</v>
      </c>
      <c r="B1" s="261">
        <v>2</v>
      </c>
      <c r="C1" s="261">
        <v>3</v>
      </c>
      <c r="D1" s="261">
        <v>4</v>
      </c>
      <c r="E1" s="261">
        <v>5</v>
      </c>
      <c r="F1" s="261">
        <v>6</v>
      </c>
      <c r="G1" s="261">
        <v>7</v>
      </c>
      <c r="H1" s="261">
        <v>8</v>
      </c>
      <c r="I1" s="261">
        <v>9</v>
      </c>
      <c r="J1" s="261">
        <v>10</v>
      </c>
      <c r="K1" s="261">
        <v>11</v>
      </c>
      <c r="L1" s="261">
        <v>12</v>
      </c>
      <c r="M1" s="261">
        <v>13</v>
      </c>
      <c r="N1" s="261">
        <v>14</v>
      </c>
      <c r="O1" s="261">
        <v>15</v>
      </c>
      <c r="P1" s="261">
        <v>16</v>
      </c>
      <c r="Q1" s="261">
        <v>17</v>
      </c>
      <c r="R1" s="261">
        <v>18</v>
      </c>
      <c r="S1" s="261">
        <v>19</v>
      </c>
      <c r="T1" s="261">
        <v>20</v>
      </c>
      <c r="U1" s="261">
        <v>21</v>
      </c>
      <c r="V1" s="261">
        <v>22</v>
      </c>
      <c r="W1" s="261">
        <v>23</v>
      </c>
      <c r="X1" s="261">
        <v>24</v>
      </c>
      <c r="Y1" s="261">
        <v>25</v>
      </c>
      <c r="Z1" s="261">
        <v>26</v>
      </c>
      <c r="AA1" s="261">
        <v>27</v>
      </c>
      <c r="AB1" s="261">
        <v>28</v>
      </c>
      <c r="AC1" s="261">
        <v>29</v>
      </c>
      <c r="AD1" s="261">
        <v>30</v>
      </c>
      <c r="AE1" s="261">
        <v>31</v>
      </c>
      <c r="AF1" s="54">
        <v>32</v>
      </c>
    </row>
    <row r="2" spans="1:32" x14ac:dyDescent="0.25">
      <c r="B2" s="22" t="s">
        <v>32</v>
      </c>
      <c r="C2" s="23">
        <v>3196800</v>
      </c>
      <c r="G2" s="35" t="s">
        <v>5</v>
      </c>
      <c r="H2" s="260" t="s">
        <v>16</v>
      </c>
      <c r="I2" s="260" t="s">
        <v>106</v>
      </c>
      <c r="J2" s="260" t="s">
        <v>143</v>
      </c>
      <c r="K2" s="260" t="s">
        <v>102</v>
      </c>
      <c r="L2" s="260" t="s">
        <v>103</v>
      </c>
      <c r="M2" s="260" t="s">
        <v>104</v>
      </c>
      <c r="N2" s="260" t="s">
        <v>10</v>
      </c>
      <c r="O2" s="260" t="s">
        <v>12</v>
      </c>
      <c r="P2" s="260" t="s">
        <v>48</v>
      </c>
      <c r="Q2" s="260" t="s">
        <v>14</v>
      </c>
      <c r="R2" s="260" t="s">
        <v>49</v>
      </c>
      <c r="S2" s="260" t="s">
        <v>13</v>
      </c>
      <c r="T2" s="260" t="s">
        <v>50</v>
      </c>
      <c r="U2" s="260" t="s">
        <v>15</v>
      </c>
      <c r="V2" s="260" t="s">
        <v>51</v>
      </c>
      <c r="W2" s="260" t="s">
        <v>4</v>
      </c>
      <c r="X2" s="260" t="s">
        <v>3</v>
      </c>
      <c r="Y2" s="260" t="s">
        <v>105</v>
      </c>
      <c r="Z2" s="260" t="s">
        <v>55</v>
      </c>
      <c r="AA2" s="51" t="s">
        <v>56</v>
      </c>
      <c r="AB2" s="51" t="s">
        <v>57</v>
      </c>
      <c r="AC2" s="51" t="s">
        <v>58</v>
      </c>
      <c r="AD2" s="51" t="s">
        <v>65</v>
      </c>
      <c r="AE2" s="53" t="s">
        <v>68</v>
      </c>
      <c r="AF2" s="53" t="s">
        <v>142</v>
      </c>
    </row>
    <row r="3" spans="1:32" x14ac:dyDescent="0.25">
      <c r="B3" s="22" t="s">
        <v>28</v>
      </c>
      <c r="C3" s="26">
        <v>17</v>
      </c>
      <c r="E3" s="55"/>
      <c r="G3" s="35">
        <f>+IF(C2&lt;86400*(C11+1),QUOTIENT(C2,C5)+1,QUOTIENT(C2-86400,C5)+1)</f>
        <v>13</v>
      </c>
      <c r="H3" s="45">
        <f ca="1">INDIRECT(H36&amp;35+32*($G$3-1))</f>
        <v>0</v>
      </c>
      <c r="I3" s="45">
        <f t="shared" ref="I3:Y3" ca="1" si="0">INDIRECT(I36&amp;35+32*($G$3-1))</f>
        <v>0</v>
      </c>
      <c r="J3" s="45">
        <f t="shared" ca="1" si="0"/>
        <v>0</v>
      </c>
      <c r="K3" s="45">
        <f t="shared" ca="1" si="0"/>
        <v>0</v>
      </c>
      <c r="L3" s="45">
        <f t="shared" ca="1" si="0"/>
        <v>0</v>
      </c>
      <c r="M3" s="45">
        <f t="shared" ca="1" si="0"/>
        <v>0</v>
      </c>
      <c r="N3" s="45">
        <f t="shared" ca="1" si="0"/>
        <v>0</v>
      </c>
      <c r="O3" s="45">
        <f t="shared" ca="1" si="0"/>
        <v>0</v>
      </c>
      <c r="P3" s="45">
        <f t="shared" ca="1" si="0"/>
        <v>0</v>
      </c>
      <c r="Q3" s="45">
        <f t="shared" ca="1" si="0"/>
        <v>0</v>
      </c>
      <c r="R3" s="45">
        <f t="shared" ca="1" si="0"/>
        <v>0</v>
      </c>
      <c r="S3" s="45">
        <f t="shared" ca="1" si="0"/>
        <v>0</v>
      </c>
      <c r="T3" s="45">
        <f t="shared" ca="1" si="0"/>
        <v>0</v>
      </c>
      <c r="U3" s="45">
        <f t="shared" ca="1" si="0"/>
        <v>0</v>
      </c>
      <c r="V3" s="45">
        <f t="shared" ca="1" si="0"/>
        <v>0</v>
      </c>
      <c r="W3" s="45">
        <f t="shared" ca="1" si="0"/>
        <v>0</v>
      </c>
      <c r="X3" s="45">
        <f t="shared" ca="1" si="0"/>
        <v>0</v>
      </c>
      <c r="Y3" s="45">
        <f t="shared" ca="1" si="0"/>
        <v>0</v>
      </c>
      <c r="Z3" s="8">
        <f ca="1">INDIRECT("E"&amp;13+32*($G$3-1))</f>
        <v>0</v>
      </c>
      <c r="AA3" s="8">
        <f ca="1">INDIRECT("E"&amp;15+32*($G$3-1))</f>
        <v>0</v>
      </c>
      <c r="AB3" s="8">
        <f ca="1">INDIRECT("E"&amp;17+32*($G$3-1))</f>
        <v>0</v>
      </c>
      <c r="AC3" s="8">
        <f ca="1">INDIRECT("E"&amp;19+32*($G$3-1))</f>
        <v>0</v>
      </c>
      <c r="AD3" s="8">
        <f ca="1">INDIRECT("E"&amp;21+32*($G$3-1))</f>
        <v>0</v>
      </c>
      <c r="AE3" s="8">
        <f ca="1">INDIRECT("E"&amp;23+32*($G$3-1))</f>
        <v>0</v>
      </c>
      <c r="AF3" s="8">
        <f ca="1">INDIRECT("E"&amp;25+32*($G$3-1))</f>
        <v>0</v>
      </c>
    </row>
    <row r="4" spans="1:32" x14ac:dyDescent="0.25">
      <c r="B4" s="22" t="s">
        <v>30</v>
      </c>
      <c r="C4" s="23" t="s">
        <v>29</v>
      </c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</row>
    <row r="5" spans="1:32" x14ac:dyDescent="0.25">
      <c r="B5" s="22" t="s">
        <v>44</v>
      </c>
      <c r="C5" s="260">
        <f>IF(C2&lt;86400*(C11+1),(C11+1)*86400,C11*86400)</f>
        <v>259200</v>
      </c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</row>
    <row r="6" spans="1:32" x14ac:dyDescent="0.25">
      <c r="B6" s="31" t="s">
        <v>72</v>
      </c>
      <c r="C6" s="32">
        <f>$C$2-QUOTIENT($C$2,86400)*86400</f>
        <v>0</v>
      </c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</row>
    <row r="7" spans="1:32" x14ac:dyDescent="0.25">
      <c r="B7" s="22" t="s">
        <v>67</v>
      </c>
      <c r="C7" s="52">
        <v>0.6</v>
      </c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</row>
    <row r="8" spans="1:32" x14ac:dyDescent="0.25">
      <c r="B8" s="22" t="s">
        <v>73</v>
      </c>
      <c r="C8" s="260">
        <f>$C$6-QUOTIENT($C$6,3600)*3600</f>
        <v>0</v>
      </c>
      <c r="I8" s="262" t="s">
        <v>109</v>
      </c>
      <c r="J8" s="263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24"/>
    </row>
    <row r="9" spans="1:32" x14ac:dyDescent="0.25">
      <c r="B9" s="24"/>
      <c r="C9" s="24"/>
      <c r="E9" s="260" t="s">
        <v>5</v>
      </c>
      <c r="F9" s="260" t="s">
        <v>2</v>
      </c>
      <c r="G9" s="260" t="s">
        <v>0</v>
      </c>
      <c r="H9" s="47" t="s">
        <v>16</v>
      </c>
      <c r="I9" s="260" t="s">
        <v>149</v>
      </c>
      <c r="J9" s="260" t="s">
        <v>150</v>
      </c>
      <c r="K9" s="260" t="s">
        <v>102</v>
      </c>
      <c r="L9" s="260" t="s">
        <v>103</v>
      </c>
      <c r="M9" s="260" t="s">
        <v>104</v>
      </c>
      <c r="N9" s="47" t="s">
        <v>10</v>
      </c>
      <c r="O9" s="47" t="s">
        <v>12</v>
      </c>
      <c r="P9" s="47" t="s">
        <v>48</v>
      </c>
      <c r="Q9" s="47" t="s">
        <v>14</v>
      </c>
      <c r="R9" s="47" t="s">
        <v>49</v>
      </c>
      <c r="S9" s="47" t="s">
        <v>13</v>
      </c>
      <c r="T9" s="47" t="s">
        <v>50</v>
      </c>
      <c r="U9" s="47" t="s">
        <v>15</v>
      </c>
      <c r="V9" s="47" t="s">
        <v>51</v>
      </c>
      <c r="W9" s="260" t="s">
        <v>4</v>
      </c>
      <c r="X9" s="260" t="s">
        <v>3</v>
      </c>
      <c r="Y9" s="260" t="s">
        <v>105</v>
      </c>
      <c r="Z9" s="29"/>
      <c r="AA9" s="30"/>
      <c r="AB9" s="9"/>
      <c r="AC9" s="4"/>
    </row>
    <row r="10" spans="1:32" x14ac:dyDescent="0.25">
      <c r="B10" s="31" t="s">
        <v>59</v>
      </c>
      <c r="C10" s="35">
        <f>TRUNC($C$6/3600,0)+10+32*(E11-1)</f>
        <v>10</v>
      </c>
      <c r="E10" s="6" t="s">
        <v>9</v>
      </c>
      <c r="F10" s="5">
        <v>0</v>
      </c>
      <c r="G10" s="46">
        <v>0</v>
      </c>
      <c r="H10" s="17">
        <v>15.848387096774188</v>
      </c>
      <c r="I10" s="33">
        <v>0</v>
      </c>
      <c r="J10" s="33">
        <v>0</v>
      </c>
      <c r="K10" s="274">
        <v>3.1538461538461537</v>
      </c>
      <c r="L10" s="33">
        <v>0</v>
      </c>
      <c r="M10" s="33">
        <v>0</v>
      </c>
      <c r="N10" s="33">
        <v>12.142504743833012</v>
      </c>
      <c r="O10" s="33">
        <v>15.848387096774188</v>
      </c>
      <c r="P10" s="33">
        <v>15.848387096774188</v>
      </c>
      <c r="Q10" s="33">
        <v>15.848387096774188</v>
      </c>
      <c r="R10" s="33">
        <v>15.848387096774188</v>
      </c>
      <c r="S10" s="33">
        <v>15.848387096774188</v>
      </c>
      <c r="T10" s="33">
        <v>15.848387096774188</v>
      </c>
      <c r="U10" s="33">
        <v>15.848387096774188</v>
      </c>
      <c r="V10" s="33">
        <v>15.848387096774188</v>
      </c>
      <c r="W10" s="33">
        <v>0</v>
      </c>
      <c r="X10" s="33">
        <v>0.66725819577813505</v>
      </c>
      <c r="Y10" s="287">
        <v>0</v>
      </c>
      <c r="Z10" s="13"/>
      <c r="AA10" s="2"/>
      <c r="AB10" s="34"/>
      <c r="AC10" s="4"/>
    </row>
    <row r="11" spans="1:32" x14ac:dyDescent="0.25">
      <c r="B11" s="31" t="s">
        <v>122</v>
      </c>
      <c r="C11" s="52">
        <v>3</v>
      </c>
      <c r="E11" s="5">
        <v>1</v>
      </c>
      <c r="F11" s="5">
        <v>1</v>
      </c>
      <c r="G11" s="46">
        <v>3600</v>
      </c>
      <c r="H11" s="18">
        <v>14.883870967741936</v>
      </c>
      <c r="I11" s="36">
        <v>0</v>
      </c>
      <c r="J11" s="36">
        <v>0</v>
      </c>
      <c r="K11" s="274">
        <v>3.1538461538461537</v>
      </c>
      <c r="L11" s="36">
        <v>0</v>
      </c>
      <c r="M11" s="36">
        <v>0</v>
      </c>
      <c r="N11" s="36">
        <v>11.177988614800761</v>
      </c>
      <c r="O11" s="36">
        <v>14.883870967741936</v>
      </c>
      <c r="P11" s="36">
        <v>14.883870967741936</v>
      </c>
      <c r="Q11" s="36">
        <v>14.883870967741936</v>
      </c>
      <c r="R11" s="36">
        <v>14.883870967741936</v>
      </c>
      <c r="S11" s="36">
        <v>14.883870967741936</v>
      </c>
      <c r="T11" s="36">
        <v>14.883870967741936</v>
      </c>
      <c r="U11" s="36">
        <v>14.883870967741936</v>
      </c>
      <c r="V11" s="36">
        <v>14.883870967741936</v>
      </c>
      <c r="W11" s="36">
        <v>0</v>
      </c>
      <c r="X11" s="36">
        <v>0.66725819577813505</v>
      </c>
      <c r="Y11" s="288">
        <v>0</v>
      </c>
      <c r="Z11" s="13"/>
      <c r="AA11" s="2"/>
      <c r="AB11" s="34"/>
      <c r="AC11" s="4"/>
    </row>
    <row r="12" spans="1:32" x14ac:dyDescent="0.25">
      <c r="B12" s="24"/>
      <c r="C12" s="24"/>
      <c r="E12" s="50" t="s">
        <v>52</v>
      </c>
      <c r="F12" s="5">
        <v>2</v>
      </c>
      <c r="G12" s="46">
        <v>7200</v>
      </c>
      <c r="H12" s="18">
        <v>13.780645161290321</v>
      </c>
      <c r="I12" s="36">
        <v>0</v>
      </c>
      <c r="J12" s="36">
        <v>0</v>
      </c>
      <c r="K12" s="274">
        <v>3.1538461538461537</v>
      </c>
      <c r="L12" s="36">
        <v>0</v>
      </c>
      <c r="M12" s="36">
        <v>0</v>
      </c>
      <c r="N12" s="36">
        <v>10.074762808349146</v>
      </c>
      <c r="O12" s="36">
        <v>13.780645161290321</v>
      </c>
      <c r="P12" s="36">
        <v>13.780645161290321</v>
      </c>
      <c r="Q12" s="36">
        <v>13.780645161290321</v>
      </c>
      <c r="R12" s="36">
        <v>13.780645161290321</v>
      </c>
      <c r="S12" s="36">
        <v>13.780645161290321</v>
      </c>
      <c r="T12" s="36">
        <v>13.780645161290321</v>
      </c>
      <c r="U12" s="36">
        <v>13.780645161290321</v>
      </c>
      <c r="V12" s="36">
        <v>13.780645161290321</v>
      </c>
      <c r="W12" s="36">
        <v>0</v>
      </c>
      <c r="X12" s="36">
        <v>0.66725819577813505</v>
      </c>
      <c r="Y12" s="288">
        <v>0</v>
      </c>
      <c r="Z12" s="34"/>
      <c r="AA12" s="2"/>
      <c r="AB12" s="34"/>
      <c r="AC12" s="4"/>
    </row>
    <row r="13" spans="1:32" x14ac:dyDescent="0.25">
      <c r="B13" s="28"/>
      <c r="C13" s="24"/>
      <c r="E13" s="52">
        <v>26.478887096774191</v>
      </c>
      <c r="F13" s="5">
        <v>3</v>
      </c>
      <c r="G13" s="46">
        <v>10800</v>
      </c>
      <c r="H13" s="18">
        <v>12.6741935483871</v>
      </c>
      <c r="I13" s="36">
        <v>0</v>
      </c>
      <c r="J13" s="36">
        <v>0</v>
      </c>
      <c r="K13" s="274">
        <v>3.1538461538461537</v>
      </c>
      <c r="L13" s="36">
        <v>0</v>
      </c>
      <c r="M13" s="36">
        <v>0</v>
      </c>
      <c r="N13" s="36">
        <v>8.9683111954459243</v>
      </c>
      <c r="O13" s="36">
        <v>12.6741935483871</v>
      </c>
      <c r="P13" s="36">
        <v>12.6741935483871</v>
      </c>
      <c r="Q13" s="36">
        <v>12.6741935483871</v>
      </c>
      <c r="R13" s="36">
        <v>12.6741935483871</v>
      </c>
      <c r="S13" s="36">
        <v>12.6741935483871</v>
      </c>
      <c r="T13" s="36">
        <v>12.6741935483871</v>
      </c>
      <c r="U13" s="36">
        <v>12.6741935483871</v>
      </c>
      <c r="V13" s="36">
        <v>12.6741935483871</v>
      </c>
      <c r="W13" s="36">
        <v>0</v>
      </c>
      <c r="X13" s="36">
        <v>0.66725819577813505</v>
      </c>
      <c r="Y13" s="288">
        <v>0</v>
      </c>
      <c r="Z13" s="9"/>
      <c r="AA13" s="2"/>
      <c r="AB13" s="34"/>
      <c r="AC13" s="4"/>
    </row>
    <row r="14" spans="1:32" x14ac:dyDescent="0.25">
      <c r="B14" s="28"/>
      <c r="C14" s="24"/>
      <c r="E14" s="50" t="s">
        <v>53</v>
      </c>
      <c r="F14" s="5">
        <v>4</v>
      </c>
      <c r="G14" s="46">
        <v>14400</v>
      </c>
      <c r="H14" s="18">
        <v>12.141935483870968</v>
      </c>
      <c r="I14" s="36">
        <v>0</v>
      </c>
      <c r="J14" s="36">
        <v>0</v>
      </c>
      <c r="K14" s="274">
        <v>3.1538461538461537</v>
      </c>
      <c r="L14" s="36">
        <v>0</v>
      </c>
      <c r="M14" s="36">
        <v>0</v>
      </c>
      <c r="N14" s="36">
        <v>8.4360531309297926</v>
      </c>
      <c r="O14" s="36">
        <v>12.141935483870968</v>
      </c>
      <c r="P14" s="36">
        <v>12.141935483870968</v>
      </c>
      <c r="Q14" s="36">
        <v>12.141935483870968</v>
      </c>
      <c r="R14" s="36">
        <v>12.141935483870968</v>
      </c>
      <c r="S14" s="36">
        <v>12.141935483870968</v>
      </c>
      <c r="T14" s="36">
        <v>12.141935483870968</v>
      </c>
      <c r="U14" s="36">
        <v>12.141935483870968</v>
      </c>
      <c r="V14" s="36">
        <v>12.141935483870968</v>
      </c>
      <c r="W14" s="36">
        <v>0</v>
      </c>
      <c r="X14" s="36">
        <v>0.66725819577813505</v>
      </c>
      <c r="Y14" s="288">
        <v>0</v>
      </c>
      <c r="Z14" s="9"/>
      <c r="AA14" s="2"/>
      <c r="AB14" s="34"/>
      <c r="AC14" s="4"/>
    </row>
    <row r="15" spans="1:32" x14ac:dyDescent="0.25">
      <c r="B15" s="28"/>
      <c r="C15" s="24"/>
      <c r="E15" s="52">
        <v>21.478887096774191</v>
      </c>
      <c r="F15" s="5">
        <v>5</v>
      </c>
      <c r="G15" s="46">
        <v>18000</v>
      </c>
      <c r="H15" s="18">
        <v>11.819354838709678</v>
      </c>
      <c r="I15" s="36">
        <v>120.6986764790058</v>
      </c>
      <c r="J15" s="36">
        <v>0</v>
      </c>
      <c r="K15" s="274">
        <v>3.1538461538461537</v>
      </c>
      <c r="L15" s="36">
        <v>0</v>
      </c>
      <c r="M15" s="36">
        <v>0</v>
      </c>
      <c r="N15" s="36">
        <v>9.6181109002740897</v>
      </c>
      <c r="O15" s="36">
        <v>12.348821434686087</v>
      </c>
      <c r="P15" s="36">
        <v>12.582481828871487</v>
      </c>
      <c r="Q15" s="36">
        <v>12.718053615921017</v>
      </c>
      <c r="R15" s="36">
        <v>12.565743523033566</v>
      </c>
      <c r="S15" s="36">
        <v>12.325149895558951</v>
      </c>
      <c r="T15" s="36">
        <v>12.565743523033566</v>
      </c>
      <c r="U15" s="36">
        <v>12.718053615921017</v>
      </c>
      <c r="V15" s="36">
        <v>12.582481828871487</v>
      </c>
      <c r="W15" s="36">
        <v>0</v>
      </c>
      <c r="X15" s="36">
        <v>0.66725819577813505</v>
      </c>
      <c r="Y15" s="288">
        <v>36.541218637992834</v>
      </c>
      <c r="Z15" s="9"/>
      <c r="AA15" s="2"/>
      <c r="AB15" s="34"/>
      <c r="AC15" s="4"/>
    </row>
    <row r="16" spans="1:32" x14ac:dyDescent="0.25">
      <c r="B16" s="28"/>
      <c r="C16" s="24"/>
      <c r="E16" s="50" t="s">
        <v>66</v>
      </c>
      <c r="F16" s="5">
        <v>6</v>
      </c>
      <c r="G16" s="46">
        <v>21600</v>
      </c>
      <c r="H16" s="18">
        <v>12.870967741935482</v>
      </c>
      <c r="I16" s="36">
        <v>402.08595601131321</v>
      </c>
      <c r="J16" s="36">
        <v>0</v>
      </c>
      <c r="K16" s="274">
        <v>2.523076923076923</v>
      </c>
      <c r="L16" s="36">
        <v>0</v>
      </c>
      <c r="M16" s="36">
        <v>0</v>
      </c>
      <c r="N16" s="36">
        <v>17.242462576428416</v>
      </c>
      <c r="O16" s="36">
        <v>15.713312695127128</v>
      </c>
      <c r="P16" s="36">
        <v>16.967675949052278</v>
      </c>
      <c r="Q16" s="36">
        <v>17.695468387033717</v>
      </c>
      <c r="R16" s="36">
        <v>16.877819403833112</v>
      </c>
      <c r="S16" s="36">
        <v>15.586236350210193</v>
      </c>
      <c r="T16" s="36">
        <v>16.877819403833112</v>
      </c>
      <c r="U16" s="36">
        <v>17.695468387033717</v>
      </c>
      <c r="V16" s="36">
        <v>16.967675949052278</v>
      </c>
      <c r="W16" s="36">
        <v>0</v>
      </c>
      <c r="X16" s="36">
        <v>0.66725819577813505</v>
      </c>
      <c r="Y16" s="288">
        <v>196.16487455197128</v>
      </c>
      <c r="Z16" s="9"/>
      <c r="AA16" s="2"/>
      <c r="AB16" s="34"/>
      <c r="AC16" s="4"/>
    </row>
    <row r="17" spans="2:29" x14ac:dyDescent="0.25">
      <c r="B17" s="49"/>
      <c r="C17" s="24"/>
      <c r="E17" s="52">
        <v>26.478887096774191</v>
      </c>
      <c r="F17" s="5">
        <v>7</v>
      </c>
      <c r="G17" s="46">
        <v>25200</v>
      </c>
      <c r="H17" s="18">
        <v>15.174193548387096</v>
      </c>
      <c r="I17" s="36">
        <v>592.39427269959469</v>
      </c>
      <c r="J17" s="36">
        <v>0</v>
      </c>
      <c r="K17" s="274">
        <v>3.0276923076923077</v>
      </c>
      <c r="L17" s="36">
        <v>0</v>
      </c>
      <c r="M17" s="36">
        <v>0</v>
      </c>
      <c r="N17" s="36">
        <v>26.295530255112794</v>
      </c>
      <c r="O17" s="36">
        <v>20.391737595936863</v>
      </c>
      <c r="P17" s="36">
        <v>22.694306649574543</v>
      </c>
      <c r="Q17" s="36">
        <v>24.030277182770327</v>
      </c>
      <c r="R17" s="36">
        <v>22.52936168674897</v>
      </c>
      <c r="S17" s="36">
        <v>20.158470192463813</v>
      </c>
      <c r="T17" s="36">
        <v>22.52936168674897</v>
      </c>
      <c r="U17" s="36">
        <v>24.030277182770327</v>
      </c>
      <c r="V17" s="36">
        <v>22.694306649574543</v>
      </c>
      <c r="W17" s="36">
        <v>0</v>
      </c>
      <c r="X17" s="36">
        <v>0.66725819577813505</v>
      </c>
      <c r="Y17" s="288">
        <v>360.08960573476696</v>
      </c>
      <c r="Z17" s="9"/>
      <c r="AA17" s="2"/>
      <c r="AB17" s="34"/>
      <c r="AC17" s="4"/>
    </row>
    <row r="18" spans="2:29" x14ac:dyDescent="0.25">
      <c r="B18" s="56"/>
      <c r="C18" s="24"/>
      <c r="E18" s="50" t="s">
        <v>54</v>
      </c>
      <c r="F18" s="5">
        <v>8</v>
      </c>
      <c r="G18" s="46">
        <v>28800</v>
      </c>
      <c r="H18" s="18">
        <v>17.848387096774196</v>
      </c>
      <c r="I18" s="36">
        <v>704.31305643445114</v>
      </c>
      <c r="J18" s="36">
        <v>0</v>
      </c>
      <c r="K18" s="274">
        <v>1.5138461538461538</v>
      </c>
      <c r="L18" s="36">
        <v>0</v>
      </c>
      <c r="M18" s="36">
        <v>0</v>
      </c>
      <c r="N18" s="36">
        <v>35.976365169723806</v>
      </c>
      <c r="O18" s="36">
        <v>25.531495307539263</v>
      </c>
      <c r="P18" s="36">
        <v>28.922149423850001</v>
      </c>
      <c r="Q18" s="36">
        <v>30.889436346469665</v>
      </c>
      <c r="R18" s="36">
        <v>28.679259284991538</v>
      </c>
      <c r="S18" s="36">
        <v>25.187996778998944</v>
      </c>
      <c r="T18" s="36">
        <v>28.679259284991538</v>
      </c>
      <c r="U18" s="36">
        <v>30.889436346469665</v>
      </c>
      <c r="V18" s="36">
        <v>28.922149423850001</v>
      </c>
      <c r="W18" s="36">
        <v>0</v>
      </c>
      <c r="X18" s="36">
        <v>0.66725819577813505</v>
      </c>
      <c r="Y18" s="288">
        <v>530.25089605734752</v>
      </c>
      <c r="Z18" s="9"/>
      <c r="AA18" s="2"/>
      <c r="AB18" s="34"/>
      <c r="AC18" s="4"/>
    </row>
    <row r="19" spans="2:29" x14ac:dyDescent="0.25">
      <c r="B19" s="28"/>
      <c r="C19" s="24"/>
      <c r="E19" s="52">
        <v>19.478887096774191</v>
      </c>
      <c r="F19" s="5">
        <v>9</v>
      </c>
      <c r="G19" s="46">
        <v>32400</v>
      </c>
      <c r="H19" s="18">
        <v>20.699999999999996</v>
      </c>
      <c r="I19" s="36">
        <v>790.98550707103641</v>
      </c>
      <c r="J19" s="36">
        <v>822.72967450191254</v>
      </c>
      <c r="K19" s="274">
        <v>0.94615384615384612</v>
      </c>
      <c r="L19" s="36">
        <v>0</v>
      </c>
      <c r="M19" s="36">
        <v>0</v>
      </c>
      <c r="N19" s="36">
        <v>45.157938013915242</v>
      </c>
      <c r="O19" s="36">
        <v>30.610555224146935</v>
      </c>
      <c r="P19" s="36">
        <v>34.984210253318075</v>
      </c>
      <c r="Q19" s="36">
        <v>37.521842830332474</v>
      </c>
      <c r="R19" s="36">
        <v>34.67090266106203</v>
      </c>
      <c r="S19" s="36">
        <v>30.167471377983972</v>
      </c>
      <c r="T19" s="36">
        <v>34.67090266106203</v>
      </c>
      <c r="U19" s="36">
        <v>37.521842830332474</v>
      </c>
      <c r="V19" s="36">
        <v>34.984210253318075</v>
      </c>
      <c r="W19" s="36">
        <v>0</v>
      </c>
      <c r="X19" s="36">
        <v>3.6672581957781349</v>
      </c>
      <c r="Y19" s="288">
        <v>683.97849462365605</v>
      </c>
      <c r="Z19" s="9"/>
      <c r="AA19" s="2"/>
      <c r="AB19" s="34"/>
      <c r="AC19" s="4"/>
    </row>
    <row r="20" spans="2:29" x14ac:dyDescent="0.25">
      <c r="B20" s="28"/>
      <c r="C20" s="24"/>
      <c r="E20" s="50" t="s">
        <v>65</v>
      </c>
      <c r="F20" s="5">
        <v>10</v>
      </c>
      <c r="G20" s="46">
        <v>36000</v>
      </c>
      <c r="H20" s="18">
        <v>23.458064516129028</v>
      </c>
      <c r="I20" s="36">
        <v>959.79136945383459</v>
      </c>
      <c r="J20" s="36">
        <v>908.34638297547122</v>
      </c>
      <c r="K20" s="274">
        <v>0.94615384615384612</v>
      </c>
      <c r="L20" s="36">
        <v>0</v>
      </c>
      <c r="M20" s="36">
        <v>0</v>
      </c>
      <c r="N20" s="36">
        <v>51.810056925996207</v>
      </c>
      <c r="O20" s="36">
        <v>34.738896948205102</v>
      </c>
      <c r="P20" s="36">
        <v>39.717272870027713</v>
      </c>
      <c r="Q20" s="36">
        <v>42.605769753202182</v>
      </c>
      <c r="R20" s="36">
        <v>39.360645984045959</v>
      </c>
      <c r="S20" s="36">
        <v>34.234550369342827</v>
      </c>
      <c r="T20" s="36">
        <v>39.360645984045959</v>
      </c>
      <c r="U20" s="36">
        <v>42.605769753202182</v>
      </c>
      <c r="V20" s="36">
        <v>39.717272870027713</v>
      </c>
      <c r="W20" s="36">
        <v>0</v>
      </c>
      <c r="X20" s="36">
        <v>3.6672581957781349</v>
      </c>
      <c r="Y20" s="288">
        <v>778.54838709677426</v>
      </c>
      <c r="Z20" s="9"/>
      <c r="AA20" s="2"/>
      <c r="AB20" s="34"/>
      <c r="AC20" s="4"/>
    </row>
    <row r="21" spans="2:29" x14ac:dyDescent="0.25">
      <c r="E21" s="52">
        <v>19.917204301075266</v>
      </c>
      <c r="F21" s="5">
        <v>11</v>
      </c>
      <c r="G21" s="46">
        <v>39600</v>
      </c>
      <c r="H21" s="18">
        <v>25.393548387096779</v>
      </c>
      <c r="I21" s="36">
        <v>970.32724074681403</v>
      </c>
      <c r="J21" s="36">
        <v>1031.2900315785537</v>
      </c>
      <c r="K21" s="274">
        <v>0.94615384615384612</v>
      </c>
      <c r="L21" s="36">
        <v>0</v>
      </c>
      <c r="M21" s="36">
        <v>0</v>
      </c>
      <c r="N21" s="36">
        <v>56.755186590765348</v>
      </c>
      <c r="O21" s="36">
        <v>37.733443845994721</v>
      </c>
      <c r="P21" s="36">
        <v>43.179197853979744</v>
      </c>
      <c r="Q21" s="36">
        <v>46.338871555928847</v>
      </c>
      <c r="R21" s="36">
        <v>42.789090251784174</v>
      </c>
      <c r="S21" s="36">
        <v>37.181748384184907</v>
      </c>
      <c r="T21" s="36">
        <v>42.789090251784174</v>
      </c>
      <c r="U21" s="36">
        <v>46.338871555928847</v>
      </c>
      <c r="V21" s="36">
        <v>43.179197853979744</v>
      </c>
      <c r="W21" s="36">
        <v>0</v>
      </c>
      <c r="X21" s="36">
        <v>0.66725819577813505</v>
      </c>
      <c r="Y21" s="288">
        <v>851.63978494623666</v>
      </c>
      <c r="Z21" s="9"/>
      <c r="AA21" s="2"/>
      <c r="AB21" s="34"/>
      <c r="AC21" s="4"/>
    </row>
    <row r="22" spans="2:29" x14ac:dyDescent="0.25">
      <c r="E22" s="50" t="s">
        <v>68</v>
      </c>
      <c r="F22" s="5">
        <v>12</v>
      </c>
      <c r="G22" s="46">
        <v>43200</v>
      </c>
      <c r="H22" s="18">
        <v>26.877419354838707</v>
      </c>
      <c r="I22" s="36">
        <v>969.73087067362633</v>
      </c>
      <c r="J22" s="36">
        <v>954.70706995987121</v>
      </c>
      <c r="K22" s="274">
        <v>0.94615384615384612</v>
      </c>
      <c r="L22" s="36">
        <v>0</v>
      </c>
      <c r="M22" s="36">
        <v>0</v>
      </c>
      <c r="N22" s="36">
        <v>56.430761121652964</v>
      </c>
      <c r="O22" s="36">
        <v>38.580994120534001</v>
      </c>
      <c r="P22" s="36">
        <v>43.745931651838632</v>
      </c>
      <c r="Q22" s="36">
        <v>46.742673198728951</v>
      </c>
      <c r="R22" s="36">
        <v>43.375940390229545</v>
      </c>
      <c r="S22" s="36">
        <v>38.057747460406901</v>
      </c>
      <c r="T22" s="36">
        <v>43.375940390229545</v>
      </c>
      <c r="U22" s="36">
        <v>46.742673198728951</v>
      </c>
      <c r="V22" s="36">
        <v>43.745931651838632</v>
      </c>
      <c r="W22" s="36">
        <v>0</v>
      </c>
      <c r="X22" s="36">
        <v>0.66725819577813505</v>
      </c>
      <c r="Y22" s="288">
        <v>807.72401433691755</v>
      </c>
      <c r="Z22" s="9"/>
      <c r="AA22" s="2"/>
      <c r="AB22" s="34"/>
      <c r="AC22" s="4"/>
    </row>
    <row r="23" spans="2:29" x14ac:dyDescent="0.25">
      <c r="E23" s="52">
        <v>0.13495334268340339</v>
      </c>
      <c r="F23" s="5">
        <v>13</v>
      </c>
      <c r="G23" s="46">
        <v>46800</v>
      </c>
      <c r="H23" s="18">
        <v>28.164516129032251</v>
      </c>
      <c r="I23" s="36">
        <v>991.89595839376227</v>
      </c>
      <c r="J23" s="36">
        <v>877.16740945551612</v>
      </c>
      <c r="K23" s="274">
        <v>0.94615384615384612</v>
      </c>
      <c r="L23" s="36">
        <v>0</v>
      </c>
      <c r="M23" s="36">
        <v>0</v>
      </c>
      <c r="N23" s="36">
        <v>56.140533417668138</v>
      </c>
      <c r="O23" s="36">
        <v>39.313046829548746</v>
      </c>
      <c r="P23" s="36">
        <v>44.233036301720816</v>
      </c>
      <c r="Q23" s="36">
        <v>47.087656860470688</v>
      </c>
      <c r="R23" s="36">
        <v>43.880591939929559</v>
      </c>
      <c r="S23" s="36">
        <v>38.814615233121621</v>
      </c>
      <c r="T23" s="36">
        <v>43.880591939929559</v>
      </c>
      <c r="U23" s="36">
        <v>47.087656860470688</v>
      </c>
      <c r="V23" s="36">
        <v>44.233036301720816</v>
      </c>
      <c r="W23" s="36">
        <v>0</v>
      </c>
      <c r="X23" s="36">
        <v>0.66725819577813505</v>
      </c>
      <c r="Y23" s="288">
        <v>769.41756272401437</v>
      </c>
      <c r="Z23" s="9"/>
      <c r="AA23" s="2"/>
      <c r="AB23" s="34"/>
      <c r="AC23" s="4"/>
    </row>
    <row r="24" spans="2:29" x14ac:dyDescent="0.25">
      <c r="E24" s="50" t="s">
        <v>151</v>
      </c>
      <c r="F24" s="5">
        <v>14</v>
      </c>
      <c r="G24" s="46">
        <v>50400</v>
      </c>
      <c r="H24" s="18">
        <v>28.861290322580647</v>
      </c>
      <c r="I24" s="36">
        <v>841.41190992611348</v>
      </c>
      <c r="J24" s="36">
        <v>848.6546459448125</v>
      </c>
      <c r="K24" s="274">
        <v>0.94615384615384612</v>
      </c>
      <c r="L24" s="36">
        <v>0</v>
      </c>
      <c r="M24" s="36">
        <v>0</v>
      </c>
      <c r="N24" s="36">
        <v>54.490691545435382</v>
      </c>
      <c r="O24" s="36">
        <v>39.184071255953945</v>
      </c>
      <c r="P24" s="36">
        <v>43.739646773486697</v>
      </c>
      <c r="Q24" s="36">
        <v>46.38283119549429</v>
      </c>
      <c r="R24" s="36">
        <v>43.413307273178802</v>
      </c>
      <c r="S24" s="36">
        <v>38.722557508680474</v>
      </c>
      <c r="T24" s="36">
        <v>43.413307273178802</v>
      </c>
      <c r="U24" s="36">
        <v>46.38283119549429</v>
      </c>
      <c r="V24" s="36">
        <v>43.739646773486697</v>
      </c>
      <c r="W24" s="36">
        <v>0</v>
      </c>
      <c r="X24" s="36">
        <v>0.66725819577813505</v>
      </c>
      <c r="Y24" s="288">
        <v>712.42831541218629</v>
      </c>
      <c r="Z24" s="9"/>
      <c r="AA24" s="21"/>
      <c r="AB24" s="34"/>
      <c r="AC24" s="4"/>
    </row>
    <row r="25" spans="2:29" x14ac:dyDescent="0.25">
      <c r="E25" s="52" t="s">
        <v>180</v>
      </c>
      <c r="F25" s="5">
        <v>15</v>
      </c>
      <c r="G25" s="46">
        <v>54000</v>
      </c>
      <c r="H25" s="18">
        <v>28.525806451612894</v>
      </c>
      <c r="I25" s="36">
        <v>747.45049172834797</v>
      </c>
      <c r="J25" s="36">
        <v>589.92248992937084</v>
      </c>
      <c r="K25" s="274">
        <v>0.94615384615384612</v>
      </c>
      <c r="L25" s="36">
        <v>0</v>
      </c>
      <c r="M25" s="36">
        <v>0</v>
      </c>
      <c r="N25" s="36">
        <v>47.022011385199235</v>
      </c>
      <c r="O25" s="36">
        <v>36.338489861687542</v>
      </c>
      <c r="P25" s="36">
        <v>39.786327174025018</v>
      </c>
      <c r="Q25" s="36">
        <v>41.786792282881912</v>
      </c>
      <c r="R25" s="36">
        <v>39.539340706273407</v>
      </c>
      <c r="S25" s="36">
        <v>35.989198249270601</v>
      </c>
      <c r="T25" s="36">
        <v>39.539340706273407</v>
      </c>
      <c r="U25" s="36">
        <v>41.786792282881912</v>
      </c>
      <c r="V25" s="36">
        <v>39.786327174025018</v>
      </c>
      <c r="W25" s="36">
        <v>0</v>
      </c>
      <c r="X25" s="36">
        <v>0.66725819577813505</v>
      </c>
      <c r="Y25" s="288">
        <v>539.19354838709683</v>
      </c>
      <c r="Z25" s="9"/>
      <c r="AA25" s="21"/>
      <c r="AB25" s="34"/>
      <c r="AC25" s="4"/>
    </row>
    <row r="26" spans="2:29" x14ac:dyDescent="0.25">
      <c r="E26" s="7"/>
      <c r="F26" s="5">
        <v>16</v>
      </c>
      <c r="G26" s="46">
        <v>57600</v>
      </c>
      <c r="H26" s="18">
        <v>27.135483870967747</v>
      </c>
      <c r="I26" s="36">
        <v>575.06640890642427</v>
      </c>
      <c r="J26" s="36">
        <v>0</v>
      </c>
      <c r="K26" s="274">
        <v>1.1353846153846152</v>
      </c>
      <c r="L26" s="36">
        <v>0</v>
      </c>
      <c r="M26" s="36">
        <v>0</v>
      </c>
      <c r="N26" s="36">
        <v>39.198049757537433</v>
      </c>
      <c r="O26" s="36">
        <v>32.68423666945813</v>
      </c>
      <c r="P26" s="36">
        <v>35.132972389492807</v>
      </c>
      <c r="Q26" s="36">
        <v>36.553750090114619</v>
      </c>
      <c r="R26" s="36">
        <v>34.9575567503081</v>
      </c>
      <c r="S26" s="36">
        <v>32.436161493470777</v>
      </c>
      <c r="T26" s="36">
        <v>34.9575567503081</v>
      </c>
      <c r="U26" s="36">
        <v>36.553750090114619</v>
      </c>
      <c r="V26" s="36">
        <v>35.132972389492807</v>
      </c>
      <c r="W26" s="36">
        <v>0</v>
      </c>
      <c r="X26" s="36">
        <v>3.6672581957781349</v>
      </c>
      <c r="Y26" s="288">
        <v>382.9480286738351</v>
      </c>
      <c r="Z26" s="9"/>
      <c r="AA26" s="21"/>
      <c r="AB26" s="34"/>
      <c r="AC26" s="4"/>
    </row>
    <row r="27" spans="2:29" x14ac:dyDescent="0.25">
      <c r="E27" s="7"/>
      <c r="F27" s="5">
        <v>17</v>
      </c>
      <c r="G27" s="46">
        <v>61200</v>
      </c>
      <c r="H27" s="18">
        <v>25.28387096774194</v>
      </c>
      <c r="I27" s="36">
        <v>389.0320777426532</v>
      </c>
      <c r="J27" s="36">
        <v>0</v>
      </c>
      <c r="K27" s="274">
        <v>1.8923076923076922</v>
      </c>
      <c r="L27" s="36">
        <v>0</v>
      </c>
      <c r="M27" s="36">
        <v>0</v>
      </c>
      <c r="N27" s="36">
        <v>29.410742146320896</v>
      </c>
      <c r="O27" s="36">
        <v>28.040135402754981</v>
      </c>
      <c r="P27" s="36">
        <v>29.256510220842728</v>
      </c>
      <c r="Q27" s="36">
        <v>29.962261438909053</v>
      </c>
      <c r="R27" s="36">
        <v>29.169374984297065</v>
      </c>
      <c r="S27" s="36">
        <v>27.916907569471512</v>
      </c>
      <c r="T27" s="36">
        <v>29.169374984297065</v>
      </c>
      <c r="U27" s="36">
        <v>29.962261438909053</v>
      </c>
      <c r="V27" s="36">
        <v>29.256510220842728</v>
      </c>
      <c r="W27" s="36">
        <v>0</v>
      </c>
      <c r="X27" s="36">
        <v>3.6672581957781349</v>
      </c>
      <c r="Y27" s="288">
        <v>190.22401433691752</v>
      </c>
      <c r="Z27" s="9"/>
      <c r="AA27" s="21"/>
      <c r="AB27" s="34"/>
      <c r="AC27" s="4"/>
    </row>
    <row r="28" spans="2:29" x14ac:dyDescent="0.25">
      <c r="E28" s="7"/>
      <c r="F28" s="5">
        <v>18</v>
      </c>
      <c r="G28" s="46">
        <v>64800</v>
      </c>
      <c r="H28" s="18">
        <v>22.899999999999991</v>
      </c>
      <c r="I28" s="36">
        <v>106.15387302737705</v>
      </c>
      <c r="J28" s="36">
        <v>0</v>
      </c>
      <c r="K28" s="274">
        <v>1.8923076923076922</v>
      </c>
      <c r="L28" s="36">
        <v>0</v>
      </c>
      <c r="M28" s="36">
        <v>0</v>
      </c>
      <c r="N28" s="36">
        <v>20.503204722749306</v>
      </c>
      <c r="O28" s="36">
        <v>23.360654115381134</v>
      </c>
      <c r="P28" s="36">
        <v>23.563946680013256</v>
      </c>
      <c r="Q28" s="36">
        <v>23.681898789000929</v>
      </c>
      <c r="R28" s="36">
        <v>23.54938377929895</v>
      </c>
      <c r="S28" s="36">
        <v>23.340059063683469</v>
      </c>
      <c r="T28" s="36">
        <v>23.54938377929895</v>
      </c>
      <c r="U28" s="36">
        <v>23.681898789000929</v>
      </c>
      <c r="V28" s="36">
        <v>23.563946680013256</v>
      </c>
      <c r="W28" s="36">
        <v>0</v>
      </c>
      <c r="X28" s="36">
        <v>0.66725819577813505</v>
      </c>
      <c r="Y28" s="288">
        <v>31.792114695340491</v>
      </c>
      <c r="Z28" s="9"/>
      <c r="AA28" s="21"/>
      <c r="AB28" s="34"/>
      <c r="AC28" s="4"/>
    </row>
    <row r="29" spans="2:29" x14ac:dyDescent="0.25">
      <c r="E29" s="7"/>
      <c r="F29" s="5">
        <v>19</v>
      </c>
      <c r="G29" s="46">
        <v>68400</v>
      </c>
      <c r="H29" s="18">
        <v>20.941935483870971</v>
      </c>
      <c r="I29" s="36">
        <v>0</v>
      </c>
      <c r="J29" s="36">
        <v>0</v>
      </c>
      <c r="K29" s="274">
        <v>2.8384615384615381</v>
      </c>
      <c r="L29" s="36">
        <v>1.5</v>
      </c>
      <c r="M29" s="36">
        <v>0</v>
      </c>
      <c r="N29" s="36">
        <v>17.236053130929793</v>
      </c>
      <c r="O29" s="36">
        <v>20.941935483870971</v>
      </c>
      <c r="P29" s="36">
        <v>20.941935483870971</v>
      </c>
      <c r="Q29" s="36">
        <v>20.941935483870971</v>
      </c>
      <c r="R29" s="36">
        <v>20.941935483870971</v>
      </c>
      <c r="S29" s="36">
        <v>20.941935483870971</v>
      </c>
      <c r="T29" s="36">
        <v>20.941935483870971</v>
      </c>
      <c r="U29" s="36">
        <v>20.941935483870971</v>
      </c>
      <c r="V29" s="36">
        <v>20.941935483870971</v>
      </c>
      <c r="W29" s="36">
        <v>0</v>
      </c>
      <c r="X29" s="36">
        <v>0.66725819577813505</v>
      </c>
      <c r="Y29" s="288">
        <v>0</v>
      </c>
      <c r="Z29" s="9"/>
      <c r="AA29" s="2"/>
      <c r="AB29" s="34"/>
      <c r="AC29" s="4"/>
    </row>
    <row r="30" spans="2:29" x14ac:dyDescent="0.25">
      <c r="E30" s="7"/>
      <c r="F30" s="5">
        <v>20</v>
      </c>
      <c r="G30" s="46">
        <v>72000</v>
      </c>
      <c r="H30" s="18">
        <v>19.574193548387097</v>
      </c>
      <c r="I30" s="36">
        <v>0</v>
      </c>
      <c r="J30" s="36">
        <v>0</v>
      </c>
      <c r="K30" s="274">
        <v>3.4061538461538463</v>
      </c>
      <c r="L30" s="36">
        <v>1.5</v>
      </c>
      <c r="M30" s="36">
        <v>0</v>
      </c>
      <c r="N30" s="36">
        <v>15.868311195445919</v>
      </c>
      <c r="O30" s="36">
        <v>19.574193548387097</v>
      </c>
      <c r="P30" s="36">
        <v>19.574193548387097</v>
      </c>
      <c r="Q30" s="36">
        <v>19.574193548387097</v>
      </c>
      <c r="R30" s="36">
        <v>19.574193548387097</v>
      </c>
      <c r="S30" s="36">
        <v>19.574193548387097</v>
      </c>
      <c r="T30" s="36">
        <v>19.574193548387097</v>
      </c>
      <c r="U30" s="36">
        <v>19.574193548387097</v>
      </c>
      <c r="V30" s="36">
        <v>19.574193548387097</v>
      </c>
      <c r="W30" s="36">
        <v>0</v>
      </c>
      <c r="X30" s="36">
        <v>0.66725819577813505</v>
      </c>
      <c r="Y30" s="288">
        <v>0</v>
      </c>
      <c r="Z30" s="9"/>
      <c r="AA30" s="21"/>
      <c r="AB30" s="34"/>
      <c r="AC30" s="4"/>
    </row>
    <row r="31" spans="2:29" x14ac:dyDescent="0.25">
      <c r="E31" s="7"/>
      <c r="F31" s="5">
        <v>21</v>
      </c>
      <c r="G31" s="46">
        <v>75600</v>
      </c>
      <c r="H31" s="18">
        <v>18.7741935483871</v>
      </c>
      <c r="I31" s="36">
        <v>0</v>
      </c>
      <c r="J31" s="36">
        <v>0</v>
      </c>
      <c r="K31" s="274">
        <v>3.7846153846153845</v>
      </c>
      <c r="L31" s="36">
        <v>1.5</v>
      </c>
      <c r="M31" s="36">
        <v>0</v>
      </c>
      <c r="N31" s="36">
        <v>15.068311195445922</v>
      </c>
      <c r="O31" s="36">
        <v>18.7741935483871</v>
      </c>
      <c r="P31" s="36">
        <v>18.7741935483871</v>
      </c>
      <c r="Q31" s="36">
        <v>18.7741935483871</v>
      </c>
      <c r="R31" s="36">
        <v>18.7741935483871</v>
      </c>
      <c r="S31" s="36">
        <v>18.7741935483871</v>
      </c>
      <c r="T31" s="36">
        <v>18.7741935483871</v>
      </c>
      <c r="U31" s="36">
        <v>18.7741935483871</v>
      </c>
      <c r="V31" s="36">
        <v>18.7741935483871</v>
      </c>
      <c r="W31" s="36">
        <v>0</v>
      </c>
      <c r="X31" s="36">
        <v>3.6672581957781349</v>
      </c>
      <c r="Y31" s="288">
        <v>0</v>
      </c>
      <c r="Z31" s="9"/>
      <c r="AA31" s="21"/>
      <c r="AB31" s="34"/>
      <c r="AC31" s="4"/>
    </row>
    <row r="32" spans="2:29" x14ac:dyDescent="0.25">
      <c r="E32" s="7"/>
      <c r="F32" s="5">
        <v>22</v>
      </c>
      <c r="G32" s="46">
        <v>79200</v>
      </c>
      <c r="H32" s="18">
        <v>17.738709677419351</v>
      </c>
      <c r="I32" s="36">
        <v>0</v>
      </c>
      <c r="J32" s="36">
        <v>0</v>
      </c>
      <c r="K32" s="274">
        <v>3.1538461538461537</v>
      </c>
      <c r="L32" s="36">
        <v>0</v>
      </c>
      <c r="M32" s="36">
        <v>0</v>
      </c>
      <c r="N32" s="36">
        <v>14.032827324478173</v>
      </c>
      <c r="O32" s="36">
        <v>17.738709677419351</v>
      </c>
      <c r="P32" s="36">
        <v>17.738709677419351</v>
      </c>
      <c r="Q32" s="36">
        <v>17.738709677419351</v>
      </c>
      <c r="R32" s="36">
        <v>17.738709677419351</v>
      </c>
      <c r="S32" s="36">
        <v>17.738709677419351</v>
      </c>
      <c r="T32" s="36">
        <v>17.738709677419351</v>
      </c>
      <c r="U32" s="36">
        <v>17.738709677419351</v>
      </c>
      <c r="V32" s="36">
        <v>17.738709677419351</v>
      </c>
      <c r="W32" s="36">
        <v>0</v>
      </c>
      <c r="X32" s="36">
        <v>3.6672581957781349</v>
      </c>
      <c r="Y32" s="288">
        <v>0</v>
      </c>
      <c r="Z32" s="9"/>
      <c r="AA32" s="21"/>
      <c r="AB32" s="34"/>
      <c r="AC32" s="4"/>
    </row>
    <row r="33" spans="2:29" x14ac:dyDescent="0.25">
      <c r="E33" s="7"/>
      <c r="F33" s="5">
        <v>23</v>
      </c>
      <c r="G33" s="46">
        <v>82800</v>
      </c>
      <c r="H33" s="18">
        <v>16.64193548387097</v>
      </c>
      <c r="I33" s="36">
        <v>0</v>
      </c>
      <c r="J33" s="36">
        <v>0</v>
      </c>
      <c r="K33" s="274">
        <v>3.1538461538461537</v>
      </c>
      <c r="L33" s="36">
        <v>0</v>
      </c>
      <c r="M33" s="36">
        <v>0</v>
      </c>
      <c r="N33" s="36">
        <v>12.936053130929793</v>
      </c>
      <c r="O33" s="36">
        <v>16.64193548387097</v>
      </c>
      <c r="P33" s="36">
        <v>16.64193548387097</v>
      </c>
      <c r="Q33" s="36">
        <v>16.64193548387097</v>
      </c>
      <c r="R33" s="36">
        <v>16.64193548387097</v>
      </c>
      <c r="S33" s="36">
        <v>16.64193548387097</v>
      </c>
      <c r="T33" s="36">
        <v>16.64193548387097</v>
      </c>
      <c r="U33" s="36">
        <v>16.64193548387097</v>
      </c>
      <c r="V33" s="36">
        <v>16.64193548387097</v>
      </c>
      <c r="W33" s="36">
        <v>0</v>
      </c>
      <c r="X33" s="36">
        <v>0.66725819577813505</v>
      </c>
      <c r="Y33" s="288">
        <v>0</v>
      </c>
      <c r="Z33" s="9"/>
      <c r="AA33" s="21"/>
      <c r="AB33" s="34"/>
      <c r="AC33" s="4"/>
    </row>
    <row r="34" spans="2:29" s="4" customFormat="1" x14ac:dyDescent="0.25">
      <c r="B34" s="37"/>
      <c r="E34" s="7"/>
      <c r="F34" s="5">
        <v>24</v>
      </c>
      <c r="G34" s="46">
        <v>86400</v>
      </c>
      <c r="H34" s="19">
        <v>15.848387096774188</v>
      </c>
      <c r="I34" s="38">
        <v>0</v>
      </c>
      <c r="J34" s="38">
        <v>0</v>
      </c>
      <c r="K34" s="274">
        <v>3.1538461538461537</v>
      </c>
      <c r="L34" s="38">
        <v>0</v>
      </c>
      <c r="M34" s="38">
        <v>0</v>
      </c>
      <c r="N34" s="38">
        <v>15.848387096774188</v>
      </c>
      <c r="O34" s="38">
        <v>15.848387096774188</v>
      </c>
      <c r="P34" s="38">
        <v>15.848387096774188</v>
      </c>
      <c r="Q34" s="38">
        <v>15.848387096774188</v>
      </c>
      <c r="R34" s="38">
        <v>15.848387096774188</v>
      </c>
      <c r="S34" s="38">
        <v>15.848387096774188</v>
      </c>
      <c r="T34" s="38">
        <v>15.848387096774188</v>
      </c>
      <c r="U34" s="38">
        <v>15.848387096774188</v>
      </c>
      <c r="V34" s="38">
        <v>15.848387096774188</v>
      </c>
      <c r="W34" s="38">
        <v>0</v>
      </c>
      <c r="X34" s="36">
        <v>0.66725819577813505</v>
      </c>
      <c r="Y34" s="290">
        <v>0</v>
      </c>
      <c r="Z34" s="9"/>
      <c r="AA34" s="21"/>
      <c r="AB34" s="34"/>
    </row>
    <row r="35" spans="2:29" s="4" customFormat="1" x14ac:dyDescent="0.25">
      <c r="B35" s="37"/>
      <c r="E35" s="7"/>
      <c r="F35" s="3"/>
      <c r="G35" s="14" t="s">
        <v>31</v>
      </c>
      <c r="H35" s="48">
        <f ca="1">+INDIRECT(H36&amp;$C10)+((INDIRECT(H36&amp;$C10+1)-INDIRECT(H36&amp;$C10))/(INDIRECT($C$4&amp;$C10+1)-INDIRECT($C$4&amp;$C10)))*($C$6-INDIRECT($C$4&amp;$C10))</f>
        <v>15.848387096774188</v>
      </c>
      <c r="I35" s="48">
        <f t="shared" ref="I35:L35" ca="1" si="1">+INDIRECT(I36&amp;$C10)+((INDIRECT(I36&amp;$C10+1)-INDIRECT(I36&amp;$C10))/(INDIRECT($C$4&amp;$C10+1)-INDIRECT($C$4&amp;$C10)))*($C$6-INDIRECT($C$4&amp;$C10))</f>
        <v>0</v>
      </c>
      <c r="J35" s="48">
        <f t="shared" ca="1" si="1"/>
        <v>0</v>
      </c>
      <c r="K35" s="39">
        <f t="shared" ca="1" si="1"/>
        <v>3.1538461538461537</v>
      </c>
      <c r="L35" s="48">
        <f t="shared" ca="1" si="1"/>
        <v>0</v>
      </c>
      <c r="M35" s="39">
        <f ca="1">+INDIRECT(M36&amp;$C10)+((INDIRECT(M36&amp;$C10+1)-INDIRECT(M36&amp;$C10))/(INDIRECT($C$4&amp;$C10+1)-INDIRECT($C$4&amp;$C10)))*($C$6-INDIRECT($C$4&amp;$C10))</f>
        <v>0</v>
      </c>
      <c r="N35" s="48">
        <f t="shared" ref="N35:Y35" ca="1" si="2">+INDIRECT(N36&amp;$C10)+((INDIRECT(N36&amp;$C10+1)-INDIRECT(N36&amp;$C10))/(INDIRECT($C$4&amp;$C10+1)-INDIRECT($C$4&amp;$C10)))*($C$6-INDIRECT($C$4&amp;$C10))</f>
        <v>12.142504743833012</v>
      </c>
      <c r="O35" s="48">
        <f t="shared" ca="1" si="2"/>
        <v>15.848387096774188</v>
      </c>
      <c r="P35" s="48">
        <f t="shared" ca="1" si="2"/>
        <v>15.848387096774188</v>
      </c>
      <c r="Q35" s="48">
        <f t="shared" ca="1" si="2"/>
        <v>15.848387096774188</v>
      </c>
      <c r="R35" s="48">
        <f t="shared" ca="1" si="2"/>
        <v>15.848387096774188</v>
      </c>
      <c r="S35" s="48">
        <f t="shared" ca="1" si="2"/>
        <v>15.848387096774188</v>
      </c>
      <c r="T35" s="48">
        <f t="shared" ca="1" si="2"/>
        <v>15.848387096774188</v>
      </c>
      <c r="U35" s="48">
        <f t="shared" ca="1" si="2"/>
        <v>15.848387096774188</v>
      </c>
      <c r="V35" s="48">
        <f t="shared" ca="1" si="2"/>
        <v>15.848387096774188</v>
      </c>
      <c r="W35" s="327">
        <f ca="1">+INDIRECT(W36&amp;$C10)</f>
        <v>0</v>
      </c>
      <c r="X35" s="39">
        <f t="shared" ca="1" si="2"/>
        <v>0.66725819577813505</v>
      </c>
      <c r="Y35" s="39">
        <f t="shared" ca="1" si="2"/>
        <v>0</v>
      </c>
      <c r="Z35" s="9"/>
      <c r="AA35" s="21"/>
      <c r="AB35" s="34"/>
    </row>
    <row r="36" spans="2:29" s="4" customFormat="1" x14ac:dyDescent="0.25">
      <c r="B36" s="37"/>
      <c r="E36" s="7"/>
      <c r="F36" s="3"/>
      <c r="G36" s="9"/>
      <c r="H36" s="13" t="str">
        <f>MID(ADDRESS(ROW(),COLUMN()),2,1)</f>
        <v>H</v>
      </c>
      <c r="I36" s="13" t="str">
        <f t="shared" ref="I36:Y36" si="3">MID(ADDRESS(ROW(),COLUMN()),2,1)</f>
        <v>I</v>
      </c>
      <c r="J36" s="13" t="str">
        <f t="shared" si="3"/>
        <v>J</v>
      </c>
      <c r="K36" s="13" t="str">
        <f t="shared" si="3"/>
        <v>K</v>
      </c>
      <c r="L36" s="13" t="str">
        <f t="shared" si="3"/>
        <v>L</v>
      </c>
      <c r="M36" s="13" t="str">
        <f t="shared" si="3"/>
        <v>M</v>
      </c>
      <c r="N36" s="13" t="str">
        <f t="shared" si="3"/>
        <v>N</v>
      </c>
      <c r="O36" s="13" t="str">
        <f t="shared" si="3"/>
        <v>O</v>
      </c>
      <c r="P36" s="13" t="str">
        <f t="shared" si="3"/>
        <v>P</v>
      </c>
      <c r="Q36" s="13" t="str">
        <f t="shared" si="3"/>
        <v>Q</v>
      </c>
      <c r="R36" s="13" t="str">
        <f t="shared" si="3"/>
        <v>R</v>
      </c>
      <c r="S36" s="13" t="str">
        <f t="shared" si="3"/>
        <v>S</v>
      </c>
      <c r="T36" s="13" t="str">
        <f t="shared" si="3"/>
        <v>T</v>
      </c>
      <c r="U36" s="13" t="str">
        <f t="shared" si="3"/>
        <v>U</v>
      </c>
      <c r="V36" s="13" t="str">
        <f t="shared" si="3"/>
        <v>V</v>
      </c>
      <c r="W36" s="13" t="str">
        <f t="shared" si="3"/>
        <v>W</v>
      </c>
      <c r="X36" s="13" t="str">
        <f t="shared" si="3"/>
        <v>X</v>
      </c>
      <c r="Y36" s="13" t="str">
        <f t="shared" si="3"/>
        <v>Y</v>
      </c>
      <c r="Z36" s="9"/>
      <c r="AB36" s="9"/>
    </row>
    <row r="37" spans="2:29" s="4" customFormat="1" x14ac:dyDescent="0.25">
      <c r="B37" s="37"/>
      <c r="E37" s="7"/>
      <c r="F37" s="3"/>
      <c r="G37" s="8" t="s">
        <v>139</v>
      </c>
      <c r="H37" s="281">
        <f>+MAX(H10:H33)-MIN(H10:H33)</f>
        <v>17.041935483870969</v>
      </c>
      <c r="I37" s="40" t="s">
        <v>1</v>
      </c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AB37" s="9"/>
    </row>
    <row r="38" spans="2:29" s="4" customFormat="1" x14ac:dyDescent="0.25">
      <c r="B38" s="37"/>
      <c r="E38" s="7"/>
      <c r="F38" s="3"/>
      <c r="G38" s="8" t="s">
        <v>108</v>
      </c>
      <c r="H38" s="292">
        <f>+AVERAGE(H10:H33)</f>
        <v>19.917204301075266</v>
      </c>
      <c r="I38" s="40" t="s">
        <v>1</v>
      </c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AB38" s="9"/>
    </row>
    <row r="39" spans="2:29" s="4" customFormat="1" x14ac:dyDescent="0.25">
      <c r="B39" s="37"/>
      <c r="E39" s="7"/>
      <c r="F39" s="3"/>
      <c r="G39" s="8" t="s">
        <v>140</v>
      </c>
      <c r="H39" s="292">
        <f>+MAX(I10:I34)</f>
        <v>991.89595839376227</v>
      </c>
      <c r="I39" s="40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AB39" s="9"/>
    </row>
    <row r="40" spans="2:29" x14ac:dyDescent="0.25">
      <c r="I40" s="262" t="s">
        <v>109</v>
      </c>
      <c r="J40" s="263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24"/>
    </row>
    <row r="41" spans="2:29" x14ac:dyDescent="0.25">
      <c r="B41" s="27"/>
      <c r="C41" s="42"/>
      <c r="E41" s="260" t="s">
        <v>5</v>
      </c>
      <c r="F41" s="260" t="s">
        <v>2</v>
      </c>
      <c r="G41" s="260" t="s">
        <v>0</v>
      </c>
      <c r="H41" s="260" t="s">
        <v>16</v>
      </c>
      <c r="I41" s="260" t="s">
        <v>149</v>
      </c>
      <c r="J41" s="260" t="s">
        <v>150</v>
      </c>
      <c r="K41" s="260" t="s">
        <v>102</v>
      </c>
      <c r="L41" s="260" t="s">
        <v>103</v>
      </c>
      <c r="M41" s="260" t="s">
        <v>104</v>
      </c>
      <c r="N41" s="260" t="s">
        <v>10</v>
      </c>
      <c r="O41" s="260" t="s">
        <v>12</v>
      </c>
      <c r="P41" s="260" t="s">
        <v>48</v>
      </c>
      <c r="Q41" s="260" t="s">
        <v>14</v>
      </c>
      <c r="R41" s="260" t="s">
        <v>49</v>
      </c>
      <c r="S41" s="260" t="s">
        <v>13</v>
      </c>
      <c r="T41" s="260" t="s">
        <v>50</v>
      </c>
      <c r="U41" s="260" t="s">
        <v>15</v>
      </c>
      <c r="V41" s="260" t="s">
        <v>51</v>
      </c>
      <c r="W41" s="260" t="s">
        <v>4</v>
      </c>
      <c r="X41" s="260" t="s">
        <v>3</v>
      </c>
      <c r="Y41" s="260" t="s">
        <v>105</v>
      </c>
      <c r="Z41" s="29"/>
      <c r="AA41" s="30"/>
      <c r="AB41" s="9"/>
      <c r="AC41" s="4"/>
    </row>
    <row r="42" spans="2:29" x14ac:dyDescent="0.25">
      <c r="B42" s="31" t="s">
        <v>59</v>
      </c>
      <c r="C42" s="35">
        <f>TRUNC($C$6/3600,0)+10+32*(E43-1)</f>
        <v>42</v>
      </c>
      <c r="E42" s="6" t="s">
        <v>33</v>
      </c>
      <c r="F42" s="5">
        <v>0</v>
      </c>
      <c r="G42" s="8">
        <v>0</v>
      </c>
      <c r="H42" s="17">
        <v>14.901254464285714</v>
      </c>
      <c r="I42" s="33">
        <v>0</v>
      </c>
      <c r="J42" s="33">
        <v>0</v>
      </c>
      <c r="K42" s="33">
        <v>3.1538461538461537</v>
      </c>
      <c r="L42" s="33">
        <v>0</v>
      </c>
      <c r="M42" s="33">
        <v>0</v>
      </c>
      <c r="N42" s="33">
        <v>11.195372111344536</v>
      </c>
      <c r="O42" s="33">
        <v>14.901254464285714</v>
      </c>
      <c r="P42" s="33">
        <v>14.901254464285714</v>
      </c>
      <c r="Q42" s="33">
        <v>14.901254464285714</v>
      </c>
      <c r="R42" s="33">
        <v>14.901254464285714</v>
      </c>
      <c r="S42" s="33">
        <v>14.901254464285714</v>
      </c>
      <c r="T42" s="33">
        <v>14.901254464285714</v>
      </c>
      <c r="U42" s="33">
        <v>14.901254464285714</v>
      </c>
      <c r="V42" s="33">
        <v>14.901254464285714</v>
      </c>
      <c r="W42" s="33">
        <v>0</v>
      </c>
      <c r="X42" s="33">
        <v>0.66725819577813505</v>
      </c>
      <c r="Y42" s="287">
        <v>0</v>
      </c>
      <c r="Z42" s="13"/>
      <c r="AA42" s="2"/>
      <c r="AB42" s="34"/>
      <c r="AC42" s="4"/>
    </row>
    <row r="43" spans="2:29" x14ac:dyDescent="0.25">
      <c r="B43" s="43"/>
      <c r="C43" s="44"/>
      <c r="E43" s="5">
        <v>2</v>
      </c>
      <c r="F43" s="5">
        <v>1</v>
      </c>
      <c r="G43" s="8">
        <v>3600</v>
      </c>
      <c r="H43" s="18">
        <v>14.007468749999999</v>
      </c>
      <c r="I43" s="13">
        <v>0</v>
      </c>
      <c r="J43" s="36">
        <v>0</v>
      </c>
      <c r="K43" s="36">
        <v>3.1538461538461537</v>
      </c>
      <c r="L43" s="36">
        <v>0</v>
      </c>
      <c r="M43" s="36">
        <v>0</v>
      </c>
      <c r="N43" s="36">
        <v>10.301586397058824</v>
      </c>
      <c r="O43" s="36">
        <v>14.007468749999999</v>
      </c>
      <c r="P43" s="36">
        <v>14.007468749999999</v>
      </c>
      <c r="Q43" s="36">
        <v>14.007468749999999</v>
      </c>
      <c r="R43" s="36">
        <v>14.007468749999999</v>
      </c>
      <c r="S43" s="36">
        <v>14.007468749999999</v>
      </c>
      <c r="T43" s="36">
        <v>14.007468749999999</v>
      </c>
      <c r="U43" s="36">
        <v>14.007468749999999</v>
      </c>
      <c r="V43" s="36">
        <v>14.007468749999999</v>
      </c>
      <c r="W43" s="36">
        <v>0</v>
      </c>
      <c r="X43" s="36">
        <v>0.66725819577813505</v>
      </c>
      <c r="Y43" s="288">
        <v>0</v>
      </c>
      <c r="Z43" s="13"/>
      <c r="AA43" s="2"/>
      <c r="AB43" s="34"/>
      <c r="AC43" s="4"/>
    </row>
    <row r="44" spans="2:29" x14ac:dyDescent="0.25">
      <c r="E44" s="50" t="s">
        <v>52</v>
      </c>
      <c r="F44" s="5">
        <v>2</v>
      </c>
      <c r="G44" s="8">
        <v>7200</v>
      </c>
      <c r="H44" s="18">
        <v>13.085968750000001</v>
      </c>
      <c r="I44" s="13">
        <v>0</v>
      </c>
      <c r="J44" s="36">
        <v>0</v>
      </c>
      <c r="K44" s="36">
        <v>3.1538461538461537</v>
      </c>
      <c r="L44" s="36">
        <v>0</v>
      </c>
      <c r="M44" s="36">
        <v>0</v>
      </c>
      <c r="N44" s="36">
        <v>9.3800863970588253</v>
      </c>
      <c r="O44" s="36">
        <v>13.085968750000001</v>
      </c>
      <c r="P44" s="36">
        <v>13.085968750000001</v>
      </c>
      <c r="Q44" s="36">
        <v>13.085968750000001</v>
      </c>
      <c r="R44" s="36">
        <v>13.085968750000001</v>
      </c>
      <c r="S44" s="36">
        <v>13.085968750000001</v>
      </c>
      <c r="T44" s="36">
        <v>13.085968750000001</v>
      </c>
      <c r="U44" s="36">
        <v>13.085968750000001</v>
      </c>
      <c r="V44" s="36">
        <v>13.085968750000001</v>
      </c>
      <c r="W44" s="36">
        <v>0</v>
      </c>
      <c r="X44" s="36">
        <v>0.66725819577813505</v>
      </c>
      <c r="Y44" s="288">
        <v>0</v>
      </c>
      <c r="Z44" s="34"/>
      <c r="AA44" s="2"/>
      <c r="AB44" s="34"/>
      <c r="AC44" s="4"/>
    </row>
    <row r="45" spans="2:29" x14ac:dyDescent="0.25">
      <c r="E45" s="52">
        <v>26.299680803571427</v>
      </c>
      <c r="F45" s="5">
        <v>3</v>
      </c>
      <c r="G45" s="8">
        <v>10800</v>
      </c>
      <c r="H45" s="18">
        <v>12.424290178571429</v>
      </c>
      <c r="I45" s="13">
        <v>0</v>
      </c>
      <c r="J45" s="36">
        <v>0</v>
      </c>
      <c r="K45" s="36">
        <v>3.1538461538461537</v>
      </c>
      <c r="L45" s="36">
        <v>0</v>
      </c>
      <c r="M45" s="36">
        <v>0</v>
      </c>
      <c r="N45" s="36">
        <v>8.7184078256302513</v>
      </c>
      <c r="O45" s="36">
        <v>12.424290178571429</v>
      </c>
      <c r="P45" s="36">
        <v>12.424290178571429</v>
      </c>
      <c r="Q45" s="36">
        <v>12.424290178571429</v>
      </c>
      <c r="R45" s="36">
        <v>12.424290178571429</v>
      </c>
      <c r="S45" s="36">
        <v>12.424290178571429</v>
      </c>
      <c r="T45" s="36">
        <v>12.424290178571429</v>
      </c>
      <c r="U45" s="36">
        <v>12.424290178571429</v>
      </c>
      <c r="V45" s="36">
        <v>12.424290178571429</v>
      </c>
      <c r="W45" s="36">
        <v>0</v>
      </c>
      <c r="X45" s="36">
        <v>0.66725819577813505</v>
      </c>
      <c r="Y45" s="288">
        <v>0</v>
      </c>
      <c r="Z45" s="9"/>
      <c r="AA45" s="2"/>
      <c r="AB45" s="34"/>
      <c r="AC45" s="4"/>
    </row>
    <row r="46" spans="2:29" x14ac:dyDescent="0.25">
      <c r="E46" s="50" t="s">
        <v>53</v>
      </c>
      <c r="F46" s="5">
        <v>4</v>
      </c>
      <c r="G46" s="8">
        <v>14400</v>
      </c>
      <c r="H46" s="18">
        <v>11.887325892857145</v>
      </c>
      <c r="I46" s="13">
        <v>0</v>
      </c>
      <c r="J46" s="36">
        <v>0</v>
      </c>
      <c r="K46" s="36">
        <v>3.1538461538461537</v>
      </c>
      <c r="L46" s="36">
        <v>0</v>
      </c>
      <c r="M46" s="36">
        <v>0</v>
      </c>
      <c r="N46" s="36">
        <v>8.1814435399159677</v>
      </c>
      <c r="O46" s="36">
        <v>11.887325892857145</v>
      </c>
      <c r="P46" s="36">
        <v>11.887325892857145</v>
      </c>
      <c r="Q46" s="36">
        <v>11.887325892857145</v>
      </c>
      <c r="R46" s="36">
        <v>11.887325892857145</v>
      </c>
      <c r="S46" s="36">
        <v>11.887325892857145</v>
      </c>
      <c r="T46" s="36">
        <v>11.887325892857145</v>
      </c>
      <c r="U46" s="36">
        <v>11.887325892857145</v>
      </c>
      <c r="V46" s="36">
        <v>11.887325892857145</v>
      </c>
      <c r="W46" s="36">
        <v>0</v>
      </c>
      <c r="X46" s="36">
        <v>0.66725819577813505</v>
      </c>
      <c r="Y46" s="288">
        <v>0</v>
      </c>
      <c r="Z46" s="9"/>
      <c r="AA46" s="2"/>
      <c r="AB46" s="34"/>
      <c r="AC46" s="4"/>
    </row>
    <row r="47" spans="2:29" x14ac:dyDescent="0.25">
      <c r="E47" s="52">
        <v>21.299680803571427</v>
      </c>
      <c r="F47" s="5">
        <v>5</v>
      </c>
      <c r="G47" s="8">
        <v>18000</v>
      </c>
      <c r="H47" s="18">
        <v>11.651754464285714</v>
      </c>
      <c r="I47" s="13">
        <v>43.687657682849419</v>
      </c>
      <c r="J47" s="36">
        <v>0</v>
      </c>
      <c r="K47" s="36">
        <v>3.1538461538461537</v>
      </c>
      <c r="L47" s="36">
        <v>0</v>
      </c>
      <c r="M47" s="36">
        <v>0</v>
      </c>
      <c r="N47" s="36">
        <v>8.4589440067693751</v>
      </c>
      <c r="O47" s="36">
        <v>11.895995107508613</v>
      </c>
      <c r="P47" s="36">
        <v>11.95513470152874</v>
      </c>
      <c r="Q47" s="36">
        <v>11.965044647431869</v>
      </c>
      <c r="R47" s="36">
        <v>11.886119302249543</v>
      </c>
      <c r="S47" s="36">
        <v>11.798392593835377</v>
      </c>
      <c r="T47" s="36">
        <v>11.886119302249543</v>
      </c>
      <c r="U47" s="36">
        <v>11.965044647431869</v>
      </c>
      <c r="V47" s="36">
        <v>11.95513470152874</v>
      </c>
      <c r="W47" s="36">
        <v>0</v>
      </c>
      <c r="X47" s="36">
        <v>0.66725819577813505</v>
      </c>
      <c r="Y47" s="288">
        <v>12.46031746031746</v>
      </c>
      <c r="Z47" s="9"/>
      <c r="AA47" s="2"/>
      <c r="AB47" s="34"/>
      <c r="AC47" s="4"/>
    </row>
    <row r="48" spans="2:29" x14ac:dyDescent="0.25">
      <c r="E48" s="50" t="s">
        <v>66</v>
      </c>
      <c r="F48" s="5">
        <v>6</v>
      </c>
      <c r="G48" s="8">
        <v>21600</v>
      </c>
      <c r="H48" s="18">
        <v>12.379254464285712</v>
      </c>
      <c r="I48" s="13">
        <v>330.35352232723926</v>
      </c>
      <c r="J48" s="36">
        <v>0</v>
      </c>
      <c r="K48" s="36">
        <v>2.523076923076923</v>
      </c>
      <c r="L48" s="36">
        <v>0</v>
      </c>
      <c r="M48" s="36">
        <v>0</v>
      </c>
      <c r="N48" s="36">
        <v>14.782440738795511</v>
      </c>
      <c r="O48" s="36">
        <v>15.287390466991482</v>
      </c>
      <c r="P48" s="36">
        <v>15.991556572541649</v>
      </c>
      <c r="Q48" s="36">
        <v>16.109552783514005</v>
      </c>
      <c r="R48" s="36">
        <v>15.169800763448979</v>
      </c>
      <c r="S48" s="36">
        <v>14.12525225681375</v>
      </c>
      <c r="T48" s="36">
        <v>15.169800763448979</v>
      </c>
      <c r="U48" s="36">
        <v>16.109552783514005</v>
      </c>
      <c r="V48" s="36">
        <v>15.991556572541649</v>
      </c>
      <c r="W48" s="36">
        <v>0</v>
      </c>
      <c r="X48" s="36">
        <v>0.66725819577813505</v>
      </c>
      <c r="Y48" s="288">
        <v>148.36309523809521</v>
      </c>
      <c r="Z48" s="9"/>
      <c r="AA48" s="2"/>
      <c r="AB48" s="34"/>
      <c r="AC48" s="4"/>
    </row>
    <row r="49" spans="5:29" x14ac:dyDescent="0.25">
      <c r="E49" s="52">
        <v>26.299680803571427</v>
      </c>
      <c r="F49" s="5">
        <v>7</v>
      </c>
      <c r="G49" s="8">
        <v>25200</v>
      </c>
      <c r="H49" s="18">
        <v>14.29500446428572</v>
      </c>
      <c r="I49" s="13">
        <v>503.78361932515037</v>
      </c>
      <c r="J49" s="36">
        <v>0</v>
      </c>
      <c r="K49" s="36">
        <v>3.0276923076923077</v>
      </c>
      <c r="L49" s="36">
        <v>0</v>
      </c>
      <c r="M49" s="36">
        <v>0</v>
      </c>
      <c r="N49" s="36">
        <v>23.625886817226895</v>
      </c>
      <c r="O49" s="36">
        <v>20.500972527833156</v>
      </c>
      <c r="P49" s="36">
        <v>22.003664409647136</v>
      </c>
      <c r="Q49" s="36">
        <v>22.255468560564669</v>
      </c>
      <c r="R49" s="36">
        <v>20.250035864586387</v>
      </c>
      <c r="S49" s="36">
        <v>18.020967256043647</v>
      </c>
      <c r="T49" s="36">
        <v>20.250035864586387</v>
      </c>
      <c r="U49" s="36">
        <v>22.255468560564669</v>
      </c>
      <c r="V49" s="36">
        <v>22.003664409647136</v>
      </c>
      <c r="W49" s="36">
        <v>0</v>
      </c>
      <c r="X49" s="36">
        <v>0.66725819577813505</v>
      </c>
      <c r="Y49" s="288">
        <v>316.60714285714283</v>
      </c>
      <c r="Z49" s="9"/>
      <c r="AA49" s="2"/>
      <c r="AB49" s="34"/>
      <c r="AC49" s="4"/>
    </row>
    <row r="50" spans="5:29" x14ac:dyDescent="0.25">
      <c r="E50" s="50" t="s">
        <v>54</v>
      </c>
      <c r="F50" s="5">
        <v>8</v>
      </c>
      <c r="G50" s="8">
        <v>28800</v>
      </c>
      <c r="H50" s="18">
        <v>16.616075892857143</v>
      </c>
      <c r="I50" s="13">
        <v>709.60347428608065</v>
      </c>
      <c r="J50" s="36">
        <v>557.47562548070255</v>
      </c>
      <c r="K50" s="36">
        <v>1.5138461538461538</v>
      </c>
      <c r="L50" s="36">
        <v>0</v>
      </c>
      <c r="M50" s="36">
        <v>0</v>
      </c>
      <c r="N50" s="36">
        <v>32.06174582749766</v>
      </c>
      <c r="O50" s="36">
        <v>25.732902386662197</v>
      </c>
      <c r="P50" s="36">
        <v>27.94041957332275</v>
      </c>
      <c r="Q50" s="36">
        <v>28.310330396393084</v>
      </c>
      <c r="R50" s="36">
        <v>25.364265939241058</v>
      </c>
      <c r="S50" s="36">
        <v>22.089670978587137</v>
      </c>
      <c r="T50" s="36">
        <v>25.364265939241058</v>
      </c>
      <c r="U50" s="36">
        <v>28.310330396393084</v>
      </c>
      <c r="V50" s="36">
        <v>27.940419573322746</v>
      </c>
      <c r="W50" s="36">
        <v>0</v>
      </c>
      <c r="X50" s="36">
        <v>0.66725819577813505</v>
      </c>
      <c r="Y50" s="288">
        <v>465.10912698412687</v>
      </c>
      <c r="Z50" s="9"/>
      <c r="AA50" s="2"/>
      <c r="AB50" s="34"/>
      <c r="AC50" s="4"/>
    </row>
    <row r="51" spans="5:29" x14ac:dyDescent="0.25">
      <c r="E51" s="52">
        <v>19.299680803571427</v>
      </c>
      <c r="F51" s="5">
        <v>9</v>
      </c>
      <c r="G51" s="8">
        <v>32400</v>
      </c>
      <c r="H51" s="18">
        <v>19.370183035714287</v>
      </c>
      <c r="I51" s="13">
        <v>807.0295186233169</v>
      </c>
      <c r="J51" s="36">
        <v>771.12940394403836</v>
      </c>
      <c r="K51" s="36">
        <v>0.94615384615384612</v>
      </c>
      <c r="L51" s="36">
        <v>0</v>
      </c>
      <c r="M51" s="36">
        <v>0</v>
      </c>
      <c r="N51" s="36">
        <v>40.212094800420175</v>
      </c>
      <c r="O51" s="36">
        <v>31.055814383798399</v>
      </c>
      <c r="P51" s="36">
        <v>33.885333192278921</v>
      </c>
      <c r="Q51" s="36">
        <v>34.359472029187089</v>
      </c>
      <c r="R51" s="36">
        <v>30.583308997306951</v>
      </c>
      <c r="S51" s="36">
        <v>26.386046983984929</v>
      </c>
      <c r="T51" s="36">
        <v>30.583308997306951</v>
      </c>
      <c r="U51" s="36">
        <v>34.359472029187089</v>
      </c>
      <c r="V51" s="36">
        <v>33.885333192278921</v>
      </c>
      <c r="W51" s="36">
        <v>0</v>
      </c>
      <c r="X51" s="36">
        <v>0.66725819577813505</v>
      </c>
      <c r="Y51" s="288">
        <v>596.16071428571433</v>
      </c>
      <c r="Z51" s="9"/>
      <c r="AA51" s="2"/>
      <c r="AB51" s="34"/>
      <c r="AC51" s="4"/>
    </row>
    <row r="52" spans="5:29" x14ac:dyDescent="0.25">
      <c r="E52" s="50" t="s">
        <v>65</v>
      </c>
      <c r="F52" s="5">
        <v>10</v>
      </c>
      <c r="G52" s="8">
        <v>36000</v>
      </c>
      <c r="H52" s="18">
        <v>22.096575892857139</v>
      </c>
      <c r="I52" s="13">
        <v>847.6726124206275</v>
      </c>
      <c r="J52" s="36">
        <v>941.15764776757067</v>
      </c>
      <c r="K52" s="36">
        <v>0.94615384615384612</v>
      </c>
      <c r="L52" s="36">
        <v>0</v>
      </c>
      <c r="M52" s="36">
        <v>0</v>
      </c>
      <c r="N52" s="36">
        <v>46.822066088935578</v>
      </c>
      <c r="O52" s="36">
        <v>35.630930007756611</v>
      </c>
      <c r="P52" s="36">
        <v>38.908092224158601</v>
      </c>
      <c r="Q52" s="36">
        <v>39.45724209267587</v>
      </c>
      <c r="R52" s="36">
        <v>35.083672009324104</v>
      </c>
      <c r="S52" s="36">
        <v>30.22238307172384</v>
      </c>
      <c r="T52" s="36">
        <v>35.083672009324104</v>
      </c>
      <c r="U52" s="36">
        <v>39.45724209267587</v>
      </c>
      <c r="V52" s="36">
        <v>38.908092224158594</v>
      </c>
      <c r="W52" s="36">
        <v>0</v>
      </c>
      <c r="X52" s="36">
        <v>3.6672581957781349</v>
      </c>
      <c r="Y52" s="288">
        <v>690.4761904761906</v>
      </c>
      <c r="Z52" s="9"/>
      <c r="AA52" s="2"/>
      <c r="AB52" s="34"/>
      <c r="AC52" s="4"/>
    </row>
    <row r="53" spans="5:29" x14ac:dyDescent="0.25">
      <c r="E53" s="52">
        <v>19.214434523809526</v>
      </c>
      <c r="F53" s="5">
        <v>11</v>
      </c>
      <c r="G53" s="8">
        <v>39600</v>
      </c>
      <c r="H53" s="18">
        <v>24.715575892857146</v>
      </c>
      <c r="I53" s="13">
        <v>965.2734776861314</v>
      </c>
      <c r="J53" s="36">
        <v>1012.0314281731164</v>
      </c>
      <c r="K53" s="36">
        <v>0.94615384615384612</v>
      </c>
      <c r="L53" s="36">
        <v>0</v>
      </c>
      <c r="M53" s="36">
        <v>0</v>
      </c>
      <c r="N53" s="36">
        <v>52.180853670634917</v>
      </c>
      <c r="O53" s="36">
        <v>39.554167264202455</v>
      </c>
      <c r="P53" s="36">
        <v>43.147133029245367</v>
      </c>
      <c r="Q53" s="36">
        <v>43.749201693281961</v>
      </c>
      <c r="R53" s="36">
        <v>38.954172780202612</v>
      </c>
      <c r="S53" s="36">
        <v>33.62442601351492</v>
      </c>
      <c r="T53" s="36">
        <v>38.954172780202612</v>
      </c>
      <c r="U53" s="36">
        <v>43.749201693281961</v>
      </c>
      <c r="V53" s="36">
        <v>43.14713302924536</v>
      </c>
      <c r="W53" s="36">
        <v>0</v>
      </c>
      <c r="X53" s="36">
        <v>3.6672581957781349</v>
      </c>
      <c r="Y53" s="288">
        <v>757.01388888888869</v>
      </c>
      <c r="Z53" s="9"/>
      <c r="AA53" s="2"/>
      <c r="AB53" s="34"/>
      <c r="AC53" s="4"/>
    </row>
    <row r="54" spans="5:29" x14ac:dyDescent="0.25">
      <c r="E54" s="50" t="s">
        <v>68</v>
      </c>
      <c r="F54" s="5">
        <v>12</v>
      </c>
      <c r="G54" s="8">
        <v>43200</v>
      </c>
      <c r="H54" s="18">
        <v>26.329933035714287</v>
      </c>
      <c r="I54" s="13">
        <v>970.33552366449715</v>
      </c>
      <c r="J54" s="36">
        <v>1004.0351004781184</v>
      </c>
      <c r="K54" s="36">
        <v>0.94615384615384612</v>
      </c>
      <c r="L54" s="36">
        <v>0</v>
      </c>
      <c r="M54" s="36">
        <v>0</v>
      </c>
      <c r="N54" s="36">
        <v>53.690227153361356</v>
      </c>
      <c r="O54" s="36">
        <v>41.118548415572121</v>
      </c>
      <c r="P54" s="36">
        <v>44.699413164959637</v>
      </c>
      <c r="Q54" s="36">
        <v>45.299454077326565</v>
      </c>
      <c r="R54" s="36">
        <v>40.520574697457285</v>
      </c>
      <c r="S54" s="36">
        <v>35.208778379863894</v>
      </c>
      <c r="T54" s="36">
        <v>40.520574697457285</v>
      </c>
      <c r="U54" s="36">
        <v>45.299454077326565</v>
      </c>
      <c r="V54" s="36">
        <v>44.69941316495963</v>
      </c>
      <c r="W54" s="36">
        <v>0</v>
      </c>
      <c r="X54" s="36">
        <v>0.66725819577813505</v>
      </c>
      <c r="Y54" s="288">
        <v>754.46428571428589</v>
      </c>
      <c r="Z54" s="9"/>
      <c r="AA54" s="2"/>
      <c r="AB54" s="34"/>
      <c r="AC54" s="4"/>
    </row>
    <row r="55" spans="5:29" x14ac:dyDescent="0.25">
      <c r="E55" s="52">
        <v>0.13495334268340339</v>
      </c>
      <c r="F55" s="5">
        <v>13</v>
      </c>
      <c r="G55" s="8">
        <v>46800</v>
      </c>
      <c r="H55" s="18">
        <v>27.320718749999997</v>
      </c>
      <c r="I55" s="13">
        <v>922.42949433300976</v>
      </c>
      <c r="J55" s="36">
        <v>944.639592991722</v>
      </c>
      <c r="K55" s="36">
        <v>0.94615384615384612</v>
      </c>
      <c r="L55" s="36">
        <v>0</v>
      </c>
      <c r="M55" s="36">
        <v>0</v>
      </c>
      <c r="N55" s="36">
        <v>52.948986723856216</v>
      </c>
      <c r="O55" s="36">
        <v>41.284827499869699</v>
      </c>
      <c r="P55" s="36">
        <v>44.666049033775252</v>
      </c>
      <c r="Q55" s="36">
        <v>45.232635988634811</v>
      </c>
      <c r="R55" s="36">
        <v>40.7201924874065</v>
      </c>
      <c r="S55" s="36">
        <v>35.704543656816348</v>
      </c>
      <c r="T55" s="36">
        <v>40.7201924874065</v>
      </c>
      <c r="U55" s="36">
        <v>45.232635988634811</v>
      </c>
      <c r="V55" s="36">
        <v>44.666049033775252</v>
      </c>
      <c r="W55" s="36">
        <v>0</v>
      </c>
      <c r="X55" s="36">
        <v>0.66725819577813505</v>
      </c>
      <c r="Y55" s="288">
        <v>712.40079365079384</v>
      </c>
      <c r="Z55" s="9"/>
      <c r="AA55" s="2"/>
      <c r="AB55" s="34"/>
      <c r="AC55" s="4"/>
    </row>
    <row r="56" spans="5:29" x14ac:dyDescent="0.25">
      <c r="E56" s="50" t="s">
        <v>151</v>
      </c>
      <c r="F56" s="5">
        <v>14</v>
      </c>
      <c r="G56" s="8">
        <v>50400</v>
      </c>
      <c r="H56" s="18">
        <v>27.795325892857139</v>
      </c>
      <c r="I56" s="13">
        <v>870.19504887509402</v>
      </c>
      <c r="J56" s="36">
        <v>745.17676570356116</v>
      </c>
      <c r="K56" s="36">
        <v>0.94615384615384612</v>
      </c>
      <c r="L56" s="36">
        <v>0</v>
      </c>
      <c r="M56" s="36">
        <v>0</v>
      </c>
      <c r="N56" s="36">
        <v>48.816976219654521</v>
      </c>
      <c r="O56" s="36">
        <v>39.5665192497136</v>
      </c>
      <c r="P56" s="36">
        <v>42.416755750366782</v>
      </c>
      <c r="Q56" s="36">
        <v>42.894366224374771</v>
      </c>
      <c r="R56" s="36">
        <v>39.090554186220565</v>
      </c>
      <c r="S56" s="36">
        <v>34.86255988651142</v>
      </c>
      <c r="T56" s="36">
        <v>39.090554186220565</v>
      </c>
      <c r="U56" s="36">
        <v>42.894366224374771</v>
      </c>
      <c r="V56" s="36">
        <v>42.416755750366775</v>
      </c>
      <c r="W56" s="36">
        <v>0</v>
      </c>
      <c r="X56" s="36">
        <v>0.66725819577813505</v>
      </c>
      <c r="Y56" s="288">
        <v>600.52579365079362</v>
      </c>
      <c r="Z56" s="9"/>
      <c r="AA56" s="21"/>
      <c r="AB56" s="34"/>
      <c r="AC56" s="4"/>
    </row>
    <row r="57" spans="5:29" x14ac:dyDescent="0.25">
      <c r="E57" s="52" t="s">
        <v>180</v>
      </c>
      <c r="F57" s="5">
        <v>15</v>
      </c>
      <c r="G57" s="8">
        <v>54000</v>
      </c>
      <c r="H57" s="18">
        <v>27.421183035714282</v>
      </c>
      <c r="I57" s="13">
        <v>738.98534985615834</v>
      </c>
      <c r="J57" s="36">
        <v>554.39855760819705</v>
      </c>
      <c r="K57" s="36">
        <v>0.94615384615384612</v>
      </c>
      <c r="L57" s="36">
        <v>0</v>
      </c>
      <c r="M57" s="36">
        <v>0</v>
      </c>
      <c r="N57" s="36">
        <v>43.131967349439776</v>
      </c>
      <c r="O57" s="36">
        <v>36.664213492458558</v>
      </c>
      <c r="P57" s="36">
        <v>38.902289275073777</v>
      </c>
      <c r="Q57" s="36">
        <v>39.277320762866353</v>
      </c>
      <c r="R57" s="36">
        <v>36.290474021460085</v>
      </c>
      <c r="S57" s="36">
        <v>32.970548938385143</v>
      </c>
      <c r="T57" s="36">
        <v>36.290474021460085</v>
      </c>
      <c r="U57" s="36">
        <v>39.277320762866353</v>
      </c>
      <c r="V57" s="36">
        <v>38.902289275073777</v>
      </c>
      <c r="W57" s="36">
        <v>0</v>
      </c>
      <c r="X57" s="36">
        <v>0.66725819577813505</v>
      </c>
      <c r="Y57" s="288">
        <v>471.54761904761909</v>
      </c>
      <c r="Z57" s="9"/>
      <c r="AA57" s="21"/>
      <c r="AB57" s="34"/>
      <c r="AC57" s="4"/>
    </row>
    <row r="58" spans="5:29" x14ac:dyDescent="0.25">
      <c r="E58" s="7"/>
      <c r="F58" s="5">
        <v>16</v>
      </c>
      <c r="G58" s="8">
        <v>57600</v>
      </c>
      <c r="H58" s="18">
        <v>26.07704017857143</v>
      </c>
      <c r="I58" s="13">
        <v>459.32565029776708</v>
      </c>
      <c r="J58" s="36">
        <v>416.09245428609063</v>
      </c>
      <c r="K58" s="36">
        <v>1.1353846153846152</v>
      </c>
      <c r="L58" s="36">
        <v>0</v>
      </c>
      <c r="M58" s="36">
        <v>0</v>
      </c>
      <c r="N58" s="36">
        <v>35.882595734126987</v>
      </c>
      <c r="O58" s="36">
        <v>32.508969728922217</v>
      </c>
      <c r="P58" s="36">
        <v>34.066375152337621</v>
      </c>
      <c r="Q58" s="36">
        <v>34.327347581232409</v>
      </c>
      <c r="R58" s="36">
        <v>32.248896373230359</v>
      </c>
      <c r="S58" s="36">
        <v>29.938666590183427</v>
      </c>
      <c r="T58" s="36">
        <v>32.248896373230359</v>
      </c>
      <c r="U58" s="36">
        <v>34.327347581232409</v>
      </c>
      <c r="V58" s="36">
        <v>34.066375152337621</v>
      </c>
      <c r="W58" s="36">
        <v>0</v>
      </c>
      <c r="X58" s="36">
        <v>3.6672581957781349</v>
      </c>
      <c r="Y58" s="288">
        <v>328.13492063492066</v>
      </c>
      <c r="Z58" s="9"/>
      <c r="AA58" s="21"/>
      <c r="AB58" s="34"/>
      <c r="AC58" s="4"/>
    </row>
    <row r="59" spans="5:29" x14ac:dyDescent="0.25">
      <c r="E59" s="7"/>
      <c r="F59" s="5">
        <v>17</v>
      </c>
      <c r="G59" s="8">
        <v>61200</v>
      </c>
      <c r="H59" s="18">
        <v>24.327575892857148</v>
      </c>
      <c r="I59" s="13">
        <v>325.03470590069594</v>
      </c>
      <c r="J59" s="36">
        <v>0</v>
      </c>
      <c r="K59" s="36">
        <v>1.8923076923076922</v>
      </c>
      <c r="L59" s="36">
        <v>0</v>
      </c>
      <c r="M59" s="36">
        <v>0</v>
      </c>
      <c r="N59" s="36">
        <v>26.498327526844076</v>
      </c>
      <c r="O59" s="36">
        <v>27.125064661491397</v>
      </c>
      <c r="P59" s="36">
        <v>27.8024390242092</v>
      </c>
      <c r="Q59" s="36">
        <v>27.915945777204737</v>
      </c>
      <c r="R59" s="36">
        <v>27.011948949344127</v>
      </c>
      <c r="S59" s="36">
        <v>26.007142876695887</v>
      </c>
      <c r="T59" s="36">
        <v>27.011948949344127</v>
      </c>
      <c r="U59" s="36">
        <v>27.915945777204737</v>
      </c>
      <c r="V59" s="36">
        <v>27.8024390242092</v>
      </c>
      <c r="W59" s="36">
        <v>0</v>
      </c>
      <c r="X59" s="36">
        <v>3.6672581957781349</v>
      </c>
      <c r="Y59" s="288">
        <v>142.71825396825395</v>
      </c>
      <c r="Z59" s="9"/>
      <c r="AA59" s="21"/>
      <c r="AB59" s="34"/>
      <c r="AC59" s="4"/>
    </row>
    <row r="60" spans="5:29" x14ac:dyDescent="0.25">
      <c r="E60" s="7"/>
      <c r="F60" s="5">
        <v>18</v>
      </c>
      <c r="G60" s="8">
        <v>64800</v>
      </c>
      <c r="H60" s="18">
        <v>22.439540178571427</v>
      </c>
      <c r="I60" s="13">
        <v>37.0483075228194</v>
      </c>
      <c r="J60" s="36">
        <v>0</v>
      </c>
      <c r="K60" s="36">
        <v>1.8923076923076922</v>
      </c>
      <c r="L60" s="36">
        <v>1.5</v>
      </c>
      <c r="M60" s="36">
        <v>0</v>
      </c>
      <c r="N60" s="36">
        <v>19.163804884453778</v>
      </c>
      <c r="O60" s="36">
        <v>22.644305622292535</v>
      </c>
      <c r="P60" s="36">
        <v>22.693886826514824</v>
      </c>
      <c r="Q60" s="36">
        <v>22.702195085301444</v>
      </c>
      <c r="R60" s="36">
        <v>22.636025986195559</v>
      </c>
      <c r="S60" s="36">
        <v>22.562478037182728</v>
      </c>
      <c r="T60" s="36">
        <v>22.636025986195559</v>
      </c>
      <c r="U60" s="36">
        <v>22.702195085301444</v>
      </c>
      <c r="V60" s="36">
        <v>22.693886826514824</v>
      </c>
      <c r="W60" s="36">
        <v>0</v>
      </c>
      <c r="X60" s="36">
        <v>3.6672581957781349</v>
      </c>
      <c r="Y60" s="288">
        <v>10.446428571428569</v>
      </c>
      <c r="Z60" s="9"/>
      <c r="AA60" s="21"/>
      <c r="AB60" s="34"/>
      <c r="AC60" s="4"/>
    </row>
    <row r="61" spans="5:29" x14ac:dyDescent="0.25">
      <c r="E61" s="7"/>
      <c r="F61" s="5">
        <v>19</v>
      </c>
      <c r="G61" s="8">
        <v>68400</v>
      </c>
      <c r="H61" s="18">
        <v>20.697004464285719</v>
      </c>
      <c r="I61" s="13">
        <v>0</v>
      </c>
      <c r="J61" s="36">
        <v>0</v>
      </c>
      <c r="K61" s="36">
        <v>2.8384615384615381</v>
      </c>
      <c r="L61" s="36">
        <v>1.5</v>
      </c>
      <c r="M61" s="36">
        <v>0</v>
      </c>
      <c r="N61" s="36">
        <v>16.991122111344541</v>
      </c>
      <c r="O61" s="36">
        <v>20.697004464285719</v>
      </c>
      <c r="P61" s="36">
        <v>20.697004464285719</v>
      </c>
      <c r="Q61" s="36">
        <v>20.697004464285719</v>
      </c>
      <c r="R61" s="36">
        <v>20.697004464285719</v>
      </c>
      <c r="S61" s="36">
        <v>20.697004464285719</v>
      </c>
      <c r="T61" s="36">
        <v>20.697004464285719</v>
      </c>
      <c r="U61" s="36">
        <v>20.697004464285719</v>
      </c>
      <c r="V61" s="36">
        <v>20.697004464285719</v>
      </c>
      <c r="W61" s="36">
        <v>0</v>
      </c>
      <c r="X61" s="36">
        <v>0.66725819577813505</v>
      </c>
      <c r="Y61" s="288">
        <v>0</v>
      </c>
      <c r="Z61" s="9"/>
      <c r="AA61" s="2"/>
      <c r="AB61" s="34"/>
      <c r="AC61" s="4"/>
    </row>
    <row r="62" spans="5:29" x14ac:dyDescent="0.25">
      <c r="E62" s="7"/>
      <c r="F62" s="5">
        <v>20</v>
      </c>
      <c r="G62" s="8">
        <v>72000</v>
      </c>
      <c r="H62" s="18">
        <v>19.394433035714286</v>
      </c>
      <c r="I62" s="13">
        <v>0</v>
      </c>
      <c r="J62" s="36">
        <v>0</v>
      </c>
      <c r="K62" s="36">
        <v>3.4061538461538463</v>
      </c>
      <c r="L62" s="36">
        <v>1.5</v>
      </c>
      <c r="M62" s="36">
        <v>0</v>
      </c>
      <c r="N62" s="36">
        <v>15.688550682773108</v>
      </c>
      <c r="O62" s="36">
        <v>19.394433035714286</v>
      </c>
      <c r="P62" s="36">
        <v>19.394433035714286</v>
      </c>
      <c r="Q62" s="36">
        <v>19.394433035714286</v>
      </c>
      <c r="R62" s="36">
        <v>19.394433035714286</v>
      </c>
      <c r="S62" s="36">
        <v>19.394433035714286</v>
      </c>
      <c r="T62" s="36">
        <v>19.394433035714286</v>
      </c>
      <c r="U62" s="36">
        <v>19.394433035714286</v>
      </c>
      <c r="V62" s="36">
        <v>19.394433035714286</v>
      </c>
      <c r="W62" s="36">
        <v>0</v>
      </c>
      <c r="X62" s="36">
        <v>0.66725819577813505</v>
      </c>
      <c r="Y62" s="288">
        <v>0</v>
      </c>
      <c r="Z62" s="9"/>
      <c r="AA62" s="21"/>
      <c r="AB62" s="34"/>
      <c r="AC62" s="4"/>
    </row>
    <row r="63" spans="5:29" x14ac:dyDescent="0.25">
      <c r="E63" s="7"/>
      <c r="F63" s="5">
        <v>21</v>
      </c>
      <c r="G63" s="8">
        <v>75600</v>
      </c>
      <c r="H63" s="18">
        <v>18.62536160714286</v>
      </c>
      <c r="I63" s="13">
        <v>0</v>
      </c>
      <c r="J63" s="36">
        <v>0</v>
      </c>
      <c r="K63" s="36">
        <v>3.7846153846153845</v>
      </c>
      <c r="L63" s="36">
        <v>1.5</v>
      </c>
      <c r="M63" s="36">
        <v>0</v>
      </c>
      <c r="N63" s="36">
        <v>14.919479254201683</v>
      </c>
      <c r="O63" s="36">
        <v>18.62536160714286</v>
      </c>
      <c r="P63" s="36">
        <v>18.62536160714286</v>
      </c>
      <c r="Q63" s="36">
        <v>18.62536160714286</v>
      </c>
      <c r="R63" s="36">
        <v>18.62536160714286</v>
      </c>
      <c r="S63" s="36">
        <v>18.62536160714286</v>
      </c>
      <c r="T63" s="36">
        <v>18.62536160714286</v>
      </c>
      <c r="U63" s="36">
        <v>18.62536160714286</v>
      </c>
      <c r="V63" s="36">
        <v>18.62536160714286</v>
      </c>
      <c r="W63" s="36">
        <v>0</v>
      </c>
      <c r="X63" s="36">
        <v>0.66725819577813505</v>
      </c>
      <c r="Y63" s="288">
        <v>0</v>
      </c>
      <c r="Z63" s="9"/>
      <c r="AA63" s="21"/>
      <c r="AB63" s="34"/>
      <c r="AC63" s="4"/>
    </row>
    <row r="64" spans="5:29" x14ac:dyDescent="0.25">
      <c r="E64" s="7"/>
      <c r="F64" s="5">
        <v>22</v>
      </c>
      <c r="G64" s="8">
        <v>79200</v>
      </c>
      <c r="H64" s="18">
        <v>17.298540178571432</v>
      </c>
      <c r="I64" s="13">
        <v>0</v>
      </c>
      <c r="J64" s="36">
        <v>0</v>
      </c>
      <c r="K64" s="36">
        <v>3.1538461538461537</v>
      </c>
      <c r="L64" s="36">
        <v>0</v>
      </c>
      <c r="M64" s="36">
        <v>0</v>
      </c>
      <c r="N64" s="36">
        <v>13.592657825630255</v>
      </c>
      <c r="O64" s="36">
        <v>17.298540178571432</v>
      </c>
      <c r="P64" s="36">
        <v>17.298540178571432</v>
      </c>
      <c r="Q64" s="36">
        <v>17.298540178571432</v>
      </c>
      <c r="R64" s="36">
        <v>17.298540178571432</v>
      </c>
      <c r="S64" s="36">
        <v>17.298540178571432</v>
      </c>
      <c r="T64" s="36">
        <v>17.298540178571432</v>
      </c>
      <c r="U64" s="36">
        <v>17.298540178571432</v>
      </c>
      <c r="V64" s="36">
        <v>17.298540178571432</v>
      </c>
      <c r="W64" s="36">
        <v>0</v>
      </c>
      <c r="X64" s="36">
        <v>3.6672581957781349</v>
      </c>
      <c r="Y64" s="288">
        <v>0</v>
      </c>
      <c r="Z64" s="9"/>
      <c r="AA64" s="21"/>
      <c r="AB64" s="34"/>
      <c r="AC64" s="4"/>
    </row>
    <row r="65" spans="2:29" x14ac:dyDescent="0.25">
      <c r="E65" s="7"/>
      <c r="F65" s="5">
        <v>23</v>
      </c>
      <c r="G65" s="8">
        <v>82800</v>
      </c>
      <c r="H65" s="18">
        <v>15.989040178571431</v>
      </c>
      <c r="I65" s="13">
        <v>0</v>
      </c>
      <c r="J65" s="36">
        <v>0</v>
      </c>
      <c r="K65" s="36">
        <v>3.1538461538461537</v>
      </c>
      <c r="L65" s="36">
        <v>0</v>
      </c>
      <c r="M65" s="36">
        <v>0</v>
      </c>
      <c r="N65" s="36">
        <v>12.283157825630255</v>
      </c>
      <c r="O65" s="36">
        <v>15.989040178571431</v>
      </c>
      <c r="P65" s="36">
        <v>15.989040178571431</v>
      </c>
      <c r="Q65" s="36">
        <v>15.989040178571431</v>
      </c>
      <c r="R65" s="36">
        <v>15.989040178571431</v>
      </c>
      <c r="S65" s="36">
        <v>15.989040178571431</v>
      </c>
      <c r="T65" s="36">
        <v>15.989040178571431</v>
      </c>
      <c r="U65" s="36">
        <v>15.989040178571431</v>
      </c>
      <c r="V65" s="36">
        <v>15.989040178571431</v>
      </c>
      <c r="W65" s="36">
        <v>0</v>
      </c>
      <c r="X65" s="36">
        <v>3.6672581957781349</v>
      </c>
      <c r="Y65" s="288">
        <v>0</v>
      </c>
      <c r="Z65" s="9"/>
      <c r="AA65" s="21"/>
      <c r="AB65" s="34"/>
      <c r="AC65" s="4"/>
    </row>
    <row r="66" spans="2:29" s="4" customFormat="1" x14ac:dyDescent="0.25">
      <c r="B66" s="37"/>
      <c r="E66" s="7"/>
      <c r="F66" s="5">
        <v>24</v>
      </c>
      <c r="G66" s="8">
        <v>86400</v>
      </c>
      <c r="H66" s="19">
        <v>14.901254464285714</v>
      </c>
      <c r="I66" s="38">
        <v>0</v>
      </c>
      <c r="J66" s="38">
        <v>0</v>
      </c>
      <c r="K66" s="38">
        <v>3.1538461538461537</v>
      </c>
      <c r="L66" s="38">
        <v>0</v>
      </c>
      <c r="M66" s="38">
        <v>0</v>
      </c>
      <c r="N66" s="289">
        <v>11.195372111344536</v>
      </c>
      <c r="O66" s="289">
        <v>14.901254464285714</v>
      </c>
      <c r="P66" s="289">
        <v>14.901254464285714</v>
      </c>
      <c r="Q66" s="289">
        <v>14.901254464285714</v>
      </c>
      <c r="R66" s="38">
        <v>14.901254464285714</v>
      </c>
      <c r="S66" s="38">
        <v>14.901254464285714</v>
      </c>
      <c r="T66" s="38">
        <v>14.901254464285714</v>
      </c>
      <c r="U66" s="38">
        <v>14.901254464285714</v>
      </c>
      <c r="V66" s="38">
        <v>14.901254464285714</v>
      </c>
      <c r="W66" s="36">
        <v>0</v>
      </c>
      <c r="X66" s="289">
        <v>0.66725819577813505</v>
      </c>
      <c r="Y66" s="290">
        <v>0</v>
      </c>
      <c r="Z66" s="9"/>
      <c r="AA66" s="21"/>
      <c r="AB66" s="34"/>
    </row>
    <row r="67" spans="2:29" s="4" customFormat="1" x14ac:dyDescent="0.25">
      <c r="B67" s="37"/>
      <c r="E67" s="7"/>
      <c r="F67" s="3"/>
      <c r="G67" s="14" t="s">
        <v>31</v>
      </c>
      <c r="H67" s="48">
        <f ca="1">+INDIRECT(H68&amp;$C42)+((INDIRECT(H68&amp;$C42+1)-INDIRECT(H68&amp;$C42))/(INDIRECT($C$4&amp;$C42+1)-INDIRECT($C$4&amp;$C42)))*($C$6-INDIRECT($C$4&amp;$C42))</f>
        <v>14.901254464285714</v>
      </c>
      <c r="I67" s="48">
        <f t="shared" ref="I67:Y67" ca="1" si="4">+INDIRECT(I68&amp;$C42)+((INDIRECT(I68&amp;$C42+1)-INDIRECT(I68&amp;$C42))/(INDIRECT($C$4&amp;$C42+1)-INDIRECT($C$4&amp;$C42)))*($C$6-INDIRECT($C$4&amp;$C42))</f>
        <v>0</v>
      </c>
      <c r="J67" s="48">
        <f t="shared" ca="1" si="4"/>
        <v>0</v>
      </c>
      <c r="K67" s="48">
        <f t="shared" ca="1" si="4"/>
        <v>3.1538461538461537</v>
      </c>
      <c r="L67" s="48">
        <f t="shared" ca="1" si="4"/>
        <v>0</v>
      </c>
      <c r="M67" s="39">
        <f t="shared" ca="1" si="4"/>
        <v>0</v>
      </c>
      <c r="N67" s="39">
        <f t="shared" ca="1" si="4"/>
        <v>11.195372111344536</v>
      </c>
      <c r="O67" s="39">
        <f t="shared" ca="1" si="4"/>
        <v>14.901254464285714</v>
      </c>
      <c r="P67" s="39">
        <f t="shared" ca="1" si="4"/>
        <v>14.901254464285714</v>
      </c>
      <c r="Q67" s="39">
        <f t="shared" ca="1" si="4"/>
        <v>14.901254464285714</v>
      </c>
      <c r="R67" s="39">
        <f t="shared" ca="1" si="4"/>
        <v>14.901254464285714</v>
      </c>
      <c r="S67" s="39">
        <f t="shared" ca="1" si="4"/>
        <v>14.901254464285714</v>
      </c>
      <c r="T67" s="39">
        <f t="shared" ca="1" si="4"/>
        <v>14.901254464285714</v>
      </c>
      <c r="U67" s="39">
        <f t="shared" ca="1" si="4"/>
        <v>14.901254464285714</v>
      </c>
      <c r="V67" s="39">
        <f t="shared" ca="1" si="4"/>
        <v>14.901254464285714</v>
      </c>
      <c r="W67" s="327">
        <f ca="1">+INDIRECT(W68&amp;$C42)</f>
        <v>0</v>
      </c>
      <c r="X67" s="39">
        <f t="shared" ca="1" si="4"/>
        <v>0.66725819577813505</v>
      </c>
      <c r="Y67" s="39">
        <f t="shared" ca="1" si="4"/>
        <v>0</v>
      </c>
      <c r="Z67" s="9"/>
      <c r="AA67" s="21"/>
      <c r="AB67" s="34"/>
    </row>
    <row r="68" spans="2:29" s="4" customFormat="1" x14ac:dyDescent="0.25">
      <c r="B68" s="37"/>
      <c r="E68" s="7"/>
      <c r="F68" s="3"/>
      <c r="G68" s="9"/>
      <c r="H68" s="13" t="str">
        <f>MID(ADDRESS(ROW(),COLUMN()),2,1)</f>
        <v>H</v>
      </c>
      <c r="I68" s="13" t="str">
        <f t="shared" ref="I68:Y68" si="5">MID(ADDRESS(ROW(),COLUMN()),2,1)</f>
        <v>I</v>
      </c>
      <c r="J68" s="13" t="str">
        <f t="shared" si="5"/>
        <v>J</v>
      </c>
      <c r="K68" s="13" t="str">
        <f t="shared" si="5"/>
        <v>K</v>
      </c>
      <c r="L68" s="13" t="str">
        <f t="shared" si="5"/>
        <v>L</v>
      </c>
      <c r="M68" s="13" t="str">
        <f t="shared" si="5"/>
        <v>M</v>
      </c>
      <c r="N68" s="13" t="str">
        <f t="shared" si="5"/>
        <v>N</v>
      </c>
      <c r="O68" s="13" t="str">
        <f t="shared" si="5"/>
        <v>O</v>
      </c>
      <c r="P68" s="13" t="str">
        <f t="shared" si="5"/>
        <v>P</v>
      </c>
      <c r="Q68" s="13" t="str">
        <f t="shared" si="5"/>
        <v>Q</v>
      </c>
      <c r="R68" s="13" t="str">
        <f t="shared" si="5"/>
        <v>R</v>
      </c>
      <c r="S68" s="13" t="str">
        <f t="shared" si="5"/>
        <v>S</v>
      </c>
      <c r="T68" s="13" t="str">
        <f t="shared" si="5"/>
        <v>T</v>
      </c>
      <c r="U68" s="13" t="str">
        <f t="shared" si="5"/>
        <v>U</v>
      </c>
      <c r="V68" s="13" t="str">
        <f t="shared" si="5"/>
        <v>V</v>
      </c>
      <c r="W68" s="13" t="str">
        <f t="shared" si="5"/>
        <v>W</v>
      </c>
      <c r="X68" s="13" t="str">
        <f t="shared" si="5"/>
        <v>X</v>
      </c>
      <c r="Y68" s="13" t="str">
        <f t="shared" si="5"/>
        <v>Y</v>
      </c>
      <c r="Z68" s="9"/>
      <c r="AB68" s="9"/>
    </row>
    <row r="69" spans="2:29" s="4" customFormat="1" x14ac:dyDescent="0.25">
      <c r="B69" s="37"/>
      <c r="E69" s="7"/>
      <c r="F69" s="3"/>
      <c r="G69" s="9"/>
      <c r="H69" s="40"/>
      <c r="I69" s="40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AB69" s="9"/>
    </row>
    <row r="70" spans="2:29" s="4" customFormat="1" x14ac:dyDescent="0.25">
      <c r="B70" s="37"/>
      <c r="E70" s="7"/>
      <c r="F70" s="3"/>
      <c r="G70" s="9"/>
      <c r="H70" s="40"/>
      <c r="I70" s="40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AB70" s="9"/>
    </row>
    <row r="71" spans="2:29" s="4" customFormat="1" x14ac:dyDescent="0.25">
      <c r="B71" s="37"/>
      <c r="E71" s="7"/>
      <c r="F71" s="3"/>
      <c r="G71" s="9"/>
      <c r="H71" s="40"/>
      <c r="I71" s="40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AB71" s="9"/>
    </row>
    <row r="72" spans="2:29" x14ac:dyDescent="0.25">
      <c r="I72" s="262" t="s">
        <v>109</v>
      </c>
      <c r="J72" s="263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24"/>
    </row>
    <row r="73" spans="2:29" x14ac:dyDescent="0.25">
      <c r="B73" s="27"/>
      <c r="C73" s="42"/>
      <c r="E73" s="260" t="s">
        <v>5</v>
      </c>
      <c r="F73" s="260" t="s">
        <v>2</v>
      </c>
      <c r="G73" s="260" t="s">
        <v>0</v>
      </c>
      <c r="H73" s="260" t="s">
        <v>16</v>
      </c>
      <c r="I73" s="260" t="s">
        <v>149</v>
      </c>
      <c r="J73" s="260" t="s">
        <v>150</v>
      </c>
      <c r="K73" s="260" t="s">
        <v>102</v>
      </c>
      <c r="L73" s="260" t="s">
        <v>103</v>
      </c>
      <c r="M73" s="260" t="s">
        <v>104</v>
      </c>
      <c r="N73" s="260" t="s">
        <v>10</v>
      </c>
      <c r="O73" s="260" t="s">
        <v>12</v>
      </c>
      <c r="P73" s="260" t="s">
        <v>48</v>
      </c>
      <c r="Q73" s="260" t="s">
        <v>14</v>
      </c>
      <c r="R73" s="260" t="s">
        <v>49</v>
      </c>
      <c r="S73" s="260" t="s">
        <v>13</v>
      </c>
      <c r="T73" s="260" t="s">
        <v>50</v>
      </c>
      <c r="U73" s="260" t="s">
        <v>15</v>
      </c>
      <c r="V73" s="260" t="s">
        <v>51</v>
      </c>
      <c r="W73" s="260" t="s">
        <v>4</v>
      </c>
      <c r="X73" s="260" t="s">
        <v>3</v>
      </c>
      <c r="Y73" s="260" t="s">
        <v>105</v>
      </c>
      <c r="Z73" s="29"/>
      <c r="AA73" s="30"/>
      <c r="AB73" s="9"/>
      <c r="AC73" s="4"/>
    </row>
    <row r="74" spans="2:29" x14ac:dyDescent="0.25">
      <c r="B74" s="31" t="s">
        <v>59</v>
      </c>
      <c r="C74" s="35">
        <f>TRUNC($C$6/3600,0)+10+32*(E75-1)</f>
        <v>74</v>
      </c>
      <c r="E74" s="6" t="s">
        <v>34</v>
      </c>
      <c r="F74" s="5">
        <v>0</v>
      </c>
      <c r="G74" s="8">
        <v>0</v>
      </c>
      <c r="H74" s="17">
        <v>12.948387096774194</v>
      </c>
      <c r="I74" s="33">
        <v>0</v>
      </c>
      <c r="J74" s="33">
        <v>0</v>
      </c>
      <c r="K74" s="33">
        <v>3.1538461538461537</v>
      </c>
      <c r="L74" s="33">
        <v>0</v>
      </c>
      <c r="M74" s="33">
        <v>0</v>
      </c>
      <c r="N74" s="33">
        <v>9.2425047438330168</v>
      </c>
      <c r="O74" s="33">
        <v>12.948387096774194</v>
      </c>
      <c r="P74" s="33">
        <v>12.948387096774194</v>
      </c>
      <c r="Q74" s="33">
        <v>12.948387096774194</v>
      </c>
      <c r="R74" s="33">
        <v>12.948387096774194</v>
      </c>
      <c r="S74" s="33">
        <v>12.948387096774194</v>
      </c>
      <c r="T74" s="33">
        <v>12.948387096774194</v>
      </c>
      <c r="U74" s="33">
        <v>12.948387096774194</v>
      </c>
      <c r="V74" s="33">
        <v>12.948387096774194</v>
      </c>
      <c r="W74" s="33">
        <v>0</v>
      </c>
      <c r="X74" s="33">
        <v>0.66725819577813505</v>
      </c>
      <c r="Y74" s="287">
        <v>0</v>
      </c>
      <c r="Z74" s="13"/>
      <c r="AA74" s="2"/>
      <c r="AB74" s="34"/>
      <c r="AC74" s="4"/>
    </row>
    <row r="75" spans="2:29" x14ac:dyDescent="0.25">
      <c r="B75" s="43"/>
      <c r="C75" s="44"/>
      <c r="E75" s="5">
        <v>3</v>
      </c>
      <c r="F75" s="5">
        <v>1</v>
      </c>
      <c r="G75" s="8">
        <v>3600</v>
      </c>
      <c r="H75" s="18">
        <v>12.138709677419351</v>
      </c>
      <c r="I75" s="13">
        <v>0</v>
      </c>
      <c r="J75" s="36">
        <v>0</v>
      </c>
      <c r="K75" s="36">
        <v>3.1538461538461537</v>
      </c>
      <c r="L75" s="36">
        <v>0</v>
      </c>
      <c r="M75" s="36">
        <v>0</v>
      </c>
      <c r="N75" s="36">
        <v>8.4328273244781755</v>
      </c>
      <c r="O75" s="36">
        <v>12.138709677419351</v>
      </c>
      <c r="P75" s="36">
        <v>12.138709677419351</v>
      </c>
      <c r="Q75" s="36">
        <v>12.138709677419351</v>
      </c>
      <c r="R75" s="36">
        <v>12.138709677419351</v>
      </c>
      <c r="S75" s="36">
        <v>12.138709677419351</v>
      </c>
      <c r="T75" s="36">
        <v>12.138709677419351</v>
      </c>
      <c r="U75" s="36">
        <v>12.138709677419351</v>
      </c>
      <c r="V75" s="36">
        <v>12.138709677419351</v>
      </c>
      <c r="W75" s="36">
        <v>0</v>
      </c>
      <c r="X75" s="36">
        <v>0.66725819577813505</v>
      </c>
      <c r="Y75" s="288">
        <v>0</v>
      </c>
      <c r="Z75" s="13"/>
      <c r="AA75" s="2"/>
      <c r="AB75" s="34"/>
      <c r="AC75" s="4"/>
    </row>
    <row r="76" spans="2:29" x14ac:dyDescent="0.25">
      <c r="E76" s="50" t="s">
        <v>52</v>
      </c>
      <c r="F76" s="5">
        <v>2</v>
      </c>
      <c r="G76" s="8">
        <v>7200</v>
      </c>
      <c r="H76" s="18">
        <v>10.993548387096775</v>
      </c>
      <c r="I76" s="13">
        <v>0</v>
      </c>
      <c r="J76" s="36">
        <v>0</v>
      </c>
      <c r="K76" s="36">
        <v>3.1538461538461537</v>
      </c>
      <c r="L76" s="36">
        <v>0</v>
      </c>
      <c r="M76" s="36">
        <v>0</v>
      </c>
      <c r="N76" s="36">
        <v>7.2876660341555981</v>
      </c>
      <c r="O76" s="36">
        <v>10.993548387096775</v>
      </c>
      <c r="P76" s="36">
        <v>10.993548387096775</v>
      </c>
      <c r="Q76" s="36">
        <v>10.993548387096775</v>
      </c>
      <c r="R76" s="36">
        <v>10.993548387096775</v>
      </c>
      <c r="S76" s="36">
        <v>10.993548387096775</v>
      </c>
      <c r="T76" s="36">
        <v>10.993548387096775</v>
      </c>
      <c r="U76" s="36">
        <v>10.993548387096775</v>
      </c>
      <c r="V76" s="36">
        <v>10.993548387096775</v>
      </c>
      <c r="W76" s="36">
        <v>0</v>
      </c>
      <c r="X76" s="36">
        <v>0.66725819577813505</v>
      </c>
      <c r="Y76" s="288">
        <v>0</v>
      </c>
      <c r="Z76" s="34"/>
      <c r="AA76" s="2"/>
      <c r="AB76" s="34"/>
      <c r="AC76" s="4"/>
    </row>
    <row r="77" spans="2:29" x14ac:dyDescent="0.25">
      <c r="E77" s="52">
        <v>25.789633064516128</v>
      </c>
      <c r="F77" s="5">
        <v>3</v>
      </c>
      <c r="G77" s="8">
        <v>10800</v>
      </c>
      <c r="H77" s="18">
        <v>10.209677419354842</v>
      </c>
      <c r="I77" s="13">
        <v>0</v>
      </c>
      <c r="J77" s="36">
        <v>0</v>
      </c>
      <c r="K77" s="36">
        <v>3.1538461538461537</v>
      </c>
      <c r="L77" s="36">
        <v>0</v>
      </c>
      <c r="M77" s="36">
        <v>0</v>
      </c>
      <c r="N77" s="36">
        <v>6.503795066413665</v>
      </c>
      <c r="O77" s="36">
        <v>10.209677419354842</v>
      </c>
      <c r="P77" s="36">
        <v>10.209677419354842</v>
      </c>
      <c r="Q77" s="36">
        <v>10.209677419354842</v>
      </c>
      <c r="R77" s="36">
        <v>10.209677419354842</v>
      </c>
      <c r="S77" s="36">
        <v>10.209677419354842</v>
      </c>
      <c r="T77" s="36">
        <v>10.209677419354842</v>
      </c>
      <c r="U77" s="36">
        <v>10.209677419354842</v>
      </c>
      <c r="V77" s="36">
        <v>10.209677419354842</v>
      </c>
      <c r="W77" s="36">
        <v>0</v>
      </c>
      <c r="X77" s="36">
        <v>0.66725819577813505</v>
      </c>
      <c r="Y77" s="288">
        <v>0</v>
      </c>
      <c r="Z77" s="9"/>
      <c r="AA77" s="2"/>
      <c r="AB77" s="34"/>
      <c r="AC77" s="4"/>
    </row>
    <row r="78" spans="2:29" x14ac:dyDescent="0.25">
      <c r="E78" s="50" t="s">
        <v>53</v>
      </c>
      <c r="F78" s="5">
        <v>4</v>
      </c>
      <c r="G78" s="8">
        <v>14400</v>
      </c>
      <c r="H78" s="18">
        <v>9.5161290322580623</v>
      </c>
      <c r="I78" s="13">
        <v>0</v>
      </c>
      <c r="J78" s="36">
        <v>0</v>
      </c>
      <c r="K78" s="36">
        <v>3.1538461538461537</v>
      </c>
      <c r="L78" s="36">
        <v>0</v>
      </c>
      <c r="M78" s="36">
        <v>0</v>
      </c>
      <c r="N78" s="36">
        <v>5.8102466793168857</v>
      </c>
      <c r="O78" s="36">
        <v>9.5161290322580623</v>
      </c>
      <c r="P78" s="36">
        <v>9.5161290322580623</v>
      </c>
      <c r="Q78" s="36">
        <v>9.5161290322580623</v>
      </c>
      <c r="R78" s="36">
        <v>9.5161290322580623</v>
      </c>
      <c r="S78" s="36">
        <v>9.5161290322580623</v>
      </c>
      <c r="T78" s="36">
        <v>9.5161290322580623</v>
      </c>
      <c r="U78" s="36">
        <v>9.5161290322580623</v>
      </c>
      <c r="V78" s="36">
        <v>9.5161290322580623</v>
      </c>
      <c r="W78" s="36">
        <v>0</v>
      </c>
      <c r="X78" s="36">
        <v>0.66725819577813505</v>
      </c>
      <c r="Y78" s="288">
        <v>0</v>
      </c>
      <c r="Z78" s="9"/>
      <c r="AA78" s="2"/>
      <c r="AB78" s="34"/>
      <c r="AC78" s="4"/>
    </row>
    <row r="79" spans="2:29" x14ac:dyDescent="0.25">
      <c r="E79" s="52">
        <v>20.789633064516128</v>
      </c>
      <c r="F79" s="5">
        <v>5</v>
      </c>
      <c r="G79" s="8">
        <v>18000</v>
      </c>
      <c r="H79" s="18">
        <v>9.6419354838709701</v>
      </c>
      <c r="I79" s="13">
        <v>2.0210319146910121</v>
      </c>
      <c r="J79" s="36">
        <v>0</v>
      </c>
      <c r="K79" s="36">
        <v>3.1538461538461537</v>
      </c>
      <c r="L79" s="36">
        <v>0</v>
      </c>
      <c r="M79" s="36">
        <v>0</v>
      </c>
      <c r="N79" s="36">
        <v>5.9589289479232574</v>
      </c>
      <c r="O79" s="36">
        <v>9.6578475998951028</v>
      </c>
      <c r="P79" s="36">
        <v>9.6582676152726581</v>
      </c>
      <c r="Q79" s="36">
        <v>9.6562961237184304</v>
      </c>
      <c r="R79" s="36">
        <v>9.6515029055311707</v>
      </c>
      <c r="S79" s="36">
        <v>9.6482808556331747</v>
      </c>
      <c r="T79" s="36">
        <v>9.6515029055311707</v>
      </c>
      <c r="U79" s="36">
        <v>9.6562961237184304</v>
      </c>
      <c r="V79" s="36">
        <v>9.6582676152726581</v>
      </c>
      <c r="W79" s="36">
        <v>0</v>
      </c>
      <c r="X79" s="36">
        <v>0.66725819577813505</v>
      </c>
      <c r="Y79" s="288">
        <v>0.55555555555555558</v>
      </c>
      <c r="Z79" s="9"/>
      <c r="AA79" s="2"/>
      <c r="AB79" s="34"/>
      <c r="AC79" s="4"/>
    </row>
    <row r="80" spans="2:29" x14ac:dyDescent="0.25">
      <c r="E80" s="50" t="s">
        <v>66</v>
      </c>
      <c r="F80" s="5">
        <v>6</v>
      </c>
      <c r="G80" s="8">
        <v>21600</v>
      </c>
      <c r="H80" s="18">
        <v>10.516129032258066</v>
      </c>
      <c r="I80" s="13">
        <v>164.8631935656143</v>
      </c>
      <c r="J80" s="36">
        <v>0</v>
      </c>
      <c r="K80" s="36">
        <v>2.523076923076923</v>
      </c>
      <c r="L80" s="36">
        <v>0</v>
      </c>
      <c r="M80" s="36">
        <v>0</v>
      </c>
      <c r="N80" s="36">
        <v>9.0712629137676579</v>
      </c>
      <c r="O80" s="36">
        <v>12.088862048320776</v>
      </c>
      <c r="P80" s="36">
        <v>12.130375826283053</v>
      </c>
      <c r="Q80" s="36">
        <v>11.935516144923202</v>
      </c>
      <c r="R80" s="36">
        <v>11.46176064409217</v>
      </c>
      <c r="S80" s="36">
        <v>11.143297389657871</v>
      </c>
      <c r="T80" s="36">
        <v>11.46176064409217</v>
      </c>
      <c r="U80" s="36">
        <v>11.935516144923202</v>
      </c>
      <c r="V80" s="36">
        <v>12.130375826283053</v>
      </c>
      <c r="W80" s="36">
        <v>0</v>
      </c>
      <c r="X80" s="36">
        <v>0.66725819577813505</v>
      </c>
      <c r="Y80" s="288">
        <v>54.910394265232974</v>
      </c>
      <c r="Z80" s="9"/>
      <c r="AA80" s="2"/>
      <c r="AB80" s="34"/>
      <c r="AC80" s="4"/>
    </row>
    <row r="81" spans="5:29" x14ac:dyDescent="0.25">
      <c r="E81" s="52">
        <v>25.789633064516128</v>
      </c>
      <c r="F81" s="5">
        <v>7</v>
      </c>
      <c r="G81" s="8">
        <v>25200</v>
      </c>
      <c r="H81" s="18">
        <v>12.519354838709679</v>
      </c>
      <c r="I81" s="13">
        <v>424.0191220363206</v>
      </c>
      <c r="J81" s="36">
        <v>259.65175750601844</v>
      </c>
      <c r="K81" s="36">
        <v>3.0276923076923077</v>
      </c>
      <c r="L81" s="36">
        <v>0</v>
      </c>
      <c r="M81" s="36">
        <v>0</v>
      </c>
      <c r="N81" s="36">
        <v>17.874878768711785</v>
      </c>
      <c r="O81" s="36">
        <v>18.822349313494943</v>
      </c>
      <c r="P81" s="36">
        <v>18.988722824098005</v>
      </c>
      <c r="Q81" s="36">
        <v>18.207789580867495</v>
      </c>
      <c r="R81" s="36">
        <v>16.309134008917539</v>
      </c>
      <c r="S81" s="36">
        <v>15.032838469483472</v>
      </c>
      <c r="T81" s="36">
        <v>16.309134008917539</v>
      </c>
      <c r="U81" s="36">
        <v>18.207789580867495</v>
      </c>
      <c r="V81" s="36">
        <v>18.988722824098005</v>
      </c>
      <c r="W81" s="36">
        <v>0</v>
      </c>
      <c r="X81" s="36">
        <v>0.66725819577813505</v>
      </c>
      <c r="Y81" s="288">
        <v>220.06272401433688</v>
      </c>
      <c r="Z81" s="9"/>
      <c r="AA81" s="2"/>
      <c r="AB81" s="34"/>
      <c r="AC81" s="4"/>
    </row>
    <row r="82" spans="5:29" x14ac:dyDescent="0.25">
      <c r="E82" s="50" t="s">
        <v>54</v>
      </c>
      <c r="F82" s="5">
        <v>8</v>
      </c>
      <c r="G82" s="8">
        <v>28800</v>
      </c>
      <c r="H82" s="18">
        <v>15.351612903225806</v>
      </c>
      <c r="I82" s="13">
        <v>599.98142529736924</v>
      </c>
      <c r="J82" s="36">
        <v>514.71142543111227</v>
      </c>
      <c r="K82" s="36">
        <v>1.5138461538461538</v>
      </c>
      <c r="L82" s="36">
        <v>0</v>
      </c>
      <c r="M82" s="36">
        <v>0</v>
      </c>
      <c r="N82" s="36">
        <v>26.929359055450131</v>
      </c>
      <c r="O82" s="36">
        <v>25.982702936575286</v>
      </c>
      <c r="P82" s="36">
        <v>26.263320629873498</v>
      </c>
      <c r="Q82" s="36">
        <v>24.946141683892897</v>
      </c>
      <c r="R82" s="36">
        <v>21.743730765008454</v>
      </c>
      <c r="S82" s="36">
        <v>19.591037653319166</v>
      </c>
      <c r="T82" s="36">
        <v>21.743730765008454</v>
      </c>
      <c r="U82" s="36">
        <v>24.946141683892897</v>
      </c>
      <c r="V82" s="36">
        <v>26.263320629873494</v>
      </c>
      <c r="W82" s="36">
        <v>0</v>
      </c>
      <c r="X82" s="36">
        <v>0.66725819577813505</v>
      </c>
      <c r="Y82" s="288">
        <v>371.17383512544791</v>
      </c>
      <c r="Z82" s="9"/>
      <c r="AA82" s="2"/>
      <c r="AB82" s="34"/>
      <c r="AC82" s="4"/>
    </row>
    <row r="83" spans="5:29" x14ac:dyDescent="0.25">
      <c r="E83" s="52">
        <v>18.789633064516128</v>
      </c>
      <c r="F83" s="5">
        <v>9</v>
      </c>
      <c r="G83" s="8">
        <v>32400</v>
      </c>
      <c r="H83" s="18">
        <v>18.248387096774191</v>
      </c>
      <c r="I83" s="13">
        <v>716.10793121527104</v>
      </c>
      <c r="J83" s="36">
        <v>725.72677261609033</v>
      </c>
      <c r="K83" s="36">
        <v>0.94615384615384612</v>
      </c>
      <c r="L83" s="36">
        <v>0</v>
      </c>
      <c r="M83" s="36">
        <v>0</v>
      </c>
      <c r="N83" s="36">
        <v>34.645920303605315</v>
      </c>
      <c r="O83" s="36">
        <v>32.232057317595476</v>
      </c>
      <c r="P83" s="36">
        <v>32.601169541168034</v>
      </c>
      <c r="Q83" s="36">
        <v>30.868610044011895</v>
      </c>
      <c r="R83" s="36">
        <v>26.656298977060253</v>
      </c>
      <c r="S83" s="36">
        <v>23.824740739281662</v>
      </c>
      <c r="T83" s="36">
        <v>26.656298977060253</v>
      </c>
      <c r="U83" s="36">
        <v>30.868610044011895</v>
      </c>
      <c r="V83" s="36">
        <v>32.601169541168034</v>
      </c>
      <c r="W83" s="36">
        <v>0</v>
      </c>
      <c r="X83" s="36">
        <v>0.66725819577813505</v>
      </c>
      <c r="Y83" s="288">
        <v>488.22580645161293</v>
      </c>
      <c r="Z83" s="9"/>
      <c r="AA83" s="2"/>
      <c r="AB83" s="34"/>
      <c r="AC83" s="4"/>
    </row>
    <row r="84" spans="5:29" x14ac:dyDescent="0.25">
      <c r="E84" s="50" t="s">
        <v>65</v>
      </c>
      <c r="F84" s="5">
        <v>10</v>
      </c>
      <c r="G84" s="8">
        <v>36000</v>
      </c>
      <c r="H84" s="18">
        <v>21.396774193548392</v>
      </c>
      <c r="I84" s="13">
        <v>819.18055886451202</v>
      </c>
      <c r="J84" s="36">
        <v>984.60582274070407</v>
      </c>
      <c r="K84" s="36">
        <v>0.94615384615384612</v>
      </c>
      <c r="L84" s="36">
        <v>0</v>
      </c>
      <c r="M84" s="36">
        <v>0</v>
      </c>
      <c r="N84" s="36">
        <v>43.268637992831557</v>
      </c>
      <c r="O84" s="36">
        <v>39.188316437757805</v>
      </c>
      <c r="P84" s="36">
        <v>39.657941050956069</v>
      </c>
      <c r="Q84" s="36">
        <v>37.453590905572753</v>
      </c>
      <c r="R84" s="36">
        <v>32.094231802421696</v>
      </c>
      <c r="S84" s="36">
        <v>28.491616236633689</v>
      </c>
      <c r="T84" s="36">
        <v>32.094231802421696</v>
      </c>
      <c r="U84" s="36">
        <v>37.453590905572753</v>
      </c>
      <c r="V84" s="36">
        <v>39.657941050956069</v>
      </c>
      <c r="W84" s="36">
        <v>0</v>
      </c>
      <c r="X84" s="36">
        <v>3.6672581957781349</v>
      </c>
      <c r="Y84" s="288">
        <v>621.17383512544825</v>
      </c>
      <c r="Z84" s="9"/>
      <c r="AA84" s="2"/>
      <c r="AB84" s="34"/>
      <c r="AC84" s="4"/>
    </row>
    <row r="85" spans="5:29" x14ac:dyDescent="0.25">
      <c r="E85" s="52">
        <v>17.214247311827954</v>
      </c>
      <c r="F85" s="5">
        <v>11</v>
      </c>
      <c r="G85" s="8">
        <v>39600</v>
      </c>
      <c r="H85" s="18">
        <v>22.93548387096774</v>
      </c>
      <c r="I85" s="13">
        <v>903.9976359400697</v>
      </c>
      <c r="J85" s="36">
        <v>973.74376469351682</v>
      </c>
      <c r="K85" s="36">
        <v>0.94615384615384612</v>
      </c>
      <c r="L85" s="36">
        <v>0</v>
      </c>
      <c r="M85" s="36">
        <v>0</v>
      </c>
      <c r="N85" s="36">
        <v>45.570366856419994</v>
      </c>
      <c r="O85" s="36">
        <v>41.257772178691788</v>
      </c>
      <c r="P85" s="36">
        <v>41.741406337064006</v>
      </c>
      <c r="Q85" s="36">
        <v>39.471297408871919</v>
      </c>
      <c r="R85" s="36">
        <v>33.952061286184531</v>
      </c>
      <c r="S85" s="36">
        <v>30.241974765734298</v>
      </c>
      <c r="T85" s="36">
        <v>33.952061286184531</v>
      </c>
      <c r="U85" s="36">
        <v>39.471297408871919</v>
      </c>
      <c r="V85" s="36">
        <v>41.741406337063999</v>
      </c>
      <c r="W85" s="36">
        <v>0</v>
      </c>
      <c r="X85" s="36">
        <v>3.6672581957781349</v>
      </c>
      <c r="Y85" s="288">
        <v>639.70430107526886</v>
      </c>
      <c r="Z85" s="9"/>
      <c r="AA85" s="2"/>
      <c r="AB85" s="34"/>
      <c r="AC85" s="4"/>
    </row>
    <row r="86" spans="5:29" x14ac:dyDescent="0.25">
      <c r="E86" s="50" t="s">
        <v>68</v>
      </c>
      <c r="F86" s="5">
        <v>12</v>
      </c>
      <c r="G86" s="8">
        <v>43200</v>
      </c>
      <c r="H86" s="18">
        <v>24.274193548387093</v>
      </c>
      <c r="I86" s="13">
        <v>816.16557682784207</v>
      </c>
      <c r="J86" s="36">
        <v>948.7522002434855</v>
      </c>
      <c r="K86" s="36">
        <v>0.94615384615384612</v>
      </c>
      <c r="L86" s="36">
        <v>0</v>
      </c>
      <c r="M86" s="36">
        <v>0</v>
      </c>
      <c r="N86" s="36">
        <v>45.513282732447806</v>
      </c>
      <c r="O86" s="36">
        <v>41.625586131606362</v>
      </c>
      <c r="P86" s="36">
        <v>42.08359257750611</v>
      </c>
      <c r="Q86" s="36">
        <v>39.933776432372824</v>
      </c>
      <c r="R86" s="36">
        <v>34.707003929079008</v>
      </c>
      <c r="S86" s="36">
        <v>31.193514420953345</v>
      </c>
      <c r="T86" s="36">
        <v>34.707003929079008</v>
      </c>
      <c r="U86" s="36">
        <v>39.933776432372824</v>
      </c>
      <c r="V86" s="36">
        <v>42.08359257750611</v>
      </c>
      <c r="W86" s="36">
        <v>0</v>
      </c>
      <c r="X86" s="36">
        <v>3.6672581957781349</v>
      </c>
      <c r="Y86" s="288">
        <v>605.80645161290306</v>
      </c>
      <c r="Z86" s="9"/>
      <c r="AA86" s="2"/>
      <c r="AB86" s="34"/>
      <c r="AC86" s="4"/>
    </row>
    <row r="87" spans="5:29" x14ac:dyDescent="0.25">
      <c r="E87" s="52">
        <v>0.13495334268340339</v>
      </c>
      <c r="F87" s="5">
        <v>13</v>
      </c>
      <c r="G87" s="8">
        <v>46800</v>
      </c>
      <c r="H87" s="18">
        <v>25.435483870967747</v>
      </c>
      <c r="I87" s="13">
        <v>904.69340102545505</v>
      </c>
      <c r="J87" s="36">
        <v>784.29799212663045</v>
      </c>
      <c r="K87" s="36">
        <v>0.94615384615384612</v>
      </c>
      <c r="L87" s="36">
        <v>0</v>
      </c>
      <c r="M87" s="36">
        <v>0</v>
      </c>
      <c r="N87" s="36">
        <v>44.912028252161079</v>
      </c>
      <c r="O87" s="36">
        <v>41.560873579230822</v>
      </c>
      <c r="P87" s="36">
        <v>41.986518517734062</v>
      </c>
      <c r="Q87" s="36">
        <v>39.988602617028974</v>
      </c>
      <c r="R87" s="36">
        <v>35.131139844066404</v>
      </c>
      <c r="S87" s="36">
        <v>31.865904083726743</v>
      </c>
      <c r="T87" s="36">
        <v>35.131139844066404</v>
      </c>
      <c r="U87" s="36">
        <v>39.988602617028974</v>
      </c>
      <c r="V87" s="36">
        <v>41.986518517734055</v>
      </c>
      <c r="W87" s="36">
        <v>0</v>
      </c>
      <c r="X87" s="36">
        <v>3.6672581957781349</v>
      </c>
      <c r="Y87" s="288">
        <v>563.00179211469515</v>
      </c>
      <c r="Z87" s="9"/>
      <c r="AA87" s="2"/>
      <c r="AB87" s="34"/>
      <c r="AC87" s="4"/>
    </row>
    <row r="88" spans="5:29" x14ac:dyDescent="0.25">
      <c r="E88" s="50" t="s">
        <v>151</v>
      </c>
      <c r="F88" s="5">
        <v>14</v>
      </c>
      <c r="G88" s="8">
        <v>50400</v>
      </c>
      <c r="H88" s="18">
        <v>25.980645161290322</v>
      </c>
      <c r="I88" s="13">
        <v>816.29810351077265</v>
      </c>
      <c r="J88" s="36">
        <v>676.16311343736334</v>
      </c>
      <c r="K88" s="36">
        <v>0.94615384615384612</v>
      </c>
      <c r="L88" s="36">
        <v>0</v>
      </c>
      <c r="M88" s="36">
        <v>0</v>
      </c>
      <c r="N88" s="36">
        <v>42.665601939700615</v>
      </c>
      <c r="O88" s="36">
        <v>40.164243420543862</v>
      </c>
      <c r="P88" s="36">
        <v>40.538632934102161</v>
      </c>
      <c r="Q88" s="36">
        <v>38.781302599514667</v>
      </c>
      <c r="R88" s="36">
        <v>34.508767065339235</v>
      </c>
      <c r="S88" s="36">
        <v>31.636725329648712</v>
      </c>
      <c r="T88" s="36">
        <v>34.508767065339235</v>
      </c>
      <c r="U88" s="36">
        <v>38.781302599514667</v>
      </c>
      <c r="V88" s="36">
        <v>40.538632934102161</v>
      </c>
      <c r="W88" s="36">
        <v>0</v>
      </c>
      <c r="X88" s="36">
        <v>0.66725819577813505</v>
      </c>
      <c r="Y88" s="288">
        <v>495.20609318996418</v>
      </c>
      <c r="Z88" s="9"/>
      <c r="AA88" s="21"/>
      <c r="AB88" s="34"/>
      <c r="AC88" s="4"/>
    </row>
    <row r="89" spans="5:29" x14ac:dyDescent="0.25">
      <c r="E89" s="52" t="s">
        <v>180</v>
      </c>
      <c r="F89" s="5">
        <v>15</v>
      </c>
      <c r="G89" s="8">
        <v>54000</v>
      </c>
      <c r="H89" s="18">
        <v>25.961290322580645</v>
      </c>
      <c r="I89" s="13">
        <v>618.83334594424093</v>
      </c>
      <c r="J89" s="36">
        <v>450.04685628434567</v>
      </c>
      <c r="K89" s="36">
        <v>0.94615384615384612</v>
      </c>
      <c r="L89" s="36">
        <v>0</v>
      </c>
      <c r="M89" s="36">
        <v>0</v>
      </c>
      <c r="N89" s="36">
        <v>36.668279569892476</v>
      </c>
      <c r="O89" s="36">
        <v>35.986693358882484</v>
      </c>
      <c r="P89" s="36">
        <v>36.251323370067283</v>
      </c>
      <c r="Q89" s="36">
        <v>35.009188296150853</v>
      </c>
      <c r="R89" s="36">
        <v>31.989228908265304</v>
      </c>
      <c r="S89" s="36">
        <v>29.959181566886876</v>
      </c>
      <c r="T89" s="36">
        <v>31.989228908265304</v>
      </c>
      <c r="U89" s="36">
        <v>35.009188296150853</v>
      </c>
      <c r="V89" s="36">
        <v>36.251323370067276</v>
      </c>
      <c r="W89" s="36">
        <v>0</v>
      </c>
      <c r="X89" s="36">
        <v>0.66725819577813505</v>
      </c>
      <c r="Y89" s="288">
        <v>350.02688172043014</v>
      </c>
      <c r="Z89" s="9"/>
      <c r="AA89" s="21"/>
      <c r="AB89" s="34"/>
      <c r="AC89" s="4"/>
    </row>
    <row r="90" spans="5:29" x14ac:dyDescent="0.25">
      <c r="E90" s="7"/>
      <c r="F90" s="5">
        <v>16</v>
      </c>
      <c r="G90" s="8">
        <v>57600</v>
      </c>
      <c r="H90" s="18">
        <v>24.693548387096779</v>
      </c>
      <c r="I90" s="13">
        <v>449.62990351265108</v>
      </c>
      <c r="J90" s="36">
        <v>178.64994658096273</v>
      </c>
      <c r="K90" s="36">
        <v>1.1353846153846152</v>
      </c>
      <c r="L90" s="36">
        <v>0</v>
      </c>
      <c r="M90" s="36">
        <v>0</v>
      </c>
      <c r="N90" s="36">
        <v>28.980550284629988</v>
      </c>
      <c r="O90" s="36">
        <v>30.253293055335437</v>
      </c>
      <c r="P90" s="36">
        <v>30.400047783141709</v>
      </c>
      <c r="Q90" s="36">
        <v>29.711202274444179</v>
      </c>
      <c r="R90" s="36">
        <v>28.03643637782168</v>
      </c>
      <c r="S90" s="36">
        <v>26.910641749752127</v>
      </c>
      <c r="T90" s="36">
        <v>28.03643637782168</v>
      </c>
      <c r="U90" s="36">
        <v>29.711202274444179</v>
      </c>
      <c r="V90" s="36">
        <v>30.400047783141705</v>
      </c>
      <c r="W90" s="36">
        <v>0</v>
      </c>
      <c r="X90" s="36">
        <v>3.6672581957781349</v>
      </c>
      <c r="Y90" s="288">
        <v>194.11290322580649</v>
      </c>
      <c r="Z90" s="9"/>
      <c r="AA90" s="21"/>
      <c r="AB90" s="34"/>
      <c r="AC90" s="4"/>
    </row>
    <row r="91" spans="5:29" x14ac:dyDescent="0.25">
      <c r="E91" s="7"/>
      <c r="F91" s="5">
        <v>17</v>
      </c>
      <c r="G91" s="8">
        <v>61200</v>
      </c>
      <c r="H91" s="18">
        <v>22.761290322580646</v>
      </c>
      <c r="I91" s="13">
        <v>152.37255369940922</v>
      </c>
      <c r="J91" s="36">
        <v>12.252931333716532</v>
      </c>
      <c r="K91" s="36">
        <v>1.8923076923076922</v>
      </c>
      <c r="L91" s="36">
        <v>0</v>
      </c>
      <c r="M91" s="36">
        <v>0</v>
      </c>
      <c r="N91" s="36">
        <v>20.957052498418722</v>
      </c>
      <c r="O91" s="36">
        <v>24.084049128844878</v>
      </c>
      <c r="P91" s="36">
        <v>24.118964600714587</v>
      </c>
      <c r="Q91" s="36">
        <v>23.955076415706642</v>
      </c>
      <c r="R91" s="36">
        <v>23.556620826398035</v>
      </c>
      <c r="S91" s="36">
        <v>23.288774936490338</v>
      </c>
      <c r="T91" s="36">
        <v>23.556620826398035</v>
      </c>
      <c r="U91" s="36">
        <v>23.955076415706642</v>
      </c>
      <c r="V91" s="36">
        <v>24.118964600714584</v>
      </c>
      <c r="W91" s="36">
        <v>0</v>
      </c>
      <c r="X91" s="36">
        <v>3.6672581957781349</v>
      </c>
      <c r="Y91" s="288">
        <v>46.182795698924728</v>
      </c>
      <c r="Z91" s="9"/>
      <c r="AA91" s="21"/>
      <c r="AB91" s="34"/>
      <c r="AC91" s="4"/>
    </row>
    <row r="92" spans="5:29" x14ac:dyDescent="0.25">
      <c r="E92" s="7"/>
      <c r="F92" s="5">
        <v>18</v>
      </c>
      <c r="G92" s="8">
        <v>64800</v>
      </c>
      <c r="H92" s="18">
        <v>20.454838709677425</v>
      </c>
      <c r="I92" s="13">
        <v>2.3854802927500462</v>
      </c>
      <c r="J92" s="36">
        <v>0</v>
      </c>
      <c r="K92" s="36">
        <v>1.8923076923076922</v>
      </c>
      <c r="L92" s="36">
        <v>1.5</v>
      </c>
      <c r="M92" s="36">
        <v>0</v>
      </c>
      <c r="N92" s="36">
        <v>16.776628716002534</v>
      </c>
      <c r="O92" s="36">
        <v>20.474087237125975</v>
      </c>
      <c r="P92" s="36">
        <v>20.474595320243985</v>
      </c>
      <c r="Q92" s="36">
        <v>20.472210451428385</v>
      </c>
      <c r="R92" s="36">
        <v>20.466412203621218</v>
      </c>
      <c r="S92" s="36">
        <v>20.462514562615574</v>
      </c>
      <c r="T92" s="36">
        <v>20.466412203621218</v>
      </c>
      <c r="U92" s="36">
        <v>20.472210451428385</v>
      </c>
      <c r="V92" s="36">
        <v>20.474595320243985</v>
      </c>
      <c r="W92" s="36">
        <v>0</v>
      </c>
      <c r="X92" s="36">
        <v>0.66725819577813505</v>
      </c>
      <c r="Y92" s="288">
        <v>0.67204301075268824</v>
      </c>
      <c r="Z92" s="9"/>
      <c r="AA92" s="21"/>
      <c r="AB92" s="34"/>
      <c r="AC92" s="4"/>
    </row>
    <row r="93" spans="5:29" x14ac:dyDescent="0.25">
      <c r="E93" s="7"/>
      <c r="F93" s="5">
        <v>19</v>
      </c>
      <c r="G93" s="8">
        <v>68400</v>
      </c>
      <c r="H93" s="18">
        <v>18.319354838709675</v>
      </c>
      <c r="I93" s="13">
        <v>0</v>
      </c>
      <c r="J93" s="36">
        <v>0</v>
      </c>
      <c r="K93" s="36">
        <v>2.8384615384615381</v>
      </c>
      <c r="L93" s="36">
        <v>1.5</v>
      </c>
      <c r="M93" s="36">
        <v>0</v>
      </c>
      <c r="N93" s="36">
        <v>14.613472485768497</v>
      </c>
      <c r="O93" s="36">
        <v>18.319354838709675</v>
      </c>
      <c r="P93" s="36">
        <v>18.319354838709675</v>
      </c>
      <c r="Q93" s="36">
        <v>18.319354838709675</v>
      </c>
      <c r="R93" s="36">
        <v>18.319354838709675</v>
      </c>
      <c r="S93" s="36">
        <v>18.319354838709675</v>
      </c>
      <c r="T93" s="36">
        <v>18.319354838709675</v>
      </c>
      <c r="U93" s="36">
        <v>18.319354838709675</v>
      </c>
      <c r="V93" s="36">
        <v>18.319354838709675</v>
      </c>
      <c r="W93" s="36">
        <v>0</v>
      </c>
      <c r="X93" s="36">
        <v>0.66725819577813505</v>
      </c>
      <c r="Y93" s="288">
        <v>0</v>
      </c>
      <c r="Z93" s="9"/>
      <c r="AA93" s="2"/>
      <c r="AB93" s="34"/>
      <c r="AC93" s="4"/>
    </row>
    <row r="94" spans="5:29" x14ac:dyDescent="0.25">
      <c r="E94" s="7"/>
      <c r="F94" s="5">
        <v>20</v>
      </c>
      <c r="G94" s="8">
        <v>72000</v>
      </c>
      <c r="H94" s="18">
        <v>16.383870967741935</v>
      </c>
      <c r="I94" s="13">
        <v>0</v>
      </c>
      <c r="J94" s="36">
        <v>0</v>
      </c>
      <c r="K94" s="36">
        <v>3.4061538461538463</v>
      </c>
      <c r="L94" s="36">
        <v>1.5</v>
      </c>
      <c r="M94" s="36">
        <v>0</v>
      </c>
      <c r="N94" s="36">
        <v>12.677988614800757</v>
      </c>
      <c r="O94" s="36">
        <v>16.383870967741935</v>
      </c>
      <c r="P94" s="36">
        <v>16.383870967741935</v>
      </c>
      <c r="Q94" s="36">
        <v>16.383870967741935</v>
      </c>
      <c r="R94" s="36">
        <v>16.383870967741935</v>
      </c>
      <c r="S94" s="36">
        <v>16.383870967741935</v>
      </c>
      <c r="T94" s="36">
        <v>16.383870967741935</v>
      </c>
      <c r="U94" s="36">
        <v>16.383870967741935</v>
      </c>
      <c r="V94" s="36">
        <v>16.383870967741935</v>
      </c>
      <c r="W94" s="36">
        <v>0</v>
      </c>
      <c r="X94" s="36">
        <v>0.66725819577813505</v>
      </c>
      <c r="Y94" s="288">
        <v>0</v>
      </c>
      <c r="Z94" s="9"/>
      <c r="AA94" s="21"/>
      <c r="AB94" s="34"/>
      <c r="AC94" s="4"/>
    </row>
    <row r="95" spans="5:29" x14ac:dyDescent="0.25">
      <c r="E95" s="7"/>
      <c r="F95" s="5">
        <v>21</v>
      </c>
      <c r="G95" s="8">
        <v>75600</v>
      </c>
      <c r="H95" s="18">
        <v>15.064516129032256</v>
      </c>
      <c r="I95" s="13">
        <v>0</v>
      </c>
      <c r="J95" s="36">
        <v>0</v>
      </c>
      <c r="K95" s="36">
        <v>3.7846153846153845</v>
      </c>
      <c r="L95" s="36">
        <v>1.5</v>
      </c>
      <c r="M95" s="36">
        <v>0</v>
      </c>
      <c r="N95" s="36">
        <v>11.358633776091079</v>
      </c>
      <c r="O95" s="36">
        <v>15.064516129032256</v>
      </c>
      <c r="P95" s="36">
        <v>15.064516129032256</v>
      </c>
      <c r="Q95" s="36">
        <v>15.064516129032256</v>
      </c>
      <c r="R95" s="36">
        <v>15.064516129032256</v>
      </c>
      <c r="S95" s="36">
        <v>15.064516129032256</v>
      </c>
      <c r="T95" s="36">
        <v>15.064516129032256</v>
      </c>
      <c r="U95" s="36">
        <v>15.064516129032256</v>
      </c>
      <c r="V95" s="36">
        <v>15.064516129032256</v>
      </c>
      <c r="W95" s="36">
        <v>0</v>
      </c>
      <c r="X95" s="36">
        <v>0.66725819577813505</v>
      </c>
      <c r="Y95" s="288">
        <v>0</v>
      </c>
      <c r="Z95" s="9"/>
      <c r="AA95" s="21"/>
      <c r="AB95" s="34"/>
      <c r="AC95" s="4"/>
    </row>
    <row r="96" spans="5:29" x14ac:dyDescent="0.25">
      <c r="E96" s="7"/>
      <c r="F96" s="5">
        <v>22</v>
      </c>
      <c r="G96" s="8">
        <v>79200</v>
      </c>
      <c r="H96" s="18">
        <v>14.132258064516128</v>
      </c>
      <c r="I96" s="13">
        <v>0</v>
      </c>
      <c r="J96" s="36">
        <v>0</v>
      </c>
      <c r="K96" s="36">
        <v>3.1538461538461537</v>
      </c>
      <c r="L96" s="36">
        <v>0</v>
      </c>
      <c r="M96" s="36">
        <v>0</v>
      </c>
      <c r="N96" s="36">
        <v>10.426375711574952</v>
      </c>
      <c r="O96" s="36">
        <v>14.132258064516128</v>
      </c>
      <c r="P96" s="36">
        <v>14.132258064516128</v>
      </c>
      <c r="Q96" s="36">
        <v>14.132258064516128</v>
      </c>
      <c r="R96" s="36">
        <v>14.132258064516128</v>
      </c>
      <c r="S96" s="36">
        <v>14.132258064516128</v>
      </c>
      <c r="T96" s="36">
        <v>14.132258064516128</v>
      </c>
      <c r="U96" s="36">
        <v>14.132258064516128</v>
      </c>
      <c r="V96" s="36">
        <v>14.132258064516128</v>
      </c>
      <c r="W96" s="36">
        <v>0</v>
      </c>
      <c r="X96" s="36">
        <v>0.66725819577813505</v>
      </c>
      <c r="Y96" s="288">
        <v>0</v>
      </c>
      <c r="Z96" s="9"/>
      <c r="AA96" s="21"/>
      <c r="AB96" s="34"/>
      <c r="AC96" s="4"/>
    </row>
    <row r="97" spans="2:29" x14ac:dyDescent="0.25">
      <c r="E97" s="7"/>
      <c r="F97" s="5">
        <v>23</v>
      </c>
      <c r="G97" s="8">
        <v>82800</v>
      </c>
      <c r="H97" s="18">
        <v>13.264516129032259</v>
      </c>
      <c r="I97" s="13">
        <v>0</v>
      </c>
      <c r="J97" s="36">
        <v>0</v>
      </c>
      <c r="K97" s="36">
        <v>3.1538461538461537</v>
      </c>
      <c r="L97" s="36">
        <v>0</v>
      </c>
      <c r="M97" s="36">
        <v>0</v>
      </c>
      <c r="N97" s="36">
        <v>9.5586337760910816</v>
      </c>
      <c r="O97" s="36">
        <v>13.264516129032259</v>
      </c>
      <c r="P97" s="36">
        <v>13.264516129032259</v>
      </c>
      <c r="Q97" s="36">
        <v>13.264516129032259</v>
      </c>
      <c r="R97" s="36">
        <v>13.264516129032259</v>
      </c>
      <c r="S97" s="36">
        <v>13.264516129032259</v>
      </c>
      <c r="T97" s="36">
        <v>13.264516129032259</v>
      </c>
      <c r="U97" s="36">
        <v>13.264516129032259</v>
      </c>
      <c r="V97" s="36">
        <v>13.264516129032259</v>
      </c>
      <c r="W97" s="36">
        <v>0</v>
      </c>
      <c r="X97" s="36">
        <v>0.66725819577813505</v>
      </c>
      <c r="Y97" s="288">
        <v>0</v>
      </c>
      <c r="Z97" s="9"/>
      <c r="AA97" s="21"/>
      <c r="AB97" s="34"/>
      <c r="AC97" s="4"/>
    </row>
    <row r="98" spans="2:29" s="4" customFormat="1" x14ac:dyDescent="0.25">
      <c r="B98" s="37"/>
      <c r="E98" s="7"/>
      <c r="F98" s="5">
        <v>24</v>
      </c>
      <c r="G98" s="8">
        <v>86400</v>
      </c>
      <c r="H98" s="19">
        <v>12.948387096774194</v>
      </c>
      <c r="I98" s="38">
        <v>0</v>
      </c>
      <c r="J98" s="38">
        <v>0</v>
      </c>
      <c r="K98" s="38">
        <v>3.1538461538461537</v>
      </c>
      <c r="L98" s="38">
        <v>0</v>
      </c>
      <c r="M98" s="38">
        <v>0</v>
      </c>
      <c r="N98" s="289">
        <v>9.2425047438330168</v>
      </c>
      <c r="O98" s="289">
        <v>12.948387096774194</v>
      </c>
      <c r="P98" s="289">
        <v>12.948387096774194</v>
      </c>
      <c r="Q98" s="289">
        <v>12.948387096774194</v>
      </c>
      <c r="R98" s="38">
        <v>12.948387096774194</v>
      </c>
      <c r="S98" s="38">
        <v>12.948387096774194</v>
      </c>
      <c r="T98" s="38">
        <v>12.948387096774194</v>
      </c>
      <c r="U98" s="38">
        <v>12.948387096774194</v>
      </c>
      <c r="V98" s="38">
        <v>12.948387096774194</v>
      </c>
      <c r="W98" s="36">
        <v>0</v>
      </c>
      <c r="X98" s="289">
        <v>0.66725819577813505</v>
      </c>
      <c r="Y98" s="290">
        <v>0</v>
      </c>
      <c r="Z98" s="9"/>
      <c r="AA98" s="21"/>
      <c r="AB98" s="34"/>
    </row>
    <row r="99" spans="2:29" s="4" customFormat="1" x14ac:dyDescent="0.25">
      <c r="B99" s="37"/>
      <c r="E99" s="7"/>
      <c r="F99" s="3"/>
      <c r="G99" s="14" t="s">
        <v>31</v>
      </c>
      <c r="H99" s="39">
        <f ca="1">+INDIRECT(H100&amp;$C74)+((INDIRECT(H100&amp;$C74+1)-INDIRECT(H100&amp;$C74))/(INDIRECT($C$4&amp;$C74+1)-INDIRECT($C$4&amp;$C74)))*($C$6-INDIRECT($C$4&amp;$C74))</f>
        <v>12.948387096774194</v>
      </c>
      <c r="I99" s="39">
        <f t="shared" ref="I99:Y99" ca="1" si="6">+INDIRECT(I100&amp;$C74)+((INDIRECT(I100&amp;$C74+1)-INDIRECT(I100&amp;$C74))/(INDIRECT($C$4&amp;$C74+1)-INDIRECT($C$4&amp;$C74)))*($C$6-INDIRECT($C$4&amp;$C74))</f>
        <v>0</v>
      </c>
      <c r="J99" s="39">
        <f t="shared" ca="1" si="6"/>
        <v>0</v>
      </c>
      <c r="K99" s="39">
        <f t="shared" ca="1" si="6"/>
        <v>3.1538461538461537</v>
      </c>
      <c r="L99" s="39">
        <f t="shared" ca="1" si="6"/>
        <v>0</v>
      </c>
      <c r="M99" s="39">
        <f t="shared" ca="1" si="6"/>
        <v>0</v>
      </c>
      <c r="N99" s="39">
        <f t="shared" ca="1" si="6"/>
        <v>9.2425047438330168</v>
      </c>
      <c r="O99" s="39">
        <f t="shared" ca="1" si="6"/>
        <v>12.948387096774194</v>
      </c>
      <c r="P99" s="39">
        <f t="shared" ca="1" si="6"/>
        <v>12.948387096774194</v>
      </c>
      <c r="Q99" s="39">
        <f t="shared" ca="1" si="6"/>
        <v>12.948387096774194</v>
      </c>
      <c r="R99" s="39">
        <f t="shared" ca="1" si="6"/>
        <v>12.948387096774194</v>
      </c>
      <c r="S99" s="39">
        <f t="shared" ca="1" si="6"/>
        <v>12.948387096774194</v>
      </c>
      <c r="T99" s="39">
        <f t="shared" ca="1" si="6"/>
        <v>12.948387096774194</v>
      </c>
      <c r="U99" s="39">
        <f t="shared" ca="1" si="6"/>
        <v>12.948387096774194</v>
      </c>
      <c r="V99" s="39">
        <f t="shared" ca="1" si="6"/>
        <v>12.948387096774194</v>
      </c>
      <c r="W99" s="327">
        <f ca="1">+INDIRECT(W100&amp;$C74)</f>
        <v>0</v>
      </c>
      <c r="X99" s="39">
        <f t="shared" ca="1" si="6"/>
        <v>0.66725819577813505</v>
      </c>
      <c r="Y99" s="39">
        <f t="shared" ca="1" si="6"/>
        <v>0</v>
      </c>
      <c r="Z99" s="9"/>
      <c r="AA99" s="21"/>
      <c r="AB99" s="34"/>
    </row>
    <row r="100" spans="2:29" s="4" customFormat="1" x14ac:dyDescent="0.25">
      <c r="B100" s="37"/>
      <c r="E100" s="7"/>
      <c r="F100" s="3"/>
      <c r="G100" s="9"/>
      <c r="H100" s="13" t="str">
        <f>MID(ADDRESS(ROW(),COLUMN()),2,1)</f>
        <v>H</v>
      </c>
      <c r="I100" s="13" t="str">
        <f t="shared" ref="I100:Y100" si="7">MID(ADDRESS(ROW(),COLUMN()),2,1)</f>
        <v>I</v>
      </c>
      <c r="J100" s="13" t="str">
        <f t="shared" si="7"/>
        <v>J</v>
      </c>
      <c r="K100" s="13" t="str">
        <f t="shared" si="7"/>
        <v>K</v>
      </c>
      <c r="L100" s="13" t="str">
        <f t="shared" si="7"/>
        <v>L</v>
      </c>
      <c r="M100" s="13" t="str">
        <f t="shared" si="7"/>
        <v>M</v>
      </c>
      <c r="N100" s="13" t="str">
        <f t="shared" si="7"/>
        <v>N</v>
      </c>
      <c r="O100" s="13" t="str">
        <f t="shared" si="7"/>
        <v>O</v>
      </c>
      <c r="P100" s="13" t="str">
        <f t="shared" si="7"/>
        <v>P</v>
      </c>
      <c r="Q100" s="13" t="str">
        <f t="shared" si="7"/>
        <v>Q</v>
      </c>
      <c r="R100" s="13" t="str">
        <f t="shared" si="7"/>
        <v>R</v>
      </c>
      <c r="S100" s="13" t="str">
        <f t="shared" si="7"/>
        <v>S</v>
      </c>
      <c r="T100" s="13" t="str">
        <f t="shared" si="7"/>
        <v>T</v>
      </c>
      <c r="U100" s="13" t="str">
        <f t="shared" si="7"/>
        <v>U</v>
      </c>
      <c r="V100" s="13" t="str">
        <f t="shared" si="7"/>
        <v>V</v>
      </c>
      <c r="W100" s="13" t="str">
        <f t="shared" si="7"/>
        <v>W</v>
      </c>
      <c r="X100" s="13" t="str">
        <f t="shared" si="7"/>
        <v>X</v>
      </c>
      <c r="Y100" s="13" t="str">
        <f t="shared" si="7"/>
        <v>Y</v>
      </c>
      <c r="Z100" s="9"/>
      <c r="AB100" s="9"/>
    </row>
    <row r="101" spans="2:29" s="4" customFormat="1" x14ac:dyDescent="0.25">
      <c r="B101" s="37"/>
      <c r="E101" s="7"/>
      <c r="F101" s="3"/>
      <c r="G101" s="9"/>
      <c r="H101" s="40"/>
      <c r="I101" s="40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AB101" s="9"/>
    </row>
    <row r="102" spans="2:29" s="4" customFormat="1" x14ac:dyDescent="0.25">
      <c r="B102" s="37"/>
      <c r="E102" s="7"/>
      <c r="F102" s="3"/>
      <c r="G102" s="9"/>
      <c r="H102" s="40"/>
      <c r="I102" s="40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AB102" s="9"/>
    </row>
    <row r="103" spans="2:29" s="4" customFormat="1" x14ac:dyDescent="0.25">
      <c r="B103" s="37"/>
      <c r="E103" s="7"/>
      <c r="F103" s="3"/>
      <c r="G103" s="9"/>
      <c r="H103" s="40"/>
      <c r="I103" s="40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AB103" s="9"/>
    </row>
    <row r="104" spans="2:29" x14ac:dyDescent="0.25">
      <c r="I104" s="262" t="s">
        <v>109</v>
      </c>
      <c r="J104" s="263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24"/>
    </row>
    <row r="105" spans="2:29" x14ac:dyDescent="0.25">
      <c r="B105" s="27"/>
      <c r="C105" s="42"/>
      <c r="E105" s="260" t="s">
        <v>5</v>
      </c>
      <c r="F105" s="260" t="s">
        <v>2</v>
      </c>
      <c r="G105" s="260" t="s">
        <v>0</v>
      </c>
      <c r="H105" s="260" t="s">
        <v>16</v>
      </c>
      <c r="I105" s="260" t="s">
        <v>149</v>
      </c>
      <c r="J105" s="260" t="s">
        <v>150</v>
      </c>
      <c r="K105" s="260" t="s">
        <v>102</v>
      </c>
      <c r="L105" s="260" t="s">
        <v>103</v>
      </c>
      <c r="M105" s="260" t="s">
        <v>104</v>
      </c>
      <c r="N105" s="260" t="s">
        <v>10</v>
      </c>
      <c r="O105" s="260" t="s">
        <v>12</v>
      </c>
      <c r="P105" s="260" t="s">
        <v>48</v>
      </c>
      <c r="Q105" s="260" t="s">
        <v>14</v>
      </c>
      <c r="R105" s="260" t="s">
        <v>49</v>
      </c>
      <c r="S105" s="260" t="s">
        <v>13</v>
      </c>
      <c r="T105" s="260" t="s">
        <v>50</v>
      </c>
      <c r="U105" s="260" t="s">
        <v>15</v>
      </c>
      <c r="V105" s="260" t="s">
        <v>51</v>
      </c>
      <c r="W105" s="260" t="s">
        <v>4</v>
      </c>
      <c r="X105" s="260" t="s">
        <v>3</v>
      </c>
      <c r="Y105" s="260" t="s">
        <v>105</v>
      </c>
      <c r="Z105" s="29"/>
      <c r="AA105" s="30"/>
      <c r="AB105" s="9"/>
      <c r="AC105" s="4"/>
    </row>
    <row r="106" spans="2:29" x14ac:dyDescent="0.25">
      <c r="B106" s="31" t="s">
        <v>59</v>
      </c>
      <c r="C106" s="35">
        <f>TRUNC($C$6/3600,0)+10+32*(E107-1)</f>
        <v>106</v>
      </c>
      <c r="E106" s="6" t="s">
        <v>35</v>
      </c>
      <c r="F106" s="5">
        <v>0</v>
      </c>
      <c r="G106" s="8">
        <v>0</v>
      </c>
      <c r="H106" s="17">
        <v>9.7866666666666671</v>
      </c>
      <c r="I106" s="33">
        <v>0</v>
      </c>
      <c r="J106" s="33">
        <v>0</v>
      </c>
      <c r="K106" s="33">
        <v>3.1538461538461537</v>
      </c>
      <c r="L106" s="33">
        <v>0</v>
      </c>
      <c r="M106" s="33">
        <v>0</v>
      </c>
      <c r="N106" s="33">
        <v>6.0807843137254904</v>
      </c>
      <c r="O106" s="33">
        <v>9.7866666666666671</v>
      </c>
      <c r="P106" s="33">
        <v>9.7866666666666671</v>
      </c>
      <c r="Q106" s="33">
        <v>9.7866666666666671</v>
      </c>
      <c r="R106" s="33">
        <v>9.7866666666666671</v>
      </c>
      <c r="S106" s="33">
        <v>9.7866666666666671</v>
      </c>
      <c r="T106" s="33">
        <v>9.7866666666666671</v>
      </c>
      <c r="U106" s="33">
        <v>9.7866666666666671</v>
      </c>
      <c r="V106" s="33">
        <v>9.7866666666666671</v>
      </c>
      <c r="W106" s="33">
        <v>0</v>
      </c>
      <c r="X106" s="33">
        <v>0.66725819577813505</v>
      </c>
      <c r="Y106" s="287">
        <v>0</v>
      </c>
      <c r="Z106" s="13"/>
      <c r="AA106" s="2"/>
      <c r="AB106" s="34"/>
      <c r="AC106" s="4"/>
    </row>
    <row r="107" spans="2:29" x14ac:dyDescent="0.25">
      <c r="B107" s="43"/>
      <c r="C107" s="44"/>
      <c r="E107" s="5">
        <v>4</v>
      </c>
      <c r="F107" s="5">
        <v>1</v>
      </c>
      <c r="G107" s="8">
        <v>3600</v>
      </c>
      <c r="H107" s="18">
        <v>9.1966666666666672</v>
      </c>
      <c r="I107" s="13">
        <v>0</v>
      </c>
      <c r="J107" s="36">
        <v>0</v>
      </c>
      <c r="K107" s="36">
        <v>3.1538461538461537</v>
      </c>
      <c r="L107" s="36">
        <v>0</v>
      </c>
      <c r="M107" s="36">
        <v>0</v>
      </c>
      <c r="N107" s="36">
        <v>5.4907843137254906</v>
      </c>
      <c r="O107" s="36">
        <v>9.1966666666666672</v>
      </c>
      <c r="P107" s="36">
        <v>9.1966666666666672</v>
      </c>
      <c r="Q107" s="36">
        <v>9.1966666666666672</v>
      </c>
      <c r="R107" s="36">
        <v>9.1966666666666672</v>
      </c>
      <c r="S107" s="36">
        <v>9.1966666666666672</v>
      </c>
      <c r="T107" s="36">
        <v>9.1966666666666672</v>
      </c>
      <c r="U107" s="36">
        <v>9.1966666666666672</v>
      </c>
      <c r="V107" s="36">
        <v>9.1966666666666672</v>
      </c>
      <c r="W107" s="36">
        <v>0</v>
      </c>
      <c r="X107" s="36">
        <v>0.66725819577813505</v>
      </c>
      <c r="Y107" s="288">
        <v>0</v>
      </c>
      <c r="Z107" s="13"/>
      <c r="AA107" s="2"/>
      <c r="AB107" s="34"/>
      <c r="AC107" s="4"/>
    </row>
    <row r="108" spans="2:29" x14ac:dyDescent="0.25">
      <c r="E108" s="50" t="s">
        <v>52</v>
      </c>
      <c r="F108" s="5">
        <v>2</v>
      </c>
      <c r="G108" s="8">
        <v>7200</v>
      </c>
      <c r="H108" s="18">
        <v>8.2766666666666655</v>
      </c>
      <c r="I108" s="13">
        <v>0</v>
      </c>
      <c r="J108" s="36">
        <v>0</v>
      </c>
      <c r="K108" s="36">
        <v>3.1538461538461537</v>
      </c>
      <c r="L108" s="36">
        <v>0</v>
      </c>
      <c r="M108" s="36">
        <v>0</v>
      </c>
      <c r="N108" s="36">
        <v>4.5707843137254889</v>
      </c>
      <c r="O108" s="36">
        <v>8.2766666666666655</v>
      </c>
      <c r="P108" s="36">
        <v>8.2766666666666655</v>
      </c>
      <c r="Q108" s="36">
        <v>8.2766666666666655</v>
      </c>
      <c r="R108" s="36">
        <v>8.2766666666666655</v>
      </c>
      <c r="S108" s="36">
        <v>8.2766666666666655</v>
      </c>
      <c r="T108" s="36">
        <v>8.2766666666666655</v>
      </c>
      <c r="U108" s="36">
        <v>8.2766666666666655</v>
      </c>
      <c r="V108" s="36">
        <v>8.2766666666666655</v>
      </c>
      <c r="W108" s="36">
        <v>0</v>
      </c>
      <c r="X108" s="36">
        <v>0.66725819577813505</v>
      </c>
      <c r="Y108" s="288">
        <v>0</v>
      </c>
      <c r="Z108" s="34"/>
      <c r="AA108" s="2"/>
      <c r="AB108" s="34"/>
      <c r="AC108" s="4"/>
    </row>
    <row r="109" spans="2:29" x14ac:dyDescent="0.25">
      <c r="E109" s="52">
        <v>24.935291666666664</v>
      </c>
      <c r="F109" s="5">
        <v>3</v>
      </c>
      <c r="G109" s="8">
        <v>10800</v>
      </c>
      <c r="H109" s="18">
        <v>7.5866666666666696</v>
      </c>
      <c r="I109" s="13">
        <v>0</v>
      </c>
      <c r="J109" s="36">
        <v>0</v>
      </c>
      <c r="K109" s="36">
        <v>3.1538461538461537</v>
      </c>
      <c r="L109" s="36">
        <v>0</v>
      </c>
      <c r="M109" s="36">
        <v>0</v>
      </c>
      <c r="N109" s="36">
        <v>3.8807843137254929</v>
      </c>
      <c r="O109" s="36">
        <v>7.5866666666666696</v>
      </c>
      <c r="P109" s="36">
        <v>7.5866666666666696</v>
      </c>
      <c r="Q109" s="36">
        <v>7.5866666666666696</v>
      </c>
      <c r="R109" s="36">
        <v>7.5866666666666696</v>
      </c>
      <c r="S109" s="36">
        <v>7.5866666666666696</v>
      </c>
      <c r="T109" s="36">
        <v>7.5866666666666696</v>
      </c>
      <c r="U109" s="36">
        <v>7.5866666666666696</v>
      </c>
      <c r="V109" s="36">
        <v>7.5866666666666696</v>
      </c>
      <c r="W109" s="36">
        <v>0</v>
      </c>
      <c r="X109" s="36">
        <v>0.66725819577813505</v>
      </c>
      <c r="Y109" s="288">
        <v>0</v>
      </c>
      <c r="Z109" s="9"/>
      <c r="AA109" s="2"/>
      <c r="AB109" s="34"/>
      <c r="AC109" s="4"/>
    </row>
    <row r="110" spans="2:29" x14ac:dyDescent="0.25">
      <c r="E110" s="50" t="s">
        <v>53</v>
      </c>
      <c r="F110" s="5">
        <v>4</v>
      </c>
      <c r="G110" s="8">
        <v>14400</v>
      </c>
      <c r="H110" s="18">
        <v>6.8433333333333328</v>
      </c>
      <c r="I110" s="13">
        <v>0</v>
      </c>
      <c r="J110" s="36">
        <v>0</v>
      </c>
      <c r="K110" s="36">
        <v>3.1538461538461537</v>
      </c>
      <c r="L110" s="36">
        <v>0</v>
      </c>
      <c r="M110" s="36">
        <v>0</v>
      </c>
      <c r="N110" s="36">
        <v>3.1374509803921562</v>
      </c>
      <c r="O110" s="36">
        <v>6.8433333333333328</v>
      </c>
      <c r="P110" s="36">
        <v>6.8433333333333328</v>
      </c>
      <c r="Q110" s="36">
        <v>6.8433333333333328</v>
      </c>
      <c r="R110" s="36">
        <v>6.8433333333333328</v>
      </c>
      <c r="S110" s="36">
        <v>6.8433333333333328</v>
      </c>
      <c r="T110" s="36">
        <v>6.8433333333333328</v>
      </c>
      <c r="U110" s="36">
        <v>6.8433333333333328</v>
      </c>
      <c r="V110" s="36">
        <v>6.8433333333333328</v>
      </c>
      <c r="W110" s="36">
        <v>0</v>
      </c>
      <c r="X110" s="36">
        <v>0.66725819577813505</v>
      </c>
      <c r="Y110" s="288">
        <v>0</v>
      </c>
      <c r="Z110" s="9"/>
      <c r="AA110" s="2"/>
      <c r="AB110" s="34"/>
      <c r="AC110" s="4"/>
    </row>
    <row r="111" spans="2:29" x14ac:dyDescent="0.25">
      <c r="E111" s="52">
        <v>19.935291666666664</v>
      </c>
      <c r="F111" s="5">
        <v>5</v>
      </c>
      <c r="G111" s="8">
        <v>18000</v>
      </c>
      <c r="H111" s="18">
        <v>6.5133333333333345</v>
      </c>
      <c r="I111" s="13">
        <v>0</v>
      </c>
      <c r="J111" s="36">
        <v>0</v>
      </c>
      <c r="K111" s="36">
        <v>3.1538461538461537</v>
      </c>
      <c r="L111" s="36">
        <v>0</v>
      </c>
      <c r="M111" s="36">
        <v>0</v>
      </c>
      <c r="N111" s="36">
        <v>2.8074509803921579</v>
      </c>
      <c r="O111" s="36">
        <v>6.5133333333333345</v>
      </c>
      <c r="P111" s="36">
        <v>6.5133333333333345</v>
      </c>
      <c r="Q111" s="36">
        <v>6.5133333333333345</v>
      </c>
      <c r="R111" s="36">
        <v>6.5133333333333345</v>
      </c>
      <c r="S111" s="36">
        <v>6.5133333333333345</v>
      </c>
      <c r="T111" s="36">
        <v>6.5133333333333345</v>
      </c>
      <c r="U111" s="36">
        <v>6.5133333333333345</v>
      </c>
      <c r="V111" s="36">
        <v>6.5133333333333345</v>
      </c>
      <c r="W111" s="36">
        <v>0</v>
      </c>
      <c r="X111" s="36">
        <v>0.66725819577813505</v>
      </c>
      <c r="Y111" s="288">
        <v>0</v>
      </c>
      <c r="Z111" s="9"/>
      <c r="AA111" s="2"/>
      <c r="AB111" s="34"/>
      <c r="AC111" s="4"/>
    </row>
    <row r="112" spans="2:29" x14ac:dyDescent="0.25">
      <c r="E112" s="50" t="s">
        <v>66</v>
      </c>
      <c r="F112" s="5">
        <v>6</v>
      </c>
      <c r="G112" s="8">
        <v>21600</v>
      </c>
      <c r="H112" s="18">
        <v>7.4700000000000015</v>
      </c>
      <c r="I112" s="13">
        <v>29.134886853258774</v>
      </c>
      <c r="J112" s="36">
        <v>0</v>
      </c>
      <c r="K112" s="36">
        <v>2.523076923076923</v>
      </c>
      <c r="L112" s="36">
        <v>0</v>
      </c>
      <c r="M112" s="36">
        <v>0</v>
      </c>
      <c r="N112" s="36">
        <v>4.0981045751633998</v>
      </c>
      <c r="O112" s="36">
        <v>7.8000154541796851</v>
      </c>
      <c r="P112" s="36">
        <v>7.7604776809865958</v>
      </c>
      <c r="Q112" s="36">
        <v>7.6861107015596142</v>
      </c>
      <c r="R112" s="36">
        <v>7.6008765302698338</v>
      </c>
      <c r="S112" s="36">
        <v>7.5743053422656885</v>
      </c>
      <c r="T112" s="36">
        <v>7.6008765302698338</v>
      </c>
      <c r="U112" s="36">
        <v>7.6861107015596142</v>
      </c>
      <c r="V112" s="36">
        <v>7.7604776809865958</v>
      </c>
      <c r="W112" s="36">
        <v>0</v>
      </c>
      <c r="X112" s="36">
        <v>0.66725819577813505</v>
      </c>
      <c r="Y112" s="288">
        <v>8.1111111111111089</v>
      </c>
      <c r="Z112" s="9"/>
      <c r="AA112" s="2"/>
      <c r="AB112" s="34"/>
      <c r="AC112" s="4"/>
    </row>
    <row r="113" spans="5:29" x14ac:dyDescent="0.25">
      <c r="E113" s="52">
        <v>24.935291666666664</v>
      </c>
      <c r="F113" s="5">
        <v>7</v>
      </c>
      <c r="G113" s="8">
        <v>25200</v>
      </c>
      <c r="H113" s="18">
        <v>9.5566666666666684</v>
      </c>
      <c r="I113" s="13">
        <v>250.88184589974185</v>
      </c>
      <c r="J113" s="36">
        <v>102.32653952159501</v>
      </c>
      <c r="K113" s="36">
        <v>3.0276923076923077</v>
      </c>
      <c r="L113" s="36">
        <v>0</v>
      </c>
      <c r="M113" s="36">
        <v>0</v>
      </c>
      <c r="N113" s="36">
        <v>10.048496732026145</v>
      </c>
      <c r="O113" s="36">
        <v>13.704463642144205</v>
      </c>
      <c r="P113" s="36">
        <v>13.207533410573522</v>
      </c>
      <c r="Q113" s="36">
        <v>12.272852539008374</v>
      </c>
      <c r="R113" s="36">
        <v>11.201587440948463</v>
      </c>
      <c r="S113" s="36">
        <v>10.867627646512798</v>
      </c>
      <c r="T113" s="36">
        <v>11.201587440948463</v>
      </c>
      <c r="U113" s="36">
        <v>12.272852539008374</v>
      </c>
      <c r="V113" s="36">
        <v>13.207533410573522</v>
      </c>
      <c r="W113" s="36">
        <v>0</v>
      </c>
      <c r="X113" s="36">
        <v>0.66725819577813505</v>
      </c>
      <c r="Y113" s="288">
        <v>101.94444444444444</v>
      </c>
      <c r="Z113" s="9"/>
      <c r="AA113" s="2"/>
      <c r="AB113" s="34"/>
      <c r="AC113" s="4"/>
    </row>
    <row r="114" spans="5:29" x14ac:dyDescent="0.25">
      <c r="E114" s="50" t="s">
        <v>54</v>
      </c>
      <c r="F114" s="5">
        <v>8</v>
      </c>
      <c r="G114" s="8">
        <v>28800</v>
      </c>
      <c r="H114" s="18">
        <v>12.550000000000004</v>
      </c>
      <c r="I114" s="13">
        <v>480.09226597326426</v>
      </c>
      <c r="J114" s="36">
        <v>313.3437623861987</v>
      </c>
      <c r="K114" s="36">
        <v>1.5138461538461538</v>
      </c>
      <c r="L114" s="36">
        <v>0</v>
      </c>
      <c r="M114" s="36">
        <v>0</v>
      </c>
      <c r="N114" s="36">
        <v>18.489324618736386</v>
      </c>
      <c r="O114" s="36">
        <v>22.080514794335222</v>
      </c>
      <c r="P114" s="36">
        <v>20.938703622829763</v>
      </c>
      <c r="Q114" s="36">
        <v>18.791059963533201</v>
      </c>
      <c r="R114" s="36">
        <v>16.329582720052763</v>
      </c>
      <c r="S114" s="36">
        <v>15.562233503010667</v>
      </c>
      <c r="T114" s="36">
        <v>16.329582720052763</v>
      </c>
      <c r="U114" s="36">
        <v>18.791059963533201</v>
      </c>
      <c r="V114" s="36">
        <v>20.93870362282976</v>
      </c>
      <c r="W114" s="36">
        <v>0</v>
      </c>
      <c r="X114" s="36">
        <v>0.66725819577813505</v>
      </c>
      <c r="Y114" s="288">
        <v>234.24074074074079</v>
      </c>
      <c r="Z114" s="9"/>
      <c r="AA114" s="2"/>
      <c r="AB114" s="34"/>
      <c r="AC114" s="4"/>
    </row>
    <row r="115" spans="5:29" x14ac:dyDescent="0.25">
      <c r="E115" s="52">
        <v>17.935291666666664</v>
      </c>
      <c r="F115" s="5">
        <v>9</v>
      </c>
      <c r="G115" s="8">
        <v>32400</v>
      </c>
      <c r="H115" s="18">
        <v>15.316666666666668</v>
      </c>
      <c r="I115" s="13">
        <v>631.82648281655793</v>
      </c>
      <c r="J115" s="36">
        <v>528.33510126155352</v>
      </c>
      <c r="K115" s="36">
        <v>0.94615384615384612</v>
      </c>
      <c r="L115" s="36">
        <v>0</v>
      </c>
      <c r="M115" s="36">
        <v>0</v>
      </c>
      <c r="N115" s="36">
        <v>25.895206971677556</v>
      </c>
      <c r="O115" s="36">
        <v>29.43123174234708</v>
      </c>
      <c r="P115" s="36">
        <v>27.740224652789664</v>
      </c>
      <c r="Q115" s="36">
        <v>24.559593087479954</v>
      </c>
      <c r="R115" s="36">
        <v>20.914178177042846</v>
      </c>
      <c r="S115" s="36">
        <v>19.777744238956863</v>
      </c>
      <c r="T115" s="36">
        <v>20.914178177042846</v>
      </c>
      <c r="U115" s="36">
        <v>24.559593087479954</v>
      </c>
      <c r="V115" s="36">
        <v>27.740224652789657</v>
      </c>
      <c r="W115" s="36">
        <v>0</v>
      </c>
      <c r="X115" s="36">
        <v>0.66725819577813505</v>
      </c>
      <c r="Y115" s="288">
        <v>346.90740740740728</v>
      </c>
      <c r="Z115" s="9"/>
      <c r="AA115" s="2"/>
      <c r="AB115" s="34"/>
      <c r="AC115" s="4"/>
    </row>
    <row r="116" spans="5:29" x14ac:dyDescent="0.25">
      <c r="E116" s="50" t="s">
        <v>65</v>
      </c>
      <c r="F116" s="5">
        <v>10</v>
      </c>
      <c r="G116" s="8">
        <v>36000</v>
      </c>
      <c r="H116" s="18">
        <v>17.806666666666665</v>
      </c>
      <c r="I116" s="13">
        <v>738.95111379640139</v>
      </c>
      <c r="J116" s="36">
        <v>757.80556210615191</v>
      </c>
      <c r="K116" s="36">
        <v>0.94615384615384612</v>
      </c>
      <c r="L116" s="36">
        <v>0</v>
      </c>
      <c r="M116" s="36">
        <v>0</v>
      </c>
      <c r="N116" s="36">
        <v>32.726274509803922</v>
      </c>
      <c r="O116" s="36">
        <v>36.210679186741928</v>
      </c>
      <c r="P116" s="36">
        <v>34.005771314562907</v>
      </c>
      <c r="Q116" s="36">
        <v>29.858538804326699</v>
      </c>
      <c r="R116" s="36">
        <v>25.105274265687033</v>
      </c>
      <c r="S116" s="36">
        <v>23.623475548359952</v>
      </c>
      <c r="T116" s="36">
        <v>25.105274265687033</v>
      </c>
      <c r="U116" s="36">
        <v>29.858538804326699</v>
      </c>
      <c r="V116" s="36">
        <v>34.005771314562907</v>
      </c>
      <c r="W116" s="36">
        <v>0</v>
      </c>
      <c r="X116" s="36">
        <v>0.66725819577813505</v>
      </c>
      <c r="Y116" s="288">
        <v>452.33333333333331</v>
      </c>
      <c r="Z116" s="9"/>
      <c r="AA116" s="2"/>
      <c r="AB116" s="34"/>
      <c r="AC116" s="4"/>
    </row>
    <row r="117" spans="5:29" x14ac:dyDescent="0.25">
      <c r="E117" s="52">
        <v>13.863888888888892</v>
      </c>
      <c r="F117" s="5">
        <v>11</v>
      </c>
      <c r="G117" s="8">
        <v>39600</v>
      </c>
      <c r="H117" s="18">
        <v>19.306666666666665</v>
      </c>
      <c r="I117" s="13">
        <v>788.73034468316791</v>
      </c>
      <c r="J117" s="36">
        <v>824.42063957308915</v>
      </c>
      <c r="K117" s="36">
        <v>0.94615384615384612</v>
      </c>
      <c r="L117" s="36">
        <v>0</v>
      </c>
      <c r="M117" s="36">
        <v>0</v>
      </c>
      <c r="N117" s="36">
        <v>35.694520697167761</v>
      </c>
      <c r="O117" s="36">
        <v>39.16146630323275</v>
      </c>
      <c r="P117" s="36">
        <v>36.782745686114708</v>
      </c>
      <c r="Q117" s="36">
        <v>32.308587105361028</v>
      </c>
      <c r="R117" s="36">
        <v>27.180623030606125</v>
      </c>
      <c r="S117" s="36">
        <v>25.582014216242555</v>
      </c>
      <c r="T117" s="36">
        <v>27.180623030606125</v>
      </c>
      <c r="U117" s="36">
        <v>32.308587105361028</v>
      </c>
      <c r="V117" s="36">
        <v>36.782745686114708</v>
      </c>
      <c r="W117" s="36">
        <v>0</v>
      </c>
      <c r="X117" s="36">
        <v>0.66725819577813505</v>
      </c>
      <c r="Y117" s="288">
        <v>487.99074074074076</v>
      </c>
      <c r="Z117" s="9"/>
      <c r="AA117" s="2"/>
      <c r="AB117" s="34"/>
      <c r="AC117" s="4"/>
    </row>
    <row r="118" spans="5:29" x14ac:dyDescent="0.25">
      <c r="E118" s="50" t="s">
        <v>68</v>
      </c>
      <c r="F118" s="5">
        <v>12</v>
      </c>
      <c r="G118" s="8">
        <v>43200</v>
      </c>
      <c r="H118" s="18">
        <v>20.413333333333338</v>
      </c>
      <c r="I118" s="13">
        <v>743.43603762457644</v>
      </c>
      <c r="J118" s="36">
        <v>783.09539126548157</v>
      </c>
      <c r="K118" s="36">
        <v>0.94615384615384612</v>
      </c>
      <c r="L118" s="36">
        <v>0</v>
      </c>
      <c r="M118" s="36">
        <v>0</v>
      </c>
      <c r="N118" s="36">
        <v>35.729836601307198</v>
      </c>
      <c r="O118" s="36">
        <v>39.209521752724868</v>
      </c>
      <c r="P118" s="36">
        <v>36.957628924045849</v>
      </c>
      <c r="Q118" s="36">
        <v>32.722021955380995</v>
      </c>
      <c r="R118" s="36">
        <v>27.867468863872993</v>
      </c>
      <c r="S118" s="36">
        <v>26.354094111486191</v>
      </c>
      <c r="T118" s="36">
        <v>27.867468863872993</v>
      </c>
      <c r="U118" s="36">
        <v>32.722021955380995</v>
      </c>
      <c r="V118" s="36">
        <v>36.957628924045842</v>
      </c>
      <c r="W118" s="36">
        <v>0</v>
      </c>
      <c r="X118" s="36">
        <v>3.6672581957781349</v>
      </c>
      <c r="Y118" s="288">
        <v>461.97222222222229</v>
      </c>
      <c r="Z118" s="9"/>
      <c r="AA118" s="2"/>
      <c r="AB118" s="34"/>
      <c r="AC118" s="4"/>
    </row>
    <row r="119" spans="5:29" x14ac:dyDescent="0.25">
      <c r="E119" s="52">
        <v>0.13495334268340339</v>
      </c>
      <c r="F119" s="5">
        <v>13</v>
      </c>
      <c r="G119" s="8">
        <v>46800</v>
      </c>
      <c r="H119" s="18">
        <v>21.54666666666667</v>
      </c>
      <c r="I119" s="13">
        <v>770.96182966925335</v>
      </c>
      <c r="J119" s="36">
        <v>716.98055217751937</v>
      </c>
      <c r="K119" s="36">
        <v>0.94615384615384612</v>
      </c>
      <c r="L119" s="36">
        <v>0</v>
      </c>
      <c r="M119" s="36">
        <v>0</v>
      </c>
      <c r="N119" s="36">
        <v>36.262679738562092</v>
      </c>
      <c r="O119" s="36">
        <v>39.749505382481701</v>
      </c>
      <c r="P119" s="36">
        <v>37.568699303550531</v>
      </c>
      <c r="Q119" s="36">
        <v>33.466800088992414</v>
      </c>
      <c r="R119" s="36">
        <v>28.765493367097893</v>
      </c>
      <c r="S119" s="36">
        <v>27.299892154787038</v>
      </c>
      <c r="T119" s="36">
        <v>28.765493367097893</v>
      </c>
      <c r="U119" s="36">
        <v>33.466800088992414</v>
      </c>
      <c r="V119" s="36">
        <v>37.568699303550531</v>
      </c>
      <c r="W119" s="36">
        <v>0</v>
      </c>
      <c r="X119" s="36">
        <v>3.6672581957781349</v>
      </c>
      <c r="Y119" s="288">
        <v>447.38888888888874</v>
      </c>
      <c r="Z119" s="9"/>
      <c r="AA119" s="2"/>
      <c r="AB119" s="34"/>
      <c r="AC119" s="4"/>
    </row>
    <row r="120" spans="5:29" x14ac:dyDescent="0.25">
      <c r="E120" s="50" t="s">
        <v>151</v>
      </c>
      <c r="F120" s="5">
        <v>14</v>
      </c>
      <c r="G120" s="8">
        <v>50400</v>
      </c>
      <c r="H120" s="18">
        <v>21.473333333333336</v>
      </c>
      <c r="I120" s="13">
        <v>644.11722826934283</v>
      </c>
      <c r="J120" s="36">
        <v>545.78786248359688</v>
      </c>
      <c r="K120" s="36">
        <v>0.94615384615384612</v>
      </c>
      <c r="L120" s="36">
        <v>0</v>
      </c>
      <c r="M120" s="36">
        <v>0</v>
      </c>
      <c r="N120" s="36">
        <v>32.42818082788672</v>
      </c>
      <c r="O120" s="36">
        <v>35.959730889921687</v>
      </c>
      <c r="P120" s="36">
        <v>34.224176103855612</v>
      </c>
      <c r="Q120" s="36">
        <v>30.959754345972357</v>
      </c>
      <c r="R120" s="36">
        <v>27.218305043910799</v>
      </c>
      <c r="S120" s="36">
        <v>26.051933020710557</v>
      </c>
      <c r="T120" s="36">
        <v>27.218305043910799</v>
      </c>
      <c r="U120" s="36">
        <v>30.959754345972357</v>
      </c>
      <c r="V120" s="36">
        <v>34.224176103855612</v>
      </c>
      <c r="W120" s="36">
        <v>0</v>
      </c>
      <c r="X120" s="36">
        <v>3.6672581957781349</v>
      </c>
      <c r="Y120" s="288">
        <v>356.04629629629636</v>
      </c>
      <c r="Z120" s="9"/>
      <c r="AA120" s="21"/>
      <c r="AB120" s="34"/>
      <c r="AC120" s="4"/>
    </row>
    <row r="121" spans="5:29" x14ac:dyDescent="0.25">
      <c r="E121" s="52" t="s">
        <v>180</v>
      </c>
      <c r="F121" s="5">
        <v>15</v>
      </c>
      <c r="G121" s="8">
        <v>54000</v>
      </c>
      <c r="H121" s="18">
        <v>21.320000000000007</v>
      </c>
      <c r="I121" s="13">
        <v>484.61142586119627</v>
      </c>
      <c r="J121" s="36">
        <v>244.08853791911139</v>
      </c>
      <c r="K121" s="36">
        <v>0.94615384615384612</v>
      </c>
      <c r="L121" s="36">
        <v>0</v>
      </c>
      <c r="M121" s="36">
        <v>0</v>
      </c>
      <c r="N121" s="36">
        <v>26.359542483660135</v>
      </c>
      <c r="O121" s="36">
        <v>29.961432063896801</v>
      </c>
      <c r="P121" s="36">
        <v>28.926138180902406</v>
      </c>
      <c r="Q121" s="36">
        <v>26.978843918235615</v>
      </c>
      <c r="R121" s="36">
        <v>24.746992980969654</v>
      </c>
      <c r="S121" s="36">
        <v>24.051228243025484</v>
      </c>
      <c r="T121" s="36">
        <v>24.746992980969654</v>
      </c>
      <c r="U121" s="36">
        <v>26.978843918235615</v>
      </c>
      <c r="V121" s="36">
        <v>28.926138180902406</v>
      </c>
      <c r="W121" s="36">
        <v>0</v>
      </c>
      <c r="X121" s="36">
        <v>3.6672581957781349</v>
      </c>
      <c r="Y121" s="288">
        <v>212.38888888888886</v>
      </c>
      <c r="Z121" s="9"/>
      <c r="AA121" s="21"/>
      <c r="AB121" s="34"/>
      <c r="AC121" s="4"/>
    </row>
    <row r="122" spans="5:29" x14ac:dyDescent="0.25">
      <c r="E122" s="7"/>
      <c r="F122" s="5">
        <v>16</v>
      </c>
      <c r="G122" s="8">
        <v>57600</v>
      </c>
      <c r="H122" s="18">
        <v>19.563333333333333</v>
      </c>
      <c r="I122" s="13">
        <v>281.52311938231134</v>
      </c>
      <c r="J122" s="36">
        <v>76.341934835910251</v>
      </c>
      <c r="K122" s="36">
        <v>1.1353846153846152</v>
      </c>
      <c r="L122" s="36">
        <v>0</v>
      </c>
      <c r="M122" s="36">
        <v>0</v>
      </c>
      <c r="N122" s="36">
        <v>20.039912854030501</v>
      </c>
      <c r="O122" s="36">
        <v>23.696061109989877</v>
      </c>
      <c r="P122" s="36">
        <v>23.200936256190573</v>
      </c>
      <c r="Q122" s="36">
        <v>22.269651137110671</v>
      </c>
      <c r="R122" s="36">
        <v>21.202278010342532</v>
      </c>
      <c r="S122" s="36">
        <v>20.869531512162766</v>
      </c>
      <c r="T122" s="36">
        <v>21.202278010342532</v>
      </c>
      <c r="U122" s="36">
        <v>22.269651137110671</v>
      </c>
      <c r="V122" s="36">
        <v>23.20093625619057</v>
      </c>
      <c r="W122" s="36">
        <v>0</v>
      </c>
      <c r="X122" s="36">
        <v>0.66725819577813505</v>
      </c>
      <c r="Y122" s="288">
        <v>101.57407407407409</v>
      </c>
      <c r="Z122" s="9"/>
      <c r="AA122" s="21"/>
      <c r="AB122" s="34"/>
      <c r="AC122" s="4"/>
    </row>
    <row r="123" spans="5:29" x14ac:dyDescent="0.25">
      <c r="E123" s="7"/>
      <c r="F123" s="5">
        <v>17</v>
      </c>
      <c r="G123" s="8">
        <v>61200</v>
      </c>
      <c r="H123" s="18">
        <v>18.296666666666667</v>
      </c>
      <c r="I123" s="13">
        <v>35.09196125098736</v>
      </c>
      <c r="J123" s="36">
        <v>1.0282677790057098</v>
      </c>
      <c r="K123" s="36">
        <v>1.8923076923076922</v>
      </c>
      <c r="L123" s="36">
        <v>1.5</v>
      </c>
      <c r="M123" s="36">
        <v>0</v>
      </c>
      <c r="N123" s="36">
        <v>14.995686274509804</v>
      </c>
      <c r="O123" s="36">
        <v>18.696753895363955</v>
      </c>
      <c r="P123" s="36">
        <v>18.648821115533977</v>
      </c>
      <c r="Q123" s="36">
        <v>18.558663887050582</v>
      </c>
      <c r="R123" s="36">
        <v>18.455332049254068</v>
      </c>
      <c r="S123" s="36">
        <v>18.423119033660001</v>
      </c>
      <c r="T123" s="36">
        <v>18.455332049254068</v>
      </c>
      <c r="U123" s="36">
        <v>18.558663887050582</v>
      </c>
      <c r="V123" s="36">
        <v>18.648821115533977</v>
      </c>
      <c r="W123" s="36">
        <v>0</v>
      </c>
      <c r="X123" s="36">
        <v>0.66725819577813505</v>
      </c>
      <c r="Y123" s="288">
        <v>9.8333333333333321</v>
      </c>
      <c r="Z123" s="9"/>
      <c r="AA123" s="21"/>
      <c r="AB123" s="34"/>
      <c r="AC123" s="4"/>
    </row>
    <row r="124" spans="5:29" x14ac:dyDescent="0.25">
      <c r="E124" s="7"/>
      <c r="F124" s="5">
        <v>18</v>
      </c>
      <c r="G124" s="8">
        <v>64800</v>
      </c>
      <c r="H124" s="18">
        <v>16.59333333333333</v>
      </c>
      <c r="I124" s="13">
        <v>0</v>
      </c>
      <c r="J124" s="36">
        <v>0</v>
      </c>
      <c r="K124" s="36">
        <v>1.8923076923076922</v>
      </c>
      <c r="L124" s="36">
        <v>1.5</v>
      </c>
      <c r="M124" s="36">
        <v>0</v>
      </c>
      <c r="N124" s="36">
        <v>12.887450980392153</v>
      </c>
      <c r="O124" s="36">
        <v>16.59333333333333</v>
      </c>
      <c r="P124" s="36">
        <v>16.59333333333333</v>
      </c>
      <c r="Q124" s="36">
        <v>16.59333333333333</v>
      </c>
      <c r="R124" s="36">
        <v>16.59333333333333</v>
      </c>
      <c r="S124" s="36">
        <v>16.59333333333333</v>
      </c>
      <c r="T124" s="36">
        <v>16.59333333333333</v>
      </c>
      <c r="U124" s="36">
        <v>16.59333333333333</v>
      </c>
      <c r="V124" s="36">
        <v>16.59333333333333</v>
      </c>
      <c r="W124" s="36">
        <v>0</v>
      </c>
      <c r="X124" s="36">
        <v>0.66725819577813505</v>
      </c>
      <c r="Y124" s="288">
        <v>0</v>
      </c>
      <c r="Z124" s="9"/>
      <c r="AA124" s="21"/>
      <c r="AB124" s="34"/>
      <c r="AC124" s="4"/>
    </row>
    <row r="125" spans="5:29" x14ac:dyDescent="0.25">
      <c r="E125" s="7"/>
      <c r="F125" s="5">
        <v>19</v>
      </c>
      <c r="G125" s="8">
        <v>68400</v>
      </c>
      <c r="H125" s="18">
        <v>14.659999999999997</v>
      </c>
      <c r="I125" s="13">
        <v>0</v>
      </c>
      <c r="J125" s="36">
        <v>0</v>
      </c>
      <c r="K125" s="36">
        <v>2.8384615384615381</v>
      </c>
      <c r="L125" s="36">
        <v>1.5</v>
      </c>
      <c r="M125" s="36">
        <v>0</v>
      </c>
      <c r="N125" s="36">
        <v>10.954117647058819</v>
      </c>
      <c r="O125" s="36">
        <v>14.659999999999997</v>
      </c>
      <c r="P125" s="36">
        <v>14.659999999999997</v>
      </c>
      <c r="Q125" s="36">
        <v>14.659999999999997</v>
      </c>
      <c r="R125" s="36">
        <v>14.659999999999997</v>
      </c>
      <c r="S125" s="36">
        <v>14.659999999999997</v>
      </c>
      <c r="T125" s="36">
        <v>14.659999999999997</v>
      </c>
      <c r="U125" s="36">
        <v>14.659999999999997</v>
      </c>
      <c r="V125" s="36">
        <v>14.659999999999997</v>
      </c>
      <c r="W125" s="36">
        <v>0</v>
      </c>
      <c r="X125" s="36">
        <v>0.66725819577813505</v>
      </c>
      <c r="Y125" s="288">
        <v>0</v>
      </c>
      <c r="Z125" s="9"/>
      <c r="AA125" s="2"/>
      <c r="AB125" s="34"/>
      <c r="AC125" s="4"/>
    </row>
    <row r="126" spans="5:29" x14ac:dyDescent="0.25">
      <c r="E126" s="7"/>
      <c r="F126" s="5">
        <v>20</v>
      </c>
      <c r="G126" s="8">
        <v>72000</v>
      </c>
      <c r="H126" s="18">
        <v>14.04666666666667</v>
      </c>
      <c r="I126" s="13">
        <v>0</v>
      </c>
      <c r="J126" s="36">
        <v>0</v>
      </c>
      <c r="K126" s="36">
        <v>3.4061538461538463</v>
      </c>
      <c r="L126" s="36">
        <v>1.5</v>
      </c>
      <c r="M126" s="36">
        <v>0</v>
      </c>
      <c r="N126" s="36">
        <v>10.340784313725493</v>
      </c>
      <c r="O126" s="36">
        <v>14.04666666666667</v>
      </c>
      <c r="P126" s="36">
        <v>14.04666666666667</v>
      </c>
      <c r="Q126" s="36">
        <v>14.04666666666667</v>
      </c>
      <c r="R126" s="36">
        <v>14.04666666666667</v>
      </c>
      <c r="S126" s="36">
        <v>14.04666666666667</v>
      </c>
      <c r="T126" s="36">
        <v>14.04666666666667</v>
      </c>
      <c r="U126" s="36">
        <v>14.04666666666667</v>
      </c>
      <c r="V126" s="36">
        <v>14.04666666666667</v>
      </c>
      <c r="W126" s="36">
        <v>0</v>
      </c>
      <c r="X126" s="36">
        <v>0.66725819577813505</v>
      </c>
      <c r="Y126" s="288">
        <v>0</v>
      </c>
      <c r="Z126" s="9"/>
      <c r="AA126" s="21"/>
      <c r="AB126" s="34"/>
      <c r="AC126" s="4"/>
    </row>
    <row r="127" spans="5:29" x14ac:dyDescent="0.25">
      <c r="E127" s="7"/>
      <c r="F127" s="5">
        <v>21</v>
      </c>
      <c r="G127" s="8">
        <v>75600</v>
      </c>
      <c r="H127" s="18">
        <v>12.653333333333336</v>
      </c>
      <c r="I127" s="13">
        <v>0</v>
      </c>
      <c r="J127" s="36">
        <v>0</v>
      </c>
      <c r="K127" s="36">
        <v>3.7846153846153845</v>
      </c>
      <c r="L127" s="36">
        <v>1.5</v>
      </c>
      <c r="M127" s="36">
        <v>0</v>
      </c>
      <c r="N127" s="36">
        <v>8.9474509803921585</v>
      </c>
      <c r="O127" s="36">
        <v>12.653333333333336</v>
      </c>
      <c r="P127" s="36">
        <v>12.653333333333336</v>
      </c>
      <c r="Q127" s="36">
        <v>12.653333333333336</v>
      </c>
      <c r="R127" s="36">
        <v>12.653333333333336</v>
      </c>
      <c r="S127" s="36">
        <v>12.653333333333336</v>
      </c>
      <c r="T127" s="36">
        <v>12.653333333333336</v>
      </c>
      <c r="U127" s="36">
        <v>12.653333333333336</v>
      </c>
      <c r="V127" s="36">
        <v>12.653333333333336</v>
      </c>
      <c r="W127" s="36">
        <v>0</v>
      </c>
      <c r="X127" s="36">
        <v>0.66725819577813505</v>
      </c>
      <c r="Y127" s="288">
        <v>0</v>
      </c>
      <c r="Z127" s="9"/>
      <c r="AA127" s="21"/>
      <c r="AB127" s="34"/>
      <c r="AC127" s="4"/>
    </row>
    <row r="128" spans="5:29" x14ac:dyDescent="0.25">
      <c r="E128" s="7"/>
      <c r="F128" s="5">
        <v>22</v>
      </c>
      <c r="G128" s="8">
        <v>79200</v>
      </c>
      <c r="H128" s="18">
        <v>11.556666666666667</v>
      </c>
      <c r="I128" s="13">
        <v>0</v>
      </c>
      <c r="J128" s="36">
        <v>0</v>
      </c>
      <c r="K128" s="36">
        <v>3.1538461538461537</v>
      </c>
      <c r="L128" s="36">
        <v>0</v>
      </c>
      <c r="M128" s="36">
        <v>0</v>
      </c>
      <c r="N128" s="36">
        <v>7.85078431372549</v>
      </c>
      <c r="O128" s="36">
        <v>11.556666666666667</v>
      </c>
      <c r="P128" s="36">
        <v>11.556666666666667</v>
      </c>
      <c r="Q128" s="36">
        <v>11.556666666666667</v>
      </c>
      <c r="R128" s="36">
        <v>11.556666666666667</v>
      </c>
      <c r="S128" s="36">
        <v>11.556666666666667</v>
      </c>
      <c r="T128" s="36">
        <v>11.556666666666667</v>
      </c>
      <c r="U128" s="36">
        <v>11.556666666666667</v>
      </c>
      <c r="V128" s="36">
        <v>11.556666666666667</v>
      </c>
      <c r="W128" s="36">
        <v>0</v>
      </c>
      <c r="X128" s="36">
        <v>0.66725819577813505</v>
      </c>
      <c r="Y128" s="288">
        <v>0</v>
      </c>
      <c r="Z128" s="9"/>
      <c r="AA128" s="21"/>
      <c r="AB128" s="34"/>
      <c r="AC128" s="4"/>
    </row>
    <row r="129" spans="2:29" x14ac:dyDescent="0.25">
      <c r="E129" s="7"/>
      <c r="F129" s="5">
        <v>23</v>
      </c>
      <c r="G129" s="8">
        <v>82800</v>
      </c>
      <c r="H129" s="18">
        <v>10.4</v>
      </c>
      <c r="I129" s="13">
        <v>0</v>
      </c>
      <c r="J129" s="36">
        <v>0</v>
      </c>
      <c r="K129" s="36">
        <v>3.1538461538461537</v>
      </c>
      <c r="L129" s="36">
        <v>0</v>
      </c>
      <c r="M129" s="36">
        <v>0</v>
      </c>
      <c r="N129" s="36">
        <v>6.6941176470588237</v>
      </c>
      <c r="O129" s="36">
        <v>10.4</v>
      </c>
      <c r="P129" s="36">
        <v>10.4</v>
      </c>
      <c r="Q129" s="36">
        <v>10.4</v>
      </c>
      <c r="R129" s="36">
        <v>10.4</v>
      </c>
      <c r="S129" s="36">
        <v>10.4</v>
      </c>
      <c r="T129" s="36">
        <v>10.4</v>
      </c>
      <c r="U129" s="36">
        <v>10.4</v>
      </c>
      <c r="V129" s="36">
        <v>10.4</v>
      </c>
      <c r="W129" s="36">
        <v>0</v>
      </c>
      <c r="X129" s="36">
        <v>0.66725819577813505</v>
      </c>
      <c r="Y129" s="288">
        <v>0</v>
      </c>
      <c r="Z129" s="9"/>
      <c r="AA129" s="21"/>
      <c r="AB129" s="34"/>
      <c r="AC129" s="4"/>
    </row>
    <row r="130" spans="2:29" s="4" customFormat="1" x14ac:dyDescent="0.25">
      <c r="B130" s="37"/>
      <c r="E130" s="7"/>
      <c r="F130" s="5">
        <v>24</v>
      </c>
      <c r="G130" s="8">
        <v>86400</v>
      </c>
      <c r="H130" s="19">
        <v>9.7866666666666671</v>
      </c>
      <c r="I130" s="38">
        <v>0</v>
      </c>
      <c r="J130" s="289">
        <v>0</v>
      </c>
      <c r="K130" s="38">
        <v>3.1538461538461537</v>
      </c>
      <c r="L130" s="38">
        <v>0</v>
      </c>
      <c r="M130" s="289">
        <v>0</v>
      </c>
      <c r="N130" s="289">
        <v>6.0807843137254904</v>
      </c>
      <c r="O130" s="289">
        <v>9.7866666666666671</v>
      </c>
      <c r="P130" s="289">
        <v>9.7866666666666671</v>
      </c>
      <c r="Q130" s="289">
        <v>9.7866666666666671</v>
      </c>
      <c r="R130" s="289">
        <v>9.7866666666666671</v>
      </c>
      <c r="S130" s="289">
        <v>9.7866666666666671</v>
      </c>
      <c r="T130" s="289">
        <v>9.7866666666666671</v>
      </c>
      <c r="U130" s="289">
        <v>9.7866666666666671</v>
      </c>
      <c r="V130" s="289">
        <v>9.7866666666666671</v>
      </c>
      <c r="W130" s="36">
        <v>0</v>
      </c>
      <c r="X130" s="289">
        <v>0.66725819577813505</v>
      </c>
      <c r="Y130" s="290">
        <v>0</v>
      </c>
      <c r="Z130" s="9"/>
      <c r="AA130" s="21"/>
      <c r="AB130" s="34"/>
    </row>
    <row r="131" spans="2:29" s="4" customFormat="1" x14ac:dyDescent="0.25">
      <c r="B131" s="37"/>
      <c r="E131" s="7"/>
      <c r="F131" s="3"/>
      <c r="G131" s="14" t="s">
        <v>31</v>
      </c>
      <c r="H131" s="39">
        <f ca="1">+INDIRECT(H132&amp;$C106)+((INDIRECT(H132&amp;$C106+1)-INDIRECT(H132&amp;$C106))/(INDIRECT($C$4&amp;$C106+1)-INDIRECT($C$4&amp;$C106)))*($C$6-INDIRECT($C$4&amp;$C106))</f>
        <v>9.7866666666666671</v>
      </c>
      <c r="I131" s="39">
        <f t="shared" ref="I131:Y131" ca="1" si="8">+INDIRECT(I132&amp;$C106)+((INDIRECT(I132&amp;$C106+1)-INDIRECT(I132&amp;$C106))/(INDIRECT($C$4&amp;$C106+1)-INDIRECT($C$4&amp;$C106)))*($C$6-INDIRECT($C$4&amp;$C106))</f>
        <v>0</v>
      </c>
      <c r="J131" s="39">
        <f t="shared" ca="1" si="8"/>
        <v>0</v>
      </c>
      <c r="K131" s="39">
        <f t="shared" ca="1" si="8"/>
        <v>3.1538461538461537</v>
      </c>
      <c r="L131" s="39">
        <f t="shared" ca="1" si="8"/>
        <v>0</v>
      </c>
      <c r="M131" s="39">
        <f t="shared" ca="1" si="8"/>
        <v>0</v>
      </c>
      <c r="N131" s="39">
        <f t="shared" ca="1" si="8"/>
        <v>6.0807843137254904</v>
      </c>
      <c r="O131" s="39">
        <f t="shared" ca="1" si="8"/>
        <v>9.7866666666666671</v>
      </c>
      <c r="P131" s="39">
        <f t="shared" ca="1" si="8"/>
        <v>9.7866666666666671</v>
      </c>
      <c r="Q131" s="39">
        <f t="shared" ca="1" si="8"/>
        <v>9.7866666666666671</v>
      </c>
      <c r="R131" s="39">
        <f t="shared" ca="1" si="8"/>
        <v>9.7866666666666671</v>
      </c>
      <c r="S131" s="39">
        <f t="shared" ca="1" si="8"/>
        <v>9.7866666666666671</v>
      </c>
      <c r="T131" s="39">
        <f t="shared" ca="1" si="8"/>
        <v>9.7866666666666671</v>
      </c>
      <c r="U131" s="39">
        <f t="shared" ca="1" si="8"/>
        <v>9.7866666666666671</v>
      </c>
      <c r="V131" s="39">
        <f t="shared" ca="1" si="8"/>
        <v>9.7866666666666671</v>
      </c>
      <c r="W131" s="327">
        <f ca="1">+INDIRECT(W132&amp;$C106)</f>
        <v>0</v>
      </c>
      <c r="X131" s="39">
        <f t="shared" ca="1" si="8"/>
        <v>0.66725819577813505</v>
      </c>
      <c r="Y131" s="39">
        <f t="shared" ca="1" si="8"/>
        <v>0</v>
      </c>
      <c r="Z131" s="9"/>
      <c r="AA131" s="21"/>
      <c r="AB131" s="34"/>
    </row>
    <row r="132" spans="2:29" s="4" customFormat="1" x14ac:dyDescent="0.25">
      <c r="B132" s="37"/>
      <c r="E132" s="7"/>
      <c r="F132" s="3"/>
      <c r="G132" s="9"/>
      <c r="H132" s="13" t="str">
        <f>MID(ADDRESS(ROW(),COLUMN()),2,1)</f>
        <v>H</v>
      </c>
      <c r="I132" s="13" t="str">
        <f t="shared" ref="I132:Y132" si="9">MID(ADDRESS(ROW(),COLUMN()),2,1)</f>
        <v>I</v>
      </c>
      <c r="J132" s="13" t="str">
        <f t="shared" si="9"/>
        <v>J</v>
      </c>
      <c r="K132" s="13" t="str">
        <f t="shared" si="9"/>
        <v>K</v>
      </c>
      <c r="L132" s="13" t="str">
        <f t="shared" si="9"/>
        <v>L</v>
      </c>
      <c r="M132" s="13" t="str">
        <f t="shared" si="9"/>
        <v>M</v>
      </c>
      <c r="N132" s="13" t="str">
        <f t="shared" si="9"/>
        <v>N</v>
      </c>
      <c r="O132" s="13" t="str">
        <f t="shared" si="9"/>
        <v>O</v>
      </c>
      <c r="P132" s="13" t="str">
        <f t="shared" si="9"/>
        <v>P</v>
      </c>
      <c r="Q132" s="13" t="str">
        <f t="shared" si="9"/>
        <v>Q</v>
      </c>
      <c r="R132" s="13" t="str">
        <f t="shared" si="9"/>
        <v>R</v>
      </c>
      <c r="S132" s="13" t="str">
        <f t="shared" si="9"/>
        <v>S</v>
      </c>
      <c r="T132" s="13" t="str">
        <f t="shared" si="9"/>
        <v>T</v>
      </c>
      <c r="U132" s="13" t="str">
        <f t="shared" si="9"/>
        <v>U</v>
      </c>
      <c r="V132" s="13" t="str">
        <f t="shared" si="9"/>
        <v>V</v>
      </c>
      <c r="W132" s="13" t="str">
        <f t="shared" si="9"/>
        <v>W</v>
      </c>
      <c r="X132" s="13" t="str">
        <f t="shared" si="9"/>
        <v>X</v>
      </c>
      <c r="Y132" s="13" t="str">
        <f t="shared" si="9"/>
        <v>Y</v>
      </c>
      <c r="Z132" s="9"/>
      <c r="AB132" s="9"/>
    </row>
    <row r="133" spans="2:29" s="4" customFormat="1" x14ac:dyDescent="0.25">
      <c r="B133" s="37"/>
      <c r="E133" s="7"/>
      <c r="F133" s="3"/>
      <c r="G133" s="9"/>
      <c r="H133" s="40"/>
      <c r="I133" s="40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AB133" s="9"/>
    </row>
    <row r="134" spans="2:29" s="4" customFormat="1" x14ac:dyDescent="0.25">
      <c r="B134" s="37"/>
      <c r="E134" s="7"/>
      <c r="F134" s="3"/>
      <c r="G134" s="9"/>
      <c r="H134" s="40"/>
      <c r="I134" s="40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AB134" s="9"/>
    </row>
    <row r="135" spans="2:29" s="4" customFormat="1" x14ac:dyDescent="0.25">
      <c r="B135" s="37"/>
      <c r="E135" s="7"/>
      <c r="F135" s="3"/>
      <c r="G135" s="9"/>
      <c r="H135" s="40"/>
      <c r="I135" s="40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AB135" s="9"/>
    </row>
    <row r="136" spans="2:29" x14ac:dyDescent="0.25">
      <c r="I136" s="262" t="s">
        <v>109</v>
      </c>
      <c r="J136" s="263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24"/>
    </row>
    <row r="137" spans="2:29" x14ac:dyDescent="0.25">
      <c r="B137" s="27"/>
      <c r="C137" s="42"/>
      <c r="E137" s="260" t="s">
        <v>5</v>
      </c>
      <c r="F137" s="260" t="s">
        <v>2</v>
      </c>
      <c r="G137" s="260" t="s">
        <v>0</v>
      </c>
      <c r="H137" s="260" t="s">
        <v>16</v>
      </c>
      <c r="I137" s="260" t="s">
        <v>149</v>
      </c>
      <c r="J137" s="260" t="s">
        <v>150</v>
      </c>
      <c r="K137" s="260" t="s">
        <v>102</v>
      </c>
      <c r="L137" s="260" t="s">
        <v>103</v>
      </c>
      <c r="M137" s="260" t="s">
        <v>104</v>
      </c>
      <c r="N137" s="260" t="s">
        <v>10</v>
      </c>
      <c r="O137" s="260" t="s">
        <v>12</v>
      </c>
      <c r="P137" s="260" t="s">
        <v>48</v>
      </c>
      <c r="Q137" s="260" t="s">
        <v>14</v>
      </c>
      <c r="R137" s="260" t="s">
        <v>49</v>
      </c>
      <c r="S137" s="260" t="s">
        <v>13</v>
      </c>
      <c r="T137" s="260" t="s">
        <v>50</v>
      </c>
      <c r="U137" s="260" t="s">
        <v>15</v>
      </c>
      <c r="V137" s="260" t="s">
        <v>51</v>
      </c>
      <c r="W137" s="260" t="s">
        <v>4</v>
      </c>
      <c r="X137" s="260" t="s">
        <v>3</v>
      </c>
      <c r="Y137" s="260" t="s">
        <v>105</v>
      </c>
      <c r="Z137" s="29"/>
      <c r="AA137" s="30"/>
      <c r="AB137" s="9"/>
      <c r="AC137" s="4"/>
    </row>
    <row r="138" spans="2:29" x14ac:dyDescent="0.25">
      <c r="B138" s="31" t="s">
        <v>59</v>
      </c>
      <c r="C138" s="35">
        <f>TRUNC($C$6/3600,0)+10+32*(E139-1)</f>
        <v>138</v>
      </c>
      <c r="E138" s="6" t="s">
        <v>36</v>
      </c>
      <c r="F138" s="5">
        <v>0</v>
      </c>
      <c r="G138" s="8">
        <v>0</v>
      </c>
      <c r="H138" s="17">
        <v>7.9258064516129032</v>
      </c>
      <c r="I138" s="33">
        <v>0</v>
      </c>
      <c r="J138" s="33">
        <v>0</v>
      </c>
      <c r="K138" s="33">
        <v>3.1538461538461537</v>
      </c>
      <c r="L138" s="33">
        <v>0</v>
      </c>
      <c r="M138" s="33">
        <v>0</v>
      </c>
      <c r="N138" s="33">
        <v>4.2199240986717266</v>
      </c>
      <c r="O138" s="33">
        <v>7.9258064516129032</v>
      </c>
      <c r="P138" s="33">
        <v>7.9258064516129032</v>
      </c>
      <c r="Q138" s="33">
        <v>7.9258064516129032</v>
      </c>
      <c r="R138" s="33">
        <v>7.9258064516129032</v>
      </c>
      <c r="S138" s="33">
        <v>7.9258064516129032</v>
      </c>
      <c r="T138" s="33">
        <v>7.9258064516129032</v>
      </c>
      <c r="U138" s="33">
        <v>7.9258064516129032</v>
      </c>
      <c r="V138" s="33">
        <v>7.9258064516129032</v>
      </c>
      <c r="W138" s="33">
        <v>0</v>
      </c>
      <c r="X138" s="33">
        <v>0.5845448567141136</v>
      </c>
      <c r="Y138" s="287">
        <v>0</v>
      </c>
      <c r="Z138" s="13"/>
      <c r="AA138" s="2"/>
      <c r="AB138" s="34"/>
      <c r="AC138" s="4"/>
    </row>
    <row r="139" spans="2:29" x14ac:dyDescent="0.25">
      <c r="B139" s="43"/>
      <c r="C139" s="44"/>
      <c r="E139" s="5">
        <v>5</v>
      </c>
      <c r="F139" s="5">
        <v>1</v>
      </c>
      <c r="G139" s="8">
        <v>3600</v>
      </c>
      <c r="H139" s="18">
        <v>6.8032258064516133</v>
      </c>
      <c r="I139" s="13">
        <v>0</v>
      </c>
      <c r="J139" s="36">
        <v>0</v>
      </c>
      <c r="K139" s="36">
        <v>3.1538461538461537</v>
      </c>
      <c r="L139" s="36">
        <v>0</v>
      </c>
      <c r="M139" s="36">
        <v>0</v>
      </c>
      <c r="N139" s="36">
        <v>3.0973434535104367</v>
      </c>
      <c r="O139" s="36">
        <v>6.8032258064516133</v>
      </c>
      <c r="P139" s="36">
        <v>6.8032258064516133</v>
      </c>
      <c r="Q139" s="36">
        <v>6.8032258064516133</v>
      </c>
      <c r="R139" s="36">
        <v>6.8032258064516133</v>
      </c>
      <c r="S139" s="36">
        <v>6.8032258064516133</v>
      </c>
      <c r="T139" s="36">
        <v>6.8032258064516133</v>
      </c>
      <c r="U139" s="36">
        <v>6.8032258064516133</v>
      </c>
      <c r="V139" s="36">
        <v>6.8032258064516133</v>
      </c>
      <c r="W139" s="36">
        <v>0</v>
      </c>
      <c r="X139" s="36">
        <v>0.5845448567141136</v>
      </c>
      <c r="Y139" s="288">
        <v>0</v>
      </c>
      <c r="Z139" s="13"/>
      <c r="AA139" s="2"/>
      <c r="AB139" s="34"/>
      <c r="AC139" s="4"/>
    </row>
    <row r="140" spans="2:29" x14ac:dyDescent="0.25">
      <c r="E140" s="50" t="s">
        <v>52</v>
      </c>
      <c r="F140" s="5">
        <v>2</v>
      </c>
      <c r="G140" s="8">
        <v>7200</v>
      </c>
      <c r="H140" s="18">
        <v>6.0870967741935491</v>
      </c>
      <c r="I140" s="13">
        <v>0</v>
      </c>
      <c r="J140" s="36">
        <v>0</v>
      </c>
      <c r="K140" s="36">
        <v>3.1538461538461537</v>
      </c>
      <c r="L140" s="36">
        <v>0</v>
      </c>
      <c r="M140" s="36">
        <v>0</v>
      </c>
      <c r="N140" s="36">
        <v>2.3812144212523725</v>
      </c>
      <c r="O140" s="36">
        <v>6.0870967741935491</v>
      </c>
      <c r="P140" s="36">
        <v>6.0870967741935491</v>
      </c>
      <c r="Q140" s="36">
        <v>6.0870967741935491</v>
      </c>
      <c r="R140" s="36">
        <v>6.0870967741935491</v>
      </c>
      <c r="S140" s="36">
        <v>6.0870967741935491</v>
      </c>
      <c r="T140" s="36">
        <v>6.0870967741935491</v>
      </c>
      <c r="U140" s="36">
        <v>6.0870967741935491</v>
      </c>
      <c r="V140" s="36">
        <v>6.0870967741935491</v>
      </c>
      <c r="W140" s="36">
        <v>0</v>
      </c>
      <c r="X140" s="36">
        <v>0.5845448567141136</v>
      </c>
      <c r="Y140" s="288">
        <v>0</v>
      </c>
      <c r="Z140" s="34"/>
      <c r="AA140" s="2"/>
      <c r="AB140" s="34"/>
      <c r="AC140" s="4"/>
    </row>
    <row r="141" spans="2:29" x14ac:dyDescent="0.25">
      <c r="E141" s="52">
        <v>24.151909274193546</v>
      </c>
      <c r="F141" s="5">
        <v>3</v>
      </c>
      <c r="G141" s="8">
        <v>10800</v>
      </c>
      <c r="H141" s="18">
        <v>5.7193548387096778</v>
      </c>
      <c r="I141" s="13">
        <v>0</v>
      </c>
      <c r="J141" s="36">
        <v>0</v>
      </c>
      <c r="K141" s="36">
        <v>3.1538461538461537</v>
      </c>
      <c r="L141" s="36">
        <v>0</v>
      </c>
      <c r="M141" s="36">
        <v>0</v>
      </c>
      <c r="N141" s="36">
        <v>2.0134724857685011</v>
      </c>
      <c r="O141" s="36">
        <v>5.7193548387096778</v>
      </c>
      <c r="P141" s="36">
        <v>5.7193548387096778</v>
      </c>
      <c r="Q141" s="36">
        <v>5.7193548387096778</v>
      </c>
      <c r="R141" s="36">
        <v>5.7193548387096778</v>
      </c>
      <c r="S141" s="36">
        <v>5.7193548387096778</v>
      </c>
      <c r="T141" s="36">
        <v>5.7193548387096778</v>
      </c>
      <c r="U141" s="36">
        <v>5.7193548387096778</v>
      </c>
      <c r="V141" s="36">
        <v>5.7193548387096778</v>
      </c>
      <c r="W141" s="36">
        <v>0</v>
      </c>
      <c r="X141" s="36">
        <v>0.5845448567141136</v>
      </c>
      <c r="Y141" s="288">
        <v>0</v>
      </c>
      <c r="Z141" s="9"/>
      <c r="AA141" s="2"/>
      <c r="AB141" s="34"/>
      <c r="AC141" s="4"/>
    </row>
    <row r="142" spans="2:29" x14ac:dyDescent="0.25">
      <c r="E142" s="50" t="s">
        <v>53</v>
      </c>
      <c r="F142" s="5">
        <v>4</v>
      </c>
      <c r="G142" s="8">
        <v>14400</v>
      </c>
      <c r="H142" s="18">
        <v>5.6290322580645169</v>
      </c>
      <c r="I142" s="13">
        <v>0</v>
      </c>
      <c r="J142" s="36">
        <v>0</v>
      </c>
      <c r="K142" s="36">
        <v>3.1538461538461537</v>
      </c>
      <c r="L142" s="36">
        <v>0</v>
      </c>
      <c r="M142" s="36">
        <v>0</v>
      </c>
      <c r="N142" s="36">
        <v>1.9231499051233403</v>
      </c>
      <c r="O142" s="36">
        <v>5.6290322580645169</v>
      </c>
      <c r="P142" s="36">
        <v>5.6290322580645169</v>
      </c>
      <c r="Q142" s="36">
        <v>5.6290322580645169</v>
      </c>
      <c r="R142" s="36">
        <v>5.6290322580645169</v>
      </c>
      <c r="S142" s="36">
        <v>5.6290322580645169</v>
      </c>
      <c r="T142" s="36">
        <v>5.6290322580645169</v>
      </c>
      <c r="U142" s="36">
        <v>5.6290322580645169</v>
      </c>
      <c r="V142" s="36">
        <v>5.6290322580645169</v>
      </c>
      <c r="W142" s="36">
        <v>0</v>
      </c>
      <c r="X142" s="36">
        <v>0.5845448567141136</v>
      </c>
      <c r="Y142" s="288">
        <v>0</v>
      </c>
      <c r="Z142" s="9"/>
      <c r="AA142" s="2"/>
      <c r="AB142" s="34"/>
      <c r="AC142" s="4"/>
    </row>
    <row r="143" spans="2:29" x14ac:dyDescent="0.25">
      <c r="E143" s="52">
        <v>19.151909274193546</v>
      </c>
      <c r="F143" s="5">
        <v>5</v>
      </c>
      <c r="G143" s="8">
        <v>18000</v>
      </c>
      <c r="H143" s="18">
        <v>5.6903225806451623</v>
      </c>
      <c r="I143" s="13">
        <v>0</v>
      </c>
      <c r="J143" s="36">
        <v>0</v>
      </c>
      <c r="K143" s="36">
        <v>3.1538461538461537</v>
      </c>
      <c r="L143" s="36">
        <v>0</v>
      </c>
      <c r="M143" s="36">
        <v>0</v>
      </c>
      <c r="N143" s="36">
        <v>1.9844402277039856</v>
      </c>
      <c r="O143" s="36">
        <v>5.6903225806451623</v>
      </c>
      <c r="P143" s="36">
        <v>5.6903225806451623</v>
      </c>
      <c r="Q143" s="36">
        <v>5.6903225806451623</v>
      </c>
      <c r="R143" s="36">
        <v>5.6903225806451623</v>
      </c>
      <c r="S143" s="36">
        <v>5.6903225806451623</v>
      </c>
      <c r="T143" s="36">
        <v>5.6903225806451623</v>
      </c>
      <c r="U143" s="36">
        <v>5.6903225806451623</v>
      </c>
      <c r="V143" s="36">
        <v>5.6903225806451623</v>
      </c>
      <c r="W143" s="36">
        <v>0</v>
      </c>
      <c r="X143" s="36">
        <v>0.5845448567141136</v>
      </c>
      <c r="Y143" s="288">
        <v>0</v>
      </c>
      <c r="Z143" s="9"/>
      <c r="AA143" s="2"/>
      <c r="AB143" s="34"/>
      <c r="AC143" s="4"/>
    </row>
    <row r="144" spans="2:29" x14ac:dyDescent="0.25">
      <c r="E144" s="50" t="s">
        <v>66</v>
      </c>
      <c r="F144" s="5">
        <v>6</v>
      </c>
      <c r="G144" s="8">
        <v>21600</v>
      </c>
      <c r="H144" s="18">
        <v>5.6806451612903235</v>
      </c>
      <c r="I144" s="13">
        <v>2.9155870244722797</v>
      </c>
      <c r="J144" s="36">
        <v>0</v>
      </c>
      <c r="K144" s="36">
        <v>2.523076923076923</v>
      </c>
      <c r="L144" s="36">
        <v>0</v>
      </c>
      <c r="M144" s="36">
        <v>0</v>
      </c>
      <c r="N144" s="36">
        <v>2.0138730761121657</v>
      </c>
      <c r="O144" s="36">
        <v>5.7307667051360758</v>
      </c>
      <c r="P144" s="36">
        <v>5.7215188283377065</v>
      </c>
      <c r="Q144" s="36">
        <v>5.7068563236827377</v>
      </c>
      <c r="R144" s="36">
        <v>5.6951978726964487</v>
      </c>
      <c r="S144" s="36">
        <v>5.6935432526935879</v>
      </c>
      <c r="T144" s="36">
        <v>5.6951978726964487</v>
      </c>
      <c r="U144" s="36">
        <v>5.7068563236827377</v>
      </c>
      <c r="V144" s="36">
        <v>5.7215188283377065</v>
      </c>
      <c r="W144" s="36">
        <v>0</v>
      </c>
      <c r="X144" s="36">
        <v>0.5845448567141136</v>
      </c>
      <c r="Y144" s="288">
        <v>0.94982078853046625</v>
      </c>
      <c r="Z144" s="9"/>
      <c r="AA144" s="2"/>
      <c r="AB144" s="34"/>
      <c r="AC144" s="4"/>
    </row>
    <row r="145" spans="5:29" x14ac:dyDescent="0.25">
      <c r="E145" s="52">
        <v>24.151909274193546</v>
      </c>
      <c r="F145" s="5">
        <v>7</v>
      </c>
      <c r="G145" s="8">
        <v>25200</v>
      </c>
      <c r="H145" s="18">
        <v>7.0451612903225804</v>
      </c>
      <c r="I145" s="13">
        <v>118.01501114966203</v>
      </c>
      <c r="J145" s="36">
        <v>23.236058899418989</v>
      </c>
      <c r="K145" s="36">
        <v>3.0276923076923077</v>
      </c>
      <c r="L145" s="36">
        <v>0</v>
      </c>
      <c r="M145" s="36">
        <v>0</v>
      </c>
      <c r="N145" s="36">
        <v>4.9188172043010754</v>
      </c>
      <c r="O145" s="36">
        <v>9.0694096790364114</v>
      </c>
      <c r="P145" s="36">
        <v>8.6959175981513344</v>
      </c>
      <c r="Q145" s="36">
        <v>8.1037460658124534</v>
      </c>
      <c r="R145" s="36">
        <v>7.6328986255076829</v>
      </c>
      <c r="S145" s="36">
        <v>7.5660738308638464</v>
      </c>
      <c r="T145" s="36">
        <v>7.6328986255076829</v>
      </c>
      <c r="U145" s="36">
        <v>8.1037460658124534</v>
      </c>
      <c r="V145" s="36">
        <v>8.6959175981513344</v>
      </c>
      <c r="W145" s="36">
        <v>0</v>
      </c>
      <c r="X145" s="36">
        <v>0.5845448567141136</v>
      </c>
      <c r="Y145" s="288">
        <v>38.360215053763433</v>
      </c>
      <c r="Z145" s="9"/>
      <c r="AA145" s="2"/>
      <c r="AB145" s="34"/>
      <c r="AC145" s="4"/>
    </row>
    <row r="146" spans="5:29" x14ac:dyDescent="0.25">
      <c r="E146" s="50" t="s">
        <v>54</v>
      </c>
      <c r="F146" s="5">
        <v>8</v>
      </c>
      <c r="G146" s="8">
        <v>28800</v>
      </c>
      <c r="H146" s="18">
        <v>9.0387096774193569</v>
      </c>
      <c r="I146" s="13">
        <v>330.4552838873467</v>
      </c>
      <c r="J146" s="36">
        <v>198.8476639890477</v>
      </c>
      <c r="K146" s="36">
        <v>1.5138461538461538</v>
      </c>
      <c r="L146" s="36">
        <v>0</v>
      </c>
      <c r="M146" s="36">
        <v>0</v>
      </c>
      <c r="N146" s="36">
        <v>11.283122496310355</v>
      </c>
      <c r="O146" s="36">
        <v>16.664277013272656</v>
      </c>
      <c r="P146" s="36">
        <v>15.257291078109455</v>
      </c>
      <c r="Q146" s="36">
        <v>13.02651548782001</v>
      </c>
      <c r="R146" s="36">
        <v>11.252781157104046</v>
      </c>
      <c r="S146" s="36">
        <v>11.001044772329191</v>
      </c>
      <c r="T146" s="36">
        <v>11.252781157104046</v>
      </c>
      <c r="U146" s="36">
        <v>13.02651548782001</v>
      </c>
      <c r="V146" s="36">
        <v>15.257291078109455</v>
      </c>
      <c r="W146" s="36">
        <v>0</v>
      </c>
      <c r="X146" s="36">
        <v>0.5845448567141136</v>
      </c>
      <c r="Y146" s="288">
        <v>144.50716845878136</v>
      </c>
      <c r="Z146" s="9"/>
      <c r="AA146" s="2"/>
      <c r="AB146" s="34"/>
      <c r="AC146" s="4"/>
    </row>
    <row r="147" spans="5:29" x14ac:dyDescent="0.25">
      <c r="E147" s="52">
        <v>17.151909274193546</v>
      </c>
      <c r="F147" s="5">
        <v>9</v>
      </c>
      <c r="G147" s="8">
        <v>32400</v>
      </c>
      <c r="H147" s="18">
        <v>11.09677419354839</v>
      </c>
      <c r="I147" s="13">
        <v>502.77310336780482</v>
      </c>
      <c r="J147" s="36">
        <v>458.25774018603903</v>
      </c>
      <c r="K147" s="36">
        <v>0.94615384615384612</v>
      </c>
      <c r="L147" s="36">
        <v>0</v>
      </c>
      <c r="M147" s="36">
        <v>0</v>
      </c>
      <c r="N147" s="36">
        <v>18.221853257432006</v>
      </c>
      <c r="O147" s="36">
        <v>24.977131925548981</v>
      </c>
      <c r="P147" s="36">
        <v>22.416080761245908</v>
      </c>
      <c r="Q147" s="36">
        <v>18.355535250428851</v>
      </c>
      <c r="R147" s="36">
        <v>15.126914224933275</v>
      </c>
      <c r="S147" s="36">
        <v>14.668693751499539</v>
      </c>
      <c r="T147" s="36">
        <v>15.126914224933275</v>
      </c>
      <c r="U147" s="36">
        <v>18.355535250428851</v>
      </c>
      <c r="V147" s="36">
        <v>22.416080761245908</v>
      </c>
      <c r="W147" s="36">
        <v>0</v>
      </c>
      <c r="X147" s="36">
        <v>0.5845448567141136</v>
      </c>
      <c r="Y147" s="288">
        <v>263.03763440860217</v>
      </c>
      <c r="Z147" s="9"/>
      <c r="AA147" s="2"/>
      <c r="AB147" s="34"/>
      <c r="AC147" s="4"/>
    </row>
    <row r="148" spans="5:29" x14ac:dyDescent="0.25">
      <c r="E148" s="50" t="s">
        <v>65</v>
      </c>
      <c r="F148" s="5">
        <v>10</v>
      </c>
      <c r="G148" s="8">
        <v>36000</v>
      </c>
      <c r="H148" s="18">
        <v>13.090322580645161</v>
      </c>
      <c r="I148" s="13">
        <v>621.25195790772386</v>
      </c>
      <c r="J148" s="36">
        <v>502.7908266441741</v>
      </c>
      <c r="K148" s="36">
        <v>0.94615384615384612</v>
      </c>
      <c r="L148" s="36">
        <v>0</v>
      </c>
      <c r="M148" s="36">
        <v>0</v>
      </c>
      <c r="N148" s="36">
        <v>22.043253215264595</v>
      </c>
      <c r="O148" s="36">
        <v>29.313153220304784</v>
      </c>
      <c r="P148" s="36">
        <v>26.319894681859058</v>
      </c>
      <c r="Q148" s="36">
        <v>21.574084566695632</v>
      </c>
      <c r="R148" s="36">
        <v>17.800595935671016</v>
      </c>
      <c r="S148" s="36">
        <v>17.265045391537548</v>
      </c>
      <c r="T148" s="36">
        <v>17.800595935671016</v>
      </c>
      <c r="U148" s="36">
        <v>21.574084566695632</v>
      </c>
      <c r="V148" s="36">
        <v>26.319894681859058</v>
      </c>
      <c r="W148" s="36">
        <v>0</v>
      </c>
      <c r="X148" s="36">
        <v>0.5845448567141136</v>
      </c>
      <c r="Y148" s="288">
        <v>307.42831541218629</v>
      </c>
      <c r="Z148" s="9"/>
      <c r="AA148" s="2"/>
      <c r="AB148" s="34"/>
      <c r="AC148" s="4"/>
    </row>
    <row r="149" spans="5:29" x14ac:dyDescent="0.25">
      <c r="E149" s="52">
        <v>10.791801075268815</v>
      </c>
      <c r="F149" s="5">
        <v>11</v>
      </c>
      <c r="G149" s="8">
        <v>39600</v>
      </c>
      <c r="H149" s="18">
        <v>14.645161290322582</v>
      </c>
      <c r="I149" s="13">
        <v>656.63658225018276</v>
      </c>
      <c r="J149" s="36">
        <v>648.70293503204232</v>
      </c>
      <c r="K149" s="36">
        <v>0.94615384615384612</v>
      </c>
      <c r="L149" s="36">
        <v>0</v>
      </c>
      <c r="M149" s="36">
        <v>0</v>
      </c>
      <c r="N149" s="36">
        <v>25.658022348724437</v>
      </c>
      <c r="O149" s="36">
        <v>33.507884187442926</v>
      </c>
      <c r="P149" s="36">
        <v>30.027541722909511</v>
      </c>
      <c r="Q149" s="36">
        <v>24.509460254079194</v>
      </c>
      <c r="R149" s="36">
        <v>20.121923209314435</v>
      </c>
      <c r="S149" s="36">
        <v>19.499224141822744</v>
      </c>
      <c r="T149" s="36">
        <v>20.121923209314435</v>
      </c>
      <c r="U149" s="36">
        <v>24.509460254079194</v>
      </c>
      <c r="V149" s="36">
        <v>30.027541722909511</v>
      </c>
      <c r="W149" s="36">
        <v>0</v>
      </c>
      <c r="X149" s="36">
        <v>0.5845448567141136</v>
      </c>
      <c r="Y149" s="288">
        <v>357.45519713261649</v>
      </c>
      <c r="Z149" s="9"/>
      <c r="AA149" s="2"/>
      <c r="AB149" s="34"/>
      <c r="AC149" s="4"/>
    </row>
    <row r="150" spans="5:29" x14ac:dyDescent="0.25">
      <c r="E150" s="50" t="s">
        <v>68</v>
      </c>
      <c r="F150" s="5">
        <v>12</v>
      </c>
      <c r="G150" s="8">
        <v>43200</v>
      </c>
      <c r="H150" s="18">
        <v>15.564516129032262</v>
      </c>
      <c r="I150" s="13">
        <v>654.68181367695718</v>
      </c>
      <c r="J150" s="36">
        <v>662.95481538620629</v>
      </c>
      <c r="K150" s="36">
        <v>0.94615384615384612</v>
      </c>
      <c r="L150" s="36">
        <v>0</v>
      </c>
      <c r="M150" s="36">
        <v>0</v>
      </c>
      <c r="N150" s="36">
        <v>26.718321737297078</v>
      </c>
      <c r="O150" s="36">
        <v>34.607865721898619</v>
      </c>
      <c r="P150" s="36">
        <v>31.094196003242782</v>
      </c>
      <c r="Q150" s="36">
        <v>25.52327418744833</v>
      </c>
      <c r="R150" s="36">
        <v>21.093722724978264</v>
      </c>
      <c r="S150" s="36">
        <v>20.465060781627209</v>
      </c>
      <c r="T150" s="36">
        <v>21.093722724978264</v>
      </c>
      <c r="U150" s="36">
        <v>25.52327418744833</v>
      </c>
      <c r="V150" s="36">
        <v>31.094196003242782</v>
      </c>
      <c r="W150" s="36">
        <v>0</v>
      </c>
      <c r="X150" s="36">
        <v>0.5845448567141136</v>
      </c>
      <c r="Y150" s="288">
        <v>360.87813620071694</v>
      </c>
      <c r="Z150" s="9"/>
      <c r="AA150" s="2"/>
      <c r="AB150" s="34"/>
      <c r="AC150" s="4"/>
    </row>
    <row r="151" spans="5:29" x14ac:dyDescent="0.25">
      <c r="E151" s="52">
        <v>0.21766668174742482</v>
      </c>
      <c r="F151" s="5">
        <v>13</v>
      </c>
      <c r="G151" s="8">
        <v>46800</v>
      </c>
      <c r="H151" s="18">
        <v>16.28064516129032</v>
      </c>
      <c r="I151" s="13">
        <v>601.04163876081373</v>
      </c>
      <c r="J151" s="36">
        <v>539.30925022740564</v>
      </c>
      <c r="K151" s="36">
        <v>0.94615384615384612</v>
      </c>
      <c r="L151" s="36">
        <v>0</v>
      </c>
      <c r="M151" s="36">
        <v>0</v>
      </c>
      <c r="N151" s="36">
        <v>25.425437486822677</v>
      </c>
      <c r="O151" s="36">
        <v>32.749355072646082</v>
      </c>
      <c r="P151" s="36">
        <v>29.710729591415905</v>
      </c>
      <c r="Q151" s="36">
        <v>24.892990208133767</v>
      </c>
      <c r="R151" s="36">
        <v>21.062309176044334</v>
      </c>
      <c r="S151" s="36">
        <v>20.518641628123248</v>
      </c>
      <c r="T151" s="36">
        <v>21.062309176044334</v>
      </c>
      <c r="U151" s="36">
        <v>24.892990208133767</v>
      </c>
      <c r="V151" s="36">
        <v>29.710729591415905</v>
      </c>
      <c r="W151" s="36">
        <v>0</v>
      </c>
      <c r="X151" s="36">
        <v>0.5845448567141136</v>
      </c>
      <c r="Y151" s="288">
        <v>312.08781362007159</v>
      </c>
      <c r="Z151" s="9"/>
      <c r="AA151" s="2"/>
      <c r="AB151" s="34"/>
      <c r="AC151" s="4"/>
    </row>
    <row r="152" spans="5:29" x14ac:dyDescent="0.25">
      <c r="E152" s="50" t="s">
        <v>151</v>
      </c>
      <c r="F152" s="5">
        <v>14</v>
      </c>
      <c r="G152" s="8">
        <v>50400</v>
      </c>
      <c r="H152" s="18">
        <v>16.470967741935482</v>
      </c>
      <c r="I152" s="13">
        <v>453.14186061031086</v>
      </c>
      <c r="J152" s="36">
        <v>486.69686651634328</v>
      </c>
      <c r="K152" s="36">
        <v>0.94615384615384612</v>
      </c>
      <c r="L152" s="36">
        <v>0</v>
      </c>
      <c r="M152" s="36">
        <v>0</v>
      </c>
      <c r="N152" s="36">
        <v>23.368026565464895</v>
      </c>
      <c r="O152" s="36">
        <v>30.059107416420275</v>
      </c>
      <c r="P152" s="36">
        <v>27.551973118734104</v>
      </c>
      <c r="Q152" s="36">
        <v>23.576912776565827</v>
      </c>
      <c r="R152" s="36">
        <v>20.416262720028055</v>
      </c>
      <c r="S152" s="36">
        <v>19.967688993403449</v>
      </c>
      <c r="T152" s="36">
        <v>20.416262720028055</v>
      </c>
      <c r="U152" s="36">
        <v>23.576912776565827</v>
      </c>
      <c r="V152" s="36">
        <v>27.551973118734104</v>
      </c>
      <c r="W152" s="36">
        <v>0</v>
      </c>
      <c r="X152" s="36">
        <v>0.5845448567141136</v>
      </c>
      <c r="Y152" s="288">
        <v>257.50000000000006</v>
      </c>
      <c r="Z152" s="9"/>
      <c r="AA152" s="21"/>
      <c r="AB152" s="34"/>
      <c r="AC152" s="4"/>
    </row>
    <row r="153" spans="5:29" x14ac:dyDescent="0.25">
      <c r="E153" s="52" t="s">
        <v>195</v>
      </c>
      <c r="F153" s="5">
        <v>15</v>
      </c>
      <c r="G153" s="8">
        <v>54000</v>
      </c>
      <c r="H153" s="18">
        <v>16.764516129032259</v>
      </c>
      <c r="I153" s="13">
        <v>334.86179609478779</v>
      </c>
      <c r="J153" s="36">
        <v>251.26614456604028</v>
      </c>
      <c r="K153" s="36">
        <v>0.94615384615384612</v>
      </c>
      <c r="L153" s="36">
        <v>0</v>
      </c>
      <c r="M153" s="36">
        <v>0</v>
      </c>
      <c r="N153" s="36">
        <v>19.656462154754376</v>
      </c>
      <c r="O153" s="36">
        <v>25.219926006860042</v>
      </c>
      <c r="P153" s="36">
        <v>23.659826639799316</v>
      </c>
      <c r="Q153" s="36">
        <v>21.186289769609211</v>
      </c>
      <c r="R153" s="36">
        <v>19.219531085299487</v>
      </c>
      <c r="S153" s="36">
        <v>18.940399812741422</v>
      </c>
      <c r="T153" s="36">
        <v>19.219531085299487</v>
      </c>
      <c r="U153" s="36">
        <v>21.186289769609211</v>
      </c>
      <c r="V153" s="36">
        <v>23.659826639799316</v>
      </c>
      <c r="W153" s="36">
        <v>0</v>
      </c>
      <c r="X153" s="36">
        <v>0.5845448567141136</v>
      </c>
      <c r="Y153" s="288">
        <v>160.23297491039426</v>
      </c>
      <c r="Z153" s="9"/>
      <c r="AA153" s="21"/>
      <c r="AB153" s="34"/>
      <c r="AC153" s="4"/>
    </row>
    <row r="154" spans="5:29" x14ac:dyDescent="0.25">
      <c r="E154" s="7"/>
      <c r="F154" s="5">
        <v>16</v>
      </c>
      <c r="G154" s="8">
        <v>57600</v>
      </c>
      <c r="H154" s="18">
        <v>15.854838709677418</v>
      </c>
      <c r="I154" s="13">
        <v>140.31262555272846</v>
      </c>
      <c r="J154" s="36">
        <v>36.00134855904416</v>
      </c>
      <c r="K154" s="36">
        <v>1.1353846153846152</v>
      </c>
      <c r="L154" s="36">
        <v>0</v>
      </c>
      <c r="M154" s="36">
        <v>0</v>
      </c>
      <c r="N154" s="36">
        <v>14.122549019607842</v>
      </c>
      <c r="O154" s="36">
        <v>18.384085294874868</v>
      </c>
      <c r="P154" s="36">
        <v>17.917416493040186</v>
      </c>
      <c r="Q154" s="36">
        <v>17.177513310026715</v>
      </c>
      <c r="R154" s="36">
        <v>16.589201476765741</v>
      </c>
      <c r="S154" s="36">
        <v>16.505705605111949</v>
      </c>
      <c r="T154" s="36">
        <v>16.589201476765741</v>
      </c>
      <c r="U154" s="36">
        <v>17.177513310026715</v>
      </c>
      <c r="V154" s="36">
        <v>17.917416493040186</v>
      </c>
      <c r="W154" s="36">
        <v>0</v>
      </c>
      <c r="X154" s="36">
        <v>0.5845448567141136</v>
      </c>
      <c r="Y154" s="288">
        <v>47.930107526881713</v>
      </c>
      <c r="Z154" s="9"/>
      <c r="AA154" s="21"/>
      <c r="AB154" s="34"/>
      <c r="AC154" s="4"/>
    </row>
    <row r="155" spans="5:29" x14ac:dyDescent="0.25">
      <c r="E155" s="7"/>
      <c r="F155" s="5">
        <v>17</v>
      </c>
      <c r="G155" s="8">
        <v>61200</v>
      </c>
      <c r="H155" s="18">
        <v>14.700000000000001</v>
      </c>
      <c r="I155" s="13">
        <v>2.3523486220174084</v>
      </c>
      <c r="J155" s="36">
        <v>9.6951567035128028E-2</v>
      </c>
      <c r="K155" s="36">
        <v>1.8923076923076922</v>
      </c>
      <c r="L155" s="36">
        <v>1.5</v>
      </c>
      <c r="M155" s="36">
        <v>0</v>
      </c>
      <c r="N155" s="36">
        <v>11.021421041534893</v>
      </c>
      <c r="O155" s="36">
        <v>14.734990511741376</v>
      </c>
      <c r="P155" s="36">
        <v>14.728534446806664</v>
      </c>
      <c r="Q155" s="36">
        <v>14.718298358651309</v>
      </c>
      <c r="R155" s="36">
        <v>14.71015944003824</v>
      </c>
      <c r="S155" s="36">
        <v>14.70900432796077</v>
      </c>
      <c r="T155" s="36">
        <v>14.71015944003824</v>
      </c>
      <c r="U155" s="36">
        <v>14.718298358651309</v>
      </c>
      <c r="V155" s="36">
        <v>14.728534446806664</v>
      </c>
      <c r="W155" s="36">
        <v>0</v>
      </c>
      <c r="X155" s="36">
        <v>0.5845448567141136</v>
      </c>
      <c r="Y155" s="288">
        <v>0.66308243727598604</v>
      </c>
      <c r="Z155" s="9"/>
      <c r="AA155" s="21"/>
      <c r="AB155" s="34"/>
      <c r="AC155" s="4"/>
    </row>
    <row r="156" spans="5:29" x14ac:dyDescent="0.25">
      <c r="E156" s="7"/>
      <c r="F156" s="5">
        <v>18</v>
      </c>
      <c r="G156" s="8">
        <v>64800</v>
      </c>
      <c r="H156" s="18">
        <v>13.654838709677422</v>
      </c>
      <c r="I156" s="13">
        <v>0</v>
      </c>
      <c r="J156" s="36">
        <v>0</v>
      </c>
      <c r="K156" s="36">
        <v>1.8923076923076922</v>
      </c>
      <c r="L156" s="36">
        <v>1.5</v>
      </c>
      <c r="M156" s="36">
        <v>0</v>
      </c>
      <c r="N156" s="36">
        <v>9.9489563567362467</v>
      </c>
      <c r="O156" s="36">
        <v>13.654838709677422</v>
      </c>
      <c r="P156" s="36">
        <v>13.654838709677422</v>
      </c>
      <c r="Q156" s="36">
        <v>13.654838709677422</v>
      </c>
      <c r="R156" s="36">
        <v>13.654838709677422</v>
      </c>
      <c r="S156" s="36">
        <v>13.654838709677422</v>
      </c>
      <c r="T156" s="36">
        <v>13.654838709677422</v>
      </c>
      <c r="U156" s="36">
        <v>13.654838709677422</v>
      </c>
      <c r="V156" s="36">
        <v>13.654838709677422</v>
      </c>
      <c r="W156" s="36">
        <v>0</v>
      </c>
      <c r="X156" s="36">
        <v>0.5845448567141136</v>
      </c>
      <c r="Y156" s="288">
        <v>0</v>
      </c>
      <c r="Z156" s="9"/>
      <c r="AA156" s="21"/>
      <c r="AB156" s="34"/>
      <c r="AC156" s="4"/>
    </row>
    <row r="157" spans="5:29" x14ac:dyDescent="0.25">
      <c r="E157" s="7"/>
      <c r="F157" s="5">
        <v>19</v>
      </c>
      <c r="G157" s="8">
        <v>68400</v>
      </c>
      <c r="H157" s="18">
        <v>12.267741935483874</v>
      </c>
      <c r="I157" s="13">
        <v>0</v>
      </c>
      <c r="J157" s="36">
        <v>0</v>
      </c>
      <c r="K157" s="36">
        <v>2.8384615384615381</v>
      </c>
      <c r="L157" s="36">
        <v>1.5</v>
      </c>
      <c r="M157" s="36">
        <v>0</v>
      </c>
      <c r="N157" s="36">
        <v>8.5618595825426986</v>
      </c>
      <c r="O157" s="36">
        <v>12.267741935483874</v>
      </c>
      <c r="P157" s="36">
        <v>12.267741935483874</v>
      </c>
      <c r="Q157" s="36">
        <v>12.267741935483874</v>
      </c>
      <c r="R157" s="36">
        <v>12.267741935483874</v>
      </c>
      <c r="S157" s="36">
        <v>12.267741935483874</v>
      </c>
      <c r="T157" s="36">
        <v>12.267741935483874</v>
      </c>
      <c r="U157" s="36">
        <v>12.267741935483874</v>
      </c>
      <c r="V157" s="36">
        <v>12.267741935483874</v>
      </c>
      <c r="W157" s="36">
        <v>0</v>
      </c>
      <c r="X157" s="36">
        <v>0.5845448567141136</v>
      </c>
      <c r="Y157" s="288">
        <v>0</v>
      </c>
      <c r="Z157" s="9"/>
      <c r="AA157" s="2"/>
      <c r="AB157" s="34"/>
      <c r="AC157" s="4"/>
    </row>
    <row r="158" spans="5:29" x14ac:dyDescent="0.25">
      <c r="E158" s="7"/>
      <c r="F158" s="5">
        <v>20</v>
      </c>
      <c r="G158" s="8">
        <v>72000</v>
      </c>
      <c r="H158" s="18">
        <v>10.412903225806453</v>
      </c>
      <c r="I158" s="13">
        <v>0</v>
      </c>
      <c r="J158" s="36">
        <v>0</v>
      </c>
      <c r="K158" s="36">
        <v>3.4061538461538463</v>
      </c>
      <c r="L158" s="36">
        <v>1.5</v>
      </c>
      <c r="M158" s="36">
        <v>0</v>
      </c>
      <c r="N158" s="36">
        <v>6.707020872865276</v>
      </c>
      <c r="O158" s="36">
        <v>10.412903225806453</v>
      </c>
      <c r="P158" s="36">
        <v>10.412903225806453</v>
      </c>
      <c r="Q158" s="36">
        <v>10.412903225806453</v>
      </c>
      <c r="R158" s="36">
        <v>10.412903225806453</v>
      </c>
      <c r="S158" s="36">
        <v>10.412903225806453</v>
      </c>
      <c r="T158" s="36">
        <v>10.412903225806453</v>
      </c>
      <c r="U158" s="36">
        <v>10.412903225806453</v>
      </c>
      <c r="V158" s="36">
        <v>10.412903225806453</v>
      </c>
      <c r="W158" s="36">
        <v>0</v>
      </c>
      <c r="X158" s="36">
        <v>0.5845448567141136</v>
      </c>
      <c r="Y158" s="288">
        <v>0</v>
      </c>
      <c r="Z158" s="9"/>
      <c r="AA158" s="21"/>
      <c r="AB158" s="34"/>
      <c r="AC158" s="4"/>
    </row>
    <row r="159" spans="5:29" x14ac:dyDescent="0.25">
      <c r="E159" s="7"/>
      <c r="F159" s="5">
        <v>21</v>
      </c>
      <c r="G159" s="8">
        <v>75600</v>
      </c>
      <c r="H159" s="18">
        <v>10.232258064516129</v>
      </c>
      <c r="I159" s="13">
        <v>0</v>
      </c>
      <c r="J159" s="36">
        <v>0</v>
      </c>
      <c r="K159" s="36">
        <v>3.7846153846153845</v>
      </c>
      <c r="L159" s="36">
        <v>1.5</v>
      </c>
      <c r="M159" s="36">
        <v>0</v>
      </c>
      <c r="N159" s="36">
        <v>6.5263757115749526</v>
      </c>
      <c r="O159" s="36">
        <v>10.232258064516129</v>
      </c>
      <c r="P159" s="36">
        <v>10.232258064516129</v>
      </c>
      <c r="Q159" s="36">
        <v>10.232258064516129</v>
      </c>
      <c r="R159" s="36">
        <v>10.232258064516129</v>
      </c>
      <c r="S159" s="36">
        <v>10.232258064516129</v>
      </c>
      <c r="T159" s="36">
        <v>10.232258064516129</v>
      </c>
      <c r="U159" s="36">
        <v>10.232258064516129</v>
      </c>
      <c r="V159" s="36">
        <v>10.232258064516129</v>
      </c>
      <c r="W159" s="36">
        <v>0</v>
      </c>
      <c r="X159" s="36">
        <v>0.5845448567141136</v>
      </c>
      <c r="Y159" s="288">
        <v>0</v>
      </c>
      <c r="Z159" s="9"/>
      <c r="AA159" s="21"/>
      <c r="AB159" s="34"/>
      <c r="AC159" s="4"/>
    </row>
    <row r="160" spans="5:29" x14ac:dyDescent="0.25">
      <c r="E160" s="7"/>
      <c r="F160" s="5">
        <v>22</v>
      </c>
      <c r="G160" s="8">
        <v>79200</v>
      </c>
      <c r="H160" s="18">
        <v>9.5999999999999979</v>
      </c>
      <c r="I160" s="13">
        <v>0</v>
      </c>
      <c r="J160" s="36">
        <v>0</v>
      </c>
      <c r="K160" s="36">
        <v>3.1538461538461537</v>
      </c>
      <c r="L160" s="36">
        <v>0</v>
      </c>
      <c r="M160" s="36">
        <v>0</v>
      </c>
      <c r="N160" s="36">
        <v>5.8941176470588212</v>
      </c>
      <c r="O160" s="36">
        <v>9.5999999999999979</v>
      </c>
      <c r="P160" s="36">
        <v>9.5999999999999979</v>
      </c>
      <c r="Q160" s="36">
        <v>9.5999999999999979</v>
      </c>
      <c r="R160" s="36">
        <v>9.5999999999999979</v>
      </c>
      <c r="S160" s="36">
        <v>9.5999999999999979</v>
      </c>
      <c r="T160" s="36">
        <v>9.5999999999999979</v>
      </c>
      <c r="U160" s="36">
        <v>9.5999999999999979</v>
      </c>
      <c r="V160" s="36">
        <v>9.5999999999999979</v>
      </c>
      <c r="W160" s="36">
        <v>0</v>
      </c>
      <c r="X160" s="36">
        <v>0.5845448567141136</v>
      </c>
      <c r="Y160" s="288">
        <v>0</v>
      </c>
      <c r="Z160" s="9"/>
      <c r="AA160" s="21"/>
      <c r="AB160" s="34"/>
      <c r="AC160" s="4"/>
    </row>
    <row r="161" spans="2:29" x14ac:dyDescent="0.25">
      <c r="E161" s="7"/>
      <c r="F161" s="5">
        <v>23</v>
      </c>
      <c r="G161" s="8">
        <v>82800</v>
      </c>
      <c r="H161" s="18">
        <v>8.7483870967741932</v>
      </c>
      <c r="I161" s="13">
        <v>0</v>
      </c>
      <c r="J161" s="36">
        <v>0</v>
      </c>
      <c r="K161" s="36">
        <v>3.1538461538461537</v>
      </c>
      <c r="L161" s="36">
        <v>0</v>
      </c>
      <c r="M161" s="36">
        <v>0</v>
      </c>
      <c r="N161" s="36">
        <v>5.0425047438330166</v>
      </c>
      <c r="O161" s="36">
        <v>8.7483870967741932</v>
      </c>
      <c r="P161" s="36">
        <v>8.7483870967741932</v>
      </c>
      <c r="Q161" s="36">
        <v>8.7483870967741932</v>
      </c>
      <c r="R161" s="36">
        <v>8.7483870967741932</v>
      </c>
      <c r="S161" s="36">
        <v>8.7483870967741932</v>
      </c>
      <c r="T161" s="36">
        <v>8.7483870967741932</v>
      </c>
      <c r="U161" s="36">
        <v>8.7483870967741932</v>
      </c>
      <c r="V161" s="36">
        <v>8.7483870967741932</v>
      </c>
      <c r="W161" s="36">
        <v>0</v>
      </c>
      <c r="X161" s="36">
        <v>0.5845448567141136</v>
      </c>
      <c r="Y161" s="288">
        <v>0</v>
      </c>
      <c r="Z161" s="9"/>
      <c r="AA161" s="21"/>
      <c r="AB161" s="34"/>
      <c r="AC161" s="4"/>
    </row>
    <row r="162" spans="2:29" s="4" customFormat="1" x14ac:dyDescent="0.25">
      <c r="B162" s="37"/>
      <c r="E162" s="7"/>
      <c r="F162" s="5">
        <v>24</v>
      </c>
      <c r="G162" s="8">
        <v>86400</v>
      </c>
      <c r="H162" s="19">
        <v>7.9258064516129032</v>
      </c>
      <c r="I162" s="38">
        <v>0</v>
      </c>
      <c r="J162" s="289">
        <v>0</v>
      </c>
      <c r="K162" s="38">
        <v>3.1538461538461537</v>
      </c>
      <c r="L162" s="38">
        <v>0</v>
      </c>
      <c r="M162" s="289">
        <v>0</v>
      </c>
      <c r="N162" s="289">
        <v>4.2199240986717266</v>
      </c>
      <c r="O162" s="289">
        <v>7.9258064516129032</v>
      </c>
      <c r="P162" s="289">
        <v>7.9258064516129032</v>
      </c>
      <c r="Q162" s="289">
        <v>7.9258064516129032</v>
      </c>
      <c r="R162" s="289">
        <v>7.9258064516129032</v>
      </c>
      <c r="S162" s="289">
        <v>7.9258064516129032</v>
      </c>
      <c r="T162" s="289">
        <v>7.9258064516129032</v>
      </c>
      <c r="U162" s="289">
        <v>7.9258064516129032</v>
      </c>
      <c r="V162" s="289">
        <v>7.9258064516129032</v>
      </c>
      <c r="W162" s="36">
        <v>0</v>
      </c>
      <c r="X162" s="289">
        <v>0.5845448567141136</v>
      </c>
      <c r="Y162" s="290">
        <v>0</v>
      </c>
      <c r="Z162" s="9"/>
      <c r="AA162" s="21"/>
      <c r="AB162" s="34"/>
    </row>
    <row r="163" spans="2:29" s="4" customFormat="1" x14ac:dyDescent="0.25">
      <c r="B163" s="37"/>
      <c r="E163" s="7"/>
      <c r="F163" s="3"/>
      <c r="G163" s="14" t="s">
        <v>31</v>
      </c>
      <c r="H163" s="39">
        <f ca="1">+INDIRECT(H164&amp;$C138)+((INDIRECT(H164&amp;$C138+1)-INDIRECT(H164&amp;$C138))/(INDIRECT($C$4&amp;$C138+1)-INDIRECT($C$4&amp;$C138)))*($C$6-INDIRECT($C$4&amp;$C138))</f>
        <v>7.9258064516129032</v>
      </c>
      <c r="I163" s="39">
        <f t="shared" ref="I163:Y163" ca="1" si="10">+INDIRECT(I164&amp;$C138)+((INDIRECT(I164&amp;$C138+1)-INDIRECT(I164&amp;$C138))/(INDIRECT($C$4&amp;$C138+1)-INDIRECT($C$4&amp;$C138)))*($C$6-INDIRECT($C$4&amp;$C138))</f>
        <v>0</v>
      </c>
      <c r="J163" s="39">
        <f t="shared" ca="1" si="10"/>
        <v>0</v>
      </c>
      <c r="K163" s="39">
        <f t="shared" ca="1" si="10"/>
        <v>3.1538461538461537</v>
      </c>
      <c r="L163" s="39">
        <f t="shared" ca="1" si="10"/>
        <v>0</v>
      </c>
      <c r="M163" s="39">
        <f t="shared" ca="1" si="10"/>
        <v>0</v>
      </c>
      <c r="N163" s="39">
        <f t="shared" ca="1" si="10"/>
        <v>4.2199240986717266</v>
      </c>
      <c r="O163" s="39">
        <f t="shared" ca="1" si="10"/>
        <v>7.9258064516129032</v>
      </c>
      <c r="P163" s="39">
        <f t="shared" ca="1" si="10"/>
        <v>7.9258064516129032</v>
      </c>
      <c r="Q163" s="39">
        <f t="shared" ca="1" si="10"/>
        <v>7.9258064516129032</v>
      </c>
      <c r="R163" s="39">
        <f t="shared" ca="1" si="10"/>
        <v>7.9258064516129032</v>
      </c>
      <c r="S163" s="39">
        <f t="shared" ca="1" si="10"/>
        <v>7.9258064516129032</v>
      </c>
      <c r="T163" s="39">
        <f t="shared" ca="1" si="10"/>
        <v>7.9258064516129032</v>
      </c>
      <c r="U163" s="39">
        <f t="shared" ca="1" si="10"/>
        <v>7.9258064516129032</v>
      </c>
      <c r="V163" s="39">
        <f t="shared" ca="1" si="10"/>
        <v>7.9258064516129032</v>
      </c>
      <c r="W163" s="327">
        <f ca="1">+INDIRECT(W164&amp;$C138)</f>
        <v>0</v>
      </c>
      <c r="X163" s="39">
        <f t="shared" ca="1" si="10"/>
        <v>0.5845448567141136</v>
      </c>
      <c r="Y163" s="39">
        <f t="shared" ca="1" si="10"/>
        <v>0</v>
      </c>
      <c r="Z163" s="9"/>
      <c r="AA163" s="21"/>
      <c r="AB163" s="34"/>
    </row>
    <row r="164" spans="2:29" s="4" customFormat="1" x14ac:dyDescent="0.25">
      <c r="B164" s="37"/>
      <c r="E164" s="7"/>
      <c r="F164" s="3"/>
      <c r="G164" s="9"/>
      <c r="H164" s="13" t="str">
        <f>MID(ADDRESS(ROW(),COLUMN()),2,1)</f>
        <v>H</v>
      </c>
      <c r="I164" s="13" t="str">
        <f t="shared" ref="I164:Y164" si="11">MID(ADDRESS(ROW(),COLUMN()),2,1)</f>
        <v>I</v>
      </c>
      <c r="J164" s="13" t="str">
        <f t="shared" si="11"/>
        <v>J</v>
      </c>
      <c r="K164" s="13" t="str">
        <f t="shared" si="11"/>
        <v>K</v>
      </c>
      <c r="L164" s="13" t="str">
        <f t="shared" si="11"/>
        <v>L</v>
      </c>
      <c r="M164" s="13" t="str">
        <f t="shared" si="11"/>
        <v>M</v>
      </c>
      <c r="N164" s="13" t="str">
        <f t="shared" si="11"/>
        <v>N</v>
      </c>
      <c r="O164" s="13" t="str">
        <f t="shared" si="11"/>
        <v>O</v>
      </c>
      <c r="P164" s="13" t="str">
        <f t="shared" si="11"/>
        <v>P</v>
      </c>
      <c r="Q164" s="13" t="str">
        <f t="shared" si="11"/>
        <v>Q</v>
      </c>
      <c r="R164" s="13" t="str">
        <f t="shared" si="11"/>
        <v>R</v>
      </c>
      <c r="S164" s="13" t="str">
        <f t="shared" si="11"/>
        <v>S</v>
      </c>
      <c r="T164" s="13" t="str">
        <f t="shared" si="11"/>
        <v>T</v>
      </c>
      <c r="U164" s="13" t="str">
        <f t="shared" si="11"/>
        <v>U</v>
      </c>
      <c r="V164" s="13" t="str">
        <f t="shared" si="11"/>
        <v>V</v>
      </c>
      <c r="W164" s="13" t="str">
        <f t="shared" si="11"/>
        <v>W</v>
      </c>
      <c r="X164" s="13" t="str">
        <f t="shared" si="11"/>
        <v>X</v>
      </c>
      <c r="Y164" s="13" t="str">
        <f t="shared" si="11"/>
        <v>Y</v>
      </c>
      <c r="Z164" s="9"/>
      <c r="AB164" s="9"/>
    </row>
    <row r="165" spans="2:29" s="4" customFormat="1" x14ac:dyDescent="0.25">
      <c r="B165" s="37"/>
      <c r="E165" s="7"/>
      <c r="F165" s="3"/>
      <c r="G165" s="9"/>
      <c r="H165" s="40"/>
      <c r="I165" s="40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AB165" s="9"/>
    </row>
    <row r="166" spans="2:29" s="4" customFormat="1" x14ac:dyDescent="0.25">
      <c r="B166" s="37"/>
      <c r="E166" s="7"/>
      <c r="F166" s="3"/>
      <c r="G166" s="9"/>
      <c r="H166" s="40"/>
      <c r="I166" s="40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AB166" s="9"/>
    </row>
    <row r="167" spans="2:29" s="4" customFormat="1" x14ac:dyDescent="0.25">
      <c r="B167" s="37"/>
      <c r="E167" s="7"/>
      <c r="F167" s="3"/>
      <c r="G167" s="9"/>
      <c r="H167" s="40"/>
      <c r="I167" s="40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AB167" s="9"/>
    </row>
    <row r="168" spans="2:29" x14ac:dyDescent="0.25">
      <c r="I168" s="262" t="s">
        <v>109</v>
      </c>
      <c r="J168" s="263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24"/>
    </row>
    <row r="169" spans="2:29" x14ac:dyDescent="0.25">
      <c r="B169" s="27"/>
      <c r="C169" s="42"/>
      <c r="E169" s="260" t="s">
        <v>5</v>
      </c>
      <c r="F169" s="260" t="s">
        <v>2</v>
      </c>
      <c r="G169" s="260" t="s">
        <v>0</v>
      </c>
      <c r="H169" s="260" t="s">
        <v>16</v>
      </c>
      <c r="I169" s="260" t="s">
        <v>149</v>
      </c>
      <c r="J169" s="260" t="s">
        <v>150</v>
      </c>
      <c r="K169" s="260" t="s">
        <v>102</v>
      </c>
      <c r="L169" s="260" t="s">
        <v>103</v>
      </c>
      <c r="M169" s="260" t="s">
        <v>104</v>
      </c>
      <c r="N169" s="260" t="s">
        <v>10</v>
      </c>
      <c r="O169" s="260" t="s">
        <v>12</v>
      </c>
      <c r="P169" s="260" t="s">
        <v>48</v>
      </c>
      <c r="Q169" s="260" t="s">
        <v>14</v>
      </c>
      <c r="R169" s="260" t="s">
        <v>49</v>
      </c>
      <c r="S169" s="260" t="s">
        <v>13</v>
      </c>
      <c r="T169" s="260" t="s">
        <v>50</v>
      </c>
      <c r="U169" s="260" t="s">
        <v>15</v>
      </c>
      <c r="V169" s="260" t="s">
        <v>51</v>
      </c>
      <c r="W169" s="260" t="s">
        <v>4</v>
      </c>
      <c r="X169" s="260" t="s">
        <v>3</v>
      </c>
      <c r="Y169" s="260" t="s">
        <v>105</v>
      </c>
      <c r="Z169" s="29"/>
      <c r="AA169" s="30"/>
      <c r="AB169" s="9"/>
      <c r="AC169" s="4"/>
    </row>
    <row r="170" spans="2:29" x14ac:dyDescent="0.25">
      <c r="B170" s="31" t="s">
        <v>59</v>
      </c>
      <c r="C170" s="35">
        <f>TRUNC($C$6/3600,0)+10+32*(E171-1)</f>
        <v>170</v>
      </c>
      <c r="E170" s="6" t="s">
        <v>37</v>
      </c>
      <c r="F170" s="5">
        <v>0</v>
      </c>
      <c r="G170" s="8">
        <v>0</v>
      </c>
      <c r="H170" s="17">
        <v>5.4766666666666675</v>
      </c>
      <c r="I170" s="33">
        <v>0</v>
      </c>
      <c r="J170" s="33">
        <v>0</v>
      </c>
      <c r="K170" s="33">
        <v>3.1538461538461537</v>
      </c>
      <c r="L170" s="33">
        <v>0</v>
      </c>
      <c r="M170" s="33">
        <v>0</v>
      </c>
      <c r="N170" s="33">
        <v>1.7707843137254908</v>
      </c>
      <c r="O170" s="33">
        <v>5.4766666666666675</v>
      </c>
      <c r="P170" s="33">
        <v>5.4766666666666675</v>
      </c>
      <c r="Q170" s="33">
        <v>5.4766666666666675</v>
      </c>
      <c r="R170" s="33">
        <v>5.4766666666666675</v>
      </c>
      <c r="S170" s="33">
        <v>5.4766666666666675</v>
      </c>
      <c r="T170" s="33">
        <v>5.4766666666666675</v>
      </c>
      <c r="U170" s="33">
        <v>5.4766666666666675</v>
      </c>
      <c r="V170" s="33">
        <v>5.4766666666666675</v>
      </c>
      <c r="W170" s="33">
        <v>0</v>
      </c>
      <c r="X170" s="33">
        <v>0.5845448567141136</v>
      </c>
      <c r="Y170" s="287">
        <v>0</v>
      </c>
      <c r="Z170" s="13"/>
      <c r="AA170" s="2"/>
      <c r="AB170" s="34"/>
      <c r="AC170" s="4"/>
    </row>
    <row r="171" spans="2:29" x14ac:dyDescent="0.25">
      <c r="B171" s="43"/>
      <c r="C171" s="44"/>
      <c r="E171" s="5">
        <v>6</v>
      </c>
      <c r="F171" s="5">
        <v>1</v>
      </c>
      <c r="G171" s="8">
        <v>3600</v>
      </c>
      <c r="H171" s="18">
        <v>5.54</v>
      </c>
      <c r="I171" s="13">
        <v>0</v>
      </c>
      <c r="J171" s="36">
        <v>0</v>
      </c>
      <c r="K171" s="36">
        <v>3.1538461538461537</v>
      </c>
      <c r="L171" s="36">
        <v>0</v>
      </c>
      <c r="M171" s="36">
        <v>0</v>
      </c>
      <c r="N171" s="36">
        <v>1.8341176470588234</v>
      </c>
      <c r="O171" s="36">
        <v>5.54</v>
      </c>
      <c r="P171" s="36">
        <v>5.54</v>
      </c>
      <c r="Q171" s="36">
        <v>5.54</v>
      </c>
      <c r="R171" s="36">
        <v>5.54</v>
      </c>
      <c r="S171" s="36">
        <v>5.54</v>
      </c>
      <c r="T171" s="36">
        <v>5.54</v>
      </c>
      <c r="U171" s="36">
        <v>5.54</v>
      </c>
      <c r="V171" s="36">
        <v>5.54</v>
      </c>
      <c r="W171" s="36">
        <v>0</v>
      </c>
      <c r="X171" s="36">
        <v>0.5845448567141136</v>
      </c>
      <c r="Y171" s="288">
        <v>0</v>
      </c>
      <c r="Z171" s="13"/>
      <c r="AA171" s="2"/>
      <c r="AB171" s="34"/>
      <c r="AC171" s="4"/>
    </row>
    <row r="172" spans="2:29" x14ac:dyDescent="0.25">
      <c r="E172" s="50" t="s">
        <v>52</v>
      </c>
      <c r="F172" s="5">
        <v>2</v>
      </c>
      <c r="G172" s="8">
        <v>7200</v>
      </c>
      <c r="H172" s="18">
        <v>5.6666666666666679</v>
      </c>
      <c r="I172" s="13">
        <v>0</v>
      </c>
      <c r="J172" s="36">
        <v>0</v>
      </c>
      <c r="K172" s="36">
        <v>3.1538461538461537</v>
      </c>
      <c r="L172" s="36">
        <v>0</v>
      </c>
      <c r="M172" s="36">
        <v>0</v>
      </c>
      <c r="N172" s="36">
        <v>1.9607843137254912</v>
      </c>
      <c r="O172" s="36">
        <v>5.6666666666666679</v>
      </c>
      <c r="P172" s="36">
        <v>5.6666666666666679</v>
      </c>
      <c r="Q172" s="36">
        <v>5.6666666666666679</v>
      </c>
      <c r="R172" s="36">
        <v>5.6666666666666679</v>
      </c>
      <c r="S172" s="36">
        <v>5.6666666666666679</v>
      </c>
      <c r="T172" s="36">
        <v>5.6666666666666679</v>
      </c>
      <c r="U172" s="36">
        <v>5.6666666666666679</v>
      </c>
      <c r="V172" s="36">
        <v>5.6666666666666679</v>
      </c>
      <c r="W172" s="36">
        <v>0</v>
      </c>
      <c r="X172" s="36">
        <v>0.5845448567141136</v>
      </c>
      <c r="Y172" s="288">
        <v>0</v>
      </c>
      <c r="Z172" s="34"/>
      <c r="AA172" s="2"/>
      <c r="AB172" s="34"/>
      <c r="AC172" s="4"/>
    </row>
    <row r="173" spans="2:29" x14ac:dyDescent="0.25">
      <c r="E173" s="52">
        <v>23.547135416666666</v>
      </c>
      <c r="F173" s="5">
        <v>3</v>
      </c>
      <c r="G173" s="8">
        <v>10800</v>
      </c>
      <c r="H173" s="18">
        <v>5.7099999999999991</v>
      </c>
      <c r="I173" s="13">
        <v>0</v>
      </c>
      <c r="J173" s="36">
        <v>0</v>
      </c>
      <c r="K173" s="36">
        <v>3.1538461538461537</v>
      </c>
      <c r="L173" s="36">
        <v>0</v>
      </c>
      <c r="M173" s="36">
        <v>0</v>
      </c>
      <c r="N173" s="36">
        <v>2.0041176470588224</v>
      </c>
      <c r="O173" s="36">
        <v>5.7099999999999991</v>
      </c>
      <c r="P173" s="36">
        <v>5.7099999999999991</v>
      </c>
      <c r="Q173" s="36">
        <v>5.7099999999999991</v>
      </c>
      <c r="R173" s="36">
        <v>5.7099999999999991</v>
      </c>
      <c r="S173" s="36">
        <v>5.7099999999999991</v>
      </c>
      <c r="T173" s="36">
        <v>5.7099999999999991</v>
      </c>
      <c r="U173" s="36">
        <v>5.7099999999999991</v>
      </c>
      <c r="V173" s="36">
        <v>5.7099999999999991</v>
      </c>
      <c r="W173" s="36">
        <v>0</v>
      </c>
      <c r="X173" s="36">
        <v>0.5845448567141136</v>
      </c>
      <c r="Y173" s="288">
        <v>0</v>
      </c>
      <c r="Z173" s="9"/>
      <c r="AA173" s="2"/>
      <c r="AB173" s="34"/>
      <c r="AC173" s="4"/>
    </row>
    <row r="174" spans="2:29" x14ac:dyDescent="0.25">
      <c r="E174" s="50" t="s">
        <v>53</v>
      </c>
      <c r="F174" s="5">
        <v>4</v>
      </c>
      <c r="G174" s="8">
        <v>14400</v>
      </c>
      <c r="H174" s="18">
        <v>5.0333333333333323</v>
      </c>
      <c r="I174" s="13">
        <v>0</v>
      </c>
      <c r="J174" s="36">
        <v>0</v>
      </c>
      <c r="K174" s="36">
        <v>3.1538461538461537</v>
      </c>
      <c r="L174" s="36">
        <v>0</v>
      </c>
      <c r="M174" s="36">
        <v>0</v>
      </c>
      <c r="N174" s="36">
        <v>1.3274509803921557</v>
      </c>
      <c r="O174" s="36">
        <v>5.0333333333333323</v>
      </c>
      <c r="P174" s="36">
        <v>5.0333333333333323</v>
      </c>
      <c r="Q174" s="36">
        <v>5.0333333333333323</v>
      </c>
      <c r="R174" s="36">
        <v>5.0333333333333323</v>
      </c>
      <c r="S174" s="36">
        <v>5.0333333333333323</v>
      </c>
      <c r="T174" s="36">
        <v>5.0333333333333323</v>
      </c>
      <c r="U174" s="36">
        <v>5.0333333333333323</v>
      </c>
      <c r="V174" s="36">
        <v>5.0333333333333323</v>
      </c>
      <c r="W174" s="36">
        <v>0</v>
      </c>
      <c r="X174" s="36">
        <v>0.5845448567141136</v>
      </c>
      <c r="Y174" s="288">
        <v>0</v>
      </c>
      <c r="Z174" s="9"/>
      <c r="AA174" s="2"/>
      <c r="AB174" s="34"/>
      <c r="AC174" s="4"/>
    </row>
    <row r="175" spans="2:29" x14ac:dyDescent="0.25">
      <c r="E175" s="52">
        <v>18.547135416666666</v>
      </c>
      <c r="F175" s="5">
        <v>5</v>
      </c>
      <c r="G175" s="8">
        <v>18000</v>
      </c>
      <c r="H175" s="18">
        <v>4.0500000000000007</v>
      </c>
      <c r="I175" s="13">
        <v>0</v>
      </c>
      <c r="J175" s="36">
        <v>0</v>
      </c>
      <c r="K175" s="36">
        <v>3.1538461538461537</v>
      </c>
      <c r="L175" s="36">
        <v>0</v>
      </c>
      <c r="M175" s="36">
        <v>0</v>
      </c>
      <c r="N175" s="36">
        <v>0.34411764705882408</v>
      </c>
      <c r="O175" s="36">
        <v>4.0500000000000007</v>
      </c>
      <c r="P175" s="36">
        <v>4.0500000000000007</v>
      </c>
      <c r="Q175" s="36">
        <v>4.0500000000000007</v>
      </c>
      <c r="R175" s="36">
        <v>4.0500000000000007</v>
      </c>
      <c r="S175" s="36">
        <v>4.0500000000000007</v>
      </c>
      <c r="T175" s="36">
        <v>4.0500000000000007</v>
      </c>
      <c r="U175" s="36">
        <v>4.0500000000000007</v>
      </c>
      <c r="V175" s="36">
        <v>4.0500000000000007</v>
      </c>
      <c r="W175" s="36">
        <v>0</v>
      </c>
      <c r="X175" s="36">
        <v>0.5845448567141136</v>
      </c>
      <c r="Y175" s="288">
        <v>0</v>
      </c>
      <c r="Z175" s="9"/>
      <c r="AA175" s="2"/>
      <c r="AB175" s="34"/>
      <c r="AC175" s="4"/>
    </row>
    <row r="176" spans="2:29" x14ac:dyDescent="0.25">
      <c r="E176" s="50" t="s">
        <v>66</v>
      </c>
      <c r="F176" s="5">
        <v>6</v>
      </c>
      <c r="G176" s="8">
        <v>21600</v>
      </c>
      <c r="H176" s="18">
        <v>5.173333333333332</v>
      </c>
      <c r="I176" s="13">
        <v>0</v>
      </c>
      <c r="J176" s="36">
        <v>0</v>
      </c>
      <c r="K176" s="36">
        <v>2.523076923076923</v>
      </c>
      <c r="L176" s="36">
        <v>0</v>
      </c>
      <c r="M176" s="36">
        <v>0</v>
      </c>
      <c r="N176" s="36">
        <v>1.4674509803921554</v>
      </c>
      <c r="O176" s="36">
        <v>5.173333333333332</v>
      </c>
      <c r="P176" s="36">
        <v>5.173333333333332</v>
      </c>
      <c r="Q176" s="36">
        <v>5.173333333333332</v>
      </c>
      <c r="R176" s="36">
        <v>5.173333333333332</v>
      </c>
      <c r="S176" s="36">
        <v>5.173333333333332</v>
      </c>
      <c r="T176" s="36">
        <v>5.173333333333332</v>
      </c>
      <c r="U176" s="36">
        <v>5.173333333333332</v>
      </c>
      <c r="V176" s="36">
        <v>5.173333333333332</v>
      </c>
      <c r="W176" s="36">
        <v>0</v>
      </c>
      <c r="X176" s="36">
        <v>0.5845448567141136</v>
      </c>
      <c r="Y176" s="288">
        <v>0</v>
      </c>
      <c r="Z176" s="9"/>
      <c r="AA176" s="2"/>
      <c r="AB176" s="34"/>
      <c r="AC176" s="4"/>
    </row>
    <row r="177" spans="5:29" x14ac:dyDescent="0.25">
      <c r="E177" s="52">
        <v>23.547135416666666</v>
      </c>
      <c r="F177" s="5">
        <v>7</v>
      </c>
      <c r="G177" s="8">
        <v>25200</v>
      </c>
      <c r="H177" s="18">
        <v>6.06</v>
      </c>
      <c r="I177" s="13">
        <v>55.154292268625028</v>
      </c>
      <c r="J177" s="36">
        <v>0</v>
      </c>
      <c r="K177" s="36">
        <v>3.0276923076923077</v>
      </c>
      <c r="L177" s="36">
        <v>1.5</v>
      </c>
      <c r="M177" s="36">
        <v>0</v>
      </c>
      <c r="N177" s="36">
        <v>3.0114161220043565</v>
      </c>
      <c r="O177" s="36">
        <v>6.9854507262939087</v>
      </c>
      <c r="P177" s="36">
        <v>6.798792185895663</v>
      </c>
      <c r="Q177" s="36">
        <v>6.5053085660821734</v>
      </c>
      <c r="R177" s="36">
        <v>6.3082808649853668</v>
      </c>
      <c r="S177" s="36">
        <v>6.2917629637650254</v>
      </c>
      <c r="T177" s="36">
        <v>6.3082808649853668</v>
      </c>
      <c r="U177" s="36">
        <v>6.5053085660821734</v>
      </c>
      <c r="V177" s="36">
        <v>6.798792185895663</v>
      </c>
      <c r="W177" s="36">
        <v>0</v>
      </c>
      <c r="X177" s="36">
        <v>0.5845448567141136</v>
      </c>
      <c r="Y177" s="288">
        <v>15.962962962962962</v>
      </c>
      <c r="Z177" s="9"/>
      <c r="AA177" s="2"/>
      <c r="AB177" s="34"/>
      <c r="AC177" s="4"/>
    </row>
    <row r="178" spans="5:29" x14ac:dyDescent="0.25">
      <c r="E178" s="50" t="s">
        <v>54</v>
      </c>
      <c r="F178" s="5">
        <v>8</v>
      </c>
      <c r="G178" s="8">
        <v>28800</v>
      </c>
      <c r="H178" s="18">
        <v>8.0066666666666659</v>
      </c>
      <c r="I178" s="13">
        <v>249.30698715091705</v>
      </c>
      <c r="J178" s="36">
        <v>109.54201157467666</v>
      </c>
      <c r="K178" s="36">
        <v>1.5138461538461538</v>
      </c>
      <c r="L178" s="36">
        <v>0</v>
      </c>
      <c r="M178" s="36">
        <v>0</v>
      </c>
      <c r="N178" s="36">
        <v>8.2399999999999984</v>
      </c>
      <c r="O178" s="36">
        <v>13.552929372042923</v>
      </c>
      <c r="P178" s="36">
        <v>12.434277377034412</v>
      </c>
      <c r="Q178" s="36">
        <v>10.675418467572129</v>
      </c>
      <c r="R178" s="36">
        <v>9.4946236835047237</v>
      </c>
      <c r="S178" s="36">
        <v>9.395631249973075</v>
      </c>
      <c r="T178" s="36">
        <v>9.4946236835047237</v>
      </c>
      <c r="U178" s="36">
        <v>10.675418467572129</v>
      </c>
      <c r="V178" s="36">
        <v>12.434277377034412</v>
      </c>
      <c r="W178" s="36">
        <v>0</v>
      </c>
      <c r="X178" s="36">
        <v>0.5845448567141136</v>
      </c>
      <c r="Y178" s="288">
        <v>95.666666666666671</v>
      </c>
      <c r="Z178" s="9"/>
      <c r="AA178" s="2"/>
      <c r="AB178" s="34"/>
      <c r="AC178" s="4"/>
    </row>
    <row r="179" spans="5:29" x14ac:dyDescent="0.25">
      <c r="E179" s="52">
        <v>17</v>
      </c>
      <c r="F179" s="5">
        <v>9</v>
      </c>
      <c r="G179" s="8">
        <v>32400</v>
      </c>
      <c r="H179" s="18">
        <v>8.8633333333333315</v>
      </c>
      <c r="I179" s="13">
        <v>401.45203671129553</v>
      </c>
      <c r="J179" s="36">
        <v>253.99380519872528</v>
      </c>
      <c r="K179" s="36">
        <v>0.94615384615384612</v>
      </c>
      <c r="L179" s="36">
        <v>0</v>
      </c>
      <c r="M179" s="36">
        <v>0</v>
      </c>
      <c r="N179" s="36">
        <v>12.324444444444442</v>
      </c>
      <c r="O179" s="36">
        <v>18.954181797876775</v>
      </c>
      <c r="P179" s="36">
        <v>16.918910775599386</v>
      </c>
      <c r="Q179" s="36">
        <v>13.718849821275732</v>
      </c>
      <c r="R179" s="36">
        <v>11.570516453980041</v>
      </c>
      <c r="S179" s="36">
        <v>11.390410011323446</v>
      </c>
      <c r="T179" s="36">
        <v>11.570516453980041</v>
      </c>
      <c r="U179" s="36">
        <v>13.718849821275732</v>
      </c>
      <c r="V179" s="36">
        <v>16.918910775599386</v>
      </c>
      <c r="W179" s="36">
        <v>0</v>
      </c>
      <c r="X179" s="36">
        <v>0.5845448567141136</v>
      </c>
      <c r="Y179" s="288">
        <v>174.05555555555551</v>
      </c>
      <c r="Z179" s="9"/>
      <c r="AA179" s="2"/>
      <c r="AB179" s="34"/>
      <c r="AC179" s="4"/>
    </row>
    <row r="180" spans="5:29" x14ac:dyDescent="0.25">
      <c r="E180" s="50" t="s">
        <v>65</v>
      </c>
      <c r="F180" s="5">
        <v>10</v>
      </c>
      <c r="G180" s="8">
        <v>36000</v>
      </c>
      <c r="H180" s="18">
        <v>10.686666666666667</v>
      </c>
      <c r="I180" s="13">
        <v>518.53936108044365</v>
      </c>
      <c r="J180" s="36">
        <v>365.94214948668196</v>
      </c>
      <c r="K180" s="36">
        <v>0.94615384615384612</v>
      </c>
      <c r="L180" s="36">
        <v>0</v>
      </c>
      <c r="M180" s="36">
        <v>0</v>
      </c>
      <c r="N180" s="36">
        <v>16.640098039215687</v>
      </c>
      <c r="O180" s="36">
        <v>24.28660526913545</v>
      </c>
      <c r="P180" s="36">
        <v>21.543569236078866</v>
      </c>
      <c r="Q180" s="36">
        <v>17.230687850942694</v>
      </c>
      <c r="R180" s="36">
        <v>14.335272069453369</v>
      </c>
      <c r="S180" s="36">
        <v>14.092533654478114</v>
      </c>
      <c r="T180" s="36">
        <v>14.335272069453369</v>
      </c>
      <c r="U180" s="36">
        <v>17.230687850942694</v>
      </c>
      <c r="V180" s="36">
        <v>21.543569236078866</v>
      </c>
      <c r="W180" s="36">
        <v>0</v>
      </c>
      <c r="X180" s="36">
        <v>0.5845448567141136</v>
      </c>
      <c r="Y180" s="288">
        <v>234.58333333333334</v>
      </c>
      <c r="Z180" s="9"/>
      <c r="AA180" s="2"/>
      <c r="AB180" s="34"/>
      <c r="AC180" s="4"/>
    </row>
    <row r="181" spans="5:29" x14ac:dyDescent="0.25">
      <c r="E181" s="52">
        <v>8.4201388888888911</v>
      </c>
      <c r="F181" s="5">
        <v>11</v>
      </c>
      <c r="G181" s="8">
        <v>39600</v>
      </c>
      <c r="H181" s="18">
        <v>11.59</v>
      </c>
      <c r="I181" s="13">
        <v>563.86790419879219</v>
      </c>
      <c r="J181" s="36">
        <v>371.50903859949341</v>
      </c>
      <c r="K181" s="36">
        <v>0.94615384615384612</v>
      </c>
      <c r="L181" s="36">
        <v>0</v>
      </c>
      <c r="M181" s="36">
        <v>0</v>
      </c>
      <c r="N181" s="36">
        <v>18.107320261437909</v>
      </c>
      <c r="O181" s="36">
        <v>25.983872259190761</v>
      </c>
      <c r="P181" s="36">
        <v>23.080703986430581</v>
      </c>
      <c r="Q181" s="36">
        <v>18.516046340445129</v>
      </c>
      <c r="R181" s="36">
        <v>15.45160273417496</v>
      </c>
      <c r="S181" s="36">
        <v>15.194693799533299</v>
      </c>
      <c r="T181" s="36">
        <v>15.45160273417496</v>
      </c>
      <c r="U181" s="36">
        <v>18.516046340445129</v>
      </c>
      <c r="V181" s="36">
        <v>23.080703986430581</v>
      </c>
      <c r="W181" s="36">
        <v>0</v>
      </c>
      <c r="X181" s="36">
        <v>0.5845448567141136</v>
      </c>
      <c r="Y181" s="288">
        <v>248.2777777777778</v>
      </c>
      <c r="Z181" s="9"/>
      <c r="AA181" s="2"/>
      <c r="AB181" s="34"/>
      <c r="AC181" s="4"/>
    </row>
    <row r="182" spans="5:29" x14ac:dyDescent="0.25">
      <c r="E182" s="50" t="s">
        <v>68</v>
      </c>
      <c r="F182" s="5">
        <v>12</v>
      </c>
      <c r="G182" s="8">
        <v>43200</v>
      </c>
      <c r="H182" s="18">
        <v>11.92</v>
      </c>
      <c r="I182" s="13">
        <v>551.74833904479249</v>
      </c>
      <c r="J182" s="36">
        <v>370.53932243145539</v>
      </c>
      <c r="K182" s="36">
        <v>0.94615384615384612</v>
      </c>
      <c r="L182" s="36">
        <v>0</v>
      </c>
      <c r="M182" s="36">
        <v>0</v>
      </c>
      <c r="N182" s="36">
        <v>18.292058823529413</v>
      </c>
      <c r="O182" s="36">
        <v>26.109349795897273</v>
      </c>
      <c r="P182" s="36">
        <v>23.247432627482642</v>
      </c>
      <c r="Q182" s="36">
        <v>18.747634180539499</v>
      </c>
      <c r="R182" s="36">
        <v>15.726733239070885</v>
      </c>
      <c r="S182" s="36">
        <v>15.473474722274323</v>
      </c>
      <c r="T182" s="36">
        <v>15.726733239070885</v>
      </c>
      <c r="U182" s="36">
        <v>18.747634180539499</v>
      </c>
      <c r="V182" s="36">
        <v>23.247432627482642</v>
      </c>
      <c r="W182" s="36">
        <v>0</v>
      </c>
      <c r="X182" s="36">
        <v>0.5845448567141136</v>
      </c>
      <c r="Y182" s="288">
        <v>244.75000000000003</v>
      </c>
      <c r="Z182" s="9"/>
      <c r="AA182" s="2"/>
      <c r="AB182" s="34"/>
      <c r="AC182" s="4"/>
    </row>
    <row r="183" spans="5:29" x14ac:dyDescent="0.25">
      <c r="E183" s="52">
        <v>0.21766668174742482</v>
      </c>
      <c r="F183" s="5">
        <v>13</v>
      </c>
      <c r="G183" s="8">
        <v>46800</v>
      </c>
      <c r="H183" s="18">
        <v>12.203333333333331</v>
      </c>
      <c r="I183" s="13">
        <v>509.63798554360784</v>
      </c>
      <c r="J183" s="36">
        <v>311.67395949017822</v>
      </c>
      <c r="K183" s="36">
        <v>0.94615384615384612</v>
      </c>
      <c r="L183" s="36">
        <v>0</v>
      </c>
      <c r="M183" s="36">
        <v>0</v>
      </c>
      <c r="N183" s="36">
        <v>17.481546840958604</v>
      </c>
      <c r="O183" s="36">
        <v>24.852591404325022</v>
      </c>
      <c r="P183" s="36">
        <v>22.301302630575453</v>
      </c>
      <c r="Q183" s="36">
        <v>18.289905868809168</v>
      </c>
      <c r="R183" s="36">
        <v>15.596889193260935</v>
      </c>
      <c r="S183" s="36">
        <v>15.371118993518408</v>
      </c>
      <c r="T183" s="36">
        <v>15.596889193260935</v>
      </c>
      <c r="U183" s="36">
        <v>18.289905868809168</v>
      </c>
      <c r="V183" s="36">
        <v>22.301302630575453</v>
      </c>
      <c r="W183" s="36">
        <v>0</v>
      </c>
      <c r="X183" s="36">
        <v>0.5845448567141136</v>
      </c>
      <c r="Y183" s="288">
        <v>218.18518518518522</v>
      </c>
      <c r="Z183" s="9"/>
      <c r="AA183" s="2"/>
      <c r="AB183" s="34"/>
      <c r="AC183" s="4"/>
    </row>
    <row r="184" spans="5:29" x14ac:dyDescent="0.25">
      <c r="E184" s="50" t="s">
        <v>151</v>
      </c>
      <c r="F184" s="5">
        <v>14</v>
      </c>
      <c r="G184" s="8">
        <v>50400</v>
      </c>
      <c r="H184" s="18">
        <v>13.189999999999998</v>
      </c>
      <c r="I184" s="13">
        <v>385.6007410437764</v>
      </c>
      <c r="J184" s="36">
        <v>281.18177331742385</v>
      </c>
      <c r="K184" s="36">
        <v>0.94615384615384612</v>
      </c>
      <c r="L184" s="36">
        <v>0</v>
      </c>
      <c r="M184" s="36">
        <v>0</v>
      </c>
      <c r="N184" s="36">
        <v>16.763202614379082</v>
      </c>
      <c r="O184" s="36">
        <v>23.438668948029758</v>
      </c>
      <c r="P184" s="36">
        <v>21.371566364918795</v>
      </c>
      <c r="Q184" s="36">
        <v>18.121456579838082</v>
      </c>
      <c r="R184" s="36">
        <v>15.939523360963239</v>
      </c>
      <c r="S184" s="36">
        <v>15.756600060441922</v>
      </c>
      <c r="T184" s="36">
        <v>15.939523360963239</v>
      </c>
      <c r="U184" s="36">
        <v>18.121456579838082</v>
      </c>
      <c r="V184" s="36">
        <v>21.371566364918795</v>
      </c>
      <c r="W184" s="36">
        <v>0</v>
      </c>
      <c r="X184" s="36">
        <v>0.5845448567141136</v>
      </c>
      <c r="Y184" s="288">
        <v>176.77777777777777</v>
      </c>
      <c r="Z184" s="9"/>
      <c r="AA184" s="21"/>
      <c r="AB184" s="34"/>
      <c r="AC184" s="4"/>
    </row>
    <row r="185" spans="5:29" x14ac:dyDescent="0.25">
      <c r="E185" s="52" t="s">
        <v>195</v>
      </c>
      <c r="F185" s="5">
        <v>15</v>
      </c>
      <c r="G185" s="8">
        <v>54000</v>
      </c>
      <c r="H185" s="18">
        <v>13.113333333333333</v>
      </c>
      <c r="I185" s="13">
        <v>225.82105015757332</v>
      </c>
      <c r="J185" s="36">
        <v>56.243537746210961</v>
      </c>
      <c r="K185" s="36">
        <v>0.94615384615384612</v>
      </c>
      <c r="L185" s="36">
        <v>0</v>
      </c>
      <c r="M185" s="36">
        <v>0</v>
      </c>
      <c r="N185" s="36">
        <v>12.51932461873638</v>
      </c>
      <c r="O185" s="36">
        <v>17.494730565358207</v>
      </c>
      <c r="P185" s="36">
        <v>16.611025805073709</v>
      </c>
      <c r="Q185" s="36">
        <v>15.221574932151604</v>
      </c>
      <c r="R185" s="36">
        <v>14.288779052597002</v>
      </c>
      <c r="S185" s="36">
        <v>14.210577712828776</v>
      </c>
      <c r="T185" s="36">
        <v>14.288779052597002</v>
      </c>
      <c r="U185" s="36">
        <v>15.221574932151604</v>
      </c>
      <c r="V185" s="36">
        <v>16.611025805073709</v>
      </c>
      <c r="W185" s="36">
        <v>0</v>
      </c>
      <c r="X185" s="36">
        <v>0.5845448567141136</v>
      </c>
      <c r="Y185" s="288">
        <v>75.574074074074062</v>
      </c>
      <c r="Z185" s="9"/>
      <c r="AA185" s="21"/>
      <c r="AB185" s="34"/>
      <c r="AC185" s="4"/>
    </row>
    <row r="186" spans="5:29" x14ac:dyDescent="0.25">
      <c r="E186" s="7"/>
      <c r="F186" s="5">
        <v>16</v>
      </c>
      <c r="G186" s="8">
        <v>57600</v>
      </c>
      <c r="H186" s="18">
        <v>13</v>
      </c>
      <c r="I186" s="13">
        <v>63.131294192020185</v>
      </c>
      <c r="J186" s="36">
        <v>6.6443515217426743</v>
      </c>
      <c r="K186" s="36">
        <v>1.1353846153846152</v>
      </c>
      <c r="L186" s="36">
        <v>1.5</v>
      </c>
      <c r="M186" s="36">
        <v>0</v>
      </c>
      <c r="N186" s="36">
        <v>10.067701525054467</v>
      </c>
      <c r="O186" s="36">
        <v>14.089176057801822</v>
      </c>
      <c r="P186" s="36">
        <v>13.869494979804118</v>
      </c>
      <c r="Q186" s="36">
        <v>13.524089953933139</v>
      </c>
      <c r="R186" s="36">
        <v>13.292205263953196</v>
      </c>
      <c r="S186" s="36">
        <v>13.272765112226937</v>
      </c>
      <c r="T186" s="36">
        <v>13.292205263953196</v>
      </c>
      <c r="U186" s="36">
        <v>13.524089953933139</v>
      </c>
      <c r="V186" s="36">
        <v>13.869494979804118</v>
      </c>
      <c r="W186" s="36">
        <v>0</v>
      </c>
      <c r="X186" s="36">
        <v>0.5845448567141136</v>
      </c>
      <c r="Y186" s="288">
        <v>18.787037037037031</v>
      </c>
      <c r="Z186" s="9"/>
      <c r="AA186" s="21"/>
      <c r="AB186" s="34"/>
      <c r="AC186" s="4"/>
    </row>
    <row r="187" spans="5:29" x14ac:dyDescent="0.25">
      <c r="E187" s="7"/>
      <c r="F187" s="5">
        <v>17</v>
      </c>
      <c r="G187" s="8">
        <v>61200</v>
      </c>
      <c r="H187" s="18">
        <v>11.453333333333337</v>
      </c>
      <c r="I187" s="13">
        <v>0</v>
      </c>
      <c r="J187" s="36">
        <v>0</v>
      </c>
      <c r="K187" s="36">
        <v>1.8923076923076922</v>
      </c>
      <c r="L187" s="36">
        <v>1.5</v>
      </c>
      <c r="M187" s="36">
        <v>0</v>
      </c>
      <c r="N187" s="36">
        <v>7.7474509803921601</v>
      </c>
      <c r="O187" s="36">
        <v>11.453333333333337</v>
      </c>
      <c r="P187" s="36">
        <v>11.453333333333337</v>
      </c>
      <c r="Q187" s="36">
        <v>11.453333333333337</v>
      </c>
      <c r="R187" s="36">
        <v>11.453333333333337</v>
      </c>
      <c r="S187" s="36">
        <v>11.453333333333337</v>
      </c>
      <c r="T187" s="36">
        <v>11.453333333333337</v>
      </c>
      <c r="U187" s="36">
        <v>11.453333333333337</v>
      </c>
      <c r="V187" s="36">
        <v>11.453333333333337</v>
      </c>
      <c r="W187" s="36">
        <v>0</v>
      </c>
      <c r="X187" s="36">
        <v>0.5845448567141136</v>
      </c>
      <c r="Y187" s="288">
        <v>0</v>
      </c>
      <c r="Z187" s="9"/>
      <c r="AA187" s="21"/>
      <c r="AB187" s="34"/>
      <c r="AC187" s="4"/>
    </row>
    <row r="188" spans="5:29" x14ac:dyDescent="0.25">
      <c r="E188" s="7"/>
      <c r="F188" s="5">
        <v>18</v>
      </c>
      <c r="G188" s="8">
        <v>64800</v>
      </c>
      <c r="H188" s="18">
        <v>10.830000000000004</v>
      </c>
      <c r="I188" s="13">
        <v>0</v>
      </c>
      <c r="J188" s="36">
        <v>0</v>
      </c>
      <c r="K188" s="36">
        <v>1.8923076923076922</v>
      </c>
      <c r="L188" s="36">
        <v>1.5</v>
      </c>
      <c r="M188" s="36">
        <v>0</v>
      </c>
      <c r="N188" s="36">
        <v>7.124117647058827</v>
      </c>
      <c r="O188" s="36">
        <v>10.830000000000004</v>
      </c>
      <c r="P188" s="36">
        <v>10.830000000000004</v>
      </c>
      <c r="Q188" s="36">
        <v>10.830000000000004</v>
      </c>
      <c r="R188" s="36">
        <v>10.830000000000004</v>
      </c>
      <c r="S188" s="36">
        <v>10.830000000000004</v>
      </c>
      <c r="T188" s="36">
        <v>10.830000000000004</v>
      </c>
      <c r="U188" s="36">
        <v>10.830000000000004</v>
      </c>
      <c r="V188" s="36">
        <v>10.830000000000004</v>
      </c>
      <c r="W188" s="36">
        <v>0</v>
      </c>
      <c r="X188" s="36">
        <v>0.5845448567141136</v>
      </c>
      <c r="Y188" s="288">
        <v>0</v>
      </c>
      <c r="Z188" s="9"/>
      <c r="AA188" s="21"/>
      <c r="AB188" s="34"/>
      <c r="AC188" s="4"/>
    </row>
    <row r="189" spans="5:29" x14ac:dyDescent="0.25">
      <c r="E189" s="7"/>
      <c r="F189" s="5">
        <v>19</v>
      </c>
      <c r="G189" s="8">
        <v>68400</v>
      </c>
      <c r="H189" s="18">
        <v>9.2466666666666661</v>
      </c>
      <c r="I189" s="13">
        <v>0</v>
      </c>
      <c r="J189" s="36">
        <v>0</v>
      </c>
      <c r="K189" s="36">
        <v>2.8384615384615381</v>
      </c>
      <c r="L189" s="36">
        <v>1.5</v>
      </c>
      <c r="M189" s="36">
        <v>0</v>
      </c>
      <c r="N189" s="36">
        <v>5.5407843137254895</v>
      </c>
      <c r="O189" s="36">
        <v>9.2466666666666661</v>
      </c>
      <c r="P189" s="36">
        <v>9.2466666666666661</v>
      </c>
      <c r="Q189" s="36">
        <v>9.2466666666666661</v>
      </c>
      <c r="R189" s="36">
        <v>9.2466666666666661</v>
      </c>
      <c r="S189" s="36">
        <v>9.2466666666666661</v>
      </c>
      <c r="T189" s="36">
        <v>9.2466666666666661</v>
      </c>
      <c r="U189" s="36">
        <v>9.2466666666666661</v>
      </c>
      <c r="V189" s="36">
        <v>9.2466666666666661</v>
      </c>
      <c r="W189" s="36">
        <v>0</v>
      </c>
      <c r="X189" s="36">
        <v>0.5845448567141136</v>
      </c>
      <c r="Y189" s="288">
        <v>0</v>
      </c>
      <c r="Z189" s="9"/>
      <c r="AA189" s="2"/>
      <c r="AB189" s="34"/>
      <c r="AC189" s="4"/>
    </row>
    <row r="190" spans="5:29" x14ac:dyDescent="0.25">
      <c r="E190" s="7"/>
      <c r="F190" s="5">
        <v>20</v>
      </c>
      <c r="G190" s="8">
        <v>72000</v>
      </c>
      <c r="H190" s="18">
        <v>7.6733333333333338</v>
      </c>
      <c r="I190" s="13">
        <v>0</v>
      </c>
      <c r="J190" s="36">
        <v>0</v>
      </c>
      <c r="K190" s="36">
        <v>3.4061538461538463</v>
      </c>
      <c r="L190" s="36">
        <v>1.5</v>
      </c>
      <c r="M190" s="36">
        <v>0</v>
      </c>
      <c r="N190" s="36">
        <v>3.9674509803921572</v>
      </c>
      <c r="O190" s="36">
        <v>7.6733333333333338</v>
      </c>
      <c r="P190" s="36">
        <v>7.6733333333333338</v>
      </c>
      <c r="Q190" s="36">
        <v>7.6733333333333338</v>
      </c>
      <c r="R190" s="36">
        <v>7.6733333333333338</v>
      </c>
      <c r="S190" s="36">
        <v>7.6733333333333338</v>
      </c>
      <c r="T190" s="36">
        <v>7.6733333333333338</v>
      </c>
      <c r="U190" s="36">
        <v>7.6733333333333338</v>
      </c>
      <c r="V190" s="36">
        <v>7.6733333333333338</v>
      </c>
      <c r="W190" s="36">
        <v>0</v>
      </c>
      <c r="X190" s="36">
        <v>0.5845448567141136</v>
      </c>
      <c r="Y190" s="288">
        <v>0</v>
      </c>
      <c r="Z190" s="9"/>
      <c r="AA190" s="21"/>
      <c r="AB190" s="34"/>
      <c r="AC190" s="4"/>
    </row>
    <row r="191" spans="5:29" x14ac:dyDescent="0.25">
      <c r="E191" s="7"/>
      <c r="F191" s="5">
        <v>21</v>
      </c>
      <c r="G191" s="8">
        <v>75600</v>
      </c>
      <c r="H191" s="18">
        <v>6.7633333333333336</v>
      </c>
      <c r="I191" s="13">
        <v>0</v>
      </c>
      <c r="J191" s="36">
        <v>0</v>
      </c>
      <c r="K191" s="36">
        <v>3.7846153846153845</v>
      </c>
      <c r="L191" s="36">
        <v>1.5</v>
      </c>
      <c r="M191" s="36">
        <v>0</v>
      </c>
      <c r="N191" s="36">
        <v>3.057450980392157</v>
      </c>
      <c r="O191" s="36">
        <v>6.7633333333333336</v>
      </c>
      <c r="P191" s="36">
        <v>6.7633333333333336</v>
      </c>
      <c r="Q191" s="36">
        <v>6.7633333333333336</v>
      </c>
      <c r="R191" s="36">
        <v>6.7633333333333336</v>
      </c>
      <c r="S191" s="36">
        <v>6.7633333333333336</v>
      </c>
      <c r="T191" s="36">
        <v>6.7633333333333336</v>
      </c>
      <c r="U191" s="36">
        <v>6.7633333333333336</v>
      </c>
      <c r="V191" s="36">
        <v>6.7633333333333336</v>
      </c>
      <c r="W191" s="36">
        <v>0</v>
      </c>
      <c r="X191" s="36">
        <v>0.5845448567141136</v>
      </c>
      <c r="Y191" s="288">
        <v>0</v>
      </c>
      <c r="Z191" s="9"/>
      <c r="AA191" s="21"/>
      <c r="AB191" s="34"/>
      <c r="AC191" s="4"/>
    </row>
    <row r="192" spans="5:29" x14ac:dyDescent="0.25">
      <c r="E192" s="7"/>
      <c r="F192" s="5">
        <v>22</v>
      </c>
      <c r="G192" s="8">
        <v>79200</v>
      </c>
      <c r="H192" s="18">
        <v>5.7966666666666669</v>
      </c>
      <c r="I192" s="13">
        <v>0</v>
      </c>
      <c r="J192" s="36">
        <v>0</v>
      </c>
      <c r="K192" s="36">
        <v>3.1538461538461537</v>
      </c>
      <c r="L192" s="36">
        <v>0</v>
      </c>
      <c r="M192" s="36">
        <v>0</v>
      </c>
      <c r="N192" s="36">
        <v>2.0907843137254902</v>
      </c>
      <c r="O192" s="36">
        <v>5.7966666666666669</v>
      </c>
      <c r="P192" s="36">
        <v>5.7966666666666669</v>
      </c>
      <c r="Q192" s="36">
        <v>5.7966666666666669</v>
      </c>
      <c r="R192" s="36">
        <v>5.7966666666666669</v>
      </c>
      <c r="S192" s="36">
        <v>5.7966666666666669</v>
      </c>
      <c r="T192" s="36">
        <v>5.7966666666666669</v>
      </c>
      <c r="U192" s="36">
        <v>5.7966666666666669</v>
      </c>
      <c r="V192" s="36">
        <v>5.7966666666666669</v>
      </c>
      <c r="W192" s="36">
        <v>0</v>
      </c>
      <c r="X192" s="36">
        <v>0.5845448567141136</v>
      </c>
      <c r="Y192" s="288">
        <v>0</v>
      </c>
      <c r="Z192" s="9"/>
      <c r="AA192" s="21"/>
      <c r="AB192" s="34"/>
      <c r="AC192" s="4"/>
    </row>
    <row r="193" spans="2:29" x14ac:dyDescent="0.25">
      <c r="E193" s="7"/>
      <c r="F193" s="5">
        <v>23</v>
      </c>
      <c r="G193" s="8">
        <v>82800</v>
      </c>
      <c r="H193" s="18">
        <v>5.0366666666666671</v>
      </c>
      <c r="I193" s="13">
        <v>0</v>
      </c>
      <c r="J193" s="36">
        <v>0</v>
      </c>
      <c r="K193" s="36">
        <v>3.1538461538461537</v>
      </c>
      <c r="L193" s="36">
        <v>0</v>
      </c>
      <c r="M193" s="36">
        <v>0</v>
      </c>
      <c r="N193" s="36">
        <v>1.3307843137254904</v>
      </c>
      <c r="O193" s="36">
        <v>5.0366666666666671</v>
      </c>
      <c r="P193" s="36">
        <v>5.0366666666666671</v>
      </c>
      <c r="Q193" s="36">
        <v>5.0366666666666671</v>
      </c>
      <c r="R193" s="36">
        <v>5.0366666666666671</v>
      </c>
      <c r="S193" s="36">
        <v>5.0366666666666671</v>
      </c>
      <c r="T193" s="36">
        <v>5.0366666666666671</v>
      </c>
      <c r="U193" s="36">
        <v>5.0366666666666671</v>
      </c>
      <c r="V193" s="36">
        <v>5.0366666666666671</v>
      </c>
      <c r="W193" s="36">
        <v>0</v>
      </c>
      <c r="X193" s="36">
        <v>0.5845448567141136</v>
      </c>
      <c r="Y193" s="288">
        <v>0</v>
      </c>
      <c r="Z193" s="9"/>
      <c r="AA193" s="21"/>
      <c r="AB193" s="34"/>
      <c r="AC193" s="4"/>
    </row>
    <row r="194" spans="2:29" s="4" customFormat="1" x14ac:dyDescent="0.25">
      <c r="B194" s="37"/>
      <c r="E194" s="7"/>
      <c r="F194" s="5">
        <v>24</v>
      </c>
      <c r="G194" s="8">
        <v>86400</v>
      </c>
      <c r="H194" s="19">
        <v>5.4766666666666675</v>
      </c>
      <c r="I194" s="38">
        <v>0</v>
      </c>
      <c r="J194" s="289">
        <v>0</v>
      </c>
      <c r="K194" s="38">
        <v>3.1538461538461537</v>
      </c>
      <c r="L194" s="38">
        <v>0</v>
      </c>
      <c r="M194" s="289">
        <v>0</v>
      </c>
      <c r="N194" s="289">
        <v>1.7707843137254908</v>
      </c>
      <c r="O194" s="289">
        <v>5.4766666666666675</v>
      </c>
      <c r="P194" s="289">
        <v>5.4766666666666675</v>
      </c>
      <c r="Q194" s="289">
        <v>5.4766666666666675</v>
      </c>
      <c r="R194" s="289">
        <v>5.4766666666666675</v>
      </c>
      <c r="S194" s="289">
        <v>5.4766666666666675</v>
      </c>
      <c r="T194" s="289">
        <v>5.4766666666666675</v>
      </c>
      <c r="U194" s="289">
        <v>5.4766666666666675</v>
      </c>
      <c r="V194" s="289">
        <v>5.4766666666666675</v>
      </c>
      <c r="W194" s="36">
        <v>0</v>
      </c>
      <c r="X194" s="289">
        <v>0.5845448567141136</v>
      </c>
      <c r="Y194" s="290">
        <v>0</v>
      </c>
      <c r="Z194" s="9"/>
      <c r="AA194" s="21"/>
      <c r="AB194" s="34"/>
    </row>
    <row r="195" spans="2:29" s="4" customFormat="1" x14ac:dyDescent="0.25">
      <c r="B195" s="37"/>
      <c r="E195" s="7"/>
      <c r="F195" s="3"/>
      <c r="G195" s="14" t="s">
        <v>31</v>
      </c>
      <c r="H195" s="39">
        <f ca="1">+INDIRECT(H196&amp;$C170)+((INDIRECT(H196&amp;$C170+1)-INDIRECT(H196&amp;$C170))/(INDIRECT($C$4&amp;$C170+1)-INDIRECT($C$4&amp;$C170)))*($C$6-INDIRECT($C$4&amp;$C170))</f>
        <v>5.4766666666666675</v>
      </c>
      <c r="I195" s="39">
        <f t="shared" ref="I195:Y195" ca="1" si="12">+INDIRECT(I196&amp;$C170)+((INDIRECT(I196&amp;$C170+1)-INDIRECT(I196&amp;$C170))/(INDIRECT($C$4&amp;$C170+1)-INDIRECT($C$4&amp;$C170)))*($C$6-INDIRECT($C$4&amp;$C170))</f>
        <v>0</v>
      </c>
      <c r="J195" s="39">
        <f t="shared" ca="1" si="12"/>
        <v>0</v>
      </c>
      <c r="K195" s="39">
        <f t="shared" ca="1" si="12"/>
        <v>3.1538461538461537</v>
      </c>
      <c r="L195" s="39">
        <f t="shared" ca="1" si="12"/>
        <v>0</v>
      </c>
      <c r="M195" s="39">
        <f t="shared" ca="1" si="12"/>
        <v>0</v>
      </c>
      <c r="N195" s="39">
        <f t="shared" ca="1" si="12"/>
        <v>1.7707843137254908</v>
      </c>
      <c r="O195" s="39">
        <f t="shared" ca="1" si="12"/>
        <v>5.4766666666666675</v>
      </c>
      <c r="P195" s="39">
        <f t="shared" ca="1" si="12"/>
        <v>5.4766666666666675</v>
      </c>
      <c r="Q195" s="39">
        <f t="shared" ca="1" si="12"/>
        <v>5.4766666666666675</v>
      </c>
      <c r="R195" s="39">
        <f t="shared" ca="1" si="12"/>
        <v>5.4766666666666675</v>
      </c>
      <c r="S195" s="39">
        <f t="shared" ca="1" si="12"/>
        <v>5.4766666666666675</v>
      </c>
      <c r="T195" s="39">
        <f t="shared" ca="1" si="12"/>
        <v>5.4766666666666675</v>
      </c>
      <c r="U195" s="39">
        <f t="shared" ca="1" si="12"/>
        <v>5.4766666666666675</v>
      </c>
      <c r="V195" s="39">
        <f t="shared" ca="1" si="12"/>
        <v>5.4766666666666675</v>
      </c>
      <c r="W195" s="327">
        <f ca="1">+INDIRECT(W196&amp;$C170)</f>
        <v>0</v>
      </c>
      <c r="X195" s="39">
        <f t="shared" ca="1" si="12"/>
        <v>0.5845448567141136</v>
      </c>
      <c r="Y195" s="39">
        <f t="shared" ca="1" si="12"/>
        <v>0</v>
      </c>
      <c r="Z195" s="9"/>
      <c r="AA195" s="21"/>
      <c r="AB195" s="34"/>
    </row>
    <row r="196" spans="2:29" s="4" customFormat="1" x14ac:dyDescent="0.25">
      <c r="B196" s="37"/>
      <c r="E196" s="7"/>
      <c r="F196" s="3"/>
      <c r="G196" s="9"/>
      <c r="H196" s="13" t="str">
        <f>MID(ADDRESS(ROW(),COLUMN()),2,1)</f>
        <v>H</v>
      </c>
      <c r="I196" s="13" t="str">
        <f t="shared" ref="I196:Y196" si="13">MID(ADDRESS(ROW(),COLUMN()),2,1)</f>
        <v>I</v>
      </c>
      <c r="J196" s="13" t="str">
        <f t="shared" si="13"/>
        <v>J</v>
      </c>
      <c r="K196" s="13" t="str">
        <f t="shared" si="13"/>
        <v>K</v>
      </c>
      <c r="L196" s="13" t="str">
        <f t="shared" si="13"/>
        <v>L</v>
      </c>
      <c r="M196" s="13" t="str">
        <f t="shared" si="13"/>
        <v>M</v>
      </c>
      <c r="N196" s="13" t="str">
        <f t="shared" si="13"/>
        <v>N</v>
      </c>
      <c r="O196" s="13" t="str">
        <f t="shared" si="13"/>
        <v>O</v>
      </c>
      <c r="P196" s="13" t="str">
        <f t="shared" si="13"/>
        <v>P</v>
      </c>
      <c r="Q196" s="13" t="str">
        <f t="shared" si="13"/>
        <v>Q</v>
      </c>
      <c r="R196" s="13" t="str">
        <f t="shared" si="13"/>
        <v>R</v>
      </c>
      <c r="S196" s="13" t="str">
        <f t="shared" si="13"/>
        <v>S</v>
      </c>
      <c r="T196" s="13" t="str">
        <f t="shared" si="13"/>
        <v>T</v>
      </c>
      <c r="U196" s="13" t="str">
        <f t="shared" si="13"/>
        <v>U</v>
      </c>
      <c r="V196" s="13" t="str">
        <f t="shared" si="13"/>
        <v>V</v>
      </c>
      <c r="W196" s="13" t="str">
        <f t="shared" si="13"/>
        <v>W</v>
      </c>
      <c r="X196" s="13" t="str">
        <f t="shared" si="13"/>
        <v>X</v>
      </c>
      <c r="Y196" s="13" t="str">
        <f t="shared" si="13"/>
        <v>Y</v>
      </c>
      <c r="Z196" s="9"/>
      <c r="AB196" s="9"/>
    </row>
    <row r="197" spans="2:29" s="4" customFormat="1" x14ac:dyDescent="0.25">
      <c r="B197" s="37"/>
      <c r="E197" s="7"/>
      <c r="F197" s="3"/>
      <c r="G197" s="9"/>
      <c r="H197" s="40"/>
      <c r="I197" s="40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AB197" s="9"/>
    </row>
    <row r="198" spans="2:29" s="4" customFormat="1" x14ac:dyDescent="0.25">
      <c r="B198" s="37"/>
      <c r="E198" s="7"/>
      <c r="F198" s="3"/>
      <c r="G198" s="9"/>
      <c r="H198" s="40"/>
      <c r="I198" s="40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AB198" s="9"/>
    </row>
    <row r="199" spans="2:29" s="4" customFormat="1" x14ac:dyDescent="0.25">
      <c r="B199" s="37"/>
      <c r="E199" s="7"/>
      <c r="F199" s="3"/>
      <c r="G199" s="9"/>
      <c r="H199" s="40"/>
      <c r="I199" s="40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AB199" s="9"/>
    </row>
    <row r="200" spans="2:29" x14ac:dyDescent="0.25">
      <c r="I200" s="262" t="s">
        <v>109</v>
      </c>
      <c r="J200" s="263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24"/>
    </row>
    <row r="201" spans="2:29" x14ac:dyDescent="0.25">
      <c r="B201" s="27"/>
      <c r="C201" s="42"/>
      <c r="E201" s="260" t="s">
        <v>5</v>
      </c>
      <c r="F201" s="260" t="s">
        <v>2</v>
      </c>
      <c r="G201" s="260" t="s">
        <v>0</v>
      </c>
      <c r="H201" s="260" t="s">
        <v>16</v>
      </c>
      <c r="I201" s="260" t="s">
        <v>149</v>
      </c>
      <c r="J201" s="260" t="s">
        <v>150</v>
      </c>
      <c r="K201" s="260" t="s">
        <v>102</v>
      </c>
      <c r="L201" s="260" t="s">
        <v>103</v>
      </c>
      <c r="M201" s="260" t="s">
        <v>104</v>
      </c>
      <c r="N201" s="260" t="s">
        <v>10</v>
      </c>
      <c r="O201" s="260" t="s">
        <v>12</v>
      </c>
      <c r="P201" s="260" t="s">
        <v>48</v>
      </c>
      <c r="Q201" s="260" t="s">
        <v>14</v>
      </c>
      <c r="R201" s="260" t="s">
        <v>49</v>
      </c>
      <c r="S201" s="260" t="s">
        <v>13</v>
      </c>
      <c r="T201" s="260" t="s">
        <v>50</v>
      </c>
      <c r="U201" s="260" t="s">
        <v>15</v>
      </c>
      <c r="V201" s="260" t="s">
        <v>51</v>
      </c>
      <c r="W201" s="260" t="s">
        <v>4</v>
      </c>
      <c r="X201" s="260" t="s">
        <v>3</v>
      </c>
      <c r="Y201" s="260" t="s">
        <v>105</v>
      </c>
      <c r="Z201" s="29"/>
      <c r="AA201" s="30"/>
      <c r="AB201" s="9"/>
      <c r="AC201" s="4"/>
    </row>
    <row r="202" spans="2:29" x14ac:dyDescent="0.25">
      <c r="B202" s="31" t="s">
        <v>59</v>
      </c>
      <c r="C202" s="35">
        <f>TRUNC($C$6/3600,0)+10+32*(E203-1)</f>
        <v>202</v>
      </c>
      <c r="E202" s="6" t="s">
        <v>38</v>
      </c>
      <c r="F202" s="5">
        <v>0</v>
      </c>
      <c r="G202" s="8">
        <v>0</v>
      </c>
      <c r="H202" s="17">
        <v>4.6645161290322577</v>
      </c>
      <c r="I202" s="33">
        <v>0</v>
      </c>
      <c r="J202" s="33">
        <v>0</v>
      </c>
      <c r="K202" s="33">
        <v>3.1538461538461537</v>
      </c>
      <c r="L202" s="33">
        <v>0</v>
      </c>
      <c r="M202" s="33">
        <v>0</v>
      </c>
      <c r="N202" s="33">
        <v>0.95863377609108102</v>
      </c>
      <c r="O202" s="33">
        <v>4.6645161290322577</v>
      </c>
      <c r="P202" s="33">
        <v>4.6645161290322577</v>
      </c>
      <c r="Q202" s="33">
        <v>4.6645161290322577</v>
      </c>
      <c r="R202" s="33">
        <v>4.6645161290322577</v>
      </c>
      <c r="S202" s="33">
        <v>4.6645161290322577</v>
      </c>
      <c r="T202" s="33">
        <v>4.6645161290322577</v>
      </c>
      <c r="U202" s="33">
        <v>4.6645161290322577</v>
      </c>
      <c r="V202" s="33">
        <v>4.6645161290322577</v>
      </c>
      <c r="W202" s="33">
        <v>0</v>
      </c>
      <c r="X202" s="33">
        <v>0.5845448567141136</v>
      </c>
      <c r="Y202" s="287">
        <v>0</v>
      </c>
      <c r="Z202" s="13"/>
      <c r="AA202" s="2"/>
      <c r="AB202" s="34"/>
      <c r="AC202" s="4"/>
    </row>
    <row r="203" spans="2:29" x14ac:dyDescent="0.25">
      <c r="B203" s="43"/>
      <c r="C203" s="44"/>
      <c r="E203" s="5">
        <v>7</v>
      </c>
      <c r="F203" s="5">
        <v>1</v>
      </c>
      <c r="G203" s="8">
        <v>3600</v>
      </c>
      <c r="H203" s="18">
        <v>4.0580645161290319</v>
      </c>
      <c r="I203" s="13">
        <v>0</v>
      </c>
      <c r="J203" s="36">
        <v>0</v>
      </c>
      <c r="K203" s="36">
        <v>3.1538461538461537</v>
      </c>
      <c r="L203" s="36">
        <v>0</v>
      </c>
      <c r="M203" s="36">
        <v>0</v>
      </c>
      <c r="N203" s="36">
        <v>0.35218216318785522</v>
      </c>
      <c r="O203" s="36">
        <v>4.0580645161290319</v>
      </c>
      <c r="P203" s="36">
        <v>4.0580645161290319</v>
      </c>
      <c r="Q203" s="36">
        <v>4.0580645161290319</v>
      </c>
      <c r="R203" s="36">
        <v>4.0580645161290319</v>
      </c>
      <c r="S203" s="36">
        <v>4.0580645161290319</v>
      </c>
      <c r="T203" s="36">
        <v>4.0580645161290319</v>
      </c>
      <c r="U203" s="36">
        <v>4.0580645161290319</v>
      </c>
      <c r="V203" s="36">
        <v>4.0580645161290319</v>
      </c>
      <c r="W203" s="36">
        <v>0</v>
      </c>
      <c r="X203" s="36">
        <v>0.5845448567141136</v>
      </c>
      <c r="Y203" s="288">
        <v>0</v>
      </c>
      <c r="Z203" s="13"/>
      <c r="AA203" s="2"/>
      <c r="AB203" s="34"/>
      <c r="AC203" s="4"/>
    </row>
    <row r="204" spans="2:29" x14ac:dyDescent="0.25">
      <c r="E204" s="50" t="s">
        <v>52</v>
      </c>
      <c r="F204" s="5">
        <v>2</v>
      </c>
      <c r="G204" s="8">
        <v>7200</v>
      </c>
      <c r="H204" s="18">
        <v>4.0516129032258066</v>
      </c>
      <c r="I204" s="13">
        <v>0</v>
      </c>
      <c r="J204" s="36">
        <v>0</v>
      </c>
      <c r="K204" s="36">
        <v>3.1538461538461537</v>
      </c>
      <c r="L204" s="36">
        <v>0</v>
      </c>
      <c r="M204" s="36">
        <v>0</v>
      </c>
      <c r="N204" s="36">
        <v>0.34573055028462996</v>
      </c>
      <c r="O204" s="36">
        <v>4.0516129032258066</v>
      </c>
      <c r="P204" s="36">
        <v>4.0516129032258066</v>
      </c>
      <c r="Q204" s="36">
        <v>4.0516129032258066</v>
      </c>
      <c r="R204" s="36">
        <v>4.0516129032258066</v>
      </c>
      <c r="S204" s="36">
        <v>4.0516129032258066</v>
      </c>
      <c r="T204" s="36">
        <v>4.0516129032258066</v>
      </c>
      <c r="U204" s="36">
        <v>4.0516129032258066</v>
      </c>
      <c r="V204" s="36">
        <v>4.0516129032258066</v>
      </c>
      <c r="W204" s="36">
        <v>0</v>
      </c>
      <c r="X204" s="36">
        <v>0.5845448567141136</v>
      </c>
      <c r="Y204" s="288">
        <v>0</v>
      </c>
      <c r="Z204" s="34"/>
      <c r="AA204" s="2"/>
      <c r="AB204" s="34"/>
      <c r="AC204" s="4"/>
    </row>
    <row r="205" spans="2:29" x14ac:dyDescent="0.25">
      <c r="E205" s="52">
        <v>23.470983870967743</v>
      </c>
      <c r="F205" s="5">
        <v>3</v>
      </c>
      <c r="G205" s="8">
        <v>10800</v>
      </c>
      <c r="H205" s="18">
        <v>3.6129032258064515</v>
      </c>
      <c r="I205" s="13">
        <v>0</v>
      </c>
      <c r="J205" s="36">
        <v>0</v>
      </c>
      <c r="K205" s="36">
        <v>3.1538461538461537</v>
      </c>
      <c r="L205" s="36">
        <v>0</v>
      </c>
      <c r="M205" s="36">
        <v>0</v>
      </c>
      <c r="N205" s="36">
        <v>-9.2979127134725115E-2</v>
      </c>
      <c r="O205" s="36">
        <v>3.6129032258064515</v>
      </c>
      <c r="P205" s="36">
        <v>3.6129032258064515</v>
      </c>
      <c r="Q205" s="36">
        <v>3.6129032258064515</v>
      </c>
      <c r="R205" s="36">
        <v>3.6129032258064515</v>
      </c>
      <c r="S205" s="36">
        <v>3.6129032258064515</v>
      </c>
      <c r="T205" s="36">
        <v>3.6129032258064515</v>
      </c>
      <c r="U205" s="36">
        <v>3.6129032258064515</v>
      </c>
      <c r="V205" s="36">
        <v>3.6129032258064515</v>
      </c>
      <c r="W205" s="36">
        <v>0</v>
      </c>
      <c r="X205" s="36">
        <v>0.5845448567141136</v>
      </c>
      <c r="Y205" s="288">
        <v>0</v>
      </c>
      <c r="Z205" s="9"/>
      <c r="AA205" s="2"/>
      <c r="AB205" s="34"/>
      <c r="AC205" s="4"/>
    </row>
    <row r="206" spans="2:29" x14ac:dyDescent="0.25">
      <c r="E206" s="50" t="s">
        <v>53</v>
      </c>
      <c r="F206" s="5">
        <v>4</v>
      </c>
      <c r="G206" s="8">
        <v>14400</v>
      </c>
      <c r="H206" s="18">
        <v>3.212903225806452</v>
      </c>
      <c r="I206" s="13">
        <v>0</v>
      </c>
      <c r="J206" s="36">
        <v>0</v>
      </c>
      <c r="K206" s="36">
        <v>3.1538461538461537</v>
      </c>
      <c r="L206" s="36">
        <v>0</v>
      </c>
      <c r="M206" s="36">
        <v>0</v>
      </c>
      <c r="N206" s="36">
        <v>-0.49297912713472458</v>
      </c>
      <c r="O206" s="36">
        <v>3.212903225806452</v>
      </c>
      <c r="P206" s="36">
        <v>3.212903225806452</v>
      </c>
      <c r="Q206" s="36">
        <v>3.212903225806452</v>
      </c>
      <c r="R206" s="36">
        <v>3.212903225806452</v>
      </c>
      <c r="S206" s="36">
        <v>3.212903225806452</v>
      </c>
      <c r="T206" s="36">
        <v>3.212903225806452</v>
      </c>
      <c r="U206" s="36">
        <v>3.212903225806452</v>
      </c>
      <c r="V206" s="36">
        <v>3.212903225806452</v>
      </c>
      <c r="W206" s="36">
        <v>0</v>
      </c>
      <c r="X206" s="36">
        <v>0.5845448567141136</v>
      </c>
      <c r="Y206" s="288">
        <v>0</v>
      </c>
      <c r="Z206" s="9"/>
      <c r="AA206" s="2"/>
      <c r="AB206" s="34"/>
      <c r="AC206" s="4"/>
    </row>
    <row r="207" spans="2:29" x14ac:dyDescent="0.25">
      <c r="E207" s="52">
        <v>18.470983870967743</v>
      </c>
      <c r="F207" s="5">
        <v>5</v>
      </c>
      <c r="G207" s="8">
        <v>18000</v>
      </c>
      <c r="H207" s="18">
        <v>3.3032258064516129</v>
      </c>
      <c r="I207" s="13">
        <v>0</v>
      </c>
      <c r="J207" s="36">
        <v>0</v>
      </c>
      <c r="K207" s="36">
        <v>3.1538461538461537</v>
      </c>
      <c r="L207" s="36">
        <v>0</v>
      </c>
      <c r="M207" s="36">
        <v>0</v>
      </c>
      <c r="N207" s="36">
        <v>-0.40265654648956373</v>
      </c>
      <c r="O207" s="36">
        <v>3.3032258064516129</v>
      </c>
      <c r="P207" s="36">
        <v>3.3032258064516129</v>
      </c>
      <c r="Q207" s="36">
        <v>3.3032258064516129</v>
      </c>
      <c r="R207" s="36">
        <v>3.3032258064516129</v>
      </c>
      <c r="S207" s="36">
        <v>3.3032258064516129</v>
      </c>
      <c r="T207" s="36">
        <v>3.3032258064516129</v>
      </c>
      <c r="U207" s="36">
        <v>3.3032258064516129</v>
      </c>
      <c r="V207" s="36">
        <v>3.3032258064516129</v>
      </c>
      <c r="W207" s="36">
        <v>0</v>
      </c>
      <c r="X207" s="36">
        <v>0.5845448567141136</v>
      </c>
      <c r="Y207" s="288">
        <v>0</v>
      </c>
      <c r="Z207" s="9"/>
      <c r="AA207" s="2"/>
      <c r="AB207" s="34"/>
      <c r="AC207" s="4"/>
    </row>
    <row r="208" spans="2:29" x14ac:dyDescent="0.25">
      <c r="E208" s="50" t="s">
        <v>66</v>
      </c>
      <c r="F208" s="5">
        <v>6</v>
      </c>
      <c r="G208" s="8">
        <v>21600</v>
      </c>
      <c r="H208" s="18">
        <v>4.161290322580645</v>
      </c>
      <c r="I208" s="13">
        <v>0.36444837805903485</v>
      </c>
      <c r="J208" s="36">
        <v>0</v>
      </c>
      <c r="K208" s="36">
        <v>2.523076923076923</v>
      </c>
      <c r="L208" s="36">
        <v>0</v>
      </c>
      <c r="M208" s="36">
        <v>0</v>
      </c>
      <c r="N208" s="36">
        <v>0.4605734767025087</v>
      </c>
      <c r="O208" s="36">
        <v>4.1684747304819316</v>
      </c>
      <c r="P208" s="36">
        <v>4.1670469516069524</v>
      </c>
      <c r="Q208" s="36">
        <v>4.1648051073719081</v>
      </c>
      <c r="R208" s="36">
        <v>4.1631623023050901</v>
      </c>
      <c r="S208" s="36">
        <v>4.1629810067541753</v>
      </c>
      <c r="T208" s="36">
        <v>4.1631623023050901</v>
      </c>
      <c r="U208" s="36">
        <v>4.1648051073719081</v>
      </c>
      <c r="V208" s="36">
        <v>4.1670469516069524</v>
      </c>
      <c r="W208" s="36">
        <v>0</v>
      </c>
      <c r="X208" s="36">
        <v>0.5845448567141136</v>
      </c>
      <c r="Y208" s="288">
        <v>0.12544802867383512</v>
      </c>
      <c r="Z208" s="9"/>
      <c r="AA208" s="2"/>
      <c r="AB208" s="34"/>
      <c r="AC208" s="4"/>
    </row>
    <row r="209" spans="5:29" x14ac:dyDescent="0.25">
      <c r="E209" s="52">
        <v>23.470983870967743</v>
      </c>
      <c r="F209" s="5">
        <v>7</v>
      </c>
      <c r="G209" s="8">
        <v>25200</v>
      </c>
      <c r="H209" s="18">
        <v>5.2064516129032254</v>
      </c>
      <c r="I209" s="13">
        <v>91.642201246480909</v>
      </c>
      <c r="J209" s="36">
        <v>14.611738954756955</v>
      </c>
      <c r="K209" s="36">
        <v>3.0276923076923077</v>
      </c>
      <c r="L209" s="36">
        <v>0</v>
      </c>
      <c r="M209" s="36">
        <v>0</v>
      </c>
      <c r="N209" s="36">
        <v>2.6775669407547964</v>
      </c>
      <c r="O209" s="36">
        <v>6.8434702704106574</v>
      </c>
      <c r="P209" s="36">
        <v>6.5181406553260732</v>
      </c>
      <c r="Q209" s="36">
        <v>6.0073204331980783</v>
      </c>
      <c r="R209" s="36">
        <v>5.6329955644017833</v>
      </c>
      <c r="S209" s="36">
        <v>5.5916860781575615</v>
      </c>
      <c r="T209" s="36">
        <v>5.6329955644017833</v>
      </c>
      <c r="U209" s="36">
        <v>6.0073204331980783</v>
      </c>
      <c r="V209" s="36">
        <v>6.5181406553260723</v>
      </c>
      <c r="W209" s="36">
        <v>0</v>
      </c>
      <c r="X209" s="36">
        <v>0.5845448567141136</v>
      </c>
      <c r="Y209" s="288">
        <v>28.58422939068101</v>
      </c>
      <c r="Z209" s="9"/>
      <c r="AA209" s="2"/>
      <c r="AB209" s="34"/>
      <c r="AC209" s="4"/>
    </row>
    <row r="210" spans="5:29" x14ac:dyDescent="0.25">
      <c r="E210" s="50" t="s">
        <v>54</v>
      </c>
      <c r="F210" s="5">
        <v>8</v>
      </c>
      <c r="G210" s="8">
        <v>28800</v>
      </c>
      <c r="H210" s="18">
        <v>6.4258064516129032</v>
      </c>
      <c r="I210" s="13">
        <v>280.69151444692204</v>
      </c>
      <c r="J210" s="36">
        <v>83.914114044417659</v>
      </c>
      <c r="K210" s="36">
        <v>1.5138461538461538</v>
      </c>
      <c r="L210" s="36">
        <v>0</v>
      </c>
      <c r="M210" s="36">
        <v>0</v>
      </c>
      <c r="N210" s="36">
        <v>6.7442230655703144</v>
      </c>
      <c r="O210" s="36">
        <v>12.022973378708061</v>
      </c>
      <c r="P210" s="36">
        <v>10.910631650893778</v>
      </c>
      <c r="Q210" s="36">
        <v>9.1640748600630459</v>
      </c>
      <c r="R210" s="36">
        <v>7.884212369793083</v>
      </c>
      <c r="S210" s="36">
        <v>7.7429701859480247</v>
      </c>
      <c r="T210" s="36">
        <v>7.884212369793083</v>
      </c>
      <c r="U210" s="36">
        <v>9.1640748600630459</v>
      </c>
      <c r="V210" s="36">
        <v>10.910631650893778</v>
      </c>
      <c r="W210" s="36">
        <v>0</v>
      </c>
      <c r="X210" s="36">
        <v>0.5845448567141136</v>
      </c>
      <c r="Y210" s="288">
        <v>97.732974910394262</v>
      </c>
      <c r="Z210" s="9"/>
      <c r="AA210" s="2"/>
      <c r="AB210" s="34"/>
      <c r="AC210" s="4"/>
    </row>
    <row r="211" spans="5:29" x14ac:dyDescent="0.25">
      <c r="E211" s="52">
        <v>17</v>
      </c>
      <c r="F211" s="5">
        <v>9</v>
      </c>
      <c r="G211" s="8">
        <v>32400</v>
      </c>
      <c r="H211" s="18">
        <v>8.2129032258064516</v>
      </c>
      <c r="I211" s="13">
        <v>444.62702123202246</v>
      </c>
      <c r="J211" s="36">
        <v>244.71216584369992</v>
      </c>
      <c r="K211" s="36">
        <v>0.94615384615384612</v>
      </c>
      <c r="L211" s="36">
        <v>0</v>
      </c>
      <c r="M211" s="36">
        <v>0</v>
      </c>
      <c r="N211" s="36">
        <v>12.078547332911658</v>
      </c>
      <c r="O211" s="36">
        <v>18.743705693113661</v>
      </c>
      <c r="P211" s="36">
        <v>16.650887815009977</v>
      </c>
      <c r="Q211" s="36">
        <v>13.364824561627978</v>
      </c>
      <c r="R211" s="36">
        <v>10.956824363330561</v>
      </c>
      <c r="S211" s="36">
        <v>10.691083934735673</v>
      </c>
      <c r="T211" s="36">
        <v>10.956824363330561</v>
      </c>
      <c r="U211" s="36">
        <v>13.364824561627978</v>
      </c>
      <c r="V211" s="36">
        <v>16.650887815009973</v>
      </c>
      <c r="W211" s="36">
        <v>0</v>
      </c>
      <c r="X211" s="36">
        <v>0.5845448567141136</v>
      </c>
      <c r="Y211" s="288">
        <v>183.87992831541217</v>
      </c>
      <c r="Z211" s="9"/>
      <c r="AA211" s="2"/>
      <c r="AB211" s="34"/>
      <c r="AC211" s="4"/>
    </row>
    <row r="212" spans="5:29" x14ac:dyDescent="0.25">
      <c r="E212" s="50" t="s">
        <v>65</v>
      </c>
      <c r="F212" s="5">
        <v>10</v>
      </c>
      <c r="G212" s="8">
        <v>36000</v>
      </c>
      <c r="H212" s="18">
        <v>9.6483870967741918</v>
      </c>
      <c r="I212" s="13">
        <v>533.98313719795146</v>
      </c>
      <c r="J212" s="36">
        <v>393.4831023240904</v>
      </c>
      <c r="K212" s="36">
        <v>0.94615384615384612</v>
      </c>
      <c r="L212" s="36">
        <v>0</v>
      </c>
      <c r="M212" s="36">
        <v>0</v>
      </c>
      <c r="N212" s="36">
        <v>16.101950242462575</v>
      </c>
      <c r="O212" s="36">
        <v>23.778577922625956</v>
      </c>
      <c r="P212" s="36">
        <v>20.970442828157609</v>
      </c>
      <c r="Q212" s="36">
        <v>16.561215613018319</v>
      </c>
      <c r="R212" s="36">
        <v>13.330170076245288</v>
      </c>
      <c r="S212" s="36">
        <v>12.973600576641944</v>
      </c>
      <c r="T212" s="36">
        <v>13.330170076245288</v>
      </c>
      <c r="U212" s="36">
        <v>16.561215613018319</v>
      </c>
      <c r="V212" s="36">
        <v>20.970442828157609</v>
      </c>
      <c r="W212" s="36">
        <v>0</v>
      </c>
      <c r="X212" s="36">
        <v>0.5845448567141136</v>
      </c>
      <c r="Y212" s="288">
        <v>246.72939068100362</v>
      </c>
      <c r="Z212" s="9"/>
      <c r="AA212" s="2"/>
      <c r="AB212" s="34"/>
      <c r="AC212" s="4"/>
    </row>
    <row r="213" spans="5:29" x14ac:dyDescent="0.25">
      <c r="E213" s="52">
        <v>8.1215053763440874</v>
      </c>
      <c r="F213" s="5">
        <v>11</v>
      </c>
      <c r="G213" s="8">
        <v>39600</v>
      </c>
      <c r="H213" s="18">
        <v>10.706451612903226</v>
      </c>
      <c r="I213" s="13">
        <v>544.02203342994119</v>
      </c>
      <c r="J213" s="36">
        <v>606.6628598102368</v>
      </c>
      <c r="K213" s="36">
        <v>0.94615384615384612</v>
      </c>
      <c r="L213" s="36">
        <v>0</v>
      </c>
      <c r="M213" s="36">
        <v>0</v>
      </c>
      <c r="N213" s="36">
        <v>19.554227282310773</v>
      </c>
      <c r="O213" s="36">
        <v>28.166615501001296</v>
      </c>
      <c r="P213" s="36">
        <v>24.696704897980013</v>
      </c>
      <c r="Q213" s="36">
        <v>19.248382879897605</v>
      </c>
      <c r="R213" s="36">
        <v>15.255897194654617</v>
      </c>
      <c r="S213" s="36">
        <v>14.815297207202132</v>
      </c>
      <c r="T213" s="36">
        <v>15.255897194654617</v>
      </c>
      <c r="U213" s="36">
        <v>19.248382879897605</v>
      </c>
      <c r="V213" s="36">
        <v>24.696704897980009</v>
      </c>
      <c r="W213" s="36">
        <v>0</v>
      </c>
      <c r="X213" s="36">
        <v>0.5845448567141136</v>
      </c>
      <c r="Y213" s="288">
        <v>304.87455197132613</v>
      </c>
      <c r="Z213" s="9"/>
      <c r="AA213" s="2"/>
      <c r="AB213" s="34"/>
      <c r="AC213" s="4"/>
    </row>
    <row r="214" spans="5:29" x14ac:dyDescent="0.25">
      <c r="E214" s="50" t="s">
        <v>68</v>
      </c>
      <c r="F214" s="5">
        <v>12</v>
      </c>
      <c r="G214" s="8">
        <v>43200</v>
      </c>
      <c r="H214" s="18">
        <v>11.903225806451614</v>
      </c>
      <c r="I214" s="13">
        <v>524.50747936841628</v>
      </c>
      <c r="J214" s="36">
        <v>485.49570376088536</v>
      </c>
      <c r="K214" s="36">
        <v>0.94615384615384612</v>
      </c>
      <c r="L214" s="36">
        <v>0</v>
      </c>
      <c r="M214" s="36">
        <v>0</v>
      </c>
      <c r="N214" s="36">
        <v>19.236401012017712</v>
      </c>
      <c r="O214" s="36">
        <v>27.256818663493888</v>
      </c>
      <c r="P214" s="36">
        <v>24.205553223457628</v>
      </c>
      <c r="Q214" s="36">
        <v>19.414571961436472</v>
      </c>
      <c r="R214" s="36">
        <v>15.903780190428217</v>
      </c>
      <c r="S214" s="36">
        <v>15.516338648440476</v>
      </c>
      <c r="T214" s="36">
        <v>15.903780190428217</v>
      </c>
      <c r="U214" s="36">
        <v>19.414571961436472</v>
      </c>
      <c r="V214" s="36">
        <v>24.205553223457624</v>
      </c>
      <c r="W214" s="36">
        <v>0</v>
      </c>
      <c r="X214" s="36">
        <v>0.5845448567141136</v>
      </c>
      <c r="Y214" s="288">
        <v>268.09139784946245</v>
      </c>
      <c r="Z214" s="9"/>
      <c r="AA214" s="2"/>
      <c r="AB214" s="34"/>
      <c r="AC214" s="4"/>
    </row>
    <row r="215" spans="5:29" x14ac:dyDescent="0.25">
      <c r="E215" s="52">
        <v>0.21766668174742482</v>
      </c>
      <c r="F215" s="5">
        <v>13</v>
      </c>
      <c r="G215" s="8">
        <v>46800</v>
      </c>
      <c r="H215" s="18">
        <v>12.954838709677418</v>
      </c>
      <c r="I215" s="13">
        <v>526.56164295383996</v>
      </c>
      <c r="J215" s="36">
        <v>497.04035600108227</v>
      </c>
      <c r="K215" s="36">
        <v>0.94615384615384612</v>
      </c>
      <c r="L215" s="36">
        <v>0</v>
      </c>
      <c r="M215" s="36">
        <v>0</v>
      </c>
      <c r="N215" s="36">
        <v>20.434492936959728</v>
      </c>
      <c r="O215" s="36">
        <v>28.512160847920455</v>
      </c>
      <c r="P215" s="36">
        <v>25.420407678357993</v>
      </c>
      <c r="Q215" s="36">
        <v>20.565854119100223</v>
      </c>
      <c r="R215" s="36">
        <v>17.008477090125783</v>
      </c>
      <c r="S215" s="36">
        <v>16.615894524301378</v>
      </c>
      <c r="T215" s="36">
        <v>17.008477090125783</v>
      </c>
      <c r="U215" s="36">
        <v>20.565854119100223</v>
      </c>
      <c r="V215" s="36">
        <v>25.420407678357989</v>
      </c>
      <c r="W215" s="36">
        <v>0</v>
      </c>
      <c r="X215" s="36">
        <v>0.5845448567141136</v>
      </c>
      <c r="Y215" s="288">
        <v>271.64874551971326</v>
      </c>
      <c r="Z215" s="9"/>
      <c r="AA215" s="2"/>
      <c r="AB215" s="34"/>
      <c r="AC215" s="4"/>
    </row>
    <row r="216" spans="5:29" x14ac:dyDescent="0.25">
      <c r="E216" s="50" t="s">
        <v>151</v>
      </c>
      <c r="F216" s="5">
        <v>14</v>
      </c>
      <c r="G216" s="8">
        <v>50400</v>
      </c>
      <c r="H216" s="18">
        <v>14.261290322580646</v>
      </c>
      <c r="I216" s="13">
        <v>439.98858732945308</v>
      </c>
      <c r="J216" s="36">
        <v>223.24255884178095</v>
      </c>
      <c r="K216" s="36">
        <v>0.94615384615384612</v>
      </c>
      <c r="L216" s="36">
        <v>0</v>
      </c>
      <c r="M216" s="36">
        <v>0</v>
      </c>
      <c r="N216" s="36">
        <v>17.845414294750157</v>
      </c>
      <c r="O216" s="36">
        <v>24.400542559267738</v>
      </c>
      <c r="P216" s="36">
        <v>22.38553862985043</v>
      </c>
      <c r="Q216" s="36">
        <v>19.221655887278356</v>
      </c>
      <c r="R216" s="36">
        <v>16.903188565122498</v>
      </c>
      <c r="S216" s="36">
        <v>16.647328744052484</v>
      </c>
      <c r="T216" s="36">
        <v>16.903188565122498</v>
      </c>
      <c r="U216" s="36">
        <v>19.221655887278356</v>
      </c>
      <c r="V216" s="36">
        <v>22.38553862985043</v>
      </c>
      <c r="W216" s="36">
        <v>0</v>
      </c>
      <c r="X216" s="36">
        <v>0.5845448567141136</v>
      </c>
      <c r="Y216" s="288">
        <v>177.04301075268813</v>
      </c>
      <c r="Z216" s="9"/>
      <c r="AA216" s="21"/>
      <c r="AB216" s="34"/>
      <c r="AC216" s="4"/>
    </row>
    <row r="217" spans="5:29" x14ac:dyDescent="0.25">
      <c r="E217" s="52" t="s">
        <v>195</v>
      </c>
      <c r="F217" s="5">
        <v>15</v>
      </c>
      <c r="G217" s="8">
        <v>54000</v>
      </c>
      <c r="H217" s="18">
        <v>13.925806451612907</v>
      </c>
      <c r="I217" s="13">
        <v>274.72781371504703</v>
      </c>
      <c r="J217" s="36">
        <v>61.445119236631086</v>
      </c>
      <c r="K217" s="36">
        <v>0.94615384615384612</v>
      </c>
      <c r="L217" s="36">
        <v>0</v>
      </c>
      <c r="M217" s="36">
        <v>0</v>
      </c>
      <c r="N217" s="36">
        <v>13.937244360109638</v>
      </c>
      <c r="O217" s="36">
        <v>19.096014280574465</v>
      </c>
      <c r="P217" s="36">
        <v>18.068523411616098</v>
      </c>
      <c r="Q217" s="36">
        <v>16.45519622103944</v>
      </c>
      <c r="R217" s="36">
        <v>15.272963289026064</v>
      </c>
      <c r="S217" s="36">
        <v>15.142495240778246</v>
      </c>
      <c r="T217" s="36">
        <v>15.272963289026064</v>
      </c>
      <c r="U217" s="36">
        <v>16.45519622103944</v>
      </c>
      <c r="V217" s="36">
        <v>18.068523411616098</v>
      </c>
      <c r="W217" s="36">
        <v>0</v>
      </c>
      <c r="X217" s="36">
        <v>0.5845448567141136</v>
      </c>
      <c r="Y217" s="288">
        <v>90.2777777777778</v>
      </c>
      <c r="Z217" s="9"/>
      <c r="AA217" s="21"/>
      <c r="AB217" s="34"/>
      <c r="AC217" s="4"/>
    </row>
    <row r="218" spans="5:29" x14ac:dyDescent="0.25">
      <c r="E218" s="7"/>
      <c r="F218" s="5">
        <v>16</v>
      </c>
      <c r="G218" s="8">
        <v>57600</v>
      </c>
      <c r="H218" s="18">
        <v>13.338709677419356</v>
      </c>
      <c r="I218" s="13">
        <v>76.964871111921596</v>
      </c>
      <c r="J218" s="36">
        <v>9.3046450891140751</v>
      </c>
      <c r="K218" s="36">
        <v>1.1353846153846152</v>
      </c>
      <c r="L218" s="36">
        <v>0</v>
      </c>
      <c r="M218" s="36">
        <v>0</v>
      </c>
      <c r="N218" s="36">
        <v>10.589553025511279</v>
      </c>
      <c r="O218" s="36">
        <v>14.669364655136212</v>
      </c>
      <c r="P218" s="36">
        <v>14.404919610648962</v>
      </c>
      <c r="Q218" s="36">
        <v>13.989698031972507</v>
      </c>
      <c r="R218" s="36">
        <v>13.685427064954077</v>
      </c>
      <c r="S218" s="36">
        <v>13.651848538988162</v>
      </c>
      <c r="T218" s="36">
        <v>13.685427064954077</v>
      </c>
      <c r="U218" s="36">
        <v>13.989698031972507</v>
      </c>
      <c r="V218" s="36">
        <v>14.404919610648962</v>
      </c>
      <c r="W218" s="36">
        <v>0</v>
      </c>
      <c r="X218" s="36">
        <v>0.5845448567141136</v>
      </c>
      <c r="Y218" s="288">
        <v>23.234767025089603</v>
      </c>
      <c r="Z218" s="9"/>
      <c r="AA218" s="21"/>
      <c r="AB218" s="34"/>
      <c r="AC218" s="4"/>
    </row>
    <row r="219" spans="5:29" x14ac:dyDescent="0.25">
      <c r="E219" s="7"/>
      <c r="F219" s="5">
        <v>17</v>
      </c>
      <c r="G219" s="8">
        <v>61200</v>
      </c>
      <c r="H219" s="18">
        <v>12.161290322580648</v>
      </c>
      <c r="I219" s="13">
        <v>0.19879002439583715</v>
      </c>
      <c r="J219" s="36">
        <v>0</v>
      </c>
      <c r="K219" s="36">
        <v>1.8923076923076922</v>
      </c>
      <c r="L219" s="36">
        <v>1.5</v>
      </c>
      <c r="M219" s="36">
        <v>0</v>
      </c>
      <c r="N219" s="36">
        <v>8.4576217583807747</v>
      </c>
      <c r="O219" s="36">
        <v>12.164369354538342</v>
      </c>
      <c r="P219" s="36">
        <v>12.163757449306209</v>
      </c>
      <c r="Q219" s="36">
        <v>12.16279665891976</v>
      </c>
      <c r="R219" s="36">
        <v>12.16209259960541</v>
      </c>
      <c r="S219" s="36">
        <v>12.16201490151216</v>
      </c>
      <c r="T219" s="36">
        <v>12.16209259960541</v>
      </c>
      <c r="U219" s="36">
        <v>12.16279665891976</v>
      </c>
      <c r="V219" s="36">
        <v>12.163757449306209</v>
      </c>
      <c r="W219" s="36">
        <v>0</v>
      </c>
      <c r="X219" s="36">
        <v>0.5845448567141136</v>
      </c>
      <c r="Y219" s="288">
        <v>5.3763440860215048E-2</v>
      </c>
      <c r="Z219" s="9"/>
      <c r="AA219" s="21"/>
      <c r="AB219" s="34"/>
      <c r="AC219" s="4"/>
    </row>
    <row r="220" spans="5:29" x14ac:dyDescent="0.25">
      <c r="E220" s="7"/>
      <c r="F220" s="5">
        <v>18</v>
      </c>
      <c r="G220" s="8">
        <v>64800</v>
      </c>
      <c r="H220" s="18">
        <v>10.374193548387094</v>
      </c>
      <c r="I220" s="13">
        <v>0</v>
      </c>
      <c r="J220" s="36">
        <v>0</v>
      </c>
      <c r="K220" s="36">
        <v>1.8923076923076922</v>
      </c>
      <c r="L220" s="36">
        <v>1.5</v>
      </c>
      <c r="M220" s="36">
        <v>0</v>
      </c>
      <c r="N220" s="36">
        <v>6.6683111954459173</v>
      </c>
      <c r="O220" s="36">
        <v>10.374193548387094</v>
      </c>
      <c r="P220" s="36">
        <v>10.374193548387094</v>
      </c>
      <c r="Q220" s="36">
        <v>10.374193548387094</v>
      </c>
      <c r="R220" s="36">
        <v>10.374193548387094</v>
      </c>
      <c r="S220" s="36">
        <v>10.374193548387094</v>
      </c>
      <c r="T220" s="36">
        <v>10.374193548387094</v>
      </c>
      <c r="U220" s="36">
        <v>10.374193548387094</v>
      </c>
      <c r="V220" s="36">
        <v>10.374193548387094</v>
      </c>
      <c r="W220" s="36">
        <v>0</v>
      </c>
      <c r="X220" s="36">
        <v>0.5845448567141136</v>
      </c>
      <c r="Y220" s="288">
        <v>0</v>
      </c>
      <c r="Z220" s="9"/>
      <c r="AA220" s="21"/>
      <c r="AB220" s="34"/>
      <c r="AC220" s="4"/>
    </row>
    <row r="221" spans="5:29" x14ac:dyDescent="0.25">
      <c r="E221" s="7"/>
      <c r="F221" s="5">
        <v>19</v>
      </c>
      <c r="G221" s="8">
        <v>68400</v>
      </c>
      <c r="H221" s="18">
        <v>9.112903225806452</v>
      </c>
      <c r="I221" s="13">
        <v>0</v>
      </c>
      <c r="J221" s="36">
        <v>0</v>
      </c>
      <c r="K221" s="36">
        <v>2.8384615384615381</v>
      </c>
      <c r="L221" s="36">
        <v>1.5</v>
      </c>
      <c r="M221" s="36">
        <v>0</v>
      </c>
      <c r="N221" s="36">
        <v>5.4070208728652753</v>
      </c>
      <c r="O221" s="36">
        <v>9.112903225806452</v>
      </c>
      <c r="P221" s="36">
        <v>9.112903225806452</v>
      </c>
      <c r="Q221" s="36">
        <v>9.112903225806452</v>
      </c>
      <c r="R221" s="36">
        <v>9.112903225806452</v>
      </c>
      <c r="S221" s="36">
        <v>9.112903225806452</v>
      </c>
      <c r="T221" s="36">
        <v>9.112903225806452</v>
      </c>
      <c r="U221" s="36">
        <v>9.112903225806452</v>
      </c>
      <c r="V221" s="36">
        <v>9.112903225806452</v>
      </c>
      <c r="W221" s="36">
        <v>0</v>
      </c>
      <c r="X221" s="36">
        <v>0.5845448567141136</v>
      </c>
      <c r="Y221" s="288">
        <v>0</v>
      </c>
      <c r="Z221" s="9"/>
      <c r="AA221" s="2"/>
      <c r="AB221" s="34"/>
      <c r="AC221" s="4"/>
    </row>
    <row r="222" spans="5:29" x14ac:dyDescent="0.25">
      <c r="E222" s="7"/>
      <c r="F222" s="5">
        <v>20</v>
      </c>
      <c r="G222" s="8">
        <v>72000</v>
      </c>
      <c r="H222" s="18">
        <v>8.425806451612905</v>
      </c>
      <c r="I222" s="13">
        <v>0</v>
      </c>
      <c r="J222" s="36">
        <v>0</v>
      </c>
      <c r="K222" s="36">
        <v>3.4061538461538463</v>
      </c>
      <c r="L222" s="36">
        <v>1.5</v>
      </c>
      <c r="M222" s="36">
        <v>0</v>
      </c>
      <c r="N222" s="36">
        <v>4.7199240986717284</v>
      </c>
      <c r="O222" s="36">
        <v>8.425806451612905</v>
      </c>
      <c r="P222" s="36">
        <v>8.425806451612905</v>
      </c>
      <c r="Q222" s="36">
        <v>8.425806451612905</v>
      </c>
      <c r="R222" s="36">
        <v>8.425806451612905</v>
      </c>
      <c r="S222" s="36">
        <v>8.425806451612905</v>
      </c>
      <c r="T222" s="36">
        <v>8.425806451612905</v>
      </c>
      <c r="U222" s="36">
        <v>8.425806451612905</v>
      </c>
      <c r="V222" s="36">
        <v>8.425806451612905</v>
      </c>
      <c r="W222" s="36">
        <v>0</v>
      </c>
      <c r="X222" s="36">
        <v>0.5845448567141136</v>
      </c>
      <c r="Y222" s="288">
        <v>0</v>
      </c>
      <c r="Z222" s="9"/>
      <c r="AA222" s="21"/>
      <c r="AB222" s="34"/>
      <c r="AC222" s="4"/>
    </row>
    <row r="223" spans="5:29" x14ac:dyDescent="0.25">
      <c r="E223" s="7"/>
      <c r="F223" s="5">
        <v>21</v>
      </c>
      <c r="G223" s="8">
        <v>75600</v>
      </c>
      <c r="H223" s="18">
        <v>7.7548387096774185</v>
      </c>
      <c r="I223" s="13">
        <v>0</v>
      </c>
      <c r="J223" s="36">
        <v>0</v>
      </c>
      <c r="K223" s="36">
        <v>3.7846153846153845</v>
      </c>
      <c r="L223" s="36">
        <v>1.5</v>
      </c>
      <c r="M223" s="36">
        <v>0</v>
      </c>
      <c r="N223" s="36">
        <v>4.0489563567362419</v>
      </c>
      <c r="O223" s="36">
        <v>7.7548387096774185</v>
      </c>
      <c r="P223" s="36">
        <v>7.7548387096774185</v>
      </c>
      <c r="Q223" s="36">
        <v>7.7548387096774185</v>
      </c>
      <c r="R223" s="36">
        <v>7.7548387096774185</v>
      </c>
      <c r="S223" s="36">
        <v>7.7548387096774185</v>
      </c>
      <c r="T223" s="36">
        <v>7.7548387096774185</v>
      </c>
      <c r="U223" s="36">
        <v>7.7548387096774185</v>
      </c>
      <c r="V223" s="36">
        <v>7.7548387096774185</v>
      </c>
      <c r="W223" s="36">
        <v>0</v>
      </c>
      <c r="X223" s="36">
        <v>0.5845448567141136</v>
      </c>
      <c r="Y223" s="288">
        <v>0</v>
      </c>
      <c r="Z223" s="9"/>
      <c r="AA223" s="21"/>
      <c r="AB223" s="34"/>
      <c r="AC223" s="4"/>
    </row>
    <row r="224" spans="5:29" x14ac:dyDescent="0.25">
      <c r="E224" s="7"/>
      <c r="F224" s="5">
        <v>22</v>
      </c>
      <c r="G224" s="8">
        <v>79200</v>
      </c>
      <c r="H224" s="18">
        <v>6.8967741935483859</v>
      </c>
      <c r="I224" s="13">
        <v>0</v>
      </c>
      <c r="J224" s="36">
        <v>0</v>
      </c>
      <c r="K224" s="36">
        <v>3.1538461538461537</v>
      </c>
      <c r="L224" s="36">
        <v>0</v>
      </c>
      <c r="M224" s="36">
        <v>0</v>
      </c>
      <c r="N224" s="36">
        <v>3.1908918406072093</v>
      </c>
      <c r="O224" s="36">
        <v>6.8967741935483859</v>
      </c>
      <c r="P224" s="36">
        <v>6.8967741935483859</v>
      </c>
      <c r="Q224" s="36">
        <v>6.8967741935483859</v>
      </c>
      <c r="R224" s="36">
        <v>6.8967741935483859</v>
      </c>
      <c r="S224" s="36">
        <v>6.8967741935483859</v>
      </c>
      <c r="T224" s="36">
        <v>6.8967741935483859</v>
      </c>
      <c r="U224" s="36">
        <v>6.8967741935483859</v>
      </c>
      <c r="V224" s="36">
        <v>6.8967741935483859</v>
      </c>
      <c r="W224" s="36">
        <v>0</v>
      </c>
      <c r="X224" s="36">
        <v>0.5845448567141136</v>
      </c>
      <c r="Y224" s="288">
        <v>0</v>
      </c>
      <c r="Z224" s="9"/>
      <c r="AA224" s="21"/>
      <c r="AB224" s="34"/>
      <c r="AC224" s="4"/>
    </row>
    <row r="225" spans="2:29" x14ac:dyDescent="0.25">
      <c r="E225" s="7"/>
      <c r="F225" s="5">
        <v>23</v>
      </c>
      <c r="G225" s="8">
        <v>82800</v>
      </c>
      <c r="H225" s="18">
        <v>6.5419354838709678</v>
      </c>
      <c r="I225" s="13">
        <v>0</v>
      </c>
      <c r="J225" s="36">
        <v>0</v>
      </c>
      <c r="K225" s="36">
        <v>3.1538461538461537</v>
      </c>
      <c r="L225" s="36">
        <v>0</v>
      </c>
      <c r="M225" s="36">
        <v>0</v>
      </c>
      <c r="N225" s="36">
        <v>2.8360531309297912</v>
      </c>
      <c r="O225" s="36">
        <v>6.5419354838709678</v>
      </c>
      <c r="P225" s="36">
        <v>6.5419354838709678</v>
      </c>
      <c r="Q225" s="36">
        <v>6.5419354838709678</v>
      </c>
      <c r="R225" s="36">
        <v>6.5419354838709678</v>
      </c>
      <c r="S225" s="36">
        <v>6.5419354838709678</v>
      </c>
      <c r="T225" s="36">
        <v>6.5419354838709678</v>
      </c>
      <c r="U225" s="36">
        <v>6.5419354838709678</v>
      </c>
      <c r="V225" s="36">
        <v>6.5419354838709678</v>
      </c>
      <c r="W225" s="36">
        <v>0</v>
      </c>
      <c r="X225" s="36">
        <v>0.5845448567141136</v>
      </c>
      <c r="Y225" s="288">
        <v>0</v>
      </c>
      <c r="Z225" s="9"/>
      <c r="AA225" s="21"/>
      <c r="AB225" s="34"/>
      <c r="AC225" s="4"/>
    </row>
    <row r="226" spans="2:29" s="4" customFormat="1" x14ac:dyDescent="0.25">
      <c r="B226" s="37"/>
      <c r="E226" s="7"/>
      <c r="F226" s="5">
        <v>24</v>
      </c>
      <c r="G226" s="8">
        <v>86400</v>
      </c>
      <c r="H226" s="19">
        <v>4.6645161290322577</v>
      </c>
      <c r="I226" s="38">
        <v>0</v>
      </c>
      <c r="J226" s="289">
        <v>0</v>
      </c>
      <c r="K226" s="38">
        <v>3.1538461538461537</v>
      </c>
      <c r="L226" s="38">
        <v>0</v>
      </c>
      <c r="M226" s="289">
        <v>0</v>
      </c>
      <c r="N226" s="289">
        <v>0.95863377609108102</v>
      </c>
      <c r="O226" s="289">
        <v>4.6645161290322577</v>
      </c>
      <c r="P226" s="289">
        <v>4.6645161290322577</v>
      </c>
      <c r="Q226" s="289">
        <v>4.6645161290322577</v>
      </c>
      <c r="R226" s="289">
        <v>4.6645161290322577</v>
      </c>
      <c r="S226" s="289">
        <v>4.6645161290322577</v>
      </c>
      <c r="T226" s="289">
        <v>4.6645161290322577</v>
      </c>
      <c r="U226" s="289">
        <v>4.6645161290322577</v>
      </c>
      <c r="V226" s="289">
        <v>4.6645161290322577</v>
      </c>
      <c r="W226" s="36">
        <v>0</v>
      </c>
      <c r="X226" s="289">
        <v>0.5845448567141136</v>
      </c>
      <c r="Y226" s="290">
        <v>0</v>
      </c>
      <c r="Z226" s="9"/>
      <c r="AA226" s="21"/>
      <c r="AB226" s="34"/>
    </row>
    <row r="227" spans="2:29" s="4" customFormat="1" x14ac:dyDescent="0.25">
      <c r="B227" s="37"/>
      <c r="E227" s="7"/>
      <c r="F227" s="3"/>
      <c r="G227" s="14" t="s">
        <v>31</v>
      </c>
      <c r="H227" s="39">
        <f ca="1">+INDIRECT(H228&amp;$C202)+((INDIRECT(H228&amp;$C202+1)-INDIRECT(H228&amp;$C202))/(INDIRECT($C$4&amp;$C202+1)-INDIRECT($C$4&amp;$C202)))*($C$6-INDIRECT($C$4&amp;$C202))</f>
        <v>4.6645161290322577</v>
      </c>
      <c r="I227" s="39">
        <f t="shared" ref="I227:Y227" ca="1" si="14">+INDIRECT(I228&amp;$C202)+((INDIRECT(I228&amp;$C202+1)-INDIRECT(I228&amp;$C202))/(INDIRECT($C$4&amp;$C202+1)-INDIRECT($C$4&amp;$C202)))*($C$6-INDIRECT($C$4&amp;$C202))</f>
        <v>0</v>
      </c>
      <c r="J227" s="39">
        <f t="shared" ca="1" si="14"/>
        <v>0</v>
      </c>
      <c r="K227" s="39">
        <f t="shared" ca="1" si="14"/>
        <v>3.1538461538461537</v>
      </c>
      <c r="L227" s="39">
        <f t="shared" ca="1" si="14"/>
        <v>0</v>
      </c>
      <c r="M227" s="39">
        <f t="shared" ca="1" si="14"/>
        <v>0</v>
      </c>
      <c r="N227" s="39">
        <f t="shared" ca="1" si="14"/>
        <v>0.95863377609108102</v>
      </c>
      <c r="O227" s="39">
        <f t="shared" ca="1" si="14"/>
        <v>4.6645161290322577</v>
      </c>
      <c r="P227" s="39">
        <f t="shared" ca="1" si="14"/>
        <v>4.6645161290322577</v>
      </c>
      <c r="Q227" s="39">
        <f t="shared" ca="1" si="14"/>
        <v>4.6645161290322577</v>
      </c>
      <c r="R227" s="39">
        <f t="shared" ca="1" si="14"/>
        <v>4.6645161290322577</v>
      </c>
      <c r="S227" s="39">
        <f t="shared" ca="1" si="14"/>
        <v>4.6645161290322577</v>
      </c>
      <c r="T227" s="39">
        <f t="shared" ca="1" si="14"/>
        <v>4.6645161290322577</v>
      </c>
      <c r="U227" s="39">
        <f t="shared" ca="1" si="14"/>
        <v>4.6645161290322577</v>
      </c>
      <c r="V227" s="39">
        <f t="shared" ca="1" si="14"/>
        <v>4.6645161290322577</v>
      </c>
      <c r="W227" s="327">
        <f ca="1">+INDIRECT(W228&amp;$C202)</f>
        <v>0</v>
      </c>
      <c r="X227" s="39">
        <f t="shared" ca="1" si="14"/>
        <v>0.5845448567141136</v>
      </c>
      <c r="Y227" s="39">
        <f t="shared" ca="1" si="14"/>
        <v>0</v>
      </c>
      <c r="Z227" s="9"/>
      <c r="AA227" s="21"/>
      <c r="AB227" s="34"/>
    </row>
    <row r="228" spans="2:29" s="4" customFormat="1" x14ac:dyDescent="0.25">
      <c r="B228" s="37"/>
      <c r="E228" s="7"/>
      <c r="F228" s="3"/>
      <c r="G228" s="9"/>
      <c r="H228" s="13" t="str">
        <f>MID(ADDRESS(ROW(),COLUMN()),2,1)</f>
        <v>H</v>
      </c>
      <c r="I228" s="13" t="str">
        <f t="shared" ref="I228:Y228" si="15">MID(ADDRESS(ROW(),COLUMN()),2,1)</f>
        <v>I</v>
      </c>
      <c r="J228" s="13" t="str">
        <f t="shared" si="15"/>
        <v>J</v>
      </c>
      <c r="K228" s="13" t="str">
        <f t="shared" si="15"/>
        <v>K</v>
      </c>
      <c r="L228" s="13" t="str">
        <f t="shared" si="15"/>
        <v>L</v>
      </c>
      <c r="M228" s="13" t="str">
        <f t="shared" si="15"/>
        <v>M</v>
      </c>
      <c r="N228" s="13" t="str">
        <f t="shared" si="15"/>
        <v>N</v>
      </c>
      <c r="O228" s="13" t="str">
        <f t="shared" si="15"/>
        <v>O</v>
      </c>
      <c r="P228" s="13" t="str">
        <f t="shared" si="15"/>
        <v>P</v>
      </c>
      <c r="Q228" s="13" t="str">
        <f t="shared" si="15"/>
        <v>Q</v>
      </c>
      <c r="R228" s="13" t="str">
        <f t="shared" si="15"/>
        <v>R</v>
      </c>
      <c r="S228" s="13" t="str">
        <f t="shared" si="15"/>
        <v>S</v>
      </c>
      <c r="T228" s="13" t="str">
        <f t="shared" si="15"/>
        <v>T</v>
      </c>
      <c r="U228" s="13" t="str">
        <f t="shared" si="15"/>
        <v>U</v>
      </c>
      <c r="V228" s="13" t="str">
        <f t="shared" si="15"/>
        <v>V</v>
      </c>
      <c r="W228" s="13" t="str">
        <f t="shared" si="15"/>
        <v>W</v>
      </c>
      <c r="X228" s="13" t="str">
        <f t="shared" si="15"/>
        <v>X</v>
      </c>
      <c r="Y228" s="13" t="str">
        <f t="shared" si="15"/>
        <v>Y</v>
      </c>
      <c r="Z228" s="9"/>
      <c r="AB228" s="9"/>
    </row>
    <row r="229" spans="2:29" s="4" customFormat="1" x14ac:dyDescent="0.25">
      <c r="B229" s="37"/>
      <c r="E229" s="7"/>
      <c r="F229" s="3"/>
      <c r="G229" s="9"/>
      <c r="H229" s="40"/>
      <c r="I229" s="40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AB229" s="9"/>
    </row>
    <row r="230" spans="2:29" s="4" customFormat="1" x14ac:dyDescent="0.25">
      <c r="B230" s="37"/>
      <c r="E230" s="7"/>
      <c r="F230" s="3"/>
      <c r="G230" s="9"/>
      <c r="H230" s="40"/>
      <c r="I230" s="40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AB230" s="9"/>
    </row>
    <row r="231" spans="2:29" s="4" customFormat="1" x14ac:dyDescent="0.25">
      <c r="B231" s="37"/>
      <c r="E231" s="7"/>
      <c r="F231" s="3"/>
      <c r="G231" s="9"/>
      <c r="H231" s="40"/>
      <c r="I231" s="40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AB231" s="9"/>
    </row>
    <row r="232" spans="2:29" x14ac:dyDescent="0.25">
      <c r="I232" s="262" t="s">
        <v>109</v>
      </c>
      <c r="J232" s="263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24"/>
    </row>
    <row r="233" spans="2:29" x14ac:dyDescent="0.25">
      <c r="B233" s="27"/>
      <c r="C233" s="42"/>
      <c r="E233" s="260" t="s">
        <v>5</v>
      </c>
      <c r="F233" s="260" t="s">
        <v>2</v>
      </c>
      <c r="G233" s="260" t="s">
        <v>0</v>
      </c>
      <c r="H233" s="260" t="s">
        <v>16</v>
      </c>
      <c r="I233" s="260" t="s">
        <v>149</v>
      </c>
      <c r="J233" s="260" t="s">
        <v>150</v>
      </c>
      <c r="K233" s="260" t="s">
        <v>102</v>
      </c>
      <c r="L233" s="260" t="s">
        <v>103</v>
      </c>
      <c r="M233" s="260" t="s">
        <v>104</v>
      </c>
      <c r="N233" s="260" t="s">
        <v>10</v>
      </c>
      <c r="O233" s="260" t="s">
        <v>12</v>
      </c>
      <c r="P233" s="260" t="s">
        <v>48</v>
      </c>
      <c r="Q233" s="260" t="s">
        <v>14</v>
      </c>
      <c r="R233" s="260" t="s">
        <v>49</v>
      </c>
      <c r="S233" s="260" t="s">
        <v>13</v>
      </c>
      <c r="T233" s="260" t="s">
        <v>50</v>
      </c>
      <c r="U233" s="260" t="s">
        <v>15</v>
      </c>
      <c r="V233" s="260" t="s">
        <v>51</v>
      </c>
      <c r="W233" s="260" t="s">
        <v>4</v>
      </c>
      <c r="X233" s="260" t="s">
        <v>3</v>
      </c>
      <c r="Y233" s="260" t="s">
        <v>105</v>
      </c>
      <c r="Z233" s="29"/>
      <c r="AA233" s="30"/>
      <c r="AB233" s="9"/>
      <c r="AC233" s="4"/>
    </row>
    <row r="234" spans="2:29" x14ac:dyDescent="0.25">
      <c r="B234" s="31" t="s">
        <v>59</v>
      </c>
      <c r="C234" s="35">
        <f>TRUNC($C$6/3600,0)+10+32*(E235-1)</f>
        <v>234</v>
      </c>
      <c r="E234" s="6" t="s">
        <v>39</v>
      </c>
      <c r="F234" s="5">
        <v>0</v>
      </c>
      <c r="G234" s="8">
        <v>0</v>
      </c>
      <c r="H234" s="17">
        <v>6.3709677419354849</v>
      </c>
      <c r="I234" s="33">
        <v>0</v>
      </c>
      <c r="J234" s="33">
        <v>0</v>
      </c>
      <c r="K234" s="33">
        <v>3.1538461538461537</v>
      </c>
      <c r="L234" s="33">
        <v>0</v>
      </c>
      <c r="M234" s="33">
        <v>0</v>
      </c>
      <c r="N234" s="33">
        <v>2.6650853889943082</v>
      </c>
      <c r="O234" s="33">
        <v>6.3709677419354849</v>
      </c>
      <c r="P234" s="33">
        <v>6.3709677419354849</v>
      </c>
      <c r="Q234" s="33">
        <v>6.3709677419354849</v>
      </c>
      <c r="R234" s="33">
        <v>6.3709677419354849</v>
      </c>
      <c r="S234" s="33">
        <v>6.3709677419354849</v>
      </c>
      <c r="T234" s="33">
        <v>6.3709677419354849</v>
      </c>
      <c r="U234" s="33">
        <v>6.3709677419354849</v>
      </c>
      <c r="V234" s="33">
        <v>6.3709677419354849</v>
      </c>
      <c r="W234" s="33">
        <v>0</v>
      </c>
      <c r="X234" s="33">
        <v>0.5845448567141136</v>
      </c>
      <c r="Y234" s="287">
        <v>0</v>
      </c>
      <c r="Z234" s="13"/>
      <c r="AA234" s="2"/>
      <c r="AB234" s="34"/>
      <c r="AC234" s="4"/>
    </row>
    <row r="235" spans="2:29" x14ac:dyDescent="0.25">
      <c r="B235" s="43"/>
      <c r="C235" s="44"/>
      <c r="E235" s="5">
        <v>8</v>
      </c>
      <c r="F235" s="5">
        <v>1</v>
      </c>
      <c r="G235" s="8">
        <v>3600</v>
      </c>
      <c r="H235" s="18">
        <v>6.0096774193548379</v>
      </c>
      <c r="I235" s="13">
        <v>0</v>
      </c>
      <c r="J235" s="36">
        <v>0</v>
      </c>
      <c r="K235" s="36">
        <v>3.1538461538461537</v>
      </c>
      <c r="L235" s="36">
        <v>0</v>
      </c>
      <c r="M235" s="36">
        <v>0</v>
      </c>
      <c r="N235" s="36">
        <v>2.3037950664136613</v>
      </c>
      <c r="O235" s="36">
        <v>6.0096774193548379</v>
      </c>
      <c r="P235" s="36">
        <v>6.0096774193548379</v>
      </c>
      <c r="Q235" s="36">
        <v>6.0096774193548379</v>
      </c>
      <c r="R235" s="36">
        <v>6.0096774193548379</v>
      </c>
      <c r="S235" s="36">
        <v>6.0096774193548379</v>
      </c>
      <c r="T235" s="36">
        <v>6.0096774193548379</v>
      </c>
      <c r="U235" s="36">
        <v>6.0096774193548379</v>
      </c>
      <c r="V235" s="36">
        <v>6.0096774193548379</v>
      </c>
      <c r="W235" s="36">
        <v>0</v>
      </c>
      <c r="X235" s="36">
        <v>0.5845448567141136</v>
      </c>
      <c r="Y235" s="288">
        <v>0</v>
      </c>
      <c r="Z235" s="13"/>
      <c r="AA235" s="2"/>
      <c r="AB235" s="34"/>
      <c r="AC235" s="4"/>
    </row>
    <row r="236" spans="2:29" x14ac:dyDescent="0.25">
      <c r="E236" s="50" t="s">
        <v>52</v>
      </c>
      <c r="F236" s="5">
        <v>2</v>
      </c>
      <c r="G236" s="8">
        <v>7200</v>
      </c>
      <c r="H236" s="18">
        <v>5.3419354838709676</v>
      </c>
      <c r="I236" s="13">
        <v>0</v>
      </c>
      <c r="J236" s="36">
        <v>0</v>
      </c>
      <c r="K236" s="36">
        <v>3.1538461538461537</v>
      </c>
      <c r="L236" s="36">
        <v>0</v>
      </c>
      <c r="M236" s="36">
        <v>0</v>
      </c>
      <c r="N236" s="36">
        <v>1.636053130929791</v>
      </c>
      <c r="O236" s="36">
        <v>5.3419354838709676</v>
      </c>
      <c r="P236" s="36">
        <v>5.3419354838709676</v>
      </c>
      <c r="Q236" s="36">
        <v>5.3419354838709676</v>
      </c>
      <c r="R236" s="36">
        <v>5.3419354838709676</v>
      </c>
      <c r="S236" s="36">
        <v>5.3419354838709676</v>
      </c>
      <c r="T236" s="36">
        <v>5.3419354838709676</v>
      </c>
      <c r="U236" s="36">
        <v>5.3419354838709676</v>
      </c>
      <c r="V236" s="36">
        <v>5.3419354838709676</v>
      </c>
      <c r="W236" s="36">
        <v>0</v>
      </c>
      <c r="X236" s="36">
        <v>0.5845448567141136</v>
      </c>
      <c r="Y236" s="288">
        <v>0</v>
      </c>
      <c r="Z236" s="34"/>
      <c r="AA236" s="2"/>
      <c r="AB236" s="34"/>
      <c r="AC236" s="4"/>
    </row>
    <row r="237" spans="2:29" x14ac:dyDescent="0.25">
      <c r="E237" s="52">
        <v>23.778217741935482</v>
      </c>
      <c r="F237" s="5">
        <v>3</v>
      </c>
      <c r="G237" s="8">
        <v>10800</v>
      </c>
      <c r="H237" s="18">
        <v>4.7645161290322573</v>
      </c>
      <c r="I237" s="13">
        <v>0</v>
      </c>
      <c r="J237" s="36">
        <v>0</v>
      </c>
      <c r="K237" s="36">
        <v>3.1538461538461537</v>
      </c>
      <c r="L237" s="36">
        <v>0</v>
      </c>
      <c r="M237" s="36">
        <v>0</v>
      </c>
      <c r="N237" s="36">
        <v>1.0586337760910807</v>
      </c>
      <c r="O237" s="36">
        <v>4.7645161290322573</v>
      </c>
      <c r="P237" s="36">
        <v>4.7645161290322573</v>
      </c>
      <c r="Q237" s="36">
        <v>4.7645161290322573</v>
      </c>
      <c r="R237" s="36">
        <v>4.7645161290322573</v>
      </c>
      <c r="S237" s="36">
        <v>4.7645161290322573</v>
      </c>
      <c r="T237" s="36">
        <v>4.7645161290322573</v>
      </c>
      <c r="U237" s="36">
        <v>4.7645161290322573</v>
      </c>
      <c r="V237" s="36">
        <v>4.7645161290322573</v>
      </c>
      <c r="W237" s="36">
        <v>0</v>
      </c>
      <c r="X237" s="36">
        <v>0.5845448567141136</v>
      </c>
      <c r="Y237" s="288">
        <v>0</v>
      </c>
      <c r="Z237" s="9"/>
      <c r="AA237" s="2"/>
      <c r="AB237" s="34"/>
      <c r="AC237" s="4"/>
    </row>
    <row r="238" spans="2:29" x14ac:dyDescent="0.25">
      <c r="E238" s="50" t="s">
        <v>53</v>
      </c>
      <c r="F238" s="5">
        <v>4</v>
      </c>
      <c r="G238" s="8">
        <v>14400</v>
      </c>
      <c r="H238" s="18">
        <v>4.8322580645161297</v>
      </c>
      <c r="I238" s="13">
        <v>0</v>
      </c>
      <c r="J238" s="36">
        <v>0</v>
      </c>
      <c r="K238" s="36">
        <v>3.1538461538461537</v>
      </c>
      <c r="L238" s="36">
        <v>0</v>
      </c>
      <c r="M238" s="36">
        <v>0</v>
      </c>
      <c r="N238" s="36">
        <v>1.1263757115749531</v>
      </c>
      <c r="O238" s="36">
        <v>4.8322580645161297</v>
      </c>
      <c r="P238" s="36">
        <v>4.8322580645161297</v>
      </c>
      <c r="Q238" s="36">
        <v>4.8322580645161297</v>
      </c>
      <c r="R238" s="36">
        <v>4.8322580645161297</v>
      </c>
      <c r="S238" s="36">
        <v>4.8322580645161297</v>
      </c>
      <c r="T238" s="36">
        <v>4.8322580645161297</v>
      </c>
      <c r="U238" s="36">
        <v>4.8322580645161297</v>
      </c>
      <c r="V238" s="36">
        <v>4.8322580645161297</v>
      </c>
      <c r="W238" s="36">
        <v>0</v>
      </c>
      <c r="X238" s="36">
        <v>0.5845448567141136</v>
      </c>
      <c r="Y238" s="288">
        <v>0</v>
      </c>
      <c r="Z238" s="9"/>
      <c r="AA238" s="2"/>
      <c r="AB238" s="34"/>
      <c r="AC238" s="4"/>
    </row>
    <row r="239" spans="2:29" x14ac:dyDescent="0.25">
      <c r="E239" s="52">
        <v>18.778217741935482</v>
      </c>
      <c r="F239" s="5">
        <v>5</v>
      </c>
      <c r="G239" s="8">
        <v>18000</v>
      </c>
      <c r="H239" s="18">
        <v>4.4774193548387098</v>
      </c>
      <c r="I239" s="13">
        <v>0</v>
      </c>
      <c r="J239" s="36">
        <v>0</v>
      </c>
      <c r="K239" s="36">
        <v>3.1538461538461537</v>
      </c>
      <c r="L239" s="36">
        <v>0</v>
      </c>
      <c r="M239" s="36">
        <v>0</v>
      </c>
      <c r="N239" s="36">
        <v>0.77153700189753316</v>
      </c>
      <c r="O239" s="36">
        <v>4.4774193548387098</v>
      </c>
      <c r="P239" s="36">
        <v>4.4774193548387098</v>
      </c>
      <c r="Q239" s="36">
        <v>4.4774193548387098</v>
      </c>
      <c r="R239" s="36">
        <v>4.4774193548387098</v>
      </c>
      <c r="S239" s="36">
        <v>4.4774193548387098</v>
      </c>
      <c r="T239" s="36">
        <v>4.4774193548387098</v>
      </c>
      <c r="U239" s="36">
        <v>4.4774193548387098</v>
      </c>
      <c r="V239" s="36">
        <v>4.4774193548387098</v>
      </c>
      <c r="W239" s="36">
        <v>0</v>
      </c>
      <c r="X239" s="36">
        <v>0.5845448567141136</v>
      </c>
      <c r="Y239" s="288">
        <v>0</v>
      </c>
      <c r="Z239" s="9"/>
      <c r="AA239" s="2"/>
      <c r="AB239" s="34"/>
      <c r="AC239" s="4"/>
    </row>
    <row r="240" spans="2:29" x14ac:dyDescent="0.25">
      <c r="E240" s="50" t="s">
        <v>66</v>
      </c>
      <c r="F240" s="5">
        <v>6</v>
      </c>
      <c r="G240" s="8">
        <v>21600</v>
      </c>
      <c r="H240" s="18">
        <v>5.1193548387096772</v>
      </c>
      <c r="I240" s="13">
        <v>15.141173524816264</v>
      </c>
      <c r="J240" s="36">
        <v>0</v>
      </c>
      <c r="K240" s="36">
        <v>2.523076923076923</v>
      </c>
      <c r="L240" s="36">
        <v>0</v>
      </c>
      <c r="M240" s="36">
        <v>0</v>
      </c>
      <c r="N240" s="36">
        <v>1.5909445498629555</v>
      </c>
      <c r="O240" s="36">
        <v>5.3171179571215115</v>
      </c>
      <c r="P240" s="36">
        <v>5.2869790724867771</v>
      </c>
      <c r="Q240" s="36">
        <v>5.2361364071143255</v>
      </c>
      <c r="R240" s="36">
        <v>5.1865284478890503</v>
      </c>
      <c r="S240" s="36">
        <v>5.1750593214665574</v>
      </c>
      <c r="T240" s="36">
        <v>5.1865284478890503</v>
      </c>
      <c r="U240" s="36">
        <v>5.2361364071143255</v>
      </c>
      <c r="V240" s="36">
        <v>5.2869790724867771</v>
      </c>
      <c r="W240" s="36">
        <v>0</v>
      </c>
      <c r="X240" s="36">
        <v>0.5845448567141136</v>
      </c>
      <c r="Y240" s="288">
        <v>4.3100358422939067</v>
      </c>
      <c r="Z240" s="9"/>
      <c r="AA240" s="2"/>
      <c r="AB240" s="34"/>
      <c r="AC240" s="4"/>
    </row>
    <row r="241" spans="5:29" x14ac:dyDescent="0.25">
      <c r="E241" s="52">
        <v>23.778217741935482</v>
      </c>
      <c r="F241" s="5">
        <v>7</v>
      </c>
      <c r="G241" s="8">
        <v>25200</v>
      </c>
      <c r="H241" s="18">
        <v>6.6354838709677413</v>
      </c>
      <c r="I241" s="13">
        <v>190.54023838340996</v>
      </c>
      <c r="J241" s="36">
        <v>48.600517302862734</v>
      </c>
      <c r="K241" s="36">
        <v>3.0276923076923077</v>
      </c>
      <c r="L241" s="36">
        <v>0</v>
      </c>
      <c r="M241" s="36">
        <v>0</v>
      </c>
      <c r="N241" s="36">
        <v>5.6654754374868217</v>
      </c>
      <c r="O241" s="36">
        <v>9.6841606340108761</v>
      </c>
      <c r="P241" s="36">
        <v>9.2195456037269885</v>
      </c>
      <c r="Q241" s="36">
        <v>8.4357652217379471</v>
      </c>
      <c r="R241" s="36">
        <v>7.6710188232859364</v>
      </c>
      <c r="S241" s="36">
        <v>7.4942130594131964</v>
      </c>
      <c r="T241" s="36">
        <v>7.6710188232859364</v>
      </c>
      <c r="U241" s="36">
        <v>8.4357652217379471</v>
      </c>
      <c r="V241" s="36">
        <v>9.2195456037269885</v>
      </c>
      <c r="W241" s="36">
        <v>0</v>
      </c>
      <c r="X241" s="36">
        <v>0.5845448567141136</v>
      </c>
      <c r="Y241" s="288">
        <v>66.442652329749109</v>
      </c>
      <c r="Z241" s="9"/>
      <c r="AA241" s="2"/>
      <c r="AB241" s="34"/>
      <c r="AC241" s="4"/>
    </row>
    <row r="242" spans="5:29" x14ac:dyDescent="0.25">
      <c r="E242" s="50" t="s">
        <v>54</v>
      </c>
      <c r="F242" s="5">
        <v>8</v>
      </c>
      <c r="G242" s="8">
        <v>28800</v>
      </c>
      <c r="H242" s="18">
        <v>8.0838709677419338</v>
      </c>
      <c r="I242" s="13">
        <v>425.67570557295267</v>
      </c>
      <c r="J242" s="36">
        <v>251.76469900882017</v>
      </c>
      <c r="K242" s="36">
        <v>1.5138461538461538</v>
      </c>
      <c r="L242" s="36">
        <v>0</v>
      </c>
      <c r="M242" s="36">
        <v>0</v>
      </c>
      <c r="N242" s="36">
        <v>12.29892473118279</v>
      </c>
      <c r="O242" s="36">
        <v>16.910437757898379</v>
      </c>
      <c r="P242" s="36">
        <v>15.565278557610512</v>
      </c>
      <c r="Q242" s="36">
        <v>13.296067871091196</v>
      </c>
      <c r="R242" s="36">
        <v>11.081964609868299</v>
      </c>
      <c r="S242" s="36">
        <v>10.570074368624876</v>
      </c>
      <c r="T242" s="36">
        <v>11.081964609868299</v>
      </c>
      <c r="U242" s="36">
        <v>13.296067871091196</v>
      </c>
      <c r="V242" s="36">
        <v>15.56527855761051</v>
      </c>
      <c r="W242" s="36">
        <v>0</v>
      </c>
      <c r="X242" s="36">
        <v>0.5845448567141136</v>
      </c>
      <c r="Y242" s="288">
        <v>192.36559139784944</v>
      </c>
      <c r="Z242" s="9"/>
      <c r="AA242" s="2"/>
      <c r="AB242" s="34"/>
      <c r="AC242" s="4"/>
    </row>
    <row r="243" spans="5:29" x14ac:dyDescent="0.25">
      <c r="E243" s="52">
        <v>17</v>
      </c>
      <c r="F243" s="5">
        <v>9</v>
      </c>
      <c r="G243" s="8">
        <v>32400</v>
      </c>
      <c r="H243" s="18">
        <v>10.219354838709675</v>
      </c>
      <c r="I243" s="13">
        <v>518.21246192921501</v>
      </c>
      <c r="J243" s="36">
        <v>465.38500162488845</v>
      </c>
      <c r="K243" s="36">
        <v>0.94615384615384612</v>
      </c>
      <c r="L243" s="36">
        <v>0</v>
      </c>
      <c r="M243" s="36">
        <v>0</v>
      </c>
      <c r="N243" s="36">
        <v>18.163535736875392</v>
      </c>
      <c r="O243" s="36">
        <v>23.201414015120598</v>
      </c>
      <c r="P243" s="36">
        <v>21.222962284680435</v>
      </c>
      <c r="Q243" s="36">
        <v>17.885421413297571</v>
      </c>
      <c r="R243" s="36">
        <v>14.628932198041703</v>
      </c>
      <c r="S243" s="36">
        <v>13.876047235899861</v>
      </c>
      <c r="T243" s="36">
        <v>14.628932198041703</v>
      </c>
      <c r="U243" s="36">
        <v>17.885421413297571</v>
      </c>
      <c r="V243" s="36">
        <v>21.222962284680435</v>
      </c>
      <c r="W243" s="36">
        <v>0</v>
      </c>
      <c r="X243" s="36">
        <v>0.5845448567141136</v>
      </c>
      <c r="Y243" s="288">
        <v>282.93010752688167</v>
      </c>
      <c r="Z243" s="9"/>
      <c r="AA243" s="2"/>
      <c r="AB243" s="34"/>
      <c r="AC243" s="4"/>
    </row>
    <row r="244" spans="5:29" x14ac:dyDescent="0.25">
      <c r="E244" s="50" t="s">
        <v>65</v>
      </c>
      <c r="F244" s="5">
        <v>10</v>
      </c>
      <c r="G244" s="8">
        <v>36000</v>
      </c>
      <c r="H244" s="18">
        <v>12.02903225806452</v>
      </c>
      <c r="I244" s="13">
        <v>644.3778640791063</v>
      </c>
      <c r="J244" s="36">
        <v>497.07464181335371</v>
      </c>
      <c r="K244" s="36">
        <v>0.94615384615384612</v>
      </c>
      <c r="L244" s="36">
        <v>0</v>
      </c>
      <c r="M244" s="36">
        <v>0</v>
      </c>
      <c r="N244" s="36">
        <v>21.778557874762811</v>
      </c>
      <c r="O244" s="36">
        <v>27.022848063143016</v>
      </c>
      <c r="P244" s="36">
        <v>24.737806805638925</v>
      </c>
      <c r="Q244" s="36">
        <v>20.883066013949602</v>
      </c>
      <c r="R244" s="36">
        <v>17.121936997260732</v>
      </c>
      <c r="S244" s="36">
        <v>16.252381690866791</v>
      </c>
      <c r="T244" s="36">
        <v>17.121936997260732</v>
      </c>
      <c r="U244" s="36">
        <v>20.883066013949602</v>
      </c>
      <c r="V244" s="36">
        <v>24.737806805638922</v>
      </c>
      <c r="W244" s="36">
        <v>0</v>
      </c>
      <c r="X244" s="36">
        <v>0.5845448567141136</v>
      </c>
      <c r="Y244" s="288">
        <v>326.77419354838707</v>
      </c>
      <c r="Z244" s="9"/>
      <c r="AA244" s="2"/>
      <c r="AB244" s="34"/>
      <c r="AC244" s="4"/>
    </row>
    <row r="245" spans="5:29" x14ac:dyDescent="0.25">
      <c r="E245" s="52">
        <v>9.3263440860215052</v>
      </c>
      <c r="F245" s="5">
        <v>11</v>
      </c>
      <c r="G245" s="8">
        <v>39600</v>
      </c>
      <c r="H245" s="18">
        <v>13.435483870967742</v>
      </c>
      <c r="I245" s="13">
        <v>667.5037702504884</v>
      </c>
      <c r="J245" s="36">
        <v>698.69085031194822</v>
      </c>
      <c r="K245" s="36">
        <v>0.94615384615384612</v>
      </c>
      <c r="L245" s="36">
        <v>0</v>
      </c>
      <c r="M245" s="36">
        <v>0</v>
      </c>
      <c r="N245" s="36">
        <v>25.98951085810668</v>
      </c>
      <c r="O245" s="36">
        <v>31.554450326874402</v>
      </c>
      <c r="P245" s="36">
        <v>28.793139501576938</v>
      </c>
      <c r="Q245" s="36">
        <v>24.134957754594467</v>
      </c>
      <c r="R245" s="36">
        <v>19.589899220085815</v>
      </c>
      <c r="S245" s="36">
        <v>18.539103103011268</v>
      </c>
      <c r="T245" s="36">
        <v>19.589899220085815</v>
      </c>
      <c r="U245" s="36">
        <v>24.134957754594467</v>
      </c>
      <c r="V245" s="36">
        <v>28.793139501576938</v>
      </c>
      <c r="W245" s="36">
        <v>0</v>
      </c>
      <c r="X245" s="36">
        <v>0.5845448567141136</v>
      </c>
      <c r="Y245" s="288">
        <v>394.88351254480273</v>
      </c>
      <c r="Z245" s="9"/>
      <c r="AA245" s="2"/>
      <c r="AB245" s="34"/>
      <c r="AC245" s="4"/>
    </row>
    <row r="246" spans="5:29" x14ac:dyDescent="0.25">
      <c r="E246" s="50" t="s">
        <v>68</v>
      </c>
      <c r="F246" s="5">
        <v>12</v>
      </c>
      <c r="G246" s="8">
        <v>43200</v>
      </c>
      <c r="H246" s="18">
        <v>13.890322580645163</v>
      </c>
      <c r="I246" s="13">
        <v>736.0200653255871</v>
      </c>
      <c r="J246" s="36">
        <v>536.73780437181938</v>
      </c>
      <c r="K246" s="36">
        <v>0.94615384615384612</v>
      </c>
      <c r="L246" s="36">
        <v>0</v>
      </c>
      <c r="M246" s="36">
        <v>0</v>
      </c>
      <c r="N246" s="36">
        <v>25.161458992199027</v>
      </c>
      <c r="O246" s="36">
        <v>30.579720714892893</v>
      </c>
      <c r="P246" s="36">
        <v>28.036274550458149</v>
      </c>
      <c r="Q246" s="36">
        <v>23.745618681854086</v>
      </c>
      <c r="R246" s="36">
        <v>19.559160717462444</v>
      </c>
      <c r="S246" s="36">
        <v>18.591271362489788</v>
      </c>
      <c r="T246" s="36">
        <v>19.559160717462444</v>
      </c>
      <c r="U246" s="36">
        <v>23.745618681854086</v>
      </c>
      <c r="V246" s="36">
        <v>28.036274550458145</v>
      </c>
      <c r="W246" s="36">
        <v>0</v>
      </c>
      <c r="X246" s="36">
        <v>0.5845448567141136</v>
      </c>
      <c r="Y246" s="288">
        <v>363.72759856630807</v>
      </c>
      <c r="Z246" s="9"/>
      <c r="AA246" s="2"/>
      <c r="AB246" s="34"/>
      <c r="AC246" s="4"/>
    </row>
    <row r="247" spans="5:29" x14ac:dyDescent="0.25">
      <c r="E247" s="52">
        <v>0.21766668174742482</v>
      </c>
      <c r="F247" s="5">
        <v>13</v>
      </c>
      <c r="G247" s="8">
        <v>46800</v>
      </c>
      <c r="H247" s="18">
        <v>14.574193548387095</v>
      </c>
      <c r="I247" s="13">
        <v>678.53661660445766</v>
      </c>
      <c r="J247" s="36">
        <v>529.99097775104985</v>
      </c>
      <c r="K247" s="36">
        <v>0.94615384615384612</v>
      </c>
      <c r="L247" s="36">
        <v>0</v>
      </c>
      <c r="M247" s="36">
        <v>0</v>
      </c>
      <c r="N247" s="36">
        <v>25.119945182374021</v>
      </c>
      <c r="O247" s="36">
        <v>30.455270911745714</v>
      </c>
      <c r="P247" s="36">
        <v>28.035011955610109</v>
      </c>
      <c r="Q247" s="36">
        <v>23.952166232790326</v>
      </c>
      <c r="R247" s="36">
        <v>19.96847177741509</v>
      </c>
      <c r="S247" s="36">
        <v>19.047460390314829</v>
      </c>
      <c r="T247" s="36">
        <v>19.96847177741509</v>
      </c>
      <c r="U247" s="36">
        <v>23.952166232790326</v>
      </c>
      <c r="V247" s="36">
        <v>28.035011955610109</v>
      </c>
      <c r="W247" s="36">
        <v>0</v>
      </c>
      <c r="X247" s="36">
        <v>0.5845448567141136</v>
      </c>
      <c r="Y247" s="288">
        <v>346.11111111111109</v>
      </c>
      <c r="Z247" s="9"/>
      <c r="AA247" s="2"/>
      <c r="AB247" s="34"/>
      <c r="AC247" s="4"/>
    </row>
    <row r="248" spans="5:29" x14ac:dyDescent="0.25">
      <c r="E248" s="50" t="s">
        <v>151</v>
      </c>
      <c r="F248" s="5">
        <v>14</v>
      </c>
      <c r="G248" s="8">
        <v>50400</v>
      </c>
      <c r="H248" s="18">
        <v>15.287096774193547</v>
      </c>
      <c r="I248" s="13">
        <v>589.31302732145934</v>
      </c>
      <c r="J248" s="36">
        <v>356.73480669300812</v>
      </c>
      <c r="K248" s="36">
        <v>0.94615384615384612</v>
      </c>
      <c r="L248" s="36">
        <v>0</v>
      </c>
      <c r="M248" s="36">
        <v>0</v>
      </c>
      <c r="N248" s="36">
        <v>22.65052709255745</v>
      </c>
      <c r="O248" s="36">
        <v>27.622005953971986</v>
      </c>
      <c r="P248" s="36">
        <v>25.742179180735711</v>
      </c>
      <c r="Q248" s="36">
        <v>22.571013268388686</v>
      </c>
      <c r="R248" s="36">
        <v>19.476858622406382</v>
      </c>
      <c r="S248" s="36">
        <v>18.761504647767666</v>
      </c>
      <c r="T248" s="36">
        <v>19.476858622406382</v>
      </c>
      <c r="U248" s="36">
        <v>22.571013268388686</v>
      </c>
      <c r="V248" s="36">
        <v>25.742179180735711</v>
      </c>
      <c r="W248" s="36">
        <v>0</v>
      </c>
      <c r="X248" s="36">
        <v>0.5845448567141136</v>
      </c>
      <c r="Y248" s="288">
        <v>268.82616487455198</v>
      </c>
      <c r="Z248" s="9"/>
      <c r="AA248" s="21"/>
      <c r="AB248" s="34"/>
      <c r="AC248" s="4"/>
    </row>
    <row r="249" spans="5:29" x14ac:dyDescent="0.25">
      <c r="E249" s="52" t="s">
        <v>195</v>
      </c>
      <c r="F249" s="5">
        <v>15</v>
      </c>
      <c r="G249" s="8">
        <v>54000</v>
      </c>
      <c r="H249" s="18">
        <v>14.587096774193546</v>
      </c>
      <c r="I249" s="13">
        <v>425.60944223148744</v>
      </c>
      <c r="J249" s="36">
        <v>203.48545916408935</v>
      </c>
      <c r="K249" s="36">
        <v>0.94615384615384612</v>
      </c>
      <c r="L249" s="36">
        <v>0</v>
      </c>
      <c r="M249" s="36">
        <v>0</v>
      </c>
      <c r="N249" s="36">
        <v>18.191513809825</v>
      </c>
      <c r="O249" s="36">
        <v>22.733210423036923</v>
      </c>
      <c r="P249" s="36">
        <v>21.491751543061916</v>
      </c>
      <c r="Q249" s="36">
        <v>19.397477678146359</v>
      </c>
      <c r="R249" s="36">
        <v>17.354062925276537</v>
      </c>
      <c r="S249" s="36">
        <v>16.881635062888058</v>
      </c>
      <c r="T249" s="36">
        <v>17.354062925276537</v>
      </c>
      <c r="U249" s="36">
        <v>19.397477678146359</v>
      </c>
      <c r="V249" s="36">
        <v>21.491751543061913</v>
      </c>
      <c r="W249" s="36">
        <v>0</v>
      </c>
      <c r="X249" s="36">
        <v>0.5845448567141136</v>
      </c>
      <c r="Y249" s="288">
        <v>177.53584229390682</v>
      </c>
      <c r="Z249" s="9"/>
      <c r="AA249" s="21"/>
      <c r="AB249" s="34"/>
      <c r="AC249" s="4"/>
    </row>
    <row r="250" spans="5:29" x14ac:dyDescent="0.25">
      <c r="E250" s="7"/>
      <c r="F250" s="5">
        <v>16</v>
      </c>
      <c r="G250" s="8">
        <v>57600</v>
      </c>
      <c r="H250" s="18">
        <v>13.370967741935484</v>
      </c>
      <c r="I250" s="13">
        <v>207.70244382291719</v>
      </c>
      <c r="J250" s="36">
        <v>53.536507341434721</v>
      </c>
      <c r="K250" s="36">
        <v>1.1353846153846152</v>
      </c>
      <c r="L250" s="36">
        <v>0</v>
      </c>
      <c r="M250" s="36">
        <v>0</v>
      </c>
      <c r="N250" s="36">
        <v>12.654438119333754</v>
      </c>
      <c r="O250" s="36">
        <v>16.70210450986205</v>
      </c>
      <c r="P250" s="36">
        <v>16.194442881357656</v>
      </c>
      <c r="Q250" s="36">
        <v>15.33804522055183</v>
      </c>
      <c r="R250" s="36">
        <v>14.502445042499478</v>
      </c>
      <c r="S250" s="36">
        <v>14.309258218642844</v>
      </c>
      <c r="T250" s="36">
        <v>14.502445042499478</v>
      </c>
      <c r="U250" s="36">
        <v>15.33804522055183</v>
      </c>
      <c r="V250" s="36">
        <v>16.194442881357656</v>
      </c>
      <c r="W250" s="36">
        <v>0</v>
      </c>
      <c r="X250" s="36">
        <v>0.5845448567141136</v>
      </c>
      <c r="Y250" s="288">
        <v>72.598566308243718</v>
      </c>
      <c r="Z250" s="9"/>
      <c r="AA250" s="21"/>
      <c r="AB250" s="34"/>
      <c r="AC250" s="4"/>
    </row>
    <row r="251" spans="5:29" x14ac:dyDescent="0.25">
      <c r="E251" s="7"/>
      <c r="F251" s="5">
        <v>17</v>
      </c>
      <c r="G251" s="8">
        <v>61200</v>
      </c>
      <c r="H251" s="18">
        <v>12.374193548387096</v>
      </c>
      <c r="I251" s="13">
        <v>13.219536622323171</v>
      </c>
      <c r="J251" s="36">
        <v>1.0514534993407794</v>
      </c>
      <c r="K251" s="36">
        <v>1.8923076923076922</v>
      </c>
      <c r="L251" s="36">
        <v>1.5</v>
      </c>
      <c r="M251" s="36">
        <v>0</v>
      </c>
      <c r="N251" s="36">
        <v>8.8288108791903852</v>
      </c>
      <c r="O251" s="36">
        <v>12.553043769819835</v>
      </c>
      <c r="P251" s="36">
        <v>12.525787190160564</v>
      </c>
      <c r="Q251" s="36">
        <v>12.479806817110635</v>
      </c>
      <c r="R251" s="36">
        <v>12.434943070202122</v>
      </c>
      <c r="S251" s="36">
        <v>12.424570783312756</v>
      </c>
      <c r="T251" s="36">
        <v>12.434943070202122</v>
      </c>
      <c r="U251" s="36">
        <v>12.479806817110635</v>
      </c>
      <c r="V251" s="36">
        <v>12.525787190160564</v>
      </c>
      <c r="W251" s="36">
        <v>0</v>
      </c>
      <c r="X251" s="36">
        <v>0.5845448567141136</v>
      </c>
      <c r="Y251" s="288">
        <v>3.8978494623655906</v>
      </c>
      <c r="Z251" s="9"/>
      <c r="AA251" s="21"/>
      <c r="AB251" s="34"/>
      <c r="AC251" s="4"/>
    </row>
    <row r="252" spans="5:29" x14ac:dyDescent="0.25">
      <c r="E252" s="7"/>
      <c r="F252" s="5">
        <v>18</v>
      </c>
      <c r="G252" s="8">
        <v>64800</v>
      </c>
      <c r="H252" s="18">
        <v>11.167741935483871</v>
      </c>
      <c r="I252" s="13">
        <v>0</v>
      </c>
      <c r="J252" s="36">
        <v>0</v>
      </c>
      <c r="K252" s="36">
        <v>1.8923076923076922</v>
      </c>
      <c r="L252" s="36">
        <v>1.5</v>
      </c>
      <c r="M252" s="36">
        <v>0</v>
      </c>
      <c r="N252" s="36">
        <v>7.4618595825426945</v>
      </c>
      <c r="O252" s="36">
        <v>11.167741935483871</v>
      </c>
      <c r="P252" s="36">
        <v>11.167741935483871</v>
      </c>
      <c r="Q252" s="36">
        <v>11.167741935483871</v>
      </c>
      <c r="R252" s="36">
        <v>11.167741935483871</v>
      </c>
      <c r="S252" s="36">
        <v>11.167741935483871</v>
      </c>
      <c r="T252" s="36">
        <v>11.167741935483871</v>
      </c>
      <c r="U252" s="36">
        <v>11.167741935483871</v>
      </c>
      <c r="V252" s="36">
        <v>11.167741935483871</v>
      </c>
      <c r="W252" s="36">
        <v>0</v>
      </c>
      <c r="X252" s="36">
        <v>0.5845448567141136</v>
      </c>
      <c r="Y252" s="288">
        <v>0</v>
      </c>
      <c r="Z252" s="9"/>
      <c r="AA252" s="21"/>
      <c r="AB252" s="34"/>
      <c r="AC252" s="4"/>
    </row>
    <row r="253" spans="5:29" x14ac:dyDescent="0.25">
      <c r="E253" s="7"/>
      <c r="F253" s="5">
        <v>19</v>
      </c>
      <c r="G253" s="8">
        <v>68400</v>
      </c>
      <c r="H253" s="18">
        <v>10.151612903225804</v>
      </c>
      <c r="I253" s="13">
        <v>0</v>
      </c>
      <c r="J253" s="36">
        <v>0</v>
      </c>
      <c r="K253" s="36">
        <v>2.8384615384615381</v>
      </c>
      <c r="L253" s="36">
        <v>1.5</v>
      </c>
      <c r="M253" s="36">
        <v>0</v>
      </c>
      <c r="N253" s="36">
        <v>6.4457305502846269</v>
      </c>
      <c r="O253" s="36">
        <v>10.151612903225804</v>
      </c>
      <c r="P253" s="36">
        <v>10.151612903225804</v>
      </c>
      <c r="Q253" s="36">
        <v>10.151612903225804</v>
      </c>
      <c r="R253" s="36">
        <v>10.151612903225804</v>
      </c>
      <c r="S253" s="36">
        <v>10.151612903225804</v>
      </c>
      <c r="T253" s="36">
        <v>10.151612903225804</v>
      </c>
      <c r="U253" s="36">
        <v>10.151612903225804</v>
      </c>
      <c r="V253" s="36">
        <v>10.151612903225804</v>
      </c>
      <c r="W253" s="36">
        <v>0</v>
      </c>
      <c r="X253" s="36">
        <v>0.5845448567141136</v>
      </c>
      <c r="Y253" s="288">
        <v>0</v>
      </c>
      <c r="Z253" s="9"/>
      <c r="AA253" s="2"/>
      <c r="AB253" s="34"/>
      <c r="AC253" s="4"/>
    </row>
    <row r="254" spans="5:29" x14ac:dyDescent="0.25">
      <c r="E254" s="7"/>
      <c r="F254" s="5">
        <v>20</v>
      </c>
      <c r="G254" s="8">
        <v>72000</v>
      </c>
      <c r="H254" s="18">
        <v>9.0290322580645164</v>
      </c>
      <c r="I254" s="13">
        <v>0</v>
      </c>
      <c r="J254" s="36">
        <v>0</v>
      </c>
      <c r="K254" s="36">
        <v>3.4061538461538463</v>
      </c>
      <c r="L254" s="36">
        <v>1.5</v>
      </c>
      <c r="M254" s="36">
        <v>0</v>
      </c>
      <c r="N254" s="36">
        <v>5.3231499051233397</v>
      </c>
      <c r="O254" s="36">
        <v>9.0290322580645164</v>
      </c>
      <c r="P254" s="36">
        <v>9.0290322580645164</v>
      </c>
      <c r="Q254" s="36">
        <v>9.0290322580645164</v>
      </c>
      <c r="R254" s="36">
        <v>9.0290322580645164</v>
      </c>
      <c r="S254" s="36">
        <v>9.0290322580645164</v>
      </c>
      <c r="T254" s="36">
        <v>9.0290322580645164</v>
      </c>
      <c r="U254" s="36">
        <v>9.0290322580645164</v>
      </c>
      <c r="V254" s="36">
        <v>9.0290322580645164</v>
      </c>
      <c r="W254" s="36">
        <v>0</v>
      </c>
      <c r="X254" s="36">
        <v>0.5845448567141136</v>
      </c>
      <c r="Y254" s="288">
        <v>0</v>
      </c>
      <c r="Z254" s="9"/>
      <c r="AA254" s="21"/>
      <c r="AB254" s="34"/>
      <c r="AC254" s="4"/>
    </row>
    <row r="255" spans="5:29" x14ac:dyDescent="0.25">
      <c r="E255" s="7"/>
      <c r="F255" s="5">
        <v>21</v>
      </c>
      <c r="G255" s="8">
        <v>75600</v>
      </c>
      <c r="H255" s="18">
        <v>8.1161290322580637</v>
      </c>
      <c r="I255" s="13">
        <v>0</v>
      </c>
      <c r="J255" s="36">
        <v>0</v>
      </c>
      <c r="K255" s="36">
        <v>3.7846153846153845</v>
      </c>
      <c r="L255" s="36">
        <v>1.5</v>
      </c>
      <c r="M255" s="36">
        <v>0</v>
      </c>
      <c r="N255" s="36">
        <v>4.4102466793168871</v>
      </c>
      <c r="O255" s="36">
        <v>8.1161290322580637</v>
      </c>
      <c r="P255" s="36">
        <v>8.1161290322580637</v>
      </c>
      <c r="Q255" s="36">
        <v>8.1161290322580637</v>
      </c>
      <c r="R255" s="36">
        <v>8.1161290322580637</v>
      </c>
      <c r="S255" s="36">
        <v>8.1161290322580637</v>
      </c>
      <c r="T255" s="36">
        <v>8.1161290322580637</v>
      </c>
      <c r="U255" s="36">
        <v>8.1161290322580637</v>
      </c>
      <c r="V255" s="36">
        <v>8.1161290322580637</v>
      </c>
      <c r="W255" s="36">
        <v>0</v>
      </c>
      <c r="X255" s="36">
        <v>0.5845448567141136</v>
      </c>
      <c r="Y255" s="288">
        <v>0</v>
      </c>
      <c r="Z255" s="9"/>
      <c r="AA255" s="21"/>
      <c r="AB255" s="34"/>
      <c r="AC255" s="4"/>
    </row>
    <row r="256" spans="5:29" x14ac:dyDescent="0.25">
      <c r="E256" s="7"/>
      <c r="F256" s="5">
        <v>22</v>
      </c>
      <c r="G256" s="8">
        <v>79200</v>
      </c>
      <c r="H256" s="18">
        <v>7.3516129032258064</v>
      </c>
      <c r="I256" s="13">
        <v>0</v>
      </c>
      <c r="J256" s="36">
        <v>0</v>
      </c>
      <c r="K256" s="36">
        <v>3.1538461538461537</v>
      </c>
      <c r="L256" s="36">
        <v>0</v>
      </c>
      <c r="M256" s="36">
        <v>0</v>
      </c>
      <c r="N256" s="36">
        <v>3.6457305502846298</v>
      </c>
      <c r="O256" s="36">
        <v>7.3516129032258064</v>
      </c>
      <c r="P256" s="36">
        <v>7.3516129032258064</v>
      </c>
      <c r="Q256" s="36">
        <v>7.3516129032258064</v>
      </c>
      <c r="R256" s="36">
        <v>7.3516129032258064</v>
      </c>
      <c r="S256" s="36">
        <v>7.3516129032258064</v>
      </c>
      <c r="T256" s="36">
        <v>7.3516129032258064</v>
      </c>
      <c r="U256" s="36">
        <v>7.3516129032258064</v>
      </c>
      <c r="V256" s="36">
        <v>7.3516129032258064</v>
      </c>
      <c r="W256" s="36">
        <v>0</v>
      </c>
      <c r="X256" s="36">
        <v>0.5845448567141136</v>
      </c>
      <c r="Y256" s="288">
        <v>0</v>
      </c>
      <c r="Z256" s="9"/>
      <c r="AA256" s="21"/>
      <c r="AB256" s="34"/>
      <c r="AC256" s="4"/>
    </row>
    <row r="257" spans="2:29" x14ac:dyDescent="0.25">
      <c r="E257" s="7"/>
      <c r="F257" s="5">
        <v>23</v>
      </c>
      <c r="G257" s="8">
        <v>82800</v>
      </c>
      <c r="H257" s="18">
        <v>6.6129032258064511</v>
      </c>
      <c r="I257" s="13">
        <v>0</v>
      </c>
      <c r="J257" s="36">
        <v>0</v>
      </c>
      <c r="K257" s="36">
        <v>3.1538461538461537</v>
      </c>
      <c r="L257" s="36">
        <v>0</v>
      </c>
      <c r="M257" s="36">
        <v>0</v>
      </c>
      <c r="N257" s="36">
        <v>2.9070208728652744</v>
      </c>
      <c r="O257" s="36">
        <v>6.6129032258064511</v>
      </c>
      <c r="P257" s="36">
        <v>6.6129032258064511</v>
      </c>
      <c r="Q257" s="36">
        <v>6.6129032258064511</v>
      </c>
      <c r="R257" s="36">
        <v>6.6129032258064511</v>
      </c>
      <c r="S257" s="36">
        <v>6.6129032258064511</v>
      </c>
      <c r="T257" s="36">
        <v>6.6129032258064511</v>
      </c>
      <c r="U257" s="36">
        <v>6.6129032258064511</v>
      </c>
      <c r="V257" s="36">
        <v>6.6129032258064511</v>
      </c>
      <c r="W257" s="36">
        <v>0</v>
      </c>
      <c r="X257" s="36">
        <v>0.5845448567141136</v>
      </c>
      <c r="Y257" s="288">
        <v>0</v>
      </c>
      <c r="Z257" s="9"/>
      <c r="AA257" s="21"/>
      <c r="AB257" s="34"/>
      <c r="AC257" s="4"/>
    </row>
    <row r="258" spans="2:29" s="4" customFormat="1" x14ac:dyDescent="0.25">
      <c r="B258" s="37"/>
      <c r="E258" s="7"/>
      <c r="F258" s="5">
        <v>24</v>
      </c>
      <c r="G258" s="8">
        <v>86400</v>
      </c>
      <c r="H258" s="19">
        <v>6.3709677419354849</v>
      </c>
      <c r="I258" s="38">
        <v>0</v>
      </c>
      <c r="J258" s="289">
        <v>0</v>
      </c>
      <c r="K258" s="38">
        <v>3.1538461538461537</v>
      </c>
      <c r="L258" s="38">
        <v>0</v>
      </c>
      <c r="M258" s="289">
        <v>0</v>
      </c>
      <c r="N258" s="289">
        <v>2.6650853889943082</v>
      </c>
      <c r="O258" s="289">
        <v>6.3709677419354849</v>
      </c>
      <c r="P258" s="289">
        <v>6.3709677419354849</v>
      </c>
      <c r="Q258" s="289">
        <v>6.3709677419354849</v>
      </c>
      <c r="R258" s="289">
        <v>6.3709677419354849</v>
      </c>
      <c r="S258" s="289">
        <v>6.3709677419354849</v>
      </c>
      <c r="T258" s="289">
        <v>6.3709677419354849</v>
      </c>
      <c r="U258" s="289">
        <v>6.3709677419354849</v>
      </c>
      <c r="V258" s="289">
        <v>6.3709677419354849</v>
      </c>
      <c r="W258" s="36">
        <v>0</v>
      </c>
      <c r="X258" s="289">
        <v>0.5845448567141136</v>
      </c>
      <c r="Y258" s="290">
        <v>0</v>
      </c>
      <c r="Z258" s="9"/>
      <c r="AA258" s="21"/>
      <c r="AB258" s="34"/>
    </row>
    <row r="259" spans="2:29" s="4" customFormat="1" x14ac:dyDescent="0.25">
      <c r="B259" s="37"/>
      <c r="E259" s="7"/>
      <c r="F259" s="3"/>
      <c r="G259" s="14" t="s">
        <v>31</v>
      </c>
      <c r="H259" s="39">
        <f ca="1">+INDIRECT(H260&amp;$C234)+((INDIRECT(H260&amp;$C234+1)-INDIRECT(H260&amp;$C234))/(INDIRECT($C$4&amp;$C234+1)-INDIRECT($C$4&amp;$C234)))*($C$6-INDIRECT($C$4&amp;$C234))</f>
        <v>6.3709677419354849</v>
      </c>
      <c r="I259" s="39">
        <f t="shared" ref="I259:Y259" ca="1" si="16">+INDIRECT(I260&amp;$C234)+((INDIRECT(I260&amp;$C234+1)-INDIRECT(I260&amp;$C234))/(INDIRECT($C$4&amp;$C234+1)-INDIRECT($C$4&amp;$C234)))*($C$6-INDIRECT($C$4&amp;$C234))</f>
        <v>0</v>
      </c>
      <c r="J259" s="39">
        <f t="shared" ca="1" si="16"/>
        <v>0</v>
      </c>
      <c r="K259" s="39">
        <f t="shared" ca="1" si="16"/>
        <v>3.1538461538461537</v>
      </c>
      <c r="L259" s="39">
        <f t="shared" ca="1" si="16"/>
        <v>0</v>
      </c>
      <c r="M259" s="39">
        <f t="shared" ca="1" si="16"/>
        <v>0</v>
      </c>
      <c r="N259" s="39">
        <f t="shared" ca="1" si="16"/>
        <v>2.6650853889943082</v>
      </c>
      <c r="O259" s="39">
        <f t="shared" ca="1" si="16"/>
        <v>6.3709677419354849</v>
      </c>
      <c r="P259" s="39">
        <f t="shared" ca="1" si="16"/>
        <v>6.3709677419354849</v>
      </c>
      <c r="Q259" s="39">
        <f t="shared" ca="1" si="16"/>
        <v>6.3709677419354849</v>
      </c>
      <c r="R259" s="39">
        <f t="shared" ca="1" si="16"/>
        <v>6.3709677419354849</v>
      </c>
      <c r="S259" s="39">
        <f t="shared" ca="1" si="16"/>
        <v>6.3709677419354849</v>
      </c>
      <c r="T259" s="39">
        <f t="shared" ca="1" si="16"/>
        <v>6.3709677419354849</v>
      </c>
      <c r="U259" s="39">
        <f t="shared" ca="1" si="16"/>
        <v>6.3709677419354849</v>
      </c>
      <c r="V259" s="39">
        <f t="shared" ca="1" si="16"/>
        <v>6.3709677419354849</v>
      </c>
      <c r="W259" s="327">
        <f ca="1">+INDIRECT(W260&amp;$C234)</f>
        <v>0</v>
      </c>
      <c r="X259" s="39">
        <f t="shared" ca="1" si="16"/>
        <v>0.5845448567141136</v>
      </c>
      <c r="Y259" s="39">
        <f t="shared" ca="1" si="16"/>
        <v>0</v>
      </c>
      <c r="Z259" s="9"/>
      <c r="AA259" s="21"/>
      <c r="AB259" s="34"/>
    </row>
    <row r="260" spans="2:29" s="4" customFormat="1" x14ac:dyDescent="0.25">
      <c r="B260" s="37"/>
      <c r="E260" s="7"/>
      <c r="F260" s="3"/>
      <c r="G260" s="9"/>
      <c r="H260" s="13" t="str">
        <f>MID(ADDRESS(ROW(),COLUMN()),2,1)</f>
        <v>H</v>
      </c>
      <c r="I260" s="13" t="str">
        <f t="shared" ref="I260:Y260" si="17">MID(ADDRESS(ROW(),COLUMN()),2,1)</f>
        <v>I</v>
      </c>
      <c r="J260" s="13" t="str">
        <f t="shared" si="17"/>
        <v>J</v>
      </c>
      <c r="K260" s="13" t="str">
        <f t="shared" si="17"/>
        <v>K</v>
      </c>
      <c r="L260" s="13" t="str">
        <f t="shared" si="17"/>
        <v>L</v>
      </c>
      <c r="M260" s="13" t="str">
        <f t="shared" si="17"/>
        <v>M</v>
      </c>
      <c r="N260" s="13" t="str">
        <f t="shared" si="17"/>
        <v>N</v>
      </c>
      <c r="O260" s="13" t="str">
        <f t="shared" si="17"/>
        <v>O</v>
      </c>
      <c r="P260" s="13" t="str">
        <f t="shared" si="17"/>
        <v>P</v>
      </c>
      <c r="Q260" s="13" t="str">
        <f t="shared" si="17"/>
        <v>Q</v>
      </c>
      <c r="R260" s="13" t="str">
        <f t="shared" si="17"/>
        <v>R</v>
      </c>
      <c r="S260" s="13" t="str">
        <f t="shared" si="17"/>
        <v>S</v>
      </c>
      <c r="T260" s="13" t="str">
        <f t="shared" si="17"/>
        <v>T</v>
      </c>
      <c r="U260" s="13" t="str">
        <f t="shared" si="17"/>
        <v>U</v>
      </c>
      <c r="V260" s="13" t="str">
        <f t="shared" si="17"/>
        <v>V</v>
      </c>
      <c r="W260" s="13" t="str">
        <f t="shared" si="17"/>
        <v>W</v>
      </c>
      <c r="X260" s="13" t="str">
        <f t="shared" si="17"/>
        <v>X</v>
      </c>
      <c r="Y260" s="13" t="str">
        <f t="shared" si="17"/>
        <v>Y</v>
      </c>
      <c r="Z260" s="9"/>
      <c r="AB260" s="9"/>
    </row>
    <row r="261" spans="2:29" s="4" customFormat="1" x14ac:dyDescent="0.25">
      <c r="B261" s="37"/>
      <c r="E261" s="7"/>
      <c r="F261" s="3"/>
      <c r="G261" s="9"/>
      <c r="H261" s="40"/>
      <c r="I261" s="40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AB261" s="9"/>
    </row>
    <row r="262" spans="2:29" s="4" customFormat="1" x14ac:dyDescent="0.25">
      <c r="B262" s="37"/>
      <c r="E262" s="7"/>
      <c r="F262" s="3"/>
      <c r="G262" s="9"/>
      <c r="H262" s="40"/>
      <c r="I262" s="40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AB262" s="9"/>
    </row>
    <row r="263" spans="2:29" s="4" customFormat="1" x14ac:dyDescent="0.25">
      <c r="B263" s="37"/>
      <c r="E263" s="7"/>
      <c r="F263" s="3"/>
      <c r="G263" s="9"/>
      <c r="H263" s="40"/>
      <c r="I263" s="40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AB263" s="9"/>
    </row>
    <row r="264" spans="2:29" x14ac:dyDescent="0.25">
      <c r="I264" s="262" t="s">
        <v>109</v>
      </c>
      <c r="J264" s="263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24"/>
    </row>
    <row r="265" spans="2:29" x14ac:dyDescent="0.25">
      <c r="B265" s="27"/>
      <c r="C265" s="42"/>
      <c r="E265" s="260" t="s">
        <v>5</v>
      </c>
      <c r="F265" s="260" t="s">
        <v>2</v>
      </c>
      <c r="G265" s="260" t="s">
        <v>0</v>
      </c>
      <c r="H265" s="260" t="s">
        <v>16</v>
      </c>
      <c r="I265" s="260" t="s">
        <v>149</v>
      </c>
      <c r="J265" s="260" t="s">
        <v>150</v>
      </c>
      <c r="K265" s="260" t="s">
        <v>102</v>
      </c>
      <c r="L265" s="260" t="s">
        <v>103</v>
      </c>
      <c r="M265" s="260" t="s">
        <v>104</v>
      </c>
      <c r="N265" s="260" t="s">
        <v>10</v>
      </c>
      <c r="O265" s="260" t="s">
        <v>12</v>
      </c>
      <c r="P265" s="260" t="s">
        <v>48</v>
      </c>
      <c r="Q265" s="260" t="s">
        <v>14</v>
      </c>
      <c r="R265" s="260" t="s">
        <v>49</v>
      </c>
      <c r="S265" s="260" t="s">
        <v>13</v>
      </c>
      <c r="T265" s="260" t="s">
        <v>50</v>
      </c>
      <c r="U265" s="260" t="s">
        <v>15</v>
      </c>
      <c r="V265" s="260" t="s">
        <v>51</v>
      </c>
      <c r="W265" s="260" t="s">
        <v>4</v>
      </c>
      <c r="X265" s="260" t="s">
        <v>3</v>
      </c>
      <c r="Y265" s="260" t="s">
        <v>105</v>
      </c>
      <c r="Z265" s="29"/>
      <c r="AA265" s="30"/>
      <c r="AB265" s="9"/>
      <c r="AC265" s="4"/>
    </row>
    <row r="266" spans="2:29" x14ac:dyDescent="0.25">
      <c r="B266" s="31" t="s">
        <v>59</v>
      </c>
      <c r="C266" s="35">
        <f>TRUNC($C$6/3600,0)+10+32*(E267-1)</f>
        <v>266</v>
      </c>
      <c r="E266" s="6" t="s">
        <v>40</v>
      </c>
      <c r="F266" s="5">
        <v>0</v>
      </c>
      <c r="G266" s="8">
        <v>0</v>
      </c>
      <c r="H266" s="17">
        <v>8.2633333333333336</v>
      </c>
      <c r="I266" s="33">
        <v>0</v>
      </c>
      <c r="J266" s="33">
        <v>0</v>
      </c>
      <c r="K266" s="33">
        <v>3.1538461538461537</v>
      </c>
      <c r="L266" s="33">
        <v>0</v>
      </c>
      <c r="M266" s="33">
        <v>0</v>
      </c>
      <c r="N266" s="33">
        <v>4.557450980392157</v>
      </c>
      <c r="O266" s="33">
        <v>8.2633333333333336</v>
      </c>
      <c r="P266" s="33">
        <v>8.2633333333333336</v>
      </c>
      <c r="Q266" s="33">
        <v>8.2633333333333336</v>
      </c>
      <c r="R266" s="33">
        <v>8.2633333333333336</v>
      </c>
      <c r="S266" s="33">
        <v>8.2633333333333336</v>
      </c>
      <c r="T266" s="33">
        <v>8.2633333333333336</v>
      </c>
      <c r="U266" s="33">
        <v>8.2633333333333336</v>
      </c>
      <c r="V266" s="33">
        <v>8.2633333333333336</v>
      </c>
      <c r="W266" s="33">
        <v>0</v>
      </c>
      <c r="X266" s="33">
        <v>0.5845448567141136</v>
      </c>
      <c r="Y266" s="287">
        <v>0</v>
      </c>
      <c r="Z266" s="13"/>
      <c r="AA266" s="2"/>
      <c r="AB266" s="34"/>
      <c r="AC266" s="4"/>
    </row>
    <row r="267" spans="2:29" x14ac:dyDescent="0.25">
      <c r="B267" s="43"/>
      <c r="C267" s="44"/>
      <c r="E267" s="5">
        <v>9</v>
      </c>
      <c r="F267" s="5">
        <v>1</v>
      </c>
      <c r="G267" s="8">
        <v>3600</v>
      </c>
      <c r="H267" s="18">
        <v>7.6666666666666679</v>
      </c>
      <c r="I267" s="13">
        <v>0</v>
      </c>
      <c r="J267" s="36">
        <v>0</v>
      </c>
      <c r="K267" s="36">
        <v>3.1538461538461537</v>
      </c>
      <c r="L267" s="36">
        <v>0</v>
      </c>
      <c r="M267" s="36">
        <v>0</v>
      </c>
      <c r="N267" s="36">
        <v>3.9607843137254912</v>
      </c>
      <c r="O267" s="36">
        <v>7.6666666666666679</v>
      </c>
      <c r="P267" s="36">
        <v>7.6666666666666679</v>
      </c>
      <c r="Q267" s="36">
        <v>7.6666666666666679</v>
      </c>
      <c r="R267" s="36">
        <v>7.6666666666666679</v>
      </c>
      <c r="S267" s="36">
        <v>7.6666666666666679</v>
      </c>
      <c r="T267" s="36">
        <v>7.6666666666666679</v>
      </c>
      <c r="U267" s="36">
        <v>7.6666666666666679</v>
      </c>
      <c r="V267" s="36">
        <v>7.6666666666666679</v>
      </c>
      <c r="W267" s="36">
        <v>0</v>
      </c>
      <c r="X267" s="36">
        <v>0.5845448567141136</v>
      </c>
      <c r="Y267" s="288">
        <v>0</v>
      </c>
      <c r="Z267" s="13"/>
      <c r="AA267" s="2"/>
      <c r="AB267" s="34"/>
      <c r="AC267" s="4"/>
    </row>
    <row r="268" spans="2:29" x14ac:dyDescent="0.25">
      <c r="E268" s="50" t="s">
        <v>52</v>
      </c>
      <c r="F268" s="5">
        <v>2</v>
      </c>
      <c r="G268" s="8">
        <v>7200</v>
      </c>
      <c r="H268" s="18">
        <v>7.1266666666666678</v>
      </c>
      <c r="I268" s="13">
        <v>0</v>
      </c>
      <c r="J268" s="36">
        <v>0</v>
      </c>
      <c r="K268" s="36">
        <v>3.1538461538461537</v>
      </c>
      <c r="L268" s="36">
        <v>0</v>
      </c>
      <c r="M268" s="36">
        <v>0</v>
      </c>
      <c r="N268" s="36">
        <v>3.4207843137254912</v>
      </c>
      <c r="O268" s="36">
        <v>7.1266666666666678</v>
      </c>
      <c r="P268" s="36">
        <v>7.1266666666666678</v>
      </c>
      <c r="Q268" s="36">
        <v>7.1266666666666678</v>
      </c>
      <c r="R268" s="36">
        <v>7.1266666666666678</v>
      </c>
      <c r="S268" s="36">
        <v>7.1266666666666678</v>
      </c>
      <c r="T268" s="36">
        <v>7.1266666666666678</v>
      </c>
      <c r="U268" s="36">
        <v>7.1266666666666678</v>
      </c>
      <c r="V268" s="36">
        <v>7.1266666666666678</v>
      </c>
      <c r="W268" s="36">
        <v>0</v>
      </c>
      <c r="X268" s="36">
        <v>0.5845448567141136</v>
      </c>
      <c r="Y268" s="288">
        <v>0</v>
      </c>
      <c r="Z268" s="34"/>
      <c r="AA268" s="2"/>
      <c r="AB268" s="34"/>
      <c r="AC268" s="4"/>
    </row>
    <row r="269" spans="2:29" x14ac:dyDescent="0.25">
      <c r="E269" s="52">
        <v>24.296693749999999</v>
      </c>
      <c r="F269" s="5">
        <v>3</v>
      </c>
      <c r="G269" s="8">
        <v>10800</v>
      </c>
      <c r="H269" s="18">
        <v>6.3099999999999987</v>
      </c>
      <c r="I269" s="13">
        <v>0</v>
      </c>
      <c r="J269" s="36">
        <v>0</v>
      </c>
      <c r="K269" s="36">
        <v>3.1538461538461537</v>
      </c>
      <c r="L269" s="36">
        <v>0</v>
      </c>
      <c r="M269" s="36">
        <v>0</v>
      </c>
      <c r="N269" s="36">
        <v>2.6041176470588221</v>
      </c>
      <c r="O269" s="36">
        <v>6.3099999999999987</v>
      </c>
      <c r="P269" s="36">
        <v>6.3099999999999987</v>
      </c>
      <c r="Q269" s="36">
        <v>6.3099999999999987</v>
      </c>
      <c r="R269" s="36">
        <v>6.3099999999999987</v>
      </c>
      <c r="S269" s="36">
        <v>6.3099999999999987</v>
      </c>
      <c r="T269" s="36">
        <v>6.3099999999999987</v>
      </c>
      <c r="U269" s="36">
        <v>6.3099999999999987</v>
      </c>
      <c r="V269" s="36">
        <v>6.3099999999999987</v>
      </c>
      <c r="W269" s="36">
        <v>0</v>
      </c>
      <c r="X269" s="36">
        <v>0.5845448567141136</v>
      </c>
      <c r="Y269" s="288">
        <v>0</v>
      </c>
      <c r="Z269" s="9"/>
      <c r="AA269" s="2"/>
      <c r="AB269" s="34"/>
      <c r="AC269" s="4"/>
    </row>
    <row r="270" spans="2:29" x14ac:dyDescent="0.25">
      <c r="E270" s="50" t="s">
        <v>53</v>
      </c>
      <c r="F270" s="5">
        <v>4</v>
      </c>
      <c r="G270" s="8">
        <v>14400</v>
      </c>
      <c r="H270" s="18">
        <v>6.16</v>
      </c>
      <c r="I270" s="13">
        <v>0</v>
      </c>
      <c r="J270" s="36">
        <v>0</v>
      </c>
      <c r="K270" s="36">
        <v>3.1538461538461537</v>
      </c>
      <c r="L270" s="36">
        <v>0</v>
      </c>
      <c r="M270" s="36">
        <v>0</v>
      </c>
      <c r="N270" s="36">
        <v>2.4541176470588235</v>
      </c>
      <c r="O270" s="36">
        <v>6.16</v>
      </c>
      <c r="P270" s="36">
        <v>6.16</v>
      </c>
      <c r="Q270" s="36">
        <v>6.16</v>
      </c>
      <c r="R270" s="36">
        <v>6.16</v>
      </c>
      <c r="S270" s="36">
        <v>6.16</v>
      </c>
      <c r="T270" s="36">
        <v>6.16</v>
      </c>
      <c r="U270" s="36">
        <v>6.16</v>
      </c>
      <c r="V270" s="36">
        <v>6.16</v>
      </c>
      <c r="W270" s="36">
        <v>0</v>
      </c>
      <c r="X270" s="36">
        <v>0.5845448567141136</v>
      </c>
      <c r="Y270" s="288">
        <v>0</v>
      </c>
      <c r="Z270" s="9"/>
      <c r="AA270" s="2"/>
      <c r="AB270" s="34"/>
      <c r="AC270" s="4"/>
    </row>
    <row r="271" spans="2:29" x14ac:dyDescent="0.25">
      <c r="E271" s="52">
        <v>19.296693749999999</v>
      </c>
      <c r="F271" s="5">
        <v>5</v>
      </c>
      <c r="G271" s="8">
        <v>18000</v>
      </c>
      <c r="H271" s="18">
        <v>6.28</v>
      </c>
      <c r="I271" s="13">
        <v>0.17118029878530422</v>
      </c>
      <c r="J271" s="36">
        <v>0</v>
      </c>
      <c r="K271" s="36">
        <v>3.1538461538461537</v>
      </c>
      <c r="L271" s="36">
        <v>0</v>
      </c>
      <c r="M271" s="36">
        <v>0</v>
      </c>
      <c r="N271" s="36">
        <v>2.5760239651416121</v>
      </c>
      <c r="O271" s="36">
        <v>6.2815113160493237</v>
      </c>
      <c r="P271" s="36">
        <v>6.2814422096595637</v>
      </c>
      <c r="Q271" s="36">
        <v>6.2811989149338556</v>
      </c>
      <c r="R271" s="36">
        <v>6.2808029685089961</v>
      </c>
      <c r="S271" s="36">
        <v>6.2806072925445644</v>
      </c>
      <c r="T271" s="36">
        <v>6.2808029685089961</v>
      </c>
      <c r="U271" s="36">
        <v>6.2811989149338556</v>
      </c>
      <c r="V271" s="36">
        <v>6.2814422096595637</v>
      </c>
      <c r="W271" s="36">
        <v>0</v>
      </c>
      <c r="X271" s="36">
        <v>0.5845448567141136</v>
      </c>
      <c r="Y271" s="288">
        <v>4.6296296296296294E-2</v>
      </c>
      <c r="Z271" s="9"/>
      <c r="AA271" s="2"/>
      <c r="AB271" s="34"/>
      <c r="AC271" s="4"/>
    </row>
    <row r="272" spans="2:29" x14ac:dyDescent="0.25">
      <c r="E272" s="50" t="s">
        <v>66</v>
      </c>
      <c r="F272" s="5">
        <v>6</v>
      </c>
      <c r="G272" s="8">
        <v>21600</v>
      </c>
      <c r="H272" s="18">
        <v>6.6733333333333356</v>
      </c>
      <c r="I272" s="13">
        <v>82.200779476703104</v>
      </c>
      <c r="J272" s="36">
        <v>0</v>
      </c>
      <c r="K272" s="36">
        <v>2.523076923076923</v>
      </c>
      <c r="L272" s="36">
        <v>0</v>
      </c>
      <c r="M272" s="36">
        <v>0</v>
      </c>
      <c r="N272" s="36">
        <v>3.9728431372549045</v>
      </c>
      <c r="O272" s="36">
        <v>7.4704014177465732</v>
      </c>
      <c r="P272" s="36">
        <v>7.4339547077869836</v>
      </c>
      <c r="Q272" s="36">
        <v>7.305641069448666</v>
      </c>
      <c r="R272" s="36">
        <v>7.0968189249778098</v>
      </c>
      <c r="S272" s="36">
        <v>6.9936194213365699</v>
      </c>
      <c r="T272" s="36">
        <v>7.0968189249778098</v>
      </c>
      <c r="U272" s="36">
        <v>7.305641069448666</v>
      </c>
      <c r="V272" s="36">
        <v>7.4339547077869836</v>
      </c>
      <c r="W272" s="36">
        <v>0</v>
      </c>
      <c r="X272" s="36">
        <v>0.5845448567141136</v>
      </c>
      <c r="Y272" s="288">
        <v>24.416666666666671</v>
      </c>
      <c r="Z272" s="9"/>
      <c r="AA272" s="2"/>
      <c r="AB272" s="34"/>
      <c r="AC272" s="4"/>
    </row>
    <row r="273" spans="5:29" x14ac:dyDescent="0.25">
      <c r="E273" s="52">
        <v>24.296693749999999</v>
      </c>
      <c r="F273" s="5">
        <v>7</v>
      </c>
      <c r="G273" s="8">
        <v>25200</v>
      </c>
      <c r="H273" s="18">
        <v>8.0833333333333339</v>
      </c>
      <c r="I273" s="13">
        <v>351.12502886841617</v>
      </c>
      <c r="J273" s="36">
        <v>48.600517302862734</v>
      </c>
      <c r="K273" s="36">
        <v>3.0276923076923077</v>
      </c>
      <c r="L273" s="36">
        <v>0</v>
      </c>
      <c r="M273" s="36">
        <v>0</v>
      </c>
      <c r="N273" s="36">
        <v>10.619880174291939</v>
      </c>
      <c r="O273" s="36">
        <v>13.032288868448214</v>
      </c>
      <c r="P273" s="36">
        <v>12.805993084539086</v>
      </c>
      <c r="Q273" s="36">
        <v>12.009300175736179</v>
      </c>
      <c r="R273" s="36">
        <v>10.712734012891534</v>
      </c>
      <c r="S273" s="36">
        <v>10.071973499763731</v>
      </c>
      <c r="T273" s="36">
        <v>10.712734012891534</v>
      </c>
      <c r="U273" s="36">
        <v>12.009300175736179</v>
      </c>
      <c r="V273" s="36">
        <v>12.805993084539086</v>
      </c>
      <c r="W273" s="36">
        <v>0</v>
      </c>
      <c r="X273" s="36">
        <v>0.5845448567141136</v>
      </c>
      <c r="Y273" s="288">
        <v>151.60185185185182</v>
      </c>
      <c r="Z273" s="9"/>
      <c r="AA273" s="2"/>
      <c r="AB273" s="34"/>
      <c r="AC273" s="4"/>
    </row>
    <row r="274" spans="5:29" x14ac:dyDescent="0.25">
      <c r="E274" s="50" t="s">
        <v>54</v>
      </c>
      <c r="F274" s="5">
        <v>8</v>
      </c>
      <c r="G274" s="8">
        <v>28800</v>
      </c>
      <c r="H274" s="18">
        <v>9.6733333333333356</v>
      </c>
      <c r="I274" s="13">
        <v>548.83827396544234</v>
      </c>
      <c r="J274" s="36">
        <v>251.76469900882017</v>
      </c>
      <c r="K274" s="36">
        <v>1.5138461538461538</v>
      </c>
      <c r="L274" s="36">
        <v>0</v>
      </c>
      <c r="M274" s="36">
        <v>0</v>
      </c>
      <c r="N274" s="36">
        <v>17.642886710239654</v>
      </c>
      <c r="O274" s="36">
        <v>18.929539609020324</v>
      </c>
      <c r="P274" s="36">
        <v>18.506290614294301</v>
      </c>
      <c r="Q274" s="36">
        <v>17.016207737224029</v>
      </c>
      <c r="R274" s="36">
        <v>14.591194263530051</v>
      </c>
      <c r="S274" s="36">
        <v>13.39275725177211</v>
      </c>
      <c r="T274" s="36">
        <v>14.591194263530051</v>
      </c>
      <c r="U274" s="36">
        <v>17.016207737224029</v>
      </c>
      <c r="V274" s="36">
        <v>18.506290614294301</v>
      </c>
      <c r="W274" s="36">
        <v>0</v>
      </c>
      <c r="X274" s="36">
        <v>0.5845448567141136</v>
      </c>
      <c r="Y274" s="288">
        <v>283.54629629629636</v>
      </c>
      <c r="Z274" s="9"/>
      <c r="AA274" s="2"/>
      <c r="AB274" s="34"/>
      <c r="AC274" s="4"/>
    </row>
    <row r="275" spans="5:29" x14ac:dyDescent="0.25">
      <c r="E275" s="52">
        <v>17.296693749999999</v>
      </c>
      <c r="F275" s="5">
        <v>9</v>
      </c>
      <c r="G275" s="8">
        <v>32400</v>
      </c>
      <c r="H275" s="18">
        <v>11.533333333333331</v>
      </c>
      <c r="I275" s="13">
        <v>707.89900759674731</v>
      </c>
      <c r="J275" s="36">
        <v>465.38500162488845</v>
      </c>
      <c r="K275" s="36">
        <v>0.94615384615384612</v>
      </c>
      <c r="L275" s="36">
        <v>0</v>
      </c>
      <c r="M275" s="36">
        <v>0</v>
      </c>
      <c r="N275" s="36">
        <v>23.211819172113287</v>
      </c>
      <c r="O275" s="36">
        <v>23.729956114584205</v>
      </c>
      <c r="P275" s="36">
        <v>23.172253727940515</v>
      </c>
      <c r="Q275" s="36">
        <v>21.208816632533065</v>
      </c>
      <c r="R275" s="36">
        <v>18.013449794632603</v>
      </c>
      <c r="S275" s="36">
        <v>16.43430562647649</v>
      </c>
      <c r="T275" s="36">
        <v>18.013449794632603</v>
      </c>
      <c r="U275" s="36">
        <v>21.208816632533065</v>
      </c>
      <c r="V275" s="36">
        <v>23.172253727940515</v>
      </c>
      <c r="W275" s="36">
        <v>0</v>
      </c>
      <c r="X275" s="36">
        <v>0.5845448567141136</v>
      </c>
      <c r="Y275" s="288">
        <v>373.62037037037038</v>
      </c>
      <c r="Z275" s="9"/>
      <c r="AA275" s="2"/>
      <c r="AB275" s="34"/>
      <c r="AC275" s="4"/>
    </row>
    <row r="276" spans="5:29" x14ac:dyDescent="0.25">
      <c r="E276" s="50" t="s">
        <v>65</v>
      </c>
      <c r="F276" s="5">
        <v>10</v>
      </c>
      <c r="G276" s="8">
        <v>36000</v>
      </c>
      <c r="H276" s="18">
        <v>13.460000000000003</v>
      </c>
      <c r="I276" s="13">
        <v>821.32307357188961</v>
      </c>
      <c r="J276" s="36">
        <v>497.07464181335371</v>
      </c>
      <c r="K276" s="36">
        <v>0.94615384615384612</v>
      </c>
      <c r="L276" s="36">
        <v>0</v>
      </c>
      <c r="M276" s="36">
        <v>0</v>
      </c>
      <c r="N276" s="36">
        <v>28.85694989106754</v>
      </c>
      <c r="O276" s="36">
        <v>28.604595867061384</v>
      </c>
      <c r="P276" s="36">
        <v>27.912094556551224</v>
      </c>
      <c r="Q276" s="36">
        <v>25.474086769178051</v>
      </c>
      <c r="R276" s="36">
        <v>21.506386834946813</v>
      </c>
      <c r="S276" s="36">
        <v>19.545557130570369</v>
      </c>
      <c r="T276" s="36">
        <v>21.506386834946813</v>
      </c>
      <c r="U276" s="36">
        <v>25.474086769178051</v>
      </c>
      <c r="V276" s="36">
        <v>27.912094556551224</v>
      </c>
      <c r="W276" s="36">
        <v>0</v>
      </c>
      <c r="X276" s="36">
        <v>0.5845448567141136</v>
      </c>
      <c r="Y276" s="288">
        <v>463.92592592592592</v>
      </c>
      <c r="Z276" s="9"/>
      <c r="AA276" s="2"/>
      <c r="AB276" s="34"/>
      <c r="AC276" s="4"/>
    </row>
    <row r="277" spans="5:29" x14ac:dyDescent="0.25">
      <c r="E277" s="52">
        <v>11.359583333333333</v>
      </c>
      <c r="F277" s="5">
        <v>11</v>
      </c>
      <c r="G277" s="8">
        <v>39600</v>
      </c>
      <c r="H277" s="18">
        <v>15.363333333333337</v>
      </c>
      <c r="I277" s="13">
        <v>918.93007993927017</v>
      </c>
      <c r="J277" s="36">
        <v>698.69085031194822</v>
      </c>
      <c r="K277" s="36">
        <v>0.94615384615384612</v>
      </c>
      <c r="L277" s="36">
        <v>0</v>
      </c>
      <c r="M277" s="36">
        <v>0</v>
      </c>
      <c r="N277" s="36">
        <v>31.89568627450981</v>
      </c>
      <c r="O277" s="36">
        <v>31.408069039371821</v>
      </c>
      <c r="P277" s="36">
        <v>30.674407963120416</v>
      </c>
      <c r="Q277" s="36">
        <v>28.09149383711565</v>
      </c>
      <c r="R277" s="36">
        <v>23.887968212238146</v>
      </c>
      <c r="S277" s="36">
        <v>21.810593903446225</v>
      </c>
      <c r="T277" s="36">
        <v>23.887968212238146</v>
      </c>
      <c r="U277" s="36">
        <v>28.09149383711565</v>
      </c>
      <c r="V277" s="36">
        <v>30.674407963120416</v>
      </c>
      <c r="W277" s="36">
        <v>0</v>
      </c>
      <c r="X277" s="36">
        <v>0.5845448567141136</v>
      </c>
      <c r="Y277" s="288">
        <v>491.5</v>
      </c>
      <c r="Z277" s="9"/>
      <c r="AA277" s="2"/>
      <c r="AB277" s="34"/>
      <c r="AC277" s="4"/>
    </row>
    <row r="278" spans="5:29" x14ac:dyDescent="0.25">
      <c r="E278" s="50" t="s">
        <v>68</v>
      </c>
      <c r="F278" s="5">
        <v>12</v>
      </c>
      <c r="G278" s="8">
        <v>43200</v>
      </c>
      <c r="H278" s="18">
        <v>16.47</v>
      </c>
      <c r="I278" s="13">
        <v>769.4212069801855</v>
      </c>
      <c r="J278" s="36">
        <v>536.73780437181938</v>
      </c>
      <c r="K278" s="36">
        <v>0.94615384615384612</v>
      </c>
      <c r="L278" s="36">
        <v>0</v>
      </c>
      <c r="M278" s="36">
        <v>0</v>
      </c>
      <c r="N278" s="36">
        <v>33.34549019607843</v>
      </c>
      <c r="O278" s="36">
        <v>32.786772594916719</v>
      </c>
      <c r="P278" s="36">
        <v>32.04067236850846</v>
      </c>
      <c r="Q278" s="36">
        <v>29.413965191876283</v>
      </c>
      <c r="R278" s="36">
        <v>25.139169210524081</v>
      </c>
      <c r="S278" s="36">
        <v>23.026573228134467</v>
      </c>
      <c r="T278" s="36">
        <v>25.139169210524081</v>
      </c>
      <c r="U278" s="36">
        <v>29.413965191876283</v>
      </c>
      <c r="V278" s="36">
        <v>32.04067236850846</v>
      </c>
      <c r="W278" s="36">
        <v>0</v>
      </c>
      <c r="X278" s="36">
        <v>0.5845448567141136</v>
      </c>
      <c r="Y278" s="288">
        <v>499.83333333333331</v>
      </c>
      <c r="Z278" s="9"/>
      <c r="AA278" s="2"/>
      <c r="AB278" s="34"/>
      <c r="AC278" s="4"/>
    </row>
    <row r="279" spans="5:29" x14ac:dyDescent="0.25">
      <c r="E279" s="52">
        <v>0.21766668174742482</v>
      </c>
      <c r="F279" s="5">
        <v>13</v>
      </c>
      <c r="G279" s="8">
        <v>46800</v>
      </c>
      <c r="H279" s="18">
        <v>17.146666666666668</v>
      </c>
      <c r="I279" s="13">
        <v>730.56327915592146</v>
      </c>
      <c r="J279" s="36">
        <v>529.99097775104985</v>
      </c>
      <c r="K279" s="36">
        <v>0.94615384615384612</v>
      </c>
      <c r="L279" s="36">
        <v>0</v>
      </c>
      <c r="M279" s="36">
        <v>0</v>
      </c>
      <c r="N279" s="36">
        <v>33.148681917211334</v>
      </c>
      <c r="O279" s="36">
        <v>32.770954247783344</v>
      </c>
      <c r="P279" s="36">
        <v>32.056518569163259</v>
      </c>
      <c r="Q279" s="36">
        <v>29.541289035850415</v>
      </c>
      <c r="R279" s="36">
        <v>25.4479157063688</v>
      </c>
      <c r="S279" s="36">
        <v>23.424978450881756</v>
      </c>
      <c r="T279" s="36">
        <v>25.4479157063688</v>
      </c>
      <c r="U279" s="36">
        <v>29.541289035850415</v>
      </c>
      <c r="V279" s="36">
        <v>32.056518569163259</v>
      </c>
      <c r="W279" s="36">
        <v>0</v>
      </c>
      <c r="X279" s="36">
        <v>0.5845448567141136</v>
      </c>
      <c r="Y279" s="288">
        <v>478.62037037037038</v>
      </c>
      <c r="Z279" s="9"/>
      <c r="AA279" s="2"/>
      <c r="AB279" s="34"/>
      <c r="AC279" s="4"/>
    </row>
    <row r="280" spans="5:29" x14ac:dyDescent="0.25">
      <c r="E280" s="50" t="s">
        <v>151</v>
      </c>
      <c r="F280" s="5">
        <v>14</v>
      </c>
      <c r="G280" s="8">
        <v>50400</v>
      </c>
      <c r="H280" s="18">
        <v>17.626666666666665</v>
      </c>
      <c r="I280" s="13">
        <v>700.16165809165147</v>
      </c>
      <c r="J280" s="36">
        <v>356.73480669300812</v>
      </c>
      <c r="K280" s="36">
        <v>0.94615384615384612</v>
      </c>
      <c r="L280" s="36">
        <v>0</v>
      </c>
      <c r="M280" s="36">
        <v>0</v>
      </c>
      <c r="N280" s="36">
        <v>30.471056644880175</v>
      </c>
      <c r="O280" s="36">
        <v>30.747610343683817</v>
      </c>
      <c r="P280" s="36">
        <v>30.147642489062719</v>
      </c>
      <c r="Q280" s="36">
        <v>28.035406339412351</v>
      </c>
      <c r="R280" s="36">
        <v>24.597878668067871</v>
      </c>
      <c r="S280" s="36">
        <v>22.899059080065378</v>
      </c>
      <c r="T280" s="36">
        <v>24.597878668067871</v>
      </c>
      <c r="U280" s="36">
        <v>28.035406339412351</v>
      </c>
      <c r="V280" s="36">
        <v>30.147642489062719</v>
      </c>
      <c r="W280" s="36">
        <v>0</v>
      </c>
      <c r="X280" s="36">
        <v>0.5845448567141136</v>
      </c>
      <c r="Y280" s="288">
        <v>401.93518518518516</v>
      </c>
      <c r="Z280" s="9"/>
      <c r="AA280" s="21"/>
      <c r="AB280" s="34"/>
      <c r="AC280" s="4"/>
    </row>
    <row r="281" spans="5:29" x14ac:dyDescent="0.25">
      <c r="E281" s="52" t="s">
        <v>195</v>
      </c>
      <c r="F281" s="5">
        <v>15</v>
      </c>
      <c r="G281" s="8">
        <v>54000</v>
      </c>
      <c r="H281" s="18">
        <v>17.193333333333332</v>
      </c>
      <c r="I281" s="13">
        <v>554.52145988511472</v>
      </c>
      <c r="J281" s="36">
        <v>203.48545916408935</v>
      </c>
      <c r="K281" s="36">
        <v>0.94615384615384612</v>
      </c>
      <c r="L281" s="36">
        <v>0</v>
      </c>
      <c r="M281" s="36">
        <v>0</v>
      </c>
      <c r="N281" s="36">
        <v>24.955479302832241</v>
      </c>
      <c r="O281" s="36">
        <v>26.285108422853913</v>
      </c>
      <c r="P281" s="36">
        <v>25.869378203333813</v>
      </c>
      <c r="Q281" s="36">
        <v>24.40576579242056</v>
      </c>
      <c r="R281" s="36">
        <v>22.023831289751286</v>
      </c>
      <c r="S281" s="36">
        <v>20.846683822923502</v>
      </c>
      <c r="T281" s="36">
        <v>22.023831289751286</v>
      </c>
      <c r="U281" s="36">
        <v>24.40576579242056</v>
      </c>
      <c r="V281" s="36">
        <v>25.869378203333813</v>
      </c>
      <c r="W281" s="36">
        <v>0</v>
      </c>
      <c r="X281" s="36">
        <v>0.5845448567141136</v>
      </c>
      <c r="Y281" s="288">
        <v>278.50925925925924</v>
      </c>
      <c r="Z281" s="9"/>
      <c r="AA281" s="21"/>
      <c r="AB281" s="34"/>
      <c r="AC281" s="4"/>
    </row>
    <row r="282" spans="5:29" x14ac:dyDescent="0.25">
      <c r="E282" s="7"/>
      <c r="F282" s="5">
        <v>16</v>
      </c>
      <c r="G282" s="8">
        <v>57600</v>
      </c>
      <c r="H282" s="18">
        <v>16.630000000000003</v>
      </c>
      <c r="I282" s="13">
        <v>352.18634672088496</v>
      </c>
      <c r="J282" s="36">
        <v>53.536507341434721</v>
      </c>
      <c r="K282" s="36">
        <v>1.1353846153846152</v>
      </c>
      <c r="L282" s="36">
        <v>0</v>
      </c>
      <c r="M282" s="36">
        <v>0</v>
      </c>
      <c r="N282" s="36">
        <v>19.006797385620914</v>
      </c>
      <c r="O282" s="36">
        <v>21.452307250181569</v>
      </c>
      <c r="P282" s="36">
        <v>21.231802581734357</v>
      </c>
      <c r="Q282" s="36">
        <v>20.455497770945765</v>
      </c>
      <c r="R282" s="36">
        <v>19.192111918504342</v>
      </c>
      <c r="S282" s="36">
        <v>18.567749051195907</v>
      </c>
      <c r="T282" s="36">
        <v>19.192111918504342</v>
      </c>
      <c r="U282" s="36">
        <v>20.455497770945765</v>
      </c>
      <c r="V282" s="36">
        <v>21.231802581734357</v>
      </c>
      <c r="W282" s="36">
        <v>0</v>
      </c>
      <c r="X282" s="36">
        <v>0.5845448567141136</v>
      </c>
      <c r="Y282" s="288">
        <v>147.72222222222217</v>
      </c>
      <c r="Z282" s="9"/>
      <c r="AA282" s="21"/>
      <c r="AB282" s="34"/>
      <c r="AC282" s="4"/>
    </row>
    <row r="283" spans="5:29" x14ac:dyDescent="0.25">
      <c r="E283" s="7"/>
      <c r="F283" s="5">
        <v>17</v>
      </c>
      <c r="G283" s="8">
        <v>61200</v>
      </c>
      <c r="H283" s="18">
        <v>14.9</v>
      </c>
      <c r="I283" s="13">
        <v>82.474667954759582</v>
      </c>
      <c r="J283" s="36">
        <v>1.0514534993407794</v>
      </c>
      <c r="K283" s="36">
        <v>1.8923076923076922</v>
      </c>
      <c r="L283" s="36">
        <v>0</v>
      </c>
      <c r="M283" s="36">
        <v>0</v>
      </c>
      <c r="N283" s="36">
        <v>12.181971677559915</v>
      </c>
      <c r="O283" s="36">
        <v>15.683163976759461</v>
      </c>
      <c r="P283" s="36">
        <v>15.647353045585666</v>
      </c>
      <c r="Q283" s="36">
        <v>15.52127771872386</v>
      </c>
      <c r="R283" s="36">
        <v>15.316098281361711</v>
      </c>
      <c r="S283" s="36">
        <v>15.214698996593242</v>
      </c>
      <c r="T283" s="36">
        <v>15.316098281361711</v>
      </c>
      <c r="U283" s="36">
        <v>15.52127771872386</v>
      </c>
      <c r="V283" s="36">
        <v>15.647353045585666</v>
      </c>
      <c r="W283" s="36">
        <v>0</v>
      </c>
      <c r="X283" s="36">
        <v>0.5845448567141136</v>
      </c>
      <c r="Y283" s="288">
        <v>23.990740740740744</v>
      </c>
      <c r="Z283" s="9"/>
      <c r="AA283" s="21"/>
      <c r="AB283" s="34"/>
      <c r="AC283" s="4"/>
    </row>
    <row r="284" spans="5:29" x14ac:dyDescent="0.25">
      <c r="E284" s="7"/>
      <c r="F284" s="5">
        <v>18</v>
      </c>
      <c r="G284" s="8">
        <v>64800</v>
      </c>
      <c r="H284" s="18">
        <v>13.733333333333331</v>
      </c>
      <c r="I284" s="13">
        <v>0.34236059757060844</v>
      </c>
      <c r="J284" s="36">
        <v>0</v>
      </c>
      <c r="K284" s="36">
        <v>1.8923076923076922</v>
      </c>
      <c r="L284" s="36">
        <v>1.5</v>
      </c>
      <c r="M284" s="36">
        <v>0</v>
      </c>
      <c r="N284" s="36">
        <v>10.03126361655773</v>
      </c>
      <c r="O284" s="36">
        <v>13.736355965431978</v>
      </c>
      <c r="P284" s="36">
        <v>13.736217752652458</v>
      </c>
      <c r="Q284" s="36">
        <v>13.735731163201041</v>
      </c>
      <c r="R284" s="36">
        <v>13.734939270351322</v>
      </c>
      <c r="S284" s="36">
        <v>13.734547918422459</v>
      </c>
      <c r="T284" s="36">
        <v>13.734939270351322</v>
      </c>
      <c r="U284" s="36">
        <v>13.735731163201041</v>
      </c>
      <c r="V284" s="36">
        <v>13.736217752652458</v>
      </c>
      <c r="W284" s="36">
        <v>0</v>
      </c>
      <c r="X284" s="36">
        <v>0.5845448567141136</v>
      </c>
      <c r="Y284" s="288">
        <v>9.2592592592592587E-2</v>
      </c>
      <c r="Z284" s="9"/>
      <c r="AA284" s="21"/>
      <c r="AB284" s="34"/>
      <c r="AC284" s="4"/>
    </row>
    <row r="285" spans="5:29" x14ac:dyDescent="0.25">
      <c r="E285" s="7"/>
      <c r="F285" s="5">
        <v>19</v>
      </c>
      <c r="G285" s="8">
        <v>68400</v>
      </c>
      <c r="H285" s="18">
        <v>12.360000000000003</v>
      </c>
      <c r="I285" s="13">
        <v>0</v>
      </c>
      <c r="J285" s="36">
        <v>0</v>
      </c>
      <c r="K285" s="36">
        <v>2.8384615384615381</v>
      </c>
      <c r="L285" s="36">
        <v>1.5</v>
      </c>
      <c r="M285" s="36">
        <v>0</v>
      </c>
      <c r="N285" s="36">
        <v>8.6541176470588255</v>
      </c>
      <c r="O285" s="36">
        <v>12.360000000000003</v>
      </c>
      <c r="P285" s="36">
        <v>12.360000000000003</v>
      </c>
      <c r="Q285" s="36">
        <v>12.360000000000003</v>
      </c>
      <c r="R285" s="36">
        <v>12.360000000000003</v>
      </c>
      <c r="S285" s="36">
        <v>12.360000000000003</v>
      </c>
      <c r="T285" s="36">
        <v>12.360000000000003</v>
      </c>
      <c r="U285" s="36">
        <v>12.360000000000003</v>
      </c>
      <c r="V285" s="36">
        <v>12.360000000000003</v>
      </c>
      <c r="W285" s="36">
        <v>0</v>
      </c>
      <c r="X285" s="36">
        <v>0.5845448567141136</v>
      </c>
      <c r="Y285" s="288">
        <v>0</v>
      </c>
      <c r="Z285" s="9"/>
      <c r="AA285" s="2"/>
      <c r="AB285" s="34"/>
      <c r="AC285" s="4"/>
    </row>
    <row r="286" spans="5:29" x14ac:dyDescent="0.25">
      <c r="E286" s="7"/>
      <c r="F286" s="5">
        <v>20</v>
      </c>
      <c r="G286" s="8">
        <v>72000</v>
      </c>
      <c r="H286" s="18">
        <v>10.949999999999998</v>
      </c>
      <c r="I286" s="13">
        <v>0</v>
      </c>
      <c r="J286" s="36">
        <v>0</v>
      </c>
      <c r="K286" s="36">
        <v>3.4061538461538463</v>
      </c>
      <c r="L286" s="36">
        <v>1.5</v>
      </c>
      <c r="M286" s="36">
        <v>0</v>
      </c>
      <c r="N286" s="36">
        <v>7.2441176470588209</v>
      </c>
      <c r="O286" s="36">
        <v>10.949999999999998</v>
      </c>
      <c r="P286" s="36">
        <v>10.949999999999998</v>
      </c>
      <c r="Q286" s="36">
        <v>10.949999999999998</v>
      </c>
      <c r="R286" s="36">
        <v>10.949999999999998</v>
      </c>
      <c r="S286" s="36">
        <v>10.949999999999998</v>
      </c>
      <c r="T286" s="36">
        <v>10.949999999999998</v>
      </c>
      <c r="U286" s="36">
        <v>10.949999999999998</v>
      </c>
      <c r="V286" s="36">
        <v>10.949999999999998</v>
      </c>
      <c r="W286" s="36">
        <v>0</v>
      </c>
      <c r="X286" s="36">
        <v>0.5845448567141136</v>
      </c>
      <c r="Y286" s="288">
        <v>0</v>
      </c>
      <c r="Z286" s="9"/>
      <c r="AA286" s="21"/>
      <c r="AB286" s="34"/>
      <c r="AC286" s="4"/>
    </row>
    <row r="287" spans="5:29" x14ac:dyDescent="0.25">
      <c r="E287" s="7"/>
      <c r="F287" s="5">
        <v>21</v>
      </c>
      <c r="G287" s="8">
        <v>75600</v>
      </c>
      <c r="H287" s="18">
        <v>10.413333333333334</v>
      </c>
      <c r="I287" s="13">
        <v>0</v>
      </c>
      <c r="J287" s="36">
        <v>0</v>
      </c>
      <c r="K287" s="36">
        <v>3.7846153846153845</v>
      </c>
      <c r="L287" s="36">
        <v>1.5</v>
      </c>
      <c r="M287" s="36">
        <v>0</v>
      </c>
      <c r="N287" s="36">
        <v>6.7074509803921574</v>
      </c>
      <c r="O287" s="36">
        <v>10.413333333333334</v>
      </c>
      <c r="P287" s="36">
        <v>10.413333333333334</v>
      </c>
      <c r="Q287" s="36">
        <v>10.413333333333334</v>
      </c>
      <c r="R287" s="36">
        <v>10.413333333333334</v>
      </c>
      <c r="S287" s="36">
        <v>10.413333333333334</v>
      </c>
      <c r="T287" s="36">
        <v>10.413333333333334</v>
      </c>
      <c r="U287" s="36">
        <v>10.413333333333334</v>
      </c>
      <c r="V287" s="36">
        <v>10.413333333333334</v>
      </c>
      <c r="W287" s="36">
        <v>0</v>
      </c>
      <c r="X287" s="36">
        <v>0.5845448567141136</v>
      </c>
      <c r="Y287" s="288">
        <v>0</v>
      </c>
      <c r="Z287" s="9"/>
      <c r="AA287" s="21"/>
      <c r="AB287" s="34"/>
      <c r="AC287" s="4"/>
    </row>
    <row r="288" spans="5:29" x14ac:dyDescent="0.25">
      <c r="E288" s="7"/>
      <c r="F288" s="5">
        <v>22</v>
      </c>
      <c r="G288" s="8">
        <v>79200</v>
      </c>
      <c r="H288" s="18">
        <v>9.7233333333333327</v>
      </c>
      <c r="I288" s="13">
        <v>0</v>
      </c>
      <c r="J288" s="36">
        <v>0</v>
      </c>
      <c r="K288" s="36">
        <v>3.1538461538461537</v>
      </c>
      <c r="L288" s="36">
        <v>0</v>
      </c>
      <c r="M288" s="36">
        <v>0</v>
      </c>
      <c r="N288" s="36">
        <v>6.0174509803921561</v>
      </c>
      <c r="O288" s="36">
        <v>9.7233333333333327</v>
      </c>
      <c r="P288" s="36">
        <v>9.7233333333333327</v>
      </c>
      <c r="Q288" s="36">
        <v>9.7233333333333327</v>
      </c>
      <c r="R288" s="36">
        <v>9.7233333333333327</v>
      </c>
      <c r="S288" s="36">
        <v>9.7233333333333327</v>
      </c>
      <c r="T288" s="36">
        <v>9.7233333333333327</v>
      </c>
      <c r="U288" s="36">
        <v>9.7233333333333327</v>
      </c>
      <c r="V288" s="36">
        <v>9.7233333333333327</v>
      </c>
      <c r="W288" s="36">
        <v>0</v>
      </c>
      <c r="X288" s="36">
        <v>0.5845448567141136</v>
      </c>
      <c r="Y288" s="288">
        <v>0</v>
      </c>
      <c r="Z288" s="9"/>
      <c r="AA288" s="21"/>
      <c r="AB288" s="34"/>
      <c r="AC288" s="4"/>
    </row>
    <row r="289" spans="2:29" x14ac:dyDescent="0.25">
      <c r="E289" s="7"/>
      <c r="F289" s="5">
        <v>23</v>
      </c>
      <c r="G289" s="8">
        <v>82800</v>
      </c>
      <c r="H289" s="18">
        <v>8.8899999999999988</v>
      </c>
      <c r="I289" s="13">
        <v>0</v>
      </c>
      <c r="J289" s="36">
        <v>0</v>
      </c>
      <c r="K289" s="36">
        <v>3.1538461538461537</v>
      </c>
      <c r="L289" s="36">
        <v>0</v>
      </c>
      <c r="M289" s="36">
        <v>0</v>
      </c>
      <c r="N289" s="36">
        <v>5.1841176470588222</v>
      </c>
      <c r="O289" s="36">
        <v>8.8899999999999988</v>
      </c>
      <c r="P289" s="36">
        <v>8.8899999999999988</v>
      </c>
      <c r="Q289" s="36">
        <v>8.8899999999999988</v>
      </c>
      <c r="R289" s="36">
        <v>8.8899999999999988</v>
      </c>
      <c r="S289" s="36">
        <v>8.8899999999999988</v>
      </c>
      <c r="T289" s="36">
        <v>8.8899999999999988</v>
      </c>
      <c r="U289" s="36">
        <v>8.8899999999999988</v>
      </c>
      <c r="V289" s="36">
        <v>8.8899999999999988</v>
      </c>
      <c r="W289" s="36">
        <v>0</v>
      </c>
      <c r="X289" s="36">
        <v>0.5845448567141136</v>
      </c>
      <c r="Y289" s="288">
        <v>0</v>
      </c>
      <c r="Z289" s="9"/>
      <c r="AA289" s="21"/>
      <c r="AB289" s="34"/>
      <c r="AC289" s="4"/>
    </row>
    <row r="290" spans="2:29" s="4" customFormat="1" x14ac:dyDescent="0.25">
      <c r="B290" s="37"/>
      <c r="E290" s="7"/>
      <c r="F290" s="5">
        <v>24</v>
      </c>
      <c r="G290" s="8">
        <v>86400</v>
      </c>
      <c r="H290" s="19">
        <v>8.2633333333333336</v>
      </c>
      <c r="I290" s="38">
        <v>0</v>
      </c>
      <c r="J290" s="289">
        <v>0</v>
      </c>
      <c r="K290" s="38">
        <v>3.1538461538461537</v>
      </c>
      <c r="L290" s="38">
        <v>0</v>
      </c>
      <c r="M290" s="289">
        <v>0</v>
      </c>
      <c r="N290" s="289">
        <v>4.557450980392157</v>
      </c>
      <c r="O290" s="289">
        <v>8.2633333333333336</v>
      </c>
      <c r="P290" s="289">
        <v>8.2633333333333336</v>
      </c>
      <c r="Q290" s="289">
        <v>8.2633333333333336</v>
      </c>
      <c r="R290" s="289">
        <v>8.2633333333333336</v>
      </c>
      <c r="S290" s="289">
        <v>8.2633333333333336</v>
      </c>
      <c r="T290" s="289">
        <v>8.2633333333333336</v>
      </c>
      <c r="U290" s="289">
        <v>8.2633333333333336</v>
      </c>
      <c r="V290" s="289">
        <v>8.2633333333333336</v>
      </c>
      <c r="W290" s="36">
        <v>0</v>
      </c>
      <c r="X290" s="289">
        <v>0.5845448567141136</v>
      </c>
      <c r="Y290" s="290">
        <v>0</v>
      </c>
      <c r="Z290" s="9"/>
      <c r="AA290" s="21"/>
      <c r="AB290" s="34"/>
    </row>
    <row r="291" spans="2:29" s="4" customFormat="1" x14ac:dyDescent="0.25">
      <c r="B291" s="37"/>
      <c r="E291" s="7"/>
      <c r="F291" s="3"/>
      <c r="G291" s="14" t="s">
        <v>31</v>
      </c>
      <c r="H291" s="48">
        <f ca="1">+INDIRECT(H292&amp;$C266)+((INDIRECT(H292&amp;$C266+1)-INDIRECT(H292&amp;$C266))/(INDIRECT($C$4&amp;$C266+1)-INDIRECT($C$4&amp;$C266)))*($C$6-INDIRECT($C$4&amp;$C266))</f>
        <v>8.2633333333333336</v>
      </c>
      <c r="I291" s="48">
        <f t="shared" ref="I291:Y291" ca="1" si="18">+INDIRECT(I292&amp;$C266)+((INDIRECT(I292&amp;$C266+1)-INDIRECT(I292&amp;$C266))/(INDIRECT($C$4&amp;$C266+1)-INDIRECT($C$4&amp;$C266)))*($C$6-INDIRECT($C$4&amp;$C266))</f>
        <v>0</v>
      </c>
      <c r="J291" s="48">
        <f t="shared" ca="1" si="18"/>
        <v>0</v>
      </c>
      <c r="K291" s="48">
        <f t="shared" ca="1" si="18"/>
        <v>3.1538461538461537</v>
      </c>
      <c r="L291" s="48">
        <f t="shared" ca="1" si="18"/>
        <v>0</v>
      </c>
      <c r="M291" s="48">
        <f t="shared" ca="1" si="18"/>
        <v>0</v>
      </c>
      <c r="N291" s="39">
        <f t="shared" ca="1" si="18"/>
        <v>4.557450980392157</v>
      </c>
      <c r="O291" s="39">
        <f t="shared" ca="1" si="18"/>
        <v>8.2633333333333336</v>
      </c>
      <c r="P291" s="39">
        <f t="shared" ca="1" si="18"/>
        <v>8.2633333333333336</v>
      </c>
      <c r="Q291" s="39">
        <f t="shared" ca="1" si="18"/>
        <v>8.2633333333333336</v>
      </c>
      <c r="R291" s="39">
        <f t="shared" ca="1" si="18"/>
        <v>8.2633333333333336</v>
      </c>
      <c r="S291" s="39">
        <f t="shared" ca="1" si="18"/>
        <v>8.2633333333333336</v>
      </c>
      <c r="T291" s="39">
        <f t="shared" ca="1" si="18"/>
        <v>8.2633333333333336</v>
      </c>
      <c r="U291" s="39">
        <f t="shared" ca="1" si="18"/>
        <v>8.2633333333333336</v>
      </c>
      <c r="V291" s="39">
        <f t="shared" ca="1" si="18"/>
        <v>8.2633333333333336</v>
      </c>
      <c r="W291" s="327">
        <f ca="1">+INDIRECT(W292&amp;$C266)</f>
        <v>0</v>
      </c>
      <c r="X291" s="39">
        <f t="shared" ca="1" si="18"/>
        <v>0.5845448567141136</v>
      </c>
      <c r="Y291" s="39">
        <f t="shared" ca="1" si="18"/>
        <v>0</v>
      </c>
      <c r="Z291" s="9"/>
      <c r="AA291" s="21"/>
      <c r="AB291" s="34"/>
    </row>
    <row r="292" spans="2:29" s="4" customFormat="1" x14ac:dyDescent="0.25">
      <c r="B292" s="37"/>
      <c r="E292" s="7"/>
      <c r="F292" s="3"/>
      <c r="G292" s="9"/>
      <c r="H292" s="13" t="str">
        <f>MID(ADDRESS(ROW(),COLUMN()),2,1)</f>
        <v>H</v>
      </c>
      <c r="I292" s="13" t="str">
        <f t="shared" ref="I292:Y292" si="19">MID(ADDRESS(ROW(),COLUMN()),2,1)</f>
        <v>I</v>
      </c>
      <c r="J292" s="13" t="str">
        <f t="shared" si="19"/>
        <v>J</v>
      </c>
      <c r="K292" s="13" t="str">
        <f t="shared" si="19"/>
        <v>K</v>
      </c>
      <c r="L292" s="13" t="str">
        <f t="shared" si="19"/>
        <v>L</v>
      </c>
      <c r="M292" s="13" t="str">
        <f t="shared" si="19"/>
        <v>M</v>
      </c>
      <c r="N292" s="13" t="str">
        <f t="shared" si="19"/>
        <v>N</v>
      </c>
      <c r="O292" s="13" t="str">
        <f t="shared" si="19"/>
        <v>O</v>
      </c>
      <c r="P292" s="13" t="str">
        <f t="shared" si="19"/>
        <v>P</v>
      </c>
      <c r="Q292" s="13" t="str">
        <f t="shared" si="19"/>
        <v>Q</v>
      </c>
      <c r="R292" s="13" t="str">
        <f t="shared" si="19"/>
        <v>R</v>
      </c>
      <c r="S292" s="13" t="str">
        <f t="shared" si="19"/>
        <v>S</v>
      </c>
      <c r="T292" s="13" t="str">
        <f t="shared" si="19"/>
        <v>T</v>
      </c>
      <c r="U292" s="13" t="str">
        <f t="shared" si="19"/>
        <v>U</v>
      </c>
      <c r="V292" s="13" t="str">
        <f t="shared" si="19"/>
        <v>V</v>
      </c>
      <c r="W292" s="13" t="str">
        <f t="shared" si="19"/>
        <v>W</v>
      </c>
      <c r="X292" s="13" t="str">
        <f t="shared" si="19"/>
        <v>X</v>
      </c>
      <c r="Y292" s="13" t="str">
        <f t="shared" si="19"/>
        <v>Y</v>
      </c>
      <c r="Z292" s="9"/>
      <c r="AB292" s="9"/>
    </row>
    <row r="293" spans="2:29" s="4" customFormat="1" x14ac:dyDescent="0.25">
      <c r="B293" s="37"/>
      <c r="E293" s="7"/>
      <c r="F293" s="3"/>
      <c r="G293" s="9"/>
      <c r="H293" s="40"/>
      <c r="I293" s="40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AB293" s="9"/>
    </row>
    <row r="294" spans="2:29" s="4" customFormat="1" x14ac:dyDescent="0.25">
      <c r="B294" s="37"/>
      <c r="E294" s="7"/>
      <c r="F294" s="3"/>
      <c r="G294" s="9"/>
      <c r="H294" s="40"/>
      <c r="I294" s="40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AB294" s="9"/>
    </row>
    <row r="295" spans="2:29" s="4" customFormat="1" x14ac:dyDescent="0.25">
      <c r="B295" s="37"/>
      <c r="E295" s="7"/>
      <c r="F295" s="3"/>
      <c r="G295" s="9"/>
      <c r="H295" s="40"/>
      <c r="I295" s="40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AB295" s="9"/>
    </row>
    <row r="296" spans="2:29" x14ac:dyDescent="0.25">
      <c r="I296" s="262" t="s">
        <v>109</v>
      </c>
      <c r="J296" s="263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24"/>
    </row>
    <row r="297" spans="2:29" x14ac:dyDescent="0.25">
      <c r="B297" s="27"/>
      <c r="C297" s="42"/>
      <c r="E297" s="260" t="s">
        <v>5</v>
      </c>
      <c r="F297" s="260" t="s">
        <v>2</v>
      </c>
      <c r="G297" s="260" t="s">
        <v>0</v>
      </c>
      <c r="H297" s="260" t="s">
        <v>16</v>
      </c>
      <c r="I297" s="260" t="s">
        <v>149</v>
      </c>
      <c r="J297" s="260" t="s">
        <v>150</v>
      </c>
      <c r="K297" s="260" t="s">
        <v>102</v>
      </c>
      <c r="L297" s="260" t="s">
        <v>103</v>
      </c>
      <c r="M297" s="260" t="s">
        <v>104</v>
      </c>
      <c r="N297" s="260" t="s">
        <v>10</v>
      </c>
      <c r="O297" s="260" t="s">
        <v>12</v>
      </c>
      <c r="P297" s="260" t="s">
        <v>48</v>
      </c>
      <c r="Q297" s="260" t="s">
        <v>14</v>
      </c>
      <c r="R297" s="260" t="s">
        <v>49</v>
      </c>
      <c r="S297" s="260" t="s">
        <v>13</v>
      </c>
      <c r="T297" s="260" t="s">
        <v>50</v>
      </c>
      <c r="U297" s="260" t="s">
        <v>15</v>
      </c>
      <c r="V297" s="260" t="s">
        <v>51</v>
      </c>
      <c r="W297" s="260" t="s">
        <v>4</v>
      </c>
      <c r="X297" s="260" t="s">
        <v>3</v>
      </c>
      <c r="Y297" s="260" t="s">
        <v>105</v>
      </c>
      <c r="Z297" s="29"/>
      <c r="AA297" s="30"/>
      <c r="AB297" s="9"/>
      <c r="AC297" s="4"/>
    </row>
    <row r="298" spans="2:29" x14ac:dyDescent="0.25">
      <c r="B298" s="31" t="s">
        <v>59</v>
      </c>
      <c r="C298" s="35">
        <f>TRUNC($C$6/3600,0)+10+32*(E299-1)</f>
        <v>298</v>
      </c>
      <c r="E298" s="6" t="s">
        <v>41</v>
      </c>
      <c r="F298" s="5">
        <v>0</v>
      </c>
      <c r="G298" s="8">
        <v>0</v>
      </c>
      <c r="H298" s="17">
        <v>9.3870967741935463</v>
      </c>
      <c r="I298" s="33">
        <v>0</v>
      </c>
      <c r="J298" s="33">
        <v>0</v>
      </c>
      <c r="K298" s="33">
        <v>3.1538461538461537</v>
      </c>
      <c r="L298" s="33">
        <v>0</v>
      </c>
      <c r="M298" s="33">
        <v>0</v>
      </c>
      <c r="N298" s="36">
        <v>5.6812144212523696</v>
      </c>
      <c r="O298" s="36">
        <v>9.3870967741935463</v>
      </c>
      <c r="P298" s="36">
        <v>9.3870967741935463</v>
      </c>
      <c r="Q298" s="36">
        <v>9.3870967741935463</v>
      </c>
      <c r="R298" s="36">
        <v>9.3870967741935463</v>
      </c>
      <c r="S298" s="36">
        <v>9.3870967741935463</v>
      </c>
      <c r="T298" s="36">
        <v>9.3870967741935463</v>
      </c>
      <c r="U298" s="36">
        <v>9.3870967741935463</v>
      </c>
      <c r="V298" s="36">
        <v>9.3870967741935463</v>
      </c>
      <c r="W298" s="33">
        <v>0</v>
      </c>
      <c r="X298" s="36">
        <v>0.66725819577813505</v>
      </c>
      <c r="Y298" s="288">
        <v>0</v>
      </c>
      <c r="Z298" s="13"/>
      <c r="AA298" s="2"/>
      <c r="AB298" s="34"/>
      <c r="AC298" s="4"/>
    </row>
    <row r="299" spans="2:29" x14ac:dyDescent="0.25">
      <c r="B299" s="43"/>
      <c r="C299" s="44"/>
      <c r="E299" s="5">
        <v>10</v>
      </c>
      <c r="F299" s="5">
        <v>1</v>
      </c>
      <c r="G299" s="8">
        <v>3600</v>
      </c>
      <c r="H299" s="18">
        <v>9.2290322580645174</v>
      </c>
      <c r="I299" s="13">
        <v>0</v>
      </c>
      <c r="J299" s="36">
        <v>0</v>
      </c>
      <c r="K299" s="36">
        <v>3.1538461538461537</v>
      </c>
      <c r="L299" s="36">
        <v>0</v>
      </c>
      <c r="M299" s="36">
        <v>0</v>
      </c>
      <c r="N299" s="36">
        <v>5.5231499051233408</v>
      </c>
      <c r="O299" s="36">
        <v>9.2290322580645174</v>
      </c>
      <c r="P299" s="36">
        <v>9.2290322580645174</v>
      </c>
      <c r="Q299" s="36">
        <v>9.2290322580645174</v>
      </c>
      <c r="R299" s="36">
        <v>9.2290322580645174</v>
      </c>
      <c r="S299" s="36">
        <v>9.2290322580645174</v>
      </c>
      <c r="T299" s="36">
        <v>9.2290322580645174</v>
      </c>
      <c r="U299" s="36">
        <v>9.2290322580645174</v>
      </c>
      <c r="V299" s="36">
        <v>9.2290322580645174</v>
      </c>
      <c r="W299" s="36">
        <v>0</v>
      </c>
      <c r="X299" s="36">
        <v>0.66725819577813505</v>
      </c>
      <c r="Y299" s="288">
        <v>0</v>
      </c>
      <c r="Z299" s="13"/>
      <c r="AA299" s="2"/>
      <c r="AB299" s="34"/>
      <c r="AC299" s="4"/>
    </row>
    <row r="300" spans="2:29" x14ac:dyDescent="0.25">
      <c r="E300" s="50" t="s">
        <v>52</v>
      </c>
      <c r="F300" s="5">
        <v>2</v>
      </c>
      <c r="G300" s="8">
        <v>7200</v>
      </c>
      <c r="H300" s="18">
        <v>8.9774193548387107</v>
      </c>
      <c r="I300" s="13">
        <v>0</v>
      </c>
      <c r="J300" s="36">
        <v>0</v>
      </c>
      <c r="K300" s="36">
        <v>3.1538461538461537</v>
      </c>
      <c r="L300" s="36">
        <v>0</v>
      </c>
      <c r="M300" s="36">
        <v>0</v>
      </c>
      <c r="N300" s="36">
        <v>5.271537001897534</v>
      </c>
      <c r="O300" s="36">
        <v>8.9774193548387107</v>
      </c>
      <c r="P300" s="36">
        <v>8.9774193548387107</v>
      </c>
      <c r="Q300" s="36">
        <v>8.9774193548387107</v>
      </c>
      <c r="R300" s="36">
        <v>8.9774193548387107</v>
      </c>
      <c r="S300" s="36">
        <v>8.9774193548387107</v>
      </c>
      <c r="T300" s="36">
        <v>8.9774193548387107</v>
      </c>
      <c r="U300" s="36">
        <v>8.9774193548387107</v>
      </c>
      <c r="V300" s="36">
        <v>8.9774193548387107</v>
      </c>
      <c r="W300" s="36">
        <v>0</v>
      </c>
      <c r="X300" s="36">
        <v>0.66725819577813505</v>
      </c>
      <c r="Y300" s="288">
        <v>0</v>
      </c>
      <c r="Z300" s="34"/>
      <c r="AA300" s="2"/>
      <c r="AB300" s="34"/>
      <c r="AC300" s="4"/>
    </row>
    <row r="301" spans="2:29" x14ac:dyDescent="0.25">
      <c r="E301" s="52">
        <v>24.903576612903223</v>
      </c>
      <c r="F301" s="5">
        <v>3</v>
      </c>
      <c r="G301" s="8">
        <v>10800</v>
      </c>
      <c r="H301" s="18">
        <v>8.4290322580645167</v>
      </c>
      <c r="I301" s="13">
        <v>0</v>
      </c>
      <c r="J301" s="36">
        <v>0</v>
      </c>
      <c r="K301" s="36">
        <v>3.1538461538461537</v>
      </c>
      <c r="L301" s="36">
        <v>0</v>
      </c>
      <c r="M301" s="36">
        <v>0</v>
      </c>
      <c r="N301" s="36">
        <v>4.7231499051233401</v>
      </c>
      <c r="O301" s="36">
        <v>8.4290322580645167</v>
      </c>
      <c r="P301" s="36">
        <v>8.4290322580645167</v>
      </c>
      <c r="Q301" s="36">
        <v>8.4290322580645167</v>
      </c>
      <c r="R301" s="36">
        <v>8.4290322580645167</v>
      </c>
      <c r="S301" s="36">
        <v>8.4290322580645167</v>
      </c>
      <c r="T301" s="36">
        <v>8.4290322580645167</v>
      </c>
      <c r="U301" s="36">
        <v>8.4290322580645167</v>
      </c>
      <c r="V301" s="36">
        <v>8.4290322580645167</v>
      </c>
      <c r="W301" s="36">
        <v>0</v>
      </c>
      <c r="X301" s="36">
        <v>0.66725819577813505</v>
      </c>
      <c r="Y301" s="288">
        <v>0</v>
      </c>
      <c r="Z301" s="9"/>
      <c r="AA301" s="2"/>
      <c r="AB301" s="34"/>
      <c r="AC301" s="4"/>
    </row>
    <row r="302" spans="2:29" x14ac:dyDescent="0.25">
      <c r="E302" s="50" t="s">
        <v>53</v>
      </c>
      <c r="F302" s="5">
        <v>4</v>
      </c>
      <c r="G302" s="8">
        <v>14400</v>
      </c>
      <c r="H302" s="18">
        <v>8.0290322580645164</v>
      </c>
      <c r="I302" s="13">
        <v>0</v>
      </c>
      <c r="J302" s="36">
        <v>0</v>
      </c>
      <c r="K302" s="36">
        <v>3.1538461538461537</v>
      </c>
      <c r="L302" s="36">
        <v>0</v>
      </c>
      <c r="M302" s="36">
        <v>0</v>
      </c>
      <c r="N302" s="36">
        <v>4.3231499051233397</v>
      </c>
      <c r="O302" s="36">
        <v>8.0290322580645164</v>
      </c>
      <c r="P302" s="36">
        <v>8.0290322580645164</v>
      </c>
      <c r="Q302" s="36">
        <v>8.0290322580645164</v>
      </c>
      <c r="R302" s="36">
        <v>8.0290322580645164</v>
      </c>
      <c r="S302" s="36">
        <v>8.0290322580645164</v>
      </c>
      <c r="T302" s="36">
        <v>8.0290322580645164</v>
      </c>
      <c r="U302" s="36">
        <v>8.0290322580645164</v>
      </c>
      <c r="V302" s="36">
        <v>8.0290322580645164</v>
      </c>
      <c r="W302" s="36">
        <v>0</v>
      </c>
      <c r="X302" s="36">
        <v>0.66725819577813505</v>
      </c>
      <c r="Y302" s="288">
        <v>0</v>
      </c>
      <c r="Z302" s="9"/>
      <c r="AA302" s="2"/>
      <c r="AB302" s="34"/>
      <c r="AC302" s="4"/>
    </row>
    <row r="303" spans="2:29" x14ac:dyDescent="0.25">
      <c r="E303" s="52">
        <v>19.903576612903223</v>
      </c>
      <c r="F303" s="5">
        <v>5</v>
      </c>
      <c r="G303" s="8">
        <v>18000</v>
      </c>
      <c r="H303" s="18">
        <v>8.380645161290321</v>
      </c>
      <c r="I303" s="13">
        <v>19.481422390792044</v>
      </c>
      <c r="J303" s="36">
        <v>0</v>
      </c>
      <c r="K303" s="36">
        <v>3.1538461538461537</v>
      </c>
      <c r="L303" s="36">
        <v>0</v>
      </c>
      <c r="M303" s="36">
        <v>0</v>
      </c>
      <c r="N303" s="36">
        <v>4.8990934008011786</v>
      </c>
      <c r="O303" s="36">
        <v>8.5037311187754927</v>
      </c>
      <c r="P303" s="36">
        <v>8.5212600757306785</v>
      </c>
      <c r="Q303" s="36">
        <v>8.5180170332140097</v>
      </c>
      <c r="R303" s="36">
        <v>8.482444461893893</v>
      </c>
      <c r="S303" s="36">
        <v>8.4488375512556733</v>
      </c>
      <c r="T303" s="36">
        <v>8.482444461893893</v>
      </c>
      <c r="U303" s="36">
        <v>8.5180170332140097</v>
      </c>
      <c r="V303" s="36">
        <v>8.5212600757306785</v>
      </c>
      <c r="W303" s="36">
        <v>0</v>
      </c>
      <c r="X303" s="36">
        <v>0.66725819577813505</v>
      </c>
      <c r="Y303" s="288">
        <v>5.4480286738351245</v>
      </c>
      <c r="Z303" s="9"/>
      <c r="AA303" s="2"/>
      <c r="AB303" s="34"/>
      <c r="AC303" s="4"/>
    </row>
    <row r="304" spans="2:29" x14ac:dyDescent="0.25">
      <c r="E304" s="50" t="s">
        <v>66</v>
      </c>
      <c r="F304" s="5">
        <v>6</v>
      </c>
      <c r="G304" s="8">
        <v>21600</v>
      </c>
      <c r="H304" s="18">
        <v>8.7838709677419349</v>
      </c>
      <c r="I304" s="13">
        <v>260.24927360488351</v>
      </c>
      <c r="J304" s="36">
        <v>0</v>
      </c>
      <c r="K304" s="36">
        <v>2.523076923076923</v>
      </c>
      <c r="L304" s="36">
        <v>0</v>
      </c>
      <c r="M304" s="36">
        <v>0</v>
      </c>
      <c r="N304" s="36">
        <v>9.0753531520134914</v>
      </c>
      <c r="O304" s="36">
        <v>10.977149361482656</v>
      </c>
      <c r="P304" s="36">
        <v>11.289499229332131</v>
      </c>
      <c r="Q304" s="36">
        <v>11.23171119869793</v>
      </c>
      <c r="R304" s="36">
        <v>10.59784074198387</v>
      </c>
      <c r="S304" s="36">
        <v>9.9989965481442873</v>
      </c>
      <c r="T304" s="36">
        <v>10.59784074198387</v>
      </c>
      <c r="U304" s="36">
        <v>11.23171119869793</v>
      </c>
      <c r="V304" s="36">
        <v>11.289499229332131</v>
      </c>
      <c r="W304" s="36">
        <v>0</v>
      </c>
      <c r="X304" s="36">
        <v>0.66725819577813505</v>
      </c>
      <c r="Y304" s="288">
        <v>97.078853046594972</v>
      </c>
      <c r="Z304" s="9"/>
      <c r="AA304" s="2"/>
      <c r="AB304" s="34"/>
      <c r="AC304" s="4"/>
    </row>
    <row r="305" spans="5:29" x14ac:dyDescent="0.25">
      <c r="E305" s="52">
        <v>24.903576612903223</v>
      </c>
      <c r="F305" s="5">
        <v>7</v>
      </c>
      <c r="G305" s="8">
        <v>25200</v>
      </c>
      <c r="H305" s="18">
        <v>10.312903225806455</v>
      </c>
      <c r="I305" s="13">
        <v>493.3637088797351</v>
      </c>
      <c r="J305" s="36">
        <v>219.84332874442899</v>
      </c>
      <c r="K305" s="36">
        <v>3.0276923076923077</v>
      </c>
      <c r="L305" s="36">
        <v>0</v>
      </c>
      <c r="M305" s="36">
        <v>0</v>
      </c>
      <c r="N305" s="36">
        <v>16.286074214632091</v>
      </c>
      <c r="O305" s="36">
        <v>15.623616914471802</v>
      </c>
      <c r="P305" s="36">
        <v>16.379927979941179</v>
      </c>
      <c r="Q305" s="36">
        <v>16.240002430040221</v>
      </c>
      <c r="R305" s="36">
        <v>14.705174694118128</v>
      </c>
      <c r="S305" s="36">
        <v>13.255158104031938</v>
      </c>
      <c r="T305" s="36">
        <v>14.705174694118128</v>
      </c>
      <c r="U305" s="36">
        <v>16.240002430040221</v>
      </c>
      <c r="V305" s="36">
        <v>16.379927979941179</v>
      </c>
      <c r="W305" s="36">
        <v>0</v>
      </c>
      <c r="X305" s="36">
        <v>0.66725819577813505</v>
      </c>
      <c r="Y305" s="288">
        <v>235.06272401433694</v>
      </c>
      <c r="Z305" s="9"/>
      <c r="AA305" s="2"/>
      <c r="AB305" s="34"/>
      <c r="AC305" s="4"/>
    </row>
    <row r="306" spans="5:29" x14ac:dyDescent="0.25">
      <c r="E306" s="50" t="s">
        <v>54</v>
      </c>
      <c r="F306" s="5">
        <v>8</v>
      </c>
      <c r="G306" s="8">
        <v>28800</v>
      </c>
      <c r="H306" s="18">
        <v>12.690322580645159</v>
      </c>
      <c r="I306" s="13">
        <v>716.14106288600351</v>
      </c>
      <c r="J306" s="36">
        <v>404.58383009014847</v>
      </c>
      <c r="K306" s="36">
        <v>1.5138461538461538</v>
      </c>
      <c r="L306" s="36">
        <v>0</v>
      </c>
      <c r="M306" s="36">
        <v>0</v>
      </c>
      <c r="N306" s="36">
        <v>24.661016234450766</v>
      </c>
      <c r="O306" s="36">
        <v>21.291763635957672</v>
      </c>
      <c r="P306" s="36">
        <v>22.516714825286499</v>
      </c>
      <c r="Q306" s="36">
        <v>22.290085893628206</v>
      </c>
      <c r="R306" s="36">
        <v>19.804218442560547</v>
      </c>
      <c r="S306" s="36">
        <v>17.45571446361868</v>
      </c>
      <c r="T306" s="36">
        <v>19.804218442560547</v>
      </c>
      <c r="U306" s="36">
        <v>22.290085893628206</v>
      </c>
      <c r="V306" s="36">
        <v>22.516714825286495</v>
      </c>
      <c r="W306" s="36">
        <v>0</v>
      </c>
      <c r="X306" s="36">
        <v>0.66725819577813505</v>
      </c>
      <c r="Y306" s="288">
        <v>380.71684587813621</v>
      </c>
      <c r="Z306" s="9"/>
      <c r="AA306" s="2"/>
      <c r="AB306" s="34"/>
      <c r="AC306" s="4"/>
    </row>
    <row r="307" spans="5:29" x14ac:dyDescent="0.25">
      <c r="E307" s="52">
        <v>17.903576612903223</v>
      </c>
      <c r="F307" s="5">
        <v>9</v>
      </c>
      <c r="G307" s="8">
        <v>32400</v>
      </c>
      <c r="H307" s="18">
        <v>15.025806451612901</v>
      </c>
      <c r="I307" s="13">
        <v>841.54443660904406</v>
      </c>
      <c r="J307" s="36">
        <v>653.87011566430647</v>
      </c>
      <c r="K307" s="36">
        <v>0.94615384615384612</v>
      </c>
      <c r="L307" s="36">
        <v>0</v>
      </c>
      <c r="M307" s="36">
        <v>0</v>
      </c>
      <c r="N307" s="36">
        <v>33.13828800337339</v>
      </c>
      <c r="O307" s="36">
        <v>26.997130481100058</v>
      </c>
      <c r="P307" s="36">
        <v>28.701994528119698</v>
      </c>
      <c r="Q307" s="36">
        <v>28.386576639664575</v>
      </c>
      <c r="R307" s="36">
        <v>24.926793033671473</v>
      </c>
      <c r="S307" s="36">
        <v>21.658189326960201</v>
      </c>
      <c r="T307" s="36">
        <v>24.926793033671473</v>
      </c>
      <c r="U307" s="36">
        <v>28.386576639664575</v>
      </c>
      <c r="V307" s="36">
        <v>28.701994528119698</v>
      </c>
      <c r="W307" s="36">
        <v>0</v>
      </c>
      <c r="X307" s="36">
        <v>0.66725819577813505</v>
      </c>
      <c r="Y307" s="288">
        <v>529.87455197132613</v>
      </c>
      <c r="Z307" s="9"/>
      <c r="AA307" s="2"/>
      <c r="AB307" s="34"/>
      <c r="AC307" s="4"/>
    </row>
    <row r="308" spans="5:29" x14ac:dyDescent="0.25">
      <c r="E308" s="50" t="s">
        <v>65</v>
      </c>
      <c r="F308" s="5">
        <v>10</v>
      </c>
      <c r="G308" s="8">
        <v>36000</v>
      </c>
      <c r="H308" s="18">
        <v>17.148387096774194</v>
      </c>
      <c r="I308" s="13">
        <v>913.53955711106983</v>
      </c>
      <c r="J308" s="36">
        <v>759.02353291333884</v>
      </c>
      <c r="K308" s="36">
        <v>0.94615384615384612</v>
      </c>
      <c r="L308" s="36">
        <v>0</v>
      </c>
      <c r="M308" s="36">
        <v>0</v>
      </c>
      <c r="N308" s="36">
        <v>38.064263124604686</v>
      </c>
      <c r="O308" s="36">
        <v>30.657880706807966</v>
      </c>
      <c r="P308" s="36">
        <v>32.581799054724812</v>
      </c>
      <c r="Q308" s="36">
        <v>32.225853802714333</v>
      </c>
      <c r="R308" s="36">
        <v>28.321530070257005</v>
      </c>
      <c r="S308" s="36">
        <v>24.632950529616146</v>
      </c>
      <c r="T308" s="36">
        <v>28.321530070257005</v>
      </c>
      <c r="U308" s="36">
        <v>32.225853802714333</v>
      </c>
      <c r="V308" s="36">
        <v>32.581799054724812</v>
      </c>
      <c r="W308" s="36">
        <v>0</v>
      </c>
      <c r="X308" s="36">
        <v>0.66725819577813505</v>
      </c>
      <c r="Y308" s="288">
        <v>597.95698924731187</v>
      </c>
      <c r="Z308" s="9"/>
      <c r="AA308" s="2"/>
      <c r="AB308" s="34"/>
      <c r="AC308" s="4"/>
    </row>
    <row r="309" spans="5:29" x14ac:dyDescent="0.25">
      <c r="E309" s="52">
        <v>13.739516129032255</v>
      </c>
      <c r="F309" s="5">
        <v>11</v>
      </c>
      <c r="G309" s="8">
        <v>39600</v>
      </c>
      <c r="H309" s="18">
        <v>18.583870967741934</v>
      </c>
      <c r="I309" s="13">
        <v>1030.3618281143567</v>
      </c>
      <c r="J309" s="36">
        <v>777.10798236833398</v>
      </c>
      <c r="K309" s="36">
        <v>0.94615384615384612</v>
      </c>
      <c r="L309" s="36">
        <v>0</v>
      </c>
      <c r="M309" s="36">
        <v>0</v>
      </c>
      <c r="N309" s="36">
        <v>41.144960995150754</v>
      </c>
      <c r="O309" s="36">
        <v>32.996062414003312</v>
      </c>
      <c r="P309" s="36">
        <v>35.048536056431956</v>
      </c>
      <c r="Q309" s="36">
        <v>34.668806714648738</v>
      </c>
      <c r="R309" s="36">
        <v>30.503597956671008</v>
      </c>
      <c r="S309" s="36">
        <v>26.568549313175183</v>
      </c>
      <c r="T309" s="36">
        <v>30.503597956671008</v>
      </c>
      <c r="U309" s="36">
        <v>34.668806714648738</v>
      </c>
      <c r="V309" s="36">
        <v>35.048536056431956</v>
      </c>
      <c r="W309" s="36">
        <v>0</v>
      </c>
      <c r="X309" s="36">
        <v>0.66725819577813505</v>
      </c>
      <c r="Y309" s="288">
        <v>637.91218637992836</v>
      </c>
      <c r="Z309" s="9"/>
      <c r="AA309" s="2"/>
      <c r="AB309" s="34"/>
      <c r="AC309" s="4"/>
    </row>
    <row r="310" spans="5:29" x14ac:dyDescent="0.25">
      <c r="E310" s="50" t="s">
        <v>68</v>
      </c>
      <c r="F310" s="5">
        <v>12</v>
      </c>
      <c r="G310" s="8">
        <v>43200</v>
      </c>
      <c r="H310" s="18">
        <v>19.883870967741935</v>
      </c>
      <c r="I310" s="13">
        <v>946.20738445345216</v>
      </c>
      <c r="J310" s="36">
        <v>824.57723929789688</v>
      </c>
      <c r="K310" s="36">
        <v>0.94615384615384612</v>
      </c>
      <c r="L310" s="36">
        <v>0</v>
      </c>
      <c r="M310" s="36">
        <v>0</v>
      </c>
      <c r="N310" s="36">
        <v>42.411385199240982</v>
      </c>
      <c r="O310" s="36">
        <v>34.277640009182335</v>
      </c>
      <c r="P310" s="36">
        <v>36.327490074171962</v>
      </c>
      <c r="Q310" s="36">
        <v>35.948246121975941</v>
      </c>
      <c r="R310" s="36">
        <v>31.788361548192512</v>
      </c>
      <c r="S310" s="36">
        <v>27.858342886387604</v>
      </c>
      <c r="T310" s="36">
        <v>31.788361548192512</v>
      </c>
      <c r="U310" s="36">
        <v>35.948246121975941</v>
      </c>
      <c r="V310" s="36">
        <v>36.327490074171962</v>
      </c>
      <c r="W310" s="36">
        <v>0</v>
      </c>
      <c r="X310" s="36">
        <v>0.66725819577813505</v>
      </c>
      <c r="Y310" s="288">
        <v>637.0967741935483</v>
      </c>
      <c r="Z310" s="9"/>
      <c r="AA310" s="2"/>
      <c r="AB310" s="34"/>
      <c r="AC310" s="4"/>
    </row>
    <row r="311" spans="5:29" x14ac:dyDescent="0.25">
      <c r="E311" s="52">
        <v>0.13495334268340339</v>
      </c>
      <c r="F311" s="5">
        <v>13</v>
      </c>
      <c r="G311" s="8">
        <v>46800</v>
      </c>
      <c r="H311" s="18">
        <v>20.848387096774189</v>
      </c>
      <c r="I311" s="13">
        <v>890.64557263481561</v>
      </c>
      <c r="J311" s="36">
        <v>764.79970219264032</v>
      </c>
      <c r="K311" s="36">
        <v>0.94615384615384612</v>
      </c>
      <c r="L311" s="36">
        <v>0</v>
      </c>
      <c r="M311" s="36">
        <v>0</v>
      </c>
      <c r="N311" s="36">
        <v>41.619259962049327</v>
      </c>
      <c r="O311" s="36">
        <v>34.278320211262439</v>
      </c>
      <c r="P311" s="36">
        <v>36.190908164305291</v>
      </c>
      <c r="Q311" s="36">
        <v>35.837059155237334</v>
      </c>
      <c r="R311" s="36">
        <v>31.955728877597124</v>
      </c>
      <c r="S311" s="36">
        <v>28.288872224918141</v>
      </c>
      <c r="T311" s="36">
        <v>31.955728877597124</v>
      </c>
      <c r="U311" s="36">
        <v>35.837059155237334</v>
      </c>
      <c r="V311" s="36">
        <v>36.190908164305291</v>
      </c>
      <c r="W311" s="36">
        <v>0</v>
      </c>
      <c r="X311" s="36">
        <v>3.6672581957781349</v>
      </c>
      <c r="Y311" s="288">
        <v>594.43548387096757</v>
      </c>
      <c r="Z311" s="9"/>
      <c r="AA311" s="2"/>
      <c r="AB311" s="34"/>
      <c r="AC311" s="4"/>
    </row>
    <row r="312" spans="5:29" x14ac:dyDescent="0.25">
      <c r="E312" s="50" t="s">
        <v>151</v>
      </c>
      <c r="F312" s="5">
        <v>14</v>
      </c>
      <c r="G312" s="8">
        <v>50400</v>
      </c>
      <c r="H312" s="18">
        <v>21.28709677419355</v>
      </c>
      <c r="I312" s="13">
        <v>826.46952642569283</v>
      </c>
      <c r="J312" s="36">
        <v>680.89018269567066</v>
      </c>
      <c r="K312" s="36">
        <v>0.94615384615384612</v>
      </c>
      <c r="L312" s="36">
        <v>0</v>
      </c>
      <c r="M312" s="36">
        <v>0</v>
      </c>
      <c r="N312" s="36">
        <v>39.746036263967952</v>
      </c>
      <c r="O312" s="36">
        <v>33.448515728152046</v>
      </c>
      <c r="P312" s="36">
        <v>35.180451634679784</v>
      </c>
      <c r="Q312" s="36">
        <v>34.860025165758941</v>
      </c>
      <c r="R312" s="36">
        <v>31.345302999782966</v>
      </c>
      <c r="S312" s="36">
        <v>28.024796514964315</v>
      </c>
      <c r="T312" s="36">
        <v>31.345302999782966</v>
      </c>
      <c r="U312" s="36">
        <v>34.860025165758941</v>
      </c>
      <c r="V312" s="36">
        <v>35.180451634679784</v>
      </c>
      <c r="W312" s="36">
        <v>0</v>
      </c>
      <c r="X312" s="36">
        <v>3.6672581957781349</v>
      </c>
      <c r="Y312" s="288">
        <v>538.28853046594975</v>
      </c>
      <c r="Z312" s="9"/>
      <c r="AA312" s="21"/>
      <c r="AB312" s="34"/>
      <c r="AC312" s="4"/>
    </row>
    <row r="313" spans="5:29" x14ac:dyDescent="0.25">
      <c r="E313" s="52" t="s">
        <v>180</v>
      </c>
      <c r="F313" s="5">
        <v>15</v>
      </c>
      <c r="G313" s="8">
        <v>54000</v>
      </c>
      <c r="H313" s="18">
        <v>20.483870967741932</v>
      </c>
      <c r="I313" s="13">
        <v>643.28451894492878</v>
      </c>
      <c r="J313" s="36">
        <v>446.27691774041023</v>
      </c>
      <c r="K313" s="36">
        <v>0.94615384615384612</v>
      </c>
      <c r="L313" s="36">
        <v>0</v>
      </c>
      <c r="M313" s="36">
        <v>0</v>
      </c>
      <c r="N313" s="36">
        <v>32.436854311617125</v>
      </c>
      <c r="O313" s="36">
        <v>29.075594710621409</v>
      </c>
      <c r="P313" s="36">
        <v>30.299162034927456</v>
      </c>
      <c r="Q313" s="36">
        <v>30.07278913294153</v>
      </c>
      <c r="R313" s="36">
        <v>27.589730042767567</v>
      </c>
      <c r="S313" s="36">
        <v>25.243879240981347</v>
      </c>
      <c r="T313" s="36">
        <v>27.589730042767567</v>
      </c>
      <c r="U313" s="36">
        <v>30.07278913294153</v>
      </c>
      <c r="V313" s="36">
        <v>30.299162034927456</v>
      </c>
      <c r="W313" s="36">
        <v>0</v>
      </c>
      <c r="X313" s="36">
        <v>3.6672581957781349</v>
      </c>
      <c r="Y313" s="288">
        <v>380.28673835125454</v>
      </c>
      <c r="Z313" s="9"/>
      <c r="AA313" s="21"/>
      <c r="AB313" s="34"/>
      <c r="AC313" s="4"/>
    </row>
    <row r="314" spans="5:29" x14ac:dyDescent="0.25">
      <c r="E314" s="7"/>
      <c r="F314" s="5">
        <v>16</v>
      </c>
      <c r="G314" s="8">
        <v>57600</v>
      </c>
      <c r="H314" s="18">
        <v>18.79032258064516</v>
      </c>
      <c r="I314" s="13">
        <v>422.85951356067824</v>
      </c>
      <c r="J314" s="36">
        <v>308.54047848296761</v>
      </c>
      <c r="K314" s="36">
        <v>1.1353846153846152</v>
      </c>
      <c r="L314" s="36">
        <v>0</v>
      </c>
      <c r="M314" s="36">
        <v>0</v>
      </c>
      <c r="N314" s="36">
        <v>25.666719375922408</v>
      </c>
      <c r="O314" s="36">
        <v>24.596619203395541</v>
      </c>
      <c r="P314" s="36">
        <v>25.423507385026589</v>
      </c>
      <c r="Q314" s="36">
        <v>25.270524321834831</v>
      </c>
      <c r="R314" s="36">
        <v>23.592470180334374</v>
      </c>
      <c r="S314" s="36">
        <v>22.007141555310088</v>
      </c>
      <c r="T314" s="36">
        <v>23.592470180334374</v>
      </c>
      <c r="U314" s="36">
        <v>25.270524321834831</v>
      </c>
      <c r="V314" s="36">
        <v>25.423507385026589</v>
      </c>
      <c r="W314" s="36">
        <v>0</v>
      </c>
      <c r="X314" s="36">
        <v>0.66725819577813505</v>
      </c>
      <c r="Y314" s="288">
        <v>256.99820788530462</v>
      </c>
      <c r="Z314" s="9"/>
      <c r="AA314" s="21"/>
      <c r="AB314" s="34"/>
      <c r="AC314" s="4"/>
    </row>
    <row r="315" spans="5:29" x14ac:dyDescent="0.25">
      <c r="E315" s="7"/>
      <c r="F315" s="5">
        <v>17</v>
      </c>
      <c r="G315" s="8">
        <v>61200</v>
      </c>
      <c r="H315" s="18">
        <v>17.20645161290323</v>
      </c>
      <c r="I315" s="13">
        <v>279.43251095908175</v>
      </c>
      <c r="J315" s="36">
        <v>0</v>
      </c>
      <c r="K315" s="36">
        <v>1.8923076923076922</v>
      </c>
      <c r="L315" s="36">
        <v>0</v>
      </c>
      <c r="M315" s="36">
        <v>0</v>
      </c>
      <c r="N315" s="36">
        <v>17.988288003373395</v>
      </c>
      <c r="O315" s="36">
        <v>19.668778094633744</v>
      </c>
      <c r="P315" s="36">
        <v>20.019443725301379</v>
      </c>
      <c r="Q315" s="36">
        <v>19.954566873113471</v>
      </c>
      <c r="R315" s="36">
        <v>19.242939924155273</v>
      </c>
      <c r="S315" s="36">
        <v>18.570635887818664</v>
      </c>
      <c r="T315" s="36">
        <v>19.242939924155273</v>
      </c>
      <c r="U315" s="36">
        <v>19.954566873113471</v>
      </c>
      <c r="V315" s="36">
        <v>20.019443725301379</v>
      </c>
      <c r="W315" s="36">
        <v>0</v>
      </c>
      <c r="X315" s="36">
        <v>0.66725819577813505</v>
      </c>
      <c r="Y315" s="288">
        <v>108.9874551971326</v>
      </c>
      <c r="Z315" s="9"/>
      <c r="AA315" s="21"/>
      <c r="AB315" s="34"/>
      <c r="AC315" s="4"/>
    </row>
    <row r="316" spans="5:29" x14ac:dyDescent="0.25">
      <c r="E316" s="7"/>
      <c r="F316" s="5">
        <v>18</v>
      </c>
      <c r="G316" s="8">
        <v>64800</v>
      </c>
      <c r="H316" s="18">
        <v>15.56774193548387</v>
      </c>
      <c r="I316" s="13">
        <v>18.156155561486464</v>
      </c>
      <c r="J316" s="36">
        <v>0</v>
      </c>
      <c r="K316" s="36">
        <v>1.8923076923076922</v>
      </c>
      <c r="L316" s="36">
        <v>1.5</v>
      </c>
      <c r="M316" s="36">
        <v>0</v>
      </c>
      <c r="N316" s="36">
        <v>12.072538477756694</v>
      </c>
      <c r="O316" s="36">
        <v>15.68333746463524</v>
      </c>
      <c r="P316" s="36">
        <v>15.699799692302035</v>
      </c>
      <c r="Q316" s="36">
        <v>15.696754005991149</v>
      </c>
      <c r="R316" s="36">
        <v>15.663346212859922</v>
      </c>
      <c r="S316" s="36">
        <v>15.631784459612515</v>
      </c>
      <c r="T316" s="36">
        <v>15.663346212859922</v>
      </c>
      <c r="U316" s="36">
        <v>15.696754005991149</v>
      </c>
      <c r="V316" s="36">
        <v>15.699799692302035</v>
      </c>
      <c r="W316" s="36">
        <v>0</v>
      </c>
      <c r="X316" s="36">
        <v>0.66725819577813505</v>
      </c>
      <c r="Y316" s="288">
        <v>5.1164874551971318</v>
      </c>
      <c r="Z316" s="9"/>
      <c r="AA316" s="21"/>
      <c r="AB316" s="34"/>
      <c r="AC316" s="4"/>
    </row>
    <row r="317" spans="5:29" x14ac:dyDescent="0.25">
      <c r="E317" s="7"/>
      <c r="F317" s="5">
        <v>19</v>
      </c>
      <c r="G317" s="8">
        <v>68400</v>
      </c>
      <c r="H317" s="18">
        <v>13.877419354838709</v>
      </c>
      <c r="I317" s="13">
        <v>0</v>
      </c>
      <c r="J317" s="36">
        <v>0</v>
      </c>
      <c r="K317" s="36">
        <v>2.8384615384615381</v>
      </c>
      <c r="L317" s="36">
        <v>1.5</v>
      </c>
      <c r="M317" s="36">
        <v>0</v>
      </c>
      <c r="N317" s="36">
        <v>10.171537001897534</v>
      </c>
      <c r="O317" s="36">
        <v>13.877419354838709</v>
      </c>
      <c r="P317" s="36">
        <v>13.877419354838709</v>
      </c>
      <c r="Q317" s="36">
        <v>13.877419354838709</v>
      </c>
      <c r="R317" s="36">
        <v>13.877419354838709</v>
      </c>
      <c r="S317" s="36">
        <v>13.877419354838709</v>
      </c>
      <c r="T317" s="36">
        <v>13.877419354838709</v>
      </c>
      <c r="U317" s="36">
        <v>13.877419354838709</v>
      </c>
      <c r="V317" s="36">
        <v>13.877419354838709</v>
      </c>
      <c r="W317" s="36">
        <v>0</v>
      </c>
      <c r="X317" s="36">
        <v>0.66725819577813505</v>
      </c>
      <c r="Y317" s="288">
        <v>0</v>
      </c>
      <c r="Z317" s="9"/>
      <c r="AA317" s="2"/>
      <c r="AB317" s="34"/>
      <c r="AC317" s="4"/>
    </row>
    <row r="318" spans="5:29" x14ac:dyDescent="0.25">
      <c r="E318" s="7"/>
      <c r="F318" s="5">
        <v>20</v>
      </c>
      <c r="G318" s="8">
        <v>72000</v>
      </c>
      <c r="H318" s="18">
        <v>13.116129032258067</v>
      </c>
      <c r="I318" s="13">
        <v>0</v>
      </c>
      <c r="J318" s="36">
        <v>0</v>
      </c>
      <c r="K318" s="36">
        <v>3.4061538461538463</v>
      </c>
      <c r="L318" s="36">
        <v>1.5</v>
      </c>
      <c r="M318" s="36">
        <v>0</v>
      </c>
      <c r="N318" s="36">
        <v>9.4102466793168915</v>
      </c>
      <c r="O318" s="36">
        <v>13.116129032258067</v>
      </c>
      <c r="P318" s="36">
        <v>13.116129032258067</v>
      </c>
      <c r="Q318" s="36">
        <v>13.116129032258067</v>
      </c>
      <c r="R318" s="36">
        <v>13.116129032258067</v>
      </c>
      <c r="S318" s="36">
        <v>13.116129032258067</v>
      </c>
      <c r="T318" s="36">
        <v>13.116129032258067</v>
      </c>
      <c r="U318" s="36">
        <v>13.116129032258067</v>
      </c>
      <c r="V318" s="36">
        <v>13.116129032258067</v>
      </c>
      <c r="W318" s="36">
        <v>0</v>
      </c>
      <c r="X318" s="36">
        <v>0.66725819577813505</v>
      </c>
      <c r="Y318" s="288">
        <v>0</v>
      </c>
      <c r="Z318" s="9"/>
      <c r="AA318" s="21"/>
      <c r="AB318" s="34"/>
      <c r="AC318" s="4"/>
    </row>
    <row r="319" spans="5:29" x14ac:dyDescent="0.25">
      <c r="E319" s="7"/>
      <c r="F319" s="5">
        <v>21</v>
      </c>
      <c r="G319" s="8">
        <v>75600</v>
      </c>
      <c r="H319" s="18">
        <v>12.222580645161285</v>
      </c>
      <c r="I319" s="13">
        <v>0</v>
      </c>
      <c r="J319" s="36">
        <v>0</v>
      </c>
      <c r="K319" s="36">
        <v>3.7846153846153845</v>
      </c>
      <c r="L319" s="36">
        <v>1.5</v>
      </c>
      <c r="M319" s="36">
        <v>0</v>
      </c>
      <c r="N319" s="36">
        <v>8.5166982922201093</v>
      </c>
      <c r="O319" s="36">
        <v>12.222580645161285</v>
      </c>
      <c r="P319" s="36">
        <v>12.222580645161285</v>
      </c>
      <c r="Q319" s="36">
        <v>12.222580645161285</v>
      </c>
      <c r="R319" s="36">
        <v>12.222580645161285</v>
      </c>
      <c r="S319" s="36">
        <v>12.222580645161285</v>
      </c>
      <c r="T319" s="36">
        <v>12.222580645161285</v>
      </c>
      <c r="U319" s="36">
        <v>12.222580645161285</v>
      </c>
      <c r="V319" s="36">
        <v>12.222580645161285</v>
      </c>
      <c r="W319" s="36">
        <v>0</v>
      </c>
      <c r="X319" s="36">
        <v>0.66725819577813505</v>
      </c>
      <c r="Y319" s="288">
        <v>0</v>
      </c>
      <c r="Z319" s="9"/>
      <c r="AA319" s="21"/>
      <c r="AB319" s="34"/>
      <c r="AC319" s="4"/>
    </row>
    <row r="320" spans="5:29" x14ac:dyDescent="0.25">
      <c r="E320" s="7"/>
      <c r="F320" s="5">
        <v>22</v>
      </c>
      <c r="G320" s="8">
        <v>79200</v>
      </c>
      <c r="H320" s="18">
        <v>11.209677419354838</v>
      </c>
      <c r="I320" s="13">
        <v>0</v>
      </c>
      <c r="J320" s="36">
        <v>0</v>
      </c>
      <c r="K320" s="36">
        <v>3.1538461538461537</v>
      </c>
      <c r="L320" s="36">
        <v>0</v>
      </c>
      <c r="M320" s="36">
        <v>0</v>
      </c>
      <c r="N320" s="36">
        <v>7.5037950664136615</v>
      </c>
      <c r="O320" s="36">
        <v>11.209677419354838</v>
      </c>
      <c r="P320" s="36">
        <v>11.209677419354838</v>
      </c>
      <c r="Q320" s="36">
        <v>11.209677419354838</v>
      </c>
      <c r="R320" s="36">
        <v>11.209677419354838</v>
      </c>
      <c r="S320" s="36">
        <v>11.209677419354838</v>
      </c>
      <c r="T320" s="36">
        <v>11.209677419354838</v>
      </c>
      <c r="U320" s="36">
        <v>11.209677419354838</v>
      </c>
      <c r="V320" s="36">
        <v>11.209677419354838</v>
      </c>
      <c r="W320" s="36">
        <v>0</v>
      </c>
      <c r="X320" s="36">
        <v>0.66725819577813505</v>
      </c>
      <c r="Y320" s="288">
        <v>0</v>
      </c>
      <c r="Z320" s="9"/>
      <c r="AA320" s="21"/>
      <c r="AB320" s="34"/>
      <c r="AC320" s="4"/>
    </row>
    <row r="321" spans="2:29" x14ac:dyDescent="0.25">
      <c r="E321" s="7"/>
      <c r="F321" s="5">
        <v>23</v>
      </c>
      <c r="G321" s="8">
        <v>82800</v>
      </c>
      <c r="H321" s="18">
        <v>10.277419354838711</v>
      </c>
      <c r="I321" s="13">
        <v>0</v>
      </c>
      <c r="J321" s="36">
        <v>0</v>
      </c>
      <c r="K321" s="36">
        <v>3.1538461538461537</v>
      </c>
      <c r="L321" s="36">
        <v>0</v>
      </c>
      <c r="M321" s="36">
        <v>0</v>
      </c>
      <c r="N321" s="36">
        <v>6.5715370018975348</v>
      </c>
      <c r="O321" s="36">
        <v>10.277419354838711</v>
      </c>
      <c r="P321" s="36">
        <v>10.277419354838711</v>
      </c>
      <c r="Q321" s="36">
        <v>10.277419354838711</v>
      </c>
      <c r="R321" s="36">
        <v>10.277419354838711</v>
      </c>
      <c r="S321" s="36">
        <v>10.277419354838711</v>
      </c>
      <c r="T321" s="36">
        <v>10.277419354838711</v>
      </c>
      <c r="U321" s="36">
        <v>10.277419354838711</v>
      </c>
      <c r="V321" s="36">
        <v>10.277419354838711</v>
      </c>
      <c r="W321" s="36">
        <v>0</v>
      </c>
      <c r="X321" s="36">
        <v>0.66725819577813505</v>
      </c>
      <c r="Y321" s="288">
        <v>0</v>
      </c>
      <c r="Z321" s="9"/>
      <c r="AA321" s="21"/>
      <c r="AB321" s="34"/>
      <c r="AC321" s="4"/>
    </row>
    <row r="322" spans="2:29" s="4" customFormat="1" x14ac:dyDescent="0.25">
      <c r="B322" s="37"/>
      <c r="E322" s="7"/>
      <c r="F322" s="5">
        <v>24</v>
      </c>
      <c r="G322" s="8">
        <v>86400</v>
      </c>
      <c r="H322" s="19">
        <v>9.3870967741935463</v>
      </c>
      <c r="I322" s="38">
        <v>0</v>
      </c>
      <c r="J322" s="289">
        <v>0</v>
      </c>
      <c r="K322" s="38">
        <v>3.1538461538461537</v>
      </c>
      <c r="L322" s="38">
        <v>0</v>
      </c>
      <c r="M322" s="289">
        <v>0</v>
      </c>
      <c r="N322" s="289">
        <v>5.6812144212523696</v>
      </c>
      <c r="O322" s="289">
        <v>9.3870967741935463</v>
      </c>
      <c r="P322" s="289">
        <v>9.3870967741935463</v>
      </c>
      <c r="Q322" s="289">
        <v>9.3870967741935463</v>
      </c>
      <c r="R322" s="289">
        <v>9.3870967741935463</v>
      </c>
      <c r="S322" s="289">
        <v>9.3870967741935463</v>
      </c>
      <c r="T322" s="289">
        <v>9.3870967741935463</v>
      </c>
      <c r="U322" s="289">
        <v>9.3870967741935463</v>
      </c>
      <c r="V322" s="289">
        <v>9.3870967741935463</v>
      </c>
      <c r="W322" s="36">
        <v>0</v>
      </c>
      <c r="X322" s="289">
        <v>0.66725819577813505</v>
      </c>
      <c r="Y322" s="290">
        <v>0</v>
      </c>
      <c r="Z322" s="9"/>
      <c r="AA322" s="21"/>
      <c r="AB322" s="34"/>
    </row>
    <row r="323" spans="2:29" s="4" customFormat="1" x14ac:dyDescent="0.25">
      <c r="B323" s="37"/>
      <c r="E323" s="7"/>
      <c r="F323" s="3"/>
      <c r="G323" s="14" t="s">
        <v>31</v>
      </c>
      <c r="H323" s="48">
        <f ca="1">+INDIRECT(H324&amp;$C298)+((INDIRECT(H324&amp;$C298+1)-INDIRECT(H324&amp;$C298))/(INDIRECT($C$4&amp;$C298+1)-INDIRECT($C$4&amp;$C298)))*($C$6-INDIRECT($C$4&amp;$C298))</f>
        <v>9.3870967741935463</v>
      </c>
      <c r="I323" s="48">
        <f t="shared" ref="I323:Y323" ca="1" si="20">+INDIRECT(I324&amp;$C298)+((INDIRECT(I324&amp;$C298+1)-INDIRECT(I324&amp;$C298))/(INDIRECT($C$4&amp;$C298+1)-INDIRECT($C$4&amp;$C298)))*($C$6-INDIRECT($C$4&amp;$C298))</f>
        <v>0</v>
      </c>
      <c r="J323" s="48">
        <f t="shared" ca="1" si="20"/>
        <v>0</v>
      </c>
      <c r="K323" s="48">
        <f t="shared" ca="1" si="20"/>
        <v>3.1538461538461537</v>
      </c>
      <c r="L323" s="48">
        <f t="shared" ca="1" si="20"/>
        <v>0</v>
      </c>
      <c r="M323" s="48">
        <f t="shared" ca="1" si="20"/>
        <v>0</v>
      </c>
      <c r="N323" s="39">
        <f t="shared" ca="1" si="20"/>
        <v>5.6812144212523696</v>
      </c>
      <c r="O323" s="39">
        <f t="shared" ca="1" si="20"/>
        <v>9.3870967741935463</v>
      </c>
      <c r="P323" s="39">
        <f t="shared" ca="1" si="20"/>
        <v>9.3870967741935463</v>
      </c>
      <c r="Q323" s="39">
        <f t="shared" ca="1" si="20"/>
        <v>9.3870967741935463</v>
      </c>
      <c r="R323" s="39">
        <f t="shared" ca="1" si="20"/>
        <v>9.3870967741935463</v>
      </c>
      <c r="S323" s="39">
        <f t="shared" ca="1" si="20"/>
        <v>9.3870967741935463</v>
      </c>
      <c r="T323" s="39">
        <f t="shared" ca="1" si="20"/>
        <v>9.3870967741935463</v>
      </c>
      <c r="U323" s="39">
        <f t="shared" ca="1" si="20"/>
        <v>9.3870967741935463</v>
      </c>
      <c r="V323" s="39">
        <f t="shared" ca="1" si="20"/>
        <v>9.3870967741935463</v>
      </c>
      <c r="W323" s="327">
        <f ca="1">+INDIRECT(W324&amp;$C298)</f>
        <v>0</v>
      </c>
      <c r="X323" s="39">
        <f t="shared" ca="1" si="20"/>
        <v>0.66725819577813505</v>
      </c>
      <c r="Y323" s="39">
        <f t="shared" ca="1" si="20"/>
        <v>0</v>
      </c>
      <c r="Z323" s="9"/>
      <c r="AA323" s="21"/>
      <c r="AB323" s="34"/>
    </row>
    <row r="324" spans="2:29" s="4" customFormat="1" x14ac:dyDescent="0.25">
      <c r="B324" s="37"/>
      <c r="E324" s="7"/>
      <c r="F324" s="3"/>
      <c r="G324" s="9"/>
      <c r="H324" s="13" t="str">
        <f>MID(ADDRESS(ROW(),COLUMN()),2,1)</f>
        <v>H</v>
      </c>
      <c r="I324" s="13" t="str">
        <f t="shared" ref="I324:Y324" si="21">MID(ADDRESS(ROW(),COLUMN()),2,1)</f>
        <v>I</v>
      </c>
      <c r="J324" s="13" t="str">
        <f t="shared" si="21"/>
        <v>J</v>
      </c>
      <c r="K324" s="13" t="str">
        <f t="shared" si="21"/>
        <v>K</v>
      </c>
      <c r="L324" s="13" t="str">
        <f t="shared" si="21"/>
        <v>L</v>
      </c>
      <c r="M324" s="13" t="str">
        <f t="shared" si="21"/>
        <v>M</v>
      </c>
      <c r="N324" s="13" t="str">
        <f t="shared" si="21"/>
        <v>N</v>
      </c>
      <c r="O324" s="13" t="str">
        <f t="shared" si="21"/>
        <v>O</v>
      </c>
      <c r="P324" s="13" t="str">
        <f t="shared" si="21"/>
        <v>P</v>
      </c>
      <c r="Q324" s="13" t="str">
        <f t="shared" si="21"/>
        <v>Q</v>
      </c>
      <c r="R324" s="13" t="str">
        <f t="shared" si="21"/>
        <v>R</v>
      </c>
      <c r="S324" s="13" t="str">
        <f t="shared" si="21"/>
        <v>S</v>
      </c>
      <c r="T324" s="13" t="str">
        <f t="shared" si="21"/>
        <v>T</v>
      </c>
      <c r="U324" s="13" t="str">
        <f t="shared" si="21"/>
        <v>U</v>
      </c>
      <c r="V324" s="13" t="str">
        <f t="shared" si="21"/>
        <v>V</v>
      </c>
      <c r="W324" s="13" t="str">
        <f t="shared" si="21"/>
        <v>W</v>
      </c>
      <c r="X324" s="13" t="str">
        <f t="shared" si="21"/>
        <v>X</v>
      </c>
      <c r="Y324" s="13" t="str">
        <f t="shared" si="21"/>
        <v>Y</v>
      </c>
      <c r="Z324" s="9"/>
      <c r="AB324" s="9"/>
    </row>
    <row r="325" spans="2:29" s="4" customFormat="1" x14ac:dyDescent="0.25">
      <c r="B325" s="37"/>
      <c r="E325" s="7"/>
      <c r="F325" s="3"/>
      <c r="G325" s="9"/>
      <c r="H325" s="40"/>
      <c r="I325" s="40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AB325" s="9"/>
    </row>
    <row r="326" spans="2:29" s="4" customFormat="1" x14ac:dyDescent="0.25">
      <c r="B326" s="37"/>
      <c r="E326" s="7"/>
      <c r="F326" s="3"/>
      <c r="G326" s="9"/>
      <c r="H326" s="40"/>
      <c r="I326" s="40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AB326" s="9"/>
    </row>
    <row r="327" spans="2:29" s="4" customFormat="1" x14ac:dyDescent="0.25">
      <c r="B327" s="37"/>
      <c r="E327" s="7"/>
      <c r="F327" s="3"/>
      <c r="G327" s="9"/>
      <c r="H327" s="40"/>
      <c r="I327" s="40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AB327" s="9"/>
    </row>
    <row r="328" spans="2:29" x14ac:dyDescent="0.25">
      <c r="I328" s="262" t="s">
        <v>109</v>
      </c>
      <c r="J328" s="263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24"/>
    </row>
    <row r="329" spans="2:29" x14ac:dyDescent="0.25">
      <c r="B329" s="27"/>
      <c r="C329" s="42"/>
      <c r="E329" s="260" t="s">
        <v>5</v>
      </c>
      <c r="F329" s="260" t="s">
        <v>2</v>
      </c>
      <c r="G329" s="260" t="s">
        <v>0</v>
      </c>
      <c r="H329" s="260" t="s">
        <v>16</v>
      </c>
      <c r="I329" s="260" t="s">
        <v>149</v>
      </c>
      <c r="J329" s="260" t="s">
        <v>150</v>
      </c>
      <c r="K329" s="260" t="s">
        <v>102</v>
      </c>
      <c r="L329" s="260" t="s">
        <v>103</v>
      </c>
      <c r="M329" s="260" t="s">
        <v>104</v>
      </c>
      <c r="N329" s="260" t="s">
        <v>10</v>
      </c>
      <c r="O329" s="260" t="s">
        <v>12</v>
      </c>
      <c r="P329" s="260" t="s">
        <v>48</v>
      </c>
      <c r="Q329" s="260" t="s">
        <v>14</v>
      </c>
      <c r="R329" s="260" t="s">
        <v>49</v>
      </c>
      <c r="S329" s="260" t="s">
        <v>13</v>
      </c>
      <c r="T329" s="260" t="s">
        <v>50</v>
      </c>
      <c r="U329" s="260" t="s">
        <v>15</v>
      </c>
      <c r="V329" s="260" t="s">
        <v>51</v>
      </c>
      <c r="W329" s="260" t="s">
        <v>4</v>
      </c>
      <c r="X329" s="260" t="s">
        <v>3</v>
      </c>
      <c r="Y329" s="260" t="s">
        <v>105</v>
      </c>
      <c r="Z329" s="29"/>
      <c r="AA329" s="30"/>
      <c r="AB329" s="9"/>
      <c r="AC329" s="4"/>
    </row>
    <row r="330" spans="2:29" x14ac:dyDescent="0.25">
      <c r="B330" s="31" t="s">
        <v>59</v>
      </c>
      <c r="C330" s="35">
        <f>TRUNC($C$6/3600,0)+10+32*(E331-1)</f>
        <v>330</v>
      </c>
      <c r="E330" s="6" t="s">
        <v>42</v>
      </c>
      <c r="F330" s="5">
        <v>0</v>
      </c>
      <c r="G330" s="8">
        <v>0</v>
      </c>
      <c r="H330" s="17">
        <v>12.328033333333334</v>
      </c>
      <c r="I330" s="33">
        <v>0</v>
      </c>
      <c r="J330" s="33">
        <v>0</v>
      </c>
      <c r="K330" s="33">
        <v>3.1538461538461537</v>
      </c>
      <c r="L330" s="33">
        <v>0</v>
      </c>
      <c r="M330" s="33">
        <v>0</v>
      </c>
      <c r="N330" s="36">
        <v>8.6221509803921563</v>
      </c>
      <c r="O330" s="36">
        <v>12.328033333333334</v>
      </c>
      <c r="P330" s="36">
        <v>12.328033333333334</v>
      </c>
      <c r="Q330" s="36">
        <v>12.328033333333334</v>
      </c>
      <c r="R330" s="36">
        <v>12.328033333333334</v>
      </c>
      <c r="S330" s="36">
        <v>12.328033333333334</v>
      </c>
      <c r="T330" s="36">
        <v>12.328033333333334</v>
      </c>
      <c r="U330" s="36">
        <v>12.328033333333334</v>
      </c>
      <c r="V330" s="36">
        <v>12.328033333333334</v>
      </c>
      <c r="W330" s="33">
        <v>0</v>
      </c>
      <c r="X330" s="36">
        <v>0.66725819577813505</v>
      </c>
      <c r="Y330" s="288">
        <v>0</v>
      </c>
      <c r="Z330" s="13"/>
      <c r="AA330" s="2"/>
      <c r="AB330" s="34"/>
      <c r="AC330" s="4"/>
    </row>
    <row r="331" spans="2:29" x14ac:dyDescent="0.25">
      <c r="B331" s="43"/>
      <c r="C331" s="44"/>
      <c r="E331" s="5">
        <v>11</v>
      </c>
      <c r="F331" s="5">
        <v>1</v>
      </c>
      <c r="G331" s="8">
        <v>3600</v>
      </c>
      <c r="H331" s="18">
        <v>11.349533333333335</v>
      </c>
      <c r="I331" s="13">
        <v>0</v>
      </c>
      <c r="J331" s="36">
        <v>0</v>
      </c>
      <c r="K331" s="36">
        <v>3.1538461538461537</v>
      </c>
      <c r="L331" s="36">
        <v>0</v>
      </c>
      <c r="M331" s="36">
        <v>0</v>
      </c>
      <c r="N331" s="36">
        <v>7.6436509803921586</v>
      </c>
      <c r="O331" s="36">
        <v>11.349533333333335</v>
      </c>
      <c r="P331" s="36">
        <v>11.349533333333335</v>
      </c>
      <c r="Q331" s="36">
        <v>11.349533333333335</v>
      </c>
      <c r="R331" s="36">
        <v>11.349533333333335</v>
      </c>
      <c r="S331" s="36">
        <v>11.349533333333335</v>
      </c>
      <c r="T331" s="36">
        <v>11.349533333333335</v>
      </c>
      <c r="U331" s="36">
        <v>11.349533333333335</v>
      </c>
      <c r="V331" s="36">
        <v>11.349533333333335</v>
      </c>
      <c r="W331" s="36">
        <v>0</v>
      </c>
      <c r="X331" s="36">
        <v>0.66725819577813505</v>
      </c>
      <c r="Y331" s="288">
        <v>0</v>
      </c>
      <c r="Z331" s="13"/>
      <c r="AA331" s="2"/>
      <c r="AB331" s="34"/>
      <c r="AC331" s="4"/>
    </row>
    <row r="332" spans="2:29" x14ac:dyDescent="0.25">
      <c r="E332" s="50" t="s">
        <v>52</v>
      </c>
      <c r="F332" s="5">
        <v>2</v>
      </c>
      <c r="G332" s="8">
        <v>7200</v>
      </c>
      <c r="H332" s="18">
        <v>10.75213333333333</v>
      </c>
      <c r="I332" s="13">
        <v>0</v>
      </c>
      <c r="J332" s="36">
        <v>0</v>
      </c>
      <c r="K332" s="36">
        <v>3.1538461538461537</v>
      </c>
      <c r="L332" s="36">
        <v>0</v>
      </c>
      <c r="M332" s="36">
        <v>0</v>
      </c>
      <c r="N332" s="36">
        <v>7.0462509803921529</v>
      </c>
      <c r="O332" s="36">
        <v>10.75213333333333</v>
      </c>
      <c r="P332" s="36">
        <v>10.75213333333333</v>
      </c>
      <c r="Q332" s="36">
        <v>10.75213333333333</v>
      </c>
      <c r="R332" s="36">
        <v>10.75213333333333</v>
      </c>
      <c r="S332" s="36">
        <v>10.75213333333333</v>
      </c>
      <c r="T332" s="36">
        <v>10.75213333333333</v>
      </c>
      <c r="U332" s="36">
        <v>10.75213333333333</v>
      </c>
      <c r="V332" s="36">
        <v>10.75213333333333</v>
      </c>
      <c r="W332" s="36">
        <v>0</v>
      </c>
      <c r="X332" s="36">
        <v>0.66725819577813505</v>
      </c>
      <c r="Y332" s="288">
        <v>0</v>
      </c>
      <c r="Z332" s="34"/>
      <c r="AA332" s="2"/>
      <c r="AB332" s="34"/>
      <c r="AC332" s="4"/>
    </row>
    <row r="333" spans="2:29" x14ac:dyDescent="0.25">
      <c r="E333" s="52">
        <v>25.582283333333333</v>
      </c>
      <c r="F333" s="5">
        <v>3</v>
      </c>
      <c r="G333" s="8">
        <v>10800</v>
      </c>
      <c r="H333" s="18">
        <v>9.9452999999999996</v>
      </c>
      <c r="I333" s="13">
        <v>0</v>
      </c>
      <c r="J333" s="36">
        <v>0</v>
      </c>
      <c r="K333" s="36">
        <v>3.1538461538461537</v>
      </c>
      <c r="L333" s="36">
        <v>0</v>
      </c>
      <c r="M333" s="36">
        <v>0</v>
      </c>
      <c r="N333" s="36">
        <v>6.239417647058823</v>
      </c>
      <c r="O333" s="36">
        <v>9.9452999999999996</v>
      </c>
      <c r="P333" s="36">
        <v>9.9452999999999996</v>
      </c>
      <c r="Q333" s="36">
        <v>9.9452999999999996</v>
      </c>
      <c r="R333" s="36">
        <v>9.9452999999999996</v>
      </c>
      <c r="S333" s="36">
        <v>9.9452999999999996</v>
      </c>
      <c r="T333" s="36">
        <v>9.9452999999999996</v>
      </c>
      <c r="U333" s="36">
        <v>9.9452999999999996</v>
      </c>
      <c r="V333" s="36">
        <v>9.9452999999999996</v>
      </c>
      <c r="W333" s="36">
        <v>0</v>
      </c>
      <c r="X333" s="36">
        <v>0.66725819577813505</v>
      </c>
      <c r="Y333" s="288">
        <v>0</v>
      </c>
      <c r="Z333" s="9"/>
      <c r="AA333" s="2"/>
      <c r="AB333" s="34"/>
      <c r="AC333" s="4"/>
    </row>
    <row r="334" spans="2:29" x14ac:dyDescent="0.25">
      <c r="E334" s="50" t="s">
        <v>53</v>
      </c>
      <c r="F334" s="5">
        <v>4</v>
      </c>
      <c r="G334" s="8">
        <v>14400</v>
      </c>
      <c r="H334" s="18">
        <v>9.5367333333333342</v>
      </c>
      <c r="I334" s="13">
        <v>0</v>
      </c>
      <c r="J334" s="36">
        <v>0</v>
      </c>
      <c r="K334" s="36">
        <v>3.1538461538461537</v>
      </c>
      <c r="L334" s="36">
        <v>0</v>
      </c>
      <c r="M334" s="36">
        <v>0</v>
      </c>
      <c r="N334" s="36">
        <v>5.8308509803921575</v>
      </c>
      <c r="O334" s="36">
        <v>9.5367333333333342</v>
      </c>
      <c r="P334" s="36">
        <v>9.5367333333333342</v>
      </c>
      <c r="Q334" s="36">
        <v>9.5367333333333342</v>
      </c>
      <c r="R334" s="36">
        <v>9.5367333333333342</v>
      </c>
      <c r="S334" s="36">
        <v>9.5367333333333342</v>
      </c>
      <c r="T334" s="36">
        <v>9.5367333333333342</v>
      </c>
      <c r="U334" s="36">
        <v>9.5367333333333342</v>
      </c>
      <c r="V334" s="36">
        <v>9.5367333333333342</v>
      </c>
      <c r="W334" s="36">
        <v>0</v>
      </c>
      <c r="X334" s="36">
        <v>0.66725819577813505</v>
      </c>
      <c r="Y334" s="288">
        <v>0</v>
      </c>
      <c r="Z334" s="9"/>
      <c r="AA334" s="2"/>
      <c r="AB334" s="34"/>
      <c r="AC334" s="4"/>
    </row>
    <row r="335" spans="2:29" x14ac:dyDescent="0.25">
      <c r="E335" s="52">
        <v>20.582283333333333</v>
      </c>
      <c r="F335" s="5">
        <v>5</v>
      </c>
      <c r="G335" s="8">
        <v>18000</v>
      </c>
      <c r="H335" s="18">
        <v>9.6260000000000012</v>
      </c>
      <c r="I335" s="13">
        <v>80.591684668121218</v>
      </c>
      <c r="J335" s="36">
        <v>0</v>
      </c>
      <c r="K335" s="36">
        <v>3.1538461538461537</v>
      </c>
      <c r="L335" s="36">
        <v>0</v>
      </c>
      <c r="M335" s="36">
        <v>0</v>
      </c>
      <c r="N335" s="36">
        <v>6.9091154684095875</v>
      </c>
      <c r="O335" s="36">
        <v>10.007844779967396</v>
      </c>
      <c r="P335" s="36">
        <v>10.149810038346965</v>
      </c>
      <c r="Q335" s="36">
        <v>10.219380818958507</v>
      </c>
      <c r="R335" s="36">
        <v>10.108460320086797</v>
      </c>
      <c r="S335" s="36">
        <v>9.9493674476035583</v>
      </c>
      <c r="T335" s="36">
        <v>10.108460320086797</v>
      </c>
      <c r="U335" s="36">
        <v>10.219380818958507</v>
      </c>
      <c r="V335" s="36">
        <v>10.149810038346965</v>
      </c>
      <c r="W335" s="36">
        <v>0</v>
      </c>
      <c r="X335" s="36">
        <v>0.66725819577813505</v>
      </c>
      <c r="Y335" s="288">
        <v>24.018518518518523</v>
      </c>
      <c r="Z335" s="9"/>
      <c r="AA335" s="2"/>
      <c r="AB335" s="34"/>
      <c r="AC335" s="4"/>
    </row>
    <row r="336" spans="2:29" x14ac:dyDescent="0.25">
      <c r="E336" s="50" t="s">
        <v>66</v>
      </c>
      <c r="F336" s="5">
        <v>6</v>
      </c>
      <c r="G336" s="8">
        <v>21600</v>
      </c>
      <c r="H336" s="18">
        <v>10.587333333333335</v>
      </c>
      <c r="I336" s="13">
        <v>386.49087859745993</v>
      </c>
      <c r="J336" s="36">
        <v>0</v>
      </c>
      <c r="K336" s="36">
        <v>2.523076923076923</v>
      </c>
      <c r="L336" s="36">
        <v>0</v>
      </c>
      <c r="M336" s="36">
        <v>0</v>
      </c>
      <c r="N336" s="36">
        <v>14.297790849673202</v>
      </c>
      <c r="O336" s="36">
        <v>13.450727573859842</v>
      </c>
      <c r="P336" s="36">
        <v>14.515302826750897</v>
      </c>
      <c r="Q336" s="36">
        <v>15.037003221683705</v>
      </c>
      <c r="R336" s="36">
        <v>14.20522776137048</v>
      </c>
      <c r="S336" s="36">
        <v>13.012215211045133</v>
      </c>
      <c r="T336" s="36">
        <v>14.20522776137048</v>
      </c>
      <c r="U336" s="36">
        <v>15.037003221683705</v>
      </c>
      <c r="V336" s="36">
        <v>14.515302826750895</v>
      </c>
      <c r="W336" s="36">
        <v>0</v>
      </c>
      <c r="X336" s="36">
        <v>0.66725819577813505</v>
      </c>
      <c r="Y336" s="288">
        <v>180.11111111111106</v>
      </c>
      <c r="Z336" s="9"/>
      <c r="AA336" s="2"/>
      <c r="AB336" s="34"/>
      <c r="AC336" s="4"/>
    </row>
    <row r="337" spans="5:29" x14ac:dyDescent="0.25">
      <c r="E337" s="52">
        <v>25.582283333333333</v>
      </c>
      <c r="F337" s="5">
        <v>7</v>
      </c>
      <c r="G337" s="8">
        <v>25200</v>
      </c>
      <c r="H337" s="18">
        <v>12.434466666666669</v>
      </c>
      <c r="I337" s="13">
        <v>612.03804027697674</v>
      </c>
      <c r="J337" s="36">
        <v>0</v>
      </c>
      <c r="K337" s="36">
        <v>3.0276923076923077</v>
      </c>
      <c r="L337" s="36">
        <v>0</v>
      </c>
      <c r="M337" s="36">
        <v>0</v>
      </c>
      <c r="N337" s="36">
        <v>22.650425272331152</v>
      </c>
      <c r="O337" s="36">
        <v>17.809586998397361</v>
      </c>
      <c r="P337" s="36">
        <v>19.80799155110746</v>
      </c>
      <c r="Q337" s="36">
        <v>20.787319636701305</v>
      </c>
      <c r="R337" s="36">
        <v>19.225923331265495</v>
      </c>
      <c r="S337" s="36">
        <v>16.986418227670491</v>
      </c>
      <c r="T337" s="36">
        <v>19.225923331265495</v>
      </c>
      <c r="U337" s="36">
        <v>20.787319636701305</v>
      </c>
      <c r="V337" s="36">
        <v>19.807991551107456</v>
      </c>
      <c r="W337" s="36">
        <v>0</v>
      </c>
      <c r="X337" s="36">
        <v>0.66725819577813505</v>
      </c>
      <c r="Y337" s="288">
        <v>338.10185185185179</v>
      </c>
      <c r="Z337" s="9"/>
      <c r="AA337" s="2"/>
      <c r="AB337" s="34"/>
      <c r="AC337" s="4"/>
    </row>
    <row r="338" spans="5:29" x14ac:dyDescent="0.25">
      <c r="E338" s="50" t="s">
        <v>54</v>
      </c>
      <c r="F338" s="5">
        <v>8</v>
      </c>
      <c r="G338" s="8">
        <v>28800</v>
      </c>
      <c r="H338" s="18">
        <v>15.170833333333336</v>
      </c>
      <c r="I338" s="13">
        <v>721.97002815689905</v>
      </c>
      <c r="J338" s="36">
        <v>0</v>
      </c>
      <c r="K338" s="36">
        <v>1.5138461538461538</v>
      </c>
      <c r="L338" s="36">
        <v>0</v>
      </c>
      <c r="M338" s="36">
        <v>0</v>
      </c>
      <c r="N338" s="36">
        <v>30.681781045751638</v>
      </c>
      <c r="O338" s="36">
        <v>22.590309988960396</v>
      </c>
      <c r="P338" s="36">
        <v>25.348781430018789</v>
      </c>
      <c r="Q338" s="36">
        <v>26.70058407271868</v>
      </c>
      <c r="R338" s="36">
        <v>24.545331218196399</v>
      </c>
      <c r="S338" s="36">
        <v>21.454059802709637</v>
      </c>
      <c r="T338" s="36">
        <v>24.545331218196399</v>
      </c>
      <c r="U338" s="36">
        <v>26.70058407271868</v>
      </c>
      <c r="V338" s="36">
        <v>25.348781430018786</v>
      </c>
      <c r="W338" s="36">
        <v>0</v>
      </c>
      <c r="X338" s="36">
        <v>0.66725819577813505</v>
      </c>
      <c r="Y338" s="288">
        <v>466.69444444444446</v>
      </c>
      <c r="Z338" s="9"/>
      <c r="AA338" s="2"/>
      <c r="AB338" s="34"/>
      <c r="AC338" s="4"/>
    </row>
    <row r="339" spans="5:29" x14ac:dyDescent="0.25">
      <c r="E339" s="52">
        <v>18.582283333333333</v>
      </c>
      <c r="F339" s="5">
        <v>9</v>
      </c>
      <c r="G339" s="8">
        <v>32400</v>
      </c>
      <c r="H339" s="18">
        <v>17.653133333333336</v>
      </c>
      <c r="I339" s="13">
        <v>878.87389002350915</v>
      </c>
      <c r="J339" s="36">
        <v>683.70743244433049</v>
      </c>
      <c r="K339" s="36">
        <v>0.94615384615384612</v>
      </c>
      <c r="L339" s="36">
        <v>0</v>
      </c>
      <c r="M339" s="36">
        <v>0</v>
      </c>
      <c r="N339" s="36">
        <v>39.137338126361655</v>
      </c>
      <c r="O339" s="36">
        <v>27.378840585625458</v>
      </c>
      <c r="P339" s="36">
        <v>30.994740593774338</v>
      </c>
      <c r="Q339" s="36">
        <v>32.766730368255658</v>
      </c>
      <c r="R339" s="36">
        <v>29.941550198458479</v>
      </c>
      <c r="S339" s="36">
        <v>25.88940444480869</v>
      </c>
      <c r="T339" s="36">
        <v>29.941550198458479</v>
      </c>
      <c r="U339" s="36">
        <v>32.766730368255658</v>
      </c>
      <c r="V339" s="36">
        <v>30.994740593774331</v>
      </c>
      <c r="W339" s="36">
        <v>0</v>
      </c>
      <c r="X339" s="36">
        <v>0.66725819577813505</v>
      </c>
      <c r="Y339" s="288">
        <v>611.75925925925924</v>
      </c>
      <c r="Z339" s="9"/>
      <c r="AA339" s="2"/>
      <c r="AB339" s="34"/>
      <c r="AC339" s="4"/>
    </row>
    <row r="340" spans="5:29" x14ac:dyDescent="0.25">
      <c r="E340" s="50" t="s">
        <v>65</v>
      </c>
      <c r="F340" s="5">
        <v>10</v>
      </c>
      <c r="G340" s="8">
        <v>36000</v>
      </c>
      <c r="H340" s="18">
        <v>19.898533333333329</v>
      </c>
      <c r="I340" s="13">
        <v>1002.4318296867417</v>
      </c>
      <c r="J340" s="36">
        <v>823.8878493590164</v>
      </c>
      <c r="K340" s="36">
        <v>0.94615384615384612</v>
      </c>
      <c r="L340" s="36">
        <v>0</v>
      </c>
      <c r="M340" s="36">
        <v>0</v>
      </c>
      <c r="N340" s="36">
        <v>45.916725054466227</v>
      </c>
      <c r="O340" s="36">
        <v>31.374779569192242</v>
      </c>
      <c r="P340" s="36">
        <v>35.641508741816779</v>
      </c>
      <c r="Q340" s="36">
        <v>37.732440583773979</v>
      </c>
      <c r="R340" s="36">
        <v>34.398753639658239</v>
      </c>
      <c r="S340" s="36">
        <v>29.617258449011267</v>
      </c>
      <c r="T340" s="36">
        <v>34.398753639658239</v>
      </c>
      <c r="U340" s="36">
        <v>37.732440583773979</v>
      </c>
      <c r="V340" s="36">
        <v>35.641508741816772</v>
      </c>
      <c r="W340" s="36">
        <v>0</v>
      </c>
      <c r="X340" s="36">
        <v>0.66725819577813505</v>
      </c>
      <c r="Y340" s="288">
        <v>721.87037037037044</v>
      </c>
      <c r="Z340" s="9"/>
      <c r="AA340" s="2"/>
      <c r="AB340" s="34"/>
      <c r="AC340" s="4"/>
    </row>
    <row r="341" spans="5:29" x14ac:dyDescent="0.25">
      <c r="E341" s="52">
        <v>16.40111111111111</v>
      </c>
      <c r="F341" s="5">
        <v>11</v>
      </c>
      <c r="G341" s="8">
        <v>39600</v>
      </c>
      <c r="H341" s="18">
        <v>21.560266666666667</v>
      </c>
      <c r="I341" s="13">
        <v>995.82427015362896</v>
      </c>
      <c r="J341" s="36">
        <v>966.60684680457257</v>
      </c>
      <c r="K341" s="36">
        <v>0.94615384615384612</v>
      </c>
      <c r="L341" s="36">
        <v>0</v>
      </c>
      <c r="M341" s="36">
        <v>0</v>
      </c>
      <c r="N341" s="36">
        <v>50.720070588235288</v>
      </c>
      <c r="O341" s="36">
        <v>34.249466251381136</v>
      </c>
      <c r="P341" s="36">
        <v>38.96715676905103</v>
      </c>
      <c r="Q341" s="36">
        <v>41.279084459982442</v>
      </c>
      <c r="R341" s="36">
        <v>37.593051752295807</v>
      </c>
      <c r="S341" s="36">
        <v>32.30618830056099</v>
      </c>
      <c r="T341" s="36">
        <v>37.593051752295807</v>
      </c>
      <c r="U341" s="36">
        <v>41.279084459982442</v>
      </c>
      <c r="V341" s="36">
        <v>38.967156769051023</v>
      </c>
      <c r="W341" s="36">
        <v>0</v>
      </c>
      <c r="X341" s="36">
        <v>3.6672581957781349</v>
      </c>
      <c r="Y341" s="288">
        <v>798.1666666666664</v>
      </c>
      <c r="Z341" s="9"/>
      <c r="AA341" s="2"/>
      <c r="AB341" s="34"/>
      <c r="AC341" s="4"/>
    </row>
    <row r="342" spans="5:29" x14ac:dyDescent="0.25">
      <c r="E342" s="50" t="s">
        <v>68</v>
      </c>
      <c r="F342" s="5">
        <v>12</v>
      </c>
      <c r="G342" s="8">
        <v>43200</v>
      </c>
      <c r="H342" s="18">
        <v>23.122433333333333</v>
      </c>
      <c r="I342" s="13">
        <v>1072.7869324875014</v>
      </c>
      <c r="J342" s="36">
        <v>837.17308747057336</v>
      </c>
      <c r="K342" s="36">
        <v>0.94615384615384612</v>
      </c>
      <c r="L342" s="36">
        <v>0</v>
      </c>
      <c r="M342" s="36">
        <v>0</v>
      </c>
      <c r="N342" s="36">
        <v>50.22341372549019</v>
      </c>
      <c r="O342" s="36">
        <v>35.016736305933726</v>
      </c>
      <c r="P342" s="36">
        <v>39.438893903306898</v>
      </c>
      <c r="Q342" s="36">
        <v>41.605994217483371</v>
      </c>
      <c r="R342" s="36">
        <v>38.150867714078629</v>
      </c>
      <c r="S342" s="36">
        <v>33.195192200435365</v>
      </c>
      <c r="T342" s="36">
        <v>38.150867714078629</v>
      </c>
      <c r="U342" s="36">
        <v>41.605994217483371</v>
      </c>
      <c r="V342" s="36">
        <v>39.438893903306891</v>
      </c>
      <c r="W342" s="36">
        <v>0</v>
      </c>
      <c r="X342" s="36">
        <v>3.6672581957781349</v>
      </c>
      <c r="Y342" s="288">
        <v>748.16666666666652</v>
      </c>
      <c r="Z342" s="9"/>
      <c r="AA342" s="2"/>
      <c r="AB342" s="34"/>
      <c r="AC342" s="4"/>
    </row>
    <row r="343" spans="5:29" x14ac:dyDescent="0.25">
      <c r="E343" s="52">
        <v>0.13495334268340339</v>
      </c>
      <c r="F343" s="5">
        <v>13</v>
      </c>
      <c r="G343" s="8">
        <v>46800</v>
      </c>
      <c r="H343" s="18">
        <v>23.901799999999994</v>
      </c>
      <c r="I343" s="13">
        <v>960.83501708191284</v>
      </c>
      <c r="J343" s="36">
        <v>829.04962977178718</v>
      </c>
      <c r="K343" s="36">
        <v>0.94615384615384612</v>
      </c>
      <c r="L343" s="36">
        <v>0</v>
      </c>
      <c r="M343" s="36">
        <v>0</v>
      </c>
      <c r="N343" s="36">
        <v>49.573041830065364</v>
      </c>
      <c r="O343" s="36">
        <v>35.244091436410052</v>
      </c>
      <c r="P343" s="36">
        <v>39.461017839132737</v>
      </c>
      <c r="Q343" s="36">
        <v>41.527543586118277</v>
      </c>
      <c r="R343" s="36">
        <v>38.232768613464842</v>
      </c>
      <c r="S343" s="36">
        <v>33.50708472349627</v>
      </c>
      <c r="T343" s="36">
        <v>38.232768613464842</v>
      </c>
      <c r="U343" s="36">
        <v>41.527543586118277</v>
      </c>
      <c r="V343" s="36">
        <v>39.46101783913273</v>
      </c>
      <c r="W343" s="36">
        <v>0</v>
      </c>
      <c r="X343" s="36">
        <v>3.6672581957781349</v>
      </c>
      <c r="Y343" s="288">
        <v>713.44444444444457</v>
      </c>
      <c r="Z343" s="9"/>
      <c r="AA343" s="2"/>
      <c r="AB343" s="34"/>
      <c r="AC343" s="4"/>
    </row>
    <row r="344" spans="5:29" x14ac:dyDescent="0.25">
      <c r="E344" s="50" t="s">
        <v>151</v>
      </c>
      <c r="F344" s="5">
        <v>14</v>
      </c>
      <c r="G344" s="8">
        <v>50400</v>
      </c>
      <c r="H344" s="18">
        <v>24.107800000000001</v>
      </c>
      <c r="I344" s="13">
        <v>912.87029736227032</v>
      </c>
      <c r="J344" s="36">
        <v>658.03392134212413</v>
      </c>
      <c r="K344" s="36">
        <v>0.94615384615384612</v>
      </c>
      <c r="L344" s="36">
        <v>0</v>
      </c>
      <c r="M344" s="36">
        <v>0</v>
      </c>
      <c r="N344" s="36">
        <v>45.392222657952075</v>
      </c>
      <c r="O344" s="36">
        <v>33.756372840301793</v>
      </c>
      <c r="P344" s="36">
        <v>37.343595209518178</v>
      </c>
      <c r="Q344" s="36">
        <v>39.101531364477353</v>
      </c>
      <c r="R344" s="36">
        <v>36.298757648577158</v>
      </c>
      <c r="S344" s="36">
        <v>32.278749391142178</v>
      </c>
      <c r="T344" s="36">
        <v>36.298757648577158</v>
      </c>
      <c r="U344" s="36">
        <v>39.101531364477353</v>
      </c>
      <c r="V344" s="36">
        <v>37.343595209518178</v>
      </c>
      <c r="W344" s="36">
        <v>0</v>
      </c>
      <c r="X344" s="36">
        <v>3.6672581957781349</v>
      </c>
      <c r="Y344" s="288">
        <v>606.9074074074075</v>
      </c>
      <c r="Z344" s="9"/>
      <c r="AA344" s="21"/>
      <c r="AB344" s="34"/>
      <c r="AC344" s="4"/>
    </row>
    <row r="345" spans="5:29" x14ac:dyDescent="0.25">
      <c r="E345" s="52" t="s">
        <v>180</v>
      </c>
      <c r="F345" s="5">
        <v>15</v>
      </c>
      <c r="G345" s="8">
        <v>54000</v>
      </c>
      <c r="H345" s="18">
        <v>23.520699999999994</v>
      </c>
      <c r="I345" s="13">
        <v>679.17495346057308</v>
      </c>
      <c r="J345" s="36">
        <v>566.00191516295445</v>
      </c>
      <c r="K345" s="36">
        <v>0.94615384615384612</v>
      </c>
      <c r="L345" s="36">
        <v>0</v>
      </c>
      <c r="M345" s="36">
        <v>0</v>
      </c>
      <c r="N345" s="36">
        <v>40.129305664488015</v>
      </c>
      <c r="O345" s="36">
        <v>31.363974312344915</v>
      </c>
      <c r="P345" s="36">
        <v>34.280008582576315</v>
      </c>
      <c r="Q345" s="36">
        <v>35.709025672994258</v>
      </c>
      <c r="R345" s="36">
        <v>33.430665603263172</v>
      </c>
      <c r="S345" s="36">
        <v>30.162821951893893</v>
      </c>
      <c r="T345" s="36">
        <v>33.430665603263172</v>
      </c>
      <c r="U345" s="36">
        <v>35.709025672994258</v>
      </c>
      <c r="V345" s="36">
        <v>34.280008582576315</v>
      </c>
      <c r="W345" s="36">
        <v>0</v>
      </c>
      <c r="X345" s="36">
        <v>3.6672581957781349</v>
      </c>
      <c r="Y345" s="288">
        <v>493.35185185185196</v>
      </c>
      <c r="Z345" s="9"/>
      <c r="AA345" s="21"/>
      <c r="AB345" s="34"/>
      <c r="AC345" s="4"/>
    </row>
    <row r="346" spans="5:29" x14ac:dyDescent="0.25">
      <c r="E346" s="7"/>
      <c r="F346" s="5">
        <v>16</v>
      </c>
      <c r="G346" s="8">
        <v>57600</v>
      </c>
      <c r="H346" s="18">
        <v>22.325900000000001</v>
      </c>
      <c r="I346" s="13">
        <v>573.55670911004029</v>
      </c>
      <c r="J346" s="36">
        <v>0</v>
      </c>
      <c r="K346" s="36">
        <v>1.1353846153846152</v>
      </c>
      <c r="L346" s="36">
        <v>0</v>
      </c>
      <c r="M346" s="36">
        <v>0</v>
      </c>
      <c r="N346" s="36">
        <v>31.810976252723311</v>
      </c>
      <c r="O346" s="36">
        <v>27.418832034430196</v>
      </c>
      <c r="P346" s="36">
        <v>29.312322400434962</v>
      </c>
      <c r="Q346" s="36">
        <v>30.240236767280802</v>
      </c>
      <c r="R346" s="36">
        <v>28.760812164365063</v>
      </c>
      <c r="S346" s="36">
        <v>26.638878778792559</v>
      </c>
      <c r="T346" s="36">
        <v>28.760812164365063</v>
      </c>
      <c r="U346" s="36">
        <v>30.240236767280802</v>
      </c>
      <c r="V346" s="36">
        <v>29.312322400434958</v>
      </c>
      <c r="W346" s="36">
        <v>0</v>
      </c>
      <c r="X346" s="36">
        <v>3.6672581957781349</v>
      </c>
      <c r="Y346" s="288">
        <v>320.3518518518519</v>
      </c>
      <c r="Z346" s="9"/>
      <c r="AA346" s="21"/>
      <c r="AB346" s="34"/>
      <c r="AC346" s="4"/>
    </row>
    <row r="347" spans="5:29" x14ac:dyDescent="0.25">
      <c r="E347" s="7"/>
      <c r="F347" s="5">
        <v>17</v>
      </c>
      <c r="G347" s="8">
        <v>61200</v>
      </c>
      <c r="H347" s="18">
        <v>20.780899999999999</v>
      </c>
      <c r="I347" s="13">
        <v>375.74075583374287</v>
      </c>
      <c r="J347" s="36">
        <v>0</v>
      </c>
      <c r="K347" s="36">
        <v>1.8923076923076922</v>
      </c>
      <c r="L347" s="36">
        <v>0</v>
      </c>
      <c r="M347" s="36">
        <v>0</v>
      </c>
      <c r="N347" s="36">
        <v>24.324364052287581</v>
      </c>
      <c r="O347" s="36">
        <v>23.579819293099476</v>
      </c>
      <c r="P347" s="36">
        <v>24.620423542455352</v>
      </c>
      <c r="Q347" s="36">
        <v>25.13037682794026</v>
      </c>
      <c r="R347" s="36">
        <v>24.317330426418788</v>
      </c>
      <c r="S347" s="36">
        <v>23.151180897738644</v>
      </c>
      <c r="T347" s="36">
        <v>24.317330426418788</v>
      </c>
      <c r="U347" s="36">
        <v>25.13037682794026</v>
      </c>
      <c r="V347" s="36">
        <v>24.620423542455352</v>
      </c>
      <c r="W347" s="36">
        <v>0</v>
      </c>
      <c r="X347" s="36">
        <v>3.6672581957781349</v>
      </c>
      <c r="Y347" s="288">
        <v>176.05555555555557</v>
      </c>
      <c r="Z347" s="9"/>
      <c r="AA347" s="21"/>
      <c r="AB347" s="34"/>
      <c r="AC347" s="4"/>
    </row>
    <row r="348" spans="5:29" x14ac:dyDescent="0.25">
      <c r="E348" s="7"/>
      <c r="F348" s="5">
        <v>18</v>
      </c>
      <c r="G348" s="8">
        <v>64800</v>
      </c>
      <c r="H348" s="18">
        <v>19.136333333333329</v>
      </c>
      <c r="I348" s="13">
        <v>99.832350251589446</v>
      </c>
      <c r="J348" s="36">
        <v>0</v>
      </c>
      <c r="K348" s="36">
        <v>1.8923076923076922</v>
      </c>
      <c r="L348" s="36">
        <v>0</v>
      </c>
      <c r="M348" s="36">
        <v>0</v>
      </c>
      <c r="N348" s="36">
        <v>16.72789106753812</v>
      </c>
      <c r="O348" s="36">
        <v>19.637265402041518</v>
      </c>
      <c r="P348" s="36">
        <v>19.823505870147024</v>
      </c>
      <c r="Q348" s="36">
        <v>19.914773937387221</v>
      </c>
      <c r="R348" s="36">
        <v>19.769260268281428</v>
      </c>
      <c r="S348" s="36">
        <v>19.560550536184103</v>
      </c>
      <c r="T348" s="36">
        <v>19.769260268281428</v>
      </c>
      <c r="U348" s="36">
        <v>19.914773937387221</v>
      </c>
      <c r="V348" s="36">
        <v>19.823505870147024</v>
      </c>
      <c r="W348" s="36">
        <v>0</v>
      </c>
      <c r="X348" s="36">
        <v>0.66725819577813505</v>
      </c>
      <c r="Y348" s="288">
        <v>31.509259259259256</v>
      </c>
      <c r="Z348" s="9"/>
      <c r="AA348" s="21"/>
      <c r="AB348" s="34"/>
      <c r="AC348" s="4"/>
    </row>
    <row r="349" spans="5:29" x14ac:dyDescent="0.25">
      <c r="E349" s="7"/>
      <c r="F349" s="5">
        <v>19</v>
      </c>
      <c r="G349" s="8">
        <v>68400</v>
      </c>
      <c r="H349" s="18">
        <v>17.714933333333331</v>
      </c>
      <c r="I349" s="13">
        <v>0</v>
      </c>
      <c r="J349" s="36">
        <v>0</v>
      </c>
      <c r="K349" s="36">
        <v>2.8384615384615381</v>
      </c>
      <c r="L349" s="36">
        <v>1.5</v>
      </c>
      <c r="M349" s="36">
        <v>0</v>
      </c>
      <c r="N349" s="36">
        <v>14.009050980392153</v>
      </c>
      <c r="O349" s="36">
        <v>17.714933333333331</v>
      </c>
      <c r="P349" s="36">
        <v>17.714933333333331</v>
      </c>
      <c r="Q349" s="36">
        <v>17.714933333333331</v>
      </c>
      <c r="R349" s="36">
        <v>17.714933333333331</v>
      </c>
      <c r="S349" s="36">
        <v>17.714933333333331</v>
      </c>
      <c r="T349" s="36">
        <v>17.714933333333331</v>
      </c>
      <c r="U349" s="36">
        <v>17.714933333333331</v>
      </c>
      <c r="V349" s="36">
        <v>17.714933333333331</v>
      </c>
      <c r="W349" s="36">
        <v>0</v>
      </c>
      <c r="X349" s="36">
        <v>0.66725819577813505</v>
      </c>
      <c r="Y349" s="288">
        <v>0</v>
      </c>
      <c r="Z349" s="9"/>
      <c r="AA349" s="2"/>
      <c r="AB349" s="34"/>
      <c r="AC349" s="4"/>
    </row>
    <row r="350" spans="5:29" x14ac:dyDescent="0.25">
      <c r="E350" s="7"/>
      <c r="F350" s="5">
        <v>20</v>
      </c>
      <c r="G350" s="8">
        <v>72000</v>
      </c>
      <c r="H350" s="18">
        <v>16.139033333333334</v>
      </c>
      <c r="I350" s="13">
        <v>0</v>
      </c>
      <c r="J350" s="36">
        <v>0</v>
      </c>
      <c r="K350" s="36">
        <v>3.4061538461538463</v>
      </c>
      <c r="L350" s="36">
        <v>1.5</v>
      </c>
      <c r="M350" s="36">
        <v>0</v>
      </c>
      <c r="N350" s="36">
        <v>12.433150980392156</v>
      </c>
      <c r="O350" s="36">
        <v>16.139033333333334</v>
      </c>
      <c r="P350" s="36">
        <v>16.139033333333334</v>
      </c>
      <c r="Q350" s="36">
        <v>16.139033333333334</v>
      </c>
      <c r="R350" s="36">
        <v>16.139033333333334</v>
      </c>
      <c r="S350" s="36">
        <v>16.139033333333334</v>
      </c>
      <c r="T350" s="36">
        <v>16.139033333333334</v>
      </c>
      <c r="U350" s="36">
        <v>16.139033333333334</v>
      </c>
      <c r="V350" s="36">
        <v>16.139033333333334</v>
      </c>
      <c r="W350" s="36">
        <v>0</v>
      </c>
      <c r="X350" s="36">
        <v>0.66725819577813505</v>
      </c>
      <c r="Y350" s="288">
        <v>0</v>
      </c>
      <c r="Z350" s="9"/>
      <c r="AA350" s="21"/>
      <c r="AB350" s="34"/>
      <c r="AC350" s="4"/>
    </row>
    <row r="351" spans="5:29" x14ac:dyDescent="0.25">
      <c r="E351" s="7"/>
      <c r="F351" s="5">
        <v>21</v>
      </c>
      <c r="G351" s="8">
        <v>75600</v>
      </c>
      <c r="H351" s="18">
        <v>15.036933333333332</v>
      </c>
      <c r="I351" s="13">
        <v>0</v>
      </c>
      <c r="J351" s="36">
        <v>0</v>
      </c>
      <c r="K351" s="36">
        <v>3.7846153846153845</v>
      </c>
      <c r="L351" s="36">
        <v>1.5</v>
      </c>
      <c r="M351" s="36">
        <v>0</v>
      </c>
      <c r="N351" s="36">
        <v>11.331050980392156</v>
      </c>
      <c r="O351" s="36">
        <v>15.036933333333332</v>
      </c>
      <c r="P351" s="36">
        <v>15.036933333333332</v>
      </c>
      <c r="Q351" s="36">
        <v>15.036933333333332</v>
      </c>
      <c r="R351" s="36">
        <v>15.036933333333332</v>
      </c>
      <c r="S351" s="36">
        <v>15.036933333333332</v>
      </c>
      <c r="T351" s="36">
        <v>15.036933333333332</v>
      </c>
      <c r="U351" s="36">
        <v>15.036933333333332</v>
      </c>
      <c r="V351" s="36">
        <v>15.036933333333332</v>
      </c>
      <c r="W351" s="36">
        <v>0</v>
      </c>
      <c r="X351" s="36">
        <v>0.66725819577813505</v>
      </c>
      <c r="Y351" s="288">
        <v>0</v>
      </c>
      <c r="Z351" s="9"/>
      <c r="AA351" s="21"/>
      <c r="AB351" s="34"/>
      <c r="AC351" s="4"/>
    </row>
    <row r="352" spans="5:29" x14ac:dyDescent="0.25">
      <c r="E352" s="7"/>
      <c r="F352" s="5">
        <v>22</v>
      </c>
      <c r="G352" s="8">
        <v>79200</v>
      </c>
      <c r="H352" s="18">
        <v>13.790633333333334</v>
      </c>
      <c r="I352" s="13">
        <v>0</v>
      </c>
      <c r="J352" s="36">
        <v>0</v>
      </c>
      <c r="K352" s="36">
        <v>3.1538461538461537</v>
      </c>
      <c r="L352" s="36">
        <v>0</v>
      </c>
      <c r="M352" s="36">
        <v>0</v>
      </c>
      <c r="N352" s="36">
        <v>10.084750980392158</v>
      </c>
      <c r="O352" s="36">
        <v>13.790633333333334</v>
      </c>
      <c r="P352" s="36">
        <v>13.790633333333334</v>
      </c>
      <c r="Q352" s="36">
        <v>13.790633333333334</v>
      </c>
      <c r="R352" s="36">
        <v>13.790633333333334</v>
      </c>
      <c r="S352" s="36">
        <v>13.790633333333334</v>
      </c>
      <c r="T352" s="36">
        <v>13.790633333333334</v>
      </c>
      <c r="U352" s="36">
        <v>13.790633333333334</v>
      </c>
      <c r="V352" s="36">
        <v>13.790633333333334</v>
      </c>
      <c r="W352" s="36">
        <v>0</v>
      </c>
      <c r="X352" s="36">
        <v>0.66725819577813505</v>
      </c>
      <c r="Y352" s="288">
        <v>0</v>
      </c>
      <c r="Z352" s="9"/>
      <c r="AA352" s="21"/>
      <c r="AB352" s="34"/>
      <c r="AC352" s="4"/>
    </row>
    <row r="353" spans="2:29" x14ac:dyDescent="0.25">
      <c r="E353" s="7"/>
      <c r="F353" s="5">
        <v>23</v>
      </c>
      <c r="G353" s="8">
        <v>82800</v>
      </c>
      <c r="H353" s="18">
        <v>13.206966666666663</v>
      </c>
      <c r="I353" s="13">
        <v>0</v>
      </c>
      <c r="J353" s="36">
        <v>0</v>
      </c>
      <c r="K353" s="36">
        <v>3.1538461538461537</v>
      </c>
      <c r="L353" s="36">
        <v>0</v>
      </c>
      <c r="M353" s="36">
        <v>0</v>
      </c>
      <c r="N353" s="36">
        <v>9.5010843137254852</v>
      </c>
      <c r="O353" s="36">
        <v>13.206966666666663</v>
      </c>
      <c r="P353" s="36">
        <v>13.206966666666663</v>
      </c>
      <c r="Q353" s="36">
        <v>13.206966666666663</v>
      </c>
      <c r="R353" s="36">
        <v>13.206966666666663</v>
      </c>
      <c r="S353" s="36">
        <v>13.206966666666663</v>
      </c>
      <c r="T353" s="36">
        <v>13.206966666666663</v>
      </c>
      <c r="U353" s="36">
        <v>13.206966666666663</v>
      </c>
      <c r="V353" s="36">
        <v>13.206966666666663</v>
      </c>
      <c r="W353" s="36">
        <v>0</v>
      </c>
      <c r="X353" s="36">
        <v>0.66725819577813505</v>
      </c>
      <c r="Y353" s="288">
        <v>0</v>
      </c>
      <c r="Z353" s="9"/>
      <c r="AA353" s="21"/>
      <c r="AB353" s="34"/>
      <c r="AC353" s="4"/>
    </row>
    <row r="354" spans="2:29" s="4" customFormat="1" x14ac:dyDescent="0.25">
      <c r="B354" s="37"/>
      <c r="E354" s="7"/>
      <c r="F354" s="5">
        <v>24</v>
      </c>
      <c r="G354" s="8">
        <v>86400</v>
      </c>
      <c r="H354" s="19">
        <v>12.328033333333334</v>
      </c>
      <c r="I354" s="38">
        <v>0</v>
      </c>
      <c r="J354" s="289">
        <v>0</v>
      </c>
      <c r="K354" s="38">
        <v>3.1538461538461537</v>
      </c>
      <c r="L354" s="38">
        <v>0</v>
      </c>
      <c r="M354" s="289">
        <v>0</v>
      </c>
      <c r="N354" s="289">
        <v>8.6221509803921563</v>
      </c>
      <c r="O354" s="289">
        <v>12.328033333333334</v>
      </c>
      <c r="P354" s="289">
        <v>12.328033333333334</v>
      </c>
      <c r="Q354" s="289">
        <v>12.328033333333334</v>
      </c>
      <c r="R354" s="289">
        <v>12.328033333333334</v>
      </c>
      <c r="S354" s="289">
        <v>12.328033333333334</v>
      </c>
      <c r="T354" s="289">
        <v>12.328033333333334</v>
      </c>
      <c r="U354" s="289">
        <v>12.328033333333334</v>
      </c>
      <c r="V354" s="289">
        <v>12.328033333333334</v>
      </c>
      <c r="W354" s="36">
        <v>0</v>
      </c>
      <c r="X354" s="289">
        <v>0.66725819577813505</v>
      </c>
      <c r="Y354" s="290">
        <v>0</v>
      </c>
      <c r="Z354" s="9"/>
      <c r="AA354" s="21"/>
      <c r="AB354" s="34"/>
    </row>
    <row r="355" spans="2:29" s="4" customFormat="1" x14ac:dyDescent="0.25">
      <c r="B355" s="37"/>
      <c r="E355" s="7"/>
      <c r="F355" s="3"/>
      <c r="G355" s="14" t="s">
        <v>31</v>
      </c>
      <c r="H355" s="48">
        <f ca="1">+INDIRECT(H356&amp;$C330)+((INDIRECT(H356&amp;$C330+1)-INDIRECT(H356&amp;$C330))/(INDIRECT($C$4&amp;$C330+1)-INDIRECT($C$4&amp;$C330)))*($C$6-INDIRECT($C$4&amp;$C330))</f>
        <v>12.328033333333334</v>
      </c>
      <c r="I355" s="48">
        <f t="shared" ref="I355:Y355" ca="1" si="22">+INDIRECT(I356&amp;$C330)+((INDIRECT(I356&amp;$C330+1)-INDIRECT(I356&amp;$C330))/(INDIRECT($C$4&amp;$C330+1)-INDIRECT($C$4&amp;$C330)))*($C$6-INDIRECT($C$4&amp;$C330))</f>
        <v>0</v>
      </c>
      <c r="J355" s="48">
        <f t="shared" ca="1" si="22"/>
        <v>0</v>
      </c>
      <c r="K355" s="48">
        <f t="shared" ca="1" si="22"/>
        <v>3.1538461538461537</v>
      </c>
      <c r="L355" s="48">
        <f t="shared" ca="1" si="22"/>
        <v>0</v>
      </c>
      <c r="M355" s="48">
        <f t="shared" ca="1" si="22"/>
        <v>0</v>
      </c>
      <c r="N355" s="39">
        <f t="shared" ca="1" si="22"/>
        <v>8.6221509803921563</v>
      </c>
      <c r="O355" s="39">
        <f t="shared" ca="1" si="22"/>
        <v>12.328033333333334</v>
      </c>
      <c r="P355" s="39">
        <f t="shared" ca="1" si="22"/>
        <v>12.328033333333334</v>
      </c>
      <c r="Q355" s="39">
        <f t="shared" ca="1" si="22"/>
        <v>12.328033333333334</v>
      </c>
      <c r="R355" s="39">
        <f t="shared" ca="1" si="22"/>
        <v>12.328033333333334</v>
      </c>
      <c r="S355" s="39">
        <f t="shared" ca="1" si="22"/>
        <v>12.328033333333334</v>
      </c>
      <c r="T355" s="39">
        <f t="shared" ca="1" si="22"/>
        <v>12.328033333333334</v>
      </c>
      <c r="U355" s="39">
        <f t="shared" ca="1" si="22"/>
        <v>12.328033333333334</v>
      </c>
      <c r="V355" s="39">
        <f t="shared" ca="1" si="22"/>
        <v>12.328033333333334</v>
      </c>
      <c r="W355" s="327">
        <f ca="1">+INDIRECT(W356&amp;$C330)</f>
        <v>0</v>
      </c>
      <c r="X355" s="39">
        <f t="shared" ca="1" si="22"/>
        <v>0.66725819577813505</v>
      </c>
      <c r="Y355" s="39">
        <f t="shared" ca="1" si="22"/>
        <v>0</v>
      </c>
      <c r="Z355" s="9"/>
      <c r="AA355" s="21"/>
      <c r="AB355" s="34"/>
    </row>
    <row r="356" spans="2:29" s="4" customFormat="1" x14ac:dyDescent="0.25">
      <c r="B356" s="37"/>
      <c r="E356" s="7"/>
      <c r="F356" s="3"/>
      <c r="G356" s="9"/>
      <c r="H356" s="13" t="str">
        <f>MID(ADDRESS(ROW(),COLUMN()),2,1)</f>
        <v>H</v>
      </c>
      <c r="I356" s="13" t="str">
        <f t="shared" ref="I356:Y356" si="23">MID(ADDRESS(ROW(),COLUMN()),2,1)</f>
        <v>I</v>
      </c>
      <c r="J356" s="13" t="str">
        <f t="shared" si="23"/>
        <v>J</v>
      </c>
      <c r="K356" s="13" t="str">
        <f t="shared" si="23"/>
        <v>K</v>
      </c>
      <c r="L356" s="13" t="str">
        <f t="shared" si="23"/>
        <v>L</v>
      </c>
      <c r="M356" s="13" t="str">
        <f t="shared" si="23"/>
        <v>M</v>
      </c>
      <c r="N356" s="13" t="str">
        <f t="shared" si="23"/>
        <v>N</v>
      </c>
      <c r="O356" s="13" t="str">
        <f t="shared" si="23"/>
        <v>O</v>
      </c>
      <c r="P356" s="13" t="str">
        <f t="shared" si="23"/>
        <v>P</v>
      </c>
      <c r="Q356" s="13" t="str">
        <f t="shared" si="23"/>
        <v>Q</v>
      </c>
      <c r="R356" s="13" t="str">
        <f t="shared" si="23"/>
        <v>R</v>
      </c>
      <c r="S356" s="13" t="str">
        <f t="shared" si="23"/>
        <v>S</v>
      </c>
      <c r="T356" s="13" t="str">
        <f t="shared" si="23"/>
        <v>T</v>
      </c>
      <c r="U356" s="13" t="str">
        <f t="shared" si="23"/>
        <v>U</v>
      </c>
      <c r="V356" s="13" t="str">
        <f t="shared" si="23"/>
        <v>V</v>
      </c>
      <c r="W356" s="13" t="str">
        <f t="shared" si="23"/>
        <v>W</v>
      </c>
      <c r="X356" s="13" t="str">
        <f t="shared" si="23"/>
        <v>X</v>
      </c>
      <c r="Y356" s="13" t="str">
        <f t="shared" si="23"/>
        <v>Y</v>
      </c>
      <c r="Z356" s="9"/>
      <c r="AB356" s="9"/>
    </row>
    <row r="357" spans="2:29" s="4" customFormat="1" x14ac:dyDescent="0.25">
      <c r="B357" s="37"/>
      <c r="E357" s="7"/>
      <c r="F357" s="3"/>
      <c r="G357" s="9"/>
      <c r="H357" s="40"/>
      <c r="I357" s="40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AB357" s="9"/>
    </row>
    <row r="358" spans="2:29" s="4" customFormat="1" x14ac:dyDescent="0.25">
      <c r="B358" s="37"/>
      <c r="E358" s="7"/>
      <c r="F358" s="3"/>
      <c r="G358" s="9"/>
      <c r="H358" s="40"/>
      <c r="I358" s="40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AB358" s="9"/>
    </row>
    <row r="359" spans="2:29" s="4" customFormat="1" x14ac:dyDescent="0.25">
      <c r="B359" s="37"/>
      <c r="E359" s="7"/>
      <c r="F359" s="3"/>
      <c r="G359" s="9"/>
      <c r="H359" s="40"/>
      <c r="I359" s="40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AB359" s="9"/>
    </row>
    <row r="360" spans="2:29" x14ac:dyDescent="0.25">
      <c r="I360" s="262" t="s">
        <v>109</v>
      </c>
      <c r="J360" s="263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24"/>
    </row>
    <row r="361" spans="2:29" x14ac:dyDescent="0.25">
      <c r="B361" s="27"/>
      <c r="C361" s="42"/>
      <c r="E361" s="260" t="s">
        <v>5</v>
      </c>
      <c r="F361" s="260" t="s">
        <v>2</v>
      </c>
      <c r="G361" s="260" t="s">
        <v>0</v>
      </c>
      <c r="H361" s="260" t="s">
        <v>16</v>
      </c>
      <c r="I361" s="260" t="s">
        <v>149</v>
      </c>
      <c r="J361" s="260" t="s">
        <v>150</v>
      </c>
      <c r="K361" s="260" t="s">
        <v>102</v>
      </c>
      <c r="L361" s="260" t="s">
        <v>103</v>
      </c>
      <c r="M361" s="260" t="s">
        <v>104</v>
      </c>
      <c r="N361" s="260" t="s">
        <v>10</v>
      </c>
      <c r="O361" s="260" t="s">
        <v>12</v>
      </c>
      <c r="P361" s="260" t="s">
        <v>48</v>
      </c>
      <c r="Q361" s="260" t="s">
        <v>14</v>
      </c>
      <c r="R361" s="260" t="s">
        <v>49</v>
      </c>
      <c r="S361" s="260" t="s">
        <v>13</v>
      </c>
      <c r="T361" s="260" t="s">
        <v>50</v>
      </c>
      <c r="U361" s="260" t="s">
        <v>15</v>
      </c>
      <c r="V361" s="260" t="s">
        <v>51</v>
      </c>
      <c r="W361" s="260" t="s">
        <v>4</v>
      </c>
      <c r="X361" s="260" t="s">
        <v>3</v>
      </c>
      <c r="Y361" s="260" t="s">
        <v>105</v>
      </c>
      <c r="Z361" s="29"/>
      <c r="AA361" s="30"/>
      <c r="AB361" s="9"/>
      <c r="AC361" s="4"/>
    </row>
    <row r="362" spans="2:29" x14ac:dyDescent="0.25">
      <c r="B362" s="31" t="s">
        <v>59</v>
      </c>
      <c r="C362" s="35">
        <f>TRUNC($C$6/3600,0)+10+32*(E363-1)</f>
        <v>362</v>
      </c>
      <c r="E362" s="6" t="s">
        <v>43</v>
      </c>
      <c r="F362" s="5">
        <v>0</v>
      </c>
      <c r="G362" s="8">
        <v>0</v>
      </c>
      <c r="H362" s="17">
        <v>14.779939516774194</v>
      </c>
      <c r="I362" s="33">
        <v>0</v>
      </c>
      <c r="J362" s="33">
        <v>0</v>
      </c>
      <c r="K362" s="33">
        <v>3.1538461538461537</v>
      </c>
      <c r="L362" s="33">
        <v>0</v>
      </c>
      <c r="M362" s="33">
        <v>0</v>
      </c>
      <c r="N362" s="36">
        <v>11.074057163833018</v>
      </c>
      <c r="O362" s="36">
        <v>14.779939516774194</v>
      </c>
      <c r="P362" s="36">
        <v>14.779939516774194</v>
      </c>
      <c r="Q362" s="36">
        <v>14.779939516774194</v>
      </c>
      <c r="R362" s="36">
        <v>14.779939516774194</v>
      </c>
      <c r="S362" s="36">
        <v>14.779939516774194</v>
      </c>
      <c r="T362" s="36">
        <v>14.779939516774194</v>
      </c>
      <c r="U362" s="36">
        <v>14.779939516774194</v>
      </c>
      <c r="V362" s="36">
        <v>14.779939516774194</v>
      </c>
      <c r="W362" s="33">
        <v>0</v>
      </c>
      <c r="X362" s="36">
        <v>0.66725819577813505</v>
      </c>
      <c r="Y362" s="288">
        <v>0</v>
      </c>
      <c r="Z362" s="13"/>
      <c r="AA362" s="2"/>
      <c r="AB362" s="34"/>
      <c r="AC362" s="4"/>
    </row>
    <row r="363" spans="2:29" x14ac:dyDescent="0.25">
      <c r="B363" s="43"/>
      <c r="C363" s="44"/>
      <c r="E363" s="5">
        <v>12</v>
      </c>
      <c r="F363" s="5">
        <v>1</v>
      </c>
      <c r="G363" s="8">
        <v>3600</v>
      </c>
      <c r="H363" s="18">
        <v>14.059778226451611</v>
      </c>
      <c r="I363" s="13">
        <v>0</v>
      </c>
      <c r="J363" s="36">
        <v>0</v>
      </c>
      <c r="K363" s="36">
        <v>3.1538461538461537</v>
      </c>
      <c r="L363" s="36">
        <v>0</v>
      </c>
      <c r="M363" s="36">
        <v>0</v>
      </c>
      <c r="N363" s="36">
        <v>10.353895873510435</v>
      </c>
      <c r="O363" s="36">
        <v>14.059778226451611</v>
      </c>
      <c r="P363" s="36">
        <v>14.059778226451611</v>
      </c>
      <c r="Q363" s="36">
        <v>14.059778226451611</v>
      </c>
      <c r="R363" s="36">
        <v>14.059778226451611</v>
      </c>
      <c r="S363" s="36">
        <v>14.059778226451611</v>
      </c>
      <c r="T363" s="36">
        <v>14.059778226451611</v>
      </c>
      <c r="U363" s="36">
        <v>14.059778226451611</v>
      </c>
      <c r="V363" s="36">
        <v>14.059778226451611</v>
      </c>
      <c r="W363" s="36">
        <v>0</v>
      </c>
      <c r="X363" s="36">
        <v>0.66725819577813505</v>
      </c>
      <c r="Y363" s="288">
        <v>0</v>
      </c>
      <c r="Z363" s="13"/>
      <c r="AA363" s="2"/>
      <c r="AB363" s="34"/>
      <c r="AC363" s="4"/>
    </row>
    <row r="364" spans="2:29" x14ac:dyDescent="0.25">
      <c r="E364" s="50" t="s">
        <v>52</v>
      </c>
      <c r="F364" s="5">
        <v>2</v>
      </c>
      <c r="G364" s="8">
        <v>7200</v>
      </c>
      <c r="H364" s="18">
        <v>13.685907258612904</v>
      </c>
      <c r="I364" s="13">
        <v>0</v>
      </c>
      <c r="J364" s="36">
        <v>0</v>
      </c>
      <c r="K364" s="36">
        <v>3.1538461538461537</v>
      </c>
      <c r="L364" s="36">
        <v>0</v>
      </c>
      <c r="M364" s="36">
        <v>0</v>
      </c>
      <c r="N364" s="36">
        <v>9.9800249056717263</v>
      </c>
      <c r="O364" s="36">
        <v>13.685907258612904</v>
      </c>
      <c r="P364" s="36">
        <v>13.685907258612904</v>
      </c>
      <c r="Q364" s="36">
        <v>13.685907258612904</v>
      </c>
      <c r="R364" s="36">
        <v>13.685907258612904</v>
      </c>
      <c r="S364" s="36">
        <v>13.685907258612904</v>
      </c>
      <c r="T364" s="36">
        <v>13.685907258612904</v>
      </c>
      <c r="U364" s="36">
        <v>13.685907258612904</v>
      </c>
      <c r="V364" s="36">
        <v>13.685907258612904</v>
      </c>
      <c r="W364" s="36">
        <v>0</v>
      </c>
      <c r="X364" s="36">
        <v>0.66725819577813505</v>
      </c>
      <c r="Y364" s="288">
        <v>0</v>
      </c>
      <c r="Z364" s="34"/>
      <c r="AA364" s="2"/>
      <c r="AB364" s="34"/>
      <c r="AC364" s="4"/>
    </row>
    <row r="365" spans="2:29" x14ac:dyDescent="0.25">
      <c r="E365" s="52">
        <v>26.196981854998086</v>
      </c>
      <c r="F365" s="5">
        <v>3</v>
      </c>
      <c r="G365" s="8">
        <v>10800</v>
      </c>
      <c r="H365" s="18">
        <v>12.438649193999998</v>
      </c>
      <c r="I365" s="13">
        <v>0</v>
      </c>
      <c r="J365" s="36">
        <v>0</v>
      </c>
      <c r="K365" s="36">
        <v>3.1538461538461537</v>
      </c>
      <c r="L365" s="36">
        <v>0</v>
      </c>
      <c r="M365" s="36">
        <v>0</v>
      </c>
      <c r="N365" s="36">
        <v>8.7327668410588224</v>
      </c>
      <c r="O365" s="36">
        <v>12.438649193999998</v>
      </c>
      <c r="P365" s="36">
        <v>12.438649193999998</v>
      </c>
      <c r="Q365" s="36">
        <v>12.438649193999998</v>
      </c>
      <c r="R365" s="36">
        <v>12.438649193999998</v>
      </c>
      <c r="S365" s="36">
        <v>12.438649193999998</v>
      </c>
      <c r="T365" s="36">
        <v>12.438649193999998</v>
      </c>
      <c r="U365" s="36">
        <v>12.438649193999998</v>
      </c>
      <c r="V365" s="36">
        <v>12.438649193999998</v>
      </c>
      <c r="W365" s="36">
        <v>0</v>
      </c>
      <c r="X365" s="36">
        <v>0.66725819577813505</v>
      </c>
      <c r="Y365" s="288">
        <v>0</v>
      </c>
      <c r="Z365" s="9"/>
      <c r="AA365" s="2"/>
      <c r="AB365" s="34"/>
      <c r="AC365" s="4"/>
    </row>
    <row r="366" spans="2:29" x14ac:dyDescent="0.25">
      <c r="E366" s="50" t="s">
        <v>53</v>
      </c>
      <c r="F366" s="5">
        <v>4</v>
      </c>
      <c r="G366" s="8">
        <v>14400</v>
      </c>
      <c r="H366" s="18">
        <v>11.782842742483872</v>
      </c>
      <c r="I366" s="13">
        <v>0.56323840245487189</v>
      </c>
      <c r="J366" s="36">
        <v>0</v>
      </c>
      <c r="K366" s="36">
        <v>3.1538461538461537</v>
      </c>
      <c r="L366" s="36">
        <v>0</v>
      </c>
      <c r="M366" s="36">
        <v>0</v>
      </c>
      <c r="N366" s="36">
        <v>8.083232790976389</v>
      </c>
      <c r="O366" s="36">
        <v>11.784888543413325</v>
      </c>
      <c r="P366" s="36">
        <v>11.785893044879815</v>
      </c>
      <c r="Q366" s="36">
        <v>11.786567084759417</v>
      </c>
      <c r="R366" s="36">
        <v>11.78582255730954</v>
      </c>
      <c r="S366" s="36">
        <v>11.784788862065405</v>
      </c>
      <c r="T366" s="36">
        <v>11.78582256260313</v>
      </c>
      <c r="U366" s="36">
        <v>11.786567084759417</v>
      </c>
      <c r="V366" s="36">
        <v>11.785893044879815</v>
      </c>
      <c r="W366" s="36">
        <v>0</v>
      </c>
      <c r="X366" s="36">
        <v>0.66725819577813505</v>
      </c>
      <c r="Y366" s="288">
        <v>0.15232974910394262</v>
      </c>
      <c r="Z366" s="9"/>
      <c r="AA366" s="2"/>
      <c r="AB366" s="34"/>
      <c r="AC366" s="4"/>
    </row>
    <row r="367" spans="2:29" x14ac:dyDescent="0.25">
      <c r="E367" s="52">
        <v>21.196981854998086</v>
      </c>
      <c r="F367" s="5">
        <v>5</v>
      </c>
      <c r="G367" s="8">
        <v>18000</v>
      </c>
      <c r="H367" s="18">
        <v>11.626552419903227</v>
      </c>
      <c r="I367" s="13">
        <v>143.82458265038821</v>
      </c>
      <c r="J367" s="36">
        <v>0</v>
      </c>
      <c r="K367" s="36">
        <v>3.1538461538461537</v>
      </c>
      <c r="L367" s="36">
        <v>0</v>
      </c>
      <c r="M367" s="36">
        <v>0</v>
      </c>
      <c r="N367" s="36">
        <v>9.7190044544804977</v>
      </c>
      <c r="O367" s="36">
        <v>12.21309558050052</v>
      </c>
      <c r="P367" s="36">
        <v>12.50109205977544</v>
      </c>
      <c r="Q367" s="36">
        <v>12.694343258197843</v>
      </c>
      <c r="R367" s="36">
        <v>12.480882858744879</v>
      </c>
      <c r="S367" s="36">
        <v>12.184516351691018</v>
      </c>
      <c r="T367" s="36">
        <v>12.480884376447948</v>
      </c>
      <c r="U367" s="36">
        <v>12.694343258197843</v>
      </c>
      <c r="V367" s="36">
        <v>12.50109205977544</v>
      </c>
      <c r="W367" s="36">
        <v>0</v>
      </c>
      <c r="X367" s="36">
        <v>0.66725819577813505</v>
      </c>
      <c r="Y367" s="288">
        <v>43.673835125448029</v>
      </c>
      <c r="Z367" s="9"/>
      <c r="AA367" s="2"/>
      <c r="AB367" s="34"/>
      <c r="AC367" s="4"/>
    </row>
    <row r="368" spans="2:29" x14ac:dyDescent="0.25">
      <c r="E368" s="50" t="s">
        <v>66</v>
      </c>
      <c r="F368" s="5">
        <v>6</v>
      </c>
      <c r="G368" s="8">
        <v>21600</v>
      </c>
      <c r="H368" s="18">
        <v>12.386552419903225</v>
      </c>
      <c r="I368" s="13">
        <v>401.62211262105637</v>
      </c>
      <c r="J368" s="36">
        <v>0</v>
      </c>
      <c r="K368" s="36">
        <v>2.523076923076923</v>
      </c>
      <c r="L368" s="36">
        <v>0</v>
      </c>
      <c r="M368" s="36">
        <v>0</v>
      </c>
      <c r="N368" s="36">
        <v>17.174239537761121</v>
      </c>
      <c r="O368" s="36">
        <v>15.156807560844889</v>
      </c>
      <c r="P368" s="36">
        <v>16.517020723115849</v>
      </c>
      <c r="Q368" s="36">
        <v>17.429750018906525</v>
      </c>
      <c r="R368" s="36">
        <v>16.421572260308402</v>
      </c>
      <c r="S368" s="36">
        <v>15.02182728854396</v>
      </c>
      <c r="T368" s="36">
        <v>16.421579428450514</v>
      </c>
      <c r="U368" s="36">
        <v>17.429750018906525</v>
      </c>
      <c r="V368" s="36">
        <v>16.517020723115849</v>
      </c>
      <c r="W368" s="36">
        <v>0</v>
      </c>
      <c r="X368" s="36">
        <v>0.66725819577813505</v>
      </c>
      <c r="Y368" s="288">
        <v>206.27240143369173</v>
      </c>
      <c r="Z368" s="9"/>
      <c r="AA368" s="2"/>
      <c r="AB368" s="34"/>
      <c r="AC368" s="4"/>
    </row>
    <row r="369" spans="5:29" x14ac:dyDescent="0.25">
      <c r="E369" s="52">
        <v>26.196981854998086</v>
      </c>
      <c r="F369" s="5">
        <v>7</v>
      </c>
      <c r="G369" s="8">
        <v>25200</v>
      </c>
      <c r="H369" s="18">
        <v>14.029133065161291</v>
      </c>
      <c r="I369" s="13">
        <v>597.62907667535194</v>
      </c>
      <c r="J369" s="36">
        <v>0</v>
      </c>
      <c r="K369" s="36">
        <v>3.0276923076923077</v>
      </c>
      <c r="L369" s="36">
        <v>0</v>
      </c>
      <c r="M369" s="36">
        <v>0</v>
      </c>
      <c r="N369" s="36">
        <v>26.881283602795701</v>
      </c>
      <c r="O369" s="36">
        <v>19.429686495223805</v>
      </c>
      <c r="P369" s="36">
        <v>22.081393101793481</v>
      </c>
      <c r="Q369" s="36">
        <v>23.860739435729105</v>
      </c>
      <c r="R369" s="36">
        <v>21.895318355250918</v>
      </c>
      <c r="S369" s="36">
        <v>19.166545327541407</v>
      </c>
      <c r="T369" s="36">
        <v>21.89533232939138</v>
      </c>
      <c r="U369" s="36">
        <v>23.860739435729105</v>
      </c>
      <c r="V369" s="36">
        <v>22.081393101793481</v>
      </c>
      <c r="W369" s="36">
        <v>0</v>
      </c>
      <c r="X369" s="36">
        <v>0.66725819577813505</v>
      </c>
      <c r="Y369" s="288">
        <v>402.12365591397855</v>
      </c>
      <c r="Z369" s="9"/>
      <c r="AA369" s="2"/>
      <c r="AB369" s="34"/>
      <c r="AC369" s="4"/>
    </row>
    <row r="370" spans="5:29" x14ac:dyDescent="0.25">
      <c r="E370" s="50" t="s">
        <v>54</v>
      </c>
      <c r="F370" s="5">
        <v>8</v>
      </c>
      <c r="G370" s="8">
        <v>28800</v>
      </c>
      <c r="H370" s="18">
        <v>16.830100807193546</v>
      </c>
      <c r="I370" s="13">
        <v>731.14970972788933</v>
      </c>
      <c r="J370" s="36">
        <v>0</v>
      </c>
      <c r="K370" s="36">
        <v>1.5138461538461538</v>
      </c>
      <c r="L370" s="36">
        <v>0</v>
      </c>
      <c r="M370" s="36">
        <v>0</v>
      </c>
      <c r="N370" s="36">
        <v>35.564656995260165</v>
      </c>
      <c r="O370" s="36">
        <v>24.149254485389548</v>
      </c>
      <c r="P370" s="36">
        <v>27.74300620256243</v>
      </c>
      <c r="Q370" s="36">
        <v>30.154482995350826</v>
      </c>
      <c r="R370" s="36">
        <v>27.490826554085068</v>
      </c>
      <c r="S370" s="36">
        <v>23.792629804184401</v>
      </c>
      <c r="T370" s="36">
        <v>27.490845492677735</v>
      </c>
      <c r="U370" s="36">
        <v>30.154482995350826</v>
      </c>
      <c r="V370" s="36">
        <v>27.74300620256243</v>
      </c>
      <c r="W370" s="36">
        <v>0</v>
      </c>
      <c r="X370" s="36">
        <v>0.66725819577813505</v>
      </c>
      <c r="Y370" s="288">
        <v>544.98207885304646</v>
      </c>
      <c r="Z370" s="9"/>
      <c r="AA370" s="2"/>
      <c r="AB370" s="34"/>
      <c r="AC370" s="4"/>
    </row>
    <row r="371" spans="5:29" x14ac:dyDescent="0.25">
      <c r="E371" s="52">
        <v>19.196981854998086</v>
      </c>
      <c r="F371" s="5">
        <v>9</v>
      </c>
      <c r="G371" s="8">
        <v>32400</v>
      </c>
      <c r="H371" s="18">
        <v>19.55139112967742</v>
      </c>
      <c r="I371" s="13">
        <v>859.33614379247149</v>
      </c>
      <c r="J371" s="36">
        <v>717.20689579673649</v>
      </c>
      <c r="K371" s="36">
        <v>0.94615384615384612</v>
      </c>
      <c r="L371" s="36">
        <v>0</v>
      </c>
      <c r="M371" s="36">
        <v>0</v>
      </c>
      <c r="N371" s="36">
        <v>43.012386280425886</v>
      </c>
      <c r="O371" s="36">
        <v>28.412115978831842</v>
      </c>
      <c r="P371" s="36">
        <v>32.762789095165928</v>
      </c>
      <c r="Q371" s="36">
        <v>35.682174761936878</v>
      </c>
      <c r="R371" s="36">
        <v>32.457494989322655</v>
      </c>
      <c r="S371" s="36">
        <v>27.980378470164702</v>
      </c>
      <c r="T371" s="36">
        <v>32.457517916790223</v>
      </c>
      <c r="U371" s="36">
        <v>35.682174761936878</v>
      </c>
      <c r="V371" s="36">
        <v>32.762789095165928</v>
      </c>
      <c r="W371" s="36">
        <v>0</v>
      </c>
      <c r="X371" s="36">
        <v>0.66725819577813505</v>
      </c>
      <c r="Y371" s="288">
        <v>659.76702508960568</v>
      </c>
      <c r="Z371" s="9"/>
      <c r="AA371" s="2"/>
      <c r="AB371" s="34"/>
      <c r="AC371" s="4"/>
    </row>
    <row r="372" spans="5:29" x14ac:dyDescent="0.25">
      <c r="E372" s="50" t="s">
        <v>65</v>
      </c>
      <c r="F372" s="5">
        <v>10</v>
      </c>
      <c r="G372" s="8">
        <v>36000</v>
      </c>
      <c r="H372" s="18">
        <v>21.705745968387099</v>
      </c>
      <c r="I372" s="13">
        <v>861.09212234130143</v>
      </c>
      <c r="J372" s="36">
        <v>868.59434930114458</v>
      </c>
      <c r="K372" s="36">
        <v>0.94615384615384612</v>
      </c>
      <c r="L372" s="36">
        <v>0</v>
      </c>
      <c r="M372" s="36">
        <v>0</v>
      </c>
      <c r="N372" s="36">
        <v>48.900664796133249</v>
      </c>
      <c r="O372" s="36">
        <v>31.784324076721781</v>
      </c>
      <c r="P372" s="36">
        <v>36.732971007225373</v>
      </c>
      <c r="Q372" s="36">
        <v>40.053608649383023</v>
      </c>
      <c r="R372" s="36">
        <v>36.385716065430259</v>
      </c>
      <c r="S372" s="36">
        <v>31.293246847998805</v>
      </c>
      <c r="T372" s="36">
        <v>36.385742144140153</v>
      </c>
      <c r="U372" s="36">
        <v>40.053608649383023</v>
      </c>
      <c r="V372" s="36">
        <v>36.732971007225373</v>
      </c>
      <c r="W372" s="36">
        <v>0</v>
      </c>
      <c r="X372" s="36">
        <v>3.6672581957781349</v>
      </c>
      <c r="Y372" s="288">
        <v>750.44802867383498</v>
      </c>
      <c r="Z372" s="9"/>
      <c r="AA372" s="2"/>
      <c r="AB372" s="34"/>
      <c r="AC372" s="4"/>
    </row>
    <row r="373" spans="5:29" x14ac:dyDescent="0.25">
      <c r="E373" s="52">
        <v>18.811693549012102</v>
      </c>
      <c r="F373" s="5">
        <v>11</v>
      </c>
      <c r="G373" s="8">
        <v>39600</v>
      </c>
      <c r="H373" s="18">
        <v>23.811068549032264</v>
      </c>
      <c r="I373" s="13">
        <v>1002.0011179672174</v>
      </c>
      <c r="J373" s="36">
        <v>912.86619425167419</v>
      </c>
      <c r="K373" s="36">
        <v>0.94615384615384612</v>
      </c>
      <c r="L373" s="36">
        <v>0</v>
      </c>
      <c r="M373" s="36">
        <v>0</v>
      </c>
      <c r="N373" s="36">
        <v>53.661426971971331</v>
      </c>
      <c r="O373" s="36">
        <v>34.755742497912436</v>
      </c>
      <c r="P373" s="36">
        <v>40.129648078670769</v>
      </c>
      <c r="Q373" s="36">
        <v>43.735642486328217</v>
      </c>
      <c r="R373" s="36">
        <v>39.752552016683424</v>
      </c>
      <c r="S373" s="36">
        <v>34.222464877367145</v>
      </c>
      <c r="T373" s="36">
        <v>39.752580336449739</v>
      </c>
      <c r="U373" s="36">
        <v>43.735642486328217</v>
      </c>
      <c r="V373" s="36">
        <v>40.129648078670769</v>
      </c>
      <c r="W373" s="36">
        <v>0</v>
      </c>
      <c r="X373" s="36">
        <v>3.6672581957781349</v>
      </c>
      <c r="Y373" s="288">
        <v>814.93727598566306</v>
      </c>
      <c r="Z373" s="9"/>
      <c r="AA373" s="2"/>
      <c r="AB373" s="34"/>
      <c r="AC373" s="4"/>
    </row>
    <row r="374" spans="5:29" x14ac:dyDescent="0.25">
      <c r="E374" s="50" t="s">
        <v>68</v>
      </c>
      <c r="F374" s="5">
        <v>12</v>
      </c>
      <c r="G374" s="8">
        <v>43200</v>
      </c>
      <c r="H374" s="18">
        <v>24.902036290967747</v>
      </c>
      <c r="I374" s="13">
        <v>934.24685131896956</v>
      </c>
      <c r="J374" s="36">
        <v>977.74008661464416</v>
      </c>
      <c r="K374" s="36">
        <v>0.94615384615384612</v>
      </c>
      <c r="L374" s="36">
        <v>0</v>
      </c>
      <c r="M374" s="36">
        <v>0</v>
      </c>
      <c r="N374" s="36">
        <v>55.589575822909566</v>
      </c>
      <c r="O374" s="36">
        <v>36.119764493314328</v>
      </c>
      <c r="P374" s="36">
        <v>41.627741475688339</v>
      </c>
      <c r="Q374" s="36">
        <v>45.323700382570337</v>
      </c>
      <c r="R374" s="36">
        <v>41.241237396233132</v>
      </c>
      <c r="S374" s="36">
        <v>35.573182344626076</v>
      </c>
      <c r="T374" s="36">
        <v>41.241266422537862</v>
      </c>
      <c r="U374" s="36">
        <v>45.323700382570337</v>
      </c>
      <c r="V374" s="36">
        <v>41.627741475688339</v>
      </c>
      <c r="W374" s="36">
        <v>0</v>
      </c>
      <c r="X374" s="36">
        <v>3.6672581957781349</v>
      </c>
      <c r="Y374" s="288">
        <v>835.26881720430117</v>
      </c>
      <c r="Z374" s="9"/>
      <c r="AA374" s="2"/>
      <c r="AB374" s="34"/>
      <c r="AC374" s="4"/>
    </row>
    <row r="375" spans="5:29" x14ac:dyDescent="0.25">
      <c r="E375" s="52">
        <v>0.13495334268340339</v>
      </c>
      <c r="F375" s="5">
        <v>13</v>
      </c>
      <c r="G375" s="8">
        <v>46800</v>
      </c>
      <c r="H375" s="18">
        <v>26.10332661354839</v>
      </c>
      <c r="I375" s="13">
        <v>965.82133352717494</v>
      </c>
      <c r="J375" s="36">
        <v>861.97763334386445</v>
      </c>
      <c r="K375" s="36">
        <v>0.94615384615384612</v>
      </c>
      <c r="L375" s="36">
        <v>0</v>
      </c>
      <c r="M375" s="36">
        <v>0</v>
      </c>
      <c r="N375" s="36">
        <v>54.302198635475435</v>
      </c>
      <c r="O375" s="36">
        <v>36.509353211826699</v>
      </c>
      <c r="P375" s="36">
        <v>41.618779465290295</v>
      </c>
      <c r="Q375" s="36">
        <v>45.047303137588969</v>
      </c>
      <c r="R375" s="36">
        <v>41.260242365923546</v>
      </c>
      <c r="S375" s="36">
        <v>36.002321103827839</v>
      </c>
      <c r="T375" s="36">
        <v>41.260269291919045</v>
      </c>
      <c r="U375" s="36">
        <v>45.047303137588969</v>
      </c>
      <c r="V375" s="36">
        <v>41.618779465290295</v>
      </c>
      <c r="W375" s="36">
        <v>0</v>
      </c>
      <c r="X375" s="36">
        <v>3.6672581957781349</v>
      </c>
      <c r="Y375" s="288">
        <v>774.82974910394239</v>
      </c>
      <c r="Z375" s="9"/>
      <c r="AA375" s="2"/>
      <c r="AB375" s="34"/>
      <c r="AC375" s="4"/>
    </row>
    <row r="376" spans="5:29" x14ac:dyDescent="0.25">
      <c r="E376" s="50" t="s">
        <v>151</v>
      </c>
      <c r="F376" s="5">
        <v>14</v>
      </c>
      <c r="G376" s="8">
        <v>50400</v>
      </c>
      <c r="H376" s="18">
        <v>26.501713710322583</v>
      </c>
      <c r="I376" s="13">
        <v>891.01002101287474</v>
      </c>
      <c r="J376" s="36">
        <v>750.0197917485217</v>
      </c>
      <c r="K376" s="36">
        <v>0.94615384615384612</v>
      </c>
      <c r="L376" s="36">
        <v>0</v>
      </c>
      <c r="M376" s="36">
        <v>0</v>
      </c>
      <c r="N376" s="36">
        <v>51.120520372772518</v>
      </c>
      <c r="O376" s="36">
        <v>35.7400693428078</v>
      </c>
      <c r="P376" s="36">
        <v>40.276161612191686</v>
      </c>
      <c r="Q376" s="36">
        <v>43.319967110856261</v>
      </c>
      <c r="R376" s="36">
        <v>39.957856330141212</v>
      </c>
      <c r="S376" s="36">
        <v>35.289931830036394</v>
      </c>
      <c r="T376" s="36">
        <v>39.957880234743008</v>
      </c>
      <c r="U376" s="36">
        <v>43.319967110856261</v>
      </c>
      <c r="V376" s="36">
        <v>40.276161612191686</v>
      </c>
      <c r="W376" s="36">
        <v>0</v>
      </c>
      <c r="X376" s="36">
        <v>0.66725819577813505</v>
      </c>
      <c r="Y376" s="288">
        <v>687.88530465949827</v>
      </c>
      <c r="Z376" s="9"/>
      <c r="AA376" s="21"/>
      <c r="AB376" s="34"/>
      <c r="AC376" s="4"/>
    </row>
    <row r="377" spans="5:29" x14ac:dyDescent="0.25">
      <c r="E377" s="52" t="s">
        <v>180</v>
      </c>
      <c r="F377" s="5">
        <v>15</v>
      </c>
      <c r="G377" s="8">
        <v>54000</v>
      </c>
      <c r="H377" s="18">
        <v>26.599778226451612</v>
      </c>
      <c r="I377" s="13">
        <v>759.17910316770224</v>
      </c>
      <c r="J377" s="36">
        <v>536.28482833755925</v>
      </c>
      <c r="K377" s="36">
        <v>0.94615384615384612</v>
      </c>
      <c r="L377" s="36">
        <v>0</v>
      </c>
      <c r="M377" s="36">
        <v>0</v>
      </c>
      <c r="N377" s="36">
        <v>44.506377425270927</v>
      </c>
      <c r="O377" s="36">
        <v>33.648886181959817</v>
      </c>
      <c r="P377" s="36">
        <v>37.110043705555981</v>
      </c>
      <c r="Q377" s="36">
        <v>39.432547234236893</v>
      </c>
      <c r="R377" s="36">
        <v>36.8671684163549</v>
      </c>
      <c r="S377" s="36">
        <v>33.30541943868009</v>
      </c>
      <c r="T377" s="36">
        <v>36.86718665619383</v>
      </c>
      <c r="U377" s="36">
        <v>39.432547234236893</v>
      </c>
      <c r="V377" s="36">
        <v>37.110043705555981</v>
      </c>
      <c r="W377" s="36">
        <v>0</v>
      </c>
      <c r="X377" s="36">
        <v>0.66725819577813505</v>
      </c>
      <c r="Y377" s="288">
        <v>524.87455197132613</v>
      </c>
      <c r="Z377" s="9"/>
      <c r="AA377" s="21"/>
      <c r="AB377" s="34"/>
      <c r="AC377" s="4"/>
    </row>
    <row r="378" spans="5:29" x14ac:dyDescent="0.25">
      <c r="E378" s="7"/>
      <c r="F378" s="5">
        <v>16</v>
      </c>
      <c r="G378" s="8">
        <v>57600</v>
      </c>
      <c r="H378" s="18">
        <v>25.423004032903233</v>
      </c>
      <c r="I378" s="13">
        <v>616.48099732222363</v>
      </c>
      <c r="J378" s="36">
        <v>0</v>
      </c>
      <c r="K378" s="36">
        <v>1.1353846153846152</v>
      </c>
      <c r="L378" s="36">
        <v>0</v>
      </c>
      <c r="M378" s="36">
        <v>0</v>
      </c>
      <c r="N378" s="36">
        <v>37.536856025313099</v>
      </c>
      <c r="O378" s="36">
        <v>30.582754659446014</v>
      </c>
      <c r="P378" s="36">
        <v>33.116225534577623</v>
      </c>
      <c r="Q378" s="36">
        <v>34.816233409743603</v>
      </c>
      <c r="R378" s="36">
        <v>32.938447589689176</v>
      </c>
      <c r="S378" s="36">
        <v>30.331346572774656</v>
      </c>
      <c r="T378" s="36">
        <v>32.938460940743091</v>
      </c>
      <c r="U378" s="36">
        <v>34.816233409743603</v>
      </c>
      <c r="V378" s="36">
        <v>33.116225534577623</v>
      </c>
      <c r="W378" s="36">
        <v>0</v>
      </c>
      <c r="X378" s="36">
        <v>3.6672581957781349</v>
      </c>
      <c r="Y378" s="288">
        <v>384.19354838709677</v>
      </c>
      <c r="Z378" s="9"/>
      <c r="AA378" s="21"/>
      <c r="AB378" s="34"/>
      <c r="AC378" s="4"/>
    </row>
    <row r="379" spans="5:29" x14ac:dyDescent="0.25">
      <c r="E379" s="7"/>
      <c r="F379" s="5">
        <v>17</v>
      </c>
      <c r="G379" s="8">
        <v>61200</v>
      </c>
      <c r="H379" s="18">
        <v>23.982681452258063</v>
      </c>
      <c r="I379" s="13">
        <v>405.86296647483437</v>
      </c>
      <c r="J379" s="36">
        <v>0</v>
      </c>
      <c r="K379" s="36">
        <v>1.8923076923076922</v>
      </c>
      <c r="L379" s="36">
        <v>0</v>
      </c>
      <c r="M379" s="36">
        <v>0</v>
      </c>
      <c r="N379" s="36">
        <v>28.132428447830485</v>
      </c>
      <c r="O379" s="36">
        <v>26.544866604551242</v>
      </c>
      <c r="P379" s="36">
        <v>27.802916058847984</v>
      </c>
      <c r="Q379" s="36">
        <v>28.64709153394265</v>
      </c>
      <c r="R379" s="36">
        <v>27.714636596570255</v>
      </c>
      <c r="S379" s="36">
        <v>26.420024511694635</v>
      </c>
      <c r="T379" s="36">
        <v>27.714643226323236</v>
      </c>
      <c r="U379" s="36">
        <v>28.64709153394265</v>
      </c>
      <c r="V379" s="36">
        <v>27.802916058847984</v>
      </c>
      <c r="W379" s="36">
        <v>0</v>
      </c>
      <c r="X379" s="36">
        <v>3.6672581957781349</v>
      </c>
      <c r="Y379" s="288">
        <v>190.77956989247312</v>
      </c>
      <c r="Z379" s="9"/>
      <c r="AA379" s="21"/>
      <c r="AB379" s="34"/>
      <c r="AC379" s="4"/>
    </row>
    <row r="380" spans="5:29" x14ac:dyDescent="0.25">
      <c r="E380" s="7"/>
      <c r="F380" s="5">
        <v>18</v>
      </c>
      <c r="G380" s="8">
        <v>64800</v>
      </c>
      <c r="H380" s="18">
        <v>22.183810484516126</v>
      </c>
      <c r="I380" s="13">
        <v>132.89113130861713</v>
      </c>
      <c r="J380" s="36">
        <v>0</v>
      </c>
      <c r="K380" s="36">
        <v>1.8923076923076922</v>
      </c>
      <c r="L380" s="36">
        <v>0</v>
      </c>
      <c r="M380" s="36">
        <v>0</v>
      </c>
      <c r="N380" s="36">
        <v>20.146755877727173</v>
      </c>
      <c r="O380" s="36">
        <v>22.728113872981773</v>
      </c>
      <c r="P380" s="36">
        <v>22.995370351389745</v>
      </c>
      <c r="Q380" s="36">
        <v>23.1747046087686</v>
      </c>
      <c r="R380" s="36">
        <v>22.976616511368977</v>
      </c>
      <c r="S380" s="36">
        <v>22.70159277082638</v>
      </c>
      <c r="T380" s="36">
        <v>22.976617919775006</v>
      </c>
      <c r="U380" s="36">
        <v>23.1747046087686</v>
      </c>
      <c r="V380" s="36">
        <v>22.995370351389745</v>
      </c>
      <c r="W380" s="36">
        <v>0</v>
      </c>
      <c r="X380" s="36">
        <v>3.6672581957781349</v>
      </c>
      <c r="Y380" s="288">
        <v>40.528673835125467</v>
      </c>
      <c r="Z380" s="9"/>
      <c r="AA380" s="21"/>
      <c r="AB380" s="34"/>
      <c r="AC380" s="4"/>
    </row>
    <row r="381" spans="5:29" x14ac:dyDescent="0.25">
      <c r="E381" s="7"/>
      <c r="F381" s="5">
        <v>19</v>
      </c>
      <c r="G381" s="8">
        <v>68400</v>
      </c>
      <c r="H381" s="18">
        <v>20.369616936129027</v>
      </c>
      <c r="I381" s="13">
        <v>0.53010673172223244</v>
      </c>
      <c r="J381" s="36">
        <v>0</v>
      </c>
      <c r="K381" s="36">
        <v>2.8384615384615381</v>
      </c>
      <c r="L381" s="36">
        <v>1.5</v>
      </c>
      <c r="M381" s="36">
        <v>0</v>
      </c>
      <c r="N381" s="36">
        <v>16.670006984621541</v>
      </c>
      <c r="O381" s="36">
        <v>20.371662737058479</v>
      </c>
      <c r="P381" s="36">
        <v>20.372667238524972</v>
      </c>
      <c r="Q381" s="36">
        <v>20.373341278404574</v>
      </c>
      <c r="R381" s="36">
        <v>20.372596750954695</v>
      </c>
      <c r="S381" s="36">
        <v>20.37156305571056</v>
      </c>
      <c r="T381" s="36">
        <v>20.372596756248285</v>
      </c>
      <c r="U381" s="36">
        <v>20.373341278404574</v>
      </c>
      <c r="V381" s="36">
        <v>20.372667238524972</v>
      </c>
      <c r="W381" s="36">
        <v>0</v>
      </c>
      <c r="X381" s="36">
        <v>0.66725819577813505</v>
      </c>
      <c r="Y381" s="288">
        <v>0.15232974910394262</v>
      </c>
      <c r="Z381" s="9"/>
      <c r="AA381" s="2"/>
      <c r="AB381" s="34"/>
      <c r="AC381" s="4"/>
    </row>
    <row r="382" spans="5:29" x14ac:dyDescent="0.25">
      <c r="E382" s="7"/>
      <c r="F382" s="5">
        <v>20</v>
      </c>
      <c r="G382" s="8">
        <v>72000</v>
      </c>
      <c r="H382" s="18">
        <v>18.929294355483869</v>
      </c>
      <c r="I382" s="13">
        <v>0</v>
      </c>
      <c r="J382" s="36">
        <v>0</v>
      </c>
      <c r="K382" s="36">
        <v>3.4061538461538463</v>
      </c>
      <c r="L382" s="36">
        <v>1.5</v>
      </c>
      <c r="M382" s="36">
        <v>0</v>
      </c>
      <c r="N382" s="36">
        <v>15.223412002542691</v>
      </c>
      <c r="O382" s="36">
        <v>18.929294355483869</v>
      </c>
      <c r="P382" s="36">
        <v>18.929294355483869</v>
      </c>
      <c r="Q382" s="36">
        <v>18.929294355483869</v>
      </c>
      <c r="R382" s="36">
        <v>18.929294355483869</v>
      </c>
      <c r="S382" s="36">
        <v>18.929294355483869</v>
      </c>
      <c r="T382" s="36">
        <v>18.929294355483869</v>
      </c>
      <c r="U382" s="36">
        <v>18.929294355483869</v>
      </c>
      <c r="V382" s="36">
        <v>18.929294355483869</v>
      </c>
      <c r="W382" s="36">
        <v>0</v>
      </c>
      <c r="X382" s="36">
        <v>0.66725819577813505</v>
      </c>
      <c r="Y382" s="288">
        <v>0</v>
      </c>
      <c r="Z382" s="9"/>
      <c r="AA382" s="21"/>
      <c r="AB382" s="34"/>
      <c r="AC382" s="4"/>
    </row>
    <row r="383" spans="5:29" x14ac:dyDescent="0.25">
      <c r="E383" s="7"/>
      <c r="F383" s="5">
        <v>21</v>
      </c>
      <c r="G383" s="8">
        <v>75600</v>
      </c>
      <c r="H383" s="18">
        <v>17.682036290967741</v>
      </c>
      <c r="I383" s="13">
        <v>0</v>
      </c>
      <c r="J383" s="36">
        <v>0</v>
      </c>
      <c r="K383" s="36">
        <v>3.7846153846153845</v>
      </c>
      <c r="L383" s="36">
        <v>1.5</v>
      </c>
      <c r="M383" s="36">
        <v>0</v>
      </c>
      <c r="N383" s="36">
        <v>13.976153938026563</v>
      </c>
      <c r="O383" s="36">
        <v>17.682036290967741</v>
      </c>
      <c r="P383" s="36">
        <v>17.682036290967741</v>
      </c>
      <c r="Q383" s="36">
        <v>17.682036290967741</v>
      </c>
      <c r="R383" s="36">
        <v>17.682036290967741</v>
      </c>
      <c r="S383" s="36">
        <v>17.682036290967741</v>
      </c>
      <c r="T383" s="36">
        <v>17.682036290967741</v>
      </c>
      <c r="U383" s="36">
        <v>17.682036290967741</v>
      </c>
      <c r="V383" s="36">
        <v>17.682036290967741</v>
      </c>
      <c r="W383" s="36">
        <v>0</v>
      </c>
      <c r="X383" s="36">
        <v>0.66725819577813505</v>
      </c>
      <c r="Y383" s="288">
        <v>0</v>
      </c>
      <c r="Z383" s="9"/>
      <c r="AA383" s="21"/>
      <c r="AB383" s="34"/>
      <c r="AC383" s="4"/>
    </row>
    <row r="384" spans="5:29" x14ac:dyDescent="0.25">
      <c r="E384" s="7"/>
      <c r="F384" s="5">
        <v>22</v>
      </c>
      <c r="G384" s="8">
        <v>79200</v>
      </c>
      <c r="H384" s="18">
        <v>16.615584678064518</v>
      </c>
      <c r="I384" s="13">
        <v>0</v>
      </c>
      <c r="J384" s="36">
        <v>0</v>
      </c>
      <c r="K384" s="36">
        <v>3.1538461538461537</v>
      </c>
      <c r="L384" s="36">
        <v>0</v>
      </c>
      <c r="M384" s="36">
        <v>0</v>
      </c>
      <c r="N384" s="36">
        <v>12.909702325123341</v>
      </c>
      <c r="O384" s="36">
        <v>16.615584678064518</v>
      </c>
      <c r="P384" s="36">
        <v>16.615584678064518</v>
      </c>
      <c r="Q384" s="36">
        <v>16.615584678064518</v>
      </c>
      <c r="R384" s="36">
        <v>16.615584678064518</v>
      </c>
      <c r="S384" s="36">
        <v>16.615584678064518</v>
      </c>
      <c r="T384" s="36">
        <v>16.615584678064518</v>
      </c>
      <c r="U384" s="36">
        <v>16.615584678064518</v>
      </c>
      <c r="V384" s="36">
        <v>16.615584678064518</v>
      </c>
      <c r="W384" s="36">
        <v>0</v>
      </c>
      <c r="X384" s="36">
        <v>3.6672581957781349</v>
      </c>
      <c r="Y384" s="288">
        <v>0</v>
      </c>
      <c r="Z384" s="9"/>
      <c r="AA384" s="21"/>
      <c r="AB384" s="34"/>
      <c r="AC384" s="4"/>
    </row>
    <row r="385" spans="2:29" x14ac:dyDescent="0.25">
      <c r="E385" s="7"/>
      <c r="F385" s="5">
        <v>23</v>
      </c>
      <c r="G385" s="8">
        <v>82800</v>
      </c>
      <c r="H385" s="18">
        <v>15.500100807096771</v>
      </c>
      <c r="I385" s="13">
        <v>0</v>
      </c>
      <c r="J385" s="36">
        <v>0</v>
      </c>
      <c r="K385" s="36">
        <v>3.1538461538461537</v>
      </c>
      <c r="L385" s="36">
        <v>0</v>
      </c>
      <c r="M385" s="36">
        <v>0</v>
      </c>
      <c r="N385" s="36">
        <v>11.794218454155594</v>
      </c>
      <c r="O385" s="36">
        <v>15.500100807096771</v>
      </c>
      <c r="P385" s="36">
        <v>15.500100807096771</v>
      </c>
      <c r="Q385" s="36">
        <v>15.500100807096771</v>
      </c>
      <c r="R385" s="36">
        <v>15.500100807096771</v>
      </c>
      <c r="S385" s="36">
        <v>15.500100807096771</v>
      </c>
      <c r="T385" s="36">
        <v>15.500100807096771</v>
      </c>
      <c r="U385" s="36">
        <v>15.500100807096771</v>
      </c>
      <c r="V385" s="36">
        <v>15.500100807096771</v>
      </c>
      <c r="W385" s="36">
        <v>0</v>
      </c>
      <c r="X385" s="36">
        <v>3.6672581957781349</v>
      </c>
      <c r="Y385" s="288">
        <v>0</v>
      </c>
      <c r="Z385" s="9"/>
      <c r="AA385" s="21"/>
      <c r="AB385" s="34"/>
      <c r="AC385" s="4"/>
    </row>
    <row r="386" spans="2:29" s="4" customFormat="1" x14ac:dyDescent="0.25">
      <c r="B386" s="37"/>
      <c r="E386" s="7"/>
      <c r="F386" s="5">
        <v>24</v>
      </c>
      <c r="G386" s="8">
        <v>86400</v>
      </c>
      <c r="H386" s="19">
        <v>14.779939516774194</v>
      </c>
      <c r="I386" s="38">
        <v>0</v>
      </c>
      <c r="J386" s="289">
        <v>0</v>
      </c>
      <c r="K386" s="38">
        <v>3.1538461538461537</v>
      </c>
      <c r="L386" s="38">
        <v>0</v>
      </c>
      <c r="M386" s="289">
        <v>0</v>
      </c>
      <c r="N386" s="289">
        <v>11.074057163833018</v>
      </c>
      <c r="O386" s="289">
        <v>14.779939516774194</v>
      </c>
      <c r="P386" s="289">
        <v>14.779939516774194</v>
      </c>
      <c r="Q386" s="289">
        <v>14.779939516774194</v>
      </c>
      <c r="R386" s="289">
        <v>14.779939516774194</v>
      </c>
      <c r="S386" s="289">
        <v>14.779939516774194</v>
      </c>
      <c r="T386" s="289">
        <v>14.779939516774194</v>
      </c>
      <c r="U386" s="289">
        <v>14.779939516774194</v>
      </c>
      <c r="V386" s="289">
        <v>14.779939516774194</v>
      </c>
      <c r="W386" s="36">
        <v>0</v>
      </c>
      <c r="X386" s="289">
        <v>0.66725819577813505</v>
      </c>
      <c r="Y386" s="290">
        <v>0</v>
      </c>
      <c r="Z386" s="9"/>
      <c r="AA386" s="21"/>
      <c r="AB386" s="34"/>
    </row>
    <row r="387" spans="2:29" s="4" customFormat="1" x14ac:dyDescent="0.25">
      <c r="B387" s="37"/>
      <c r="E387" s="7"/>
      <c r="F387" s="3"/>
      <c r="G387" s="14" t="s">
        <v>31</v>
      </c>
      <c r="H387" s="48">
        <f ca="1">+INDIRECT(H388&amp;$C362)+((INDIRECT(H388&amp;$C362+1)-INDIRECT(H388&amp;$C362))/(INDIRECT($C$4&amp;$C362+1)-INDIRECT($C$4&amp;$C362)))*($C$6-INDIRECT($C$4&amp;$C362))</f>
        <v>14.779939516774194</v>
      </c>
      <c r="I387" s="48">
        <f t="shared" ref="I387:Y387" ca="1" si="24">+INDIRECT(I388&amp;$C362)+((INDIRECT(I388&amp;$C362+1)-INDIRECT(I388&amp;$C362))/(INDIRECT($C$4&amp;$C362+1)-INDIRECT($C$4&amp;$C362)))*($C$6-INDIRECT($C$4&amp;$C362))</f>
        <v>0</v>
      </c>
      <c r="J387" s="48">
        <f t="shared" ca="1" si="24"/>
        <v>0</v>
      </c>
      <c r="K387" s="48">
        <f t="shared" ca="1" si="24"/>
        <v>3.1538461538461537</v>
      </c>
      <c r="L387" s="48">
        <f t="shared" ca="1" si="24"/>
        <v>0</v>
      </c>
      <c r="M387" s="48">
        <f t="shared" ca="1" si="24"/>
        <v>0</v>
      </c>
      <c r="N387" s="39">
        <f t="shared" ca="1" si="24"/>
        <v>11.074057163833018</v>
      </c>
      <c r="O387" s="39">
        <f t="shared" ca="1" si="24"/>
        <v>14.779939516774194</v>
      </c>
      <c r="P387" s="39">
        <f t="shared" ca="1" si="24"/>
        <v>14.779939516774194</v>
      </c>
      <c r="Q387" s="39">
        <f t="shared" ca="1" si="24"/>
        <v>14.779939516774194</v>
      </c>
      <c r="R387" s="39">
        <f t="shared" ca="1" si="24"/>
        <v>14.779939516774194</v>
      </c>
      <c r="S387" s="39">
        <f t="shared" ca="1" si="24"/>
        <v>14.779939516774194</v>
      </c>
      <c r="T387" s="39">
        <f t="shared" ca="1" si="24"/>
        <v>14.779939516774194</v>
      </c>
      <c r="U387" s="39">
        <f t="shared" ca="1" si="24"/>
        <v>14.779939516774194</v>
      </c>
      <c r="V387" s="39">
        <f t="shared" ca="1" si="24"/>
        <v>14.779939516774194</v>
      </c>
      <c r="W387" s="327">
        <f ca="1">+INDIRECT(W388&amp;$C362)</f>
        <v>0</v>
      </c>
      <c r="X387" s="39">
        <f t="shared" ca="1" si="24"/>
        <v>0.66725819577813505</v>
      </c>
      <c r="Y387" s="39">
        <f t="shared" ca="1" si="24"/>
        <v>0</v>
      </c>
      <c r="Z387" s="9"/>
      <c r="AA387" s="21"/>
      <c r="AB387" s="34"/>
    </row>
    <row r="388" spans="2:29" s="4" customFormat="1" x14ac:dyDescent="0.25">
      <c r="B388" s="37"/>
      <c r="E388" s="7"/>
      <c r="F388" s="3"/>
      <c r="G388" s="9"/>
      <c r="H388" s="13" t="str">
        <f>MID(ADDRESS(ROW(),COLUMN()),2,1)</f>
        <v>H</v>
      </c>
      <c r="I388" s="13" t="str">
        <f t="shared" ref="I388:Y388" si="25">MID(ADDRESS(ROW(),COLUMN()),2,1)</f>
        <v>I</v>
      </c>
      <c r="J388" s="13" t="str">
        <f t="shared" si="25"/>
        <v>J</v>
      </c>
      <c r="K388" s="13" t="str">
        <f t="shared" si="25"/>
        <v>K</v>
      </c>
      <c r="L388" s="13" t="str">
        <f t="shared" si="25"/>
        <v>L</v>
      </c>
      <c r="M388" s="13" t="str">
        <f t="shared" si="25"/>
        <v>M</v>
      </c>
      <c r="N388" s="13" t="str">
        <f t="shared" si="25"/>
        <v>N</v>
      </c>
      <c r="O388" s="13" t="str">
        <f t="shared" si="25"/>
        <v>O</v>
      </c>
      <c r="P388" s="13" t="str">
        <f t="shared" si="25"/>
        <v>P</v>
      </c>
      <c r="Q388" s="13" t="str">
        <f t="shared" si="25"/>
        <v>Q</v>
      </c>
      <c r="R388" s="13" t="str">
        <f t="shared" si="25"/>
        <v>R</v>
      </c>
      <c r="S388" s="13" t="str">
        <f t="shared" si="25"/>
        <v>S</v>
      </c>
      <c r="T388" s="13" t="str">
        <f t="shared" si="25"/>
        <v>T</v>
      </c>
      <c r="U388" s="13" t="str">
        <f t="shared" si="25"/>
        <v>U</v>
      </c>
      <c r="V388" s="13" t="str">
        <f t="shared" si="25"/>
        <v>V</v>
      </c>
      <c r="W388" s="13" t="str">
        <f t="shared" si="25"/>
        <v>W</v>
      </c>
      <c r="X388" s="13" t="str">
        <f t="shared" si="25"/>
        <v>X</v>
      </c>
      <c r="Y388" s="13" t="str">
        <f t="shared" si="25"/>
        <v>Y</v>
      </c>
      <c r="Z388" s="9"/>
      <c r="AB388" s="9"/>
    </row>
    <row r="389" spans="2:29" s="4" customFormat="1" x14ac:dyDescent="0.25">
      <c r="B389" s="37"/>
      <c r="E389" s="7"/>
      <c r="F389" s="3"/>
      <c r="G389" s="9"/>
      <c r="H389" s="40"/>
      <c r="I389" s="40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9"/>
      <c r="AB389" s="9"/>
    </row>
    <row r="390" spans="2:29" s="4" customFormat="1" x14ac:dyDescent="0.25">
      <c r="B390" s="37"/>
      <c r="E390" s="7"/>
      <c r="F390" s="3"/>
      <c r="G390" s="9"/>
      <c r="H390" s="40"/>
      <c r="I390" s="40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9"/>
      <c r="AB390" s="9"/>
    </row>
    <row r="391" spans="2:29" s="4" customFormat="1" x14ac:dyDescent="0.25">
      <c r="B391" s="37"/>
      <c r="E391" s="7"/>
      <c r="F391" s="3"/>
      <c r="G391" s="9"/>
      <c r="H391" s="40"/>
      <c r="I391" s="40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9"/>
      <c r="AB391" s="9"/>
    </row>
    <row r="392" spans="2:29" s="4" customFormat="1" x14ac:dyDescent="0.25">
      <c r="B392" s="37"/>
      <c r="E392" s="7"/>
      <c r="F392" s="3"/>
      <c r="G392" s="9"/>
      <c r="H392" s="40"/>
      <c r="I392" s="40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9"/>
      <c r="AB392" s="9"/>
    </row>
    <row r="393" spans="2:29" s="4" customFormat="1" x14ac:dyDescent="0.25">
      <c r="B393" s="37"/>
      <c r="E393" s="7"/>
      <c r="F393" s="3"/>
      <c r="G393" s="9"/>
      <c r="H393" s="40"/>
      <c r="I393" s="40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9"/>
      <c r="AB393" s="9"/>
    </row>
    <row r="394" spans="2:29" s="4" customFormat="1" x14ac:dyDescent="0.25">
      <c r="B394" s="37"/>
      <c r="E394" s="7"/>
      <c r="F394" s="3"/>
      <c r="G394" s="9"/>
      <c r="H394" s="40"/>
      <c r="I394" s="40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9"/>
      <c r="AB394" s="9"/>
    </row>
    <row r="395" spans="2:29" s="4" customFormat="1" x14ac:dyDescent="0.25">
      <c r="B395" s="37"/>
      <c r="E395" s="7"/>
      <c r="F395" s="3"/>
      <c r="G395" s="9"/>
      <c r="H395" s="40"/>
      <c r="I395" s="40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9"/>
      <c r="AB395" s="9"/>
    </row>
    <row r="396" spans="2:29" s="4" customFormat="1" x14ac:dyDescent="0.25">
      <c r="B396" s="37"/>
      <c r="E396" s="7"/>
      <c r="F396" s="3"/>
      <c r="G396" s="9"/>
      <c r="H396" s="40"/>
      <c r="I396" s="40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9"/>
      <c r="AB396" s="9"/>
    </row>
    <row r="397" spans="2:29" s="4" customFormat="1" x14ac:dyDescent="0.25">
      <c r="B397" s="37"/>
      <c r="E397" s="7"/>
      <c r="F397" s="3"/>
      <c r="G397" s="9"/>
      <c r="H397" s="40"/>
      <c r="I397" s="40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9"/>
      <c r="AB397" s="9"/>
    </row>
    <row r="398" spans="2:29" s="4" customFormat="1" x14ac:dyDescent="0.25">
      <c r="B398" s="37"/>
      <c r="E398" s="7"/>
      <c r="F398" s="3"/>
      <c r="G398" s="9"/>
      <c r="H398" s="40"/>
      <c r="I398" s="40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9"/>
      <c r="AB398" s="9"/>
    </row>
    <row r="399" spans="2:29" s="4" customFormat="1" x14ac:dyDescent="0.25">
      <c r="B399" s="37"/>
      <c r="E399" s="7"/>
      <c r="F399" s="3"/>
      <c r="G399" s="9"/>
      <c r="H399" s="40"/>
      <c r="I399" s="40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9"/>
      <c r="AB399" s="9"/>
    </row>
    <row r="400" spans="2:29" s="4" customFormat="1" x14ac:dyDescent="0.25">
      <c r="B400" s="37"/>
      <c r="E400" s="7"/>
      <c r="F400" s="3"/>
      <c r="G400" s="9"/>
      <c r="H400" s="40"/>
      <c r="I400" s="40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9"/>
      <c r="AB400" s="9"/>
    </row>
    <row r="401" spans="2:28" s="4" customFormat="1" x14ac:dyDescent="0.25">
      <c r="B401" s="37"/>
      <c r="E401" s="7"/>
      <c r="F401" s="3"/>
      <c r="G401" s="9"/>
      <c r="H401" s="40"/>
      <c r="I401" s="40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9"/>
      <c r="AB401" s="9"/>
    </row>
    <row r="402" spans="2:28" s="4" customFormat="1" x14ac:dyDescent="0.25">
      <c r="B402" s="37"/>
      <c r="E402" s="7"/>
      <c r="F402" s="3"/>
      <c r="G402" s="9"/>
      <c r="H402" s="40"/>
      <c r="I402" s="40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9"/>
      <c r="AB402" s="9"/>
    </row>
    <row r="403" spans="2:28" s="4" customFormat="1" x14ac:dyDescent="0.25">
      <c r="B403" s="37"/>
      <c r="E403" s="7"/>
      <c r="F403" s="3"/>
      <c r="G403" s="9"/>
      <c r="H403" s="40"/>
      <c r="I403" s="40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9"/>
      <c r="AB403" s="9"/>
    </row>
    <row r="404" spans="2:28" s="4" customFormat="1" x14ac:dyDescent="0.25">
      <c r="B404" s="37"/>
      <c r="E404" s="7"/>
      <c r="F404" s="3"/>
      <c r="G404" s="9"/>
      <c r="H404" s="40"/>
      <c r="I404" s="40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9"/>
      <c r="AB404" s="9"/>
    </row>
    <row r="405" spans="2:28" s="4" customFormat="1" x14ac:dyDescent="0.25">
      <c r="B405" s="37"/>
      <c r="E405" s="7"/>
      <c r="F405" s="3"/>
      <c r="G405" s="9"/>
      <c r="H405" s="40"/>
      <c r="I405" s="40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9"/>
      <c r="AB405" s="9"/>
    </row>
    <row r="406" spans="2:28" s="4" customFormat="1" x14ac:dyDescent="0.25">
      <c r="B406" s="37"/>
      <c r="E406" s="7"/>
      <c r="F406" s="3"/>
      <c r="G406" s="9"/>
      <c r="H406" s="40"/>
      <c r="I406" s="40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9"/>
      <c r="AB406" s="9"/>
    </row>
    <row r="407" spans="2:28" s="4" customFormat="1" x14ac:dyDescent="0.25">
      <c r="B407" s="37"/>
      <c r="E407" s="7"/>
      <c r="F407" s="3"/>
      <c r="G407" s="9"/>
      <c r="H407" s="40"/>
      <c r="I407" s="40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9"/>
      <c r="AB407" s="9"/>
    </row>
    <row r="408" spans="2:28" s="4" customFormat="1" x14ac:dyDescent="0.25">
      <c r="B408" s="37"/>
      <c r="E408" s="7"/>
      <c r="F408" s="3"/>
      <c r="G408" s="9"/>
      <c r="H408" s="40"/>
      <c r="I408" s="40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9"/>
      <c r="AB408" s="9"/>
    </row>
    <row r="409" spans="2:28" s="4" customFormat="1" x14ac:dyDescent="0.25">
      <c r="B409" s="37"/>
      <c r="E409" s="7"/>
      <c r="F409" s="3"/>
      <c r="G409" s="9"/>
      <c r="H409" s="40"/>
      <c r="I409" s="40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9"/>
      <c r="AB409" s="9"/>
    </row>
    <row r="410" spans="2:28" s="4" customFormat="1" x14ac:dyDescent="0.25">
      <c r="B410" s="37"/>
      <c r="E410" s="7"/>
      <c r="F410" s="3"/>
      <c r="G410" s="9"/>
      <c r="H410" s="40"/>
      <c r="I410" s="40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9"/>
      <c r="AB410" s="9"/>
    </row>
    <row r="411" spans="2:28" s="4" customFormat="1" x14ac:dyDescent="0.25">
      <c r="B411" s="37"/>
      <c r="E411" s="7"/>
      <c r="F411" s="3"/>
      <c r="G411" s="9"/>
      <c r="H411" s="40"/>
      <c r="I411" s="40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9"/>
      <c r="AB411" s="9"/>
    </row>
    <row r="412" spans="2:28" s="4" customFormat="1" x14ac:dyDescent="0.25">
      <c r="B412" s="37"/>
      <c r="E412" s="7"/>
      <c r="F412" s="3"/>
      <c r="G412" s="9"/>
      <c r="H412" s="40"/>
      <c r="I412" s="40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9"/>
      <c r="AB412" s="9"/>
    </row>
    <row r="413" spans="2:28" s="4" customFormat="1" x14ac:dyDescent="0.25">
      <c r="B413" s="37"/>
      <c r="E413" s="7"/>
      <c r="F413" s="3"/>
      <c r="G413" s="9"/>
      <c r="H413" s="40"/>
      <c r="I413" s="40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9"/>
      <c r="AB413" s="9"/>
    </row>
    <row r="414" spans="2:28" s="4" customFormat="1" x14ac:dyDescent="0.25">
      <c r="B414" s="37"/>
      <c r="E414" s="7"/>
      <c r="F414" s="3"/>
      <c r="G414" s="9"/>
      <c r="H414" s="40"/>
      <c r="I414" s="40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9"/>
      <c r="AB414" s="9"/>
    </row>
    <row r="415" spans="2:28" s="4" customFormat="1" x14ac:dyDescent="0.25">
      <c r="B415" s="37"/>
      <c r="E415" s="7"/>
      <c r="F415" s="3"/>
      <c r="G415" s="9"/>
      <c r="H415" s="40"/>
      <c r="I415" s="40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9"/>
      <c r="AB415" s="9"/>
    </row>
    <row r="416" spans="2:28" s="4" customFormat="1" x14ac:dyDescent="0.25">
      <c r="B416" s="37"/>
      <c r="E416" s="7"/>
      <c r="F416" s="3"/>
      <c r="G416" s="9"/>
      <c r="H416" s="40"/>
      <c r="I416" s="40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9"/>
      <c r="AB416" s="9"/>
    </row>
    <row r="417" spans="2:28" s="4" customFormat="1" x14ac:dyDescent="0.25">
      <c r="B417" s="37"/>
      <c r="E417" s="7"/>
      <c r="F417" s="3"/>
      <c r="G417" s="9"/>
      <c r="H417" s="40"/>
      <c r="I417" s="40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9"/>
      <c r="AB417" s="9"/>
    </row>
    <row r="418" spans="2:28" s="4" customFormat="1" x14ac:dyDescent="0.25">
      <c r="B418" s="37"/>
      <c r="E418" s="7"/>
      <c r="F418" s="3"/>
      <c r="G418" s="9"/>
      <c r="H418" s="40"/>
      <c r="I418" s="40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9"/>
      <c r="AB418" s="9"/>
    </row>
    <row r="419" spans="2:28" s="4" customFormat="1" x14ac:dyDescent="0.25">
      <c r="B419" s="37"/>
      <c r="E419" s="7"/>
      <c r="F419" s="3"/>
      <c r="G419" s="9"/>
      <c r="H419" s="40"/>
      <c r="I419" s="40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9"/>
      <c r="AB419" s="9"/>
    </row>
    <row r="420" spans="2:28" s="4" customFormat="1" x14ac:dyDescent="0.25">
      <c r="B420" s="37"/>
      <c r="E420" s="7"/>
      <c r="F420" s="3"/>
      <c r="G420" s="9"/>
      <c r="H420" s="40"/>
      <c r="I420" s="40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9"/>
      <c r="AB420" s="9"/>
    </row>
    <row r="421" spans="2:28" s="4" customFormat="1" x14ac:dyDescent="0.25">
      <c r="B421" s="37"/>
      <c r="E421" s="7"/>
      <c r="F421" s="3"/>
      <c r="G421" s="9"/>
      <c r="H421" s="40"/>
      <c r="I421" s="40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9"/>
      <c r="AB421" s="9"/>
    </row>
    <row r="422" spans="2:28" s="4" customFormat="1" x14ac:dyDescent="0.25">
      <c r="B422" s="37"/>
      <c r="E422" s="7"/>
      <c r="F422" s="3"/>
      <c r="G422" s="9"/>
      <c r="H422" s="40"/>
      <c r="I422" s="40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9"/>
      <c r="AB422" s="9"/>
    </row>
    <row r="423" spans="2:28" s="4" customFormat="1" x14ac:dyDescent="0.25">
      <c r="B423" s="37"/>
      <c r="E423" s="7"/>
      <c r="F423" s="3"/>
      <c r="G423" s="9"/>
      <c r="H423" s="40"/>
      <c r="I423" s="40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9"/>
      <c r="AB423" s="9"/>
    </row>
    <row r="424" spans="2:28" s="4" customFormat="1" x14ac:dyDescent="0.25">
      <c r="B424" s="37"/>
      <c r="E424" s="7"/>
      <c r="F424" s="3"/>
      <c r="G424" s="9"/>
      <c r="H424" s="40"/>
      <c r="I424" s="40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9"/>
      <c r="AB424" s="9"/>
    </row>
    <row r="425" spans="2:28" s="4" customFormat="1" x14ac:dyDescent="0.25">
      <c r="B425" s="37"/>
      <c r="E425" s="7"/>
      <c r="F425" s="3"/>
      <c r="G425" s="9"/>
      <c r="H425" s="40"/>
      <c r="I425" s="40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9"/>
      <c r="AB425" s="9"/>
    </row>
    <row r="426" spans="2:28" s="4" customFormat="1" x14ac:dyDescent="0.25">
      <c r="B426" s="37"/>
      <c r="E426" s="7"/>
      <c r="F426" s="3"/>
      <c r="G426" s="9"/>
      <c r="H426" s="40"/>
      <c r="I426" s="40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9"/>
      <c r="AB426" s="9"/>
    </row>
    <row r="427" spans="2:28" s="4" customFormat="1" x14ac:dyDescent="0.25">
      <c r="B427" s="37"/>
      <c r="E427" s="7"/>
      <c r="F427" s="3"/>
      <c r="G427" s="9"/>
      <c r="H427" s="40"/>
      <c r="I427" s="40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9"/>
      <c r="AB427" s="9"/>
    </row>
    <row r="428" spans="2:28" s="4" customFormat="1" x14ac:dyDescent="0.25">
      <c r="B428" s="37"/>
      <c r="E428" s="7"/>
      <c r="F428" s="3"/>
      <c r="G428" s="9"/>
      <c r="H428" s="40"/>
      <c r="I428" s="40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9"/>
      <c r="AB428" s="9"/>
    </row>
    <row r="429" spans="2:28" s="4" customFormat="1" x14ac:dyDescent="0.25">
      <c r="B429" s="37"/>
      <c r="E429" s="7"/>
      <c r="F429" s="3"/>
      <c r="G429" s="9"/>
      <c r="H429" s="40"/>
      <c r="I429" s="40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9"/>
      <c r="AB429" s="9"/>
    </row>
    <row r="430" spans="2:28" s="4" customFormat="1" x14ac:dyDescent="0.25">
      <c r="B430" s="37"/>
      <c r="E430" s="7"/>
      <c r="F430" s="3"/>
      <c r="G430" s="9"/>
      <c r="H430" s="40"/>
      <c r="I430" s="40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9"/>
      <c r="AB430" s="9"/>
    </row>
    <row r="431" spans="2:28" s="4" customFormat="1" x14ac:dyDescent="0.25">
      <c r="B431" s="37"/>
      <c r="E431" s="7"/>
      <c r="F431" s="3"/>
      <c r="G431" s="9"/>
      <c r="H431" s="40"/>
      <c r="I431" s="40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9"/>
      <c r="AB431" s="9"/>
    </row>
    <row r="432" spans="2:28" s="4" customFormat="1" x14ac:dyDescent="0.25">
      <c r="B432" s="37"/>
      <c r="E432" s="7"/>
      <c r="F432" s="3"/>
      <c r="G432" s="9"/>
      <c r="H432" s="40"/>
      <c r="I432" s="40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9"/>
      <c r="AB432" s="9"/>
    </row>
    <row r="433" spans="2:28" s="4" customFormat="1" x14ac:dyDescent="0.25">
      <c r="B433" s="37"/>
      <c r="E433" s="7"/>
      <c r="F433" s="3"/>
      <c r="G433" s="9"/>
      <c r="H433" s="40"/>
      <c r="I433" s="40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9"/>
      <c r="AB433" s="9"/>
    </row>
    <row r="434" spans="2:28" s="4" customFormat="1" x14ac:dyDescent="0.25">
      <c r="B434" s="37"/>
      <c r="E434" s="7"/>
      <c r="F434" s="3"/>
      <c r="G434" s="9"/>
      <c r="H434" s="40"/>
      <c r="I434" s="40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9"/>
      <c r="AB434" s="9"/>
    </row>
    <row r="435" spans="2:28" s="4" customFormat="1" x14ac:dyDescent="0.25">
      <c r="B435" s="37"/>
      <c r="E435" s="7"/>
      <c r="F435" s="3"/>
      <c r="G435" s="9"/>
      <c r="H435" s="40"/>
      <c r="I435" s="40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9"/>
      <c r="AB435" s="9"/>
    </row>
    <row r="436" spans="2:28" s="4" customFormat="1" x14ac:dyDescent="0.25">
      <c r="B436" s="37"/>
      <c r="E436" s="7"/>
      <c r="F436" s="3"/>
      <c r="G436" s="9"/>
      <c r="H436" s="40"/>
      <c r="I436" s="40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9"/>
      <c r="AB436" s="9"/>
    </row>
    <row r="437" spans="2:28" s="4" customFormat="1" x14ac:dyDescent="0.25">
      <c r="B437" s="37"/>
      <c r="E437" s="7"/>
      <c r="F437" s="3"/>
      <c r="G437" s="9"/>
      <c r="H437" s="40"/>
      <c r="I437" s="40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9"/>
      <c r="AB437" s="9"/>
    </row>
    <row r="438" spans="2:28" s="4" customFormat="1" x14ac:dyDescent="0.25">
      <c r="B438" s="37"/>
      <c r="E438" s="7"/>
      <c r="F438" s="3"/>
      <c r="G438" s="9"/>
      <c r="H438" s="40"/>
      <c r="I438" s="40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9"/>
      <c r="AB438" s="9"/>
    </row>
    <row r="439" spans="2:28" s="4" customFormat="1" x14ac:dyDescent="0.25">
      <c r="B439" s="37"/>
      <c r="E439" s="7"/>
      <c r="F439" s="3"/>
      <c r="G439" s="9"/>
      <c r="H439" s="40"/>
      <c r="I439" s="40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9"/>
      <c r="AB439" s="9"/>
    </row>
    <row r="440" spans="2:28" s="4" customFormat="1" x14ac:dyDescent="0.25">
      <c r="B440" s="37"/>
      <c r="E440" s="7"/>
      <c r="F440" s="3"/>
      <c r="G440" s="9"/>
      <c r="H440" s="40"/>
      <c r="I440" s="40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9"/>
      <c r="AB440" s="9"/>
    </row>
    <row r="441" spans="2:28" s="4" customFormat="1" x14ac:dyDescent="0.25">
      <c r="B441" s="37"/>
      <c r="E441" s="7"/>
      <c r="F441" s="3"/>
      <c r="G441" s="9"/>
      <c r="H441" s="40"/>
      <c r="I441" s="40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9"/>
      <c r="AB441" s="9"/>
    </row>
    <row r="442" spans="2:28" s="4" customFormat="1" x14ac:dyDescent="0.25">
      <c r="B442" s="37"/>
      <c r="E442" s="7"/>
      <c r="F442" s="3"/>
      <c r="G442" s="9"/>
      <c r="H442" s="40"/>
      <c r="I442" s="40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9"/>
      <c r="AB442" s="9"/>
    </row>
    <row r="443" spans="2:28" s="4" customFormat="1" x14ac:dyDescent="0.25">
      <c r="B443" s="37"/>
      <c r="E443" s="7"/>
      <c r="F443" s="3"/>
      <c r="G443" s="9"/>
      <c r="H443" s="40"/>
      <c r="I443" s="40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9"/>
      <c r="AB443" s="9"/>
    </row>
    <row r="444" spans="2:28" s="4" customFormat="1" x14ac:dyDescent="0.25">
      <c r="B444" s="37"/>
      <c r="E444" s="7"/>
      <c r="F444" s="3"/>
      <c r="G444" s="9"/>
      <c r="H444" s="40"/>
      <c r="I444" s="40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9"/>
      <c r="AB444" s="9"/>
    </row>
    <row r="445" spans="2:28" s="4" customFormat="1" x14ac:dyDescent="0.25">
      <c r="B445" s="37"/>
      <c r="E445" s="7"/>
      <c r="F445" s="3"/>
      <c r="G445" s="9"/>
      <c r="H445" s="40"/>
      <c r="I445" s="40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9"/>
      <c r="AB445" s="9"/>
    </row>
    <row r="446" spans="2:28" s="4" customFormat="1" x14ac:dyDescent="0.25">
      <c r="B446" s="37"/>
      <c r="E446" s="7"/>
      <c r="F446" s="3"/>
      <c r="G446" s="9"/>
      <c r="H446" s="40"/>
      <c r="I446" s="40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9"/>
      <c r="AB446" s="9"/>
    </row>
    <row r="447" spans="2:28" s="4" customFormat="1" x14ac:dyDescent="0.25">
      <c r="B447" s="37"/>
      <c r="E447" s="7"/>
      <c r="F447" s="3"/>
      <c r="G447" s="9"/>
      <c r="H447" s="40"/>
      <c r="I447" s="40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9"/>
      <c r="AB447" s="9"/>
    </row>
    <row r="448" spans="2:28" s="4" customFormat="1" x14ac:dyDescent="0.25">
      <c r="B448" s="37"/>
      <c r="E448" s="7"/>
      <c r="F448" s="3"/>
      <c r="G448" s="9"/>
      <c r="H448" s="40"/>
      <c r="I448" s="40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9"/>
      <c r="AB448" s="9"/>
    </row>
    <row r="449" spans="2:28" s="4" customFormat="1" x14ac:dyDescent="0.25">
      <c r="B449" s="37"/>
      <c r="E449" s="7"/>
      <c r="F449" s="3"/>
      <c r="G449" s="9"/>
      <c r="H449" s="40"/>
      <c r="I449" s="40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9"/>
      <c r="AB449" s="9"/>
    </row>
    <row r="450" spans="2:28" s="4" customFormat="1" x14ac:dyDescent="0.25">
      <c r="B450" s="37"/>
      <c r="E450" s="7"/>
      <c r="F450" s="3"/>
      <c r="G450" s="9"/>
      <c r="H450" s="40"/>
      <c r="I450" s="40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9"/>
      <c r="AB450" s="9"/>
    </row>
    <row r="451" spans="2:28" s="4" customFormat="1" x14ac:dyDescent="0.25">
      <c r="B451" s="37"/>
      <c r="E451" s="7"/>
      <c r="F451" s="3"/>
      <c r="G451" s="9"/>
      <c r="H451" s="40"/>
      <c r="I451" s="40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9"/>
      <c r="AB451" s="9"/>
    </row>
    <row r="452" spans="2:28" s="4" customFormat="1" x14ac:dyDescent="0.25">
      <c r="B452" s="37"/>
      <c r="E452" s="7"/>
      <c r="F452" s="3"/>
      <c r="G452" s="9"/>
      <c r="H452" s="40"/>
      <c r="I452" s="40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9"/>
      <c r="AB452" s="9"/>
    </row>
    <row r="453" spans="2:28" s="4" customFormat="1" x14ac:dyDescent="0.25">
      <c r="B453" s="37"/>
      <c r="E453" s="7"/>
      <c r="F453" s="3"/>
      <c r="G453" s="9"/>
      <c r="H453" s="40"/>
      <c r="I453" s="40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9"/>
      <c r="AB453" s="9"/>
    </row>
    <row r="454" spans="2:28" s="4" customFormat="1" x14ac:dyDescent="0.25">
      <c r="B454" s="37"/>
      <c r="E454" s="7"/>
      <c r="F454" s="3"/>
      <c r="G454" s="9"/>
      <c r="H454" s="40"/>
      <c r="I454" s="40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9"/>
      <c r="AB454" s="9"/>
    </row>
    <row r="455" spans="2:28" s="4" customFormat="1" x14ac:dyDescent="0.25">
      <c r="B455" s="37"/>
      <c r="E455" s="7"/>
      <c r="F455" s="3"/>
      <c r="G455" s="9"/>
      <c r="H455" s="40"/>
      <c r="I455" s="40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9"/>
      <c r="AB455" s="9"/>
    </row>
    <row r="456" spans="2:28" s="4" customFormat="1" x14ac:dyDescent="0.25">
      <c r="B456" s="37"/>
      <c r="E456" s="7"/>
      <c r="F456" s="3"/>
      <c r="G456" s="9"/>
      <c r="H456" s="40"/>
      <c r="I456" s="40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9"/>
      <c r="AB456" s="9"/>
    </row>
    <row r="457" spans="2:28" s="4" customFormat="1" x14ac:dyDescent="0.25">
      <c r="B457" s="37"/>
      <c r="E457" s="7"/>
      <c r="F457" s="3"/>
      <c r="G457" s="9"/>
      <c r="H457" s="40"/>
      <c r="I457" s="40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9"/>
      <c r="AB457" s="9"/>
    </row>
    <row r="458" spans="2:28" s="4" customFormat="1" x14ac:dyDescent="0.25">
      <c r="B458" s="37"/>
      <c r="E458" s="7"/>
      <c r="F458" s="3"/>
      <c r="G458" s="9"/>
      <c r="H458" s="40"/>
      <c r="I458" s="40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9"/>
      <c r="AB458" s="9"/>
    </row>
    <row r="459" spans="2:28" s="4" customFormat="1" x14ac:dyDescent="0.25">
      <c r="B459" s="37"/>
      <c r="E459" s="7"/>
      <c r="F459" s="3"/>
      <c r="G459" s="9"/>
      <c r="H459" s="40"/>
      <c r="I459" s="40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9"/>
      <c r="AB459" s="9"/>
    </row>
    <row r="460" spans="2:28" s="4" customFormat="1" x14ac:dyDescent="0.25">
      <c r="B460" s="37"/>
      <c r="E460" s="7"/>
      <c r="F460" s="3"/>
      <c r="G460" s="9"/>
      <c r="H460" s="40"/>
      <c r="I460" s="40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9"/>
      <c r="AB460" s="9"/>
    </row>
    <row r="461" spans="2:28" s="4" customFormat="1" x14ac:dyDescent="0.25">
      <c r="B461" s="37"/>
      <c r="E461" s="7"/>
      <c r="F461" s="3"/>
      <c r="G461" s="9"/>
      <c r="H461" s="40"/>
      <c r="I461" s="40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9"/>
      <c r="AB461" s="9"/>
    </row>
    <row r="462" spans="2:28" s="4" customFormat="1" x14ac:dyDescent="0.25">
      <c r="B462" s="37"/>
      <c r="E462" s="7"/>
      <c r="F462" s="3"/>
      <c r="G462" s="9"/>
      <c r="H462" s="40"/>
      <c r="I462" s="40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9"/>
      <c r="AB462" s="9"/>
    </row>
    <row r="463" spans="2:28" s="4" customFormat="1" x14ac:dyDescent="0.25">
      <c r="B463" s="37"/>
      <c r="E463" s="7"/>
      <c r="F463" s="3"/>
      <c r="G463" s="9"/>
      <c r="H463" s="40"/>
      <c r="I463" s="40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9"/>
      <c r="AB463" s="9"/>
    </row>
    <row r="464" spans="2:28" s="4" customFormat="1" x14ac:dyDescent="0.25">
      <c r="B464" s="37"/>
      <c r="E464" s="7"/>
      <c r="F464" s="3"/>
      <c r="G464" s="9"/>
      <c r="H464" s="40"/>
      <c r="I464" s="40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9"/>
      <c r="AB464" s="9"/>
    </row>
    <row r="465" spans="2:28" s="4" customFormat="1" x14ac:dyDescent="0.25">
      <c r="B465" s="37"/>
      <c r="E465" s="7"/>
      <c r="F465" s="3"/>
      <c r="G465" s="9"/>
      <c r="H465" s="40"/>
      <c r="I465" s="40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9"/>
      <c r="AB465" s="9"/>
    </row>
    <row r="466" spans="2:28" s="4" customFormat="1" x14ac:dyDescent="0.25">
      <c r="B466" s="37"/>
      <c r="E466" s="7"/>
      <c r="F466" s="3"/>
      <c r="G466" s="9"/>
      <c r="H466" s="40"/>
      <c r="I466" s="40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9"/>
      <c r="AB466" s="9"/>
    </row>
    <row r="467" spans="2:28" s="4" customFormat="1" x14ac:dyDescent="0.25">
      <c r="B467" s="37"/>
      <c r="E467" s="7"/>
      <c r="F467" s="3"/>
      <c r="G467" s="9"/>
      <c r="H467" s="40"/>
      <c r="I467" s="40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9"/>
      <c r="AB467" s="9"/>
    </row>
    <row r="468" spans="2:28" s="4" customFormat="1" x14ac:dyDescent="0.25">
      <c r="B468" s="37"/>
      <c r="E468" s="7"/>
      <c r="F468" s="3"/>
      <c r="G468" s="9"/>
      <c r="H468" s="40"/>
      <c r="I468" s="40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9"/>
      <c r="AB468" s="9"/>
    </row>
    <row r="469" spans="2:28" s="4" customFormat="1" x14ac:dyDescent="0.25">
      <c r="B469" s="37"/>
      <c r="E469" s="7"/>
      <c r="F469" s="3"/>
      <c r="G469" s="9"/>
      <c r="H469" s="40"/>
      <c r="I469" s="40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9"/>
      <c r="AB469" s="9"/>
    </row>
    <row r="470" spans="2:28" s="4" customFormat="1" x14ac:dyDescent="0.25">
      <c r="B470" s="37"/>
      <c r="E470" s="7"/>
      <c r="F470" s="3"/>
      <c r="G470" s="9"/>
      <c r="H470" s="40"/>
      <c r="I470" s="40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9"/>
      <c r="AB470" s="9"/>
    </row>
    <row r="471" spans="2:28" s="4" customFormat="1" x14ac:dyDescent="0.25">
      <c r="B471" s="37"/>
      <c r="E471" s="7"/>
      <c r="F471" s="3"/>
      <c r="G471" s="9"/>
      <c r="H471" s="40"/>
      <c r="I471" s="40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9"/>
      <c r="AB471" s="9"/>
    </row>
    <row r="472" spans="2:28" s="4" customFormat="1" x14ac:dyDescent="0.25">
      <c r="B472" s="37"/>
      <c r="E472" s="7"/>
      <c r="F472" s="3"/>
      <c r="G472" s="9"/>
      <c r="H472" s="40"/>
      <c r="I472" s="40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9"/>
      <c r="AB472" s="9"/>
    </row>
    <row r="473" spans="2:28" s="4" customFormat="1" x14ac:dyDescent="0.25">
      <c r="B473" s="37"/>
      <c r="E473" s="7"/>
      <c r="F473" s="3"/>
      <c r="G473" s="9"/>
      <c r="H473" s="40"/>
      <c r="I473" s="40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9"/>
      <c r="AB473" s="9"/>
    </row>
    <row r="474" spans="2:28" s="4" customFormat="1" x14ac:dyDescent="0.25">
      <c r="B474" s="37"/>
      <c r="E474" s="7"/>
      <c r="F474" s="3"/>
      <c r="G474" s="9"/>
      <c r="H474" s="40"/>
      <c r="I474" s="40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9"/>
      <c r="AB474" s="9"/>
    </row>
    <row r="475" spans="2:28" s="4" customFormat="1" x14ac:dyDescent="0.25">
      <c r="B475" s="37"/>
      <c r="E475" s="7"/>
      <c r="F475" s="3"/>
      <c r="G475" s="9"/>
      <c r="H475" s="40"/>
      <c r="I475" s="40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9"/>
      <c r="AB475" s="9"/>
    </row>
    <row r="476" spans="2:28" s="4" customFormat="1" x14ac:dyDescent="0.25">
      <c r="B476" s="37"/>
      <c r="E476" s="7"/>
      <c r="F476" s="3"/>
      <c r="G476" s="9"/>
      <c r="H476" s="40"/>
      <c r="I476" s="40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9"/>
      <c r="AB476" s="9"/>
    </row>
    <row r="477" spans="2:28" s="4" customFormat="1" x14ac:dyDescent="0.25">
      <c r="B477" s="37"/>
      <c r="E477" s="7"/>
      <c r="F477" s="3"/>
      <c r="G477" s="9"/>
      <c r="H477" s="40"/>
      <c r="I477" s="40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9"/>
      <c r="AB477" s="9"/>
    </row>
    <row r="478" spans="2:28" s="4" customFormat="1" x14ac:dyDescent="0.25">
      <c r="B478" s="37"/>
      <c r="E478" s="7"/>
      <c r="F478" s="3"/>
      <c r="G478" s="9"/>
      <c r="H478" s="40"/>
      <c r="I478" s="40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9"/>
      <c r="AB478" s="9"/>
    </row>
    <row r="479" spans="2:28" s="4" customFormat="1" x14ac:dyDescent="0.25">
      <c r="B479" s="37"/>
      <c r="E479" s="7"/>
      <c r="F479" s="3"/>
      <c r="G479" s="9"/>
      <c r="H479" s="40"/>
      <c r="I479" s="40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9"/>
      <c r="AB479" s="9"/>
    </row>
    <row r="480" spans="2:28" s="4" customFormat="1" x14ac:dyDescent="0.25">
      <c r="B480" s="37"/>
      <c r="E480" s="7"/>
      <c r="F480" s="3"/>
      <c r="G480" s="9"/>
      <c r="H480" s="40"/>
      <c r="I480" s="40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9"/>
      <c r="AB480" s="9"/>
    </row>
    <row r="481" spans="2:28" s="4" customFormat="1" x14ac:dyDescent="0.25">
      <c r="B481" s="37"/>
      <c r="E481" s="7"/>
      <c r="F481" s="3"/>
      <c r="G481" s="9"/>
      <c r="H481" s="40"/>
      <c r="I481" s="40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9"/>
      <c r="AB481" s="9"/>
    </row>
    <row r="482" spans="2:28" s="4" customFormat="1" x14ac:dyDescent="0.25">
      <c r="B482" s="37"/>
      <c r="E482" s="7"/>
      <c r="F482" s="3"/>
      <c r="G482" s="9"/>
      <c r="H482" s="40"/>
      <c r="I482" s="40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9"/>
      <c r="AB482" s="9"/>
    </row>
    <row r="483" spans="2:28" s="4" customFormat="1" x14ac:dyDescent="0.25">
      <c r="B483" s="37"/>
      <c r="E483" s="7"/>
      <c r="F483" s="3"/>
      <c r="G483" s="9"/>
      <c r="H483" s="40"/>
      <c r="I483" s="40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9"/>
      <c r="AB483" s="9"/>
    </row>
    <row r="484" spans="2:28" s="4" customFormat="1" x14ac:dyDescent="0.25">
      <c r="B484" s="37"/>
      <c r="E484" s="7"/>
      <c r="F484" s="3"/>
      <c r="G484" s="9"/>
      <c r="H484" s="40"/>
      <c r="I484" s="40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9"/>
      <c r="AB484" s="9"/>
    </row>
    <row r="485" spans="2:28" s="4" customFormat="1" x14ac:dyDescent="0.25">
      <c r="B485" s="37"/>
      <c r="E485" s="7"/>
      <c r="F485" s="3"/>
      <c r="G485" s="9"/>
      <c r="H485" s="40"/>
      <c r="I485" s="40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9"/>
      <c r="AB485" s="9"/>
    </row>
    <row r="486" spans="2:28" s="4" customFormat="1" x14ac:dyDescent="0.25">
      <c r="B486" s="37"/>
      <c r="E486" s="7"/>
      <c r="F486" s="3"/>
      <c r="G486" s="9"/>
      <c r="H486" s="40"/>
      <c r="I486" s="40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9"/>
      <c r="AB486" s="9"/>
    </row>
    <row r="487" spans="2:28" s="4" customFormat="1" x14ac:dyDescent="0.25">
      <c r="B487" s="37"/>
      <c r="E487" s="7"/>
      <c r="F487" s="3"/>
      <c r="G487" s="9"/>
      <c r="H487" s="40"/>
      <c r="I487" s="40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9"/>
      <c r="AB487" s="9"/>
    </row>
    <row r="488" spans="2:28" s="4" customFormat="1" x14ac:dyDescent="0.25">
      <c r="B488" s="37"/>
      <c r="E488" s="7"/>
      <c r="F488" s="3"/>
      <c r="G488" s="9"/>
      <c r="H488" s="40"/>
      <c r="I488" s="40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9"/>
      <c r="AB488" s="9"/>
    </row>
    <row r="489" spans="2:28" s="4" customFormat="1" x14ac:dyDescent="0.25">
      <c r="B489" s="37"/>
      <c r="E489" s="7"/>
      <c r="F489" s="3"/>
      <c r="G489" s="9"/>
      <c r="H489" s="40"/>
      <c r="I489" s="40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9"/>
      <c r="AB489" s="9"/>
    </row>
    <row r="490" spans="2:28" s="4" customFormat="1" x14ac:dyDescent="0.25">
      <c r="B490" s="37"/>
      <c r="E490" s="7"/>
      <c r="F490" s="3"/>
      <c r="G490" s="9"/>
      <c r="H490" s="40"/>
      <c r="I490" s="40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9"/>
      <c r="AB490" s="9"/>
    </row>
    <row r="491" spans="2:28" s="4" customFormat="1" x14ac:dyDescent="0.25">
      <c r="B491" s="37"/>
      <c r="E491" s="7"/>
      <c r="F491" s="3"/>
      <c r="G491" s="9"/>
      <c r="H491" s="40"/>
      <c r="I491" s="40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9"/>
      <c r="AB491" s="9"/>
    </row>
    <row r="492" spans="2:28" s="4" customFormat="1" x14ac:dyDescent="0.25">
      <c r="B492" s="37"/>
      <c r="E492" s="7"/>
      <c r="F492" s="3"/>
      <c r="G492" s="9"/>
      <c r="H492" s="40"/>
      <c r="I492" s="40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9"/>
      <c r="AB492" s="9"/>
    </row>
    <row r="493" spans="2:28" s="4" customFormat="1" x14ac:dyDescent="0.25">
      <c r="B493" s="37"/>
      <c r="E493" s="7"/>
      <c r="F493" s="3"/>
      <c r="G493" s="9"/>
      <c r="H493" s="40"/>
      <c r="I493" s="40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9"/>
      <c r="AB493" s="9"/>
    </row>
    <row r="494" spans="2:28" s="4" customFormat="1" x14ac:dyDescent="0.25">
      <c r="B494" s="37"/>
      <c r="E494" s="7"/>
      <c r="F494" s="3"/>
      <c r="G494" s="9"/>
      <c r="H494" s="40"/>
      <c r="I494" s="40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9"/>
      <c r="AB494" s="9"/>
    </row>
    <row r="495" spans="2:28" s="4" customFormat="1" x14ac:dyDescent="0.25">
      <c r="B495" s="37"/>
      <c r="E495" s="7"/>
      <c r="F495" s="3"/>
      <c r="G495" s="9"/>
      <c r="H495" s="40"/>
      <c r="I495" s="40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9"/>
      <c r="AB495" s="9"/>
    </row>
    <row r="496" spans="2:28" s="4" customFormat="1" x14ac:dyDescent="0.25">
      <c r="B496" s="37"/>
      <c r="E496" s="7"/>
      <c r="F496" s="3"/>
      <c r="G496" s="9"/>
      <c r="H496" s="40"/>
      <c r="I496" s="40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9"/>
      <c r="AB496" s="9"/>
    </row>
    <row r="497" spans="2:28" s="4" customFormat="1" x14ac:dyDescent="0.25">
      <c r="B497" s="37"/>
      <c r="E497" s="7"/>
      <c r="F497" s="3"/>
      <c r="G497" s="9"/>
      <c r="H497" s="40"/>
      <c r="I497" s="40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9"/>
      <c r="AB497" s="9"/>
    </row>
    <row r="498" spans="2:28" s="4" customFormat="1" x14ac:dyDescent="0.25">
      <c r="B498" s="37"/>
      <c r="E498" s="7"/>
      <c r="F498" s="3"/>
      <c r="G498" s="9"/>
      <c r="H498" s="40"/>
      <c r="I498" s="40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9"/>
      <c r="AB498" s="9"/>
    </row>
    <row r="499" spans="2:28" s="4" customFormat="1" x14ac:dyDescent="0.25">
      <c r="B499" s="37"/>
      <c r="E499" s="7"/>
      <c r="F499" s="3"/>
      <c r="G499" s="9"/>
      <c r="H499" s="40"/>
      <c r="I499" s="40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9"/>
      <c r="AB499" s="9"/>
    </row>
    <row r="500" spans="2:28" s="4" customFormat="1" x14ac:dyDescent="0.25">
      <c r="B500" s="37"/>
      <c r="E500" s="7"/>
      <c r="F500" s="3"/>
      <c r="G500" s="9"/>
      <c r="H500" s="40"/>
      <c r="I500" s="40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9"/>
      <c r="AB500" s="9"/>
    </row>
    <row r="501" spans="2:28" s="4" customFormat="1" x14ac:dyDescent="0.25">
      <c r="B501" s="37"/>
      <c r="E501" s="7"/>
      <c r="F501" s="3"/>
      <c r="G501" s="9"/>
      <c r="H501" s="40"/>
      <c r="I501" s="40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9"/>
      <c r="AB501" s="9"/>
    </row>
    <row r="502" spans="2:28" s="4" customFormat="1" x14ac:dyDescent="0.25">
      <c r="B502" s="37"/>
      <c r="E502" s="7"/>
      <c r="F502" s="3"/>
      <c r="G502" s="9"/>
      <c r="H502" s="40"/>
      <c r="I502" s="40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9"/>
      <c r="AB502" s="9"/>
    </row>
    <row r="503" spans="2:28" s="4" customFormat="1" x14ac:dyDescent="0.25">
      <c r="B503" s="37"/>
      <c r="E503" s="7"/>
      <c r="F503" s="3"/>
      <c r="G503" s="9"/>
      <c r="H503" s="40"/>
      <c r="I503" s="40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9"/>
      <c r="AB503" s="9"/>
    </row>
    <row r="504" spans="2:28" s="4" customFormat="1" x14ac:dyDescent="0.25">
      <c r="B504" s="37"/>
      <c r="E504" s="7"/>
      <c r="F504" s="3"/>
      <c r="G504" s="9"/>
      <c r="H504" s="40"/>
      <c r="I504" s="40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9"/>
      <c r="AB504" s="9"/>
    </row>
    <row r="505" spans="2:28" s="4" customFormat="1" x14ac:dyDescent="0.25">
      <c r="B505" s="37"/>
      <c r="E505" s="7"/>
      <c r="F505" s="3"/>
      <c r="G505" s="9"/>
      <c r="H505" s="40"/>
      <c r="I505" s="40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9"/>
      <c r="AB505" s="9"/>
    </row>
    <row r="506" spans="2:28" s="4" customFormat="1" x14ac:dyDescent="0.25">
      <c r="B506" s="37"/>
      <c r="E506" s="7"/>
      <c r="F506" s="3"/>
      <c r="G506" s="9"/>
      <c r="H506" s="40"/>
      <c r="I506" s="40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9"/>
      <c r="AB506" s="9"/>
    </row>
    <row r="507" spans="2:28" s="4" customFormat="1" x14ac:dyDescent="0.25">
      <c r="B507" s="37"/>
      <c r="E507" s="7"/>
      <c r="F507" s="3"/>
      <c r="G507" s="9"/>
      <c r="H507" s="40"/>
      <c r="I507" s="40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9"/>
      <c r="AB507" s="9"/>
    </row>
    <row r="508" spans="2:28" s="4" customFormat="1" x14ac:dyDescent="0.25">
      <c r="B508" s="37"/>
      <c r="E508" s="7"/>
      <c r="F508" s="3"/>
      <c r="G508" s="9"/>
      <c r="H508" s="40"/>
      <c r="I508" s="40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9"/>
      <c r="AB508" s="9"/>
    </row>
    <row r="509" spans="2:28" s="4" customFormat="1" x14ac:dyDescent="0.25">
      <c r="B509" s="37"/>
      <c r="E509" s="7"/>
      <c r="F509" s="3"/>
      <c r="G509" s="9"/>
      <c r="H509" s="40"/>
      <c r="I509" s="40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9"/>
      <c r="AB509" s="9"/>
    </row>
    <row r="510" spans="2:28" s="4" customFormat="1" x14ac:dyDescent="0.25">
      <c r="B510" s="37"/>
      <c r="E510" s="7"/>
      <c r="F510" s="3"/>
      <c r="G510" s="9"/>
      <c r="H510" s="40"/>
      <c r="I510" s="40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9"/>
      <c r="AB510" s="9"/>
    </row>
    <row r="511" spans="2:28" s="4" customFormat="1" x14ac:dyDescent="0.25">
      <c r="B511" s="37"/>
      <c r="E511" s="7"/>
      <c r="F511" s="3"/>
      <c r="G511" s="9"/>
      <c r="H511" s="40"/>
      <c r="I511" s="40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9"/>
      <c r="AB511" s="9"/>
    </row>
    <row r="512" spans="2:28" s="4" customFormat="1" x14ac:dyDescent="0.25">
      <c r="B512" s="37"/>
      <c r="E512" s="7"/>
      <c r="F512" s="3"/>
      <c r="G512" s="9"/>
      <c r="H512" s="40"/>
      <c r="I512" s="40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9"/>
      <c r="AB512" s="9"/>
    </row>
    <row r="513" spans="2:28" s="4" customFormat="1" x14ac:dyDescent="0.25">
      <c r="B513" s="37"/>
      <c r="E513" s="7"/>
      <c r="F513" s="3"/>
      <c r="G513" s="9"/>
      <c r="H513" s="40"/>
      <c r="I513" s="40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9"/>
      <c r="AB513" s="9"/>
    </row>
    <row r="514" spans="2:28" s="4" customFormat="1" x14ac:dyDescent="0.25">
      <c r="B514" s="37"/>
      <c r="E514" s="7"/>
      <c r="F514" s="3"/>
      <c r="G514" s="9"/>
      <c r="H514" s="40"/>
      <c r="I514" s="40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9"/>
      <c r="AB514" s="9"/>
    </row>
    <row r="515" spans="2:28" s="4" customFormat="1" x14ac:dyDescent="0.25">
      <c r="B515" s="37"/>
      <c r="E515" s="7"/>
      <c r="F515" s="3"/>
      <c r="G515" s="9"/>
      <c r="H515" s="40"/>
      <c r="I515" s="40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9"/>
      <c r="AB515" s="9"/>
    </row>
    <row r="516" spans="2:28" s="4" customFormat="1" x14ac:dyDescent="0.25">
      <c r="B516" s="37"/>
      <c r="E516" s="7"/>
      <c r="F516" s="3"/>
      <c r="G516" s="9"/>
      <c r="H516" s="40"/>
      <c r="I516" s="40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9"/>
      <c r="AB516" s="9"/>
    </row>
    <row r="517" spans="2:28" s="4" customFormat="1" x14ac:dyDescent="0.25">
      <c r="B517" s="37"/>
      <c r="E517" s="7"/>
      <c r="F517" s="3"/>
      <c r="G517" s="9"/>
      <c r="H517" s="40"/>
      <c r="I517" s="40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9"/>
      <c r="AB517" s="9"/>
    </row>
    <row r="518" spans="2:28" s="4" customFormat="1" x14ac:dyDescent="0.25">
      <c r="B518" s="37"/>
      <c r="E518" s="7"/>
      <c r="F518" s="3"/>
      <c r="G518" s="9"/>
      <c r="H518" s="40"/>
      <c r="I518" s="40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9"/>
      <c r="AB518" s="9"/>
    </row>
    <row r="519" spans="2:28" s="4" customFormat="1" x14ac:dyDescent="0.25">
      <c r="B519" s="37"/>
      <c r="E519" s="7"/>
      <c r="F519" s="3"/>
      <c r="G519" s="9"/>
      <c r="H519" s="40"/>
      <c r="I519" s="40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9"/>
      <c r="AB519" s="9"/>
    </row>
    <row r="520" spans="2:28" s="4" customFormat="1" x14ac:dyDescent="0.25">
      <c r="B520" s="37"/>
      <c r="E520" s="7"/>
      <c r="F520" s="3"/>
      <c r="G520" s="9"/>
      <c r="H520" s="40"/>
      <c r="I520" s="40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9"/>
      <c r="AB520" s="9"/>
    </row>
    <row r="521" spans="2:28" s="4" customFormat="1" x14ac:dyDescent="0.25">
      <c r="B521" s="37"/>
      <c r="E521" s="7"/>
      <c r="F521" s="3"/>
      <c r="G521" s="9"/>
      <c r="H521" s="40"/>
      <c r="I521" s="40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9"/>
      <c r="AB521" s="9"/>
    </row>
    <row r="522" spans="2:28" s="4" customFormat="1" x14ac:dyDescent="0.25">
      <c r="B522" s="37"/>
      <c r="E522" s="7"/>
      <c r="F522" s="3"/>
      <c r="G522" s="9"/>
      <c r="H522" s="40"/>
      <c r="I522" s="40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9"/>
      <c r="AB522" s="9"/>
    </row>
    <row r="523" spans="2:28" s="4" customFormat="1" x14ac:dyDescent="0.25">
      <c r="B523" s="37"/>
      <c r="E523" s="7"/>
      <c r="F523" s="3"/>
      <c r="G523" s="9"/>
      <c r="H523" s="40"/>
      <c r="I523" s="40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9"/>
      <c r="AB523" s="9"/>
    </row>
    <row r="524" spans="2:28" s="4" customFormat="1" x14ac:dyDescent="0.25">
      <c r="B524" s="37"/>
      <c r="E524" s="7"/>
      <c r="F524" s="3"/>
      <c r="G524" s="9"/>
      <c r="H524" s="40"/>
      <c r="I524" s="40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9"/>
      <c r="AB524" s="9"/>
    </row>
    <row r="525" spans="2:28" s="4" customFormat="1" x14ac:dyDescent="0.25">
      <c r="B525" s="37"/>
      <c r="E525" s="7"/>
      <c r="F525" s="3"/>
      <c r="G525" s="9"/>
      <c r="H525" s="40"/>
      <c r="I525" s="40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9"/>
      <c r="AB525" s="9"/>
    </row>
    <row r="526" spans="2:28" s="4" customFormat="1" x14ac:dyDescent="0.25">
      <c r="B526" s="37"/>
      <c r="E526" s="7"/>
      <c r="F526" s="3"/>
      <c r="G526" s="9"/>
      <c r="H526" s="40"/>
      <c r="I526" s="40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9"/>
      <c r="AB526" s="9"/>
    </row>
    <row r="527" spans="2:28" s="4" customFormat="1" x14ac:dyDescent="0.25">
      <c r="B527" s="37"/>
      <c r="E527" s="7"/>
      <c r="F527" s="3"/>
      <c r="G527" s="9"/>
      <c r="H527" s="40"/>
      <c r="I527" s="40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9"/>
      <c r="AB527" s="9"/>
    </row>
    <row r="528" spans="2:28" s="4" customFormat="1" x14ac:dyDescent="0.25">
      <c r="B528" s="37"/>
      <c r="E528" s="7"/>
      <c r="F528" s="3"/>
      <c r="G528" s="9"/>
      <c r="H528" s="40"/>
      <c r="I528" s="40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9"/>
      <c r="AB528" s="9"/>
    </row>
    <row r="529" spans="2:28" s="4" customFormat="1" x14ac:dyDescent="0.25">
      <c r="B529" s="37"/>
      <c r="E529" s="7"/>
      <c r="F529" s="3"/>
      <c r="G529" s="9"/>
      <c r="H529" s="40"/>
      <c r="I529" s="40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9"/>
      <c r="AB529" s="9"/>
    </row>
    <row r="530" spans="2:28" s="4" customFormat="1" x14ac:dyDescent="0.25">
      <c r="B530" s="37"/>
      <c r="E530" s="7"/>
      <c r="F530" s="3"/>
      <c r="G530" s="9"/>
      <c r="H530" s="40"/>
      <c r="I530" s="40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9"/>
      <c r="AB530" s="9"/>
    </row>
    <row r="531" spans="2:28" s="4" customFormat="1" x14ac:dyDescent="0.25">
      <c r="B531" s="37"/>
      <c r="E531" s="7"/>
      <c r="F531" s="3"/>
      <c r="G531" s="9"/>
      <c r="H531" s="40"/>
      <c r="I531" s="40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9"/>
      <c r="AB531" s="9"/>
    </row>
    <row r="532" spans="2:28" s="4" customFormat="1" x14ac:dyDescent="0.25">
      <c r="B532" s="37"/>
      <c r="E532" s="7"/>
      <c r="F532" s="3"/>
      <c r="G532" s="9"/>
      <c r="H532" s="40"/>
      <c r="I532" s="40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9"/>
      <c r="AB532" s="9"/>
    </row>
    <row r="533" spans="2:28" s="4" customFormat="1" x14ac:dyDescent="0.25">
      <c r="B533" s="37"/>
      <c r="E533" s="7"/>
      <c r="F533" s="3"/>
      <c r="G533" s="9"/>
      <c r="H533" s="40"/>
      <c r="I533" s="40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9"/>
      <c r="AB533" s="9"/>
    </row>
    <row r="534" spans="2:28" s="4" customFormat="1" x14ac:dyDescent="0.25">
      <c r="B534" s="37"/>
      <c r="E534" s="7"/>
      <c r="F534" s="3"/>
      <c r="G534" s="9"/>
      <c r="H534" s="40"/>
      <c r="I534" s="40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9"/>
      <c r="AB534" s="9"/>
    </row>
    <row r="535" spans="2:28" s="4" customFormat="1" x14ac:dyDescent="0.25">
      <c r="B535" s="37"/>
      <c r="E535" s="7"/>
      <c r="F535" s="3"/>
      <c r="G535" s="9"/>
      <c r="H535" s="40"/>
      <c r="I535" s="40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9"/>
      <c r="AB535" s="9"/>
    </row>
    <row r="536" spans="2:28" s="4" customFormat="1" x14ac:dyDescent="0.25">
      <c r="B536" s="37"/>
      <c r="E536" s="7"/>
      <c r="F536" s="3"/>
      <c r="G536" s="9"/>
      <c r="H536" s="40"/>
      <c r="I536" s="40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9"/>
      <c r="AB536" s="9"/>
    </row>
    <row r="537" spans="2:28" s="4" customFormat="1" x14ac:dyDescent="0.25">
      <c r="B537" s="37"/>
      <c r="E537" s="7"/>
      <c r="F537" s="3"/>
      <c r="G537" s="9"/>
      <c r="H537" s="40"/>
      <c r="I537" s="40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9"/>
      <c r="AB537" s="9"/>
    </row>
    <row r="538" spans="2:28" s="4" customFormat="1" x14ac:dyDescent="0.25">
      <c r="B538" s="37"/>
      <c r="E538" s="7"/>
      <c r="F538" s="3"/>
      <c r="G538" s="9"/>
      <c r="H538" s="40"/>
      <c r="I538" s="40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9"/>
      <c r="AB538" s="9"/>
    </row>
    <row r="539" spans="2:28" s="4" customFormat="1" x14ac:dyDescent="0.25">
      <c r="B539" s="37"/>
      <c r="E539" s="7"/>
      <c r="F539" s="3"/>
      <c r="G539" s="9"/>
      <c r="H539" s="40"/>
      <c r="I539" s="40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9"/>
      <c r="AB539" s="9"/>
    </row>
    <row r="540" spans="2:28" s="4" customFormat="1" x14ac:dyDescent="0.25">
      <c r="B540" s="37"/>
      <c r="E540" s="7"/>
      <c r="F540" s="3"/>
      <c r="G540" s="9"/>
      <c r="H540" s="40"/>
      <c r="I540" s="40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9"/>
      <c r="AB540" s="9"/>
    </row>
    <row r="541" spans="2:28" s="4" customFormat="1" x14ac:dyDescent="0.25">
      <c r="B541" s="37"/>
      <c r="E541" s="7"/>
      <c r="F541" s="3"/>
      <c r="G541" s="9"/>
      <c r="H541" s="40"/>
      <c r="I541" s="40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9"/>
      <c r="AB541" s="9"/>
    </row>
    <row r="542" spans="2:28" s="4" customFormat="1" x14ac:dyDescent="0.25">
      <c r="B542" s="37"/>
      <c r="E542" s="7"/>
      <c r="F542" s="3"/>
      <c r="G542" s="9"/>
      <c r="H542" s="40"/>
      <c r="I542" s="40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9"/>
      <c r="AB542" s="9"/>
    </row>
    <row r="543" spans="2:28" s="4" customFormat="1" x14ac:dyDescent="0.25">
      <c r="B543" s="37"/>
      <c r="E543" s="7"/>
      <c r="F543" s="3"/>
      <c r="G543" s="9"/>
      <c r="H543" s="40"/>
      <c r="I543" s="40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9"/>
      <c r="AB543" s="9"/>
    </row>
    <row r="544" spans="2:28" s="4" customFormat="1" x14ac:dyDescent="0.25">
      <c r="B544" s="37"/>
      <c r="E544" s="7"/>
      <c r="F544" s="3"/>
      <c r="G544" s="9"/>
      <c r="H544" s="40"/>
      <c r="I544" s="40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9"/>
      <c r="AB544" s="9"/>
    </row>
    <row r="545" spans="2:28" s="4" customFormat="1" x14ac:dyDescent="0.25">
      <c r="B545" s="37"/>
      <c r="E545" s="7"/>
      <c r="F545" s="3"/>
      <c r="G545" s="9"/>
      <c r="H545" s="40"/>
      <c r="I545" s="40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9"/>
      <c r="AB545" s="9"/>
    </row>
    <row r="546" spans="2:28" s="4" customFormat="1" x14ac:dyDescent="0.25">
      <c r="B546" s="37"/>
      <c r="E546" s="7"/>
      <c r="F546" s="3"/>
      <c r="G546" s="9"/>
      <c r="H546" s="40"/>
      <c r="I546" s="40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9"/>
      <c r="AB546" s="9"/>
    </row>
    <row r="547" spans="2:28" s="4" customFormat="1" x14ac:dyDescent="0.25">
      <c r="B547" s="37"/>
      <c r="E547" s="7"/>
      <c r="F547" s="3"/>
      <c r="G547" s="9"/>
      <c r="H547" s="40"/>
      <c r="I547" s="40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9"/>
      <c r="AB547" s="9"/>
    </row>
    <row r="548" spans="2:28" s="4" customFormat="1" x14ac:dyDescent="0.25">
      <c r="B548" s="37"/>
      <c r="E548" s="7"/>
      <c r="F548" s="3"/>
      <c r="G548" s="9"/>
      <c r="H548" s="40"/>
      <c r="I548" s="40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9"/>
      <c r="AB548" s="9"/>
    </row>
    <row r="549" spans="2:28" s="4" customFormat="1" x14ac:dyDescent="0.25">
      <c r="B549" s="37"/>
      <c r="E549" s="7"/>
      <c r="F549" s="3"/>
      <c r="G549" s="9"/>
      <c r="H549" s="40"/>
      <c r="I549" s="40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9"/>
      <c r="AB549" s="9"/>
    </row>
    <row r="550" spans="2:28" s="4" customFormat="1" x14ac:dyDescent="0.25">
      <c r="B550" s="37"/>
      <c r="E550" s="7"/>
      <c r="F550" s="3"/>
      <c r="G550" s="9"/>
      <c r="H550" s="40"/>
      <c r="I550" s="40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9"/>
      <c r="AB550" s="9"/>
    </row>
    <row r="551" spans="2:28" s="4" customFormat="1" x14ac:dyDescent="0.25">
      <c r="B551" s="37"/>
      <c r="E551" s="7"/>
      <c r="F551" s="3"/>
      <c r="G551" s="9"/>
      <c r="H551" s="40"/>
      <c r="I551" s="40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9"/>
      <c r="AB551" s="9"/>
    </row>
    <row r="552" spans="2:28" s="4" customFormat="1" x14ac:dyDescent="0.25">
      <c r="B552" s="37"/>
      <c r="E552" s="7"/>
      <c r="F552" s="3"/>
      <c r="G552" s="9"/>
      <c r="H552" s="40"/>
      <c r="I552" s="40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9"/>
      <c r="AB552" s="9"/>
    </row>
    <row r="553" spans="2:28" s="4" customFormat="1" x14ac:dyDescent="0.25">
      <c r="B553" s="37"/>
      <c r="E553" s="7"/>
      <c r="F553" s="3"/>
      <c r="G553" s="9"/>
      <c r="H553" s="40"/>
      <c r="I553" s="40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9"/>
      <c r="AB553" s="9"/>
    </row>
    <row r="554" spans="2:28" s="4" customFormat="1" x14ac:dyDescent="0.25">
      <c r="B554" s="37"/>
      <c r="E554" s="7"/>
      <c r="F554" s="3"/>
      <c r="G554" s="9"/>
      <c r="H554" s="40"/>
      <c r="I554" s="40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9"/>
      <c r="AB554" s="9"/>
    </row>
    <row r="555" spans="2:28" s="4" customFormat="1" x14ac:dyDescent="0.25">
      <c r="B555" s="37"/>
      <c r="E555" s="7"/>
      <c r="F555" s="3"/>
      <c r="G555" s="9"/>
      <c r="H555" s="40"/>
      <c r="I555" s="40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9"/>
      <c r="AB555" s="9"/>
    </row>
    <row r="556" spans="2:28" s="4" customFormat="1" x14ac:dyDescent="0.25">
      <c r="B556" s="37"/>
      <c r="E556" s="7"/>
      <c r="F556" s="3"/>
      <c r="G556" s="9"/>
      <c r="H556" s="40"/>
      <c r="I556" s="40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9"/>
      <c r="AB556" s="9"/>
    </row>
    <row r="557" spans="2:28" s="4" customFormat="1" x14ac:dyDescent="0.25">
      <c r="B557" s="37"/>
      <c r="E557" s="7"/>
      <c r="F557" s="3"/>
      <c r="G557" s="9"/>
      <c r="H557" s="40"/>
      <c r="I557" s="40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9"/>
      <c r="AB557" s="9"/>
    </row>
    <row r="558" spans="2:28" s="4" customFormat="1" x14ac:dyDescent="0.25">
      <c r="B558" s="37"/>
      <c r="E558" s="7"/>
      <c r="F558" s="3"/>
      <c r="G558" s="9"/>
      <c r="H558" s="40"/>
      <c r="I558" s="40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9"/>
      <c r="AB558" s="9"/>
    </row>
    <row r="559" spans="2:28" s="4" customFormat="1" x14ac:dyDescent="0.25">
      <c r="B559" s="37"/>
      <c r="E559" s="7"/>
      <c r="F559" s="3"/>
      <c r="G559" s="9"/>
      <c r="H559" s="40"/>
      <c r="I559" s="40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9"/>
      <c r="AB559" s="9"/>
    </row>
    <row r="560" spans="2:28" s="4" customFormat="1" x14ac:dyDescent="0.25">
      <c r="B560" s="37"/>
      <c r="E560" s="7"/>
      <c r="F560" s="3"/>
      <c r="G560" s="9"/>
      <c r="H560" s="40"/>
      <c r="I560" s="40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9"/>
      <c r="AB560" s="9"/>
    </row>
    <row r="561" spans="2:28" s="4" customFormat="1" x14ac:dyDescent="0.25">
      <c r="B561" s="37"/>
      <c r="E561" s="7"/>
      <c r="F561" s="3"/>
      <c r="G561" s="9"/>
      <c r="H561" s="40"/>
      <c r="I561" s="40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9"/>
      <c r="AB561" s="9"/>
    </row>
    <row r="562" spans="2:28" s="4" customFormat="1" x14ac:dyDescent="0.25">
      <c r="B562" s="37"/>
      <c r="E562" s="7"/>
      <c r="F562" s="3"/>
      <c r="G562" s="9"/>
      <c r="H562" s="40"/>
      <c r="I562" s="40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9"/>
      <c r="AB562" s="9"/>
    </row>
    <row r="563" spans="2:28" s="4" customFormat="1" x14ac:dyDescent="0.25">
      <c r="B563" s="37"/>
      <c r="E563" s="7"/>
      <c r="F563" s="3"/>
      <c r="G563" s="9"/>
      <c r="H563" s="40"/>
      <c r="I563" s="40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9"/>
      <c r="AB563" s="9"/>
    </row>
    <row r="564" spans="2:28" s="4" customFormat="1" x14ac:dyDescent="0.25">
      <c r="B564" s="37"/>
      <c r="E564" s="7"/>
      <c r="F564" s="3"/>
      <c r="G564" s="9"/>
      <c r="H564" s="40"/>
      <c r="I564" s="40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9"/>
      <c r="AB564" s="9"/>
    </row>
    <row r="565" spans="2:28" s="4" customFormat="1" x14ac:dyDescent="0.25">
      <c r="B565" s="37"/>
      <c r="E565" s="7"/>
      <c r="F565" s="3"/>
      <c r="G565" s="9"/>
      <c r="H565" s="40"/>
      <c r="I565" s="40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9"/>
      <c r="AB565" s="9"/>
    </row>
    <row r="566" spans="2:28" s="4" customFormat="1" x14ac:dyDescent="0.25">
      <c r="B566" s="37"/>
      <c r="E566" s="7"/>
      <c r="F566" s="3"/>
      <c r="G566" s="9"/>
      <c r="H566" s="40"/>
      <c r="I566" s="40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9"/>
      <c r="AB566" s="9"/>
    </row>
    <row r="567" spans="2:28" s="4" customFormat="1" x14ac:dyDescent="0.25">
      <c r="B567" s="37"/>
      <c r="E567" s="7"/>
      <c r="F567" s="3"/>
      <c r="G567" s="9"/>
      <c r="H567" s="40"/>
      <c r="I567" s="40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9"/>
      <c r="AB567" s="9"/>
    </row>
    <row r="568" spans="2:28" s="4" customFormat="1" x14ac:dyDescent="0.25">
      <c r="B568" s="37"/>
      <c r="E568" s="7"/>
      <c r="F568" s="3"/>
      <c r="G568" s="9"/>
      <c r="H568" s="40"/>
      <c r="I568" s="40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9"/>
      <c r="AB568" s="9"/>
    </row>
    <row r="569" spans="2:28" s="4" customFormat="1" x14ac:dyDescent="0.25">
      <c r="B569" s="37"/>
      <c r="E569" s="7"/>
      <c r="F569" s="3"/>
      <c r="G569" s="9"/>
      <c r="H569" s="40"/>
      <c r="I569" s="40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9"/>
      <c r="AB569" s="9"/>
    </row>
    <row r="570" spans="2:28" s="4" customFormat="1" x14ac:dyDescent="0.25">
      <c r="B570" s="37"/>
      <c r="E570" s="7"/>
      <c r="F570" s="3"/>
      <c r="G570" s="9"/>
      <c r="H570" s="40"/>
      <c r="I570" s="40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9"/>
      <c r="AB570" s="9"/>
    </row>
    <row r="571" spans="2:28" s="4" customFormat="1" x14ac:dyDescent="0.25">
      <c r="B571" s="37"/>
      <c r="E571" s="7"/>
      <c r="F571" s="3"/>
      <c r="G571" s="9"/>
      <c r="H571" s="40"/>
      <c r="I571" s="40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9"/>
      <c r="AB571" s="9"/>
    </row>
    <row r="572" spans="2:28" s="4" customFormat="1" x14ac:dyDescent="0.25">
      <c r="B572" s="37"/>
      <c r="E572" s="7"/>
      <c r="F572" s="3"/>
      <c r="G572" s="9"/>
      <c r="H572" s="40"/>
      <c r="I572" s="40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9"/>
      <c r="AB572" s="9"/>
    </row>
    <row r="573" spans="2:28" s="4" customFormat="1" x14ac:dyDescent="0.25">
      <c r="B573" s="37"/>
      <c r="E573" s="7"/>
      <c r="F573" s="3"/>
      <c r="G573" s="9"/>
      <c r="H573" s="40"/>
      <c r="I573" s="40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9"/>
      <c r="AB573" s="9"/>
    </row>
    <row r="574" spans="2:28" s="4" customFormat="1" x14ac:dyDescent="0.25">
      <c r="B574" s="37"/>
      <c r="E574" s="7"/>
      <c r="F574" s="3"/>
      <c r="G574" s="9"/>
      <c r="H574" s="40"/>
      <c r="I574" s="40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9"/>
      <c r="AB574" s="9"/>
    </row>
    <row r="575" spans="2:28" s="4" customFormat="1" x14ac:dyDescent="0.25">
      <c r="B575" s="37"/>
      <c r="E575" s="7"/>
      <c r="F575" s="3"/>
      <c r="G575" s="9"/>
      <c r="H575" s="40"/>
      <c r="I575" s="40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9"/>
      <c r="AB575" s="9"/>
    </row>
    <row r="576" spans="2:28" s="4" customFormat="1" x14ac:dyDescent="0.25">
      <c r="B576" s="37"/>
      <c r="E576" s="7"/>
      <c r="F576" s="3"/>
      <c r="G576" s="9"/>
      <c r="H576" s="40"/>
      <c r="I576" s="40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9"/>
      <c r="AB576" s="9"/>
    </row>
    <row r="577" spans="2:28" s="4" customFormat="1" x14ac:dyDescent="0.25">
      <c r="B577" s="37"/>
      <c r="E577" s="7"/>
      <c r="F577" s="3"/>
      <c r="G577" s="9"/>
      <c r="H577" s="40"/>
      <c r="I577" s="40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9"/>
      <c r="AB577" s="9"/>
    </row>
    <row r="578" spans="2:28" s="4" customFormat="1" x14ac:dyDescent="0.25">
      <c r="B578" s="37"/>
      <c r="E578" s="7"/>
      <c r="F578" s="3"/>
      <c r="G578" s="9"/>
      <c r="H578" s="40"/>
      <c r="I578" s="40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9"/>
      <c r="AB578" s="9"/>
    </row>
    <row r="579" spans="2:28" s="4" customFormat="1" x14ac:dyDescent="0.25">
      <c r="B579" s="37"/>
      <c r="E579" s="7"/>
      <c r="F579" s="3"/>
      <c r="G579" s="9"/>
      <c r="H579" s="40"/>
      <c r="I579" s="40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9"/>
      <c r="AB579" s="9"/>
    </row>
    <row r="580" spans="2:28" s="4" customFormat="1" x14ac:dyDescent="0.25">
      <c r="B580" s="37"/>
      <c r="E580" s="7"/>
      <c r="F580" s="3"/>
      <c r="G580" s="9"/>
      <c r="H580" s="40"/>
      <c r="I580" s="40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9"/>
      <c r="AB580" s="9"/>
    </row>
    <row r="581" spans="2:28" s="4" customFormat="1" x14ac:dyDescent="0.25">
      <c r="B581" s="37"/>
      <c r="E581" s="7"/>
      <c r="F581" s="3"/>
      <c r="G581" s="9"/>
      <c r="H581" s="40"/>
      <c r="I581" s="40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9"/>
      <c r="AB581" s="9"/>
    </row>
    <row r="582" spans="2:28" s="4" customFormat="1" x14ac:dyDescent="0.25">
      <c r="B582" s="37"/>
      <c r="E582" s="7"/>
      <c r="F582" s="3"/>
      <c r="G582" s="9"/>
      <c r="H582" s="40"/>
      <c r="I582" s="40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9"/>
      <c r="AB582" s="9"/>
    </row>
    <row r="583" spans="2:28" s="4" customFormat="1" x14ac:dyDescent="0.25">
      <c r="B583" s="37"/>
      <c r="E583" s="7"/>
      <c r="F583" s="3"/>
      <c r="G583" s="9"/>
      <c r="H583" s="40"/>
      <c r="I583" s="40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9"/>
      <c r="AB583" s="9"/>
    </row>
    <row r="584" spans="2:28" s="4" customFormat="1" x14ac:dyDescent="0.25">
      <c r="B584" s="37"/>
      <c r="E584" s="7"/>
      <c r="F584" s="3"/>
      <c r="G584" s="9"/>
      <c r="H584" s="40"/>
      <c r="I584" s="40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9"/>
      <c r="AB584" s="9"/>
    </row>
    <row r="585" spans="2:28" s="4" customFormat="1" x14ac:dyDescent="0.25">
      <c r="B585" s="37"/>
      <c r="E585" s="7"/>
      <c r="F585" s="3"/>
      <c r="G585" s="9"/>
      <c r="H585" s="40"/>
      <c r="I585" s="40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9"/>
      <c r="AB585" s="9"/>
    </row>
    <row r="586" spans="2:28" s="4" customFormat="1" x14ac:dyDescent="0.25">
      <c r="B586" s="37"/>
      <c r="E586" s="7"/>
      <c r="F586" s="3"/>
      <c r="G586" s="9"/>
      <c r="H586" s="40"/>
      <c r="I586" s="40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9"/>
      <c r="AB586" s="9"/>
    </row>
    <row r="587" spans="2:28" s="4" customFormat="1" x14ac:dyDescent="0.25">
      <c r="B587" s="37"/>
      <c r="E587" s="7"/>
      <c r="F587" s="3"/>
      <c r="G587" s="9"/>
      <c r="H587" s="40"/>
      <c r="I587" s="40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9"/>
      <c r="AB587" s="9"/>
    </row>
    <row r="588" spans="2:28" s="4" customFormat="1" x14ac:dyDescent="0.25">
      <c r="B588" s="37"/>
      <c r="E588" s="7"/>
      <c r="F588" s="3"/>
      <c r="G588" s="9"/>
      <c r="H588" s="40"/>
      <c r="I588" s="40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9"/>
      <c r="AB588" s="9"/>
    </row>
    <row r="589" spans="2:28" s="4" customFormat="1" x14ac:dyDescent="0.25">
      <c r="B589" s="37"/>
      <c r="E589" s="7"/>
      <c r="F589" s="3"/>
      <c r="G589" s="9"/>
      <c r="H589" s="40"/>
      <c r="I589" s="40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9"/>
      <c r="AB589" s="9"/>
    </row>
    <row r="590" spans="2:28" s="4" customFormat="1" x14ac:dyDescent="0.25">
      <c r="B590" s="37"/>
      <c r="E590" s="7"/>
      <c r="F590" s="3"/>
      <c r="G590" s="9"/>
      <c r="H590" s="40"/>
      <c r="I590" s="40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9"/>
      <c r="AB590" s="9"/>
    </row>
    <row r="591" spans="2:28" s="4" customFormat="1" x14ac:dyDescent="0.25">
      <c r="B591" s="37"/>
      <c r="E591" s="7"/>
      <c r="F591" s="3"/>
      <c r="G591" s="9"/>
      <c r="H591" s="40"/>
      <c r="I591" s="40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9"/>
      <c r="AB591" s="9"/>
    </row>
    <row r="592" spans="2:28" s="4" customFormat="1" x14ac:dyDescent="0.25">
      <c r="B592" s="37"/>
      <c r="E592" s="7"/>
      <c r="F592" s="3"/>
      <c r="G592" s="9"/>
      <c r="H592" s="40"/>
      <c r="I592" s="40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9"/>
      <c r="AB592" s="9"/>
    </row>
    <row r="593" spans="2:28" s="4" customFormat="1" x14ac:dyDescent="0.25">
      <c r="B593" s="37"/>
      <c r="E593" s="7"/>
      <c r="F593" s="3"/>
      <c r="G593" s="9"/>
      <c r="H593" s="40"/>
      <c r="I593" s="40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9"/>
      <c r="AB593" s="9"/>
    </row>
    <row r="594" spans="2:28" s="4" customFormat="1" x14ac:dyDescent="0.25">
      <c r="B594" s="37"/>
      <c r="E594" s="7"/>
      <c r="F594" s="3"/>
      <c r="G594" s="9"/>
      <c r="H594" s="40"/>
      <c r="I594" s="40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9"/>
      <c r="AB594" s="9"/>
    </row>
    <row r="595" spans="2:28" s="4" customFormat="1" x14ac:dyDescent="0.25">
      <c r="B595" s="37"/>
      <c r="E595" s="7"/>
      <c r="F595" s="3"/>
      <c r="G595" s="9"/>
      <c r="H595" s="40"/>
      <c r="I595" s="40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9"/>
      <c r="AB595" s="9"/>
    </row>
    <row r="596" spans="2:28" s="4" customFormat="1" x14ac:dyDescent="0.25">
      <c r="B596" s="37"/>
      <c r="E596" s="7"/>
      <c r="F596" s="3"/>
      <c r="G596" s="9"/>
      <c r="H596" s="40"/>
      <c r="I596" s="40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9"/>
      <c r="AB596" s="9"/>
    </row>
    <row r="597" spans="2:28" s="4" customFormat="1" x14ac:dyDescent="0.25">
      <c r="B597" s="37"/>
      <c r="E597" s="7"/>
      <c r="F597" s="3"/>
      <c r="G597" s="9"/>
      <c r="H597" s="40"/>
      <c r="I597" s="40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9"/>
      <c r="AB597" s="9"/>
    </row>
    <row r="598" spans="2:28" s="4" customFormat="1" x14ac:dyDescent="0.25">
      <c r="B598" s="37"/>
      <c r="E598" s="7"/>
      <c r="F598" s="3"/>
      <c r="G598" s="9"/>
      <c r="H598" s="40"/>
      <c r="I598" s="40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9"/>
      <c r="AB598" s="9"/>
    </row>
    <row r="599" spans="2:28" s="4" customFormat="1" x14ac:dyDescent="0.25">
      <c r="B599" s="37"/>
      <c r="E599" s="7"/>
      <c r="F599" s="3"/>
      <c r="G599" s="9"/>
      <c r="H599" s="40"/>
      <c r="I599" s="40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9"/>
      <c r="AB599" s="9"/>
    </row>
    <row r="600" spans="2:28" s="4" customFormat="1" x14ac:dyDescent="0.25">
      <c r="B600" s="37"/>
      <c r="E600" s="7"/>
      <c r="F600" s="3"/>
      <c r="G600" s="9"/>
      <c r="H600" s="40"/>
      <c r="I600" s="40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9"/>
      <c r="AB600" s="9"/>
    </row>
    <row r="601" spans="2:28" s="4" customFormat="1" x14ac:dyDescent="0.25">
      <c r="B601" s="37"/>
      <c r="E601" s="7"/>
      <c r="F601" s="3"/>
      <c r="G601" s="9"/>
      <c r="H601" s="40"/>
      <c r="I601" s="40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9"/>
      <c r="AB601" s="9"/>
    </row>
    <row r="602" spans="2:28" s="4" customFormat="1" x14ac:dyDescent="0.25">
      <c r="B602" s="37"/>
      <c r="E602" s="7"/>
      <c r="F602" s="3"/>
      <c r="G602" s="9"/>
      <c r="H602" s="40"/>
      <c r="I602" s="40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9"/>
      <c r="AB602" s="9"/>
    </row>
    <row r="603" spans="2:28" s="4" customFormat="1" x14ac:dyDescent="0.25">
      <c r="B603" s="37"/>
      <c r="E603" s="7"/>
      <c r="F603" s="3"/>
      <c r="G603" s="9"/>
      <c r="H603" s="40"/>
      <c r="I603" s="40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9"/>
      <c r="AB603" s="9"/>
    </row>
    <row r="604" spans="2:28" s="4" customFormat="1" x14ac:dyDescent="0.25">
      <c r="B604" s="37"/>
      <c r="E604" s="7"/>
      <c r="F604" s="3"/>
      <c r="G604" s="9"/>
      <c r="H604" s="40"/>
      <c r="I604" s="40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9"/>
      <c r="AB604" s="9"/>
    </row>
    <row r="605" spans="2:28" s="4" customFormat="1" x14ac:dyDescent="0.25">
      <c r="B605" s="37"/>
      <c r="E605" s="7"/>
      <c r="F605" s="3"/>
      <c r="G605" s="9"/>
      <c r="H605" s="40"/>
      <c r="I605" s="40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9"/>
      <c r="AB605" s="9"/>
    </row>
    <row r="606" spans="2:28" s="4" customFormat="1" x14ac:dyDescent="0.25">
      <c r="B606" s="37"/>
      <c r="E606" s="7"/>
      <c r="F606" s="3"/>
      <c r="G606" s="9"/>
      <c r="H606" s="40"/>
      <c r="I606" s="40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9"/>
      <c r="AB606" s="9"/>
    </row>
    <row r="607" spans="2:28" s="4" customFormat="1" x14ac:dyDescent="0.25">
      <c r="B607" s="37"/>
      <c r="E607" s="7"/>
      <c r="F607" s="3"/>
      <c r="G607" s="9"/>
      <c r="H607" s="40"/>
      <c r="I607" s="40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9"/>
      <c r="AB607" s="9"/>
    </row>
    <row r="608" spans="2:28" s="4" customFormat="1" x14ac:dyDescent="0.25">
      <c r="B608" s="37"/>
      <c r="E608" s="7"/>
      <c r="F608" s="3"/>
      <c r="G608" s="9"/>
      <c r="H608" s="40"/>
      <c r="I608" s="40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9"/>
      <c r="AB608" s="9"/>
    </row>
    <row r="609" spans="2:28" s="4" customFormat="1" x14ac:dyDescent="0.25">
      <c r="B609" s="37"/>
      <c r="E609" s="7"/>
      <c r="F609" s="3"/>
      <c r="G609" s="9"/>
      <c r="H609" s="40"/>
      <c r="I609" s="40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9"/>
      <c r="AB609" s="9"/>
    </row>
    <row r="610" spans="2:28" s="4" customFormat="1" x14ac:dyDescent="0.25">
      <c r="B610" s="37"/>
      <c r="E610" s="7"/>
      <c r="F610" s="3"/>
      <c r="G610" s="9"/>
      <c r="H610" s="40"/>
      <c r="I610" s="40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9"/>
      <c r="AB610" s="9"/>
    </row>
    <row r="611" spans="2:28" s="4" customFormat="1" x14ac:dyDescent="0.25">
      <c r="B611" s="37"/>
      <c r="E611" s="7"/>
      <c r="F611" s="3"/>
      <c r="G611" s="9"/>
      <c r="H611" s="40"/>
      <c r="I611" s="40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9"/>
      <c r="AB611" s="9"/>
    </row>
    <row r="612" spans="2:28" s="4" customFormat="1" x14ac:dyDescent="0.25">
      <c r="B612" s="37"/>
      <c r="E612" s="7"/>
      <c r="F612" s="3"/>
      <c r="G612" s="9"/>
      <c r="H612" s="40"/>
      <c r="I612" s="40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9"/>
      <c r="AB612" s="9"/>
    </row>
    <row r="613" spans="2:28" s="4" customFormat="1" x14ac:dyDescent="0.25">
      <c r="B613" s="37"/>
      <c r="E613" s="7"/>
      <c r="F613" s="3"/>
      <c r="G613" s="9"/>
      <c r="H613" s="40"/>
      <c r="I613" s="40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9"/>
      <c r="AB613" s="9"/>
    </row>
    <row r="614" spans="2:28" s="4" customFormat="1" x14ac:dyDescent="0.25">
      <c r="B614" s="37"/>
      <c r="E614" s="7"/>
      <c r="F614" s="3"/>
      <c r="G614" s="9"/>
      <c r="H614" s="40"/>
      <c r="I614" s="40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9"/>
      <c r="AB614" s="9"/>
    </row>
    <row r="615" spans="2:28" s="4" customFormat="1" x14ac:dyDescent="0.25">
      <c r="B615" s="37"/>
      <c r="E615" s="7"/>
      <c r="F615" s="3"/>
      <c r="G615" s="9"/>
      <c r="H615" s="40"/>
      <c r="I615" s="40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9"/>
      <c r="AB615" s="9"/>
    </row>
    <row r="616" spans="2:28" s="4" customFormat="1" x14ac:dyDescent="0.25">
      <c r="B616" s="37"/>
      <c r="E616" s="7"/>
      <c r="F616" s="3"/>
      <c r="G616" s="9"/>
      <c r="H616" s="40"/>
      <c r="I616" s="40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9"/>
      <c r="AB616" s="9"/>
    </row>
    <row r="617" spans="2:28" s="4" customFormat="1" x14ac:dyDescent="0.25">
      <c r="B617" s="37"/>
      <c r="E617" s="7"/>
      <c r="F617" s="3"/>
      <c r="G617" s="9"/>
      <c r="H617" s="40"/>
      <c r="I617" s="40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9"/>
      <c r="AB617" s="9"/>
    </row>
    <row r="618" spans="2:28" s="4" customFormat="1" x14ac:dyDescent="0.25">
      <c r="B618" s="37"/>
      <c r="E618" s="7"/>
      <c r="F618" s="3"/>
      <c r="G618" s="9"/>
      <c r="H618" s="40"/>
      <c r="I618" s="40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9"/>
      <c r="AB618" s="9"/>
    </row>
    <row r="619" spans="2:28" s="4" customFormat="1" x14ac:dyDescent="0.25">
      <c r="B619" s="37"/>
      <c r="E619" s="7"/>
      <c r="F619" s="3"/>
      <c r="G619" s="9"/>
      <c r="H619" s="40"/>
      <c r="I619" s="40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9"/>
      <c r="AB619" s="9"/>
    </row>
    <row r="620" spans="2:28" s="4" customFormat="1" x14ac:dyDescent="0.25">
      <c r="B620" s="37"/>
      <c r="E620" s="7"/>
      <c r="F620" s="3"/>
      <c r="G620" s="9"/>
      <c r="H620" s="40"/>
      <c r="I620" s="40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9"/>
      <c r="AB620" s="9"/>
    </row>
    <row r="621" spans="2:28" s="4" customFormat="1" x14ac:dyDescent="0.25">
      <c r="B621" s="37"/>
      <c r="E621" s="7"/>
      <c r="F621" s="3"/>
      <c r="G621" s="9"/>
      <c r="H621" s="40"/>
      <c r="I621" s="40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9"/>
      <c r="AB621" s="9"/>
    </row>
    <row r="622" spans="2:28" s="4" customFormat="1" x14ac:dyDescent="0.25">
      <c r="B622" s="37"/>
      <c r="E622" s="7"/>
      <c r="F622" s="3"/>
      <c r="G622" s="9"/>
      <c r="H622" s="40"/>
      <c r="I622" s="40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9"/>
      <c r="AB622" s="9"/>
    </row>
    <row r="623" spans="2:28" s="4" customFormat="1" x14ac:dyDescent="0.25">
      <c r="B623" s="37"/>
      <c r="E623" s="7"/>
      <c r="F623" s="3"/>
      <c r="G623" s="9"/>
      <c r="H623" s="40"/>
      <c r="I623" s="40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9"/>
      <c r="AB623" s="9"/>
    </row>
    <row r="624" spans="2:28" s="4" customFormat="1" x14ac:dyDescent="0.25">
      <c r="B624" s="37"/>
      <c r="E624" s="7"/>
      <c r="F624" s="3"/>
      <c r="G624" s="9"/>
      <c r="H624" s="40"/>
      <c r="I624" s="40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9"/>
      <c r="AB624" s="9"/>
    </row>
    <row r="625" spans="2:28" s="4" customFormat="1" x14ac:dyDescent="0.25">
      <c r="B625" s="37"/>
      <c r="E625" s="7"/>
      <c r="F625" s="3"/>
      <c r="G625" s="9"/>
      <c r="H625" s="40"/>
      <c r="I625" s="40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9"/>
      <c r="AB625" s="9"/>
    </row>
    <row r="626" spans="2:28" s="4" customFormat="1" x14ac:dyDescent="0.25">
      <c r="B626" s="37"/>
      <c r="E626" s="7"/>
      <c r="F626" s="3"/>
      <c r="G626" s="9"/>
      <c r="H626" s="40"/>
      <c r="I626" s="40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9"/>
      <c r="AB626" s="9"/>
    </row>
    <row r="627" spans="2:28" s="4" customFormat="1" x14ac:dyDescent="0.25">
      <c r="B627" s="37"/>
      <c r="E627" s="7"/>
      <c r="F627" s="3"/>
      <c r="G627" s="9"/>
      <c r="H627" s="40"/>
      <c r="I627" s="40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9"/>
      <c r="AB627" s="9"/>
    </row>
    <row r="628" spans="2:28" s="4" customFormat="1" x14ac:dyDescent="0.25">
      <c r="B628" s="37"/>
      <c r="E628" s="7"/>
      <c r="F628" s="3"/>
      <c r="G628" s="9"/>
      <c r="H628" s="40"/>
      <c r="I628" s="40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9"/>
      <c r="AB628" s="9"/>
    </row>
    <row r="629" spans="2:28" s="4" customFormat="1" x14ac:dyDescent="0.25">
      <c r="B629" s="37"/>
      <c r="E629" s="7"/>
      <c r="F629" s="3"/>
      <c r="G629" s="9"/>
      <c r="H629" s="40"/>
      <c r="I629" s="40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9"/>
      <c r="AB629" s="9"/>
    </row>
    <row r="630" spans="2:28" s="4" customFormat="1" x14ac:dyDescent="0.25">
      <c r="B630" s="37"/>
      <c r="E630" s="7"/>
      <c r="F630" s="3"/>
      <c r="G630" s="9"/>
      <c r="H630" s="40"/>
      <c r="I630" s="40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9"/>
      <c r="AB630" s="9"/>
    </row>
    <row r="631" spans="2:28" s="4" customFormat="1" x14ac:dyDescent="0.25">
      <c r="B631" s="37"/>
      <c r="E631" s="7"/>
      <c r="F631" s="3"/>
      <c r="G631" s="9"/>
      <c r="H631" s="40"/>
      <c r="I631" s="40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9"/>
      <c r="AB631" s="9"/>
    </row>
    <row r="632" spans="2:28" s="4" customFormat="1" x14ac:dyDescent="0.25">
      <c r="B632" s="37"/>
      <c r="E632" s="7"/>
      <c r="F632" s="3"/>
      <c r="G632" s="9"/>
      <c r="H632" s="40"/>
      <c r="I632" s="40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9"/>
      <c r="AB632" s="9"/>
    </row>
    <row r="633" spans="2:28" s="4" customFormat="1" x14ac:dyDescent="0.25">
      <c r="B633" s="37"/>
      <c r="E633" s="7"/>
      <c r="F633" s="3"/>
      <c r="G633" s="9"/>
      <c r="H633" s="40"/>
      <c r="I633" s="40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9"/>
      <c r="AB633" s="9"/>
    </row>
    <row r="634" spans="2:28" s="4" customFormat="1" x14ac:dyDescent="0.25">
      <c r="B634" s="37"/>
      <c r="E634" s="7"/>
      <c r="F634" s="3"/>
      <c r="G634" s="9"/>
      <c r="H634" s="40"/>
      <c r="I634" s="40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9"/>
      <c r="AB634" s="9"/>
    </row>
    <row r="635" spans="2:28" s="4" customFormat="1" x14ac:dyDescent="0.25">
      <c r="B635" s="37"/>
      <c r="E635" s="7"/>
      <c r="F635" s="3"/>
      <c r="G635" s="9"/>
      <c r="H635" s="40"/>
      <c r="I635" s="40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9"/>
      <c r="AB635" s="9"/>
    </row>
    <row r="636" spans="2:28" s="4" customFormat="1" x14ac:dyDescent="0.25">
      <c r="B636" s="37"/>
      <c r="E636" s="7"/>
      <c r="F636" s="3"/>
      <c r="G636" s="9"/>
      <c r="H636" s="40"/>
      <c r="I636" s="40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9"/>
      <c r="AB636" s="9"/>
    </row>
    <row r="637" spans="2:28" s="4" customFormat="1" x14ac:dyDescent="0.25">
      <c r="B637" s="37"/>
      <c r="E637" s="7"/>
      <c r="F637" s="3"/>
      <c r="G637" s="9"/>
      <c r="H637" s="40"/>
      <c r="I637" s="40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9"/>
      <c r="AB637" s="9"/>
    </row>
    <row r="638" spans="2:28" s="4" customFormat="1" x14ac:dyDescent="0.25">
      <c r="B638" s="37"/>
      <c r="E638" s="7"/>
      <c r="F638" s="3"/>
      <c r="G638" s="9"/>
      <c r="H638" s="40"/>
      <c r="I638" s="40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9"/>
      <c r="AB638" s="9"/>
    </row>
    <row r="639" spans="2:28" s="4" customFormat="1" x14ac:dyDescent="0.25">
      <c r="B639" s="37"/>
      <c r="E639" s="7"/>
      <c r="F639" s="3"/>
      <c r="G639" s="9"/>
      <c r="H639" s="40"/>
      <c r="I639" s="40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9"/>
      <c r="AB639" s="9"/>
    </row>
    <row r="640" spans="2:28" s="4" customFormat="1" x14ac:dyDescent="0.25">
      <c r="B640" s="37"/>
      <c r="E640" s="7"/>
      <c r="F640" s="3"/>
      <c r="G640" s="9"/>
      <c r="H640" s="40"/>
      <c r="I640" s="40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9"/>
      <c r="AB640" s="9"/>
    </row>
    <row r="641" spans="2:28" s="4" customFormat="1" x14ac:dyDescent="0.25">
      <c r="B641" s="37"/>
      <c r="E641" s="7"/>
      <c r="F641" s="3"/>
      <c r="G641" s="9"/>
      <c r="H641" s="40"/>
      <c r="I641" s="40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9"/>
      <c r="AB641" s="9"/>
    </row>
    <row r="642" spans="2:28" s="4" customFormat="1" x14ac:dyDescent="0.25">
      <c r="B642" s="37"/>
      <c r="E642" s="7"/>
      <c r="F642" s="3"/>
      <c r="G642" s="9"/>
      <c r="H642" s="40"/>
      <c r="I642" s="40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9"/>
      <c r="AB642" s="9"/>
    </row>
    <row r="643" spans="2:28" s="4" customFormat="1" x14ac:dyDescent="0.25">
      <c r="B643" s="37"/>
      <c r="E643" s="7"/>
      <c r="F643" s="3"/>
      <c r="G643" s="9"/>
      <c r="H643" s="40"/>
      <c r="I643" s="40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9"/>
      <c r="AB643" s="9"/>
    </row>
    <row r="644" spans="2:28" s="4" customFormat="1" x14ac:dyDescent="0.25">
      <c r="B644" s="37"/>
      <c r="E644" s="7"/>
      <c r="F644" s="3"/>
      <c r="G644" s="9"/>
      <c r="H644" s="40"/>
      <c r="I644" s="40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9"/>
      <c r="AB644" s="9"/>
    </row>
    <row r="645" spans="2:28" s="4" customFormat="1" x14ac:dyDescent="0.25">
      <c r="B645" s="37"/>
      <c r="E645" s="7"/>
      <c r="F645" s="3"/>
      <c r="G645" s="9"/>
      <c r="H645" s="40"/>
      <c r="I645" s="40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9"/>
      <c r="AB645" s="9"/>
    </row>
    <row r="646" spans="2:28" s="4" customFormat="1" x14ac:dyDescent="0.25">
      <c r="B646" s="37"/>
      <c r="E646" s="7"/>
      <c r="F646" s="3"/>
      <c r="G646" s="9"/>
      <c r="H646" s="40"/>
      <c r="I646" s="40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9"/>
      <c r="AB646" s="9"/>
    </row>
    <row r="647" spans="2:28" s="4" customFormat="1" x14ac:dyDescent="0.25">
      <c r="B647" s="37"/>
      <c r="E647" s="7"/>
      <c r="F647" s="3"/>
      <c r="G647" s="9"/>
      <c r="H647" s="40"/>
      <c r="I647" s="40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9"/>
      <c r="AB647" s="9"/>
    </row>
    <row r="648" spans="2:28" s="4" customFormat="1" x14ac:dyDescent="0.25">
      <c r="B648" s="37"/>
      <c r="E648" s="7"/>
      <c r="F648" s="3"/>
      <c r="G648" s="9"/>
      <c r="H648" s="40"/>
      <c r="I648" s="40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9"/>
      <c r="AB648" s="9"/>
    </row>
    <row r="649" spans="2:28" s="4" customFormat="1" x14ac:dyDescent="0.25">
      <c r="B649" s="37"/>
      <c r="E649" s="7"/>
      <c r="F649" s="3"/>
      <c r="G649" s="9"/>
      <c r="H649" s="40"/>
      <c r="I649" s="40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9"/>
      <c r="AB649" s="9"/>
    </row>
    <row r="650" spans="2:28" s="4" customFormat="1" x14ac:dyDescent="0.25">
      <c r="B650" s="37"/>
      <c r="E650" s="7"/>
      <c r="F650" s="3"/>
      <c r="G650" s="9"/>
      <c r="H650" s="40"/>
      <c r="I650" s="40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9"/>
      <c r="AB650" s="9"/>
    </row>
    <row r="651" spans="2:28" s="4" customFormat="1" x14ac:dyDescent="0.25">
      <c r="B651" s="37"/>
      <c r="E651" s="7"/>
      <c r="F651" s="3"/>
      <c r="G651" s="9"/>
      <c r="H651" s="40"/>
      <c r="I651" s="40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9"/>
      <c r="AB651" s="9"/>
    </row>
    <row r="652" spans="2:28" s="4" customFormat="1" x14ac:dyDescent="0.25">
      <c r="B652" s="37"/>
      <c r="E652" s="7"/>
      <c r="F652" s="3"/>
      <c r="G652" s="9"/>
      <c r="H652" s="40"/>
      <c r="I652" s="40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9"/>
      <c r="AB652" s="9"/>
    </row>
    <row r="653" spans="2:28" s="4" customFormat="1" x14ac:dyDescent="0.25">
      <c r="B653" s="37"/>
      <c r="E653" s="7"/>
      <c r="F653" s="3"/>
      <c r="G653" s="9"/>
      <c r="H653" s="40"/>
      <c r="I653" s="40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9"/>
      <c r="AB653" s="9"/>
    </row>
    <row r="654" spans="2:28" s="4" customFormat="1" x14ac:dyDescent="0.25">
      <c r="B654" s="37"/>
      <c r="E654" s="7"/>
      <c r="F654" s="3"/>
      <c r="G654" s="9"/>
      <c r="H654" s="40"/>
      <c r="I654" s="40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9"/>
      <c r="AB654" s="9"/>
    </row>
    <row r="655" spans="2:28" s="4" customFormat="1" x14ac:dyDescent="0.25">
      <c r="B655" s="37"/>
      <c r="E655" s="7"/>
      <c r="F655" s="3"/>
      <c r="G655" s="9"/>
      <c r="H655" s="40"/>
      <c r="I655" s="40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9"/>
      <c r="AB655" s="9"/>
    </row>
    <row r="656" spans="2:28" s="4" customFormat="1" x14ac:dyDescent="0.25">
      <c r="B656" s="37"/>
      <c r="E656" s="7"/>
      <c r="F656" s="3"/>
      <c r="G656" s="9"/>
      <c r="H656" s="40"/>
      <c r="I656" s="40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9"/>
      <c r="AB656" s="9"/>
    </row>
    <row r="657" spans="2:28" s="4" customFormat="1" x14ac:dyDescent="0.25">
      <c r="B657" s="37"/>
      <c r="E657" s="7"/>
      <c r="F657" s="3"/>
      <c r="G657" s="9"/>
      <c r="H657" s="40"/>
      <c r="I657" s="40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9"/>
      <c r="AB657" s="9"/>
    </row>
    <row r="658" spans="2:28" s="4" customFormat="1" x14ac:dyDescent="0.25">
      <c r="B658" s="37"/>
      <c r="E658" s="7"/>
      <c r="F658" s="3"/>
      <c r="G658" s="9"/>
      <c r="H658" s="40"/>
      <c r="I658" s="40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9"/>
      <c r="AB658" s="9"/>
    </row>
    <row r="659" spans="2:28" s="4" customFormat="1" x14ac:dyDescent="0.25">
      <c r="B659" s="37"/>
      <c r="E659" s="7"/>
      <c r="F659" s="3"/>
      <c r="G659" s="9"/>
      <c r="H659" s="40"/>
      <c r="I659" s="40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9"/>
      <c r="AB659" s="9"/>
    </row>
    <row r="660" spans="2:28" s="4" customFormat="1" x14ac:dyDescent="0.25">
      <c r="B660" s="37"/>
      <c r="E660" s="7"/>
      <c r="F660" s="3"/>
      <c r="G660" s="9"/>
      <c r="H660" s="40"/>
      <c r="I660" s="40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9"/>
      <c r="AB660" s="9"/>
    </row>
    <row r="661" spans="2:28" s="4" customFormat="1" x14ac:dyDescent="0.25">
      <c r="B661" s="37"/>
      <c r="E661" s="7"/>
      <c r="F661" s="3"/>
      <c r="G661" s="9"/>
      <c r="H661" s="40"/>
      <c r="I661" s="40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9"/>
      <c r="AB661" s="9"/>
    </row>
    <row r="662" spans="2:28" s="4" customFormat="1" x14ac:dyDescent="0.25">
      <c r="B662" s="37"/>
      <c r="E662" s="7"/>
      <c r="F662" s="3"/>
      <c r="G662" s="9"/>
      <c r="H662" s="40"/>
      <c r="I662" s="40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9"/>
      <c r="AB662" s="9"/>
    </row>
    <row r="663" spans="2:28" s="4" customFormat="1" x14ac:dyDescent="0.25">
      <c r="B663" s="37"/>
      <c r="E663" s="7"/>
      <c r="F663" s="3"/>
      <c r="G663" s="9"/>
      <c r="H663" s="40"/>
      <c r="I663" s="40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9"/>
      <c r="AB663" s="9"/>
    </row>
    <row r="664" spans="2:28" s="4" customFormat="1" x14ac:dyDescent="0.25">
      <c r="B664" s="37"/>
      <c r="E664" s="7"/>
      <c r="F664" s="3"/>
      <c r="G664" s="9"/>
      <c r="H664" s="40"/>
      <c r="I664" s="40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9"/>
      <c r="AB664" s="9"/>
    </row>
    <row r="665" spans="2:28" s="4" customFormat="1" x14ac:dyDescent="0.25">
      <c r="B665" s="37"/>
      <c r="E665" s="7"/>
      <c r="F665" s="3"/>
      <c r="G665" s="9"/>
      <c r="H665" s="40"/>
      <c r="I665" s="40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9"/>
      <c r="AB665" s="9"/>
    </row>
    <row r="666" spans="2:28" s="4" customFormat="1" x14ac:dyDescent="0.25">
      <c r="B666" s="37"/>
      <c r="E666" s="7"/>
      <c r="F666" s="3"/>
      <c r="G666" s="9"/>
      <c r="H666" s="40"/>
      <c r="I666" s="40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9"/>
      <c r="AB666" s="9"/>
    </row>
    <row r="667" spans="2:28" s="4" customFormat="1" x14ac:dyDescent="0.25">
      <c r="B667" s="37"/>
      <c r="E667" s="7"/>
      <c r="F667" s="3"/>
      <c r="G667" s="9"/>
      <c r="H667" s="40"/>
      <c r="I667" s="40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9"/>
      <c r="AB667" s="9"/>
    </row>
    <row r="668" spans="2:28" s="4" customFormat="1" x14ac:dyDescent="0.25">
      <c r="B668" s="37"/>
      <c r="E668" s="7"/>
      <c r="F668" s="3"/>
      <c r="G668" s="9"/>
      <c r="H668" s="40"/>
      <c r="I668" s="40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9"/>
      <c r="AB668" s="9"/>
    </row>
    <row r="669" spans="2:28" s="4" customFormat="1" x14ac:dyDescent="0.25">
      <c r="B669" s="37"/>
      <c r="E669" s="7"/>
      <c r="F669" s="3"/>
      <c r="G669" s="9"/>
      <c r="H669" s="40"/>
      <c r="I669" s="40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9"/>
      <c r="AB669" s="9"/>
    </row>
    <row r="670" spans="2:28" s="4" customFormat="1" x14ac:dyDescent="0.25">
      <c r="B670" s="37"/>
      <c r="E670" s="7"/>
      <c r="F670" s="3"/>
      <c r="G670" s="9"/>
      <c r="H670" s="40"/>
      <c r="I670" s="40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9"/>
      <c r="AB670" s="9"/>
    </row>
    <row r="671" spans="2:28" s="4" customFormat="1" x14ac:dyDescent="0.25">
      <c r="B671" s="37"/>
      <c r="E671" s="7"/>
      <c r="F671" s="3"/>
      <c r="G671" s="9"/>
      <c r="H671" s="40"/>
      <c r="I671" s="40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9"/>
      <c r="AB671" s="9"/>
    </row>
    <row r="672" spans="2:28" s="4" customFormat="1" x14ac:dyDescent="0.25">
      <c r="B672" s="37"/>
      <c r="E672" s="7"/>
      <c r="F672" s="3"/>
      <c r="G672" s="9"/>
      <c r="H672" s="40"/>
      <c r="I672" s="40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9"/>
      <c r="AB672" s="9"/>
    </row>
    <row r="673" spans="2:28" s="4" customFormat="1" x14ac:dyDescent="0.25">
      <c r="B673" s="37"/>
      <c r="E673" s="7"/>
      <c r="F673" s="3"/>
      <c r="G673" s="9"/>
      <c r="H673" s="40"/>
      <c r="I673" s="40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9"/>
      <c r="AB673" s="9"/>
    </row>
    <row r="674" spans="2:28" s="4" customFormat="1" x14ac:dyDescent="0.25">
      <c r="B674" s="37"/>
      <c r="E674" s="7"/>
      <c r="F674" s="3"/>
      <c r="G674" s="9"/>
      <c r="H674" s="40"/>
      <c r="I674" s="40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9"/>
      <c r="AB674" s="9"/>
    </row>
    <row r="675" spans="2:28" s="4" customFormat="1" x14ac:dyDescent="0.25">
      <c r="B675" s="37"/>
      <c r="E675" s="7"/>
      <c r="F675" s="3"/>
      <c r="G675" s="9"/>
      <c r="H675" s="40"/>
      <c r="I675" s="40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9"/>
      <c r="AB675" s="9"/>
    </row>
    <row r="676" spans="2:28" s="4" customFormat="1" x14ac:dyDescent="0.25">
      <c r="B676" s="37"/>
      <c r="E676" s="7"/>
      <c r="F676" s="3"/>
      <c r="G676" s="9"/>
      <c r="H676" s="40"/>
      <c r="I676" s="40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9"/>
      <c r="AB676" s="9"/>
    </row>
    <row r="677" spans="2:28" s="4" customFormat="1" x14ac:dyDescent="0.25">
      <c r="B677" s="37"/>
      <c r="E677" s="7"/>
      <c r="F677" s="3"/>
      <c r="G677" s="9"/>
      <c r="H677" s="40"/>
      <c r="I677" s="40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9"/>
      <c r="AB677" s="9"/>
    </row>
    <row r="678" spans="2:28" s="4" customFormat="1" x14ac:dyDescent="0.25">
      <c r="B678" s="37"/>
      <c r="E678" s="7"/>
      <c r="F678" s="3"/>
      <c r="G678" s="9"/>
      <c r="H678" s="40"/>
      <c r="I678" s="40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9"/>
      <c r="AB678" s="9"/>
    </row>
    <row r="679" spans="2:28" s="4" customFormat="1" x14ac:dyDescent="0.25">
      <c r="B679" s="37"/>
      <c r="E679" s="7"/>
      <c r="F679" s="3"/>
      <c r="G679" s="9"/>
      <c r="H679" s="40"/>
      <c r="I679" s="40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9"/>
      <c r="AB679" s="9"/>
    </row>
    <row r="680" spans="2:28" s="4" customFormat="1" x14ac:dyDescent="0.25">
      <c r="B680" s="37"/>
      <c r="E680" s="7"/>
      <c r="F680" s="3"/>
      <c r="G680" s="9"/>
      <c r="H680" s="40"/>
      <c r="I680" s="40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9"/>
      <c r="AB680" s="9"/>
    </row>
    <row r="681" spans="2:28" s="4" customFormat="1" x14ac:dyDescent="0.25">
      <c r="B681" s="37"/>
      <c r="E681" s="7"/>
      <c r="F681" s="3"/>
      <c r="G681" s="9"/>
      <c r="H681" s="40"/>
      <c r="I681" s="40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9"/>
      <c r="AB681" s="9"/>
    </row>
    <row r="682" spans="2:28" s="4" customFormat="1" x14ac:dyDescent="0.25">
      <c r="B682" s="37"/>
      <c r="E682" s="7"/>
      <c r="F682" s="3"/>
      <c r="G682" s="9"/>
      <c r="H682" s="40"/>
      <c r="I682" s="40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9"/>
      <c r="AB682" s="9"/>
    </row>
    <row r="683" spans="2:28" s="4" customFormat="1" x14ac:dyDescent="0.25">
      <c r="B683" s="37"/>
      <c r="E683" s="7"/>
      <c r="F683" s="3"/>
      <c r="G683" s="9"/>
      <c r="H683" s="40"/>
      <c r="I683" s="40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9"/>
      <c r="AB683" s="9"/>
    </row>
    <row r="684" spans="2:28" s="4" customFormat="1" x14ac:dyDescent="0.25">
      <c r="B684" s="37"/>
      <c r="E684" s="7"/>
      <c r="F684" s="3"/>
      <c r="G684" s="9"/>
      <c r="H684" s="40"/>
      <c r="I684" s="40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9"/>
      <c r="AB684" s="9"/>
    </row>
    <row r="685" spans="2:28" s="4" customFormat="1" x14ac:dyDescent="0.25">
      <c r="B685" s="37"/>
      <c r="E685" s="7"/>
      <c r="F685" s="3"/>
      <c r="G685" s="9"/>
      <c r="H685" s="40"/>
      <c r="I685" s="40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9"/>
      <c r="AB685" s="9"/>
    </row>
    <row r="686" spans="2:28" s="4" customFormat="1" x14ac:dyDescent="0.25">
      <c r="B686" s="37"/>
      <c r="E686" s="7"/>
      <c r="F686" s="3"/>
      <c r="G686" s="9"/>
      <c r="H686" s="40"/>
      <c r="I686" s="40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9"/>
      <c r="AB686" s="9"/>
    </row>
    <row r="687" spans="2:28" s="4" customFormat="1" x14ac:dyDescent="0.25">
      <c r="B687" s="37"/>
      <c r="E687" s="7"/>
      <c r="F687" s="3"/>
      <c r="G687" s="9"/>
      <c r="H687" s="40"/>
      <c r="I687" s="40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9"/>
      <c r="AB687" s="9"/>
    </row>
    <row r="688" spans="2:28" s="4" customFormat="1" x14ac:dyDescent="0.25">
      <c r="B688" s="37"/>
      <c r="E688" s="7"/>
      <c r="F688" s="3"/>
      <c r="G688" s="9"/>
      <c r="H688" s="40"/>
      <c r="I688" s="40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9"/>
      <c r="AB688" s="9"/>
    </row>
    <row r="689" spans="2:28" s="4" customFormat="1" x14ac:dyDescent="0.25">
      <c r="B689" s="37"/>
      <c r="E689" s="7"/>
      <c r="F689" s="3"/>
      <c r="G689" s="9"/>
      <c r="H689" s="40"/>
      <c r="I689" s="40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9"/>
      <c r="AB689" s="9"/>
    </row>
    <row r="690" spans="2:28" s="4" customFormat="1" x14ac:dyDescent="0.25">
      <c r="B690" s="37"/>
      <c r="E690" s="7"/>
      <c r="F690" s="3"/>
      <c r="G690" s="9"/>
      <c r="H690" s="40"/>
      <c r="I690" s="40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9"/>
      <c r="AB690" s="9"/>
    </row>
    <row r="691" spans="2:28" s="4" customFormat="1" x14ac:dyDescent="0.25">
      <c r="B691" s="37"/>
      <c r="E691" s="7"/>
      <c r="F691" s="3"/>
      <c r="G691" s="9"/>
      <c r="H691" s="40"/>
      <c r="I691" s="40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9"/>
      <c r="AB691" s="9"/>
    </row>
    <row r="692" spans="2:28" s="4" customFormat="1" x14ac:dyDescent="0.25">
      <c r="B692" s="37"/>
      <c r="E692" s="7"/>
      <c r="F692" s="3"/>
      <c r="G692" s="9"/>
      <c r="H692" s="40"/>
      <c r="I692" s="40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9"/>
      <c r="AB692" s="9"/>
    </row>
    <row r="693" spans="2:28" s="4" customFormat="1" x14ac:dyDescent="0.25">
      <c r="B693" s="37"/>
      <c r="E693" s="7"/>
      <c r="F693" s="3"/>
      <c r="G693" s="9"/>
      <c r="H693" s="40"/>
      <c r="I693" s="40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9"/>
      <c r="AB693" s="9"/>
    </row>
    <row r="694" spans="2:28" s="4" customFormat="1" x14ac:dyDescent="0.25">
      <c r="B694" s="37"/>
      <c r="E694" s="7"/>
      <c r="F694" s="3"/>
      <c r="G694" s="9"/>
      <c r="H694" s="40"/>
      <c r="I694" s="40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9"/>
      <c r="AB694" s="9"/>
    </row>
    <row r="695" spans="2:28" s="4" customFormat="1" x14ac:dyDescent="0.25">
      <c r="B695" s="37"/>
      <c r="E695" s="7"/>
      <c r="F695" s="3"/>
      <c r="G695" s="9"/>
      <c r="H695" s="40"/>
      <c r="I695" s="40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9"/>
      <c r="AB695" s="9"/>
    </row>
    <row r="696" spans="2:28" s="4" customFormat="1" x14ac:dyDescent="0.25">
      <c r="B696" s="37"/>
      <c r="E696" s="7"/>
      <c r="F696" s="3"/>
      <c r="G696" s="9"/>
      <c r="H696" s="40"/>
      <c r="I696" s="40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9"/>
      <c r="AB696" s="9"/>
    </row>
    <row r="697" spans="2:28" s="4" customFormat="1" x14ac:dyDescent="0.25">
      <c r="B697" s="37"/>
      <c r="E697" s="7"/>
      <c r="F697" s="3"/>
      <c r="G697" s="9"/>
      <c r="H697" s="40"/>
      <c r="I697" s="40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9"/>
      <c r="AB697" s="9"/>
    </row>
    <row r="698" spans="2:28" s="4" customFormat="1" x14ac:dyDescent="0.25">
      <c r="B698" s="37"/>
      <c r="E698" s="7"/>
      <c r="F698" s="3"/>
      <c r="G698" s="9"/>
      <c r="H698" s="40"/>
      <c r="I698" s="40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9"/>
      <c r="AB698" s="9"/>
    </row>
    <row r="699" spans="2:28" s="4" customFormat="1" x14ac:dyDescent="0.25">
      <c r="B699" s="37"/>
      <c r="E699" s="7"/>
      <c r="F699" s="3"/>
      <c r="G699" s="9"/>
      <c r="H699" s="40"/>
      <c r="I699" s="40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9"/>
      <c r="AB699" s="9"/>
    </row>
    <row r="700" spans="2:28" s="4" customFormat="1" x14ac:dyDescent="0.25">
      <c r="B700" s="37"/>
      <c r="E700" s="7"/>
      <c r="F700" s="3"/>
      <c r="G700" s="9"/>
      <c r="H700" s="40"/>
      <c r="I700" s="40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9"/>
      <c r="AB700" s="9"/>
    </row>
    <row r="701" spans="2:28" s="4" customFormat="1" x14ac:dyDescent="0.25">
      <c r="B701" s="37"/>
      <c r="E701" s="7"/>
      <c r="F701" s="3"/>
      <c r="G701" s="9"/>
      <c r="H701" s="40"/>
      <c r="I701" s="40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9"/>
      <c r="AB701" s="9"/>
    </row>
    <row r="702" spans="2:28" s="4" customFormat="1" x14ac:dyDescent="0.25">
      <c r="B702" s="37"/>
      <c r="E702" s="7"/>
      <c r="F702" s="3"/>
      <c r="G702" s="9"/>
      <c r="H702" s="40"/>
      <c r="I702" s="40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9"/>
      <c r="AB702" s="9"/>
    </row>
    <row r="703" spans="2:28" s="4" customFormat="1" x14ac:dyDescent="0.25">
      <c r="B703" s="37"/>
      <c r="E703" s="7"/>
      <c r="F703" s="3"/>
      <c r="G703" s="9"/>
      <c r="H703" s="40"/>
      <c r="I703" s="40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9"/>
      <c r="AB703" s="9"/>
    </row>
    <row r="704" spans="2:28" s="4" customFormat="1" x14ac:dyDescent="0.25">
      <c r="B704" s="37"/>
      <c r="E704" s="7"/>
      <c r="F704" s="3"/>
      <c r="G704" s="9"/>
      <c r="H704" s="40"/>
      <c r="I704" s="40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9"/>
      <c r="AB704" s="9"/>
    </row>
    <row r="705" spans="2:28" s="4" customFormat="1" x14ac:dyDescent="0.25">
      <c r="B705" s="37"/>
      <c r="E705" s="7"/>
      <c r="F705" s="3"/>
      <c r="G705" s="9"/>
      <c r="H705" s="40"/>
      <c r="I705" s="40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9"/>
      <c r="AB705" s="9"/>
    </row>
    <row r="706" spans="2:28" s="4" customFormat="1" x14ac:dyDescent="0.25">
      <c r="B706" s="37"/>
      <c r="E706" s="7"/>
      <c r="F706" s="3"/>
      <c r="G706" s="9"/>
      <c r="H706" s="40"/>
      <c r="I706" s="40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9"/>
      <c r="AB706" s="9"/>
    </row>
    <row r="707" spans="2:28" s="4" customFormat="1" x14ac:dyDescent="0.25">
      <c r="B707" s="37"/>
      <c r="E707" s="7"/>
      <c r="F707" s="3"/>
      <c r="G707" s="9"/>
      <c r="H707" s="40"/>
      <c r="I707" s="40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9"/>
      <c r="AB707" s="9"/>
    </row>
    <row r="708" spans="2:28" s="4" customFormat="1" x14ac:dyDescent="0.25">
      <c r="B708" s="37"/>
      <c r="E708" s="7"/>
      <c r="F708" s="3"/>
      <c r="G708" s="9"/>
      <c r="H708" s="40"/>
      <c r="I708" s="40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9"/>
      <c r="AB708" s="9"/>
    </row>
    <row r="709" spans="2:28" s="4" customFormat="1" x14ac:dyDescent="0.25">
      <c r="B709" s="37"/>
      <c r="E709" s="7"/>
      <c r="F709" s="3"/>
      <c r="G709" s="9"/>
      <c r="H709" s="40"/>
      <c r="I709" s="40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9"/>
      <c r="AB709" s="9"/>
    </row>
    <row r="710" spans="2:28" s="4" customFormat="1" x14ac:dyDescent="0.25">
      <c r="B710" s="37"/>
      <c r="E710" s="7"/>
      <c r="F710" s="3"/>
      <c r="G710" s="9"/>
      <c r="H710" s="40"/>
      <c r="I710" s="40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9"/>
      <c r="AB710" s="9"/>
    </row>
    <row r="711" spans="2:28" s="4" customFormat="1" x14ac:dyDescent="0.25">
      <c r="B711" s="37"/>
      <c r="E711" s="7"/>
      <c r="F711" s="3"/>
      <c r="G711" s="9"/>
      <c r="H711" s="40"/>
      <c r="I711" s="40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9"/>
      <c r="AB711" s="9"/>
    </row>
    <row r="712" spans="2:28" s="4" customFormat="1" x14ac:dyDescent="0.25">
      <c r="B712" s="37"/>
      <c r="E712" s="7"/>
      <c r="F712" s="3"/>
      <c r="G712" s="9"/>
      <c r="H712" s="40"/>
      <c r="I712" s="40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9"/>
      <c r="AB712" s="9"/>
    </row>
    <row r="713" spans="2:28" s="4" customFormat="1" x14ac:dyDescent="0.25">
      <c r="B713" s="37"/>
      <c r="E713" s="7"/>
      <c r="F713" s="3"/>
      <c r="G713" s="9"/>
      <c r="H713" s="40"/>
      <c r="I713" s="40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9"/>
      <c r="AB713" s="9"/>
    </row>
    <row r="714" spans="2:28" s="4" customFormat="1" x14ac:dyDescent="0.25">
      <c r="B714" s="37"/>
      <c r="E714" s="7"/>
      <c r="F714" s="3"/>
      <c r="G714" s="9"/>
      <c r="H714" s="40"/>
      <c r="I714" s="40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9"/>
      <c r="AB714" s="9"/>
    </row>
    <row r="715" spans="2:28" s="4" customFormat="1" x14ac:dyDescent="0.25">
      <c r="B715" s="37"/>
      <c r="E715" s="7"/>
      <c r="F715" s="3"/>
      <c r="G715" s="9"/>
      <c r="H715" s="40"/>
      <c r="I715" s="40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9"/>
      <c r="AB715" s="9"/>
    </row>
    <row r="716" spans="2:28" s="4" customFormat="1" x14ac:dyDescent="0.25">
      <c r="B716" s="37"/>
      <c r="E716" s="7"/>
      <c r="F716" s="3"/>
      <c r="G716" s="9"/>
      <c r="H716" s="40"/>
      <c r="I716" s="40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9"/>
      <c r="AB716" s="9"/>
    </row>
    <row r="717" spans="2:28" s="4" customFormat="1" x14ac:dyDescent="0.25">
      <c r="B717" s="37"/>
      <c r="E717" s="7"/>
      <c r="F717" s="3"/>
      <c r="G717" s="9"/>
      <c r="H717" s="40"/>
      <c r="I717" s="40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9"/>
      <c r="AB717" s="9"/>
    </row>
    <row r="718" spans="2:28" s="4" customFormat="1" x14ac:dyDescent="0.25">
      <c r="B718" s="37"/>
      <c r="E718" s="7"/>
      <c r="F718" s="3"/>
      <c r="G718" s="9"/>
      <c r="H718" s="40"/>
      <c r="I718" s="40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9"/>
      <c r="AB718" s="9"/>
    </row>
    <row r="719" spans="2:28" s="4" customFormat="1" x14ac:dyDescent="0.25">
      <c r="B719" s="37"/>
      <c r="E719" s="7"/>
      <c r="F719" s="3"/>
      <c r="G719" s="9"/>
      <c r="H719" s="40"/>
      <c r="I719" s="40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9"/>
      <c r="AB719" s="9"/>
    </row>
    <row r="720" spans="2:28" s="4" customFormat="1" x14ac:dyDescent="0.25">
      <c r="B720" s="37"/>
      <c r="E720" s="7"/>
      <c r="F720" s="3"/>
      <c r="G720" s="9"/>
      <c r="H720" s="40"/>
      <c r="I720" s="40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9"/>
      <c r="AB720" s="9"/>
    </row>
    <row r="721" spans="2:28" s="4" customFormat="1" x14ac:dyDescent="0.25">
      <c r="B721" s="37"/>
      <c r="E721" s="7"/>
      <c r="F721" s="3"/>
      <c r="G721" s="9"/>
      <c r="H721" s="40"/>
      <c r="I721" s="40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9"/>
      <c r="AB721" s="9"/>
    </row>
    <row r="722" spans="2:28" s="4" customFormat="1" x14ac:dyDescent="0.25">
      <c r="B722" s="37"/>
      <c r="E722" s="7"/>
      <c r="F722" s="3"/>
      <c r="G722" s="9"/>
      <c r="H722" s="40"/>
      <c r="I722" s="40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9"/>
      <c r="AB722" s="9"/>
    </row>
    <row r="723" spans="2:28" s="4" customFormat="1" x14ac:dyDescent="0.25">
      <c r="B723" s="37"/>
      <c r="E723" s="7"/>
      <c r="F723" s="3"/>
      <c r="G723" s="9"/>
      <c r="H723" s="40"/>
      <c r="I723" s="40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9"/>
      <c r="AB723" s="9"/>
    </row>
    <row r="724" spans="2:28" s="4" customFormat="1" x14ac:dyDescent="0.25">
      <c r="B724" s="37"/>
      <c r="E724" s="7"/>
      <c r="F724" s="3"/>
      <c r="G724" s="9"/>
      <c r="H724" s="40"/>
      <c r="I724" s="40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9"/>
      <c r="AB724" s="9"/>
    </row>
    <row r="725" spans="2:28" s="4" customFormat="1" x14ac:dyDescent="0.25">
      <c r="B725" s="37"/>
      <c r="E725" s="7"/>
      <c r="F725" s="3"/>
      <c r="G725" s="9"/>
      <c r="H725" s="40"/>
      <c r="I725" s="40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9"/>
      <c r="AB725" s="9"/>
    </row>
    <row r="726" spans="2:28" s="4" customFormat="1" x14ac:dyDescent="0.25">
      <c r="B726" s="37"/>
      <c r="E726" s="7"/>
      <c r="F726" s="3"/>
      <c r="G726" s="9"/>
      <c r="H726" s="40"/>
      <c r="I726" s="40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9"/>
      <c r="AB726" s="9"/>
    </row>
    <row r="727" spans="2:28" s="4" customFormat="1" x14ac:dyDescent="0.25">
      <c r="B727" s="37"/>
      <c r="E727" s="7"/>
      <c r="F727" s="3"/>
      <c r="G727" s="9"/>
      <c r="H727" s="40"/>
      <c r="I727" s="40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9"/>
      <c r="AB727" s="9"/>
    </row>
    <row r="728" spans="2:28" s="4" customFormat="1" x14ac:dyDescent="0.25">
      <c r="B728" s="37"/>
      <c r="E728" s="7"/>
      <c r="F728" s="3"/>
      <c r="G728" s="9"/>
      <c r="H728" s="40"/>
      <c r="I728" s="40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9"/>
      <c r="AB728" s="9"/>
    </row>
    <row r="729" spans="2:28" s="4" customFormat="1" x14ac:dyDescent="0.25">
      <c r="B729" s="37"/>
      <c r="E729" s="7"/>
      <c r="F729" s="3"/>
      <c r="G729" s="9"/>
      <c r="H729" s="40"/>
      <c r="I729" s="40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9"/>
      <c r="AB729" s="9"/>
    </row>
    <row r="730" spans="2:28" s="4" customFormat="1" x14ac:dyDescent="0.25">
      <c r="B730" s="37"/>
      <c r="E730" s="7"/>
      <c r="F730" s="3"/>
      <c r="G730" s="9"/>
      <c r="H730" s="40"/>
      <c r="I730" s="40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9"/>
      <c r="AB730" s="9"/>
    </row>
    <row r="731" spans="2:28" s="4" customFormat="1" x14ac:dyDescent="0.25">
      <c r="B731" s="37"/>
      <c r="E731" s="7"/>
      <c r="F731" s="3"/>
      <c r="G731" s="9"/>
      <c r="H731" s="40"/>
      <c r="I731" s="40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9"/>
      <c r="AB731" s="9"/>
    </row>
    <row r="732" spans="2:28" s="4" customFormat="1" x14ac:dyDescent="0.25">
      <c r="B732" s="37"/>
      <c r="E732" s="7"/>
      <c r="F732" s="3"/>
      <c r="G732" s="9"/>
      <c r="H732" s="40"/>
      <c r="I732" s="40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9"/>
      <c r="AB732" s="9"/>
    </row>
    <row r="733" spans="2:28" s="4" customFormat="1" x14ac:dyDescent="0.25">
      <c r="B733" s="37"/>
      <c r="E733" s="7"/>
      <c r="F733" s="3"/>
      <c r="G733" s="9"/>
      <c r="H733" s="40"/>
      <c r="I733" s="40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9"/>
      <c r="AB733" s="9"/>
    </row>
    <row r="734" spans="2:28" s="4" customFormat="1" x14ac:dyDescent="0.25">
      <c r="B734" s="37"/>
      <c r="E734" s="7"/>
      <c r="F734" s="3"/>
      <c r="G734" s="9"/>
      <c r="H734" s="40"/>
      <c r="I734" s="40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9"/>
      <c r="AB734" s="9"/>
    </row>
    <row r="735" spans="2:28" s="4" customFormat="1" x14ac:dyDescent="0.25">
      <c r="B735" s="37"/>
      <c r="E735" s="7"/>
      <c r="F735" s="3"/>
      <c r="G735" s="9"/>
      <c r="H735" s="40"/>
      <c r="I735" s="40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9"/>
      <c r="AB735" s="9"/>
    </row>
    <row r="736" spans="2:28" s="4" customFormat="1" x14ac:dyDescent="0.25">
      <c r="B736" s="37"/>
      <c r="E736" s="7"/>
      <c r="F736" s="3"/>
      <c r="G736" s="9"/>
      <c r="H736" s="40"/>
      <c r="I736" s="40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9"/>
      <c r="AB736" s="9"/>
    </row>
    <row r="737" spans="2:28" s="4" customFormat="1" x14ac:dyDescent="0.25">
      <c r="B737" s="37"/>
      <c r="E737" s="7"/>
      <c r="F737" s="3"/>
      <c r="G737" s="9"/>
      <c r="H737" s="40"/>
      <c r="I737" s="40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9"/>
      <c r="AB737" s="9"/>
    </row>
    <row r="738" spans="2:28" s="4" customFormat="1" x14ac:dyDescent="0.25">
      <c r="B738" s="37"/>
      <c r="E738" s="7"/>
      <c r="F738" s="3"/>
      <c r="G738" s="9"/>
      <c r="H738" s="40"/>
      <c r="I738" s="40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9"/>
      <c r="AB738" s="9"/>
    </row>
    <row r="739" spans="2:28" s="4" customFormat="1" x14ac:dyDescent="0.25">
      <c r="B739" s="37"/>
      <c r="E739" s="7"/>
      <c r="F739" s="3"/>
      <c r="G739" s="9"/>
      <c r="H739" s="40"/>
      <c r="I739" s="40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9"/>
      <c r="AB739" s="9"/>
    </row>
    <row r="740" spans="2:28" s="4" customFormat="1" x14ac:dyDescent="0.25">
      <c r="B740" s="37"/>
      <c r="E740" s="7"/>
      <c r="F740" s="3"/>
      <c r="G740" s="9"/>
      <c r="H740" s="40"/>
      <c r="I740" s="40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9"/>
      <c r="AB740" s="9"/>
    </row>
    <row r="741" spans="2:28" s="4" customFormat="1" x14ac:dyDescent="0.25">
      <c r="B741" s="37"/>
      <c r="E741" s="7"/>
      <c r="F741" s="3"/>
      <c r="G741" s="9"/>
      <c r="H741" s="40"/>
      <c r="I741" s="40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9"/>
      <c r="AB741" s="9"/>
    </row>
    <row r="742" spans="2:28" s="4" customFormat="1" x14ac:dyDescent="0.25">
      <c r="B742" s="37"/>
      <c r="E742" s="7"/>
      <c r="F742" s="3"/>
      <c r="G742" s="9"/>
      <c r="H742" s="40"/>
      <c r="I742" s="40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9"/>
      <c r="AB742" s="9"/>
    </row>
    <row r="743" spans="2:28" s="4" customFormat="1" x14ac:dyDescent="0.25">
      <c r="B743" s="37"/>
      <c r="E743" s="7"/>
      <c r="F743" s="3"/>
      <c r="G743" s="9"/>
      <c r="H743" s="40"/>
      <c r="I743" s="40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9"/>
      <c r="AB743" s="9"/>
    </row>
    <row r="744" spans="2:28" s="4" customFormat="1" x14ac:dyDescent="0.25">
      <c r="B744" s="37"/>
      <c r="E744" s="7"/>
      <c r="F744" s="3"/>
      <c r="G744" s="9"/>
      <c r="H744" s="40"/>
      <c r="I744" s="40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9"/>
      <c r="AB744" s="9"/>
    </row>
    <row r="745" spans="2:28" s="4" customFormat="1" x14ac:dyDescent="0.25">
      <c r="B745" s="37"/>
      <c r="E745" s="7"/>
      <c r="F745" s="3"/>
      <c r="G745" s="9"/>
      <c r="H745" s="40"/>
      <c r="I745" s="40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9"/>
      <c r="AB745" s="9"/>
    </row>
    <row r="746" spans="2:28" s="4" customFormat="1" x14ac:dyDescent="0.25">
      <c r="B746" s="37"/>
      <c r="E746" s="7"/>
      <c r="F746" s="3"/>
      <c r="G746" s="9"/>
      <c r="H746" s="40"/>
      <c r="I746" s="40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9"/>
      <c r="AB746" s="9"/>
    </row>
    <row r="747" spans="2:28" s="4" customFormat="1" x14ac:dyDescent="0.25">
      <c r="B747" s="37"/>
      <c r="E747" s="7"/>
      <c r="F747" s="3"/>
      <c r="G747" s="9"/>
      <c r="H747" s="40"/>
      <c r="I747" s="40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9"/>
      <c r="AB747" s="9"/>
    </row>
    <row r="748" spans="2:28" s="4" customFormat="1" x14ac:dyDescent="0.25">
      <c r="B748" s="37"/>
      <c r="E748" s="7"/>
      <c r="F748" s="3"/>
      <c r="G748" s="9"/>
      <c r="H748" s="40"/>
      <c r="I748" s="40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9"/>
      <c r="AB748" s="9"/>
    </row>
    <row r="749" spans="2:28" s="4" customFormat="1" x14ac:dyDescent="0.25">
      <c r="B749" s="37"/>
      <c r="E749" s="7"/>
      <c r="F749" s="3"/>
      <c r="G749" s="9"/>
      <c r="H749" s="40"/>
      <c r="I749" s="40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9"/>
      <c r="AB749" s="9"/>
    </row>
    <row r="750" spans="2:28" s="4" customFormat="1" x14ac:dyDescent="0.25">
      <c r="B750" s="37"/>
      <c r="E750" s="7"/>
      <c r="F750" s="3"/>
      <c r="G750" s="9"/>
      <c r="H750" s="40"/>
      <c r="I750" s="40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9"/>
      <c r="AB750" s="9"/>
    </row>
    <row r="751" spans="2:28" s="4" customFormat="1" x14ac:dyDescent="0.25">
      <c r="B751" s="37"/>
      <c r="E751" s="7"/>
      <c r="F751" s="3"/>
      <c r="G751" s="9"/>
      <c r="H751" s="40"/>
      <c r="I751" s="40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9"/>
      <c r="AB751" s="9"/>
    </row>
    <row r="752" spans="2:28" s="4" customFormat="1" x14ac:dyDescent="0.25">
      <c r="B752" s="37"/>
      <c r="E752" s="7"/>
      <c r="F752" s="3"/>
      <c r="G752" s="9"/>
      <c r="H752" s="40"/>
      <c r="I752" s="40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9"/>
      <c r="AB752" s="9"/>
    </row>
    <row r="753" spans="2:28" s="4" customFormat="1" x14ac:dyDescent="0.25">
      <c r="B753" s="37"/>
      <c r="E753" s="7"/>
      <c r="F753" s="3"/>
      <c r="G753" s="9"/>
      <c r="H753" s="40"/>
      <c r="I753" s="40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9"/>
      <c r="AB753" s="9"/>
    </row>
    <row r="754" spans="2:28" s="4" customFormat="1" x14ac:dyDescent="0.25">
      <c r="B754" s="37"/>
      <c r="E754" s="9"/>
      <c r="G754" s="9"/>
      <c r="H754" s="40"/>
      <c r="I754" s="40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9"/>
      <c r="AB754" s="9"/>
    </row>
    <row r="755" spans="2:28" s="4" customFormat="1" x14ac:dyDescent="0.25">
      <c r="B755" s="37"/>
      <c r="E755" s="9"/>
      <c r="G755" s="9"/>
      <c r="H755" s="41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B755" s="9"/>
    </row>
    <row r="756" spans="2:28" s="4" customFormat="1" x14ac:dyDescent="0.25">
      <c r="B756" s="37"/>
      <c r="E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B756" s="9"/>
    </row>
    <row r="757" spans="2:28" s="4" customFormat="1" x14ac:dyDescent="0.25">
      <c r="B757" s="37"/>
      <c r="E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B757" s="9"/>
    </row>
    <row r="758" spans="2:28" s="4" customFormat="1" x14ac:dyDescent="0.25">
      <c r="B758" s="37"/>
      <c r="E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B758" s="9"/>
    </row>
    <row r="759" spans="2:28" s="4" customFormat="1" x14ac:dyDescent="0.25">
      <c r="B759" s="37"/>
      <c r="E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B759" s="9"/>
    </row>
    <row r="760" spans="2:28" s="4" customFormat="1" x14ac:dyDescent="0.25">
      <c r="B760" s="37"/>
      <c r="E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B760" s="9"/>
    </row>
    <row r="761" spans="2:28" s="4" customFormat="1" x14ac:dyDescent="0.25">
      <c r="B761" s="37"/>
      <c r="E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B761" s="9"/>
    </row>
    <row r="762" spans="2:28" s="4" customFormat="1" x14ac:dyDescent="0.25">
      <c r="B762" s="37"/>
      <c r="E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B762" s="9"/>
    </row>
    <row r="763" spans="2:28" s="4" customFormat="1" x14ac:dyDescent="0.25">
      <c r="B763" s="37"/>
      <c r="E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B763" s="9"/>
    </row>
    <row r="764" spans="2:28" s="4" customFormat="1" x14ac:dyDescent="0.25">
      <c r="B764" s="37"/>
      <c r="E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B764" s="9"/>
    </row>
    <row r="765" spans="2:28" s="4" customFormat="1" x14ac:dyDescent="0.25">
      <c r="B765" s="37"/>
      <c r="E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B765" s="9"/>
    </row>
    <row r="766" spans="2:28" s="4" customFormat="1" x14ac:dyDescent="0.25">
      <c r="B766" s="37"/>
      <c r="E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B766" s="9"/>
    </row>
    <row r="767" spans="2:28" s="4" customFormat="1" x14ac:dyDescent="0.25">
      <c r="B767" s="37"/>
      <c r="E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B767" s="9"/>
    </row>
    <row r="768" spans="2:28" s="4" customFormat="1" x14ac:dyDescent="0.25">
      <c r="B768" s="37"/>
      <c r="E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B768" s="9"/>
    </row>
    <row r="769" spans="2:28" s="4" customFormat="1" x14ac:dyDescent="0.25">
      <c r="B769" s="37"/>
      <c r="E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B769" s="9"/>
    </row>
    <row r="770" spans="2:28" s="4" customFormat="1" x14ac:dyDescent="0.25">
      <c r="B770" s="37"/>
      <c r="E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B770" s="9"/>
    </row>
    <row r="771" spans="2:28" s="4" customFormat="1" x14ac:dyDescent="0.25">
      <c r="B771" s="37"/>
      <c r="E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B771" s="9"/>
    </row>
    <row r="772" spans="2:28" s="4" customFormat="1" x14ac:dyDescent="0.25">
      <c r="B772" s="37"/>
      <c r="E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B772" s="9"/>
    </row>
    <row r="773" spans="2:28" s="4" customFormat="1" x14ac:dyDescent="0.25">
      <c r="B773" s="37"/>
      <c r="E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B773" s="9"/>
    </row>
    <row r="774" spans="2:28" s="4" customFormat="1" x14ac:dyDescent="0.25">
      <c r="B774" s="37"/>
      <c r="E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B774" s="9"/>
    </row>
    <row r="775" spans="2:28" s="4" customFormat="1" x14ac:dyDescent="0.25">
      <c r="B775" s="37"/>
      <c r="E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B775" s="9"/>
    </row>
    <row r="776" spans="2:28" s="4" customFormat="1" x14ac:dyDescent="0.25">
      <c r="B776" s="37"/>
      <c r="E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B776" s="9"/>
    </row>
    <row r="777" spans="2:28" s="4" customFormat="1" x14ac:dyDescent="0.25">
      <c r="B777" s="37"/>
      <c r="E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B777" s="9"/>
    </row>
    <row r="778" spans="2:28" s="4" customFormat="1" x14ac:dyDescent="0.25">
      <c r="B778" s="37"/>
      <c r="E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B778" s="9"/>
    </row>
    <row r="779" spans="2:28" s="4" customFormat="1" x14ac:dyDescent="0.25">
      <c r="B779" s="37"/>
      <c r="E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B779" s="9"/>
    </row>
    <row r="780" spans="2:28" s="4" customFormat="1" x14ac:dyDescent="0.25">
      <c r="B780" s="37"/>
      <c r="E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B780" s="9"/>
    </row>
    <row r="781" spans="2:28" s="4" customFormat="1" x14ac:dyDescent="0.25">
      <c r="B781" s="37"/>
      <c r="E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B781" s="9"/>
    </row>
    <row r="782" spans="2:28" s="4" customFormat="1" x14ac:dyDescent="0.25">
      <c r="B782" s="37"/>
      <c r="E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B782" s="9"/>
    </row>
    <row r="783" spans="2:28" s="4" customFormat="1" x14ac:dyDescent="0.25">
      <c r="B783" s="37"/>
      <c r="E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B783" s="9"/>
    </row>
    <row r="784" spans="2:28" x14ac:dyDescent="0.25">
      <c r="AB784" s="10"/>
    </row>
    <row r="785" spans="28:28" x14ac:dyDescent="0.25">
      <c r="AB785" s="10"/>
    </row>
    <row r="786" spans="28:28" x14ac:dyDescent="0.25">
      <c r="AB786" s="10"/>
    </row>
    <row r="787" spans="28:28" x14ac:dyDescent="0.25">
      <c r="AB787" s="10"/>
    </row>
    <row r="788" spans="28:28" x14ac:dyDescent="0.25">
      <c r="AB788" s="10"/>
    </row>
    <row r="789" spans="28:28" x14ac:dyDescent="0.25">
      <c r="AB789" s="10"/>
    </row>
    <row r="790" spans="28:28" x14ac:dyDescent="0.25">
      <c r="AB790" s="10"/>
    </row>
    <row r="791" spans="28:28" x14ac:dyDescent="0.25">
      <c r="AB791" s="10"/>
    </row>
    <row r="792" spans="28:28" x14ac:dyDescent="0.25">
      <c r="AB792" s="10"/>
    </row>
    <row r="793" spans="28:28" x14ac:dyDescent="0.25">
      <c r="AB793" s="10"/>
    </row>
    <row r="794" spans="28:28" x14ac:dyDescent="0.25">
      <c r="AB794" s="10"/>
    </row>
    <row r="795" spans="28:28" x14ac:dyDescent="0.25">
      <c r="AB795" s="10"/>
    </row>
    <row r="796" spans="28:28" x14ac:dyDescent="0.25">
      <c r="AB796" s="10"/>
    </row>
    <row r="797" spans="28:28" x14ac:dyDescent="0.25">
      <c r="AB797" s="10"/>
    </row>
    <row r="798" spans="28:28" x14ac:dyDescent="0.25">
      <c r="AB798" s="10"/>
    </row>
    <row r="799" spans="28:28" x14ac:dyDescent="0.25">
      <c r="AB799" s="10"/>
    </row>
    <row r="800" spans="28:28" x14ac:dyDescent="0.25">
      <c r="AB800" s="10"/>
    </row>
    <row r="801" spans="28:28" x14ac:dyDescent="0.25">
      <c r="AB801" s="10"/>
    </row>
    <row r="802" spans="28:28" x14ac:dyDescent="0.25">
      <c r="AB802" s="10"/>
    </row>
    <row r="803" spans="28:28" x14ac:dyDescent="0.25">
      <c r="AB803" s="10"/>
    </row>
    <row r="804" spans="28:28" x14ac:dyDescent="0.25">
      <c r="AB804" s="10"/>
    </row>
    <row r="805" spans="28:28" x14ac:dyDescent="0.25">
      <c r="AB805" s="10"/>
    </row>
    <row r="806" spans="28:28" x14ac:dyDescent="0.25">
      <c r="AB806" s="10"/>
    </row>
    <row r="807" spans="28:28" x14ac:dyDescent="0.25">
      <c r="AB807" s="10"/>
    </row>
    <row r="808" spans="28:28" x14ac:dyDescent="0.25">
      <c r="AB808" s="10"/>
    </row>
    <row r="809" spans="28:28" x14ac:dyDescent="0.25">
      <c r="AB809" s="10"/>
    </row>
    <row r="810" spans="28:28" x14ac:dyDescent="0.25">
      <c r="AB810" s="10"/>
    </row>
    <row r="811" spans="28:28" x14ac:dyDescent="0.25">
      <c r="AB811" s="10"/>
    </row>
    <row r="812" spans="28:28" x14ac:dyDescent="0.25">
      <c r="AB812" s="10"/>
    </row>
    <row r="813" spans="28:28" x14ac:dyDescent="0.25">
      <c r="AB813" s="10"/>
    </row>
    <row r="814" spans="28:28" x14ac:dyDescent="0.25">
      <c r="AB814" s="10"/>
    </row>
    <row r="815" spans="28:28" x14ac:dyDescent="0.25">
      <c r="AB815" s="10"/>
    </row>
    <row r="816" spans="28:28" x14ac:dyDescent="0.25">
      <c r="AB816" s="10"/>
    </row>
    <row r="817" spans="28:28" x14ac:dyDescent="0.25">
      <c r="AB817" s="10"/>
    </row>
    <row r="818" spans="28:28" x14ac:dyDescent="0.25">
      <c r="AB818" s="10"/>
    </row>
    <row r="819" spans="28:28" x14ac:dyDescent="0.25">
      <c r="AB819" s="10"/>
    </row>
    <row r="820" spans="28:28" x14ac:dyDescent="0.25">
      <c r="AB820" s="10"/>
    </row>
    <row r="821" spans="28:28" x14ac:dyDescent="0.25">
      <c r="AB821" s="10"/>
    </row>
    <row r="822" spans="28:28" x14ac:dyDescent="0.25">
      <c r="AB822" s="10"/>
    </row>
    <row r="823" spans="28:28" x14ac:dyDescent="0.25">
      <c r="AB823" s="10"/>
    </row>
    <row r="824" spans="28:28" x14ac:dyDescent="0.25">
      <c r="AB824" s="10"/>
    </row>
    <row r="825" spans="28:28" x14ac:dyDescent="0.25">
      <c r="AB825" s="10"/>
    </row>
    <row r="826" spans="28:28" x14ac:dyDescent="0.25">
      <c r="AB826" s="10"/>
    </row>
    <row r="827" spans="28:28" x14ac:dyDescent="0.25">
      <c r="AB827" s="10"/>
    </row>
    <row r="828" spans="28:28" x14ac:dyDescent="0.25">
      <c r="AB828" s="10"/>
    </row>
    <row r="829" spans="28:28" x14ac:dyDescent="0.25">
      <c r="AB829" s="10"/>
    </row>
    <row r="830" spans="28:28" x14ac:dyDescent="0.25">
      <c r="AB830" s="10"/>
    </row>
    <row r="831" spans="28:28" x14ac:dyDescent="0.25">
      <c r="AB831" s="10"/>
    </row>
    <row r="832" spans="28:28" x14ac:dyDescent="0.25">
      <c r="AB832" s="10"/>
    </row>
    <row r="833" spans="28:28" x14ac:dyDescent="0.25">
      <c r="AB833" s="10"/>
    </row>
    <row r="834" spans="28:28" x14ac:dyDescent="0.25">
      <c r="AB834" s="10"/>
    </row>
    <row r="835" spans="28:28" x14ac:dyDescent="0.25">
      <c r="AB835" s="10"/>
    </row>
    <row r="836" spans="28:28" x14ac:dyDescent="0.25">
      <c r="AB836" s="10"/>
    </row>
    <row r="837" spans="28:28" x14ac:dyDescent="0.25">
      <c r="AB837" s="10"/>
    </row>
    <row r="838" spans="28:28" x14ac:dyDescent="0.25">
      <c r="AB838" s="10"/>
    </row>
    <row r="839" spans="28:28" x14ac:dyDescent="0.25">
      <c r="AB839" s="10"/>
    </row>
    <row r="840" spans="28:28" x14ac:dyDescent="0.25">
      <c r="AB840" s="10"/>
    </row>
    <row r="841" spans="28:28" x14ac:dyDescent="0.25">
      <c r="AB841" s="10"/>
    </row>
    <row r="842" spans="28:28" x14ac:dyDescent="0.25">
      <c r="AB842" s="10"/>
    </row>
    <row r="843" spans="28:28" x14ac:dyDescent="0.25">
      <c r="AB843" s="10"/>
    </row>
    <row r="844" spans="28:28" x14ac:dyDescent="0.25">
      <c r="AB844" s="10"/>
    </row>
    <row r="845" spans="28:28" x14ac:dyDescent="0.25">
      <c r="AB845" s="10"/>
    </row>
    <row r="846" spans="28:28" x14ac:dyDescent="0.25">
      <c r="AB846" s="10"/>
    </row>
    <row r="847" spans="28:28" x14ac:dyDescent="0.25">
      <c r="AB847" s="10"/>
    </row>
    <row r="848" spans="28:28" x14ac:dyDescent="0.25">
      <c r="AB848" s="10"/>
    </row>
    <row r="849" spans="28:28" x14ac:dyDescent="0.25">
      <c r="AB849" s="10"/>
    </row>
    <row r="850" spans="28:28" x14ac:dyDescent="0.25">
      <c r="AB850" s="10"/>
    </row>
    <row r="851" spans="28:28" x14ac:dyDescent="0.25">
      <c r="AB851" s="10"/>
    </row>
    <row r="852" spans="28:28" x14ac:dyDescent="0.25">
      <c r="AB852" s="10"/>
    </row>
    <row r="853" spans="28:28" x14ac:dyDescent="0.25">
      <c r="AB853" s="10"/>
    </row>
    <row r="854" spans="28:28" x14ac:dyDescent="0.25">
      <c r="AB854" s="10"/>
    </row>
    <row r="855" spans="28:28" x14ac:dyDescent="0.25">
      <c r="AB855" s="10"/>
    </row>
    <row r="856" spans="28:28" x14ac:dyDescent="0.25">
      <c r="AB856" s="10"/>
    </row>
    <row r="857" spans="28:28" x14ac:dyDescent="0.25">
      <c r="AB857" s="10"/>
    </row>
    <row r="858" spans="28:28" x14ac:dyDescent="0.25">
      <c r="AB858" s="10"/>
    </row>
    <row r="859" spans="28:28" x14ac:dyDescent="0.25">
      <c r="AB859" s="10"/>
    </row>
    <row r="860" spans="28:28" x14ac:dyDescent="0.25">
      <c r="AB860" s="10"/>
    </row>
    <row r="861" spans="28:28" x14ac:dyDescent="0.25">
      <c r="AB861" s="10"/>
    </row>
    <row r="862" spans="28:28" x14ac:dyDescent="0.25">
      <c r="AB862" s="10"/>
    </row>
    <row r="863" spans="28:28" x14ac:dyDescent="0.25">
      <c r="AB863" s="10"/>
    </row>
    <row r="864" spans="28:28" x14ac:dyDescent="0.25">
      <c r="AB864" s="10"/>
    </row>
    <row r="865" spans="28:28" x14ac:dyDescent="0.25">
      <c r="AB865" s="10"/>
    </row>
    <row r="866" spans="28:28" x14ac:dyDescent="0.25">
      <c r="AB866" s="10"/>
    </row>
    <row r="867" spans="28:28" x14ac:dyDescent="0.25">
      <c r="AB867" s="10"/>
    </row>
    <row r="868" spans="28:28" x14ac:dyDescent="0.25">
      <c r="AB868" s="10"/>
    </row>
    <row r="869" spans="28:28" x14ac:dyDescent="0.25">
      <c r="AB869" s="10"/>
    </row>
    <row r="870" spans="28:28" x14ac:dyDescent="0.25">
      <c r="AB870" s="10"/>
    </row>
    <row r="871" spans="28:28" x14ac:dyDescent="0.25">
      <c r="AB871" s="10"/>
    </row>
    <row r="872" spans="28:28" x14ac:dyDescent="0.25">
      <c r="AB872" s="10"/>
    </row>
    <row r="873" spans="28:28" x14ac:dyDescent="0.25">
      <c r="AB873" s="10"/>
    </row>
    <row r="874" spans="28:28" x14ac:dyDescent="0.25">
      <c r="AB874" s="10"/>
    </row>
    <row r="875" spans="28:28" x14ac:dyDescent="0.25">
      <c r="AB875" s="10"/>
    </row>
    <row r="876" spans="28:28" x14ac:dyDescent="0.25">
      <c r="AB876" s="10"/>
    </row>
    <row r="877" spans="28:28" x14ac:dyDescent="0.25">
      <c r="AB877" s="10"/>
    </row>
    <row r="878" spans="28:28" x14ac:dyDescent="0.25">
      <c r="AB878" s="10"/>
    </row>
    <row r="879" spans="28:28" x14ac:dyDescent="0.25">
      <c r="AB879" s="10"/>
    </row>
    <row r="880" spans="28:28" x14ac:dyDescent="0.25">
      <c r="AB880" s="10"/>
    </row>
    <row r="881" spans="28:28" x14ac:dyDescent="0.25">
      <c r="AB881" s="10"/>
    </row>
    <row r="882" spans="28:28" x14ac:dyDescent="0.25">
      <c r="AB882" s="10"/>
    </row>
    <row r="883" spans="28:28" x14ac:dyDescent="0.25">
      <c r="AB883" s="10"/>
    </row>
    <row r="884" spans="28:28" x14ac:dyDescent="0.25">
      <c r="AB884" s="10"/>
    </row>
    <row r="885" spans="28:28" x14ac:dyDescent="0.25">
      <c r="AB885" s="10"/>
    </row>
    <row r="886" spans="28:28" x14ac:dyDescent="0.25">
      <c r="AB886" s="10"/>
    </row>
    <row r="887" spans="28:28" x14ac:dyDescent="0.25">
      <c r="AB887" s="10"/>
    </row>
    <row r="888" spans="28:28" x14ac:dyDescent="0.25">
      <c r="AB888" s="10"/>
    </row>
    <row r="889" spans="28:28" x14ac:dyDescent="0.25">
      <c r="AB889" s="10"/>
    </row>
    <row r="890" spans="28:28" x14ac:dyDescent="0.25">
      <c r="AB890" s="10"/>
    </row>
    <row r="891" spans="28:28" x14ac:dyDescent="0.25">
      <c r="AB891" s="10"/>
    </row>
    <row r="892" spans="28:28" x14ac:dyDescent="0.25">
      <c r="AB892" s="10"/>
    </row>
    <row r="893" spans="28:28" x14ac:dyDescent="0.25">
      <c r="AB893" s="10"/>
    </row>
    <row r="894" spans="28:28" x14ac:dyDescent="0.25">
      <c r="AB894" s="10"/>
    </row>
    <row r="895" spans="28:28" x14ac:dyDescent="0.25">
      <c r="AB895" s="10"/>
    </row>
    <row r="896" spans="28:28" x14ac:dyDescent="0.25">
      <c r="AB896" s="10"/>
    </row>
    <row r="897" spans="28:28" x14ac:dyDescent="0.25">
      <c r="AB897" s="10"/>
    </row>
    <row r="898" spans="28:28" x14ac:dyDescent="0.25">
      <c r="AB898" s="10"/>
    </row>
    <row r="899" spans="28:28" x14ac:dyDescent="0.25">
      <c r="AB899" s="10"/>
    </row>
    <row r="900" spans="28:28" x14ac:dyDescent="0.25">
      <c r="AB900" s="10"/>
    </row>
    <row r="901" spans="28:28" x14ac:dyDescent="0.25">
      <c r="AB901" s="10"/>
    </row>
    <row r="902" spans="28:28" x14ac:dyDescent="0.25">
      <c r="AB902" s="10"/>
    </row>
    <row r="903" spans="28:28" x14ac:dyDescent="0.25">
      <c r="AB903" s="10"/>
    </row>
    <row r="904" spans="28:28" x14ac:dyDescent="0.25">
      <c r="AB904" s="10"/>
    </row>
    <row r="905" spans="28:28" x14ac:dyDescent="0.25">
      <c r="AB905" s="10"/>
    </row>
    <row r="906" spans="28:28" x14ac:dyDescent="0.25">
      <c r="AB906" s="10"/>
    </row>
    <row r="907" spans="28:28" x14ac:dyDescent="0.25">
      <c r="AB907" s="10"/>
    </row>
    <row r="908" spans="28:28" x14ac:dyDescent="0.25">
      <c r="AB908" s="10"/>
    </row>
    <row r="909" spans="28:28" x14ac:dyDescent="0.25">
      <c r="AB909" s="10"/>
    </row>
    <row r="910" spans="28:28" x14ac:dyDescent="0.25">
      <c r="AB910" s="10"/>
    </row>
    <row r="911" spans="28:28" x14ac:dyDescent="0.25">
      <c r="AB911" s="10"/>
    </row>
    <row r="912" spans="28:28" x14ac:dyDescent="0.25">
      <c r="AB912" s="10"/>
    </row>
    <row r="913" spans="28:28" x14ac:dyDescent="0.25">
      <c r="AB913" s="10"/>
    </row>
    <row r="914" spans="28:28" x14ac:dyDescent="0.25">
      <c r="AB914" s="10"/>
    </row>
    <row r="915" spans="28:28" x14ac:dyDescent="0.25">
      <c r="AB915" s="10"/>
    </row>
    <row r="916" spans="28:28" x14ac:dyDescent="0.25">
      <c r="AB916" s="10"/>
    </row>
    <row r="917" spans="28:28" x14ac:dyDescent="0.25">
      <c r="AB917" s="10"/>
    </row>
    <row r="918" spans="28:28" x14ac:dyDescent="0.25">
      <c r="AB918" s="10"/>
    </row>
    <row r="919" spans="28:28" x14ac:dyDescent="0.25">
      <c r="AB919" s="10"/>
    </row>
    <row r="920" spans="28:28" x14ac:dyDescent="0.25">
      <c r="AB920" s="10"/>
    </row>
    <row r="921" spans="28:28" x14ac:dyDescent="0.25">
      <c r="AB921" s="10"/>
    </row>
    <row r="922" spans="28:28" x14ac:dyDescent="0.25">
      <c r="AB922" s="10"/>
    </row>
    <row r="923" spans="28:28" x14ac:dyDescent="0.25">
      <c r="AB923" s="10"/>
    </row>
    <row r="924" spans="28:28" x14ac:dyDescent="0.25">
      <c r="AB924" s="10"/>
    </row>
    <row r="925" spans="28:28" x14ac:dyDescent="0.25">
      <c r="AB925" s="10"/>
    </row>
    <row r="926" spans="28:28" x14ac:dyDescent="0.25">
      <c r="AB926" s="10"/>
    </row>
    <row r="927" spans="28:28" x14ac:dyDescent="0.25">
      <c r="AB927" s="10"/>
    </row>
    <row r="928" spans="28:28" x14ac:dyDescent="0.25">
      <c r="AB928" s="10"/>
    </row>
    <row r="929" spans="28:28" x14ac:dyDescent="0.25">
      <c r="AB929" s="10"/>
    </row>
    <row r="930" spans="28:28" x14ac:dyDescent="0.25">
      <c r="AB930" s="10"/>
    </row>
    <row r="931" spans="28:28" x14ac:dyDescent="0.25">
      <c r="AB931" s="10"/>
    </row>
    <row r="932" spans="28:28" x14ac:dyDescent="0.25">
      <c r="AB932" s="10"/>
    </row>
    <row r="933" spans="28:28" x14ac:dyDescent="0.25">
      <c r="AB933" s="10"/>
    </row>
    <row r="934" spans="28:28" x14ac:dyDescent="0.25">
      <c r="AB934" s="10"/>
    </row>
    <row r="935" spans="28:28" x14ac:dyDescent="0.25">
      <c r="AB935" s="10"/>
    </row>
    <row r="936" spans="28:28" x14ac:dyDescent="0.25">
      <c r="AB936" s="10"/>
    </row>
    <row r="937" spans="28:28" x14ac:dyDescent="0.25">
      <c r="AB937" s="10"/>
    </row>
    <row r="938" spans="28:28" x14ac:dyDescent="0.25">
      <c r="AB938" s="10"/>
    </row>
    <row r="939" spans="28:28" x14ac:dyDescent="0.25">
      <c r="AB939" s="10"/>
    </row>
    <row r="940" spans="28:28" x14ac:dyDescent="0.25">
      <c r="AB940" s="10"/>
    </row>
    <row r="941" spans="28:28" x14ac:dyDescent="0.25">
      <c r="AB941" s="10"/>
    </row>
    <row r="942" spans="28:28" x14ac:dyDescent="0.25">
      <c r="AB942" s="10"/>
    </row>
    <row r="943" spans="28:28" x14ac:dyDescent="0.25">
      <c r="AB943" s="10"/>
    </row>
    <row r="944" spans="28:28" x14ac:dyDescent="0.25">
      <c r="AB944" s="10"/>
    </row>
    <row r="945" spans="28:28" x14ac:dyDescent="0.25">
      <c r="AB945" s="10"/>
    </row>
    <row r="946" spans="28:28" x14ac:dyDescent="0.25">
      <c r="AB946" s="10"/>
    </row>
    <row r="947" spans="28:28" x14ac:dyDescent="0.25">
      <c r="AB947" s="10"/>
    </row>
    <row r="948" spans="28:28" x14ac:dyDescent="0.25">
      <c r="AB948" s="10"/>
    </row>
    <row r="949" spans="28:28" x14ac:dyDescent="0.25">
      <c r="AB949" s="10"/>
    </row>
    <row r="950" spans="28:28" x14ac:dyDescent="0.25">
      <c r="AB950" s="10"/>
    </row>
    <row r="951" spans="28:28" x14ac:dyDescent="0.25">
      <c r="AB951" s="10"/>
    </row>
    <row r="952" spans="28:28" x14ac:dyDescent="0.25">
      <c r="AB952" s="10"/>
    </row>
    <row r="953" spans="28:28" x14ac:dyDescent="0.25">
      <c r="AB953" s="10"/>
    </row>
    <row r="954" spans="28:28" x14ac:dyDescent="0.25">
      <c r="AB954" s="10"/>
    </row>
    <row r="955" spans="28:28" x14ac:dyDescent="0.25">
      <c r="AB955" s="10"/>
    </row>
    <row r="956" spans="28:28" x14ac:dyDescent="0.25">
      <c r="AB956" s="10"/>
    </row>
    <row r="957" spans="28:28" x14ac:dyDescent="0.25">
      <c r="AB957" s="10"/>
    </row>
    <row r="958" spans="28:28" x14ac:dyDescent="0.25">
      <c r="AB958" s="10"/>
    </row>
    <row r="959" spans="28:28" x14ac:dyDescent="0.25">
      <c r="AB959" s="10"/>
    </row>
    <row r="960" spans="28:28" x14ac:dyDescent="0.25">
      <c r="AB960" s="10"/>
    </row>
    <row r="961" spans="28:28" x14ac:dyDescent="0.25">
      <c r="AB961" s="10"/>
    </row>
    <row r="962" spans="28:28" x14ac:dyDescent="0.25">
      <c r="AB962" s="10"/>
    </row>
    <row r="963" spans="28:28" x14ac:dyDescent="0.25">
      <c r="AB963" s="10"/>
    </row>
    <row r="964" spans="28:28" x14ac:dyDescent="0.25">
      <c r="AB964" s="10"/>
    </row>
    <row r="965" spans="28:28" x14ac:dyDescent="0.25">
      <c r="AB965" s="10"/>
    </row>
    <row r="966" spans="28:28" x14ac:dyDescent="0.25">
      <c r="AB966" s="10"/>
    </row>
    <row r="967" spans="28:28" x14ac:dyDescent="0.25">
      <c r="AB967" s="10"/>
    </row>
    <row r="968" spans="28:28" x14ac:dyDescent="0.25">
      <c r="AB968" s="10"/>
    </row>
    <row r="969" spans="28:28" x14ac:dyDescent="0.25">
      <c r="AB969" s="10"/>
    </row>
    <row r="970" spans="28:28" x14ac:dyDescent="0.25">
      <c r="AB970" s="10"/>
    </row>
    <row r="971" spans="28:28" x14ac:dyDescent="0.25">
      <c r="AB971" s="10"/>
    </row>
    <row r="972" spans="28:28" x14ac:dyDescent="0.25">
      <c r="AB972" s="10"/>
    </row>
    <row r="973" spans="28:28" x14ac:dyDescent="0.25">
      <c r="AB973" s="10"/>
    </row>
    <row r="974" spans="28:28" x14ac:dyDescent="0.25">
      <c r="AB974" s="10"/>
    </row>
    <row r="975" spans="28:28" x14ac:dyDescent="0.25">
      <c r="AB975" s="10"/>
    </row>
    <row r="976" spans="28:28" x14ac:dyDescent="0.25">
      <c r="AB976" s="10"/>
    </row>
    <row r="977" spans="28:28" x14ac:dyDescent="0.25">
      <c r="AB977" s="10"/>
    </row>
    <row r="978" spans="28:28" x14ac:dyDescent="0.25">
      <c r="AB978" s="10"/>
    </row>
    <row r="979" spans="28:28" x14ac:dyDescent="0.25">
      <c r="AB979" s="10"/>
    </row>
    <row r="980" spans="28:28" x14ac:dyDescent="0.25">
      <c r="AB980" s="10"/>
    </row>
    <row r="981" spans="28:28" x14ac:dyDescent="0.25">
      <c r="AB981" s="10"/>
    </row>
    <row r="982" spans="28:28" x14ac:dyDescent="0.25">
      <c r="AB982" s="10"/>
    </row>
    <row r="983" spans="28:28" x14ac:dyDescent="0.25">
      <c r="AB983" s="10"/>
    </row>
    <row r="984" spans="28:28" x14ac:dyDescent="0.25">
      <c r="AB984" s="10"/>
    </row>
    <row r="985" spans="28:28" x14ac:dyDescent="0.25">
      <c r="AB985" s="10"/>
    </row>
    <row r="986" spans="28:28" x14ac:dyDescent="0.25">
      <c r="AB986" s="10"/>
    </row>
    <row r="987" spans="28:28" x14ac:dyDescent="0.25">
      <c r="AB987" s="10"/>
    </row>
    <row r="988" spans="28:28" x14ac:dyDescent="0.25">
      <c r="AB988" s="10"/>
    </row>
    <row r="989" spans="28:28" x14ac:dyDescent="0.25">
      <c r="AB989" s="10"/>
    </row>
    <row r="990" spans="28:28" x14ac:dyDescent="0.25">
      <c r="AB990" s="10"/>
    </row>
    <row r="991" spans="28:28" x14ac:dyDescent="0.25">
      <c r="AB991" s="10"/>
    </row>
    <row r="992" spans="28:28" x14ac:dyDescent="0.25">
      <c r="AB992" s="10"/>
    </row>
    <row r="993" spans="28:28" x14ac:dyDescent="0.25">
      <c r="AB993" s="10"/>
    </row>
    <row r="994" spans="28:28" x14ac:dyDescent="0.25">
      <c r="AB994" s="10"/>
    </row>
    <row r="995" spans="28:28" x14ac:dyDescent="0.25">
      <c r="AB995" s="10"/>
    </row>
    <row r="996" spans="28:28" x14ac:dyDescent="0.25">
      <c r="AB996" s="10"/>
    </row>
    <row r="997" spans="28:28" x14ac:dyDescent="0.25">
      <c r="AB997" s="10"/>
    </row>
    <row r="998" spans="28:28" x14ac:dyDescent="0.25">
      <c r="AB998" s="10"/>
    </row>
    <row r="999" spans="28:28" x14ac:dyDescent="0.25">
      <c r="AB999" s="10"/>
    </row>
    <row r="1000" spans="28:28" x14ac:dyDescent="0.25">
      <c r="AB1000" s="10"/>
    </row>
    <row r="1001" spans="28:28" x14ac:dyDescent="0.25">
      <c r="AB1001" s="10"/>
    </row>
    <row r="1002" spans="28:28" x14ac:dyDescent="0.25">
      <c r="AB1002" s="10"/>
    </row>
    <row r="1003" spans="28:28" x14ac:dyDescent="0.25">
      <c r="AB1003" s="10"/>
    </row>
    <row r="1004" spans="28:28" x14ac:dyDescent="0.25">
      <c r="AB1004" s="10"/>
    </row>
    <row r="1005" spans="28:28" x14ac:dyDescent="0.25">
      <c r="AB1005" s="10"/>
    </row>
    <row r="1006" spans="28:28" x14ac:dyDescent="0.25">
      <c r="AB1006" s="10"/>
    </row>
    <row r="1007" spans="28:28" x14ac:dyDescent="0.25">
      <c r="AB1007" s="10"/>
    </row>
    <row r="1008" spans="28:28" x14ac:dyDescent="0.25">
      <c r="AB1008" s="10"/>
    </row>
    <row r="1009" spans="28:28" x14ac:dyDescent="0.25">
      <c r="AB1009" s="10"/>
    </row>
    <row r="1010" spans="28:28" x14ac:dyDescent="0.25">
      <c r="AB1010" s="10"/>
    </row>
    <row r="1011" spans="28:28" x14ac:dyDescent="0.25">
      <c r="AB1011" s="10"/>
    </row>
    <row r="1012" spans="28:28" x14ac:dyDescent="0.25">
      <c r="AB1012" s="10"/>
    </row>
    <row r="1013" spans="28:28" x14ac:dyDescent="0.25">
      <c r="AB1013" s="10"/>
    </row>
    <row r="1014" spans="28:28" x14ac:dyDescent="0.25">
      <c r="AB1014" s="10"/>
    </row>
    <row r="1015" spans="28:28" x14ac:dyDescent="0.25">
      <c r="AB1015" s="10"/>
    </row>
    <row r="1016" spans="28:28" x14ac:dyDescent="0.25">
      <c r="AB1016" s="10"/>
    </row>
    <row r="1017" spans="28:28" x14ac:dyDescent="0.25">
      <c r="AB1017" s="10"/>
    </row>
    <row r="1018" spans="28:28" x14ac:dyDescent="0.25">
      <c r="AB1018" s="10"/>
    </row>
    <row r="1019" spans="28:28" x14ac:dyDescent="0.25">
      <c r="AB1019" s="10"/>
    </row>
    <row r="1020" spans="28:28" x14ac:dyDescent="0.25">
      <c r="AB1020" s="10"/>
    </row>
    <row r="1021" spans="28:28" x14ac:dyDescent="0.25">
      <c r="AB1021" s="10"/>
    </row>
    <row r="1022" spans="28:28" x14ac:dyDescent="0.25">
      <c r="AB1022" s="10"/>
    </row>
    <row r="1023" spans="28:28" x14ac:dyDescent="0.25">
      <c r="AB1023" s="10"/>
    </row>
    <row r="1024" spans="28:28" x14ac:dyDescent="0.25">
      <c r="AB1024" s="10"/>
    </row>
    <row r="1025" spans="28:28" x14ac:dyDescent="0.25">
      <c r="AB1025" s="10"/>
    </row>
    <row r="1026" spans="28:28" x14ac:dyDescent="0.25">
      <c r="AB1026" s="10"/>
    </row>
    <row r="1027" spans="28:28" x14ac:dyDescent="0.25">
      <c r="AB1027" s="10"/>
    </row>
    <row r="1028" spans="28:28" x14ac:dyDescent="0.25">
      <c r="AB1028" s="10"/>
    </row>
    <row r="1029" spans="28:28" x14ac:dyDescent="0.25">
      <c r="AB1029" s="10"/>
    </row>
    <row r="1030" spans="28:28" x14ac:dyDescent="0.25">
      <c r="AB1030" s="10"/>
    </row>
    <row r="1031" spans="28:28" x14ac:dyDescent="0.25">
      <c r="AB1031" s="10"/>
    </row>
    <row r="1032" spans="28:28" x14ac:dyDescent="0.25">
      <c r="AB1032" s="10"/>
    </row>
    <row r="1033" spans="28:28" x14ac:dyDescent="0.25">
      <c r="AB1033" s="10"/>
    </row>
    <row r="1034" spans="28:28" x14ac:dyDescent="0.25">
      <c r="AB1034" s="10"/>
    </row>
    <row r="1035" spans="28:28" x14ac:dyDescent="0.25">
      <c r="AB1035" s="10"/>
    </row>
    <row r="1036" spans="28:28" x14ac:dyDescent="0.25">
      <c r="AB1036" s="10"/>
    </row>
    <row r="1037" spans="28:28" x14ac:dyDescent="0.25">
      <c r="AB1037" s="10"/>
    </row>
    <row r="1038" spans="28:28" x14ac:dyDescent="0.25">
      <c r="AB1038" s="10"/>
    </row>
    <row r="1039" spans="28:28" x14ac:dyDescent="0.25">
      <c r="AB1039" s="10"/>
    </row>
    <row r="1040" spans="28:28" x14ac:dyDescent="0.25">
      <c r="AB1040" s="10"/>
    </row>
    <row r="1041" spans="28:28" x14ac:dyDescent="0.25">
      <c r="AB1041" s="10"/>
    </row>
    <row r="1042" spans="28:28" x14ac:dyDescent="0.25">
      <c r="AB1042" s="10"/>
    </row>
    <row r="1043" spans="28:28" x14ac:dyDescent="0.25">
      <c r="AB1043" s="10"/>
    </row>
    <row r="1044" spans="28:28" x14ac:dyDescent="0.25">
      <c r="AB1044" s="10"/>
    </row>
    <row r="1045" spans="28:28" x14ac:dyDescent="0.25">
      <c r="AB1045" s="10"/>
    </row>
    <row r="1046" spans="28:28" x14ac:dyDescent="0.25">
      <c r="AB1046" s="10"/>
    </row>
    <row r="1047" spans="28:28" x14ac:dyDescent="0.25">
      <c r="AB1047" s="10"/>
    </row>
    <row r="1048" spans="28:28" x14ac:dyDescent="0.25">
      <c r="AB1048" s="10"/>
    </row>
    <row r="1049" spans="28:28" x14ac:dyDescent="0.25">
      <c r="AB1049" s="10"/>
    </row>
    <row r="1050" spans="28:28" x14ac:dyDescent="0.25">
      <c r="AB1050" s="10"/>
    </row>
    <row r="1051" spans="28:28" x14ac:dyDescent="0.25">
      <c r="AB1051" s="10"/>
    </row>
    <row r="1052" spans="28:28" x14ac:dyDescent="0.25">
      <c r="AB1052" s="10"/>
    </row>
    <row r="1053" spans="28:28" x14ac:dyDescent="0.25">
      <c r="AB1053" s="10"/>
    </row>
    <row r="1054" spans="28:28" x14ac:dyDescent="0.25">
      <c r="AB1054" s="10"/>
    </row>
    <row r="1055" spans="28:28" x14ac:dyDescent="0.25">
      <c r="AB1055" s="10"/>
    </row>
    <row r="1056" spans="28:28" x14ac:dyDescent="0.25">
      <c r="AB1056" s="10"/>
    </row>
    <row r="1057" spans="28:28" x14ac:dyDescent="0.25">
      <c r="AB1057" s="10"/>
    </row>
    <row r="1058" spans="28:28" x14ac:dyDescent="0.25">
      <c r="AB1058" s="10"/>
    </row>
    <row r="1059" spans="28:28" x14ac:dyDescent="0.25">
      <c r="AB1059" s="10"/>
    </row>
    <row r="1060" spans="28:28" x14ac:dyDescent="0.25">
      <c r="AB1060" s="10"/>
    </row>
    <row r="1061" spans="28:28" x14ac:dyDescent="0.25">
      <c r="AB1061" s="10"/>
    </row>
    <row r="1062" spans="28:28" x14ac:dyDescent="0.25">
      <c r="AB1062" s="10"/>
    </row>
    <row r="1063" spans="28:28" x14ac:dyDescent="0.25">
      <c r="AB1063" s="10"/>
    </row>
    <row r="1064" spans="28:28" x14ac:dyDescent="0.25">
      <c r="AB1064" s="10"/>
    </row>
    <row r="1065" spans="28:28" x14ac:dyDescent="0.25">
      <c r="AB1065" s="10"/>
    </row>
    <row r="1066" spans="28:28" x14ac:dyDescent="0.25">
      <c r="AB1066" s="10"/>
    </row>
    <row r="1067" spans="28:28" x14ac:dyDescent="0.25">
      <c r="AB1067" s="10"/>
    </row>
    <row r="1068" spans="28:28" x14ac:dyDescent="0.25">
      <c r="AB1068" s="10"/>
    </row>
    <row r="1069" spans="28:28" x14ac:dyDescent="0.25">
      <c r="AB1069" s="10"/>
    </row>
    <row r="1070" spans="28:28" x14ac:dyDescent="0.25">
      <c r="AB1070" s="10"/>
    </row>
    <row r="1071" spans="28:28" x14ac:dyDescent="0.25">
      <c r="AB1071" s="10"/>
    </row>
    <row r="1072" spans="28:28" x14ac:dyDescent="0.25">
      <c r="AB1072" s="10"/>
    </row>
    <row r="1073" spans="28:28" x14ac:dyDescent="0.25">
      <c r="AB1073" s="10"/>
    </row>
    <row r="1074" spans="28:28" x14ac:dyDescent="0.25">
      <c r="AB1074" s="10"/>
    </row>
    <row r="1075" spans="28:28" x14ac:dyDescent="0.25">
      <c r="AB1075" s="10"/>
    </row>
    <row r="1076" spans="28:28" x14ac:dyDescent="0.25">
      <c r="AB1076" s="10"/>
    </row>
    <row r="1077" spans="28:28" x14ac:dyDescent="0.25">
      <c r="AB1077" s="10"/>
    </row>
    <row r="1078" spans="28:28" x14ac:dyDescent="0.25">
      <c r="AB1078" s="10"/>
    </row>
    <row r="1079" spans="28:28" x14ac:dyDescent="0.25">
      <c r="AB1079" s="10"/>
    </row>
    <row r="1080" spans="28:28" x14ac:dyDescent="0.25">
      <c r="AB1080" s="10"/>
    </row>
    <row r="1081" spans="28:28" x14ac:dyDescent="0.25">
      <c r="AB1081" s="10"/>
    </row>
    <row r="1082" spans="28:28" x14ac:dyDescent="0.25">
      <c r="AB1082" s="10"/>
    </row>
    <row r="1083" spans="28:28" x14ac:dyDescent="0.25">
      <c r="AB1083" s="10"/>
    </row>
    <row r="1084" spans="28:28" x14ac:dyDescent="0.25">
      <c r="AB1084" s="10"/>
    </row>
    <row r="1085" spans="28:28" x14ac:dyDescent="0.25">
      <c r="AB1085" s="10"/>
    </row>
    <row r="1086" spans="28:28" x14ac:dyDescent="0.25">
      <c r="AB1086" s="10"/>
    </row>
    <row r="1087" spans="28:28" x14ac:dyDescent="0.25">
      <c r="AB1087" s="10"/>
    </row>
    <row r="1088" spans="28:28" x14ac:dyDescent="0.25">
      <c r="AB1088" s="10"/>
    </row>
    <row r="1089" spans="28:28" x14ac:dyDescent="0.25">
      <c r="AB1089" s="10"/>
    </row>
    <row r="1090" spans="28:28" x14ac:dyDescent="0.25">
      <c r="AB1090" s="10"/>
    </row>
    <row r="1091" spans="28:28" x14ac:dyDescent="0.25">
      <c r="AB1091" s="10"/>
    </row>
    <row r="1092" spans="28:28" x14ac:dyDescent="0.25">
      <c r="AB1092" s="10"/>
    </row>
    <row r="1093" spans="28:28" x14ac:dyDescent="0.25">
      <c r="AB1093" s="10"/>
    </row>
    <row r="1094" spans="28:28" x14ac:dyDescent="0.25">
      <c r="AB1094" s="10"/>
    </row>
    <row r="1095" spans="28:28" x14ac:dyDescent="0.25">
      <c r="AB1095" s="10"/>
    </row>
    <row r="1096" spans="28:28" x14ac:dyDescent="0.25">
      <c r="AB1096" s="10"/>
    </row>
    <row r="1097" spans="28:28" x14ac:dyDescent="0.25">
      <c r="AB1097" s="10"/>
    </row>
    <row r="1098" spans="28:28" x14ac:dyDescent="0.25">
      <c r="AB1098" s="10"/>
    </row>
    <row r="1099" spans="28:28" x14ac:dyDescent="0.25">
      <c r="AB1099" s="10"/>
    </row>
    <row r="1100" spans="28:28" x14ac:dyDescent="0.25">
      <c r="AB1100" s="10"/>
    </row>
    <row r="1101" spans="28:28" x14ac:dyDescent="0.25">
      <c r="AB1101" s="10"/>
    </row>
    <row r="1102" spans="28:28" x14ac:dyDescent="0.25">
      <c r="AB1102" s="10"/>
    </row>
    <row r="1103" spans="28:28" x14ac:dyDescent="0.25">
      <c r="AB1103" s="10"/>
    </row>
    <row r="1104" spans="28:28" x14ac:dyDescent="0.25">
      <c r="AB1104" s="10"/>
    </row>
    <row r="1105" spans="28:28" x14ac:dyDescent="0.25">
      <c r="AB1105" s="10"/>
    </row>
    <row r="1106" spans="28:28" x14ac:dyDescent="0.25">
      <c r="AB1106" s="10"/>
    </row>
    <row r="1107" spans="28:28" x14ac:dyDescent="0.25">
      <c r="AB1107" s="10"/>
    </row>
    <row r="1108" spans="28:28" x14ac:dyDescent="0.25">
      <c r="AB1108" s="10"/>
    </row>
    <row r="1109" spans="28:28" x14ac:dyDescent="0.25">
      <c r="AB1109" s="10"/>
    </row>
    <row r="1110" spans="28:28" x14ac:dyDescent="0.25">
      <c r="AB1110" s="10"/>
    </row>
    <row r="1111" spans="28:28" x14ac:dyDescent="0.25">
      <c r="AB1111" s="10"/>
    </row>
    <row r="1112" spans="28:28" x14ac:dyDescent="0.25">
      <c r="AB1112" s="10"/>
    </row>
    <row r="1113" spans="28:28" x14ac:dyDescent="0.25">
      <c r="AB1113" s="10"/>
    </row>
    <row r="1114" spans="28:28" x14ac:dyDescent="0.25">
      <c r="AB1114" s="10"/>
    </row>
    <row r="1115" spans="28:28" x14ac:dyDescent="0.25">
      <c r="AB1115" s="10"/>
    </row>
    <row r="1116" spans="28:28" x14ac:dyDescent="0.25">
      <c r="AB1116" s="10"/>
    </row>
    <row r="1117" spans="28:28" x14ac:dyDescent="0.25">
      <c r="AB1117" s="10"/>
    </row>
    <row r="1118" spans="28:28" x14ac:dyDescent="0.25">
      <c r="AB1118" s="10"/>
    </row>
    <row r="1119" spans="28:28" x14ac:dyDescent="0.25">
      <c r="AB1119" s="10"/>
    </row>
    <row r="1120" spans="28:28" x14ac:dyDescent="0.25">
      <c r="AB1120" s="10"/>
    </row>
    <row r="1121" spans="28:28" x14ac:dyDescent="0.25">
      <c r="AB1121" s="10"/>
    </row>
    <row r="1122" spans="28:28" x14ac:dyDescent="0.25">
      <c r="AB1122" s="10"/>
    </row>
    <row r="1123" spans="28:28" x14ac:dyDescent="0.25">
      <c r="AB1123" s="10"/>
    </row>
    <row r="1124" spans="28:28" x14ac:dyDescent="0.25">
      <c r="AB1124" s="10"/>
    </row>
    <row r="1125" spans="28:28" x14ac:dyDescent="0.25">
      <c r="AB1125" s="10"/>
    </row>
    <row r="1126" spans="28:28" x14ac:dyDescent="0.25">
      <c r="AB1126" s="10"/>
    </row>
    <row r="1127" spans="28:28" x14ac:dyDescent="0.25">
      <c r="AB1127" s="10"/>
    </row>
    <row r="1128" spans="28:28" x14ac:dyDescent="0.25">
      <c r="AB1128" s="10"/>
    </row>
    <row r="1129" spans="28:28" x14ac:dyDescent="0.25">
      <c r="AB1129" s="10"/>
    </row>
    <row r="1130" spans="28:28" x14ac:dyDescent="0.25">
      <c r="AB1130" s="10"/>
    </row>
    <row r="1131" spans="28:28" x14ac:dyDescent="0.25">
      <c r="AB1131" s="10"/>
    </row>
    <row r="1132" spans="28:28" x14ac:dyDescent="0.25">
      <c r="AB1132" s="10"/>
    </row>
    <row r="1133" spans="28:28" x14ac:dyDescent="0.25">
      <c r="AB1133" s="10"/>
    </row>
    <row r="1134" spans="28:28" x14ac:dyDescent="0.25">
      <c r="AB1134" s="10"/>
    </row>
    <row r="1135" spans="28:28" x14ac:dyDescent="0.25">
      <c r="AB1135" s="10"/>
    </row>
    <row r="1136" spans="28:28" x14ac:dyDescent="0.25">
      <c r="AB1136" s="10"/>
    </row>
    <row r="1137" spans="28:28" x14ac:dyDescent="0.25">
      <c r="AB1137" s="10"/>
    </row>
    <row r="1138" spans="28:28" x14ac:dyDescent="0.25">
      <c r="AB1138" s="10"/>
    </row>
    <row r="1139" spans="28:28" x14ac:dyDescent="0.25">
      <c r="AB1139" s="10"/>
    </row>
    <row r="1140" spans="28:28" x14ac:dyDescent="0.25">
      <c r="AB1140" s="10"/>
    </row>
    <row r="1141" spans="28:28" x14ac:dyDescent="0.25">
      <c r="AB1141" s="10"/>
    </row>
    <row r="1142" spans="28:28" x14ac:dyDescent="0.25">
      <c r="AB1142" s="10"/>
    </row>
    <row r="1143" spans="28:28" x14ac:dyDescent="0.25">
      <c r="AB1143" s="10"/>
    </row>
    <row r="1144" spans="28:28" x14ac:dyDescent="0.25">
      <c r="AB1144" s="10"/>
    </row>
    <row r="1145" spans="28:28" x14ac:dyDescent="0.25">
      <c r="AB1145" s="10"/>
    </row>
    <row r="1146" spans="28:28" x14ac:dyDescent="0.25">
      <c r="AB1146" s="10"/>
    </row>
    <row r="1147" spans="28:28" x14ac:dyDescent="0.25">
      <c r="AB1147" s="10"/>
    </row>
    <row r="1148" spans="28:28" x14ac:dyDescent="0.25">
      <c r="AB1148" s="10"/>
    </row>
    <row r="1149" spans="28:28" x14ac:dyDescent="0.25">
      <c r="AB1149" s="10"/>
    </row>
    <row r="1150" spans="28:28" x14ac:dyDescent="0.25">
      <c r="AB1150" s="10"/>
    </row>
    <row r="1151" spans="28:28" x14ac:dyDescent="0.25">
      <c r="AB1151" s="10"/>
    </row>
    <row r="1152" spans="28:28" x14ac:dyDescent="0.25">
      <c r="AB1152" s="10"/>
    </row>
    <row r="1153" spans="28:28" x14ac:dyDescent="0.25">
      <c r="AB1153" s="10"/>
    </row>
    <row r="1154" spans="28:28" x14ac:dyDescent="0.25">
      <c r="AB1154" s="10"/>
    </row>
    <row r="1155" spans="28:28" x14ac:dyDescent="0.25">
      <c r="AB1155" s="10"/>
    </row>
    <row r="1156" spans="28:28" x14ac:dyDescent="0.25">
      <c r="AB1156" s="10"/>
    </row>
    <row r="1157" spans="28:28" x14ac:dyDescent="0.25">
      <c r="AB1157" s="10"/>
    </row>
    <row r="1158" spans="28:28" x14ac:dyDescent="0.25">
      <c r="AB1158" s="10"/>
    </row>
    <row r="1159" spans="28:28" x14ac:dyDescent="0.25">
      <c r="AB1159" s="10"/>
    </row>
    <row r="1160" spans="28:28" x14ac:dyDescent="0.25">
      <c r="AB1160" s="10"/>
    </row>
    <row r="1161" spans="28:28" x14ac:dyDescent="0.25">
      <c r="AB1161" s="10"/>
    </row>
    <row r="1162" spans="28:28" x14ac:dyDescent="0.25">
      <c r="AB1162" s="10"/>
    </row>
    <row r="1163" spans="28:28" x14ac:dyDescent="0.25">
      <c r="AB1163" s="10"/>
    </row>
    <row r="1164" spans="28:28" x14ac:dyDescent="0.25">
      <c r="AB1164" s="10"/>
    </row>
    <row r="1165" spans="28:28" x14ac:dyDescent="0.25">
      <c r="AB1165" s="10"/>
    </row>
    <row r="1166" spans="28:28" x14ac:dyDescent="0.25">
      <c r="AB1166" s="10"/>
    </row>
    <row r="1167" spans="28:28" x14ac:dyDescent="0.25">
      <c r="AB1167" s="10"/>
    </row>
    <row r="1168" spans="28:28" x14ac:dyDescent="0.25">
      <c r="AB1168" s="10"/>
    </row>
    <row r="1169" spans="28:28" x14ac:dyDescent="0.25">
      <c r="AB1169" s="10"/>
    </row>
    <row r="1170" spans="28:28" x14ac:dyDescent="0.25">
      <c r="AB1170" s="10"/>
    </row>
    <row r="1171" spans="28:28" x14ac:dyDescent="0.25">
      <c r="AB1171" s="10"/>
    </row>
    <row r="1172" spans="28:28" x14ac:dyDescent="0.25">
      <c r="AB1172" s="10"/>
    </row>
    <row r="1173" spans="28:28" x14ac:dyDescent="0.25">
      <c r="AB1173" s="10"/>
    </row>
    <row r="1174" spans="28:28" x14ac:dyDescent="0.25">
      <c r="AB1174" s="10"/>
    </row>
    <row r="1175" spans="28:28" x14ac:dyDescent="0.25">
      <c r="AB1175" s="10"/>
    </row>
    <row r="1176" spans="28:28" x14ac:dyDescent="0.25">
      <c r="AB1176" s="10"/>
    </row>
    <row r="1177" spans="28:28" x14ac:dyDescent="0.25">
      <c r="AB1177" s="10"/>
    </row>
    <row r="1178" spans="28:28" x14ac:dyDescent="0.25">
      <c r="AB1178" s="10"/>
    </row>
    <row r="1179" spans="28:28" x14ac:dyDescent="0.25">
      <c r="AB1179" s="10"/>
    </row>
    <row r="1180" spans="28:28" x14ac:dyDescent="0.25">
      <c r="AB1180" s="10"/>
    </row>
    <row r="1181" spans="28:28" x14ac:dyDescent="0.25">
      <c r="AB1181" s="10"/>
    </row>
    <row r="1182" spans="28:28" x14ac:dyDescent="0.25">
      <c r="AB1182" s="10"/>
    </row>
    <row r="1183" spans="28:28" x14ac:dyDescent="0.25">
      <c r="AB1183" s="10"/>
    </row>
    <row r="1184" spans="28:28" x14ac:dyDescent="0.25">
      <c r="AB1184" s="10"/>
    </row>
    <row r="1185" spans="28:28" x14ac:dyDescent="0.25">
      <c r="AB1185" s="10"/>
    </row>
    <row r="1186" spans="28:28" x14ac:dyDescent="0.25">
      <c r="AB1186" s="10"/>
    </row>
    <row r="1187" spans="28:28" x14ac:dyDescent="0.25">
      <c r="AB1187" s="10"/>
    </row>
    <row r="1188" spans="28:28" x14ac:dyDescent="0.25">
      <c r="AB1188" s="10"/>
    </row>
    <row r="1189" spans="28:28" x14ac:dyDescent="0.25">
      <c r="AB1189" s="10"/>
    </row>
    <row r="1190" spans="28:28" x14ac:dyDescent="0.25">
      <c r="AB1190" s="10"/>
    </row>
    <row r="1191" spans="28:28" x14ac:dyDescent="0.25">
      <c r="AB1191" s="10"/>
    </row>
    <row r="1192" spans="28:28" x14ac:dyDescent="0.25">
      <c r="AB1192" s="10"/>
    </row>
    <row r="1193" spans="28:28" x14ac:dyDescent="0.25">
      <c r="AB1193" s="10"/>
    </row>
    <row r="1194" spans="28:28" x14ac:dyDescent="0.25">
      <c r="AB1194" s="10"/>
    </row>
    <row r="1195" spans="28:28" x14ac:dyDescent="0.25">
      <c r="AB1195" s="10"/>
    </row>
    <row r="1196" spans="28:28" x14ac:dyDescent="0.25">
      <c r="AB1196" s="10"/>
    </row>
    <row r="1197" spans="28:28" x14ac:dyDescent="0.25">
      <c r="AB1197" s="10"/>
    </row>
    <row r="1198" spans="28:28" x14ac:dyDescent="0.25">
      <c r="AB1198" s="10"/>
    </row>
    <row r="1199" spans="28:28" x14ac:dyDescent="0.25">
      <c r="AB1199" s="10"/>
    </row>
    <row r="1200" spans="28:28" x14ac:dyDescent="0.25">
      <c r="AB1200" s="10"/>
    </row>
    <row r="1201" spans="28:28" x14ac:dyDescent="0.25">
      <c r="AB1201" s="10"/>
    </row>
    <row r="1202" spans="28:28" x14ac:dyDescent="0.25">
      <c r="AB1202" s="10"/>
    </row>
    <row r="1203" spans="28:28" x14ac:dyDescent="0.25">
      <c r="AB1203" s="10"/>
    </row>
    <row r="1204" spans="28:28" x14ac:dyDescent="0.25">
      <c r="AB1204" s="10"/>
    </row>
    <row r="1205" spans="28:28" x14ac:dyDescent="0.25">
      <c r="AB1205" s="10"/>
    </row>
    <row r="1206" spans="28:28" x14ac:dyDescent="0.25">
      <c r="AB1206" s="10"/>
    </row>
    <row r="1207" spans="28:28" x14ac:dyDescent="0.25">
      <c r="AB1207" s="10"/>
    </row>
    <row r="1208" spans="28:28" x14ac:dyDescent="0.25">
      <c r="AB1208" s="10"/>
    </row>
    <row r="1209" spans="28:28" x14ac:dyDescent="0.25">
      <c r="AB1209" s="10"/>
    </row>
    <row r="1210" spans="28:28" x14ac:dyDescent="0.25">
      <c r="AB1210" s="10"/>
    </row>
    <row r="1211" spans="28:28" x14ac:dyDescent="0.25">
      <c r="AB1211" s="10"/>
    </row>
    <row r="1212" spans="28:28" x14ac:dyDescent="0.25">
      <c r="AB1212" s="10"/>
    </row>
    <row r="1213" spans="28:28" x14ac:dyDescent="0.25">
      <c r="AB1213" s="10"/>
    </row>
    <row r="1214" spans="28:28" x14ac:dyDescent="0.25">
      <c r="AB1214" s="10"/>
    </row>
    <row r="1215" spans="28:28" x14ac:dyDescent="0.25">
      <c r="AB1215" s="10"/>
    </row>
    <row r="1216" spans="28:28" x14ac:dyDescent="0.25">
      <c r="AB1216" s="10"/>
    </row>
    <row r="1217" spans="28:28" x14ac:dyDescent="0.25">
      <c r="AB1217" s="10"/>
    </row>
    <row r="1218" spans="28:28" x14ac:dyDescent="0.25">
      <c r="AB1218" s="10"/>
    </row>
    <row r="1219" spans="28:28" x14ac:dyDescent="0.25">
      <c r="AB1219" s="10"/>
    </row>
    <row r="1220" spans="28:28" x14ac:dyDescent="0.25">
      <c r="AB1220" s="10"/>
    </row>
    <row r="1221" spans="28:28" x14ac:dyDescent="0.25">
      <c r="AB1221" s="10"/>
    </row>
    <row r="1222" spans="28:28" x14ac:dyDescent="0.25">
      <c r="AB1222" s="10"/>
    </row>
    <row r="1223" spans="28:28" x14ac:dyDescent="0.25">
      <c r="AB1223" s="10"/>
    </row>
    <row r="1224" spans="28:28" x14ac:dyDescent="0.25">
      <c r="AB1224" s="10"/>
    </row>
    <row r="1225" spans="28:28" x14ac:dyDescent="0.25">
      <c r="AB1225" s="10"/>
    </row>
    <row r="1226" spans="28:28" x14ac:dyDescent="0.25">
      <c r="AB1226" s="10"/>
    </row>
    <row r="1227" spans="28:28" x14ac:dyDescent="0.25">
      <c r="AB1227" s="10"/>
    </row>
    <row r="1228" spans="28:28" x14ac:dyDescent="0.25">
      <c r="AB1228" s="10"/>
    </row>
    <row r="1229" spans="28:28" x14ac:dyDescent="0.25">
      <c r="AB1229" s="10"/>
    </row>
    <row r="1230" spans="28:28" x14ac:dyDescent="0.25">
      <c r="AB1230" s="10"/>
    </row>
    <row r="1231" spans="28:28" x14ac:dyDescent="0.25">
      <c r="AB1231" s="10"/>
    </row>
    <row r="1232" spans="28:28" x14ac:dyDescent="0.25">
      <c r="AB1232" s="10"/>
    </row>
    <row r="1233" spans="28:28" x14ac:dyDescent="0.25">
      <c r="AB1233" s="10"/>
    </row>
    <row r="1234" spans="28:28" x14ac:dyDescent="0.25">
      <c r="AB1234" s="10"/>
    </row>
    <row r="1235" spans="28:28" x14ac:dyDescent="0.25">
      <c r="AB1235" s="10"/>
    </row>
    <row r="1236" spans="28:28" x14ac:dyDescent="0.25">
      <c r="AB1236" s="10"/>
    </row>
    <row r="1237" spans="28:28" x14ac:dyDescent="0.25">
      <c r="AB1237" s="10"/>
    </row>
    <row r="1238" spans="28:28" x14ac:dyDescent="0.25">
      <c r="AB1238" s="10"/>
    </row>
    <row r="1239" spans="28:28" x14ac:dyDescent="0.25">
      <c r="AB1239" s="10"/>
    </row>
    <row r="1240" spans="28:28" x14ac:dyDescent="0.25">
      <c r="AB1240" s="10"/>
    </row>
    <row r="1241" spans="28:28" x14ac:dyDescent="0.25">
      <c r="AB1241" s="10"/>
    </row>
    <row r="1242" spans="28:28" x14ac:dyDescent="0.25">
      <c r="AB1242" s="10"/>
    </row>
    <row r="1243" spans="28:28" x14ac:dyDescent="0.25">
      <c r="AB1243" s="10"/>
    </row>
    <row r="1244" spans="28:28" x14ac:dyDescent="0.25">
      <c r="AB1244" s="10"/>
    </row>
    <row r="1245" spans="28:28" x14ac:dyDescent="0.25">
      <c r="AB1245" s="10"/>
    </row>
    <row r="1246" spans="28:28" x14ac:dyDescent="0.25">
      <c r="AB1246" s="10"/>
    </row>
    <row r="1247" spans="28:28" x14ac:dyDescent="0.25">
      <c r="AB1247" s="10"/>
    </row>
    <row r="1248" spans="28:28" x14ac:dyDescent="0.25">
      <c r="AB1248" s="10"/>
    </row>
    <row r="1249" spans="28:28" x14ac:dyDescent="0.25">
      <c r="AB1249" s="10"/>
    </row>
    <row r="1250" spans="28:28" x14ac:dyDescent="0.25">
      <c r="AB1250" s="10"/>
    </row>
    <row r="1251" spans="28:28" x14ac:dyDescent="0.25">
      <c r="AB1251" s="10"/>
    </row>
    <row r="1252" spans="28:28" x14ac:dyDescent="0.25">
      <c r="AB1252" s="10"/>
    </row>
    <row r="1253" spans="28:28" x14ac:dyDescent="0.25">
      <c r="AB1253" s="10"/>
    </row>
    <row r="1254" spans="28:28" x14ac:dyDescent="0.25">
      <c r="AB1254" s="10"/>
    </row>
    <row r="1255" spans="28:28" x14ac:dyDescent="0.25">
      <c r="AB1255" s="10"/>
    </row>
    <row r="1256" spans="28:28" x14ac:dyDescent="0.25">
      <c r="AB1256" s="10"/>
    </row>
    <row r="1257" spans="28:28" x14ac:dyDescent="0.25">
      <c r="AB1257" s="10"/>
    </row>
    <row r="1258" spans="28:28" x14ac:dyDescent="0.25">
      <c r="AB1258" s="10"/>
    </row>
    <row r="1259" spans="28:28" x14ac:dyDescent="0.25">
      <c r="AB1259" s="10"/>
    </row>
    <row r="1260" spans="28:28" x14ac:dyDescent="0.25">
      <c r="AB1260" s="10"/>
    </row>
    <row r="1261" spans="28:28" x14ac:dyDescent="0.25">
      <c r="AB1261" s="10"/>
    </row>
    <row r="1262" spans="28:28" x14ac:dyDescent="0.25">
      <c r="AB1262" s="10"/>
    </row>
    <row r="1263" spans="28:28" x14ac:dyDescent="0.25">
      <c r="AB1263" s="10"/>
    </row>
    <row r="1264" spans="28:28" x14ac:dyDescent="0.25">
      <c r="AB1264" s="10"/>
    </row>
    <row r="1265" spans="28:28" x14ac:dyDescent="0.25">
      <c r="AB1265" s="10"/>
    </row>
    <row r="1266" spans="28:28" x14ac:dyDescent="0.25">
      <c r="AB1266" s="10"/>
    </row>
    <row r="1267" spans="28:28" x14ac:dyDescent="0.25">
      <c r="AB1267" s="10"/>
    </row>
    <row r="1268" spans="28:28" x14ac:dyDescent="0.25">
      <c r="AB1268" s="10"/>
    </row>
    <row r="1269" spans="28:28" x14ac:dyDescent="0.25">
      <c r="AB1269" s="10"/>
    </row>
    <row r="1270" spans="28:28" x14ac:dyDescent="0.25">
      <c r="AB1270" s="10"/>
    </row>
    <row r="1271" spans="28:28" x14ac:dyDescent="0.25">
      <c r="AB1271" s="10"/>
    </row>
    <row r="1272" spans="28:28" x14ac:dyDescent="0.25">
      <c r="AB1272" s="10"/>
    </row>
    <row r="1273" spans="28:28" x14ac:dyDescent="0.25">
      <c r="AB1273" s="10"/>
    </row>
    <row r="1274" spans="28:28" x14ac:dyDescent="0.25">
      <c r="AB1274" s="10"/>
    </row>
    <row r="1275" spans="28:28" x14ac:dyDescent="0.25">
      <c r="AB1275" s="10"/>
    </row>
    <row r="1276" spans="28:28" x14ac:dyDescent="0.25">
      <c r="AB1276" s="10"/>
    </row>
    <row r="1277" spans="28:28" x14ac:dyDescent="0.25">
      <c r="AB1277" s="10"/>
    </row>
    <row r="1278" spans="28:28" x14ac:dyDescent="0.25">
      <c r="AB1278" s="10"/>
    </row>
    <row r="1279" spans="28:28" x14ac:dyDescent="0.25">
      <c r="AB1279" s="10"/>
    </row>
    <row r="1280" spans="28:28" x14ac:dyDescent="0.25">
      <c r="AB1280" s="10"/>
    </row>
    <row r="1281" spans="28:28" x14ac:dyDescent="0.25">
      <c r="AB1281" s="10"/>
    </row>
    <row r="1282" spans="28:28" x14ac:dyDescent="0.25">
      <c r="AB1282" s="10"/>
    </row>
    <row r="1283" spans="28:28" x14ac:dyDescent="0.25">
      <c r="AB1283" s="10"/>
    </row>
    <row r="1284" spans="28:28" x14ac:dyDescent="0.25">
      <c r="AB1284" s="10"/>
    </row>
    <row r="1285" spans="28:28" x14ac:dyDescent="0.25">
      <c r="AB1285" s="10"/>
    </row>
    <row r="1286" spans="28:28" x14ac:dyDescent="0.25">
      <c r="AB1286" s="10"/>
    </row>
    <row r="1287" spans="28:28" x14ac:dyDescent="0.25">
      <c r="AB1287" s="10"/>
    </row>
    <row r="1288" spans="28:28" x14ac:dyDescent="0.25">
      <c r="AB1288" s="10"/>
    </row>
    <row r="1289" spans="28:28" x14ac:dyDescent="0.25">
      <c r="AB1289" s="10"/>
    </row>
    <row r="1290" spans="28:28" x14ac:dyDescent="0.25">
      <c r="AB1290" s="10"/>
    </row>
    <row r="1291" spans="28:28" x14ac:dyDescent="0.25">
      <c r="AB1291" s="10"/>
    </row>
    <row r="1292" spans="28:28" x14ac:dyDescent="0.25">
      <c r="AB1292" s="10"/>
    </row>
    <row r="1293" spans="28:28" x14ac:dyDescent="0.25">
      <c r="AB1293" s="10"/>
    </row>
    <row r="1294" spans="28:28" x14ac:dyDescent="0.25">
      <c r="AB1294" s="10"/>
    </row>
    <row r="1295" spans="28:28" x14ac:dyDescent="0.25">
      <c r="AB1295" s="10"/>
    </row>
    <row r="1296" spans="28:28" x14ac:dyDescent="0.25">
      <c r="AB1296" s="10"/>
    </row>
    <row r="1297" spans="28:28" x14ac:dyDescent="0.25">
      <c r="AB1297" s="10"/>
    </row>
    <row r="1298" spans="28:28" x14ac:dyDescent="0.25">
      <c r="AB1298" s="10"/>
    </row>
    <row r="1299" spans="28:28" x14ac:dyDescent="0.25">
      <c r="AB1299" s="10"/>
    </row>
    <row r="1300" spans="28:28" x14ac:dyDescent="0.25">
      <c r="AB1300" s="10"/>
    </row>
    <row r="1301" spans="28:28" x14ac:dyDescent="0.25">
      <c r="AB1301" s="10"/>
    </row>
    <row r="1302" spans="28:28" x14ac:dyDescent="0.25">
      <c r="AB1302" s="10"/>
    </row>
    <row r="1303" spans="28:28" x14ac:dyDescent="0.25">
      <c r="AB1303" s="10"/>
    </row>
    <row r="1304" spans="28:28" x14ac:dyDescent="0.25">
      <c r="AB1304" s="10"/>
    </row>
    <row r="1305" spans="28:28" x14ac:dyDescent="0.25">
      <c r="AB1305" s="10"/>
    </row>
    <row r="1306" spans="28:28" x14ac:dyDescent="0.25">
      <c r="AB1306" s="10"/>
    </row>
    <row r="1307" spans="28:28" x14ac:dyDescent="0.25">
      <c r="AB1307" s="10"/>
    </row>
    <row r="1308" spans="28:28" x14ac:dyDescent="0.25">
      <c r="AB1308" s="10"/>
    </row>
    <row r="1309" spans="28:28" x14ac:dyDescent="0.25">
      <c r="AB1309" s="10"/>
    </row>
    <row r="1310" spans="28:28" x14ac:dyDescent="0.25">
      <c r="AB1310" s="10"/>
    </row>
    <row r="1311" spans="28:28" x14ac:dyDescent="0.25">
      <c r="AB1311" s="10"/>
    </row>
    <row r="1312" spans="28:28" x14ac:dyDescent="0.25">
      <c r="AB1312" s="10"/>
    </row>
    <row r="1313" spans="28:28" x14ac:dyDescent="0.25">
      <c r="AB1313" s="10"/>
    </row>
    <row r="1314" spans="28:28" x14ac:dyDescent="0.25">
      <c r="AB1314" s="10"/>
    </row>
    <row r="1315" spans="28:28" x14ac:dyDescent="0.25">
      <c r="AB1315" s="10"/>
    </row>
    <row r="1316" spans="28:28" x14ac:dyDescent="0.25">
      <c r="AB1316" s="10"/>
    </row>
    <row r="1317" spans="28:28" x14ac:dyDescent="0.25">
      <c r="AB1317" s="10"/>
    </row>
    <row r="1318" spans="28:28" x14ac:dyDescent="0.25">
      <c r="AB1318" s="10"/>
    </row>
    <row r="1319" spans="28:28" x14ac:dyDescent="0.25">
      <c r="AB1319" s="10"/>
    </row>
    <row r="1320" spans="28:28" x14ac:dyDescent="0.25">
      <c r="AB1320" s="10"/>
    </row>
    <row r="1321" spans="28:28" x14ac:dyDescent="0.25">
      <c r="AB1321" s="10"/>
    </row>
    <row r="1322" spans="28:28" x14ac:dyDescent="0.25">
      <c r="AB1322" s="10"/>
    </row>
    <row r="1323" spans="28:28" x14ac:dyDescent="0.25">
      <c r="AB1323" s="10"/>
    </row>
    <row r="1324" spans="28:28" x14ac:dyDescent="0.25">
      <c r="AB1324" s="10"/>
    </row>
    <row r="1325" spans="28:28" x14ac:dyDescent="0.25">
      <c r="AB1325" s="10"/>
    </row>
    <row r="1326" spans="28:28" x14ac:dyDescent="0.25">
      <c r="AB1326" s="10"/>
    </row>
    <row r="1327" spans="28:28" x14ac:dyDescent="0.25">
      <c r="AB1327" s="10"/>
    </row>
    <row r="1328" spans="28:28" x14ac:dyDescent="0.25">
      <c r="AB1328" s="10"/>
    </row>
    <row r="1329" spans="28:28" x14ac:dyDescent="0.25">
      <c r="AB1329" s="10"/>
    </row>
    <row r="1330" spans="28:28" x14ac:dyDescent="0.25">
      <c r="AB1330" s="10"/>
    </row>
    <row r="1331" spans="28:28" x14ac:dyDescent="0.25">
      <c r="AB1331" s="10"/>
    </row>
    <row r="1332" spans="28:28" x14ac:dyDescent="0.25">
      <c r="AB1332" s="10"/>
    </row>
    <row r="1333" spans="28:28" x14ac:dyDescent="0.25">
      <c r="AB1333" s="10"/>
    </row>
    <row r="1334" spans="28:28" x14ac:dyDescent="0.25">
      <c r="AB1334" s="10"/>
    </row>
    <row r="1335" spans="28:28" x14ac:dyDescent="0.25">
      <c r="AB1335" s="10"/>
    </row>
    <row r="1336" spans="28:28" x14ac:dyDescent="0.25">
      <c r="AB1336" s="10"/>
    </row>
    <row r="1337" spans="28:28" x14ac:dyDescent="0.25">
      <c r="AB1337" s="10"/>
    </row>
    <row r="1338" spans="28:28" x14ac:dyDescent="0.25">
      <c r="AB1338" s="10"/>
    </row>
    <row r="1339" spans="28:28" x14ac:dyDescent="0.25">
      <c r="AB1339" s="10"/>
    </row>
    <row r="1340" spans="28:28" x14ac:dyDescent="0.25">
      <c r="AB1340" s="10"/>
    </row>
    <row r="1341" spans="28:28" x14ac:dyDescent="0.25">
      <c r="AB1341" s="10"/>
    </row>
    <row r="1342" spans="28:28" x14ac:dyDescent="0.25">
      <c r="AB1342" s="10"/>
    </row>
    <row r="1343" spans="28:28" x14ac:dyDescent="0.25">
      <c r="AB1343" s="10"/>
    </row>
    <row r="1344" spans="28:28" x14ac:dyDescent="0.25">
      <c r="AB1344" s="10"/>
    </row>
    <row r="1345" spans="28:28" x14ac:dyDescent="0.25">
      <c r="AB1345" s="10"/>
    </row>
    <row r="1346" spans="28:28" x14ac:dyDescent="0.25">
      <c r="AB1346" s="10"/>
    </row>
    <row r="1347" spans="28:28" x14ac:dyDescent="0.25">
      <c r="AB1347" s="10"/>
    </row>
    <row r="1348" spans="28:28" x14ac:dyDescent="0.25">
      <c r="AB1348" s="10"/>
    </row>
    <row r="1349" spans="28:28" x14ac:dyDescent="0.25">
      <c r="AB1349" s="10"/>
    </row>
    <row r="1350" spans="28:28" x14ac:dyDescent="0.25">
      <c r="AB1350" s="10"/>
    </row>
    <row r="1351" spans="28:28" x14ac:dyDescent="0.25">
      <c r="AB1351" s="10"/>
    </row>
    <row r="1352" spans="28:28" x14ac:dyDescent="0.25">
      <c r="AB1352" s="10"/>
    </row>
    <row r="1353" spans="28:28" x14ac:dyDescent="0.25">
      <c r="AB1353" s="10"/>
    </row>
    <row r="1354" spans="28:28" x14ac:dyDescent="0.25">
      <c r="AB1354" s="10"/>
    </row>
    <row r="1355" spans="28:28" x14ac:dyDescent="0.25">
      <c r="AB1355" s="10"/>
    </row>
    <row r="1356" spans="28:28" x14ac:dyDescent="0.25">
      <c r="AB1356" s="10"/>
    </row>
    <row r="1357" spans="28:28" x14ac:dyDescent="0.25">
      <c r="AB1357" s="10"/>
    </row>
    <row r="1358" spans="28:28" x14ac:dyDescent="0.25">
      <c r="AB1358" s="10"/>
    </row>
    <row r="1359" spans="28:28" x14ac:dyDescent="0.25">
      <c r="AB1359" s="10"/>
    </row>
    <row r="1360" spans="28:28" x14ac:dyDescent="0.25">
      <c r="AB1360" s="10"/>
    </row>
    <row r="1361" spans="28:28" x14ac:dyDescent="0.25">
      <c r="AB1361" s="10"/>
    </row>
    <row r="1362" spans="28:28" x14ac:dyDescent="0.25">
      <c r="AB1362" s="10"/>
    </row>
    <row r="1363" spans="28:28" x14ac:dyDescent="0.25">
      <c r="AB1363" s="10"/>
    </row>
    <row r="1364" spans="28:28" x14ac:dyDescent="0.25">
      <c r="AB1364" s="10"/>
    </row>
    <row r="1365" spans="28:28" x14ac:dyDescent="0.25">
      <c r="AB1365" s="10"/>
    </row>
    <row r="1366" spans="28:28" x14ac:dyDescent="0.25">
      <c r="AB1366" s="10"/>
    </row>
    <row r="1367" spans="28:28" x14ac:dyDescent="0.25">
      <c r="AB1367" s="10"/>
    </row>
    <row r="1368" spans="28:28" x14ac:dyDescent="0.25">
      <c r="AB1368" s="10"/>
    </row>
    <row r="1369" spans="28:28" x14ac:dyDescent="0.25">
      <c r="AB1369" s="10"/>
    </row>
    <row r="1370" spans="28:28" x14ac:dyDescent="0.25">
      <c r="AB1370" s="10"/>
    </row>
    <row r="1371" spans="28:28" x14ac:dyDescent="0.25">
      <c r="AB1371" s="10"/>
    </row>
    <row r="1372" spans="28:28" x14ac:dyDescent="0.25">
      <c r="AB1372" s="10"/>
    </row>
    <row r="1373" spans="28:28" x14ac:dyDescent="0.25">
      <c r="AB1373" s="10"/>
    </row>
    <row r="1374" spans="28:28" x14ac:dyDescent="0.25">
      <c r="AB1374" s="10"/>
    </row>
    <row r="1375" spans="28:28" x14ac:dyDescent="0.25">
      <c r="AB1375" s="10"/>
    </row>
    <row r="1376" spans="28:28" x14ac:dyDescent="0.25">
      <c r="AB1376" s="10"/>
    </row>
    <row r="1377" spans="28:28" x14ac:dyDescent="0.25">
      <c r="AB1377" s="10"/>
    </row>
    <row r="1378" spans="28:28" x14ac:dyDescent="0.25">
      <c r="AB1378" s="10"/>
    </row>
    <row r="1379" spans="28:28" x14ac:dyDescent="0.25">
      <c r="AB1379" s="10"/>
    </row>
    <row r="1380" spans="28:28" x14ac:dyDescent="0.25">
      <c r="AB1380" s="10"/>
    </row>
    <row r="1381" spans="28:28" x14ac:dyDescent="0.25">
      <c r="AB1381" s="10"/>
    </row>
    <row r="1382" spans="28:28" x14ac:dyDescent="0.25">
      <c r="AB1382" s="10"/>
    </row>
    <row r="1383" spans="28:28" x14ac:dyDescent="0.25">
      <c r="AB1383" s="10"/>
    </row>
    <row r="1384" spans="28:28" x14ac:dyDescent="0.25">
      <c r="AB1384" s="10"/>
    </row>
    <row r="1385" spans="28:28" x14ac:dyDescent="0.25">
      <c r="AB1385" s="10"/>
    </row>
    <row r="1386" spans="28:28" x14ac:dyDescent="0.25">
      <c r="AB1386" s="10"/>
    </row>
    <row r="1387" spans="28:28" x14ac:dyDescent="0.25">
      <c r="AB1387" s="10"/>
    </row>
    <row r="1388" spans="28:28" x14ac:dyDescent="0.25">
      <c r="AB1388" s="10"/>
    </row>
    <row r="1389" spans="28:28" x14ac:dyDescent="0.25">
      <c r="AB1389" s="10"/>
    </row>
    <row r="1390" spans="28:28" x14ac:dyDescent="0.25">
      <c r="AB1390" s="10"/>
    </row>
    <row r="1391" spans="28:28" x14ac:dyDescent="0.25">
      <c r="AB1391" s="10"/>
    </row>
    <row r="1392" spans="28:28" x14ac:dyDescent="0.25">
      <c r="AB1392" s="10"/>
    </row>
    <row r="1393" spans="28:28" x14ac:dyDescent="0.25">
      <c r="AB1393" s="10"/>
    </row>
    <row r="1394" spans="28:28" x14ac:dyDescent="0.25">
      <c r="AB1394" s="10"/>
    </row>
    <row r="1395" spans="28:28" x14ac:dyDescent="0.25">
      <c r="AB1395" s="10"/>
    </row>
    <row r="1396" spans="28:28" x14ac:dyDescent="0.25">
      <c r="AB1396" s="10"/>
    </row>
    <row r="1397" spans="28:28" x14ac:dyDescent="0.25">
      <c r="AB1397" s="10"/>
    </row>
    <row r="1398" spans="28:28" x14ac:dyDescent="0.25">
      <c r="AB1398" s="10"/>
    </row>
    <row r="1399" spans="28:28" x14ac:dyDescent="0.25">
      <c r="AB1399" s="10"/>
    </row>
    <row r="1400" spans="28:28" x14ac:dyDescent="0.25">
      <c r="AB1400" s="10"/>
    </row>
    <row r="1401" spans="28:28" x14ac:dyDescent="0.25">
      <c r="AB1401" s="10"/>
    </row>
    <row r="1402" spans="28:28" x14ac:dyDescent="0.25">
      <c r="AB1402" s="10"/>
    </row>
    <row r="1403" spans="28:28" x14ac:dyDescent="0.25">
      <c r="AB1403" s="10"/>
    </row>
    <row r="1404" spans="28:28" x14ac:dyDescent="0.25">
      <c r="AB1404" s="10"/>
    </row>
    <row r="1405" spans="28:28" x14ac:dyDescent="0.25">
      <c r="AB1405" s="10"/>
    </row>
    <row r="1406" spans="28:28" x14ac:dyDescent="0.25">
      <c r="AB1406" s="10"/>
    </row>
    <row r="1407" spans="28:28" x14ac:dyDescent="0.25">
      <c r="AB1407" s="10"/>
    </row>
    <row r="1408" spans="28:28" x14ac:dyDescent="0.25">
      <c r="AB1408" s="10"/>
    </row>
    <row r="1409" spans="28:28" x14ac:dyDescent="0.25">
      <c r="AB1409" s="10"/>
    </row>
    <row r="1410" spans="28:28" x14ac:dyDescent="0.25">
      <c r="AB1410" s="10"/>
    </row>
    <row r="1411" spans="28:28" x14ac:dyDescent="0.25">
      <c r="AB1411" s="10"/>
    </row>
    <row r="1412" spans="28:28" x14ac:dyDescent="0.25">
      <c r="AB1412" s="10"/>
    </row>
    <row r="1413" spans="28:28" x14ac:dyDescent="0.25">
      <c r="AB1413" s="10"/>
    </row>
    <row r="1414" spans="28:28" x14ac:dyDescent="0.25">
      <c r="AB1414" s="10"/>
    </row>
    <row r="1415" spans="28:28" x14ac:dyDescent="0.25">
      <c r="AB1415" s="10"/>
    </row>
    <row r="1416" spans="28:28" x14ac:dyDescent="0.25">
      <c r="AB1416" s="10"/>
    </row>
    <row r="1417" spans="28:28" x14ac:dyDescent="0.25">
      <c r="AB1417" s="10"/>
    </row>
    <row r="1418" spans="28:28" x14ac:dyDescent="0.25">
      <c r="AB1418" s="10"/>
    </row>
    <row r="1419" spans="28:28" x14ac:dyDescent="0.25">
      <c r="AB1419" s="10"/>
    </row>
    <row r="1420" spans="28:28" x14ac:dyDescent="0.25">
      <c r="AB1420" s="10"/>
    </row>
    <row r="1421" spans="28:28" x14ac:dyDescent="0.25">
      <c r="AB1421" s="10"/>
    </row>
    <row r="1422" spans="28:28" x14ac:dyDescent="0.25">
      <c r="AB1422" s="10"/>
    </row>
    <row r="1423" spans="28:28" x14ac:dyDescent="0.25">
      <c r="AB1423" s="10"/>
    </row>
    <row r="1424" spans="28:28" x14ac:dyDescent="0.25">
      <c r="AB1424" s="10"/>
    </row>
    <row r="1425" spans="28:28" x14ac:dyDescent="0.25">
      <c r="AB1425" s="10"/>
    </row>
    <row r="1426" spans="28:28" x14ac:dyDescent="0.25">
      <c r="AB1426" s="10"/>
    </row>
    <row r="1427" spans="28:28" x14ac:dyDescent="0.25">
      <c r="AB1427" s="10"/>
    </row>
    <row r="1428" spans="28:28" x14ac:dyDescent="0.25">
      <c r="AB1428" s="10"/>
    </row>
    <row r="1429" spans="28:28" x14ac:dyDescent="0.25">
      <c r="AB1429" s="10"/>
    </row>
    <row r="1430" spans="28:28" x14ac:dyDescent="0.25">
      <c r="AB1430" s="10"/>
    </row>
    <row r="1431" spans="28:28" x14ac:dyDescent="0.25">
      <c r="AB1431" s="10"/>
    </row>
    <row r="1432" spans="28:28" x14ac:dyDescent="0.25">
      <c r="AB1432" s="10"/>
    </row>
    <row r="1433" spans="28:28" x14ac:dyDescent="0.25">
      <c r="AB1433" s="10"/>
    </row>
    <row r="1434" spans="28:28" x14ac:dyDescent="0.25">
      <c r="AB1434" s="10"/>
    </row>
    <row r="1435" spans="28:28" x14ac:dyDescent="0.25">
      <c r="AB1435" s="10"/>
    </row>
    <row r="1436" spans="28:28" x14ac:dyDescent="0.25">
      <c r="AB1436" s="10"/>
    </row>
    <row r="1437" spans="28:28" x14ac:dyDescent="0.25">
      <c r="AB1437" s="10"/>
    </row>
    <row r="1438" spans="28:28" x14ac:dyDescent="0.25">
      <c r="AB1438" s="10"/>
    </row>
    <row r="1439" spans="28:28" x14ac:dyDescent="0.25">
      <c r="AB1439" s="10"/>
    </row>
    <row r="1440" spans="28:28" x14ac:dyDescent="0.25">
      <c r="AB1440" s="10"/>
    </row>
    <row r="1441" spans="28:28" x14ac:dyDescent="0.25">
      <c r="AB1441" s="10"/>
    </row>
    <row r="1442" spans="28:28" x14ac:dyDescent="0.25">
      <c r="AB1442" s="10"/>
    </row>
    <row r="1443" spans="28:28" x14ac:dyDescent="0.25">
      <c r="AB1443" s="10"/>
    </row>
    <row r="1444" spans="28:28" x14ac:dyDescent="0.25">
      <c r="AB1444" s="10"/>
    </row>
    <row r="1445" spans="28:28" x14ac:dyDescent="0.25">
      <c r="AB1445" s="10"/>
    </row>
    <row r="1446" spans="28:28" x14ac:dyDescent="0.25">
      <c r="AB1446" s="10"/>
    </row>
    <row r="1447" spans="28:28" x14ac:dyDescent="0.25">
      <c r="AB1447" s="10"/>
    </row>
    <row r="1448" spans="28:28" x14ac:dyDescent="0.25">
      <c r="AB1448" s="10"/>
    </row>
    <row r="1449" spans="28:28" x14ac:dyDescent="0.25">
      <c r="AB1449" s="10"/>
    </row>
    <row r="1450" spans="28:28" x14ac:dyDescent="0.25">
      <c r="AB1450" s="10"/>
    </row>
    <row r="1451" spans="28:28" x14ac:dyDescent="0.25">
      <c r="AB1451" s="10"/>
    </row>
    <row r="1452" spans="28:28" x14ac:dyDescent="0.25">
      <c r="AB1452" s="10"/>
    </row>
    <row r="1453" spans="28:28" x14ac:dyDescent="0.25">
      <c r="AB1453" s="10"/>
    </row>
    <row r="1454" spans="28:28" x14ac:dyDescent="0.25">
      <c r="AB1454" s="10"/>
    </row>
    <row r="1455" spans="28:28" x14ac:dyDescent="0.25">
      <c r="AB1455" s="10"/>
    </row>
    <row r="1456" spans="28:28" x14ac:dyDescent="0.25">
      <c r="AB1456" s="10"/>
    </row>
    <row r="1457" spans="28:28" x14ac:dyDescent="0.25">
      <c r="AB1457" s="10"/>
    </row>
    <row r="1458" spans="28:28" x14ac:dyDescent="0.25">
      <c r="AB1458" s="10"/>
    </row>
    <row r="1459" spans="28:28" x14ac:dyDescent="0.25">
      <c r="AB1459" s="10"/>
    </row>
    <row r="1460" spans="28:28" x14ac:dyDescent="0.25">
      <c r="AB1460" s="10"/>
    </row>
    <row r="1461" spans="28:28" x14ac:dyDescent="0.25">
      <c r="AB1461" s="10"/>
    </row>
    <row r="1462" spans="28:28" x14ac:dyDescent="0.25">
      <c r="AB1462" s="10"/>
    </row>
    <row r="1463" spans="28:28" x14ac:dyDescent="0.25">
      <c r="AB1463" s="10"/>
    </row>
    <row r="1464" spans="28:28" x14ac:dyDescent="0.25">
      <c r="AB1464" s="10"/>
    </row>
    <row r="1465" spans="28:28" x14ac:dyDescent="0.25">
      <c r="AB1465" s="10"/>
    </row>
    <row r="1466" spans="28:28" x14ac:dyDescent="0.25">
      <c r="AB1466" s="10"/>
    </row>
    <row r="1467" spans="28:28" x14ac:dyDescent="0.25">
      <c r="AB1467" s="10"/>
    </row>
    <row r="1468" spans="28:28" x14ac:dyDescent="0.25">
      <c r="AB1468" s="10"/>
    </row>
    <row r="1469" spans="28:28" x14ac:dyDescent="0.25">
      <c r="AB1469" s="10"/>
    </row>
    <row r="1470" spans="28:28" x14ac:dyDescent="0.25">
      <c r="AB1470" s="10"/>
    </row>
    <row r="1471" spans="28:28" x14ac:dyDescent="0.25">
      <c r="AB1471" s="10"/>
    </row>
    <row r="1472" spans="28:28" x14ac:dyDescent="0.25">
      <c r="AB1472" s="10"/>
    </row>
    <row r="1473" spans="28:28" x14ac:dyDescent="0.25">
      <c r="AB1473" s="10"/>
    </row>
    <row r="1474" spans="28:28" x14ac:dyDescent="0.25">
      <c r="AB1474" s="10"/>
    </row>
    <row r="1475" spans="28:28" x14ac:dyDescent="0.25">
      <c r="AB1475" s="10"/>
    </row>
    <row r="1476" spans="28:28" x14ac:dyDescent="0.25">
      <c r="AB1476" s="10"/>
    </row>
    <row r="1477" spans="28:28" x14ac:dyDescent="0.25">
      <c r="AB1477" s="10"/>
    </row>
    <row r="1478" spans="28:28" x14ac:dyDescent="0.25">
      <c r="AB1478" s="10"/>
    </row>
    <row r="1479" spans="28:28" x14ac:dyDescent="0.25">
      <c r="AB1479" s="10"/>
    </row>
    <row r="1480" spans="28:28" x14ac:dyDescent="0.25">
      <c r="AB1480" s="10"/>
    </row>
    <row r="1481" spans="28:28" x14ac:dyDescent="0.25">
      <c r="AB1481" s="10"/>
    </row>
    <row r="1482" spans="28:28" x14ac:dyDescent="0.25">
      <c r="AB1482" s="10"/>
    </row>
    <row r="1483" spans="28:28" x14ac:dyDescent="0.25">
      <c r="AB1483" s="10"/>
    </row>
    <row r="1484" spans="28:28" x14ac:dyDescent="0.25">
      <c r="AB1484" s="10"/>
    </row>
    <row r="1485" spans="28:28" x14ac:dyDescent="0.25">
      <c r="AB1485" s="10"/>
    </row>
    <row r="1486" spans="28:28" x14ac:dyDescent="0.25">
      <c r="AB1486" s="10"/>
    </row>
    <row r="1487" spans="28:28" x14ac:dyDescent="0.25">
      <c r="AB1487" s="10"/>
    </row>
    <row r="1488" spans="28:28" x14ac:dyDescent="0.25">
      <c r="AB1488" s="10"/>
    </row>
    <row r="1489" spans="28:28" x14ac:dyDescent="0.25">
      <c r="AB1489" s="10"/>
    </row>
    <row r="1490" spans="28:28" x14ac:dyDescent="0.25">
      <c r="AB1490" s="10"/>
    </row>
    <row r="1491" spans="28:28" x14ac:dyDescent="0.25">
      <c r="AB1491" s="10"/>
    </row>
    <row r="1492" spans="28:28" x14ac:dyDescent="0.25">
      <c r="AB1492" s="10"/>
    </row>
    <row r="1493" spans="28:28" x14ac:dyDescent="0.25">
      <c r="AB1493" s="10"/>
    </row>
    <row r="1494" spans="28:28" x14ac:dyDescent="0.25">
      <c r="AB1494" s="10"/>
    </row>
    <row r="1495" spans="28:28" x14ac:dyDescent="0.25">
      <c r="AB1495" s="10"/>
    </row>
    <row r="1496" spans="28:28" x14ac:dyDescent="0.25">
      <c r="AB1496" s="10"/>
    </row>
    <row r="1497" spans="28:28" x14ac:dyDescent="0.25">
      <c r="AB1497" s="10"/>
    </row>
    <row r="1498" spans="28:28" x14ac:dyDescent="0.25">
      <c r="AB1498" s="10"/>
    </row>
    <row r="1499" spans="28:28" x14ac:dyDescent="0.25">
      <c r="AB1499" s="10"/>
    </row>
    <row r="1500" spans="28:28" x14ac:dyDescent="0.25">
      <c r="AB1500" s="10"/>
    </row>
    <row r="1501" spans="28:28" x14ac:dyDescent="0.25">
      <c r="AB1501" s="10"/>
    </row>
    <row r="1502" spans="28:28" x14ac:dyDescent="0.25">
      <c r="AB1502" s="10"/>
    </row>
    <row r="1503" spans="28:28" x14ac:dyDescent="0.25">
      <c r="AB1503" s="10"/>
    </row>
    <row r="1504" spans="28:28" x14ac:dyDescent="0.25">
      <c r="AB1504" s="10"/>
    </row>
    <row r="1505" spans="28:28" x14ac:dyDescent="0.25">
      <c r="AB1505" s="10"/>
    </row>
    <row r="1506" spans="28:28" x14ac:dyDescent="0.25">
      <c r="AB1506" s="10"/>
    </row>
    <row r="1507" spans="28:28" x14ac:dyDescent="0.25">
      <c r="AB1507" s="10"/>
    </row>
    <row r="1508" spans="28:28" x14ac:dyDescent="0.25">
      <c r="AB1508" s="10"/>
    </row>
    <row r="1509" spans="28:28" x14ac:dyDescent="0.25">
      <c r="AB1509" s="10"/>
    </row>
    <row r="1510" spans="28:28" x14ac:dyDescent="0.25">
      <c r="AB1510" s="10"/>
    </row>
    <row r="1511" spans="28:28" x14ac:dyDescent="0.25">
      <c r="AB1511" s="10"/>
    </row>
    <row r="1512" spans="28:28" x14ac:dyDescent="0.25">
      <c r="AB1512" s="10"/>
    </row>
    <row r="1513" spans="28:28" x14ac:dyDescent="0.25">
      <c r="AB1513" s="10"/>
    </row>
    <row r="1514" spans="28:28" x14ac:dyDescent="0.25">
      <c r="AB1514" s="10"/>
    </row>
    <row r="1515" spans="28:28" x14ac:dyDescent="0.25">
      <c r="AB1515" s="10"/>
    </row>
    <row r="1516" spans="28:28" x14ac:dyDescent="0.25">
      <c r="AB1516" s="10"/>
    </row>
    <row r="1517" spans="28:28" x14ac:dyDescent="0.25">
      <c r="AB1517" s="10"/>
    </row>
    <row r="1518" spans="28:28" x14ac:dyDescent="0.25">
      <c r="AB1518" s="10"/>
    </row>
    <row r="1519" spans="28:28" x14ac:dyDescent="0.25">
      <c r="AB1519" s="10"/>
    </row>
    <row r="1520" spans="28:28" x14ac:dyDescent="0.25">
      <c r="AB1520" s="10"/>
    </row>
    <row r="1521" spans="28:28" x14ac:dyDescent="0.25">
      <c r="AB1521" s="10"/>
    </row>
    <row r="1522" spans="28:28" x14ac:dyDescent="0.25">
      <c r="AB1522" s="10"/>
    </row>
    <row r="1523" spans="28:28" x14ac:dyDescent="0.25">
      <c r="AB1523" s="10"/>
    </row>
    <row r="1524" spans="28:28" x14ac:dyDescent="0.25">
      <c r="AB1524" s="10"/>
    </row>
    <row r="1525" spans="28:28" x14ac:dyDescent="0.25">
      <c r="AB1525" s="10"/>
    </row>
    <row r="1526" spans="28:28" x14ac:dyDescent="0.25">
      <c r="AB1526" s="10"/>
    </row>
    <row r="1527" spans="28:28" x14ac:dyDescent="0.25">
      <c r="AB1527" s="10"/>
    </row>
    <row r="1528" spans="28:28" x14ac:dyDescent="0.25">
      <c r="AB1528" s="10"/>
    </row>
    <row r="1529" spans="28:28" x14ac:dyDescent="0.25">
      <c r="AB1529" s="10"/>
    </row>
    <row r="1530" spans="28:28" x14ac:dyDescent="0.25">
      <c r="AB1530" s="10"/>
    </row>
    <row r="1531" spans="28:28" x14ac:dyDescent="0.25">
      <c r="AB1531" s="10"/>
    </row>
    <row r="1532" spans="28:28" x14ac:dyDescent="0.25">
      <c r="AB1532" s="10"/>
    </row>
    <row r="1533" spans="28:28" x14ac:dyDescent="0.25">
      <c r="AB1533" s="10"/>
    </row>
    <row r="1534" spans="28:28" x14ac:dyDescent="0.25">
      <c r="AB1534" s="10"/>
    </row>
    <row r="1535" spans="28:28" x14ac:dyDescent="0.25">
      <c r="AB1535" s="10"/>
    </row>
    <row r="1536" spans="28:28" x14ac:dyDescent="0.25">
      <c r="AB1536" s="10"/>
    </row>
    <row r="1537" spans="28:28" x14ac:dyDescent="0.25">
      <c r="AB1537" s="10"/>
    </row>
    <row r="1538" spans="28:28" x14ac:dyDescent="0.25">
      <c r="AB1538" s="10"/>
    </row>
    <row r="1539" spans="28:28" x14ac:dyDescent="0.25">
      <c r="AB1539" s="10"/>
    </row>
    <row r="1540" spans="28:28" x14ac:dyDescent="0.25">
      <c r="AB1540" s="10"/>
    </row>
    <row r="1541" spans="28:28" x14ac:dyDescent="0.25">
      <c r="AB1541" s="10"/>
    </row>
    <row r="1542" spans="28:28" x14ac:dyDescent="0.25">
      <c r="AB1542" s="10"/>
    </row>
    <row r="1543" spans="28:28" x14ac:dyDescent="0.25">
      <c r="AB1543" s="10"/>
    </row>
    <row r="1544" spans="28:28" x14ac:dyDescent="0.25">
      <c r="AB1544" s="10"/>
    </row>
    <row r="1545" spans="28:28" x14ac:dyDescent="0.25">
      <c r="AB1545" s="10"/>
    </row>
    <row r="1546" spans="28:28" x14ac:dyDescent="0.25">
      <c r="AB1546" s="10"/>
    </row>
    <row r="1547" spans="28:28" x14ac:dyDescent="0.25">
      <c r="AB1547" s="10"/>
    </row>
    <row r="1548" spans="28:28" x14ac:dyDescent="0.25">
      <c r="AB1548" s="10"/>
    </row>
    <row r="1549" spans="28:28" x14ac:dyDescent="0.25">
      <c r="AB1549" s="10"/>
    </row>
    <row r="1550" spans="28:28" x14ac:dyDescent="0.25">
      <c r="AB1550" s="10"/>
    </row>
    <row r="1551" spans="28:28" x14ac:dyDescent="0.25">
      <c r="AB1551" s="10"/>
    </row>
    <row r="1552" spans="28:28" x14ac:dyDescent="0.25">
      <c r="AB1552" s="10"/>
    </row>
    <row r="1553" spans="28:28" x14ac:dyDescent="0.25">
      <c r="AB1553" s="10"/>
    </row>
    <row r="1554" spans="28:28" x14ac:dyDescent="0.25">
      <c r="AB1554" s="10"/>
    </row>
    <row r="1555" spans="28:28" x14ac:dyDescent="0.25">
      <c r="AB1555" s="10"/>
    </row>
    <row r="1556" spans="28:28" x14ac:dyDescent="0.25">
      <c r="AB1556" s="10"/>
    </row>
    <row r="1557" spans="28:28" x14ac:dyDescent="0.25">
      <c r="AB1557" s="10"/>
    </row>
    <row r="1558" spans="28:28" x14ac:dyDescent="0.25">
      <c r="AB1558" s="10"/>
    </row>
    <row r="1559" spans="28:28" x14ac:dyDescent="0.25">
      <c r="AB1559" s="10"/>
    </row>
    <row r="1560" spans="28:28" x14ac:dyDescent="0.25">
      <c r="AB1560" s="10"/>
    </row>
    <row r="1561" spans="28:28" x14ac:dyDescent="0.25">
      <c r="AB1561" s="10"/>
    </row>
    <row r="1562" spans="28:28" x14ac:dyDescent="0.25">
      <c r="AB1562" s="10"/>
    </row>
    <row r="1563" spans="28:28" x14ac:dyDescent="0.25">
      <c r="AB1563" s="10"/>
    </row>
    <row r="1564" spans="28:28" x14ac:dyDescent="0.25">
      <c r="AB1564" s="10"/>
    </row>
    <row r="1565" spans="28:28" x14ac:dyDescent="0.25">
      <c r="AB1565" s="10"/>
    </row>
    <row r="1566" spans="28:28" x14ac:dyDescent="0.25">
      <c r="AB1566" s="10"/>
    </row>
    <row r="1567" spans="28:28" x14ac:dyDescent="0.25">
      <c r="AB1567" s="10"/>
    </row>
    <row r="1568" spans="28:28" x14ac:dyDescent="0.25">
      <c r="AB1568" s="10"/>
    </row>
    <row r="1569" spans="28:28" x14ac:dyDescent="0.25">
      <c r="AB1569" s="10"/>
    </row>
    <row r="1570" spans="28:28" x14ac:dyDescent="0.25">
      <c r="AB1570" s="10"/>
    </row>
    <row r="1571" spans="28:28" x14ac:dyDescent="0.25">
      <c r="AB1571" s="10"/>
    </row>
    <row r="1572" spans="28:28" x14ac:dyDescent="0.25">
      <c r="AB1572" s="10"/>
    </row>
    <row r="1573" spans="28:28" x14ac:dyDescent="0.25">
      <c r="AB1573" s="10"/>
    </row>
    <row r="1574" spans="28:28" x14ac:dyDescent="0.25">
      <c r="AB1574" s="10"/>
    </row>
    <row r="1575" spans="28:28" x14ac:dyDescent="0.25">
      <c r="AB1575" s="10"/>
    </row>
    <row r="1576" spans="28:28" x14ac:dyDescent="0.25">
      <c r="AB1576" s="10"/>
    </row>
    <row r="1577" spans="28:28" x14ac:dyDescent="0.25">
      <c r="AB1577" s="10"/>
    </row>
    <row r="1578" spans="28:28" x14ac:dyDescent="0.25">
      <c r="AB1578" s="10"/>
    </row>
    <row r="1579" spans="28:28" x14ac:dyDescent="0.25">
      <c r="AB1579" s="10"/>
    </row>
    <row r="1580" spans="28:28" x14ac:dyDescent="0.25">
      <c r="AB1580" s="10"/>
    </row>
    <row r="1581" spans="28:28" x14ac:dyDescent="0.25">
      <c r="AB1581" s="10"/>
    </row>
    <row r="1582" spans="28:28" x14ac:dyDescent="0.25">
      <c r="AB1582" s="10"/>
    </row>
    <row r="1583" spans="28:28" x14ac:dyDescent="0.25">
      <c r="AB1583" s="10"/>
    </row>
    <row r="1584" spans="28:28" x14ac:dyDescent="0.25">
      <c r="AB1584" s="10"/>
    </row>
    <row r="1585" spans="28:28" x14ac:dyDescent="0.25">
      <c r="AB1585" s="10"/>
    </row>
    <row r="1586" spans="28:28" x14ac:dyDescent="0.25">
      <c r="AB1586" s="10"/>
    </row>
    <row r="1587" spans="28:28" x14ac:dyDescent="0.25">
      <c r="AB1587" s="10"/>
    </row>
    <row r="1588" spans="28:28" x14ac:dyDescent="0.25">
      <c r="AB1588" s="10"/>
    </row>
    <row r="1589" spans="28:28" x14ac:dyDescent="0.25">
      <c r="AB1589" s="10"/>
    </row>
    <row r="1590" spans="28:28" x14ac:dyDescent="0.25">
      <c r="AB1590" s="10"/>
    </row>
    <row r="1591" spans="28:28" x14ac:dyDescent="0.25">
      <c r="AB1591" s="10"/>
    </row>
    <row r="1592" spans="28:28" x14ac:dyDescent="0.25">
      <c r="AB1592" s="10"/>
    </row>
    <row r="1593" spans="28:28" x14ac:dyDescent="0.25">
      <c r="AB1593" s="10"/>
    </row>
    <row r="1594" spans="28:28" x14ac:dyDescent="0.25">
      <c r="AB1594" s="10"/>
    </row>
    <row r="1595" spans="28:28" x14ac:dyDescent="0.25">
      <c r="AB1595" s="10"/>
    </row>
    <row r="1596" spans="28:28" x14ac:dyDescent="0.25">
      <c r="AB1596" s="10"/>
    </row>
    <row r="1597" spans="28:28" x14ac:dyDescent="0.25">
      <c r="AB1597" s="10"/>
    </row>
    <row r="1598" spans="28:28" x14ac:dyDescent="0.25">
      <c r="AB1598" s="10"/>
    </row>
    <row r="1599" spans="28:28" x14ac:dyDescent="0.25">
      <c r="AB1599" s="10"/>
    </row>
    <row r="1600" spans="28:28" x14ac:dyDescent="0.25">
      <c r="AB1600" s="10"/>
    </row>
    <row r="1601" spans="28:28" x14ac:dyDescent="0.25">
      <c r="AB1601" s="10"/>
    </row>
    <row r="1602" spans="28:28" x14ac:dyDescent="0.25">
      <c r="AB1602" s="10"/>
    </row>
    <row r="1603" spans="28:28" x14ac:dyDescent="0.25">
      <c r="AB1603" s="10"/>
    </row>
    <row r="1604" spans="28:28" x14ac:dyDescent="0.25">
      <c r="AB1604" s="10"/>
    </row>
    <row r="1605" spans="28:28" x14ac:dyDescent="0.25">
      <c r="AB1605" s="10"/>
    </row>
    <row r="1606" spans="28:28" x14ac:dyDescent="0.25">
      <c r="AB1606" s="10"/>
    </row>
    <row r="1607" spans="28:28" x14ac:dyDescent="0.25">
      <c r="AB1607" s="10"/>
    </row>
    <row r="1608" spans="28:28" x14ac:dyDescent="0.25">
      <c r="AB1608" s="10"/>
    </row>
    <row r="1609" spans="28:28" x14ac:dyDescent="0.25">
      <c r="AB1609" s="10"/>
    </row>
    <row r="1610" spans="28:28" x14ac:dyDescent="0.25">
      <c r="AB1610" s="10"/>
    </row>
    <row r="1611" spans="28:28" x14ac:dyDescent="0.25">
      <c r="AB1611" s="10"/>
    </row>
    <row r="1612" spans="28:28" x14ac:dyDescent="0.25">
      <c r="AB1612" s="10"/>
    </row>
    <row r="1613" spans="28:28" x14ac:dyDescent="0.25">
      <c r="AB1613" s="10"/>
    </row>
    <row r="1614" spans="28:28" x14ac:dyDescent="0.25">
      <c r="AB1614" s="10"/>
    </row>
    <row r="1615" spans="28:28" x14ac:dyDescent="0.25">
      <c r="AB1615" s="10"/>
    </row>
    <row r="1616" spans="28:28" x14ac:dyDescent="0.25">
      <c r="AB1616" s="10"/>
    </row>
    <row r="1617" spans="28:28" x14ac:dyDescent="0.25">
      <c r="AB1617" s="10"/>
    </row>
    <row r="1618" spans="28:28" x14ac:dyDescent="0.25">
      <c r="AB1618" s="10"/>
    </row>
    <row r="1619" spans="28:28" x14ac:dyDescent="0.25">
      <c r="AB1619" s="10"/>
    </row>
    <row r="1620" spans="28:28" x14ac:dyDescent="0.25">
      <c r="AB1620" s="10"/>
    </row>
    <row r="1621" spans="28:28" x14ac:dyDescent="0.25">
      <c r="AB1621" s="10"/>
    </row>
    <row r="1622" spans="28:28" x14ac:dyDescent="0.25">
      <c r="AB1622" s="10"/>
    </row>
    <row r="1623" spans="28:28" x14ac:dyDescent="0.25">
      <c r="AB1623" s="10"/>
    </row>
    <row r="1624" spans="28:28" x14ac:dyDescent="0.25">
      <c r="AB1624" s="10"/>
    </row>
    <row r="1625" spans="28:28" x14ac:dyDescent="0.25">
      <c r="AB1625" s="10"/>
    </row>
    <row r="1626" spans="28:28" x14ac:dyDescent="0.25">
      <c r="AB1626" s="10"/>
    </row>
    <row r="1627" spans="28:28" x14ac:dyDescent="0.25">
      <c r="AB1627" s="10"/>
    </row>
    <row r="1628" spans="28:28" x14ac:dyDescent="0.25">
      <c r="AB1628" s="10"/>
    </row>
    <row r="1629" spans="28:28" x14ac:dyDescent="0.25">
      <c r="AB1629" s="10"/>
    </row>
    <row r="1630" spans="28:28" x14ac:dyDescent="0.25">
      <c r="AB1630" s="10"/>
    </row>
    <row r="1631" spans="28:28" x14ac:dyDescent="0.25">
      <c r="AB1631" s="10"/>
    </row>
    <row r="1632" spans="28:28" x14ac:dyDescent="0.25">
      <c r="AB1632" s="10"/>
    </row>
    <row r="1633" spans="28:28" x14ac:dyDescent="0.25">
      <c r="AB1633" s="10"/>
    </row>
    <row r="1634" spans="28:28" x14ac:dyDescent="0.25">
      <c r="AB1634" s="10"/>
    </row>
    <row r="1635" spans="28:28" x14ac:dyDescent="0.25">
      <c r="AB1635" s="10"/>
    </row>
    <row r="1636" spans="28:28" x14ac:dyDescent="0.25">
      <c r="AB1636" s="10"/>
    </row>
    <row r="1637" spans="28:28" x14ac:dyDescent="0.25">
      <c r="AB1637" s="10"/>
    </row>
    <row r="1638" spans="28:28" x14ac:dyDescent="0.25">
      <c r="AB1638" s="10"/>
    </row>
    <row r="1639" spans="28:28" x14ac:dyDescent="0.25">
      <c r="AB1639" s="10"/>
    </row>
    <row r="1640" spans="28:28" x14ac:dyDescent="0.25">
      <c r="AB1640" s="10"/>
    </row>
    <row r="1641" spans="28:28" x14ac:dyDescent="0.25">
      <c r="AB1641" s="10"/>
    </row>
    <row r="1642" spans="28:28" x14ac:dyDescent="0.25">
      <c r="AB1642" s="10"/>
    </row>
    <row r="1643" spans="28:28" x14ac:dyDescent="0.25">
      <c r="AB1643" s="10"/>
    </row>
    <row r="1644" spans="28:28" x14ac:dyDescent="0.25">
      <c r="AB1644" s="10"/>
    </row>
    <row r="1645" spans="28:28" x14ac:dyDescent="0.25">
      <c r="AB1645" s="10"/>
    </row>
    <row r="1646" spans="28:28" x14ac:dyDescent="0.25">
      <c r="AB1646" s="10"/>
    </row>
    <row r="1647" spans="28:28" x14ac:dyDescent="0.25">
      <c r="AB1647" s="10"/>
    </row>
    <row r="1648" spans="28:28" x14ac:dyDescent="0.25">
      <c r="AB1648" s="10"/>
    </row>
    <row r="1649" spans="28:28" x14ac:dyDescent="0.25">
      <c r="AB1649" s="10"/>
    </row>
    <row r="1650" spans="28:28" x14ac:dyDescent="0.25">
      <c r="AB1650" s="10"/>
    </row>
    <row r="1651" spans="28:28" x14ac:dyDescent="0.25">
      <c r="AB1651" s="10"/>
    </row>
    <row r="1652" spans="28:28" x14ac:dyDescent="0.25">
      <c r="AB1652" s="10"/>
    </row>
    <row r="1653" spans="28:28" x14ac:dyDescent="0.25">
      <c r="AB1653" s="10"/>
    </row>
    <row r="1654" spans="28:28" x14ac:dyDescent="0.25">
      <c r="AB1654" s="10"/>
    </row>
    <row r="1655" spans="28:28" x14ac:dyDescent="0.25">
      <c r="AB1655" s="10"/>
    </row>
    <row r="1656" spans="28:28" x14ac:dyDescent="0.25">
      <c r="AB1656" s="10"/>
    </row>
    <row r="1657" spans="28:28" x14ac:dyDescent="0.25">
      <c r="AB1657" s="10"/>
    </row>
    <row r="1658" spans="28:28" x14ac:dyDescent="0.25">
      <c r="AB1658" s="10"/>
    </row>
    <row r="1659" spans="28:28" x14ac:dyDescent="0.25">
      <c r="AB1659" s="10"/>
    </row>
    <row r="1660" spans="28:28" x14ac:dyDescent="0.25">
      <c r="AB1660" s="10"/>
    </row>
    <row r="1661" spans="28:28" x14ac:dyDescent="0.25">
      <c r="AB1661" s="10"/>
    </row>
    <row r="1662" spans="28:28" x14ac:dyDescent="0.25">
      <c r="AB1662" s="10"/>
    </row>
    <row r="1663" spans="28:28" x14ac:dyDescent="0.25">
      <c r="AB1663" s="10"/>
    </row>
    <row r="1664" spans="28:28" x14ac:dyDescent="0.25">
      <c r="AB1664" s="10"/>
    </row>
    <row r="1665" spans="28:28" x14ac:dyDescent="0.25">
      <c r="AB1665" s="10"/>
    </row>
    <row r="1666" spans="28:28" x14ac:dyDescent="0.25">
      <c r="AB1666" s="10"/>
    </row>
    <row r="1667" spans="28:28" x14ac:dyDescent="0.25">
      <c r="AB1667" s="10"/>
    </row>
    <row r="1668" spans="28:28" x14ac:dyDescent="0.25">
      <c r="AB1668" s="10"/>
    </row>
    <row r="1669" spans="28:28" x14ac:dyDescent="0.25">
      <c r="AB1669" s="10"/>
    </row>
    <row r="1670" spans="28:28" x14ac:dyDescent="0.25">
      <c r="AB1670" s="10"/>
    </row>
    <row r="1671" spans="28:28" x14ac:dyDescent="0.25">
      <c r="AB1671" s="10"/>
    </row>
    <row r="1672" spans="28:28" x14ac:dyDescent="0.25">
      <c r="AB1672" s="10"/>
    </row>
    <row r="1673" spans="28:28" x14ac:dyDescent="0.25">
      <c r="AB1673" s="10"/>
    </row>
    <row r="1674" spans="28:28" x14ac:dyDescent="0.25">
      <c r="AB1674" s="10"/>
    </row>
    <row r="1675" spans="28:28" x14ac:dyDescent="0.25">
      <c r="AB1675" s="10"/>
    </row>
    <row r="1676" spans="28:28" x14ac:dyDescent="0.25">
      <c r="AB1676" s="10"/>
    </row>
    <row r="1677" spans="28:28" x14ac:dyDescent="0.25">
      <c r="AB1677" s="10"/>
    </row>
    <row r="1678" spans="28:28" x14ac:dyDescent="0.25">
      <c r="AB1678" s="10"/>
    </row>
    <row r="1679" spans="28:28" x14ac:dyDescent="0.25">
      <c r="AB1679" s="10"/>
    </row>
    <row r="1680" spans="28:28" x14ac:dyDescent="0.25">
      <c r="AB1680" s="10"/>
    </row>
    <row r="1681" spans="28:28" x14ac:dyDescent="0.25">
      <c r="AB1681" s="10"/>
    </row>
    <row r="1682" spans="28:28" x14ac:dyDescent="0.25">
      <c r="AB1682" s="10"/>
    </row>
    <row r="1683" spans="28:28" x14ac:dyDescent="0.25">
      <c r="AB1683" s="10"/>
    </row>
    <row r="1684" spans="28:28" x14ac:dyDescent="0.25">
      <c r="AB1684" s="10"/>
    </row>
    <row r="1685" spans="28:28" x14ac:dyDescent="0.25">
      <c r="AB1685" s="10"/>
    </row>
    <row r="1686" spans="28:28" x14ac:dyDescent="0.25">
      <c r="AB1686" s="10"/>
    </row>
    <row r="1687" spans="28:28" x14ac:dyDescent="0.25">
      <c r="AB1687" s="10"/>
    </row>
    <row r="1688" spans="28:28" x14ac:dyDescent="0.25">
      <c r="AB1688" s="10"/>
    </row>
    <row r="1689" spans="28:28" x14ac:dyDescent="0.25">
      <c r="AB1689" s="10"/>
    </row>
    <row r="1690" spans="28:28" x14ac:dyDescent="0.25">
      <c r="AB1690" s="10"/>
    </row>
    <row r="1691" spans="28:28" x14ac:dyDescent="0.25">
      <c r="AB1691" s="10"/>
    </row>
    <row r="1692" spans="28:28" x14ac:dyDescent="0.25">
      <c r="AB1692" s="10"/>
    </row>
    <row r="1693" spans="28:28" x14ac:dyDescent="0.25">
      <c r="AB1693" s="10"/>
    </row>
    <row r="1694" spans="28:28" x14ac:dyDescent="0.25">
      <c r="AB1694" s="10"/>
    </row>
    <row r="1695" spans="28:28" x14ac:dyDescent="0.25">
      <c r="AB1695" s="10"/>
    </row>
    <row r="1696" spans="28:28" x14ac:dyDescent="0.25">
      <c r="AB1696" s="10"/>
    </row>
    <row r="1697" spans="28:28" x14ac:dyDescent="0.25">
      <c r="AB1697" s="10"/>
    </row>
    <row r="1698" spans="28:28" x14ac:dyDescent="0.25">
      <c r="AB1698" s="10"/>
    </row>
    <row r="1699" spans="28:28" x14ac:dyDescent="0.25">
      <c r="AB1699" s="10"/>
    </row>
    <row r="1700" spans="28:28" x14ac:dyDescent="0.25">
      <c r="AB1700" s="10"/>
    </row>
    <row r="1701" spans="28:28" x14ac:dyDescent="0.25">
      <c r="AB1701" s="10"/>
    </row>
    <row r="1702" spans="28:28" x14ac:dyDescent="0.25">
      <c r="AB1702" s="10"/>
    </row>
    <row r="1703" spans="28:28" x14ac:dyDescent="0.25">
      <c r="AB1703" s="10"/>
    </row>
    <row r="1704" spans="28:28" x14ac:dyDescent="0.25">
      <c r="AB1704" s="10"/>
    </row>
    <row r="1705" spans="28:28" x14ac:dyDescent="0.25">
      <c r="AB1705" s="10"/>
    </row>
    <row r="1706" spans="28:28" x14ac:dyDescent="0.25">
      <c r="AB1706" s="10"/>
    </row>
    <row r="1707" spans="28:28" x14ac:dyDescent="0.25">
      <c r="AB1707" s="10"/>
    </row>
    <row r="1708" spans="28:28" x14ac:dyDescent="0.25">
      <c r="AB1708" s="10"/>
    </row>
    <row r="1709" spans="28:28" x14ac:dyDescent="0.25">
      <c r="AB1709" s="10"/>
    </row>
    <row r="1710" spans="28:28" x14ac:dyDescent="0.25">
      <c r="AB1710" s="10"/>
    </row>
    <row r="1711" spans="28:28" x14ac:dyDescent="0.25">
      <c r="AB1711" s="10"/>
    </row>
    <row r="1712" spans="28:28" x14ac:dyDescent="0.25">
      <c r="AB1712" s="10"/>
    </row>
    <row r="1713" spans="28:28" x14ac:dyDescent="0.25">
      <c r="AB1713" s="10"/>
    </row>
    <row r="1714" spans="28:28" x14ac:dyDescent="0.25">
      <c r="AB1714" s="10"/>
    </row>
    <row r="1715" spans="28:28" x14ac:dyDescent="0.25">
      <c r="AB1715" s="10"/>
    </row>
    <row r="1716" spans="28:28" x14ac:dyDescent="0.25">
      <c r="AB1716" s="10"/>
    </row>
    <row r="1717" spans="28:28" x14ac:dyDescent="0.25">
      <c r="AB1717" s="10"/>
    </row>
    <row r="1718" spans="28:28" x14ac:dyDescent="0.25">
      <c r="AB1718" s="10"/>
    </row>
    <row r="1719" spans="28:28" x14ac:dyDescent="0.25">
      <c r="AB1719" s="10"/>
    </row>
    <row r="1720" spans="28:28" x14ac:dyDescent="0.25">
      <c r="AB1720" s="10"/>
    </row>
    <row r="1721" spans="28:28" x14ac:dyDescent="0.25">
      <c r="AB1721" s="10"/>
    </row>
    <row r="1722" spans="28:28" x14ac:dyDescent="0.25">
      <c r="AB1722" s="10"/>
    </row>
    <row r="1723" spans="28:28" x14ac:dyDescent="0.25">
      <c r="AB1723" s="10"/>
    </row>
    <row r="1724" spans="28:28" x14ac:dyDescent="0.25">
      <c r="AB1724" s="10"/>
    </row>
    <row r="1725" spans="28:28" x14ac:dyDescent="0.25">
      <c r="AB1725" s="10"/>
    </row>
    <row r="1726" spans="28:28" x14ac:dyDescent="0.25">
      <c r="AB1726" s="10"/>
    </row>
    <row r="1727" spans="28:28" x14ac:dyDescent="0.25">
      <c r="AB1727" s="10"/>
    </row>
    <row r="1728" spans="28:28" x14ac:dyDescent="0.25">
      <c r="AB1728" s="10"/>
    </row>
    <row r="1729" spans="28:28" x14ac:dyDescent="0.25">
      <c r="AB1729" s="10"/>
    </row>
    <row r="1730" spans="28:28" x14ac:dyDescent="0.25">
      <c r="AB1730" s="10"/>
    </row>
    <row r="1731" spans="28:28" x14ac:dyDescent="0.25">
      <c r="AB1731" s="10"/>
    </row>
    <row r="1732" spans="28:28" x14ac:dyDescent="0.25">
      <c r="AB1732" s="10"/>
    </row>
    <row r="1733" spans="28:28" x14ac:dyDescent="0.25">
      <c r="AB1733" s="10"/>
    </row>
    <row r="1734" spans="28:28" x14ac:dyDescent="0.25">
      <c r="AB1734" s="10"/>
    </row>
    <row r="1735" spans="28:28" x14ac:dyDescent="0.25">
      <c r="AB1735" s="10"/>
    </row>
    <row r="1736" spans="28:28" x14ac:dyDescent="0.25">
      <c r="AB1736" s="10"/>
    </row>
    <row r="1737" spans="28:28" x14ac:dyDescent="0.25">
      <c r="AB1737" s="10"/>
    </row>
    <row r="1738" spans="28:28" x14ac:dyDescent="0.25">
      <c r="AB1738" s="10"/>
    </row>
    <row r="1739" spans="28:28" x14ac:dyDescent="0.25">
      <c r="AB1739" s="10"/>
    </row>
    <row r="1740" spans="28:28" x14ac:dyDescent="0.25">
      <c r="AB1740" s="10"/>
    </row>
    <row r="1741" spans="28:28" x14ac:dyDescent="0.25">
      <c r="AB1741" s="10"/>
    </row>
    <row r="1742" spans="28:28" x14ac:dyDescent="0.25">
      <c r="AB1742" s="10"/>
    </row>
    <row r="1743" spans="28:28" x14ac:dyDescent="0.25">
      <c r="AB1743" s="10"/>
    </row>
    <row r="1744" spans="28:28" x14ac:dyDescent="0.25">
      <c r="AB1744" s="10"/>
    </row>
    <row r="1745" spans="28:28" x14ac:dyDescent="0.25">
      <c r="AB1745" s="10"/>
    </row>
    <row r="1746" spans="28:28" x14ac:dyDescent="0.25">
      <c r="AB1746" s="10"/>
    </row>
    <row r="1747" spans="28:28" x14ac:dyDescent="0.25">
      <c r="AB1747" s="10"/>
    </row>
    <row r="1748" spans="28:28" x14ac:dyDescent="0.25">
      <c r="AB1748" s="10"/>
    </row>
    <row r="1749" spans="28:28" x14ac:dyDescent="0.25">
      <c r="AB1749" s="10"/>
    </row>
    <row r="1750" spans="28:28" x14ac:dyDescent="0.25">
      <c r="AB1750" s="10"/>
    </row>
    <row r="1751" spans="28:28" x14ac:dyDescent="0.25">
      <c r="AB1751" s="10"/>
    </row>
    <row r="1752" spans="28:28" x14ac:dyDescent="0.25">
      <c r="AB1752" s="10"/>
    </row>
    <row r="1753" spans="28:28" x14ac:dyDescent="0.25">
      <c r="AB1753" s="10"/>
    </row>
    <row r="1754" spans="28:28" x14ac:dyDescent="0.25">
      <c r="AB1754" s="10"/>
    </row>
    <row r="1755" spans="28:28" x14ac:dyDescent="0.25">
      <c r="AB1755" s="10"/>
    </row>
    <row r="1756" spans="28:28" x14ac:dyDescent="0.25">
      <c r="AB1756" s="10"/>
    </row>
    <row r="1757" spans="28:28" x14ac:dyDescent="0.25">
      <c r="AB1757" s="10"/>
    </row>
    <row r="1758" spans="28:28" x14ac:dyDescent="0.25">
      <c r="AB1758" s="10"/>
    </row>
    <row r="1759" spans="28:28" x14ac:dyDescent="0.25">
      <c r="AB1759" s="10"/>
    </row>
    <row r="1760" spans="28:28" x14ac:dyDescent="0.25">
      <c r="AB1760" s="10"/>
    </row>
    <row r="1761" spans="28:28" x14ac:dyDescent="0.25">
      <c r="AB1761" s="10"/>
    </row>
    <row r="1762" spans="28:28" x14ac:dyDescent="0.25">
      <c r="AB1762" s="10"/>
    </row>
    <row r="1763" spans="28:28" x14ac:dyDescent="0.25">
      <c r="AB1763" s="10"/>
    </row>
    <row r="1764" spans="28:28" x14ac:dyDescent="0.25">
      <c r="AB1764" s="10"/>
    </row>
    <row r="1765" spans="28:28" x14ac:dyDescent="0.25">
      <c r="AB1765" s="10"/>
    </row>
    <row r="1766" spans="28:28" x14ac:dyDescent="0.25">
      <c r="AB1766" s="10"/>
    </row>
    <row r="1767" spans="28:28" x14ac:dyDescent="0.25">
      <c r="AB1767" s="10"/>
    </row>
    <row r="1768" spans="28:28" x14ac:dyDescent="0.25">
      <c r="AB1768" s="10"/>
    </row>
    <row r="1769" spans="28:28" x14ac:dyDescent="0.25">
      <c r="AB1769" s="10"/>
    </row>
    <row r="1770" spans="28:28" x14ac:dyDescent="0.25">
      <c r="AB1770" s="10"/>
    </row>
    <row r="1771" spans="28:28" x14ac:dyDescent="0.25">
      <c r="AB1771" s="10"/>
    </row>
    <row r="1772" spans="28:28" x14ac:dyDescent="0.25">
      <c r="AB1772" s="10"/>
    </row>
    <row r="1773" spans="28:28" x14ac:dyDescent="0.25">
      <c r="AB1773" s="10"/>
    </row>
    <row r="1774" spans="28:28" x14ac:dyDescent="0.25">
      <c r="AB1774" s="10"/>
    </row>
    <row r="1775" spans="28:28" x14ac:dyDescent="0.25">
      <c r="AB1775" s="10"/>
    </row>
    <row r="1776" spans="28:28" x14ac:dyDescent="0.25">
      <c r="AB1776" s="10"/>
    </row>
    <row r="1777" spans="28:28" x14ac:dyDescent="0.25">
      <c r="AB1777" s="10"/>
    </row>
    <row r="1778" spans="28:28" x14ac:dyDescent="0.25">
      <c r="AB1778" s="10"/>
    </row>
    <row r="1779" spans="28:28" x14ac:dyDescent="0.25">
      <c r="AB1779" s="10"/>
    </row>
    <row r="1780" spans="28:28" x14ac:dyDescent="0.25">
      <c r="AB1780" s="10"/>
    </row>
    <row r="1781" spans="28:28" x14ac:dyDescent="0.25">
      <c r="AB1781" s="10"/>
    </row>
    <row r="1782" spans="28:28" x14ac:dyDescent="0.25">
      <c r="AB1782" s="10"/>
    </row>
    <row r="1783" spans="28:28" x14ac:dyDescent="0.25">
      <c r="AB1783" s="10"/>
    </row>
    <row r="1784" spans="28:28" x14ac:dyDescent="0.25">
      <c r="AB1784" s="10"/>
    </row>
    <row r="1785" spans="28:28" x14ac:dyDescent="0.25">
      <c r="AB1785" s="10"/>
    </row>
    <row r="1786" spans="28:28" x14ac:dyDescent="0.25">
      <c r="AB1786" s="10"/>
    </row>
    <row r="1787" spans="28:28" x14ac:dyDescent="0.25">
      <c r="AB1787" s="10"/>
    </row>
    <row r="1788" spans="28:28" x14ac:dyDescent="0.25">
      <c r="AB1788" s="10"/>
    </row>
    <row r="1789" spans="28:28" x14ac:dyDescent="0.25">
      <c r="AB1789" s="10"/>
    </row>
    <row r="1790" spans="28:28" x14ac:dyDescent="0.25">
      <c r="AB1790" s="10"/>
    </row>
    <row r="1791" spans="28:28" x14ac:dyDescent="0.25">
      <c r="AB1791" s="10"/>
    </row>
    <row r="1792" spans="28:28" x14ac:dyDescent="0.25">
      <c r="AB1792" s="10"/>
    </row>
    <row r="1793" spans="28:28" x14ac:dyDescent="0.25">
      <c r="AB1793" s="10"/>
    </row>
    <row r="1794" spans="28:28" x14ac:dyDescent="0.25">
      <c r="AB1794" s="10"/>
    </row>
    <row r="1795" spans="28:28" x14ac:dyDescent="0.25">
      <c r="AB1795" s="10"/>
    </row>
    <row r="1796" spans="28:28" x14ac:dyDescent="0.25">
      <c r="AB1796" s="10"/>
    </row>
    <row r="1797" spans="28:28" x14ac:dyDescent="0.25">
      <c r="AB1797" s="10"/>
    </row>
    <row r="1798" spans="28:28" x14ac:dyDescent="0.25">
      <c r="AB1798" s="10"/>
    </row>
    <row r="1799" spans="28:28" x14ac:dyDescent="0.25">
      <c r="AB1799" s="10"/>
    </row>
    <row r="1800" spans="28:28" x14ac:dyDescent="0.25">
      <c r="AB1800" s="10"/>
    </row>
    <row r="1801" spans="28:28" x14ac:dyDescent="0.25">
      <c r="AB1801" s="10"/>
    </row>
    <row r="1802" spans="28:28" x14ac:dyDescent="0.25">
      <c r="AB1802" s="10"/>
    </row>
    <row r="1803" spans="28:28" x14ac:dyDescent="0.25">
      <c r="AB1803" s="10"/>
    </row>
    <row r="1804" spans="28:28" x14ac:dyDescent="0.25">
      <c r="AB1804" s="10"/>
    </row>
    <row r="1805" spans="28:28" x14ac:dyDescent="0.25">
      <c r="AB1805" s="10"/>
    </row>
    <row r="1806" spans="28:28" x14ac:dyDescent="0.25">
      <c r="AB1806" s="10"/>
    </row>
    <row r="1807" spans="28:28" x14ac:dyDescent="0.25">
      <c r="AB1807" s="10"/>
    </row>
    <row r="1808" spans="28:28" x14ac:dyDescent="0.25">
      <c r="AB1808" s="10"/>
    </row>
    <row r="1809" spans="28:28" x14ac:dyDescent="0.25">
      <c r="AB1809" s="10"/>
    </row>
    <row r="1810" spans="28:28" x14ac:dyDescent="0.25">
      <c r="AB1810" s="10"/>
    </row>
    <row r="1811" spans="28:28" x14ac:dyDescent="0.25">
      <c r="AB1811" s="10"/>
    </row>
    <row r="1812" spans="28:28" x14ac:dyDescent="0.25">
      <c r="AB1812" s="10"/>
    </row>
    <row r="1813" spans="28:28" x14ac:dyDescent="0.25">
      <c r="AB1813" s="10"/>
    </row>
    <row r="1814" spans="28:28" x14ac:dyDescent="0.25">
      <c r="AB1814" s="10"/>
    </row>
    <row r="1815" spans="28:28" x14ac:dyDescent="0.25">
      <c r="AB1815" s="10"/>
    </row>
    <row r="1816" spans="28:28" x14ac:dyDescent="0.25">
      <c r="AB1816" s="10"/>
    </row>
    <row r="1817" spans="28:28" x14ac:dyDescent="0.25">
      <c r="AB1817" s="10"/>
    </row>
    <row r="1818" spans="28:28" x14ac:dyDescent="0.25">
      <c r="AB1818" s="10"/>
    </row>
    <row r="1819" spans="28:28" x14ac:dyDescent="0.25">
      <c r="AB1819" s="10"/>
    </row>
    <row r="1820" spans="28:28" x14ac:dyDescent="0.25">
      <c r="AB1820" s="10"/>
    </row>
    <row r="1821" spans="28:28" x14ac:dyDescent="0.25">
      <c r="AB1821" s="10"/>
    </row>
    <row r="1822" spans="28:28" x14ac:dyDescent="0.25">
      <c r="AB1822" s="10"/>
    </row>
    <row r="1823" spans="28:28" x14ac:dyDescent="0.25">
      <c r="AB1823" s="10"/>
    </row>
    <row r="1824" spans="28:28" x14ac:dyDescent="0.25">
      <c r="AB1824" s="10"/>
    </row>
    <row r="1825" spans="28:28" x14ac:dyDescent="0.25">
      <c r="AB1825" s="10"/>
    </row>
    <row r="1826" spans="28:28" x14ac:dyDescent="0.25">
      <c r="AB1826" s="10"/>
    </row>
    <row r="1827" spans="28:28" x14ac:dyDescent="0.25">
      <c r="AB1827" s="10"/>
    </row>
    <row r="1828" spans="28:28" x14ac:dyDescent="0.25">
      <c r="AB1828" s="10"/>
    </row>
    <row r="1829" spans="28:28" x14ac:dyDescent="0.25">
      <c r="AB1829" s="10"/>
    </row>
    <row r="1830" spans="28:28" x14ac:dyDescent="0.25">
      <c r="AB1830" s="10"/>
    </row>
    <row r="1831" spans="28:28" x14ac:dyDescent="0.25">
      <c r="AB1831" s="10"/>
    </row>
    <row r="1832" spans="28:28" x14ac:dyDescent="0.25">
      <c r="AB1832" s="10"/>
    </row>
    <row r="1833" spans="28:28" x14ac:dyDescent="0.25">
      <c r="AB1833" s="10"/>
    </row>
    <row r="1834" spans="28:28" x14ac:dyDescent="0.25">
      <c r="AB1834" s="10"/>
    </row>
    <row r="1835" spans="28:28" x14ac:dyDescent="0.25">
      <c r="AB1835" s="10"/>
    </row>
    <row r="1836" spans="28:28" x14ac:dyDescent="0.25">
      <c r="AB1836" s="10"/>
    </row>
    <row r="1837" spans="28:28" x14ac:dyDescent="0.25">
      <c r="AB1837" s="10"/>
    </row>
    <row r="1838" spans="28:28" x14ac:dyDescent="0.25">
      <c r="AB1838" s="10"/>
    </row>
    <row r="1839" spans="28:28" x14ac:dyDescent="0.25">
      <c r="AB1839" s="10"/>
    </row>
    <row r="1840" spans="28:28" x14ac:dyDescent="0.25">
      <c r="AB1840" s="10"/>
    </row>
    <row r="1841" spans="28:28" x14ac:dyDescent="0.25">
      <c r="AB1841" s="10"/>
    </row>
    <row r="1842" spans="28:28" x14ac:dyDescent="0.25">
      <c r="AB1842" s="10"/>
    </row>
    <row r="1843" spans="28:28" x14ac:dyDescent="0.25">
      <c r="AB1843" s="10"/>
    </row>
    <row r="1844" spans="28:28" x14ac:dyDescent="0.25">
      <c r="AB1844" s="10"/>
    </row>
    <row r="1845" spans="28:28" x14ac:dyDescent="0.25">
      <c r="AB1845" s="10"/>
    </row>
    <row r="1846" spans="28:28" x14ac:dyDescent="0.25">
      <c r="AB1846" s="10"/>
    </row>
    <row r="1847" spans="28:28" x14ac:dyDescent="0.25">
      <c r="AB1847" s="10"/>
    </row>
    <row r="1848" spans="28:28" x14ac:dyDescent="0.25">
      <c r="AB1848" s="10"/>
    </row>
    <row r="1849" spans="28:28" x14ac:dyDescent="0.25">
      <c r="AB1849" s="10"/>
    </row>
    <row r="1850" spans="28:28" x14ac:dyDescent="0.25">
      <c r="AB1850" s="10"/>
    </row>
    <row r="1851" spans="28:28" x14ac:dyDescent="0.25">
      <c r="AB1851" s="10"/>
    </row>
    <row r="1852" spans="28:28" x14ac:dyDescent="0.25">
      <c r="AB1852" s="10"/>
    </row>
    <row r="1853" spans="28:28" x14ac:dyDescent="0.25">
      <c r="AB1853" s="10"/>
    </row>
    <row r="1854" spans="28:28" x14ac:dyDescent="0.25">
      <c r="AB1854" s="10"/>
    </row>
    <row r="1855" spans="28:28" x14ac:dyDescent="0.25">
      <c r="AB1855" s="10"/>
    </row>
    <row r="1856" spans="28:28" x14ac:dyDescent="0.25">
      <c r="AB1856" s="10"/>
    </row>
    <row r="1857" spans="28:28" x14ac:dyDescent="0.25">
      <c r="AB1857" s="10"/>
    </row>
    <row r="1858" spans="28:28" x14ac:dyDescent="0.25">
      <c r="AB1858" s="10"/>
    </row>
    <row r="1859" spans="28:28" x14ac:dyDescent="0.25">
      <c r="AB1859" s="10"/>
    </row>
    <row r="1860" spans="28:28" x14ac:dyDescent="0.25">
      <c r="AB1860" s="10"/>
    </row>
    <row r="1861" spans="28:28" x14ac:dyDescent="0.25">
      <c r="AB1861" s="10"/>
    </row>
    <row r="1862" spans="28:28" x14ac:dyDescent="0.25">
      <c r="AB1862" s="10"/>
    </row>
    <row r="1863" spans="28:28" x14ac:dyDescent="0.25">
      <c r="AB1863" s="10"/>
    </row>
    <row r="1864" spans="28:28" x14ac:dyDescent="0.25">
      <c r="AB1864" s="10"/>
    </row>
    <row r="1865" spans="28:28" x14ac:dyDescent="0.25">
      <c r="AB1865" s="10"/>
    </row>
    <row r="1866" spans="28:28" x14ac:dyDescent="0.25">
      <c r="AB1866" s="10"/>
    </row>
    <row r="1867" spans="28:28" x14ac:dyDescent="0.25">
      <c r="AB1867" s="10"/>
    </row>
    <row r="1868" spans="28:28" x14ac:dyDescent="0.25">
      <c r="AB1868" s="10"/>
    </row>
    <row r="1869" spans="28:28" x14ac:dyDescent="0.25">
      <c r="AB1869" s="10"/>
    </row>
    <row r="1870" spans="28:28" x14ac:dyDescent="0.25">
      <c r="AB1870" s="10"/>
    </row>
    <row r="1871" spans="28:28" x14ac:dyDescent="0.25">
      <c r="AB1871" s="10"/>
    </row>
    <row r="1872" spans="28:28" x14ac:dyDescent="0.25">
      <c r="AB1872" s="10"/>
    </row>
    <row r="1873" spans="28:28" x14ac:dyDescent="0.25">
      <c r="AB1873" s="10"/>
    </row>
    <row r="1874" spans="28:28" x14ac:dyDescent="0.25">
      <c r="AB1874" s="10"/>
    </row>
    <row r="1875" spans="28:28" x14ac:dyDescent="0.25">
      <c r="AB1875" s="10"/>
    </row>
    <row r="1876" spans="28:28" x14ac:dyDescent="0.25">
      <c r="AB1876" s="10"/>
    </row>
    <row r="1877" spans="28:28" x14ac:dyDescent="0.25">
      <c r="AB1877" s="10"/>
    </row>
    <row r="1878" spans="28:28" x14ac:dyDescent="0.25">
      <c r="AB1878" s="10"/>
    </row>
    <row r="1879" spans="28:28" x14ac:dyDescent="0.25">
      <c r="AB1879" s="10"/>
    </row>
    <row r="1880" spans="28:28" x14ac:dyDescent="0.25">
      <c r="AB1880" s="10"/>
    </row>
    <row r="1881" spans="28:28" x14ac:dyDescent="0.25">
      <c r="AB1881" s="10"/>
    </row>
    <row r="1882" spans="28:28" x14ac:dyDescent="0.25">
      <c r="AB1882" s="10"/>
    </row>
    <row r="1883" spans="28:28" x14ac:dyDescent="0.25">
      <c r="AB1883" s="10"/>
    </row>
    <row r="1884" spans="28:28" x14ac:dyDescent="0.25">
      <c r="AB1884" s="10"/>
    </row>
    <row r="1885" spans="28:28" x14ac:dyDescent="0.25">
      <c r="AB1885" s="10"/>
    </row>
    <row r="1886" spans="28:28" x14ac:dyDescent="0.25">
      <c r="AB1886" s="10"/>
    </row>
    <row r="1887" spans="28:28" x14ac:dyDescent="0.25">
      <c r="AB1887" s="10"/>
    </row>
    <row r="1888" spans="28:28" x14ac:dyDescent="0.25">
      <c r="AB1888" s="10"/>
    </row>
    <row r="1889" spans="28:28" x14ac:dyDescent="0.25">
      <c r="AB1889" s="10"/>
    </row>
    <row r="1890" spans="28:28" x14ac:dyDescent="0.25">
      <c r="AB1890" s="10"/>
    </row>
    <row r="1891" spans="28:28" x14ac:dyDescent="0.25">
      <c r="AB1891" s="10"/>
    </row>
    <row r="1892" spans="28:28" x14ac:dyDescent="0.25">
      <c r="AB1892" s="10"/>
    </row>
    <row r="1893" spans="28:28" x14ac:dyDescent="0.25">
      <c r="AB1893" s="10"/>
    </row>
    <row r="1894" spans="28:28" x14ac:dyDescent="0.25">
      <c r="AB1894" s="10"/>
    </row>
    <row r="1895" spans="28:28" x14ac:dyDescent="0.25">
      <c r="AB1895" s="10"/>
    </row>
    <row r="1896" spans="28:28" x14ac:dyDescent="0.25">
      <c r="AB1896" s="10"/>
    </row>
    <row r="1897" spans="28:28" x14ac:dyDescent="0.25">
      <c r="AB1897" s="10"/>
    </row>
    <row r="1898" spans="28:28" x14ac:dyDescent="0.25">
      <c r="AB1898" s="10"/>
    </row>
    <row r="1899" spans="28:28" x14ac:dyDescent="0.25">
      <c r="AB1899" s="10"/>
    </row>
    <row r="1900" spans="28:28" x14ac:dyDescent="0.25">
      <c r="AB1900" s="10"/>
    </row>
    <row r="1901" spans="28:28" x14ac:dyDescent="0.25">
      <c r="AB1901" s="10"/>
    </row>
    <row r="1902" spans="28:28" x14ac:dyDescent="0.25">
      <c r="AB1902" s="10"/>
    </row>
    <row r="1903" spans="28:28" x14ac:dyDescent="0.25">
      <c r="AB1903" s="10"/>
    </row>
    <row r="1904" spans="28:28" x14ac:dyDescent="0.25">
      <c r="AB1904" s="10"/>
    </row>
    <row r="1905" spans="28:28" x14ac:dyDescent="0.25">
      <c r="AB1905" s="10"/>
    </row>
    <row r="1906" spans="28:28" x14ac:dyDescent="0.25">
      <c r="AB1906" s="10"/>
    </row>
    <row r="1907" spans="28:28" x14ac:dyDescent="0.25">
      <c r="AB1907" s="10"/>
    </row>
    <row r="1908" spans="28:28" x14ac:dyDescent="0.25">
      <c r="AB1908" s="10"/>
    </row>
    <row r="1909" spans="28:28" x14ac:dyDescent="0.25">
      <c r="AB1909" s="10"/>
    </row>
    <row r="1910" spans="28:28" x14ac:dyDescent="0.25">
      <c r="AB1910" s="10"/>
    </row>
    <row r="1911" spans="28:28" x14ac:dyDescent="0.25">
      <c r="AB1911" s="10"/>
    </row>
    <row r="1912" spans="28:28" x14ac:dyDescent="0.25">
      <c r="AB1912" s="10"/>
    </row>
    <row r="1913" spans="28:28" x14ac:dyDescent="0.25">
      <c r="AB1913" s="10"/>
    </row>
    <row r="1914" spans="28:28" x14ac:dyDescent="0.25">
      <c r="AB1914" s="10"/>
    </row>
    <row r="1915" spans="28:28" x14ac:dyDescent="0.25">
      <c r="AB1915" s="10"/>
    </row>
    <row r="1916" spans="28:28" x14ac:dyDescent="0.25">
      <c r="AB1916" s="10"/>
    </row>
    <row r="1917" spans="28:28" x14ac:dyDescent="0.25">
      <c r="AB1917" s="10"/>
    </row>
    <row r="1918" spans="28:28" x14ac:dyDescent="0.25">
      <c r="AB1918" s="10"/>
    </row>
    <row r="1919" spans="28:28" x14ac:dyDescent="0.25">
      <c r="AB1919" s="10"/>
    </row>
    <row r="1920" spans="28:28" x14ac:dyDescent="0.25">
      <c r="AB1920" s="10"/>
    </row>
    <row r="1921" spans="28:28" x14ac:dyDescent="0.25">
      <c r="AB1921" s="10"/>
    </row>
    <row r="1922" spans="28:28" x14ac:dyDescent="0.25">
      <c r="AB1922" s="10"/>
    </row>
    <row r="1923" spans="28:28" x14ac:dyDescent="0.25">
      <c r="AB1923" s="10"/>
    </row>
    <row r="1924" spans="28:28" x14ac:dyDescent="0.25">
      <c r="AB1924" s="10"/>
    </row>
    <row r="1925" spans="28:28" x14ac:dyDescent="0.25">
      <c r="AB1925" s="10"/>
    </row>
    <row r="1926" spans="28:28" x14ac:dyDescent="0.25">
      <c r="AB1926" s="10"/>
    </row>
    <row r="1927" spans="28:28" x14ac:dyDescent="0.25">
      <c r="AB1927" s="10"/>
    </row>
    <row r="1928" spans="28:28" x14ac:dyDescent="0.25">
      <c r="AB1928" s="10"/>
    </row>
    <row r="1929" spans="28:28" x14ac:dyDescent="0.25">
      <c r="AB1929" s="10"/>
    </row>
    <row r="1930" spans="28:28" x14ac:dyDescent="0.25">
      <c r="AB1930" s="10"/>
    </row>
    <row r="1931" spans="28:28" x14ac:dyDescent="0.25">
      <c r="AB1931" s="10"/>
    </row>
    <row r="1932" spans="28:28" x14ac:dyDescent="0.25">
      <c r="AB1932" s="10"/>
    </row>
    <row r="1933" spans="28:28" x14ac:dyDescent="0.25">
      <c r="AB1933" s="10"/>
    </row>
    <row r="1934" spans="28:28" x14ac:dyDescent="0.25">
      <c r="AB1934" s="10"/>
    </row>
    <row r="1935" spans="28:28" x14ac:dyDescent="0.25">
      <c r="AB1935" s="10"/>
    </row>
    <row r="1936" spans="28:28" x14ac:dyDescent="0.25">
      <c r="AB1936" s="10"/>
    </row>
    <row r="1937" spans="28:28" x14ac:dyDescent="0.25">
      <c r="AB1937" s="10"/>
    </row>
    <row r="1938" spans="28:28" x14ac:dyDescent="0.25">
      <c r="AB1938" s="10"/>
    </row>
    <row r="1939" spans="28:28" x14ac:dyDescent="0.25">
      <c r="AB1939" s="10"/>
    </row>
    <row r="1940" spans="28:28" x14ac:dyDescent="0.25">
      <c r="AB1940" s="10"/>
    </row>
    <row r="1941" spans="28:28" x14ac:dyDescent="0.25">
      <c r="AB1941" s="10"/>
    </row>
    <row r="1942" spans="28:28" x14ac:dyDescent="0.25">
      <c r="AB1942" s="10"/>
    </row>
    <row r="1943" spans="28:28" x14ac:dyDescent="0.25">
      <c r="AB1943" s="10"/>
    </row>
    <row r="1944" spans="28:28" x14ac:dyDescent="0.25">
      <c r="AB1944" s="10"/>
    </row>
    <row r="1945" spans="28:28" x14ac:dyDescent="0.25">
      <c r="AB1945" s="10"/>
    </row>
    <row r="1946" spans="28:28" x14ac:dyDescent="0.25">
      <c r="AB1946" s="10"/>
    </row>
    <row r="1947" spans="28:28" x14ac:dyDescent="0.25">
      <c r="AB1947" s="10"/>
    </row>
    <row r="1948" spans="28:28" x14ac:dyDescent="0.25">
      <c r="AB1948" s="10"/>
    </row>
    <row r="1949" spans="28:28" x14ac:dyDescent="0.25">
      <c r="AB1949" s="10"/>
    </row>
    <row r="1950" spans="28:28" x14ac:dyDescent="0.25">
      <c r="AB1950" s="10"/>
    </row>
    <row r="1951" spans="28:28" x14ac:dyDescent="0.25">
      <c r="AB1951" s="10"/>
    </row>
    <row r="1952" spans="28:28" x14ac:dyDescent="0.25">
      <c r="AB1952" s="10"/>
    </row>
    <row r="1953" spans="28:28" x14ac:dyDescent="0.25">
      <c r="AB1953" s="10"/>
    </row>
    <row r="1954" spans="28:28" x14ac:dyDescent="0.25">
      <c r="AB1954" s="10"/>
    </row>
    <row r="1955" spans="28:28" x14ac:dyDescent="0.25">
      <c r="AB1955" s="10"/>
    </row>
    <row r="1956" spans="28:28" x14ac:dyDescent="0.25">
      <c r="AB1956" s="10"/>
    </row>
    <row r="1957" spans="28:28" x14ac:dyDescent="0.25">
      <c r="AB1957" s="10"/>
    </row>
    <row r="1958" spans="28:28" x14ac:dyDescent="0.25">
      <c r="AB1958" s="10"/>
    </row>
    <row r="1959" spans="28:28" x14ac:dyDescent="0.25">
      <c r="AB1959" s="10"/>
    </row>
    <row r="1960" spans="28:28" x14ac:dyDescent="0.25">
      <c r="AB1960" s="10"/>
    </row>
    <row r="1961" spans="28:28" x14ac:dyDescent="0.25">
      <c r="AB1961" s="10"/>
    </row>
    <row r="1962" spans="28:28" x14ac:dyDescent="0.25">
      <c r="AB1962" s="10"/>
    </row>
    <row r="1963" spans="28:28" x14ac:dyDescent="0.25">
      <c r="AB1963" s="10"/>
    </row>
    <row r="1964" spans="28:28" x14ac:dyDescent="0.25">
      <c r="AB1964" s="10"/>
    </row>
    <row r="1965" spans="28:28" x14ac:dyDescent="0.25">
      <c r="AB1965" s="10"/>
    </row>
    <row r="1966" spans="28:28" x14ac:dyDescent="0.25">
      <c r="AB1966" s="10"/>
    </row>
    <row r="1967" spans="28:28" x14ac:dyDescent="0.25">
      <c r="AB1967" s="10"/>
    </row>
    <row r="1968" spans="28:28" x14ac:dyDescent="0.25">
      <c r="AB1968" s="10"/>
    </row>
    <row r="1969" spans="28:28" x14ac:dyDescent="0.25">
      <c r="AB1969" s="10"/>
    </row>
    <row r="1970" spans="28:28" x14ac:dyDescent="0.25">
      <c r="AB1970" s="10"/>
    </row>
    <row r="1971" spans="28:28" x14ac:dyDescent="0.25">
      <c r="AB1971" s="10"/>
    </row>
    <row r="1972" spans="28:28" x14ac:dyDescent="0.25">
      <c r="AB1972" s="10"/>
    </row>
    <row r="1973" spans="28:28" x14ac:dyDescent="0.25">
      <c r="AB1973" s="10"/>
    </row>
    <row r="1974" spans="28:28" x14ac:dyDescent="0.25">
      <c r="AB1974" s="10"/>
    </row>
    <row r="1975" spans="28:28" x14ac:dyDescent="0.25">
      <c r="AB1975" s="10"/>
    </row>
    <row r="1976" spans="28:28" x14ac:dyDescent="0.25">
      <c r="AB1976" s="10"/>
    </row>
    <row r="1977" spans="28:28" x14ac:dyDescent="0.25">
      <c r="AB1977" s="10"/>
    </row>
    <row r="1978" spans="28:28" x14ac:dyDescent="0.25">
      <c r="AB1978" s="10"/>
    </row>
    <row r="1979" spans="28:28" x14ac:dyDescent="0.25">
      <c r="AB1979" s="10"/>
    </row>
    <row r="1980" spans="28:28" x14ac:dyDescent="0.25">
      <c r="AB1980" s="10"/>
    </row>
    <row r="1981" spans="28:28" x14ac:dyDescent="0.25">
      <c r="AB1981" s="10"/>
    </row>
    <row r="1982" spans="28:28" x14ac:dyDescent="0.25">
      <c r="AB1982" s="10"/>
    </row>
    <row r="1983" spans="28:28" x14ac:dyDescent="0.25">
      <c r="AB1983" s="10"/>
    </row>
    <row r="1984" spans="28:28" x14ac:dyDescent="0.25">
      <c r="AB1984" s="10"/>
    </row>
    <row r="1985" spans="28:28" x14ac:dyDescent="0.25">
      <c r="AB1985" s="10"/>
    </row>
    <row r="1986" spans="28:28" x14ac:dyDescent="0.25">
      <c r="AB1986" s="10"/>
    </row>
    <row r="1987" spans="28:28" x14ac:dyDescent="0.25">
      <c r="AB1987" s="10"/>
    </row>
    <row r="1988" spans="28:28" x14ac:dyDescent="0.25">
      <c r="AB1988" s="10"/>
    </row>
    <row r="1989" spans="28:28" x14ac:dyDescent="0.25">
      <c r="AB1989" s="10"/>
    </row>
    <row r="1990" spans="28:28" x14ac:dyDescent="0.25">
      <c r="AB1990" s="10"/>
    </row>
    <row r="1991" spans="28:28" x14ac:dyDescent="0.25">
      <c r="AB1991" s="10"/>
    </row>
    <row r="1992" spans="28:28" x14ac:dyDescent="0.25">
      <c r="AB1992" s="10"/>
    </row>
    <row r="1993" spans="28:28" x14ac:dyDescent="0.25">
      <c r="AB1993" s="10"/>
    </row>
    <row r="1994" spans="28:28" x14ac:dyDescent="0.25">
      <c r="AB1994" s="10"/>
    </row>
    <row r="1995" spans="28:28" x14ac:dyDescent="0.25">
      <c r="AB1995" s="10"/>
    </row>
    <row r="1996" spans="28:28" x14ac:dyDescent="0.25">
      <c r="AB1996" s="10"/>
    </row>
    <row r="1997" spans="28:28" x14ac:dyDescent="0.25">
      <c r="AB1997" s="10"/>
    </row>
    <row r="1998" spans="28:28" x14ac:dyDescent="0.25">
      <c r="AB1998" s="10"/>
    </row>
    <row r="1999" spans="28:28" x14ac:dyDescent="0.25">
      <c r="AB1999" s="10"/>
    </row>
    <row r="2000" spans="28:28" x14ac:dyDescent="0.25">
      <c r="AB2000" s="10"/>
    </row>
    <row r="2001" spans="28:28" x14ac:dyDescent="0.25">
      <c r="AB2001" s="10"/>
    </row>
    <row r="2002" spans="28:28" x14ac:dyDescent="0.25">
      <c r="AB2002" s="10"/>
    </row>
    <row r="2003" spans="28:28" x14ac:dyDescent="0.25">
      <c r="AB2003" s="10"/>
    </row>
    <row r="2004" spans="28:28" x14ac:dyDescent="0.25">
      <c r="AB2004" s="10"/>
    </row>
    <row r="2005" spans="28:28" x14ac:dyDescent="0.25">
      <c r="AB2005" s="10"/>
    </row>
    <row r="2006" spans="28:28" x14ac:dyDescent="0.25">
      <c r="AB2006" s="10"/>
    </row>
    <row r="2007" spans="28:28" x14ac:dyDescent="0.25">
      <c r="AB2007" s="10"/>
    </row>
    <row r="2008" spans="28:28" x14ac:dyDescent="0.25">
      <c r="AB2008" s="10"/>
    </row>
    <row r="2009" spans="28:28" x14ac:dyDescent="0.25">
      <c r="AB2009" s="10"/>
    </row>
    <row r="2010" spans="28:28" x14ac:dyDescent="0.25">
      <c r="AB2010" s="10"/>
    </row>
    <row r="2011" spans="28:28" x14ac:dyDescent="0.25">
      <c r="AB2011" s="10"/>
    </row>
    <row r="2012" spans="28:28" x14ac:dyDescent="0.25">
      <c r="AB2012" s="10"/>
    </row>
    <row r="2013" spans="28:28" x14ac:dyDescent="0.25">
      <c r="AB2013" s="10"/>
    </row>
    <row r="2014" spans="28:28" x14ac:dyDescent="0.25">
      <c r="AB2014" s="10"/>
    </row>
    <row r="2015" spans="28:28" x14ac:dyDescent="0.25">
      <c r="AB2015" s="10"/>
    </row>
    <row r="2016" spans="28:28" x14ac:dyDescent="0.25">
      <c r="AB2016" s="10"/>
    </row>
    <row r="2017" spans="28:28" x14ac:dyDescent="0.25">
      <c r="AB2017" s="10"/>
    </row>
    <row r="2018" spans="28:28" x14ac:dyDescent="0.25">
      <c r="AB2018" s="10"/>
    </row>
    <row r="2019" spans="28:28" x14ac:dyDescent="0.25">
      <c r="AB2019" s="10"/>
    </row>
    <row r="2020" spans="28:28" x14ac:dyDescent="0.25">
      <c r="AB2020" s="10"/>
    </row>
    <row r="2021" spans="28:28" x14ac:dyDescent="0.25">
      <c r="AB2021" s="10"/>
    </row>
    <row r="2022" spans="28:28" x14ac:dyDescent="0.25">
      <c r="AB2022" s="10"/>
    </row>
    <row r="2023" spans="28:28" x14ac:dyDescent="0.25">
      <c r="AB2023" s="10"/>
    </row>
    <row r="2024" spans="28:28" x14ac:dyDescent="0.25">
      <c r="AB2024" s="10"/>
    </row>
    <row r="2025" spans="28:28" x14ac:dyDescent="0.25">
      <c r="AB2025" s="10"/>
    </row>
    <row r="2026" spans="28:28" x14ac:dyDescent="0.25">
      <c r="AB2026" s="10"/>
    </row>
    <row r="2027" spans="28:28" x14ac:dyDescent="0.25">
      <c r="AB2027" s="10"/>
    </row>
    <row r="2028" spans="28:28" x14ac:dyDescent="0.25">
      <c r="AB2028" s="10"/>
    </row>
    <row r="2029" spans="28:28" x14ac:dyDescent="0.25">
      <c r="AB2029" s="10"/>
    </row>
    <row r="2030" spans="28:28" x14ac:dyDescent="0.25">
      <c r="AB2030" s="10"/>
    </row>
    <row r="2031" spans="28:28" x14ac:dyDescent="0.25">
      <c r="AB2031" s="10"/>
    </row>
    <row r="2032" spans="28:28" x14ac:dyDescent="0.25">
      <c r="AB2032" s="10"/>
    </row>
    <row r="2033" spans="28:28" x14ac:dyDescent="0.25">
      <c r="AB2033" s="10"/>
    </row>
    <row r="2034" spans="28:28" x14ac:dyDescent="0.25">
      <c r="AB2034" s="10"/>
    </row>
    <row r="2035" spans="28:28" x14ac:dyDescent="0.25">
      <c r="AB2035" s="10"/>
    </row>
    <row r="2036" spans="28:28" x14ac:dyDescent="0.25">
      <c r="AB2036" s="10"/>
    </row>
    <row r="2037" spans="28:28" x14ac:dyDescent="0.25">
      <c r="AB2037" s="10"/>
    </row>
    <row r="2038" spans="28:28" x14ac:dyDescent="0.25">
      <c r="AB2038" s="10"/>
    </row>
    <row r="2039" spans="28:28" x14ac:dyDescent="0.25">
      <c r="AB2039" s="10"/>
    </row>
    <row r="2040" spans="28:28" x14ac:dyDescent="0.25">
      <c r="AB2040" s="10"/>
    </row>
    <row r="2041" spans="28:28" x14ac:dyDescent="0.25">
      <c r="AB2041" s="10"/>
    </row>
    <row r="2042" spans="28:28" x14ac:dyDescent="0.25">
      <c r="AB2042" s="10"/>
    </row>
    <row r="2043" spans="28:28" x14ac:dyDescent="0.25">
      <c r="AB2043" s="10"/>
    </row>
    <row r="2044" spans="28:28" x14ac:dyDescent="0.25">
      <c r="AB2044" s="10"/>
    </row>
    <row r="2045" spans="28:28" x14ac:dyDescent="0.25">
      <c r="AB2045" s="10"/>
    </row>
    <row r="2046" spans="28:28" x14ac:dyDescent="0.25">
      <c r="AB2046" s="10"/>
    </row>
    <row r="2047" spans="28:28" x14ac:dyDescent="0.25">
      <c r="AB2047" s="10"/>
    </row>
    <row r="2048" spans="28:28" x14ac:dyDescent="0.25">
      <c r="AB2048" s="10"/>
    </row>
    <row r="2049" spans="28:28" x14ac:dyDescent="0.25">
      <c r="AB2049" s="10"/>
    </row>
    <row r="2050" spans="28:28" x14ac:dyDescent="0.25">
      <c r="AB2050" s="10"/>
    </row>
    <row r="2051" spans="28:28" x14ac:dyDescent="0.25">
      <c r="AB2051" s="10"/>
    </row>
    <row r="2052" spans="28:28" x14ac:dyDescent="0.25">
      <c r="AB2052" s="10"/>
    </row>
    <row r="2053" spans="28:28" x14ac:dyDescent="0.25">
      <c r="AB2053" s="10"/>
    </row>
    <row r="2054" spans="28:28" x14ac:dyDescent="0.25">
      <c r="AB2054" s="10"/>
    </row>
    <row r="2055" spans="28:28" x14ac:dyDescent="0.25">
      <c r="AB2055" s="10"/>
    </row>
    <row r="2056" spans="28:28" x14ac:dyDescent="0.25">
      <c r="AB2056" s="10"/>
    </row>
    <row r="2057" spans="28:28" x14ac:dyDescent="0.25">
      <c r="AB2057" s="10"/>
    </row>
    <row r="2058" spans="28:28" x14ac:dyDescent="0.25">
      <c r="AB2058" s="10"/>
    </row>
    <row r="2059" spans="28:28" x14ac:dyDescent="0.25">
      <c r="AB2059" s="10"/>
    </row>
    <row r="2060" spans="28:28" x14ac:dyDescent="0.25">
      <c r="AB2060" s="10"/>
    </row>
    <row r="2061" spans="28:28" x14ac:dyDescent="0.25">
      <c r="AB2061" s="10"/>
    </row>
    <row r="2062" spans="28:28" x14ac:dyDescent="0.25">
      <c r="AB2062" s="10"/>
    </row>
    <row r="2063" spans="28:28" x14ac:dyDescent="0.25">
      <c r="AB2063" s="10"/>
    </row>
    <row r="2064" spans="28:28" x14ac:dyDescent="0.25">
      <c r="AB2064" s="10"/>
    </row>
    <row r="2065" spans="28:28" x14ac:dyDescent="0.25">
      <c r="AB2065" s="10"/>
    </row>
    <row r="2066" spans="28:28" x14ac:dyDescent="0.25">
      <c r="AB2066" s="10"/>
    </row>
    <row r="2067" spans="28:28" x14ac:dyDescent="0.25">
      <c r="AB2067" s="10"/>
    </row>
    <row r="2068" spans="28:28" x14ac:dyDescent="0.25">
      <c r="AB2068" s="10"/>
    </row>
    <row r="2069" spans="28:28" x14ac:dyDescent="0.25">
      <c r="AB2069" s="10"/>
    </row>
    <row r="2070" spans="28:28" x14ac:dyDescent="0.25">
      <c r="AB2070" s="10"/>
    </row>
    <row r="2071" spans="28:28" x14ac:dyDescent="0.25">
      <c r="AB2071" s="10"/>
    </row>
    <row r="2072" spans="28:28" x14ac:dyDescent="0.25">
      <c r="AB2072" s="10"/>
    </row>
    <row r="2073" spans="28:28" x14ac:dyDescent="0.25">
      <c r="AB2073" s="10"/>
    </row>
    <row r="2074" spans="28:28" x14ac:dyDescent="0.25">
      <c r="AB2074" s="10"/>
    </row>
    <row r="2075" spans="28:28" x14ac:dyDescent="0.25">
      <c r="AB2075" s="10"/>
    </row>
    <row r="2076" spans="28:28" x14ac:dyDescent="0.25">
      <c r="AB2076" s="10"/>
    </row>
    <row r="2077" spans="28:28" x14ac:dyDescent="0.25">
      <c r="AB2077" s="10"/>
    </row>
    <row r="2078" spans="28:28" x14ac:dyDescent="0.25">
      <c r="AB2078" s="10"/>
    </row>
    <row r="2079" spans="28:28" x14ac:dyDescent="0.25">
      <c r="AB2079" s="10"/>
    </row>
    <row r="2080" spans="28:28" x14ac:dyDescent="0.25">
      <c r="AB2080" s="10"/>
    </row>
    <row r="2081" spans="28:28" x14ac:dyDescent="0.25">
      <c r="AB2081" s="10"/>
    </row>
    <row r="2082" spans="28:28" x14ac:dyDescent="0.25">
      <c r="AB2082" s="10"/>
    </row>
    <row r="2083" spans="28:28" x14ac:dyDescent="0.25">
      <c r="AB2083" s="10"/>
    </row>
    <row r="2084" spans="28:28" x14ac:dyDescent="0.25">
      <c r="AB2084" s="10"/>
    </row>
    <row r="2085" spans="28:28" x14ac:dyDescent="0.25">
      <c r="AB2085" s="10"/>
    </row>
    <row r="2086" spans="28:28" x14ac:dyDescent="0.25">
      <c r="AB2086" s="10"/>
    </row>
    <row r="2087" spans="28:28" x14ac:dyDescent="0.25">
      <c r="AB2087" s="10"/>
    </row>
    <row r="2088" spans="28:28" x14ac:dyDescent="0.25">
      <c r="AB2088" s="10"/>
    </row>
    <row r="2089" spans="28:28" x14ac:dyDescent="0.25">
      <c r="AB2089" s="10"/>
    </row>
    <row r="2090" spans="28:28" x14ac:dyDescent="0.25">
      <c r="AB2090" s="10"/>
    </row>
    <row r="2091" spans="28:28" x14ac:dyDescent="0.25">
      <c r="AB2091" s="10"/>
    </row>
    <row r="2092" spans="28:28" x14ac:dyDescent="0.25">
      <c r="AB2092" s="10"/>
    </row>
    <row r="2093" spans="28:28" x14ac:dyDescent="0.25">
      <c r="AB2093" s="10"/>
    </row>
    <row r="2094" spans="28:28" x14ac:dyDescent="0.25">
      <c r="AB2094" s="10"/>
    </row>
    <row r="2095" spans="28:28" x14ac:dyDescent="0.25">
      <c r="AB2095" s="10"/>
    </row>
    <row r="2096" spans="28:28" x14ac:dyDescent="0.25">
      <c r="AB2096" s="10"/>
    </row>
    <row r="2097" spans="28:28" x14ac:dyDescent="0.25">
      <c r="AB2097" s="10"/>
    </row>
    <row r="2098" spans="28:28" x14ac:dyDescent="0.25">
      <c r="AB2098" s="10"/>
    </row>
    <row r="2099" spans="28:28" x14ac:dyDescent="0.25">
      <c r="AB2099" s="10"/>
    </row>
    <row r="2100" spans="28:28" x14ac:dyDescent="0.25">
      <c r="AB2100" s="10"/>
    </row>
    <row r="2101" spans="28:28" x14ac:dyDescent="0.25">
      <c r="AB2101" s="10"/>
    </row>
    <row r="2102" spans="28:28" x14ac:dyDescent="0.25">
      <c r="AB2102" s="10"/>
    </row>
    <row r="2103" spans="28:28" x14ac:dyDescent="0.25">
      <c r="AB2103" s="10"/>
    </row>
    <row r="2104" spans="28:28" x14ac:dyDescent="0.25">
      <c r="AB2104" s="10"/>
    </row>
    <row r="2105" spans="28:28" x14ac:dyDescent="0.25">
      <c r="AB2105" s="10"/>
    </row>
    <row r="2106" spans="28:28" x14ac:dyDescent="0.25">
      <c r="AB2106" s="10"/>
    </row>
    <row r="2107" spans="28:28" x14ac:dyDescent="0.25">
      <c r="AB2107" s="10"/>
    </row>
    <row r="2108" spans="28:28" x14ac:dyDescent="0.25">
      <c r="AB2108" s="10"/>
    </row>
    <row r="2109" spans="28:28" x14ac:dyDescent="0.25">
      <c r="AB2109" s="10"/>
    </row>
    <row r="2110" spans="28:28" x14ac:dyDescent="0.25">
      <c r="AB2110" s="10"/>
    </row>
    <row r="2111" spans="28:28" x14ac:dyDescent="0.25">
      <c r="AB2111" s="10"/>
    </row>
    <row r="2112" spans="28:28" x14ac:dyDescent="0.25">
      <c r="AB2112" s="10"/>
    </row>
    <row r="2113" spans="28:28" x14ac:dyDescent="0.25">
      <c r="AB2113" s="10"/>
    </row>
    <row r="2114" spans="28:28" x14ac:dyDescent="0.25">
      <c r="AB2114" s="10"/>
    </row>
    <row r="2115" spans="28:28" x14ac:dyDescent="0.25">
      <c r="AB2115" s="10"/>
    </row>
    <row r="2116" spans="28:28" x14ac:dyDescent="0.25">
      <c r="AB2116" s="10"/>
    </row>
    <row r="2117" spans="28:28" x14ac:dyDescent="0.25">
      <c r="AB2117" s="10"/>
    </row>
    <row r="2118" spans="28:28" x14ac:dyDescent="0.25">
      <c r="AB2118" s="10"/>
    </row>
    <row r="2119" spans="28:28" x14ac:dyDescent="0.25">
      <c r="AB2119" s="10"/>
    </row>
    <row r="2120" spans="28:28" x14ac:dyDescent="0.25">
      <c r="AB2120" s="10"/>
    </row>
    <row r="2121" spans="28:28" x14ac:dyDescent="0.25">
      <c r="AB2121" s="10"/>
    </row>
    <row r="2122" spans="28:28" x14ac:dyDescent="0.25">
      <c r="AB2122" s="10"/>
    </row>
    <row r="2123" spans="28:28" x14ac:dyDescent="0.25">
      <c r="AB2123" s="10"/>
    </row>
    <row r="2124" spans="28:28" x14ac:dyDescent="0.25">
      <c r="AB2124" s="10"/>
    </row>
    <row r="2125" spans="28:28" x14ac:dyDescent="0.25">
      <c r="AB2125" s="10"/>
    </row>
    <row r="2126" spans="28:28" x14ac:dyDescent="0.25">
      <c r="AB2126" s="10"/>
    </row>
    <row r="2127" spans="28:28" x14ac:dyDescent="0.25">
      <c r="AB2127" s="10"/>
    </row>
    <row r="2128" spans="28:28" x14ac:dyDescent="0.25">
      <c r="AB2128" s="10"/>
    </row>
    <row r="2129" spans="28:28" x14ac:dyDescent="0.25">
      <c r="AB2129" s="10"/>
    </row>
    <row r="2130" spans="28:28" x14ac:dyDescent="0.25">
      <c r="AB2130" s="10"/>
    </row>
    <row r="2131" spans="28:28" x14ac:dyDescent="0.25">
      <c r="AB2131" s="10"/>
    </row>
    <row r="2132" spans="28:28" x14ac:dyDescent="0.25">
      <c r="AB2132" s="10"/>
    </row>
    <row r="2133" spans="28:28" x14ac:dyDescent="0.25">
      <c r="AB2133" s="10"/>
    </row>
    <row r="2134" spans="28:28" x14ac:dyDescent="0.25">
      <c r="AB2134" s="10"/>
    </row>
    <row r="2135" spans="28:28" x14ac:dyDescent="0.25">
      <c r="AB2135" s="10"/>
    </row>
    <row r="2136" spans="28:28" x14ac:dyDescent="0.25">
      <c r="AB2136" s="10"/>
    </row>
    <row r="2137" spans="28:28" x14ac:dyDescent="0.25">
      <c r="AB2137" s="10"/>
    </row>
    <row r="2138" spans="28:28" x14ac:dyDescent="0.25">
      <c r="AB2138" s="10"/>
    </row>
    <row r="2139" spans="28:28" x14ac:dyDescent="0.25">
      <c r="AB2139" s="10"/>
    </row>
    <row r="2140" spans="28:28" x14ac:dyDescent="0.25">
      <c r="AB2140" s="10"/>
    </row>
    <row r="2141" spans="28:28" x14ac:dyDescent="0.25">
      <c r="AB2141" s="10"/>
    </row>
    <row r="2142" spans="28:28" x14ac:dyDescent="0.25">
      <c r="AB2142" s="10"/>
    </row>
    <row r="2143" spans="28:28" x14ac:dyDescent="0.25">
      <c r="AB2143" s="10"/>
    </row>
    <row r="2144" spans="28:28" x14ac:dyDescent="0.25">
      <c r="AB2144" s="10"/>
    </row>
    <row r="2145" spans="28:28" x14ac:dyDescent="0.25">
      <c r="AB2145" s="10"/>
    </row>
    <row r="2146" spans="28:28" x14ac:dyDescent="0.25">
      <c r="AB2146" s="10"/>
    </row>
    <row r="2147" spans="28:28" x14ac:dyDescent="0.25">
      <c r="AB2147" s="10"/>
    </row>
    <row r="2148" spans="28:28" x14ac:dyDescent="0.25">
      <c r="AB2148" s="10"/>
    </row>
    <row r="2149" spans="28:28" x14ac:dyDescent="0.25">
      <c r="AB2149" s="10"/>
    </row>
    <row r="2150" spans="28:28" x14ac:dyDescent="0.25">
      <c r="AB2150" s="10"/>
    </row>
    <row r="2151" spans="28:28" x14ac:dyDescent="0.25">
      <c r="AB2151" s="10"/>
    </row>
    <row r="2152" spans="28:28" x14ac:dyDescent="0.25">
      <c r="AB2152" s="10"/>
    </row>
    <row r="2153" spans="28:28" x14ac:dyDescent="0.25">
      <c r="AB2153" s="10"/>
    </row>
    <row r="2154" spans="28:28" x14ac:dyDescent="0.25">
      <c r="AB2154" s="10"/>
    </row>
    <row r="2155" spans="28:28" x14ac:dyDescent="0.25">
      <c r="AB2155" s="10"/>
    </row>
    <row r="2156" spans="28:28" x14ac:dyDescent="0.25">
      <c r="AB2156" s="10"/>
    </row>
    <row r="2157" spans="28:28" x14ac:dyDescent="0.25">
      <c r="AB2157" s="10"/>
    </row>
    <row r="2158" spans="28:28" x14ac:dyDescent="0.25">
      <c r="AB2158" s="10"/>
    </row>
    <row r="2159" spans="28:28" x14ac:dyDescent="0.25">
      <c r="AB2159" s="10"/>
    </row>
    <row r="2160" spans="28:28" x14ac:dyDescent="0.25">
      <c r="AB2160" s="10"/>
    </row>
    <row r="2161" spans="28:28" x14ac:dyDescent="0.25">
      <c r="AB2161" s="10"/>
    </row>
    <row r="2162" spans="28:28" x14ac:dyDescent="0.25">
      <c r="AB2162" s="10"/>
    </row>
    <row r="2163" spans="28:28" x14ac:dyDescent="0.25">
      <c r="AB2163" s="10"/>
    </row>
    <row r="2164" spans="28:28" x14ac:dyDescent="0.25">
      <c r="AB2164" s="10"/>
    </row>
    <row r="2165" spans="28:28" x14ac:dyDescent="0.25">
      <c r="AB2165" s="10"/>
    </row>
    <row r="2166" spans="28:28" x14ac:dyDescent="0.25">
      <c r="AB2166" s="10"/>
    </row>
    <row r="2167" spans="28:28" x14ac:dyDescent="0.25">
      <c r="AB2167" s="10"/>
    </row>
    <row r="2168" spans="28:28" x14ac:dyDescent="0.25">
      <c r="AB2168" s="10"/>
    </row>
    <row r="2169" spans="28:28" x14ac:dyDescent="0.25">
      <c r="AB2169" s="10"/>
    </row>
    <row r="2170" spans="28:28" x14ac:dyDescent="0.25">
      <c r="AB2170" s="10"/>
    </row>
    <row r="2171" spans="28:28" x14ac:dyDescent="0.25">
      <c r="AB2171" s="10"/>
    </row>
    <row r="2172" spans="28:28" x14ac:dyDescent="0.25">
      <c r="AB2172" s="10"/>
    </row>
    <row r="2173" spans="28:28" x14ac:dyDescent="0.25">
      <c r="AB2173" s="10"/>
    </row>
    <row r="2174" spans="28:28" x14ac:dyDescent="0.25">
      <c r="AB2174" s="10"/>
    </row>
    <row r="2175" spans="28:28" x14ac:dyDescent="0.25">
      <c r="AB2175" s="10"/>
    </row>
    <row r="2176" spans="28:28" x14ac:dyDescent="0.25">
      <c r="AB2176" s="10"/>
    </row>
    <row r="2177" spans="28:28" x14ac:dyDescent="0.25">
      <c r="AB2177" s="10"/>
    </row>
    <row r="2178" spans="28:28" x14ac:dyDescent="0.25">
      <c r="AB2178" s="10"/>
    </row>
    <row r="2179" spans="28:28" x14ac:dyDescent="0.25">
      <c r="AB2179" s="10"/>
    </row>
    <row r="2180" spans="28:28" x14ac:dyDescent="0.25">
      <c r="AB2180" s="10"/>
    </row>
    <row r="2181" spans="28:28" x14ac:dyDescent="0.25">
      <c r="AB2181" s="10"/>
    </row>
    <row r="2182" spans="28:28" x14ac:dyDescent="0.25">
      <c r="AB2182" s="10"/>
    </row>
    <row r="2183" spans="28:28" x14ac:dyDescent="0.25">
      <c r="AB2183" s="10"/>
    </row>
    <row r="2184" spans="28:28" x14ac:dyDescent="0.25">
      <c r="AB2184" s="10"/>
    </row>
    <row r="2185" spans="28:28" x14ac:dyDescent="0.25">
      <c r="AB2185" s="10"/>
    </row>
    <row r="2186" spans="28:28" x14ac:dyDescent="0.25">
      <c r="AB2186" s="10"/>
    </row>
    <row r="2187" spans="28:28" x14ac:dyDescent="0.25">
      <c r="AB2187" s="10"/>
    </row>
    <row r="2188" spans="28:28" x14ac:dyDescent="0.25">
      <c r="AB2188" s="10"/>
    </row>
    <row r="2189" spans="28:28" x14ac:dyDescent="0.25">
      <c r="AB2189" s="10"/>
    </row>
    <row r="2190" spans="28:28" x14ac:dyDescent="0.25">
      <c r="AB2190" s="10"/>
    </row>
    <row r="2191" spans="28:28" x14ac:dyDescent="0.25">
      <c r="AB2191" s="10"/>
    </row>
    <row r="2192" spans="28:28" x14ac:dyDescent="0.25">
      <c r="AB2192" s="10"/>
    </row>
    <row r="2193" spans="28:28" x14ac:dyDescent="0.25">
      <c r="AB2193" s="10"/>
    </row>
    <row r="2194" spans="28:28" x14ac:dyDescent="0.25">
      <c r="AB2194" s="10"/>
    </row>
    <row r="2195" spans="28:28" x14ac:dyDescent="0.25">
      <c r="AB2195" s="10"/>
    </row>
    <row r="2196" spans="28:28" x14ac:dyDescent="0.25">
      <c r="AB2196" s="10"/>
    </row>
    <row r="2197" spans="28:28" x14ac:dyDescent="0.25">
      <c r="AB2197" s="10"/>
    </row>
    <row r="2198" spans="28:28" x14ac:dyDescent="0.25">
      <c r="AB2198" s="10"/>
    </row>
    <row r="2199" spans="28:28" x14ac:dyDescent="0.25">
      <c r="AB2199" s="10"/>
    </row>
    <row r="2200" spans="28:28" x14ac:dyDescent="0.25">
      <c r="AB2200" s="10"/>
    </row>
    <row r="2201" spans="28:28" x14ac:dyDescent="0.25">
      <c r="AB2201" s="10"/>
    </row>
    <row r="2202" spans="28:28" x14ac:dyDescent="0.25">
      <c r="AB2202" s="10"/>
    </row>
    <row r="2203" spans="28:28" x14ac:dyDescent="0.25">
      <c r="AB2203" s="10"/>
    </row>
    <row r="2204" spans="28:28" x14ac:dyDescent="0.25">
      <c r="AB2204" s="10"/>
    </row>
    <row r="2205" spans="28:28" x14ac:dyDescent="0.25">
      <c r="AB2205" s="10"/>
    </row>
    <row r="2206" spans="28:28" x14ac:dyDescent="0.25">
      <c r="AB2206" s="10"/>
    </row>
    <row r="2207" spans="28:28" x14ac:dyDescent="0.25">
      <c r="AB2207" s="10"/>
    </row>
    <row r="2208" spans="28:28" x14ac:dyDescent="0.25">
      <c r="AB2208" s="10"/>
    </row>
    <row r="2209" spans="28:28" x14ac:dyDescent="0.25">
      <c r="AB2209" s="10"/>
    </row>
    <row r="2210" spans="28:28" x14ac:dyDescent="0.25">
      <c r="AB2210" s="10"/>
    </row>
    <row r="2211" spans="28:28" x14ac:dyDescent="0.25">
      <c r="AB2211" s="10"/>
    </row>
    <row r="2212" spans="28:28" x14ac:dyDescent="0.25">
      <c r="AB2212" s="10"/>
    </row>
    <row r="2213" spans="28:28" x14ac:dyDescent="0.25">
      <c r="AB2213" s="10"/>
    </row>
    <row r="2214" spans="28:28" x14ac:dyDescent="0.25">
      <c r="AB2214" s="10"/>
    </row>
    <row r="2215" spans="28:28" x14ac:dyDescent="0.25">
      <c r="AB2215" s="10"/>
    </row>
    <row r="2216" spans="28:28" x14ac:dyDescent="0.25">
      <c r="AB2216" s="10"/>
    </row>
    <row r="2217" spans="28:28" x14ac:dyDescent="0.25">
      <c r="AB2217" s="10"/>
    </row>
    <row r="2218" spans="28:28" x14ac:dyDescent="0.25">
      <c r="AB2218" s="10"/>
    </row>
    <row r="2219" spans="28:28" x14ac:dyDescent="0.25">
      <c r="AB2219" s="10"/>
    </row>
    <row r="2220" spans="28:28" x14ac:dyDescent="0.25">
      <c r="AB2220" s="10"/>
    </row>
    <row r="2221" spans="28:28" x14ac:dyDescent="0.25">
      <c r="AB2221" s="10"/>
    </row>
    <row r="2222" spans="28:28" x14ac:dyDescent="0.25">
      <c r="AB2222" s="10"/>
    </row>
    <row r="2223" spans="28:28" x14ac:dyDescent="0.25">
      <c r="AB2223" s="10"/>
    </row>
    <row r="2224" spans="28:28" x14ac:dyDescent="0.25">
      <c r="AB2224" s="10"/>
    </row>
    <row r="2225" spans="28:28" x14ac:dyDescent="0.25">
      <c r="AB2225" s="10"/>
    </row>
    <row r="2226" spans="28:28" x14ac:dyDescent="0.25">
      <c r="AB2226" s="10"/>
    </row>
    <row r="2227" spans="28:28" x14ac:dyDescent="0.25">
      <c r="AB2227" s="10"/>
    </row>
    <row r="2228" spans="28:28" x14ac:dyDescent="0.25">
      <c r="AB2228" s="10"/>
    </row>
    <row r="2229" spans="28:28" x14ac:dyDescent="0.25">
      <c r="AB2229" s="10"/>
    </row>
    <row r="2230" spans="28:28" x14ac:dyDescent="0.25">
      <c r="AB2230" s="10"/>
    </row>
    <row r="2231" spans="28:28" x14ac:dyDescent="0.25">
      <c r="AB2231" s="10"/>
    </row>
    <row r="2232" spans="28:28" x14ac:dyDescent="0.25">
      <c r="AB2232" s="10"/>
    </row>
    <row r="2233" spans="28:28" x14ac:dyDescent="0.25">
      <c r="AB2233" s="10"/>
    </row>
    <row r="2234" spans="28:28" x14ac:dyDescent="0.25">
      <c r="AB2234" s="10"/>
    </row>
    <row r="2235" spans="28:28" x14ac:dyDescent="0.25">
      <c r="AB2235" s="10"/>
    </row>
    <row r="2236" spans="28:28" x14ac:dyDescent="0.25">
      <c r="AB2236" s="10"/>
    </row>
    <row r="2237" spans="28:28" x14ac:dyDescent="0.25">
      <c r="AB2237" s="10"/>
    </row>
    <row r="2238" spans="28:28" x14ac:dyDescent="0.25">
      <c r="AB2238" s="10"/>
    </row>
    <row r="2239" spans="28:28" x14ac:dyDescent="0.25">
      <c r="AB2239" s="10"/>
    </row>
    <row r="2240" spans="28:28" x14ac:dyDescent="0.25">
      <c r="AB2240" s="10"/>
    </row>
    <row r="2241" spans="28:28" x14ac:dyDescent="0.25">
      <c r="AB2241" s="10"/>
    </row>
    <row r="2242" spans="28:28" x14ac:dyDescent="0.25">
      <c r="AB2242" s="10"/>
    </row>
    <row r="2243" spans="28:28" x14ac:dyDescent="0.25">
      <c r="AB2243" s="10"/>
    </row>
    <row r="2244" spans="28:28" x14ac:dyDescent="0.25">
      <c r="AB2244" s="10"/>
    </row>
    <row r="2245" spans="28:28" x14ac:dyDescent="0.25">
      <c r="AB2245" s="10"/>
    </row>
    <row r="2246" spans="28:28" x14ac:dyDescent="0.25">
      <c r="AB2246" s="10"/>
    </row>
    <row r="2247" spans="28:28" x14ac:dyDescent="0.25">
      <c r="AB2247" s="10"/>
    </row>
    <row r="2248" spans="28:28" x14ac:dyDescent="0.25">
      <c r="AB2248" s="10"/>
    </row>
    <row r="2249" spans="28:28" x14ac:dyDescent="0.25">
      <c r="AB2249" s="10"/>
    </row>
    <row r="2250" spans="28:28" x14ac:dyDescent="0.25">
      <c r="AB2250" s="10"/>
    </row>
    <row r="2251" spans="28:28" x14ac:dyDescent="0.25">
      <c r="AB2251" s="10"/>
    </row>
    <row r="2252" spans="28:28" x14ac:dyDescent="0.25">
      <c r="AB2252" s="10"/>
    </row>
    <row r="2253" spans="28:28" x14ac:dyDescent="0.25">
      <c r="AB2253" s="10"/>
    </row>
    <row r="2254" spans="28:28" x14ac:dyDescent="0.25">
      <c r="AB2254" s="10"/>
    </row>
    <row r="2255" spans="28:28" x14ac:dyDescent="0.25">
      <c r="AB2255" s="10"/>
    </row>
    <row r="2256" spans="28:28" x14ac:dyDescent="0.25">
      <c r="AB2256" s="10"/>
    </row>
    <row r="2257" spans="28:28" x14ac:dyDescent="0.25">
      <c r="AB2257" s="10"/>
    </row>
    <row r="2258" spans="28:28" x14ac:dyDescent="0.25">
      <c r="AB2258" s="10"/>
    </row>
    <row r="2259" spans="28:28" x14ac:dyDescent="0.25">
      <c r="AB2259" s="10"/>
    </row>
    <row r="2260" spans="28:28" x14ac:dyDescent="0.25">
      <c r="AB2260" s="10"/>
    </row>
    <row r="2261" spans="28:28" x14ac:dyDescent="0.25">
      <c r="AB2261" s="10"/>
    </row>
    <row r="2262" spans="28:28" x14ac:dyDescent="0.25">
      <c r="AB2262" s="10"/>
    </row>
    <row r="2263" spans="28:28" x14ac:dyDescent="0.25">
      <c r="AB2263" s="10"/>
    </row>
    <row r="2264" spans="28:28" x14ac:dyDescent="0.25">
      <c r="AB2264" s="10"/>
    </row>
    <row r="2265" spans="28:28" x14ac:dyDescent="0.25">
      <c r="AB2265" s="10"/>
    </row>
    <row r="2266" spans="28:28" x14ac:dyDescent="0.25">
      <c r="AB2266" s="10"/>
    </row>
    <row r="2267" spans="28:28" x14ac:dyDescent="0.25">
      <c r="AB2267" s="10"/>
    </row>
    <row r="2268" spans="28:28" x14ac:dyDescent="0.25">
      <c r="AB2268" s="10"/>
    </row>
    <row r="2269" spans="28:28" x14ac:dyDescent="0.25">
      <c r="AB2269" s="10"/>
    </row>
    <row r="2270" spans="28:28" x14ac:dyDescent="0.25">
      <c r="AB2270" s="10"/>
    </row>
    <row r="2271" spans="28:28" x14ac:dyDescent="0.25">
      <c r="AB2271" s="10"/>
    </row>
    <row r="2272" spans="28:28" x14ac:dyDescent="0.25">
      <c r="AB2272" s="10"/>
    </row>
    <row r="2273" spans="28:28" x14ac:dyDescent="0.25">
      <c r="AB2273" s="10"/>
    </row>
    <row r="2274" spans="28:28" x14ac:dyDescent="0.25">
      <c r="AB2274" s="10"/>
    </row>
    <row r="2275" spans="28:28" x14ac:dyDescent="0.25">
      <c r="AB2275" s="10"/>
    </row>
    <row r="2276" spans="28:28" x14ac:dyDescent="0.25">
      <c r="AB2276" s="10"/>
    </row>
    <row r="2277" spans="28:28" x14ac:dyDescent="0.25">
      <c r="AB2277" s="10"/>
    </row>
    <row r="2278" spans="28:28" x14ac:dyDescent="0.25">
      <c r="AB2278" s="10"/>
    </row>
    <row r="2279" spans="28:28" x14ac:dyDescent="0.25">
      <c r="AB2279" s="10"/>
    </row>
    <row r="2280" spans="28:28" x14ac:dyDescent="0.25">
      <c r="AB2280" s="10"/>
    </row>
    <row r="2281" spans="28:28" x14ac:dyDescent="0.25">
      <c r="AB2281" s="10"/>
    </row>
    <row r="2282" spans="28:28" x14ac:dyDescent="0.25">
      <c r="AB2282" s="10"/>
    </row>
    <row r="2283" spans="28:28" x14ac:dyDescent="0.25">
      <c r="AB2283" s="10"/>
    </row>
    <row r="2284" spans="28:28" x14ac:dyDescent="0.25">
      <c r="AB2284" s="10"/>
    </row>
    <row r="2285" spans="28:28" x14ac:dyDescent="0.25">
      <c r="AB2285" s="10"/>
    </row>
    <row r="2286" spans="28:28" x14ac:dyDescent="0.25">
      <c r="AB2286" s="10"/>
    </row>
    <row r="2287" spans="28:28" x14ac:dyDescent="0.25">
      <c r="AB2287" s="10"/>
    </row>
    <row r="2288" spans="28:28" x14ac:dyDescent="0.25">
      <c r="AB2288" s="10"/>
    </row>
    <row r="2289" spans="28:28" x14ac:dyDescent="0.25">
      <c r="AB2289" s="10"/>
    </row>
    <row r="2290" spans="28:28" x14ac:dyDescent="0.25">
      <c r="AB2290" s="10"/>
    </row>
    <row r="2291" spans="28:28" x14ac:dyDescent="0.25">
      <c r="AB2291" s="10"/>
    </row>
    <row r="2292" spans="28:28" x14ac:dyDescent="0.25">
      <c r="AB2292" s="10"/>
    </row>
    <row r="2293" spans="28:28" x14ac:dyDescent="0.25">
      <c r="AB2293" s="10"/>
    </row>
    <row r="2294" spans="28:28" x14ac:dyDescent="0.25">
      <c r="AB2294" s="10"/>
    </row>
    <row r="2295" spans="28:28" x14ac:dyDescent="0.25">
      <c r="AB2295" s="10"/>
    </row>
    <row r="2296" spans="28:28" x14ac:dyDescent="0.25">
      <c r="AB2296" s="10"/>
    </row>
    <row r="2297" spans="28:28" x14ac:dyDescent="0.25">
      <c r="AB2297" s="10"/>
    </row>
    <row r="2298" spans="28:28" x14ac:dyDescent="0.25">
      <c r="AB2298" s="10"/>
    </row>
    <row r="2299" spans="28:28" x14ac:dyDescent="0.25">
      <c r="AB2299" s="10"/>
    </row>
    <row r="2300" spans="28:28" x14ac:dyDescent="0.25">
      <c r="AB2300" s="10"/>
    </row>
    <row r="2301" spans="28:28" x14ac:dyDescent="0.25">
      <c r="AB2301" s="10"/>
    </row>
    <row r="2302" spans="28:28" x14ac:dyDescent="0.25">
      <c r="AB2302" s="10"/>
    </row>
    <row r="2303" spans="28:28" x14ac:dyDescent="0.25">
      <c r="AB2303" s="10"/>
    </row>
    <row r="2304" spans="28:28" x14ac:dyDescent="0.25">
      <c r="AB2304" s="10"/>
    </row>
    <row r="2305" spans="28:28" x14ac:dyDescent="0.25">
      <c r="AB2305" s="10"/>
    </row>
    <row r="2306" spans="28:28" x14ac:dyDescent="0.25">
      <c r="AB2306" s="10"/>
    </row>
    <row r="2307" spans="28:28" x14ac:dyDescent="0.25">
      <c r="AB2307" s="10"/>
    </row>
    <row r="2308" spans="28:28" x14ac:dyDescent="0.25">
      <c r="AB2308" s="10"/>
    </row>
    <row r="2309" spans="28:28" x14ac:dyDescent="0.25">
      <c r="AB2309" s="10"/>
    </row>
    <row r="2310" spans="28:28" x14ac:dyDescent="0.25">
      <c r="AB2310" s="10"/>
    </row>
    <row r="2311" spans="28:28" x14ac:dyDescent="0.25">
      <c r="AB2311" s="10"/>
    </row>
    <row r="2312" spans="28:28" x14ac:dyDescent="0.25">
      <c r="AB2312" s="10"/>
    </row>
    <row r="2313" spans="28:28" x14ac:dyDescent="0.25">
      <c r="AB2313" s="10"/>
    </row>
    <row r="2314" spans="28:28" x14ac:dyDescent="0.25">
      <c r="AB2314" s="10"/>
    </row>
    <row r="2315" spans="28:28" x14ac:dyDescent="0.25">
      <c r="AB2315" s="10"/>
    </row>
    <row r="2316" spans="28:28" x14ac:dyDescent="0.25">
      <c r="AB2316" s="10"/>
    </row>
    <row r="2317" spans="28:28" x14ac:dyDescent="0.25">
      <c r="AB2317" s="10"/>
    </row>
    <row r="2318" spans="28:28" x14ac:dyDescent="0.25">
      <c r="AB2318" s="10"/>
    </row>
    <row r="2319" spans="28:28" x14ac:dyDescent="0.25">
      <c r="AB2319" s="10"/>
    </row>
    <row r="2320" spans="28:28" x14ac:dyDescent="0.25">
      <c r="AB2320" s="10"/>
    </row>
    <row r="2321" spans="28:28" x14ac:dyDescent="0.25">
      <c r="AB2321" s="10"/>
    </row>
    <row r="2322" spans="28:28" x14ac:dyDescent="0.25">
      <c r="AB2322" s="10"/>
    </row>
    <row r="2323" spans="28:28" x14ac:dyDescent="0.25">
      <c r="AB2323" s="10"/>
    </row>
    <row r="2324" spans="28:28" x14ac:dyDescent="0.25">
      <c r="AB2324" s="10"/>
    </row>
    <row r="2325" spans="28:28" x14ac:dyDescent="0.25">
      <c r="AB2325" s="10"/>
    </row>
    <row r="2326" spans="28:28" x14ac:dyDescent="0.25">
      <c r="AB2326" s="10"/>
    </row>
    <row r="2327" spans="28:28" x14ac:dyDescent="0.25">
      <c r="AB2327" s="10"/>
    </row>
    <row r="2328" spans="28:28" x14ac:dyDescent="0.25">
      <c r="AB2328" s="10"/>
    </row>
    <row r="2329" spans="28:28" x14ac:dyDescent="0.25">
      <c r="AB2329" s="10"/>
    </row>
    <row r="2330" spans="28:28" x14ac:dyDescent="0.25">
      <c r="AB2330" s="10"/>
    </row>
    <row r="2331" spans="28:28" x14ac:dyDescent="0.25">
      <c r="AB2331" s="10"/>
    </row>
    <row r="2332" spans="28:28" x14ac:dyDescent="0.25">
      <c r="AB2332" s="10"/>
    </row>
    <row r="2333" spans="28:28" x14ac:dyDescent="0.25">
      <c r="AB2333" s="10"/>
    </row>
    <row r="2334" spans="28:28" x14ac:dyDescent="0.25">
      <c r="AB2334" s="10"/>
    </row>
    <row r="2335" spans="28:28" x14ac:dyDescent="0.25">
      <c r="AB2335" s="10"/>
    </row>
    <row r="2336" spans="28:28" x14ac:dyDescent="0.25">
      <c r="AB2336" s="10"/>
    </row>
    <row r="2337" spans="28:28" x14ac:dyDescent="0.25">
      <c r="AB2337" s="10"/>
    </row>
    <row r="2338" spans="28:28" x14ac:dyDescent="0.25">
      <c r="AB2338" s="10"/>
    </row>
    <row r="2339" spans="28:28" x14ac:dyDescent="0.25">
      <c r="AB2339" s="10"/>
    </row>
    <row r="2340" spans="28:28" x14ac:dyDescent="0.25">
      <c r="AB2340" s="10"/>
    </row>
    <row r="2341" spans="28:28" x14ac:dyDescent="0.25">
      <c r="AB2341" s="10"/>
    </row>
    <row r="2342" spans="28:28" x14ac:dyDescent="0.25">
      <c r="AB2342" s="10"/>
    </row>
    <row r="2343" spans="28:28" x14ac:dyDescent="0.25">
      <c r="AB2343" s="10"/>
    </row>
    <row r="2344" spans="28:28" x14ac:dyDescent="0.25">
      <c r="AB2344" s="10"/>
    </row>
    <row r="2345" spans="28:28" x14ac:dyDescent="0.25">
      <c r="AB2345" s="10"/>
    </row>
    <row r="2346" spans="28:28" x14ac:dyDescent="0.25">
      <c r="AB2346" s="10"/>
    </row>
    <row r="2347" spans="28:28" x14ac:dyDescent="0.25">
      <c r="AB2347" s="10"/>
    </row>
    <row r="2348" spans="28:28" x14ac:dyDescent="0.25">
      <c r="AB2348" s="10"/>
    </row>
    <row r="2349" spans="28:28" x14ac:dyDescent="0.25">
      <c r="AB2349" s="10"/>
    </row>
    <row r="2350" spans="28:28" x14ac:dyDescent="0.25">
      <c r="AB2350" s="10"/>
    </row>
    <row r="2351" spans="28:28" x14ac:dyDescent="0.25">
      <c r="AB2351" s="10"/>
    </row>
    <row r="2352" spans="28:28" x14ac:dyDescent="0.25">
      <c r="AB2352" s="10"/>
    </row>
    <row r="2353" spans="28:28" x14ac:dyDescent="0.25">
      <c r="AB2353" s="10"/>
    </row>
    <row r="2354" spans="28:28" x14ac:dyDescent="0.25">
      <c r="AB2354" s="10"/>
    </row>
    <row r="2355" spans="28:28" x14ac:dyDescent="0.25">
      <c r="AB2355" s="10"/>
    </row>
    <row r="2356" spans="28:28" x14ac:dyDescent="0.25">
      <c r="AB2356" s="10"/>
    </row>
    <row r="2357" spans="28:28" x14ac:dyDescent="0.25">
      <c r="AB2357" s="10"/>
    </row>
    <row r="2358" spans="28:28" x14ac:dyDescent="0.25">
      <c r="AB2358" s="10"/>
    </row>
    <row r="2359" spans="28:28" x14ac:dyDescent="0.25">
      <c r="AB2359" s="10"/>
    </row>
    <row r="2360" spans="28:28" x14ac:dyDescent="0.25">
      <c r="AB2360" s="10"/>
    </row>
    <row r="2361" spans="28:28" x14ac:dyDescent="0.25">
      <c r="AB2361" s="10"/>
    </row>
    <row r="2362" spans="28:28" x14ac:dyDescent="0.25">
      <c r="AB2362" s="10"/>
    </row>
    <row r="2363" spans="28:28" x14ac:dyDescent="0.25">
      <c r="AB2363" s="10"/>
    </row>
    <row r="2364" spans="28:28" x14ac:dyDescent="0.25">
      <c r="AB2364" s="10"/>
    </row>
    <row r="2365" spans="28:28" x14ac:dyDescent="0.25">
      <c r="AB2365" s="10"/>
    </row>
    <row r="2366" spans="28:28" x14ac:dyDescent="0.25">
      <c r="AB2366" s="10"/>
    </row>
    <row r="2367" spans="28:28" x14ac:dyDescent="0.25">
      <c r="AB2367" s="10"/>
    </row>
    <row r="2368" spans="28:28" x14ac:dyDescent="0.25">
      <c r="AB2368" s="10"/>
    </row>
    <row r="2369" spans="28:28" x14ac:dyDescent="0.25">
      <c r="AB2369" s="10"/>
    </row>
    <row r="2370" spans="28:28" x14ac:dyDescent="0.25">
      <c r="AB2370" s="10"/>
    </row>
    <row r="2371" spans="28:28" x14ac:dyDescent="0.25">
      <c r="AB2371" s="10"/>
    </row>
    <row r="2372" spans="28:28" x14ac:dyDescent="0.25">
      <c r="AB2372" s="10"/>
    </row>
    <row r="2373" spans="28:28" x14ac:dyDescent="0.25">
      <c r="AB2373" s="10"/>
    </row>
    <row r="2374" spans="28:28" x14ac:dyDescent="0.25">
      <c r="AB2374" s="10"/>
    </row>
    <row r="2375" spans="28:28" x14ac:dyDescent="0.25">
      <c r="AB2375" s="10"/>
    </row>
    <row r="2376" spans="28:28" x14ac:dyDescent="0.25">
      <c r="AB2376" s="10"/>
    </row>
    <row r="2377" spans="28:28" x14ac:dyDescent="0.25">
      <c r="AB2377" s="10"/>
    </row>
    <row r="2378" spans="28:28" x14ac:dyDescent="0.25">
      <c r="AB2378" s="10"/>
    </row>
    <row r="2379" spans="28:28" x14ac:dyDescent="0.25">
      <c r="AB2379" s="10"/>
    </row>
    <row r="2380" spans="28:28" x14ac:dyDescent="0.25">
      <c r="AB2380" s="10"/>
    </row>
    <row r="2381" spans="28:28" x14ac:dyDescent="0.25">
      <c r="AB2381" s="10"/>
    </row>
    <row r="2382" spans="28:28" x14ac:dyDescent="0.25">
      <c r="AB2382" s="10"/>
    </row>
    <row r="2383" spans="28:28" x14ac:dyDescent="0.25">
      <c r="AB2383" s="10"/>
    </row>
    <row r="2384" spans="28:28" x14ac:dyDescent="0.25">
      <c r="AB2384" s="10"/>
    </row>
    <row r="2385" spans="28:28" x14ac:dyDescent="0.25">
      <c r="AB2385" s="10"/>
    </row>
    <row r="2386" spans="28:28" x14ac:dyDescent="0.25">
      <c r="AB2386" s="10"/>
    </row>
    <row r="2387" spans="28:28" x14ac:dyDescent="0.25">
      <c r="AB2387" s="10"/>
    </row>
    <row r="2388" spans="28:28" x14ac:dyDescent="0.25">
      <c r="AB2388" s="10"/>
    </row>
    <row r="2389" spans="28:28" x14ac:dyDescent="0.25">
      <c r="AB2389" s="10"/>
    </row>
    <row r="2390" spans="28:28" x14ac:dyDescent="0.25">
      <c r="AB2390" s="10"/>
    </row>
    <row r="2391" spans="28:28" x14ac:dyDescent="0.25">
      <c r="AB2391" s="10"/>
    </row>
    <row r="2392" spans="28:28" x14ac:dyDescent="0.25">
      <c r="AB2392" s="10"/>
    </row>
    <row r="2393" spans="28:28" x14ac:dyDescent="0.25">
      <c r="AB2393" s="10"/>
    </row>
    <row r="2394" spans="28:28" x14ac:dyDescent="0.25">
      <c r="AB2394" s="10"/>
    </row>
    <row r="2395" spans="28:28" x14ac:dyDescent="0.25">
      <c r="AB2395" s="10"/>
    </row>
    <row r="2396" spans="28:28" x14ac:dyDescent="0.25">
      <c r="AB2396" s="10"/>
    </row>
    <row r="2397" spans="28:28" x14ac:dyDescent="0.25">
      <c r="AB2397" s="10"/>
    </row>
    <row r="2398" spans="28:28" x14ac:dyDescent="0.25">
      <c r="AB2398" s="10"/>
    </row>
    <row r="2399" spans="28:28" x14ac:dyDescent="0.25">
      <c r="AB2399" s="10"/>
    </row>
    <row r="2400" spans="28:28" x14ac:dyDescent="0.25">
      <c r="AB2400" s="10"/>
    </row>
    <row r="2401" spans="28:28" x14ac:dyDescent="0.25">
      <c r="AB2401" s="10"/>
    </row>
    <row r="2402" spans="28:28" x14ac:dyDescent="0.25">
      <c r="AB2402" s="10"/>
    </row>
    <row r="2403" spans="28:28" x14ac:dyDescent="0.25">
      <c r="AB2403" s="10"/>
    </row>
    <row r="2404" spans="28:28" x14ac:dyDescent="0.25">
      <c r="AB2404" s="10"/>
    </row>
    <row r="2405" spans="28:28" x14ac:dyDescent="0.25">
      <c r="AB2405" s="10"/>
    </row>
    <row r="2406" spans="28:28" x14ac:dyDescent="0.25">
      <c r="AB2406" s="10"/>
    </row>
    <row r="2407" spans="28:28" x14ac:dyDescent="0.25">
      <c r="AB2407" s="10"/>
    </row>
    <row r="2408" spans="28:28" x14ac:dyDescent="0.25">
      <c r="AB2408" s="10"/>
    </row>
    <row r="2409" spans="28:28" x14ac:dyDescent="0.25">
      <c r="AB2409" s="10"/>
    </row>
    <row r="2410" spans="28:28" x14ac:dyDescent="0.25">
      <c r="AB2410" s="10"/>
    </row>
    <row r="2411" spans="28:28" x14ac:dyDescent="0.25">
      <c r="AB2411" s="10"/>
    </row>
    <row r="2412" spans="28:28" x14ac:dyDescent="0.25">
      <c r="AB2412" s="10"/>
    </row>
    <row r="2413" spans="28:28" x14ac:dyDescent="0.25">
      <c r="AB2413" s="10"/>
    </row>
    <row r="2414" spans="28:28" x14ac:dyDescent="0.25">
      <c r="AB2414" s="10"/>
    </row>
    <row r="2415" spans="28:28" x14ac:dyDescent="0.25">
      <c r="AB2415" s="10"/>
    </row>
    <row r="2416" spans="28:28" x14ac:dyDescent="0.25">
      <c r="AB2416" s="10"/>
    </row>
    <row r="2417" spans="28:28" x14ac:dyDescent="0.25">
      <c r="AB2417" s="10"/>
    </row>
    <row r="2418" spans="28:28" x14ac:dyDescent="0.25">
      <c r="AB2418" s="10"/>
    </row>
    <row r="2419" spans="28:28" x14ac:dyDescent="0.25">
      <c r="AB2419" s="10"/>
    </row>
    <row r="2420" spans="28:28" x14ac:dyDescent="0.25">
      <c r="AB2420" s="10"/>
    </row>
    <row r="2421" spans="28:28" x14ac:dyDescent="0.25">
      <c r="AB2421" s="10"/>
    </row>
    <row r="2422" spans="28:28" x14ac:dyDescent="0.25">
      <c r="AB2422" s="10"/>
    </row>
    <row r="2423" spans="28:28" x14ac:dyDescent="0.25">
      <c r="AB2423" s="10"/>
    </row>
    <row r="2424" spans="28:28" x14ac:dyDescent="0.25">
      <c r="AB2424" s="10"/>
    </row>
    <row r="2425" spans="28:28" x14ac:dyDescent="0.25">
      <c r="AB2425" s="10"/>
    </row>
    <row r="2426" spans="28:28" x14ac:dyDescent="0.25">
      <c r="AB2426" s="10"/>
    </row>
    <row r="2427" spans="28:28" x14ac:dyDescent="0.25">
      <c r="AB2427" s="10"/>
    </row>
    <row r="2428" spans="28:28" x14ac:dyDescent="0.25">
      <c r="AB2428" s="10"/>
    </row>
    <row r="2429" spans="28:28" x14ac:dyDescent="0.25">
      <c r="AB2429" s="10"/>
    </row>
    <row r="2430" spans="28:28" x14ac:dyDescent="0.25">
      <c r="AB2430" s="10"/>
    </row>
    <row r="2431" spans="28:28" x14ac:dyDescent="0.25">
      <c r="AB2431" s="10"/>
    </row>
    <row r="2432" spans="28:28" x14ac:dyDescent="0.25">
      <c r="AB2432" s="10"/>
    </row>
    <row r="2433" spans="28:28" x14ac:dyDescent="0.25">
      <c r="AB2433" s="10"/>
    </row>
    <row r="2434" spans="28:28" x14ac:dyDescent="0.25">
      <c r="AB2434" s="10"/>
    </row>
    <row r="2435" spans="28:28" x14ac:dyDescent="0.25">
      <c r="AB2435" s="10"/>
    </row>
    <row r="2436" spans="28:28" x14ac:dyDescent="0.25">
      <c r="AB2436" s="10"/>
    </row>
    <row r="2437" spans="28:28" x14ac:dyDescent="0.25">
      <c r="AB2437" s="10"/>
    </row>
    <row r="2438" spans="28:28" x14ac:dyDescent="0.25">
      <c r="AB2438" s="10"/>
    </row>
    <row r="2439" spans="28:28" x14ac:dyDescent="0.25">
      <c r="AB2439" s="10"/>
    </row>
    <row r="2440" spans="28:28" x14ac:dyDescent="0.25">
      <c r="AB2440" s="10"/>
    </row>
    <row r="2441" spans="28:28" x14ac:dyDescent="0.25">
      <c r="AB2441" s="10"/>
    </row>
    <row r="2442" spans="28:28" x14ac:dyDescent="0.25">
      <c r="AB2442" s="10"/>
    </row>
    <row r="2443" spans="28:28" x14ac:dyDescent="0.25">
      <c r="AB2443" s="10"/>
    </row>
    <row r="2444" spans="28:28" x14ac:dyDescent="0.25">
      <c r="AB2444" s="10"/>
    </row>
    <row r="2445" spans="28:28" x14ac:dyDescent="0.25">
      <c r="AB2445" s="10"/>
    </row>
    <row r="2446" spans="28:28" x14ac:dyDescent="0.25">
      <c r="AB2446" s="10"/>
    </row>
    <row r="2447" spans="28:28" x14ac:dyDescent="0.25">
      <c r="AB2447" s="10"/>
    </row>
    <row r="2448" spans="28:28" x14ac:dyDescent="0.25">
      <c r="AB2448" s="10"/>
    </row>
    <row r="2449" spans="28:28" x14ac:dyDescent="0.25">
      <c r="AB2449" s="10"/>
    </row>
    <row r="2450" spans="28:28" x14ac:dyDescent="0.25">
      <c r="AB2450" s="10"/>
    </row>
    <row r="2451" spans="28:28" x14ac:dyDescent="0.25">
      <c r="AB2451" s="10"/>
    </row>
    <row r="2452" spans="28:28" x14ac:dyDescent="0.25">
      <c r="AB2452" s="10"/>
    </row>
    <row r="2453" spans="28:28" x14ac:dyDescent="0.25">
      <c r="AB2453" s="10"/>
    </row>
    <row r="2454" spans="28:28" x14ac:dyDescent="0.25">
      <c r="AB2454" s="10"/>
    </row>
    <row r="2455" spans="28:28" x14ac:dyDescent="0.25">
      <c r="AB2455" s="10"/>
    </row>
    <row r="2456" spans="28:28" x14ac:dyDescent="0.25">
      <c r="AB2456" s="10"/>
    </row>
    <row r="2457" spans="28:28" x14ac:dyDescent="0.25">
      <c r="AB2457" s="10"/>
    </row>
    <row r="2458" spans="28:28" x14ac:dyDescent="0.25">
      <c r="AB2458" s="10"/>
    </row>
    <row r="2459" spans="28:28" x14ac:dyDescent="0.25">
      <c r="AB2459" s="10"/>
    </row>
    <row r="2460" spans="28:28" x14ac:dyDescent="0.25">
      <c r="AB2460" s="10"/>
    </row>
    <row r="2461" spans="28:28" x14ac:dyDescent="0.25">
      <c r="AB2461" s="10"/>
    </row>
    <row r="2462" spans="28:28" x14ac:dyDescent="0.25">
      <c r="AB2462" s="10"/>
    </row>
    <row r="2463" spans="28:28" x14ac:dyDescent="0.25">
      <c r="AB2463" s="10"/>
    </row>
    <row r="2464" spans="28:28" x14ac:dyDescent="0.25">
      <c r="AB2464" s="10"/>
    </row>
    <row r="2465" spans="28:28" x14ac:dyDescent="0.25">
      <c r="AB2465" s="10"/>
    </row>
    <row r="2466" spans="28:28" x14ac:dyDescent="0.25">
      <c r="AB2466" s="10"/>
    </row>
    <row r="2467" spans="28:28" x14ac:dyDescent="0.25">
      <c r="AB2467" s="10"/>
    </row>
    <row r="2468" spans="28:28" x14ac:dyDescent="0.25">
      <c r="AB2468" s="10"/>
    </row>
    <row r="2469" spans="28:28" x14ac:dyDescent="0.25">
      <c r="AB2469" s="10"/>
    </row>
    <row r="2470" spans="28:28" x14ac:dyDescent="0.25">
      <c r="AB2470" s="10"/>
    </row>
    <row r="2471" spans="28:28" x14ac:dyDescent="0.25">
      <c r="AB2471" s="10"/>
    </row>
    <row r="2472" spans="28:28" x14ac:dyDescent="0.25">
      <c r="AB2472" s="10"/>
    </row>
    <row r="2473" spans="28:28" x14ac:dyDescent="0.25">
      <c r="AB2473" s="10"/>
    </row>
    <row r="2474" spans="28:28" x14ac:dyDescent="0.25">
      <c r="AB2474" s="10"/>
    </row>
    <row r="2475" spans="28:28" x14ac:dyDescent="0.25">
      <c r="AB2475" s="10"/>
    </row>
    <row r="2476" spans="28:28" x14ac:dyDescent="0.25">
      <c r="AB2476" s="10"/>
    </row>
    <row r="2477" spans="28:28" x14ac:dyDescent="0.25">
      <c r="AB2477" s="10"/>
    </row>
    <row r="2478" spans="28:28" x14ac:dyDescent="0.25">
      <c r="AB2478" s="10"/>
    </row>
    <row r="2479" spans="28:28" x14ac:dyDescent="0.25">
      <c r="AB2479" s="10"/>
    </row>
    <row r="2480" spans="28:28" x14ac:dyDescent="0.25">
      <c r="AB2480" s="10"/>
    </row>
    <row r="2481" spans="28:28" x14ac:dyDescent="0.25">
      <c r="AB2481" s="10"/>
    </row>
    <row r="2482" spans="28:28" x14ac:dyDescent="0.25">
      <c r="AB2482" s="10"/>
    </row>
    <row r="2483" spans="28:28" x14ac:dyDescent="0.25">
      <c r="AB2483" s="10"/>
    </row>
    <row r="2484" spans="28:28" x14ac:dyDescent="0.25">
      <c r="AB2484" s="10"/>
    </row>
    <row r="2485" spans="28:28" x14ac:dyDescent="0.25">
      <c r="AB2485" s="10"/>
    </row>
    <row r="2486" spans="28:28" x14ac:dyDescent="0.25">
      <c r="AB2486" s="10"/>
    </row>
    <row r="2487" spans="28:28" x14ac:dyDescent="0.25">
      <c r="AB2487" s="10"/>
    </row>
    <row r="2488" spans="28:28" x14ac:dyDescent="0.25">
      <c r="AB2488" s="10"/>
    </row>
    <row r="2489" spans="28:28" x14ac:dyDescent="0.25">
      <c r="AB2489" s="10"/>
    </row>
    <row r="2490" spans="28:28" x14ac:dyDescent="0.25">
      <c r="AB2490" s="10"/>
    </row>
    <row r="2491" spans="28:28" x14ac:dyDescent="0.25">
      <c r="AB2491" s="10"/>
    </row>
    <row r="2492" spans="28:28" x14ac:dyDescent="0.25">
      <c r="AB2492" s="10"/>
    </row>
    <row r="2493" spans="28:28" x14ac:dyDescent="0.25">
      <c r="AB2493" s="10"/>
    </row>
    <row r="2494" spans="28:28" x14ac:dyDescent="0.25">
      <c r="AB2494" s="10"/>
    </row>
    <row r="2495" spans="28:28" x14ac:dyDescent="0.25">
      <c r="AB2495" s="10"/>
    </row>
    <row r="2496" spans="28:28" x14ac:dyDescent="0.25">
      <c r="AB2496" s="10"/>
    </row>
    <row r="2497" spans="28:28" x14ac:dyDescent="0.25">
      <c r="AB2497" s="10"/>
    </row>
    <row r="2498" spans="28:28" x14ac:dyDescent="0.25">
      <c r="AB2498" s="10"/>
    </row>
    <row r="2499" spans="28:28" x14ac:dyDescent="0.25">
      <c r="AB2499" s="10"/>
    </row>
    <row r="2500" spans="28:28" x14ac:dyDescent="0.25">
      <c r="AB2500" s="10"/>
    </row>
    <row r="2501" spans="28:28" x14ac:dyDescent="0.25">
      <c r="AB2501" s="10"/>
    </row>
    <row r="2502" spans="28:28" x14ac:dyDescent="0.25">
      <c r="AB2502" s="10"/>
    </row>
    <row r="2503" spans="28:28" x14ac:dyDescent="0.25">
      <c r="AB2503" s="10"/>
    </row>
    <row r="2504" spans="28:28" x14ac:dyDescent="0.25">
      <c r="AB2504" s="10"/>
    </row>
    <row r="2505" spans="28:28" x14ac:dyDescent="0.25">
      <c r="AB2505" s="10"/>
    </row>
    <row r="2506" spans="28:28" x14ac:dyDescent="0.25">
      <c r="AB2506" s="10"/>
    </row>
    <row r="2507" spans="28:28" x14ac:dyDescent="0.25">
      <c r="AB2507" s="10"/>
    </row>
    <row r="2508" spans="28:28" x14ac:dyDescent="0.25">
      <c r="AB2508" s="10"/>
    </row>
    <row r="2509" spans="28:28" x14ac:dyDescent="0.25">
      <c r="AB2509" s="10"/>
    </row>
    <row r="2510" spans="28:28" x14ac:dyDescent="0.25">
      <c r="AB2510" s="10"/>
    </row>
    <row r="2511" spans="28:28" x14ac:dyDescent="0.25">
      <c r="AB2511" s="10"/>
    </row>
    <row r="2512" spans="28:28" x14ac:dyDescent="0.25">
      <c r="AB2512" s="10"/>
    </row>
    <row r="2513" spans="28:28" x14ac:dyDescent="0.25">
      <c r="AB2513" s="10"/>
    </row>
    <row r="2514" spans="28:28" x14ac:dyDescent="0.25">
      <c r="AB2514" s="10"/>
    </row>
    <row r="2515" spans="28:28" x14ac:dyDescent="0.25">
      <c r="AB2515" s="10"/>
    </row>
    <row r="2516" spans="28:28" x14ac:dyDescent="0.25">
      <c r="AB2516" s="10"/>
    </row>
    <row r="2517" spans="28:28" x14ac:dyDescent="0.25">
      <c r="AB2517" s="10"/>
    </row>
    <row r="2518" spans="28:28" x14ac:dyDescent="0.25">
      <c r="AB2518" s="10"/>
    </row>
    <row r="2519" spans="28:28" x14ac:dyDescent="0.25">
      <c r="AB2519" s="10"/>
    </row>
    <row r="2520" spans="28:28" x14ac:dyDescent="0.25">
      <c r="AB2520" s="10"/>
    </row>
    <row r="2521" spans="28:28" x14ac:dyDescent="0.25">
      <c r="AB2521" s="10"/>
    </row>
    <row r="2522" spans="28:28" x14ac:dyDescent="0.25">
      <c r="AB2522" s="10"/>
    </row>
    <row r="2523" spans="28:28" x14ac:dyDescent="0.25">
      <c r="AB2523" s="10"/>
    </row>
    <row r="2524" spans="28:28" x14ac:dyDescent="0.25">
      <c r="AB2524" s="10"/>
    </row>
    <row r="2525" spans="28:28" x14ac:dyDescent="0.25">
      <c r="AB2525" s="10"/>
    </row>
    <row r="2526" spans="28:28" x14ac:dyDescent="0.25">
      <c r="AB2526" s="10"/>
    </row>
    <row r="2527" spans="28:28" x14ac:dyDescent="0.25">
      <c r="AB2527" s="10"/>
    </row>
    <row r="2528" spans="28:28" x14ac:dyDescent="0.25">
      <c r="AB2528" s="10"/>
    </row>
    <row r="2529" spans="28:28" x14ac:dyDescent="0.25">
      <c r="AB2529" s="10"/>
    </row>
    <row r="2530" spans="28:28" x14ac:dyDescent="0.25">
      <c r="AB2530" s="10"/>
    </row>
    <row r="2531" spans="28:28" x14ac:dyDescent="0.25">
      <c r="AB2531" s="10"/>
    </row>
    <row r="2532" spans="28:28" x14ac:dyDescent="0.25">
      <c r="AB2532" s="10"/>
    </row>
    <row r="2533" spans="28:28" x14ac:dyDescent="0.25">
      <c r="AB2533" s="10"/>
    </row>
    <row r="2534" spans="28:28" x14ac:dyDescent="0.25">
      <c r="AB2534" s="10"/>
    </row>
    <row r="2535" spans="28:28" x14ac:dyDescent="0.25">
      <c r="AB2535" s="10"/>
    </row>
    <row r="2536" spans="28:28" x14ac:dyDescent="0.25">
      <c r="AB2536" s="10"/>
    </row>
    <row r="2537" spans="28:28" x14ac:dyDescent="0.25">
      <c r="AB2537" s="10"/>
    </row>
    <row r="2538" spans="28:28" x14ac:dyDescent="0.25">
      <c r="AB2538" s="10"/>
    </row>
    <row r="2539" spans="28:28" x14ac:dyDescent="0.25">
      <c r="AB2539" s="10"/>
    </row>
    <row r="2540" spans="28:28" x14ac:dyDescent="0.25">
      <c r="AB2540" s="10"/>
    </row>
    <row r="2541" spans="28:28" x14ac:dyDescent="0.25">
      <c r="AB2541" s="10"/>
    </row>
    <row r="2542" spans="28:28" x14ac:dyDescent="0.25">
      <c r="AB2542" s="10"/>
    </row>
    <row r="2543" spans="28:28" x14ac:dyDescent="0.25">
      <c r="AB2543" s="10"/>
    </row>
    <row r="2544" spans="28:28" x14ac:dyDescent="0.25">
      <c r="AB2544" s="10"/>
    </row>
    <row r="2545" spans="28:28" x14ac:dyDescent="0.25">
      <c r="AB2545" s="10"/>
    </row>
    <row r="2546" spans="28:28" x14ac:dyDescent="0.25">
      <c r="AB2546" s="10"/>
    </row>
    <row r="2547" spans="28:28" x14ac:dyDescent="0.25">
      <c r="AB2547" s="10"/>
    </row>
    <row r="2548" spans="28:28" x14ac:dyDescent="0.25">
      <c r="AB2548" s="10"/>
    </row>
    <row r="2549" spans="28:28" x14ac:dyDescent="0.25">
      <c r="AB2549" s="10"/>
    </row>
    <row r="2550" spans="28:28" x14ac:dyDescent="0.25">
      <c r="AB2550" s="10"/>
    </row>
    <row r="2551" spans="28:28" x14ac:dyDescent="0.25">
      <c r="AB2551" s="10"/>
    </row>
    <row r="2552" spans="28:28" x14ac:dyDescent="0.25">
      <c r="AB2552" s="10"/>
    </row>
    <row r="2553" spans="28:28" x14ac:dyDescent="0.25">
      <c r="AB2553" s="10"/>
    </row>
    <row r="2554" spans="28:28" x14ac:dyDescent="0.25">
      <c r="AB2554" s="10"/>
    </row>
    <row r="2555" spans="28:28" x14ac:dyDescent="0.25">
      <c r="AB2555" s="10"/>
    </row>
    <row r="2556" spans="28:28" x14ac:dyDescent="0.25">
      <c r="AB2556" s="10"/>
    </row>
    <row r="2557" spans="28:28" x14ac:dyDescent="0.25">
      <c r="AB2557" s="10"/>
    </row>
    <row r="2558" spans="28:28" x14ac:dyDescent="0.25">
      <c r="AB2558" s="10"/>
    </row>
    <row r="2559" spans="28:28" x14ac:dyDescent="0.25">
      <c r="AB2559" s="10"/>
    </row>
    <row r="2560" spans="28:28" x14ac:dyDescent="0.25">
      <c r="AB2560" s="10"/>
    </row>
    <row r="2561" spans="28:28" x14ac:dyDescent="0.25">
      <c r="AB2561" s="10"/>
    </row>
    <row r="2562" spans="28:28" x14ac:dyDescent="0.25">
      <c r="AB2562" s="10"/>
    </row>
    <row r="2563" spans="28:28" x14ac:dyDescent="0.25">
      <c r="AB2563" s="10"/>
    </row>
    <row r="2564" spans="28:28" x14ac:dyDescent="0.25">
      <c r="AB2564" s="10"/>
    </row>
    <row r="2565" spans="28:28" x14ac:dyDescent="0.25">
      <c r="AB2565" s="10"/>
    </row>
    <row r="2566" spans="28:28" x14ac:dyDescent="0.25">
      <c r="AB2566" s="10"/>
    </row>
    <row r="2567" spans="28:28" x14ac:dyDescent="0.25">
      <c r="AB2567" s="10"/>
    </row>
    <row r="2568" spans="28:28" x14ac:dyDescent="0.25">
      <c r="AB2568" s="10"/>
    </row>
    <row r="2569" spans="28:28" x14ac:dyDescent="0.25">
      <c r="AB2569" s="10"/>
    </row>
    <row r="2570" spans="28:28" x14ac:dyDescent="0.25">
      <c r="AB2570" s="10"/>
    </row>
    <row r="2571" spans="28:28" x14ac:dyDescent="0.25">
      <c r="AB2571" s="10"/>
    </row>
    <row r="2572" spans="28:28" x14ac:dyDescent="0.25">
      <c r="AB2572" s="10"/>
    </row>
    <row r="2573" spans="28:28" x14ac:dyDescent="0.25">
      <c r="AB2573" s="10"/>
    </row>
    <row r="2574" spans="28:28" x14ac:dyDescent="0.25">
      <c r="AB2574" s="10"/>
    </row>
    <row r="2575" spans="28:28" x14ac:dyDescent="0.25">
      <c r="AB2575" s="10"/>
    </row>
    <row r="2576" spans="28:28" x14ac:dyDescent="0.25">
      <c r="AB2576" s="10"/>
    </row>
    <row r="2577" spans="28:28" x14ac:dyDescent="0.25">
      <c r="AB2577" s="10"/>
    </row>
    <row r="2578" spans="28:28" x14ac:dyDescent="0.25">
      <c r="AB2578" s="10"/>
    </row>
    <row r="2579" spans="28:28" x14ac:dyDescent="0.25">
      <c r="AB2579" s="10"/>
    </row>
    <row r="2580" spans="28:28" x14ac:dyDescent="0.25">
      <c r="AB2580" s="10"/>
    </row>
    <row r="2581" spans="28:28" x14ac:dyDescent="0.25">
      <c r="AB2581" s="10"/>
    </row>
    <row r="2582" spans="28:28" x14ac:dyDescent="0.25">
      <c r="AB2582" s="10"/>
    </row>
    <row r="2583" spans="28:28" x14ac:dyDescent="0.25">
      <c r="AB2583" s="10"/>
    </row>
    <row r="2584" spans="28:28" x14ac:dyDescent="0.25">
      <c r="AB2584" s="10"/>
    </row>
    <row r="2585" spans="28:28" x14ac:dyDescent="0.25">
      <c r="AB2585" s="10"/>
    </row>
    <row r="2586" spans="28:28" x14ac:dyDescent="0.25">
      <c r="AB2586" s="10"/>
    </row>
    <row r="2587" spans="28:28" x14ac:dyDescent="0.25">
      <c r="AB2587" s="10"/>
    </row>
    <row r="2588" spans="28:28" x14ac:dyDescent="0.25">
      <c r="AB2588" s="10"/>
    </row>
    <row r="2589" spans="28:28" x14ac:dyDescent="0.25">
      <c r="AB2589" s="10"/>
    </row>
    <row r="2590" spans="28:28" x14ac:dyDescent="0.25">
      <c r="AB2590" s="10"/>
    </row>
    <row r="2591" spans="28:28" x14ac:dyDescent="0.25">
      <c r="AB2591" s="10"/>
    </row>
    <row r="2592" spans="28:28" x14ac:dyDescent="0.25">
      <c r="AB2592" s="10"/>
    </row>
    <row r="2593" spans="28:28" x14ac:dyDescent="0.25">
      <c r="AB2593" s="10"/>
    </row>
    <row r="2594" spans="28:28" x14ac:dyDescent="0.25">
      <c r="AB2594" s="10"/>
    </row>
    <row r="2595" spans="28:28" x14ac:dyDescent="0.25">
      <c r="AB2595" s="10"/>
    </row>
    <row r="2596" spans="28:28" x14ac:dyDescent="0.25">
      <c r="AB2596" s="10"/>
    </row>
    <row r="2597" spans="28:28" x14ac:dyDescent="0.25">
      <c r="AB2597" s="10"/>
    </row>
    <row r="2598" spans="28:28" x14ac:dyDescent="0.25">
      <c r="AB2598" s="10"/>
    </row>
    <row r="2599" spans="28:28" x14ac:dyDescent="0.25">
      <c r="AB2599" s="10"/>
    </row>
    <row r="2600" spans="28:28" x14ac:dyDescent="0.25">
      <c r="AB2600" s="10"/>
    </row>
    <row r="2601" spans="28:28" x14ac:dyDescent="0.25">
      <c r="AB2601" s="10"/>
    </row>
    <row r="2602" spans="28:28" x14ac:dyDescent="0.25">
      <c r="AB2602" s="10"/>
    </row>
    <row r="2603" spans="28:28" x14ac:dyDescent="0.25">
      <c r="AB2603" s="10"/>
    </row>
    <row r="2604" spans="28:28" x14ac:dyDescent="0.25">
      <c r="AB2604" s="10"/>
    </row>
    <row r="2605" spans="28:28" x14ac:dyDescent="0.25">
      <c r="AB2605" s="10"/>
    </row>
    <row r="2606" spans="28:28" x14ac:dyDescent="0.25">
      <c r="AB2606" s="10"/>
    </row>
    <row r="2607" spans="28:28" x14ac:dyDescent="0.25">
      <c r="AB2607" s="10"/>
    </row>
    <row r="2608" spans="28:28" x14ac:dyDescent="0.25">
      <c r="AB2608" s="10"/>
    </row>
    <row r="2609" spans="28:28" x14ac:dyDescent="0.25">
      <c r="AB2609" s="10"/>
    </row>
    <row r="2610" spans="28:28" x14ac:dyDescent="0.25">
      <c r="AB2610" s="10"/>
    </row>
    <row r="2611" spans="28:28" x14ac:dyDescent="0.25">
      <c r="AB2611" s="10"/>
    </row>
    <row r="2612" spans="28:28" x14ac:dyDescent="0.25">
      <c r="AB2612" s="10"/>
    </row>
    <row r="2613" spans="28:28" x14ac:dyDescent="0.25">
      <c r="AB2613" s="10"/>
    </row>
    <row r="2614" spans="28:28" x14ac:dyDescent="0.25">
      <c r="AB2614" s="10"/>
    </row>
    <row r="2615" spans="28:28" x14ac:dyDescent="0.25">
      <c r="AB2615" s="10"/>
    </row>
    <row r="2616" spans="28:28" x14ac:dyDescent="0.25">
      <c r="AB2616" s="10"/>
    </row>
    <row r="2617" spans="28:28" x14ac:dyDescent="0.25">
      <c r="AB2617" s="10"/>
    </row>
    <row r="2618" spans="28:28" x14ac:dyDescent="0.25">
      <c r="AB2618" s="10"/>
    </row>
    <row r="2619" spans="28:28" x14ac:dyDescent="0.25">
      <c r="AB2619" s="10"/>
    </row>
    <row r="2620" spans="28:28" x14ac:dyDescent="0.25">
      <c r="AB2620" s="10"/>
    </row>
    <row r="2621" spans="28:28" x14ac:dyDescent="0.25">
      <c r="AB2621" s="10"/>
    </row>
    <row r="2622" spans="28:28" x14ac:dyDescent="0.25">
      <c r="AB2622" s="10"/>
    </row>
    <row r="2623" spans="28:28" x14ac:dyDescent="0.25">
      <c r="AB2623" s="10"/>
    </row>
    <row r="2624" spans="28:28" x14ac:dyDescent="0.25">
      <c r="AB2624" s="10"/>
    </row>
    <row r="2625" spans="28:28" x14ac:dyDescent="0.25">
      <c r="AB2625" s="10"/>
    </row>
    <row r="2626" spans="28:28" x14ac:dyDescent="0.25">
      <c r="AB2626" s="10"/>
    </row>
    <row r="2627" spans="28:28" x14ac:dyDescent="0.25">
      <c r="AB2627" s="10"/>
    </row>
    <row r="2628" spans="28:28" x14ac:dyDescent="0.25">
      <c r="AB2628" s="10"/>
    </row>
    <row r="2629" spans="28:28" x14ac:dyDescent="0.25">
      <c r="AB2629" s="10"/>
    </row>
    <row r="2630" spans="28:28" x14ac:dyDescent="0.25">
      <c r="AB2630" s="10"/>
    </row>
    <row r="2631" spans="28:28" x14ac:dyDescent="0.25">
      <c r="AB2631" s="10"/>
    </row>
    <row r="2632" spans="28:28" x14ac:dyDescent="0.25">
      <c r="AB2632" s="10"/>
    </row>
    <row r="2633" spans="28:28" x14ac:dyDescent="0.25">
      <c r="AB2633" s="10"/>
    </row>
    <row r="2634" spans="28:28" x14ac:dyDescent="0.25">
      <c r="AB2634" s="10"/>
    </row>
    <row r="2635" spans="28:28" x14ac:dyDescent="0.25">
      <c r="AB2635" s="10"/>
    </row>
    <row r="2636" spans="28:28" x14ac:dyDescent="0.25">
      <c r="AB2636" s="10"/>
    </row>
    <row r="2637" spans="28:28" x14ac:dyDescent="0.25">
      <c r="AB2637" s="10"/>
    </row>
    <row r="2638" spans="28:28" x14ac:dyDescent="0.25">
      <c r="AB2638" s="10"/>
    </row>
    <row r="2639" spans="28:28" x14ac:dyDescent="0.25">
      <c r="AB2639" s="10"/>
    </row>
    <row r="2640" spans="28:28" x14ac:dyDescent="0.25">
      <c r="AB2640" s="10"/>
    </row>
    <row r="2641" spans="28:28" x14ac:dyDescent="0.25">
      <c r="AB2641" s="10"/>
    </row>
    <row r="2642" spans="28:28" x14ac:dyDescent="0.25">
      <c r="AB2642" s="10"/>
    </row>
    <row r="2643" spans="28:28" x14ac:dyDescent="0.25">
      <c r="AB2643" s="10"/>
    </row>
    <row r="2644" spans="28:28" x14ac:dyDescent="0.25">
      <c r="AB2644" s="10"/>
    </row>
    <row r="2645" spans="28:28" x14ac:dyDescent="0.25">
      <c r="AB2645" s="10"/>
    </row>
    <row r="2646" spans="28:28" x14ac:dyDescent="0.25">
      <c r="AB2646" s="10"/>
    </row>
    <row r="2647" spans="28:28" x14ac:dyDescent="0.25">
      <c r="AB2647" s="10"/>
    </row>
    <row r="2648" spans="28:28" x14ac:dyDescent="0.25">
      <c r="AB2648" s="10"/>
    </row>
    <row r="2649" spans="28:28" x14ac:dyDescent="0.25">
      <c r="AB2649" s="10"/>
    </row>
    <row r="2650" spans="28:28" x14ac:dyDescent="0.25">
      <c r="AB2650" s="10"/>
    </row>
    <row r="2651" spans="28:28" x14ac:dyDescent="0.25">
      <c r="AB2651" s="10"/>
    </row>
    <row r="2652" spans="28:28" x14ac:dyDescent="0.25">
      <c r="AB2652" s="10"/>
    </row>
    <row r="2653" spans="28:28" x14ac:dyDescent="0.25">
      <c r="AB2653" s="10"/>
    </row>
    <row r="2654" spans="28:28" x14ac:dyDescent="0.25">
      <c r="AB2654" s="10"/>
    </row>
    <row r="2655" spans="28:28" x14ac:dyDescent="0.25">
      <c r="AB2655" s="10"/>
    </row>
    <row r="2656" spans="28:28" x14ac:dyDescent="0.25">
      <c r="AB2656" s="10"/>
    </row>
    <row r="2657" spans="28:28" x14ac:dyDescent="0.25">
      <c r="AB2657" s="10"/>
    </row>
    <row r="2658" spans="28:28" x14ac:dyDescent="0.25">
      <c r="AB2658" s="10"/>
    </row>
    <row r="2659" spans="28:28" x14ac:dyDescent="0.25">
      <c r="AB2659" s="10"/>
    </row>
    <row r="2660" spans="28:28" x14ac:dyDescent="0.25">
      <c r="AB2660" s="10"/>
    </row>
    <row r="2661" spans="28:28" x14ac:dyDescent="0.25">
      <c r="AB2661" s="10"/>
    </row>
    <row r="2662" spans="28:28" x14ac:dyDescent="0.25">
      <c r="AB2662" s="10"/>
    </row>
    <row r="2663" spans="28:28" x14ac:dyDescent="0.25">
      <c r="AB2663" s="10"/>
    </row>
    <row r="2664" spans="28:28" x14ac:dyDescent="0.25">
      <c r="AB2664" s="10"/>
    </row>
    <row r="2665" spans="28:28" x14ac:dyDescent="0.25">
      <c r="AB2665" s="10"/>
    </row>
    <row r="2666" spans="28:28" x14ac:dyDescent="0.25">
      <c r="AB2666" s="10"/>
    </row>
    <row r="2667" spans="28:28" x14ac:dyDescent="0.25">
      <c r="AB2667" s="10"/>
    </row>
    <row r="2668" spans="28:28" x14ac:dyDescent="0.25">
      <c r="AB2668" s="10"/>
    </row>
    <row r="2669" spans="28:28" x14ac:dyDescent="0.25">
      <c r="AB2669" s="10"/>
    </row>
    <row r="2670" spans="28:28" x14ac:dyDescent="0.25">
      <c r="AB2670" s="10"/>
    </row>
    <row r="2671" spans="28:28" x14ac:dyDescent="0.25">
      <c r="AB2671" s="10"/>
    </row>
    <row r="2672" spans="28:28" x14ac:dyDescent="0.25">
      <c r="AB2672" s="10"/>
    </row>
    <row r="2673" spans="28:28" x14ac:dyDescent="0.25">
      <c r="AB2673" s="10"/>
    </row>
    <row r="2674" spans="28:28" x14ac:dyDescent="0.25">
      <c r="AB2674" s="10"/>
    </row>
    <row r="2675" spans="28:28" x14ac:dyDescent="0.25">
      <c r="AB2675" s="10"/>
    </row>
    <row r="2676" spans="28:28" x14ac:dyDescent="0.25">
      <c r="AB2676" s="10"/>
    </row>
    <row r="2677" spans="28:28" x14ac:dyDescent="0.25">
      <c r="AB2677" s="10"/>
    </row>
    <row r="2678" spans="28:28" x14ac:dyDescent="0.25">
      <c r="AB2678" s="10"/>
    </row>
    <row r="2679" spans="28:28" x14ac:dyDescent="0.25">
      <c r="AB2679" s="10"/>
    </row>
    <row r="2680" spans="28:28" x14ac:dyDescent="0.25">
      <c r="AB2680" s="10"/>
    </row>
    <row r="2681" spans="28:28" x14ac:dyDescent="0.25">
      <c r="AB2681" s="10"/>
    </row>
    <row r="2682" spans="28:28" x14ac:dyDescent="0.25">
      <c r="AB2682" s="10"/>
    </row>
    <row r="2683" spans="28:28" x14ac:dyDescent="0.25">
      <c r="AB2683" s="10"/>
    </row>
    <row r="2684" spans="28:28" x14ac:dyDescent="0.25">
      <c r="AB2684" s="10"/>
    </row>
    <row r="2685" spans="28:28" x14ac:dyDescent="0.25">
      <c r="AB2685" s="10"/>
    </row>
    <row r="2686" spans="28:28" x14ac:dyDescent="0.25">
      <c r="AB2686" s="10"/>
    </row>
    <row r="2687" spans="28:28" x14ac:dyDescent="0.25">
      <c r="AB2687" s="10"/>
    </row>
    <row r="2688" spans="28:28" x14ac:dyDescent="0.25">
      <c r="AB2688" s="10"/>
    </row>
    <row r="2689" spans="28:28" x14ac:dyDescent="0.25">
      <c r="AB2689" s="10"/>
    </row>
    <row r="2690" spans="28:28" x14ac:dyDescent="0.25">
      <c r="AB2690" s="10"/>
    </row>
    <row r="2691" spans="28:28" x14ac:dyDescent="0.25">
      <c r="AB2691" s="10"/>
    </row>
    <row r="2692" spans="28:28" x14ac:dyDescent="0.25">
      <c r="AB2692" s="10"/>
    </row>
    <row r="2693" spans="28:28" x14ac:dyDescent="0.25">
      <c r="AB2693" s="10"/>
    </row>
    <row r="2694" spans="28:28" x14ac:dyDescent="0.25">
      <c r="AB2694" s="10"/>
    </row>
    <row r="2695" spans="28:28" x14ac:dyDescent="0.25">
      <c r="AB2695" s="10"/>
    </row>
    <row r="2696" spans="28:28" x14ac:dyDescent="0.25">
      <c r="AB2696" s="10"/>
    </row>
    <row r="2697" spans="28:28" x14ac:dyDescent="0.25">
      <c r="AB2697" s="10"/>
    </row>
    <row r="2698" spans="28:28" x14ac:dyDescent="0.25">
      <c r="AB2698" s="10"/>
    </row>
    <row r="2699" spans="28:28" x14ac:dyDescent="0.25">
      <c r="AB2699" s="10"/>
    </row>
    <row r="2700" spans="28:28" x14ac:dyDescent="0.25">
      <c r="AB2700" s="10"/>
    </row>
    <row r="2701" spans="28:28" x14ac:dyDescent="0.25">
      <c r="AB2701" s="10"/>
    </row>
    <row r="2702" spans="28:28" x14ac:dyDescent="0.25">
      <c r="AB2702" s="10"/>
    </row>
    <row r="2703" spans="28:28" x14ac:dyDescent="0.25">
      <c r="AB2703" s="10"/>
    </row>
    <row r="2704" spans="28:28" x14ac:dyDescent="0.25">
      <c r="AB2704" s="10"/>
    </row>
    <row r="2705" spans="28:28" x14ac:dyDescent="0.25">
      <c r="AB2705" s="10"/>
    </row>
    <row r="2706" spans="28:28" x14ac:dyDescent="0.25">
      <c r="AB2706" s="10"/>
    </row>
    <row r="2707" spans="28:28" x14ac:dyDescent="0.25">
      <c r="AB2707" s="10"/>
    </row>
    <row r="2708" spans="28:28" x14ac:dyDescent="0.25">
      <c r="AB2708" s="10"/>
    </row>
    <row r="2709" spans="28:28" x14ac:dyDescent="0.25">
      <c r="AB2709" s="10"/>
    </row>
    <row r="2710" spans="28:28" x14ac:dyDescent="0.25">
      <c r="AB2710" s="10"/>
    </row>
    <row r="2711" spans="28:28" x14ac:dyDescent="0.25">
      <c r="AB2711" s="10"/>
    </row>
    <row r="2712" spans="28:28" x14ac:dyDescent="0.25">
      <c r="AB2712" s="10"/>
    </row>
    <row r="2713" spans="28:28" x14ac:dyDescent="0.25">
      <c r="AB2713" s="10"/>
    </row>
    <row r="2714" spans="28:28" x14ac:dyDescent="0.25">
      <c r="AB2714" s="10"/>
    </row>
    <row r="2715" spans="28:28" x14ac:dyDescent="0.25">
      <c r="AB2715" s="10"/>
    </row>
    <row r="2716" spans="28:28" x14ac:dyDescent="0.25">
      <c r="AB2716" s="10"/>
    </row>
    <row r="2717" spans="28:28" x14ac:dyDescent="0.25">
      <c r="AB2717" s="10"/>
    </row>
    <row r="2718" spans="28:28" x14ac:dyDescent="0.25">
      <c r="AB2718" s="10"/>
    </row>
    <row r="2719" spans="28:28" x14ac:dyDescent="0.25">
      <c r="AB2719" s="10"/>
    </row>
    <row r="2720" spans="28:28" x14ac:dyDescent="0.25">
      <c r="AB2720" s="10"/>
    </row>
    <row r="2721" spans="28:28" x14ac:dyDescent="0.25">
      <c r="AB2721" s="10"/>
    </row>
    <row r="2722" spans="28:28" x14ac:dyDescent="0.25">
      <c r="AB2722" s="10"/>
    </row>
    <row r="2723" spans="28:28" x14ac:dyDescent="0.25">
      <c r="AB2723" s="10"/>
    </row>
    <row r="2724" spans="28:28" x14ac:dyDescent="0.25">
      <c r="AB2724" s="10"/>
    </row>
    <row r="2725" spans="28:28" x14ac:dyDescent="0.25">
      <c r="AB2725" s="10"/>
    </row>
    <row r="2726" spans="28:28" x14ac:dyDescent="0.25">
      <c r="AB2726" s="10"/>
    </row>
    <row r="2727" spans="28:28" x14ac:dyDescent="0.25">
      <c r="AB2727" s="10"/>
    </row>
    <row r="2728" spans="28:28" x14ac:dyDescent="0.25">
      <c r="AB2728" s="10"/>
    </row>
    <row r="2729" spans="28:28" x14ac:dyDescent="0.25">
      <c r="AB2729" s="10"/>
    </row>
    <row r="2730" spans="28:28" x14ac:dyDescent="0.25">
      <c r="AB2730" s="10"/>
    </row>
    <row r="2731" spans="28:28" x14ac:dyDescent="0.25">
      <c r="AB2731" s="10"/>
    </row>
    <row r="2732" spans="28:28" x14ac:dyDescent="0.25">
      <c r="AB2732" s="10"/>
    </row>
    <row r="2733" spans="28:28" x14ac:dyDescent="0.25">
      <c r="AB2733" s="10"/>
    </row>
    <row r="2734" spans="28:28" x14ac:dyDescent="0.25">
      <c r="AB2734" s="10"/>
    </row>
    <row r="2735" spans="28:28" x14ac:dyDescent="0.25">
      <c r="AB2735" s="10"/>
    </row>
    <row r="2736" spans="28:28" x14ac:dyDescent="0.25">
      <c r="AB2736" s="10"/>
    </row>
    <row r="2737" spans="28:28" x14ac:dyDescent="0.25">
      <c r="AB2737" s="10"/>
    </row>
    <row r="2738" spans="28:28" x14ac:dyDescent="0.25">
      <c r="AB2738" s="10"/>
    </row>
    <row r="2739" spans="28:28" x14ac:dyDescent="0.25">
      <c r="AB2739" s="10"/>
    </row>
    <row r="2740" spans="28:28" x14ac:dyDescent="0.25">
      <c r="AB2740" s="10"/>
    </row>
    <row r="2741" spans="28:28" x14ac:dyDescent="0.25">
      <c r="AB2741" s="10"/>
    </row>
    <row r="2742" spans="28:28" x14ac:dyDescent="0.25">
      <c r="AB2742" s="10"/>
    </row>
    <row r="2743" spans="28:28" x14ac:dyDescent="0.25">
      <c r="AB2743" s="10"/>
    </row>
    <row r="2744" spans="28:28" x14ac:dyDescent="0.25">
      <c r="AB2744" s="10"/>
    </row>
    <row r="2745" spans="28:28" x14ac:dyDescent="0.25">
      <c r="AB2745" s="10"/>
    </row>
    <row r="2746" spans="28:28" x14ac:dyDescent="0.25">
      <c r="AB2746" s="10"/>
    </row>
    <row r="2747" spans="28:28" x14ac:dyDescent="0.25">
      <c r="AB2747" s="10"/>
    </row>
    <row r="2748" spans="28:28" x14ac:dyDescent="0.25">
      <c r="AB2748" s="10"/>
    </row>
    <row r="2749" spans="28:28" x14ac:dyDescent="0.25">
      <c r="AB2749" s="10"/>
    </row>
    <row r="2750" spans="28:28" x14ac:dyDescent="0.25">
      <c r="AB2750" s="10"/>
    </row>
    <row r="2751" spans="28:28" x14ac:dyDescent="0.25">
      <c r="AB2751" s="10"/>
    </row>
    <row r="2752" spans="28:28" x14ac:dyDescent="0.25">
      <c r="AB2752" s="10"/>
    </row>
    <row r="2753" spans="28:28" x14ac:dyDescent="0.25">
      <c r="AB2753" s="10"/>
    </row>
    <row r="2754" spans="28:28" x14ac:dyDescent="0.25">
      <c r="AB2754" s="10"/>
    </row>
    <row r="2755" spans="28:28" x14ac:dyDescent="0.25">
      <c r="AB2755" s="10"/>
    </row>
    <row r="2756" spans="28:28" x14ac:dyDescent="0.25">
      <c r="AB2756" s="10"/>
    </row>
    <row r="2757" spans="28:28" x14ac:dyDescent="0.25">
      <c r="AB2757" s="10"/>
    </row>
    <row r="2758" spans="28:28" x14ac:dyDescent="0.25">
      <c r="AB2758" s="10"/>
    </row>
    <row r="2759" spans="28:28" x14ac:dyDescent="0.25">
      <c r="AB2759" s="10"/>
    </row>
    <row r="2760" spans="28:28" x14ac:dyDescent="0.25">
      <c r="AB2760" s="10"/>
    </row>
    <row r="2761" spans="28:28" x14ac:dyDescent="0.25">
      <c r="AB2761" s="10"/>
    </row>
    <row r="2762" spans="28:28" x14ac:dyDescent="0.25">
      <c r="AB2762" s="10"/>
    </row>
    <row r="2763" spans="28:28" x14ac:dyDescent="0.25">
      <c r="AB2763" s="10"/>
    </row>
    <row r="2764" spans="28:28" x14ac:dyDescent="0.25">
      <c r="AB2764" s="10"/>
    </row>
    <row r="2765" spans="28:28" x14ac:dyDescent="0.25">
      <c r="AB2765" s="10"/>
    </row>
    <row r="2766" spans="28:28" x14ac:dyDescent="0.25">
      <c r="AB2766" s="10"/>
    </row>
    <row r="2767" spans="28:28" x14ac:dyDescent="0.25">
      <c r="AB2767" s="10"/>
    </row>
    <row r="2768" spans="28:28" x14ac:dyDescent="0.25">
      <c r="AB2768" s="10"/>
    </row>
    <row r="2769" spans="28:28" x14ac:dyDescent="0.25">
      <c r="AB2769" s="10"/>
    </row>
    <row r="2770" spans="28:28" x14ac:dyDescent="0.25">
      <c r="AB2770" s="10"/>
    </row>
    <row r="2771" spans="28:28" x14ac:dyDescent="0.25">
      <c r="AB2771" s="10"/>
    </row>
    <row r="2772" spans="28:28" x14ac:dyDescent="0.25">
      <c r="AB2772" s="10"/>
    </row>
    <row r="2773" spans="28:28" x14ac:dyDescent="0.25">
      <c r="AB2773" s="10"/>
    </row>
    <row r="2774" spans="28:28" x14ac:dyDescent="0.25">
      <c r="AB2774" s="10"/>
    </row>
    <row r="2775" spans="28:28" x14ac:dyDescent="0.25">
      <c r="AB2775" s="10"/>
    </row>
    <row r="2776" spans="28:28" x14ac:dyDescent="0.25">
      <c r="AB2776" s="10"/>
    </row>
    <row r="2777" spans="28:28" x14ac:dyDescent="0.25">
      <c r="AB2777" s="10"/>
    </row>
    <row r="2778" spans="28:28" x14ac:dyDescent="0.25">
      <c r="AB2778" s="10"/>
    </row>
    <row r="2779" spans="28:28" x14ac:dyDescent="0.25">
      <c r="AB2779" s="10"/>
    </row>
    <row r="2780" spans="28:28" x14ac:dyDescent="0.25">
      <c r="AB2780" s="10"/>
    </row>
    <row r="2781" spans="28:28" x14ac:dyDescent="0.25">
      <c r="AB2781" s="10"/>
    </row>
    <row r="2782" spans="28:28" x14ac:dyDescent="0.25">
      <c r="AB2782" s="10"/>
    </row>
    <row r="2783" spans="28:28" x14ac:dyDescent="0.25">
      <c r="AB2783" s="10"/>
    </row>
    <row r="2784" spans="28:28" x14ac:dyDescent="0.25">
      <c r="AB2784" s="10"/>
    </row>
    <row r="2785" spans="28:28" x14ac:dyDescent="0.25">
      <c r="AB2785" s="10"/>
    </row>
    <row r="2786" spans="28:28" x14ac:dyDescent="0.25">
      <c r="AB2786" s="10"/>
    </row>
    <row r="2787" spans="28:28" x14ac:dyDescent="0.25">
      <c r="AB2787" s="10"/>
    </row>
    <row r="2788" spans="28:28" x14ac:dyDescent="0.25">
      <c r="AB2788" s="10"/>
    </row>
    <row r="2789" spans="28:28" x14ac:dyDescent="0.25">
      <c r="AB2789" s="10"/>
    </row>
    <row r="2790" spans="28:28" x14ac:dyDescent="0.25">
      <c r="AB2790" s="10"/>
    </row>
    <row r="2791" spans="28:28" x14ac:dyDescent="0.25">
      <c r="AB2791" s="10"/>
    </row>
    <row r="2792" spans="28:28" x14ac:dyDescent="0.25">
      <c r="AB2792" s="10"/>
    </row>
    <row r="2793" spans="28:28" x14ac:dyDescent="0.25">
      <c r="AB2793" s="10"/>
    </row>
    <row r="2794" spans="28:28" x14ac:dyDescent="0.25">
      <c r="AB2794" s="10"/>
    </row>
    <row r="2795" spans="28:28" x14ac:dyDescent="0.25">
      <c r="AB2795" s="10"/>
    </row>
    <row r="2796" spans="28:28" x14ac:dyDescent="0.25">
      <c r="AB2796" s="10"/>
    </row>
    <row r="2797" spans="28:28" x14ac:dyDescent="0.25">
      <c r="AB2797" s="10"/>
    </row>
    <row r="2798" spans="28:28" x14ac:dyDescent="0.25">
      <c r="AB2798" s="10"/>
    </row>
    <row r="2799" spans="28:28" x14ac:dyDescent="0.25">
      <c r="AB2799" s="10"/>
    </row>
    <row r="2800" spans="28:28" x14ac:dyDescent="0.25">
      <c r="AB2800" s="10"/>
    </row>
    <row r="2801" spans="28:28" x14ac:dyDescent="0.25">
      <c r="AB2801" s="10"/>
    </row>
    <row r="2802" spans="28:28" x14ac:dyDescent="0.25">
      <c r="AB2802" s="10"/>
    </row>
    <row r="2803" spans="28:28" x14ac:dyDescent="0.25">
      <c r="AB2803" s="10"/>
    </row>
    <row r="2804" spans="28:28" x14ac:dyDescent="0.25">
      <c r="AB2804" s="10"/>
    </row>
    <row r="2805" spans="28:28" x14ac:dyDescent="0.25">
      <c r="AB2805" s="10"/>
    </row>
    <row r="2806" spans="28:28" x14ac:dyDescent="0.25">
      <c r="AB2806" s="10"/>
    </row>
    <row r="2807" spans="28:28" x14ac:dyDescent="0.25">
      <c r="AB2807" s="10"/>
    </row>
    <row r="2808" spans="28:28" x14ac:dyDescent="0.25">
      <c r="AB2808" s="10"/>
    </row>
    <row r="2809" spans="28:28" x14ac:dyDescent="0.25">
      <c r="AB2809" s="10"/>
    </row>
    <row r="2810" spans="28:28" x14ac:dyDescent="0.25">
      <c r="AB2810" s="10"/>
    </row>
    <row r="2811" spans="28:28" x14ac:dyDescent="0.25">
      <c r="AB2811" s="10"/>
    </row>
    <row r="2812" spans="28:28" x14ac:dyDescent="0.25">
      <c r="AB2812" s="10"/>
    </row>
    <row r="2813" spans="28:28" x14ac:dyDescent="0.25">
      <c r="AB2813" s="10"/>
    </row>
    <row r="2814" spans="28:28" x14ac:dyDescent="0.25">
      <c r="AB2814" s="10"/>
    </row>
    <row r="2815" spans="28:28" x14ac:dyDescent="0.25">
      <c r="AB2815" s="10"/>
    </row>
    <row r="2816" spans="28:28" x14ac:dyDescent="0.25">
      <c r="AB2816" s="10"/>
    </row>
    <row r="2817" spans="28:28" x14ac:dyDescent="0.25">
      <c r="AB2817" s="10"/>
    </row>
    <row r="2818" spans="28:28" x14ac:dyDescent="0.25">
      <c r="AB2818" s="10"/>
    </row>
    <row r="2819" spans="28:28" x14ac:dyDescent="0.25">
      <c r="AB2819" s="10"/>
    </row>
    <row r="2820" spans="28:28" x14ac:dyDescent="0.25">
      <c r="AB2820" s="10"/>
    </row>
    <row r="2821" spans="28:28" x14ac:dyDescent="0.25">
      <c r="AB2821" s="10"/>
    </row>
    <row r="2822" spans="28:28" x14ac:dyDescent="0.25">
      <c r="AB2822" s="10"/>
    </row>
    <row r="2823" spans="28:28" x14ac:dyDescent="0.25">
      <c r="AB2823" s="10"/>
    </row>
    <row r="2824" spans="28:28" x14ac:dyDescent="0.25">
      <c r="AB2824" s="10"/>
    </row>
    <row r="2825" spans="28:28" x14ac:dyDescent="0.25">
      <c r="AB2825" s="10"/>
    </row>
    <row r="2826" spans="28:28" x14ac:dyDescent="0.25">
      <c r="AB2826" s="10"/>
    </row>
    <row r="2827" spans="28:28" x14ac:dyDescent="0.25">
      <c r="AB2827" s="10"/>
    </row>
    <row r="2828" spans="28:28" x14ac:dyDescent="0.25">
      <c r="AB2828" s="10"/>
    </row>
    <row r="2829" spans="28:28" x14ac:dyDescent="0.25">
      <c r="AB2829" s="10"/>
    </row>
    <row r="2830" spans="28:28" x14ac:dyDescent="0.25">
      <c r="AB2830" s="10"/>
    </row>
    <row r="2831" spans="28:28" x14ac:dyDescent="0.25">
      <c r="AB2831" s="10"/>
    </row>
    <row r="2832" spans="28:28" x14ac:dyDescent="0.25">
      <c r="AB2832" s="10"/>
    </row>
    <row r="2833" spans="28:28" x14ac:dyDescent="0.25">
      <c r="AB2833" s="10"/>
    </row>
    <row r="2834" spans="28:28" x14ac:dyDescent="0.25">
      <c r="AB2834" s="10"/>
    </row>
    <row r="2835" spans="28:28" x14ac:dyDescent="0.25">
      <c r="AB2835" s="10"/>
    </row>
    <row r="2836" spans="28:28" x14ac:dyDescent="0.25">
      <c r="AB2836" s="10"/>
    </row>
    <row r="2837" spans="28:28" x14ac:dyDescent="0.25">
      <c r="AB2837" s="10"/>
    </row>
    <row r="2838" spans="28:28" x14ac:dyDescent="0.25">
      <c r="AB2838" s="10"/>
    </row>
    <row r="2839" spans="28:28" x14ac:dyDescent="0.25">
      <c r="AB2839" s="10"/>
    </row>
    <row r="2840" spans="28:28" x14ac:dyDescent="0.25">
      <c r="AB2840" s="10"/>
    </row>
    <row r="2841" spans="28:28" x14ac:dyDescent="0.25">
      <c r="AB2841" s="10"/>
    </row>
    <row r="2842" spans="28:28" x14ac:dyDescent="0.25">
      <c r="AB2842" s="10"/>
    </row>
    <row r="2843" spans="28:28" x14ac:dyDescent="0.25">
      <c r="AB2843" s="10"/>
    </row>
    <row r="2844" spans="28:28" x14ac:dyDescent="0.25">
      <c r="AB2844" s="10"/>
    </row>
    <row r="2845" spans="28:28" x14ac:dyDescent="0.25">
      <c r="AB2845" s="10"/>
    </row>
    <row r="2846" spans="28:28" x14ac:dyDescent="0.25">
      <c r="AB2846" s="10"/>
    </row>
    <row r="2847" spans="28:28" x14ac:dyDescent="0.25">
      <c r="AB2847" s="10"/>
    </row>
    <row r="2848" spans="28:28" x14ac:dyDescent="0.25">
      <c r="AB2848" s="10"/>
    </row>
    <row r="2849" spans="28:28" x14ac:dyDescent="0.25">
      <c r="AB2849" s="10"/>
    </row>
    <row r="2850" spans="28:28" x14ac:dyDescent="0.25">
      <c r="AB2850" s="10"/>
    </row>
    <row r="2851" spans="28:28" x14ac:dyDescent="0.25">
      <c r="AB2851" s="10"/>
    </row>
    <row r="2852" spans="28:28" x14ac:dyDescent="0.25">
      <c r="AB2852" s="10"/>
    </row>
    <row r="2853" spans="28:28" x14ac:dyDescent="0.25">
      <c r="AB2853" s="10"/>
    </row>
    <row r="2854" spans="28:28" x14ac:dyDescent="0.25">
      <c r="AB2854" s="10"/>
    </row>
    <row r="2855" spans="28:28" x14ac:dyDescent="0.25">
      <c r="AB2855" s="10"/>
    </row>
    <row r="2856" spans="28:28" x14ac:dyDescent="0.25">
      <c r="AB2856" s="10"/>
    </row>
    <row r="2857" spans="28:28" x14ac:dyDescent="0.25">
      <c r="AB2857" s="10"/>
    </row>
    <row r="2858" spans="28:28" x14ac:dyDescent="0.25">
      <c r="AB2858" s="10"/>
    </row>
    <row r="2859" spans="28:28" x14ac:dyDescent="0.25">
      <c r="AB2859" s="10"/>
    </row>
    <row r="2860" spans="28:28" x14ac:dyDescent="0.25">
      <c r="AB2860" s="10"/>
    </row>
    <row r="2861" spans="28:28" x14ac:dyDescent="0.25">
      <c r="AB2861" s="10"/>
    </row>
    <row r="2862" spans="28:28" x14ac:dyDescent="0.25">
      <c r="AB2862" s="10"/>
    </row>
    <row r="2863" spans="28:28" x14ac:dyDescent="0.25">
      <c r="AB2863" s="10"/>
    </row>
    <row r="2864" spans="28:28" x14ac:dyDescent="0.25">
      <c r="AB2864" s="10"/>
    </row>
    <row r="2865" spans="28:28" x14ac:dyDescent="0.25">
      <c r="AB2865" s="10"/>
    </row>
    <row r="2866" spans="28:28" x14ac:dyDescent="0.25">
      <c r="AB2866" s="10"/>
    </row>
    <row r="2867" spans="28:28" x14ac:dyDescent="0.25">
      <c r="AB2867" s="10"/>
    </row>
    <row r="2868" spans="28:28" x14ac:dyDescent="0.25">
      <c r="AB2868" s="10"/>
    </row>
    <row r="2869" spans="28:28" x14ac:dyDescent="0.25">
      <c r="AB2869" s="10"/>
    </row>
    <row r="2870" spans="28:28" x14ac:dyDescent="0.25">
      <c r="AB2870" s="10"/>
    </row>
    <row r="2871" spans="28:28" x14ac:dyDescent="0.25">
      <c r="AB2871" s="10"/>
    </row>
    <row r="2872" spans="28:28" x14ac:dyDescent="0.25">
      <c r="AB2872" s="10"/>
    </row>
    <row r="2873" spans="28:28" x14ac:dyDescent="0.25">
      <c r="AB2873" s="10"/>
    </row>
    <row r="2874" spans="28:28" x14ac:dyDescent="0.25">
      <c r="AB2874" s="10"/>
    </row>
    <row r="2875" spans="28:28" x14ac:dyDescent="0.25">
      <c r="AB2875" s="10"/>
    </row>
    <row r="2876" spans="28:28" x14ac:dyDescent="0.25">
      <c r="AB2876" s="10"/>
    </row>
    <row r="2877" spans="28:28" x14ac:dyDescent="0.25">
      <c r="AB2877" s="10"/>
    </row>
    <row r="2878" spans="28:28" x14ac:dyDescent="0.25">
      <c r="AB2878" s="10"/>
    </row>
    <row r="2879" spans="28:28" x14ac:dyDescent="0.25">
      <c r="AB2879" s="10"/>
    </row>
    <row r="2880" spans="28:28" x14ac:dyDescent="0.25">
      <c r="AB2880" s="10"/>
    </row>
    <row r="2881" spans="28:28" x14ac:dyDescent="0.25">
      <c r="AB2881" s="10"/>
    </row>
    <row r="2882" spans="28:28" x14ac:dyDescent="0.25">
      <c r="AB2882" s="10"/>
    </row>
    <row r="2883" spans="28:28" x14ac:dyDescent="0.25">
      <c r="AB2883" s="10"/>
    </row>
    <row r="2884" spans="28:28" x14ac:dyDescent="0.25">
      <c r="AB2884" s="10"/>
    </row>
    <row r="2885" spans="28:28" x14ac:dyDescent="0.25">
      <c r="AB2885" s="10"/>
    </row>
    <row r="2886" spans="28:28" x14ac:dyDescent="0.25">
      <c r="AB2886" s="10"/>
    </row>
    <row r="2887" spans="28:28" x14ac:dyDescent="0.25">
      <c r="AB2887" s="10"/>
    </row>
    <row r="2888" spans="28:28" x14ac:dyDescent="0.25">
      <c r="AB2888" s="10"/>
    </row>
    <row r="2889" spans="28:28" x14ac:dyDescent="0.25">
      <c r="AB2889" s="10"/>
    </row>
    <row r="2890" spans="28:28" x14ac:dyDescent="0.25">
      <c r="AB2890" s="10"/>
    </row>
    <row r="2891" spans="28:28" x14ac:dyDescent="0.25">
      <c r="AB2891" s="10"/>
    </row>
    <row r="2892" spans="28:28" x14ac:dyDescent="0.25">
      <c r="AB2892" s="10"/>
    </row>
    <row r="2893" spans="28:28" x14ac:dyDescent="0.25">
      <c r="AB2893" s="10"/>
    </row>
    <row r="2894" spans="28:28" x14ac:dyDescent="0.25">
      <c r="AB2894" s="10"/>
    </row>
    <row r="2895" spans="28:28" x14ac:dyDescent="0.25">
      <c r="AB2895" s="10"/>
    </row>
    <row r="2896" spans="28:28" x14ac:dyDescent="0.25">
      <c r="AB2896" s="10"/>
    </row>
    <row r="2897" spans="28:28" x14ac:dyDescent="0.25">
      <c r="AB2897" s="10"/>
    </row>
    <row r="2898" spans="28:28" x14ac:dyDescent="0.25">
      <c r="AB2898" s="10"/>
    </row>
    <row r="2899" spans="28:28" x14ac:dyDescent="0.25">
      <c r="AB2899" s="10"/>
    </row>
    <row r="2900" spans="28:28" x14ac:dyDescent="0.25">
      <c r="AB2900" s="10"/>
    </row>
    <row r="2901" spans="28:28" x14ac:dyDescent="0.25">
      <c r="AB2901" s="10"/>
    </row>
    <row r="2902" spans="28:28" x14ac:dyDescent="0.25">
      <c r="AB2902" s="10"/>
    </row>
    <row r="2903" spans="28:28" x14ac:dyDescent="0.25">
      <c r="AB2903" s="10"/>
    </row>
    <row r="2904" spans="28:28" x14ac:dyDescent="0.25">
      <c r="AB2904" s="10"/>
    </row>
    <row r="2905" spans="28:28" x14ac:dyDescent="0.25">
      <c r="AB2905" s="10"/>
    </row>
    <row r="2906" spans="28:28" x14ac:dyDescent="0.25">
      <c r="AB2906" s="10"/>
    </row>
    <row r="2907" spans="28:28" x14ac:dyDescent="0.25">
      <c r="AB2907" s="10"/>
    </row>
    <row r="2908" spans="28:28" x14ac:dyDescent="0.25">
      <c r="AB2908" s="10"/>
    </row>
    <row r="2909" spans="28:28" x14ac:dyDescent="0.25">
      <c r="AB2909" s="10"/>
    </row>
    <row r="2910" spans="28:28" x14ac:dyDescent="0.25">
      <c r="AB2910" s="10"/>
    </row>
    <row r="2911" spans="28:28" x14ac:dyDescent="0.25">
      <c r="AB2911" s="10"/>
    </row>
    <row r="2912" spans="28:28" x14ac:dyDescent="0.25">
      <c r="AB2912" s="10"/>
    </row>
    <row r="2913" spans="28:28" x14ac:dyDescent="0.25">
      <c r="AB2913" s="10"/>
    </row>
    <row r="2914" spans="28:28" x14ac:dyDescent="0.25">
      <c r="AB2914" s="10"/>
    </row>
    <row r="2915" spans="28:28" x14ac:dyDescent="0.25">
      <c r="AB2915" s="10"/>
    </row>
    <row r="2916" spans="28:28" x14ac:dyDescent="0.25">
      <c r="AB2916" s="10"/>
    </row>
    <row r="2917" spans="28:28" x14ac:dyDescent="0.25">
      <c r="AB2917" s="10"/>
    </row>
    <row r="2918" spans="28:28" x14ac:dyDescent="0.25">
      <c r="AB2918" s="10"/>
    </row>
    <row r="2919" spans="28:28" x14ac:dyDescent="0.25">
      <c r="AB2919" s="10"/>
    </row>
    <row r="2920" spans="28:28" x14ac:dyDescent="0.25">
      <c r="AB2920" s="10"/>
    </row>
    <row r="2921" spans="28:28" x14ac:dyDescent="0.25">
      <c r="AB2921" s="10"/>
    </row>
    <row r="2922" spans="28:28" x14ac:dyDescent="0.25">
      <c r="AB2922" s="10"/>
    </row>
    <row r="2923" spans="28:28" x14ac:dyDescent="0.25">
      <c r="AB2923" s="10"/>
    </row>
    <row r="2924" spans="28:28" x14ac:dyDescent="0.25">
      <c r="AB2924" s="10"/>
    </row>
    <row r="2925" spans="28:28" x14ac:dyDescent="0.25">
      <c r="AB2925" s="10"/>
    </row>
    <row r="2926" spans="28:28" x14ac:dyDescent="0.25">
      <c r="AB2926" s="10"/>
    </row>
    <row r="2927" spans="28:28" x14ac:dyDescent="0.25">
      <c r="AB2927" s="10"/>
    </row>
    <row r="2928" spans="28:28" x14ac:dyDescent="0.25">
      <c r="AB2928" s="10"/>
    </row>
    <row r="2929" spans="28:28" x14ac:dyDescent="0.25">
      <c r="AB2929" s="10"/>
    </row>
    <row r="2930" spans="28:28" x14ac:dyDescent="0.25">
      <c r="AB2930" s="10"/>
    </row>
    <row r="2931" spans="28:28" x14ac:dyDescent="0.25">
      <c r="AB2931" s="10"/>
    </row>
    <row r="2932" spans="28:28" x14ac:dyDescent="0.25">
      <c r="AB2932" s="10"/>
    </row>
    <row r="2933" spans="28:28" x14ac:dyDescent="0.25">
      <c r="AB2933" s="10"/>
    </row>
    <row r="2934" spans="28:28" x14ac:dyDescent="0.25">
      <c r="AB2934" s="10"/>
    </row>
    <row r="2935" spans="28:28" x14ac:dyDescent="0.25">
      <c r="AB2935" s="10"/>
    </row>
    <row r="2936" spans="28:28" x14ac:dyDescent="0.25">
      <c r="AB2936" s="10"/>
    </row>
    <row r="2937" spans="28:28" x14ac:dyDescent="0.25">
      <c r="AB2937" s="10"/>
    </row>
    <row r="2938" spans="28:28" x14ac:dyDescent="0.25">
      <c r="AB2938" s="10"/>
    </row>
    <row r="2939" spans="28:28" x14ac:dyDescent="0.25">
      <c r="AB2939" s="10"/>
    </row>
    <row r="2940" spans="28:28" x14ac:dyDescent="0.25">
      <c r="AB2940" s="10"/>
    </row>
    <row r="2941" spans="28:28" x14ac:dyDescent="0.25">
      <c r="AB2941" s="10"/>
    </row>
    <row r="2942" spans="28:28" x14ac:dyDescent="0.25">
      <c r="AB2942" s="10"/>
    </row>
    <row r="2943" spans="28:28" x14ac:dyDescent="0.25">
      <c r="AB2943" s="10"/>
    </row>
    <row r="2944" spans="28:28" x14ac:dyDescent="0.25">
      <c r="AB2944" s="10"/>
    </row>
    <row r="2945" spans="28:28" x14ac:dyDescent="0.25">
      <c r="AB2945" s="10"/>
    </row>
    <row r="2946" spans="28:28" x14ac:dyDescent="0.25">
      <c r="AB2946" s="10"/>
    </row>
    <row r="2947" spans="28:28" x14ac:dyDescent="0.25">
      <c r="AB2947" s="10"/>
    </row>
    <row r="2948" spans="28:28" x14ac:dyDescent="0.25">
      <c r="AB2948" s="10"/>
    </row>
    <row r="2949" spans="28:28" x14ac:dyDescent="0.25">
      <c r="AB2949" s="10"/>
    </row>
    <row r="2950" spans="28:28" x14ac:dyDescent="0.25">
      <c r="AB2950" s="10"/>
    </row>
    <row r="2951" spans="28:28" x14ac:dyDescent="0.25">
      <c r="AB2951" s="10"/>
    </row>
    <row r="2952" spans="28:28" x14ac:dyDescent="0.25">
      <c r="AB2952" s="10"/>
    </row>
    <row r="2953" spans="28:28" x14ac:dyDescent="0.25">
      <c r="AB2953" s="10"/>
    </row>
    <row r="2954" spans="28:28" x14ac:dyDescent="0.25">
      <c r="AB2954" s="10"/>
    </row>
    <row r="2955" spans="28:28" x14ac:dyDescent="0.25">
      <c r="AB2955" s="10"/>
    </row>
    <row r="2956" spans="28:28" x14ac:dyDescent="0.25">
      <c r="AB2956" s="10"/>
    </row>
    <row r="2957" spans="28:28" x14ac:dyDescent="0.25">
      <c r="AB2957" s="10"/>
    </row>
    <row r="2958" spans="28:28" x14ac:dyDescent="0.25">
      <c r="AB2958" s="10"/>
    </row>
    <row r="2959" spans="28:28" x14ac:dyDescent="0.25">
      <c r="AB2959" s="10"/>
    </row>
    <row r="2960" spans="28:28" x14ac:dyDescent="0.25">
      <c r="AB2960" s="10"/>
    </row>
    <row r="2961" spans="28:28" x14ac:dyDescent="0.25">
      <c r="AB2961" s="10"/>
    </row>
    <row r="2962" spans="28:28" x14ac:dyDescent="0.25">
      <c r="AB2962" s="10"/>
    </row>
    <row r="2963" spans="28:28" x14ac:dyDescent="0.25">
      <c r="AB2963" s="10"/>
    </row>
    <row r="2964" spans="28:28" x14ac:dyDescent="0.25">
      <c r="AB2964" s="10"/>
    </row>
    <row r="2965" spans="28:28" x14ac:dyDescent="0.25">
      <c r="AB2965" s="10"/>
    </row>
    <row r="2966" spans="28:28" x14ac:dyDescent="0.25">
      <c r="AB2966" s="10"/>
    </row>
    <row r="2967" spans="28:28" x14ac:dyDescent="0.25">
      <c r="AB2967" s="10"/>
    </row>
    <row r="2968" spans="28:28" x14ac:dyDescent="0.25">
      <c r="AB2968" s="10"/>
    </row>
    <row r="2969" spans="28:28" x14ac:dyDescent="0.25">
      <c r="AB2969" s="10"/>
    </row>
    <row r="2970" spans="28:28" x14ac:dyDescent="0.25">
      <c r="AB2970" s="10"/>
    </row>
    <row r="2971" spans="28:28" x14ac:dyDescent="0.25">
      <c r="AB2971" s="10"/>
    </row>
    <row r="2972" spans="28:28" x14ac:dyDescent="0.25">
      <c r="AB2972" s="10"/>
    </row>
    <row r="2973" spans="28:28" x14ac:dyDescent="0.25">
      <c r="AB2973" s="10"/>
    </row>
    <row r="2974" spans="28:28" x14ac:dyDescent="0.25">
      <c r="AB2974" s="10"/>
    </row>
    <row r="2975" spans="28:28" x14ac:dyDescent="0.25">
      <c r="AB2975" s="10"/>
    </row>
    <row r="2976" spans="28:28" x14ac:dyDescent="0.25">
      <c r="AB2976" s="10"/>
    </row>
    <row r="2977" spans="28:28" x14ac:dyDescent="0.25">
      <c r="AB2977" s="10"/>
    </row>
    <row r="2978" spans="28:28" x14ac:dyDescent="0.25">
      <c r="AB2978" s="10"/>
    </row>
    <row r="2979" spans="28:28" x14ac:dyDescent="0.25">
      <c r="AB2979" s="10"/>
    </row>
    <row r="2980" spans="28:28" x14ac:dyDescent="0.25">
      <c r="AB2980" s="10"/>
    </row>
    <row r="2981" spans="28:28" x14ac:dyDescent="0.25">
      <c r="AB2981" s="10"/>
    </row>
    <row r="2982" spans="28:28" x14ac:dyDescent="0.25">
      <c r="AB2982" s="10"/>
    </row>
    <row r="2983" spans="28:28" x14ac:dyDescent="0.25">
      <c r="AB2983" s="10"/>
    </row>
    <row r="2984" spans="28:28" x14ac:dyDescent="0.25">
      <c r="AB2984" s="10"/>
    </row>
    <row r="2985" spans="28:28" x14ac:dyDescent="0.25">
      <c r="AB2985" s="10"/>
    </row>
    <row r="2986" spans="28:28" x14ac:dyDescent="0.25">
      <c r="AB2986" s="10"/>
    </row>
    <row r="2987" spans="28:28" x14ac:dyDescent="0.25">
      <c r="AB2987" s="10"/>
    </row>
    <row r="2988" spans="28:28" x14ac:dyDescent="0.25">
      <c r="AB2988" s="10"/>
    </row>
    <row r="2989" spans="28:28" x14ac:dyDescent="0.25">
      <c r="AB2989" s="10"/>
    </row>
    <row r="2990" spans="28:28" x14ac:dyDescent="0.25">
      <c r="AB2990" s="10"/>
    </row>
    <row r="2991" spans="28:28" x14ac:dyDescent="0.25">
      <c r="AB2991" s="10"/>
    </row>
    <row r="2992" spans="28:28" x14ac:dyDescent="0.25">
      <c r="AB2992" s="10"/>
    </row>
    <row r="2993" spans="28:28" x14ac:dyDescent="0.25">
      <c r="AB2993" s="10"/>
    </row>
    <row r="2994" spans="28:28" x14ac:dyDescent="0.25">
      <c r="AB2994" s="10"/>
    </row>
    <row r="2995" spans="28:28" x14ac:dyDescent="0.25">
      <c r="AB2995" s="10"/>
    </row>
    <row r="2996" spans="28:28" x14ac:dyDescent="0.25">
      <c r="AB2996" s="10"/>
    </row>
    <row r="2997" spans="28:28" x14ac:dyDescent="0.25">
      <c r="AB2997" s="10"/>
    </row>
    <row r="2998" spans="28:28" x14ac:dyDescent="0.25">
      <c r="AB2998" s="10"/>
    </row>
    <row r="2999" spans="28:28" x14ac:dyDescent="0.25">
      <c r="AB2999" s="10"/>
    </row>
    <row r="3000" spans="28:28" x14ac:dyDescent="0.25">
      <c r="AB3000" s="10"/>
    </row>
    <row r="3001" spans="28:28" x14ac:dyDescent="0.25">
      <c r="AB3001" s="10"/>
    </row>
    <row r="3002" spans="28:28" x14ac:dyDescent="0.25">
      <c r="AB3002" s="10"/>
    </row>
    <row r="3003" spans="28:28" x14ac:dyDescent="0.25">
      <c r="AB3003" s="10"/>
    </row>
    <row r="3004" spans="28:28" x14ac:dyDescent="0.25">
      <c r="AB3004" s="10"/>
    </row>
    <row r="3005" spans="28:28" x14ac:dyDescent="0.25">
      <c r="AB3005" s="10"/>
    </row>
    <row r="3006" spans="28:28" x14ac:dyDescent="0.25">
      <c r="AB3006" s="10"/>
    </row>
    <row r="3007" spans="28:28" x14ac:dyDescent="0.25">
      <c r="AB3007" s="10"/>
    </row>
    <row r="3008" spans="28:28" x14ac:dyDescent="0.25">
      <c r="AB3008" s="10"/>
    </row>
    <row r="3009" spans="28:28" x14ac:dyDescent="0.25">
      <c r="AB3009" s="10"/>
    </row>
    <row r="3010" spans="28:28" x14ac:dyDescent="0.25">
      <c r="AB3010" s="10"/>
    </row>
    <row r="3011" spans="28:28" x14ac:dyDescent="0.25">
      <c r="AB3011" s="10"/>
    </row>
    <row r="3012" spans="28:28" x14ac:dyDescent="0.25">
      <c r="AB3012" s="10"/>
    </row>
    <row r="3013" spans="28:28" x14ac:dyDescent="0.25">
      <c r="AB3013" s="10"/>
    </row>
    <row r="3014" spans="28:28" x14ac:dyDescent="0.25">
      <c r="AB3014" s="10"/>
    </row>
    <row r="3015" spans="28:28" x14ac:dyDescent="0.25">
      <c r="AB3015" s="10"/>
    </row>
    <row r="3016" spans="28:28" x14ac:dyDescent="0.25">
      <c r="AB3016" s="10"/>
    </row>
    <row r="3017" spans="28:28" x14ac:dyDescent="0.25">
      <c r="AB3017" s="10"/>
    </row>
    <row r="3018" spans="28:28" x14ac:dyDescent="0.25">
      <c r="AB3018" s="10"/>
    </row>
    <row r="3019" spans="28:28" x14ac:dyDescent="0.25">
      <c r="AB3019" s="10"/>
    </row>
    <row r="3020" spans="28:28" x14ac:dyDescent="0.25">
      <c r="AB3020" s="10"/>
    </row>
    <row r="3021" spans="28:28" x14ac:dyDescent="0.25">
      <c r="AB3021" s="10"/>
    </row>
    <row r="3022" spans="28:28" x14ac:dyDescent="0.25">
      <c r="AB3022" s="10"/>
    </row>
    <row r="3023" spans="28:28" x14ac:dyDescent="0.25">
      <c r="AB3023" s="10"/>
    </row>
    <row r="3024" spans="28:28" x14ac:dyDescent="0.25">
      <c r="AB3024" s="10"/>
    </row>
    <row r="3025" spans="28:28" x14ac:dyDescent="0.25">
      <c r="AB3025" s="10"/>
    </row>
    <row r="3026" spans="28:28" x14ac:dyDescent="0.25">
      <c r="AB3026" s="10"/>
    </row>
    <row r="3027" spans="28:28" x14ac:dyDescent="0.25">
      <c r="AB3027" s="10"/>
    </row>
    <row r="3028" spans="28:28" x14ac:dyDescent="0.25">
      <c r="AB3028" s="10"/>
    </row>
    <row r="3029" spans="28:28" x14ac:dyDescent="0.25">
      <c r="AB3029" s="10"/>
    </row>
    <row r="3030" spans="28:28" x14ac:dyDescent="0.25">
      <c r="AB3030" s="10"/>
    </row>
    <row r="3031" spans="28:28" x14ac:dyDescent="0.25">
      <c r="AB3031" s="10"/>
    </row>
    <row r="3032" spans="28:28" x14ac:dyDescent="0.25">
      <c r="AB3032" s="10"/>
    </row>
    <row r="3033" spans="28:28" x14ac:dyDescent="0.25">
      <c r="AB3033" s="10"/>
    </row>
    <row r="3034" spans="28:28" x14ac:dyDescent="0.25">
      <c r="AB3034" s="10"/>
    </row>
    <row r="3035" spans="28:28" x14ac:dyDescent="0.25">
      <c r="AB3035" s="10"/>
    </row>
    <row r="3036" spans="28:28" x14ac:dyDescent="0.25">
      <c r="AB3036" s="10"/>
    </row>
    <row r="3037" spans="28:28" x14ac:dyDescent="0.25">
      <c r="AB3037" s="10"/>
    </row>
    <row r="3038" spans="28:28" x14ac:dyDescent="0.25">
      <c r="AB3038" s="10"/>
    </row>
    <row r="3039" spans="28:28" x14ac:dyDescent="0.25">
      <c r="AB3039" s="10"/>
    </row>
    <row r="3040" spans="28:28" x14ac:dyDescent="0.25">
      <c r="AB3040" s="10"/>
    </row>
    <row r="3041" spans="28:28" x14ac:dyDescent="0.25">
      <c r="AB3041" s="10"/>
    </row>
    <row r="3042" spans="28:28" x14ac:dyDescent="0.25">
      <c r="AB3042" s="10"/>
    </row>
    <row r="3043" spans="28:28" x14ac:dyDescent="0.25">
      <c r="AB3043" s="10"/>
    </row>
    <row r="3044" spans="28:28" x14ac:dyDescent="0.25">
      <c r="AB3044" s="10"/>
    </row>
    <row r="3045" spans="28:28" x14ac:dyDescent="0.25">
      <c r="AB3045" s="10"/>
    </row>
    <row r="3046" spans="28:28" x14ac:dyDescent="0.25">
      <c r="AB3046" s="10"/>
    </row>
    <row r="3047" spans="28:28" x14ac:dyDescent="0.25">
      <c r="AB3047" s="10"/>
    </row>
    <row r="3048" spans="28:28" x14ac:dyDescent="0.25">
      <c r="AB3048" s="10"/>
    </row>
    <row r="3049" spans="28:28" x14ac:dyDescent="0.25">
      <c r="AB3049" s="10"/>
    </row>
    <row r="3050" spans="28:28" x14ac:dyDescent="0.25">
      <c r="AB3050" s="10"/>
    </row>
    <row r="3051" spans="28:28" x14ac:dyDescent="0.25">
      <c r="AB3051" s="10"/>
    </row>
    <row r="3052" spans="28:28" x14ac:dyDescent="0.25">
      <c r="AB3052" s="10"/>
    </row>
    <row r="3053" spans="28:28" x14ac:dyDescent="0.25">
      <c r="AB3053" s="10"/>
    </row>
    <row r="3054" spans="28:28" x14ac:dyDescent="0.25">
      <c r="AB3054" s="10"/>
    </row>
    <row r="3055" spans="28:28" x14ac:dyDescent="0.25">
      <c r="AB3055" s="10"/>
    </row>
    <row r="3056" spans="28:28" x14ac:dyDescent="0.25">
      <c r="AB3056" s="10"/>
    </row>
    <row r="3057" spans="28:28" x14ac:dyDescent="0.25">
      <c r="AB3057" s="10"/>
    </row>
    <row r="3058" spans="28:28" x14ac:dyDescent="0.25">
      <c r="AB3058" s="10"/>
    </row>
    <row r="3059" spans="28:28" x14ac:dyDescent="0.25">
      <c r="AB3059" s="10"/>
    </row>
    <row r="3060" spans="28:28" x14ac:dyDescent="0.25">
      <c r="AB3060" s="10"/>
    </row>
    <row r="3061" spans="28:28" x14ac:dyDescent="0.25">
      <c r="AB3061" s="10"/>
    </row>
    <row r="3062" spans="28:28" x14ac:dyDescent="0.25">
      <c r="AB3062" s="10"/>
    </row>
    <row r="3063" spans="28:28" x14ac:dyDescent="0.25">
      <c r="AB3063" s="10"/>
    </row>
    <row r="3064" spans="28:28" x14ac:dyDescent="0.25">
      <c r="AB3064" s="10"/>
    </row>
    <row r="3065" spans="28:28" x14ac:dyDescent="0.25">
      <c r="AB3065" s="10"/>
    </row>
    <row r="3066" spans="28:28" x14ac:dyDescent="0.25">
      <c r="AB3066" s="10"/>
    </row>
    <row r="3067" spans="28:28" x14ac:dyDescent="0.25">
      <c r="AB3067" s="10"/>
    </row>
    <row r="3068" spans="28:28" x14ac:dyDescent="0.25">
      <c r="AB3068" s="10"/>
    </row>
    <row r="3069" spans="28:28" x14ac:dyDescent="0.25">
      <c r="AB3069" s="10"/>
    </row>
    <row r="3070" spans="28:28" x14ac:dyDescent="0.25">
      <c r="AB3070" s="10"/>
    </row>
    <row r="3071" spans="28:28" x14ac:dyDescent="0.25">
      <c r="AB3071" s="10"/>
    </row>
    <row r="3072" spans="28:28" x14ac:dyDescent="0.25">
      <c r="AB3072" s="10"/>
    </row>
    <row r="3073" spans="28:28" x14ac:dyDescent="0.25">
      <c r="AB3073" s="10"/>
    </row>
    <row r="3074" spans="28:28" x14ac:dyDescent="0.25">
      <c r="AB3074" s="10"/>
    </row>
    <row r="3075" spans="28:28" x14ac:dyDescent="0.25">
      <c r="AB3075" s="10"/>
    </row>
    <row r="3076" spans="28:28" x14ac:dyDescent="0.25">
      <c r="AB3076" s="10"/>
    </row>
    <row r="3077" spans="28:28" x14ac:dyDescent="0.25">
      <c r="AB3077" s="10"/>
    </row>
    <row r="3078" spans="28:28" x14ac:dyDescent="0.25">
      <c r="AB3078" s="10"/>
    </row>
    <row r="3079" spans="28:28" x14ac:dyDescent="0.25">
      <c r="AB3079" s="10"/>
    </row>
    <row r="3080" spans="28:28" x14ac:dyDescent="0.25">
      <c r="AB3080" s="10"/>
    </row>
    <row r="3081" spans="28:28" x14ac:dyDescent="0.25">
      <c r="AB3081" s="10"/>
    </row>
    <row r="3082" spans="28:28" x14ac:dyDescent="0.25">
      <c r="AB3082" s="10"/>
    </row>
    <row r="3083" spans="28:28" x14ac:dyDescent="0.25">
      <c r="AB3083" s="10"/>
    </row>
    <row r="3084" spans="28:28" x14ac:dyDescent="0.25">
      <c r="AB3084" s="10"/>
    </row>
    <row r="3085" spans="28:28" x14ac:dyDescent="0.25">
      <c r="AB3085" s="10"/>
    </row>
    <row r="3086" spans="28:28" x14ac:dyDescent="0.25">
      <c r="AB3086" s="10"/>
    </row>
    <row r="3087" spans="28:28" x14ac:dyDescent="0.25">
      <c r="AB3087" s="10"/>
    </row>
    <row r="3088" spans="28:28" x14ac:dyDescent="0.25">
      <c r="AB3088" s="10"/>
    </row>
    <row r="3089" spans="28:28" x14ac:dyDescent="0.25">
      <c r="AB3089" s="10"/>
    </row>
    <row r="3090" spans="28:28" x14ac:dyDescent="0.25">
      <c r="AB3090" s="10"/>
    </row>
    <row r="3091" spans="28:28" x14ac:dyDescent="0.25">
      <c r="AB3091" s="10"/>
    </row>
    <row r="3092" spans="28:28" x14ac:dyDescent="0.25">
      <c r="AB3092" s="10"/>
    </row>
    <row r="3093" spans="28:28" x14ac:dyDescent="0.25">
      <c r="AB3093" s="10"/>
    </row>
    <row r="3094" spans="28:28" x14ac:dyDescent="0.25">
      <c r="AB3094" s="10"/>
    </row>
    <row r="3095" spans="28:28" x14ac:dyDescent="0.25">
      <c r="AB3095" s="10"/>
    </row>
    <row r="3096" spans="28:28" x14ac:dyDescent="0.25">
      <c r="AB3096" s="10"/>
    </row>
    <row r="3097" spans="28:28" x14ac:dyDescent="0.25">
      <c r="AB3097" s="10"/>
    </row>
    <row r="3098" spans="28:28" x14ac:dyDescent="0.25">
      <c r="AB3098" s="10"/>
    </row>
    <row r="3099" spans="28:28" x14ac:dyDescent="0.25">
      <c r="AB3099" s="10"/>
    </row>
    <row r="3100" spans="28:28" x14ac:dyDescent="0.25">
      <c r="AB3100" s="10"/>
    </row>
    <row r="3101" spans="28:28" x14ac:dyDescent="0.25">
      <c r="AB3101" s="10"/>
    </row>
    <row r="3102" spans="28:28" x14ac:dyDescent="0.25">
      <c r="AB3102" s="10"/>
    </row>
    <row r="3103" spans="28:28" x14ac:dyDescent="0.25">
      <c r="AB3103" s="10"/>
    </row>
    <row r="3104" spans="28:28" x14ac:dyDescent="0.25">
      <c r="AB3104" s="10"/>
    </row>
    <row r="3105" spans="28:28" x14ac:dyDescent="0.25">
      <c r="AB3105" s="10"/>
    </row>
    <row r="3106" spans="28:28" x14ac:dyDescent="0.25">
      <c r="AB3106" s="10"/>
    </row>
    <row r="3107" spans="28:28" x14ac:dyDescent="0.25">
      <c r="AB3107" s="10"/>
    </row>
    <row r="3108" spans="28:28" x14ac:dyDescent="0.25">
      <c r="AB3108" s="10"/>
    </row>
    <row r="3109" spans="28:28" x14ac:dyDescent="0.25">
      <c r="AB3109" s="10"/>
    </row>
    <row r="3110" spans="28:28" x14ac:dyDescent="0.25">
      <c r="AB3110" s="10"/>
    </row>
    <row r="3111" spans="28:28" x14ac:dyDescent="0.25">
      <c r="AB3111" s="10"/>
    </row>
    <row r="3112" spans="28:28" x14ac:dyDescent="0.25">
      <c r="AB3112" s="10"/>
    </row>
    <row r="3113" spans="28:28" x14ac:dyDescent="0.25">
      <c r="AB3113" s="10"/>
    </row>
    <row r="3114" spans="28:28" x14ac:dyDescent="0.25">
      <c r="AB3114" s="10"/>
    </row>
    <row r="3115" spans="28:28" x14ac:dyDescent="0.25">
      <c r="AB3115" s="10"/>
    </row>
    <row r="3116" spans="28:28" x14ac:dyDescent="0.25">
      <c r="AB3116" s="10"/>
    </row>
    <row r="3117" spans="28:28" x14ac:dyDescent="0.25">
      <c r="AB3117" s="10"/>
    </row>
    <row r="3118" spans="28:28" x14ac:dyDescent="0.25">
      <c r="AB3118" s="10"/>
    </row>
    <row r="3119" spans="28:28" x14ac:dyDescent="0.25">
      <c r="AB3119" s="10"/>
    </row>
    <row r="3120" spans="28:28" x14ac:dyDescent="0.25">
      <c r="AB3120" s="10"/>
    </row>
    <row r="3121" spans="28:28" x14ac:dyDescent="0.25">
      <c r="AB3121" s="10"/>
    </row>
    <row r="3122" spans="28:28" x14ac:dyDescent="0.25">
      <c r="AB3122" s="10"/>
    </row>
    <row r="3123" spans="28:28" x14ac:dyDescent="0.25">
      <c r="AB3123" s="10"/>
    </row>
    <row r="3124" spans="28:28" x14ac:dyDescent="0.25">
      <c r="AB3124" s="10"/>
    </row>
    <row r="3125" spans="28:28" x14ac:dyDescent="0.25">
      <c r="AB3125" s="10"/>
    </row>
    <row r="3126" spans="28:28" x14ac:dyDescent="0.25">
      <c r="AB3126" s="10"/>
    </row>
    <row r="3127" spans="28:28" x14ac:dyDescent="0.25">
      <c r="AB3127" s="10"/>
    </row>
    <row r="3128" spans="28:28" x14ac:dyDescent="0.25">
      <c r="AB3128" s="10"/>
    </row>
    <row r="3129" spans="28:28" x14ac:dyDescent="0.25">
      <c r="AB3129" s="10"/>
    </row>
    <row r="3130" spans="28:28" x14ac:dyDescent="0.25">
      <c r="AB3130" s="10"/>
    </row>
    <row r="3131" spans="28:28" x14ac:dyDescent="0.25">
      <c r="AB3131" s="10"/>
    </row>
    <row r="3132" spans="28:28" x14ac:dyDescent="0.25">
      <c r="AB3132" s="10"/>
    </row>
    <row r="3133" spans="28:28" x14ac:dyDescent="0.25">
      <c r="AB3133" s="10"/>
    </row>
    <row r="3134" spans="28:28" x14ac:dyDescent="0.25">
      <c r="AB3134" s="10"/>
    </row>
    <row r="3135" spans="28:28" x14ac:dyDescent="0.25">
      <c r="AB3135" s="10"/>
    </row>
    <row r="3136" spans="28:28" x14ac:dyDescent="0.25">
      <c r="AB3136" s="10"/>
    </row>
    <row r="3137" spans="28:28" x14ac:dyDescent="0.25">
      <c r="AB3137" s="10"/>
    </row>
    <row r="3138" spans="28:28" x14ac:dyDescent="0.25">
      <c r="AB3138" s="10"/>
    </row>
    <row r="3139" spans="28:28" x14ac:dyDescent="0.25">
      <c r="AB3139" s="10"/>
    </row>
    <row r="3140" spans="28:28" x14ac:dyDescent="0.25">
      <c r="AB3140" s="10"/>
    </row>
    <row r="3141" spans="28:28" x14ac:dyDescent="0.25">
      <c r="AB3141" s="10"/>
    </row>
    <row r="3142" spans="28:28" x14ac:dyDescent="0.25">
      <c r="AB3142" s="10"/>
    </row>
    <row r="3143" spans="28:28" x14ac:dyDescent="0.25">
      <c r="AB3143" s="10"/>
    </row>
    <row r="3144" spans="28:28" x14ac:dyDescent="0.25">
      <c r="AB3144" s="10"/>
    </row>
    <row r="3145" spans="28:28" x14ac:dyDescent="0.25">
      <c r="AB3145" s="10"/>
    </row>
    <row r="3146" spans="28:28" x14ac:dyDescent="0.25">
      <c r="AB3146" s="10"/>
    </row>
    <row r="3147" spans="28:28" x14ac:dyDescent="0.25">
      <c r="AB3147" s="10"/>
    </row>
    <row r="3148" spans="28:28" x14ac:dyDescent="0.25">
      <c r="AB3148" s="10"/>
    </row>
    <row r="3149" spans="28:28" x14ac:dyDescent="0.25">
      <c r="AB3149" s="10"/>
    </row>
    <row r="3150" spans="28:28" x14ac:dyDescent="0.25">
      <c r="AB3150" s="10"/>
    </row>
    <row r="3151" spans="28:28" x14ac:dyDescent="0.25">
      <c r="AB3151" s="10"/>
    </row>
    <row r="3152" spans="28:28" x14ac:dyDescent="0.25">
      <c r="AB3152" s="10"/>
    </row>
    <row r="3153" spans="28:28" x14ac:dyDescent="0.25">
      <c r="AB3153" s="10"/>
    </row>
    <row r="3154" spans="28:28" x14ac:dyDescent="0.25">
      <c r="AB3154" s="10"/>
    </row>
    <row r="3155" spans="28:28" x14ac:dyDescent="0.25">
      <c r="AB3155" s="10"/>
    </row>
    <row r="3156" spans="28:28" x14ac:dyDescent="0.25">
      <c r="AB3156" s="10"/>
    </row>
    <row r="3157" spans="28:28" x14ac:dyDescent="0.25">
      <c r="AB3157" s="10"/>
    </row>
    <row r="3158" spans="28:28" x14ac:dyDescent="0.25">
      <c r="AB3158" s="10"/>
    </row>
    <row r="3159" spans="28:28" x14ac:dyDescent="0.25">
      <c r="AB3159" s="10"/>
    </row>
    <row r="3160" spans="28:28" x14ac:dyDescent="0.25">
      <c r="AB3160" s="10"/>
    </row>
    <row r="3161" spans="28:28" x14ac:dyDescent="0.25">
      <c r="AB3161" s="10"/>
    </row>
    <row r="3162" spans="28:28" x14ac:dyDescent="0.25">
      <c r="AB3162" s="10"/>
    </row>
    <row r="3163" spans="28:28" x14ac:dyDescent="0.25">
      <c r="AB3163" s="10"/>
    </row>
    <row r="3164" spans="28:28" x14ac:dyDescent="0.25">
      <c r="AB3164" s="10"/>
    </row>
    <row r="3165" spans="28:28" x14ac:dyDescent="0.25">
      <c r="AB3165" s="10"/>
    </row>
    <row r="3166" spans="28:28" x14ac:dyDescent="0.25">
      <c r="AB3166" s="10"/>
    </row>
    <row r="3167" spans="28:28" x14ac:dyDescent="0.25">
      <c r="AB3167" s="10"/>
    </row>
    <row r="3168" spans="28:28" x14ac:dyDescent="0.25">
      <c r="AB3168" s="10"/>
    </row>
    <row r="3169" spans="28:28" x14ac:dyDescent="0.25">
      <c r="AB3169" s="10"/>
    </row>
    <row r="3170" spans="28:28" x14ac:dyDescent="0.25">
      <c r="AB3170" s="10"/>
    </row>
    <row r="3171" spans="28:28" x14ac:dyDescent="0.25">
      <c r="AB3171" s="10"/>
    </row>
    <row r="3172" spans="28:28" x14ac:dyDescent="0.25">
      <c r="AB3172" s="10"/>
    </row>
    <row r="3173" spans="28:28" x14ac:dyDescent="0.25">
      <c r="AB3173" s="10"/>
    </row>
    <row r="3174" spans="28:28" x14ac:dyDescent="0.25">
      <c r="AB3174" s="10"/>
    </row>
    <row r="3175" spans="28:28" x14ac:dyDescent="0.25">
      <c r="AB3175" s="10"/>
    </row>
    <row r="3176" spans="28:28" x14ac:dyDescent="0.25">
      <c r="AB3176" s="10"/>
    </row>
    <row r="3177" spans="28:28" x14ac:dyDescent="0.25">
      <c r="AB3177" s="10"/>
    </row>
    <row r="3178" spans="28:28" x14ac:dyDescent="0.25">
      <c r="AB3178" s="10"/>
    </row>
    <row r="3179" spans="28:28" x14ac:dyDescent="0.25">
      <c r="AB3179" s="10"/>
    </row>
    <row r="3180" spans="28:28" x14ac:dyDescent="0.25">
      <c r="AB3180" s="10"/>
    </row>
    <row r="3181" spans="28:28" x14ac:dyDescent="0.25">
      <c r="AB3181" s="10"/>
    </row>
    <row r="3182" spans="28:28" x14ac:dyDescent="0.25">
      <c r="AB3182" s="10"/>
    </row>
    <row r="3183" spans="28:28" x14ac:dyDescent="0.25">
      <c r="AB3183" s="10"/>
    </row>
    <row r="3184" spans="28:28" x14ac:dyDescent="0.25">
      <c r="AB3184" s="10"/>
    </row>
    <row r="3185" spans="28:28" x14ac:dyDescent="0.25">
      <c r="AB3185" s="10"/>
    </row>
    <row r="3186" spans="28:28" x14ac:dyDescent="0.25">
      <c r="AB3186" s="10"/>
    </row>
    <row r="3187" spans="28:28" x14ac:dyDescent="0.25">
      <c r="AB3187" s="10"/>
    </row>
    <row r="3188" spans="28:28" x14ac:dyDescent="0.25">
      <c r="AB3188" s="10"/>
    </row>
    <row r="3189" spans="28:28" x14ac:dyDescent="0.25">
      <c r="AB3189" s="10"/>
    </row>
    <row r="3190" spans="28:28" x14ac:dyDescent="0.25">
      <c r="AB3190" s="10"/>
    </row>
    <row r="3191" spans="28:28" x14ac:dyDescent="0.25">
      <c r="AB3191" s="10"/>
    </row>
    <row r="3192" spans="28:28" x14ac:dyDescent="0.25">
      <c r="AB3192" s="10"/>
    </row>
    <row r="3193" spans="28:28" x14ac:dyDescent="0.25">
      <c r="AB3193" s="10"/>
    </row>
    <row r="3194" spans="28:28" x14ac:dyDescent="0.25">
      <c r="AB3194" s="10"/>
    </row>
    <row r="3195" spans="28:28" x14ac:dyDescent="0.25">
      <c r="AB3195" s="10"/>
    </row>
    <row r="3196" spans="28:28" x14ac:dyDescent="0.25">
      <c r="AB3196" s="10"/>
    </row>
    <row r="3197" spans="28:28" x14ac:dyDescent="0.25">
      <c r="AB3197" s="10"/>
    </row>
    <row r="3198" spans="28:28" x14ac:dyDescent="0.25">
      <c r="AB3198" s="10"/>
    </row>
    <row r="3199" spans="28:28" x14ac:dyDescent="0.25">
      <c r="AB3199" s="10"/>
    </row>
    <row r="3200" spans="28:28" x14ac:dyDescent="0.25">
      <c r="AB3200" s="10"/>
    </row>
    <row r="3201" spans="28:28" x14ac:dyDescent="0.25">
      <c r="AB3201" s="10"/>
    </row>
    <row r="3202" spans="28:28" x14ac:dyDescent="0.25">
      <c r="AB3202" s="10"/>
    </row>
    <row r="3203" spans="28:28" x14ac:dyDescent="0.25">
      <c r="AB3203" s="10"/>
    </row>
    <row r="3204" spans="28:28" x14ac:dyDescent="0.25">
      <c r="AB3204" s="10"/>
    </row>
    <row r="3205" spans="28:28" x14ac:dyDescent="0.25">
      <c r="AB3205" s="10"/>
    </row>
    <row r="3206" spans="28:28" x14ac:dyDescent="0.25">
      <c r="AB3206" s="10"/>
    </row>
    <row r="3207" spans="28:28" x14ac:dyDescent="0.25">
      <c r="AB3207" s="10"/>
    </row>
    <row r="3208" spans="28:28" x14ac:dyDescent="0.25">
      <c r="AB3208" s="10"/>
    </row>
    <row r="3209" spans="28:28" x14ac:dyDescent="0.25">
      <c r="AB3209" s="10"/>
    </row>
    <row r="3210" spans="28:28" x14ac:dyDescent="0.25">
      <c r="AB3210" s="10"/>
    </row>
    <row r="3211" spans="28:28" x14ac:dyDescent="0.25">
      <c r="AB3211" s="10"/>
    </row>
    <row r="3212" spans="28:28" x14ac:dyDescent="0.25">
      <c r="AB3212" s="10"/>
    </row>
    <row r="3213" spans="28:28" x14ac:dyDescent="0.25">
      <c r="AB3213" s="10"/>
    </row>
    <row r="3214" spans="28:28" x14ac:dyDescent="0.25">
      <c r="AB3214" s="10"/>
    </row>
    <row r="3215" spans="28:28" x14ac:dyDescent="0.25">
      <c r="AB3215" s="10"/>
    </row>
    <row r="3216" spans="28:28" x14ac:dyDescent="0.25">
      <c r="AB3216" s="10"/>
    </row>
    <row r="3217" spans="28:28" x14ac:dyDescent="0.25">
      <c r="AB3217" s="10"/>
    </row>
    <row r="3218" spans="28:28" x14ac:dyDescent="0.25">
      <c r="AB3218" s="10"/>
    </row>
    <row r="3219" spans="28:28" x14ac:dyDescent="0.25">
      <c r="AB3219" s="10"/>
    </row>
    <row r="3220" spans="28:28" x14ac:dyDescent="0.25">
      <c r="AB3220" s="10"/>
    </row>
    <row r="3221" spans="28:28" x14ac:dyDescent="0.25">
      <c r="AB3221" s="10"/>
    </row>
    <row r="3222" spans="28:28" x14ac:dyDescent="0.25">
      <c r="AB3222" s="10"/>
    </row>
    <row r="3223" spans="28:28" x14ac:dyDescent="0.25">
      <c r="AB3223" s="10"/>
    </row>
    <row r="3224" spans="28:28" x14ac:dyDescent="0.25">
      <c r="AB3224" s="10"/>
    </row>
    <row r="3225" spans="28:28" x14ac:dyDescent="0.25">
      <c r="AB3225" s="10"/>
    </row>
    <row r="3226" spans="28:28" x14ac:dyDescent="0.25">
      <c r="AB3226" s="10"/>
    </row>
    <row r="3227" spans="28:28" x14ac:dyDescent="0.25">
      <c r="AB3227" s="10"/>
    </row>
    <row r="3228" spans="28:28" x14ac:dyDescent="0.25">
      <c r="AB3228" s="10"/>
    </row>
    <row r="3229" spans="28:28" x14ac:dyDescent="0.25">
      <c r="AB3229" s="10"/>
    </row>
    <row r="3230" spans="28:28" x14ac:dyDescent="0.25">
      <c r="AB3230" s="10"/>
    </row>
    <row r="3231" spans="28:28" x14ac:dyDescent="0.25">
      <c r="AB3231" s="10"/>
    </row>
    <row r="3232" spans="28:28" x14ac:dyDescent="0.25">
      <c r="AB3232" s="10"/>
    </row>
    <row r="3233" spans="28:28" x14ac:dyDescent="0.25">
      <c r="AB3233" s="10"/>
    </row>
    <row r="3234" spans="28:28" x14ac:dyDescent="0.25">
      <c r="AB3234" s="10"/>
    </row>
    <row r="3235" spans="28:28" x14ac:dyDescent="0.25">
      <c r="AB3235" s="10"/>
    </row>
    <row r="3236" spans="28:28" x14ac:dyDescent="0.25">
      <c r="AB3236" s="10"/>
    </row>
    <row r="3237" spans="28:28" x14ac:dyDescent="0.25">
      <c r="AB3237" s="10"/>
    </row>
    <row r="3238" spans="28:28" x14ac:dyDescent="0.25">
      <c r="AB3238" s="10"/>
    </row>
    <row r="3239" spans="28:28" x14ac:dyDescent="0.25">
      <c r="AB3239" s="10"/>
    </row>
    <row r="3240" spans="28:28" x14ac:dyDescent="0.25">
      <c r="AB3240" s="10"/>
    </row>
    <row r="3241" spans="28:28" x14ac:dyDescent="0.25">
      <c r="AB3241" s="10"/>
    </row>
    <row r="3242" spans="28:28" x14ac:dyDescent="0.25">
      <c r="AB3242" s="10"/>
    </row>
    <row r="3243" spans="28:28" x14ac:dyDescent="0.25">
      <c r="AB3243" s="10"/>
    </row>
    <row r="3244" spans="28:28" x14ac:dyDescent="0.25">
      <c r="AB3244" s="10"/>
    </row>
    <row r="3245" spans="28:28" x14ac:dyDescent="0.25">
      <c r="AB3245" s="10"/>
    </row>
    <row r="3246" spans="28:28" x14ac:dyDescent="0.25">
      <c r="AB3246" s="10"/>
    </row>
    <row r="3247" spans="28:28" x14ac:dyDescent="0.25">
      <c r="AB3247" s="10"/>
    </row>
    <row r="3248" spans="28:28" x14ac:dyDescent="0.25">
      <c r="AB3248" s="10"/>
    </row>
    <row r="3249" spans="28:28" x14ac:dyDescent="0.25">
      <c r="AB3249" s="10"/>
    </row>
    <row r="3250" spans="28:28" x14ac:dyDescent="0.25">
      <c r="AB3250" s="10"/>
    </row>
    <row r="3251" spans="28:28" x14ac:dyDescent="0.25">
      <c r="AB3251" s="10"/>
    </row>
    <row r="3252" spans="28:28" x14ac:dyDescent="0.25">
      <c r="AB3252" s="10"/>
    </row>
    <row r="3253" spans="28:28" x14ac:dyDescent="0.25">
      <c r="AB3253" s="10"/>
    </row>
    <row r="3254" spans="28:28" x14ac:dyDescent="0.25">
      <c r="AB3254" s="10"/>
    </row>
    <row r="3255" spans="28:28" x14ac:dyDescent="0.25">
      <c r="AB3255" s="10"/>
    </row>
    <row r="3256" spans="28:28" x14ac:dyDescent="0.25">
      <c r="AB3256" s="10"/>
    </row>
    <row r="3257" spans="28:28" x14ac:dyDescent="0.25">
      <c r="AB3257" s="10"/>
    </row>
    <row r="3258" spans="28:28" x14ac:dyDescent="0.25">
      <c r="AB3258" s="10"/>
    </row>
    <row r="3259" spans="28:28" x14ac:dyDescent="0.25">
      <c r="AB3259" s="10"/>
    </row>
    <row r="3260" spans="28:28" x14ac:dyDescent="0.25">
      <c r="AB3260" s="10"/>
    </row>
    <row r="3261" spans="28:28" x14ac:dyDescent="0.25">
      <c r="AB3261" s="10"/>
    </row>
    <row r="3262" spans="28:28" x14ac:dyDescent="0.25">
      <c r="AB3262" s="10"/>
    </row>
    <row r="3263" spans="28:28" x14ac:dyDescent="0.25">
      <c r="AB3263" s="10"/>
    </row>
    <row r="3264" spans="28:28" x14ac:dyDescent="0.25">
      <c r="AB3264" s="10"/>
    </row>
    <row r="3265" spans="28:28" x14ac:dyDescent="0.25">
      <c r="AB3265" s="10"/>
    </row>
    <row r="3266" spans="28:28" x14ac:dyDescent="0.25">
      <c r="AB3266" s="10"/>
    </row>
    <row r="3267" spans="28:28" x14ac:dyDescent="0.25">
      <c r="AB3267" s="10"/>
    </row>
    <row r="3268" spans="28:28" x14ac:dyDescent="0.25">
      <c r="AB3268" s="10"/>
    </row>
    <row r="3269" spans="28:28" x14ac:dyDescent="0.25">
      <c r="AB3269" s="10"/>
    </row>
    <row r="3270" spans="28:28" x14ac:dyDescent="0.25">
      <c r="AB3270" s="10"/>
    </row>
    <row r="3271" spans="28:28" x14ac:dyDescent="0.25">
      <c r="AB3271" s="10"/>
    </row>
    <row r="3272" spans="28:28" x14ac:dyDescent="0.25">
      <c r="AB3272" s="10"/>
    </row>
    <row r="3273" spans="28:28" x14ac:dyDescent="0.25">
      <c r="AB3273" s="10"/>
    </row>
    <row r="3274" spans="28:28" x14ac:dyDescent="0.25">
      <c r="AB3274" s="10"/>
    </row>
    <row r="3275" spans="28:28" x14ac:dyDescent="0.25">
      <c r="AB3275" s="10"/>
    </row>
    <row r="3276" spans="28:28" x14ac:dyDescent="0.25">
      <c r="AB3276" s="10"/>
    </row>
    <row r="3277" spans="28:28" x14ac:dyDescent="0.25">
      <c r="AB3277" s="10"/>
    </row>
    <row r="3278" spans="28:28" x14ac:dyDescent="0.25">
      <c r="AB3278" s="10"/>
    </row>
    <row r="3279" spans="28:28" x14ac:dyDescent="0.25">
      <c r="AB3279" s="10"/>
    </row>
    <row r="3280" spans="28:28" x14ac:dyDescent="0.25">
      <c r="AB3280" s="10"/>
    </row>
    <row r="3281" spans="28:28" x14ac:dyDescent="0.25">
      <c r="AB3281" s="10"/>
    </row>
    <row r="3282" spans="28:28" x14ac:dyDescent="0.25">
      <c r="AB3282" s="10"/>
    </row>
    <row r="3283" spans="28:28" x14ac:dyDescent="0.25">
      <c r="AB3283" s="10"/>
    </row>
    <row r="3284" spans="28:28" x14ac:dyDescent="0.25">
      <c r="AB3284" s="10"/>
    </row>
    <row r="3285" spans="28:28" x14ac:dyDescent="0.25">
      <c r="AB3285" s="10"/>
    </row>
    <row r="3286" spans="28:28" x14ac:dyDescent="0.25">
      <c r="AB3286" s="10"/>
    </row>
    <row r="3287" spans="28:28" x14ac:dyDescent="0.25">
      <c r="AB3287" s="10"/>
    </row>
    <row r="3288" spans="28:28" x14ac:dyDescent="0.25">
      <c r="AB3288" s="10"/>
    </row>
    <row r="3289" spans="28:28" x14ac:dyDescent="0.25">
      <c r="AB3289" s="10"/>
    </row>
    <row r="3290" spans="28:28" x14ac:dyDescent="0.25">
      <c r="AB3290" s="10"/>
    </row>
    <row r="3291" spans="28:28" x14ac:dyDescent="0.25">
      <c r="AB3291" s="10"/>
    </row>
    <row r="3292" spans="28:28" x14ac:dyDescent="0.25">
      <c r="AB3292" s="10"/>
    </row>
    <row r="3293" spans="28:28" x14ac:dyDescent="0.25">
      <c r="AB3293" s="10"/>
    </row>
    <row r="3294" spans="28:28" x14ac:dyDescent="0.25">
      <c r="AB3294" s="10"/>
    </row>
    <row r="3295" spans="28:28" x14ac:dyDescent="0.25">
      <c r="AB3295" s="10"/>
    </row>
    <row r="3296" spans="28:28" x14ac:dyDescent="0.25">
      <c r="AB3296" s="10"/>
    </row>
    <row r="3297" spans="28:28" x14ac:dyDescent="0.25">
      <c r="AB3297" s="10"/>
    </row>
    <row r="3298" spans="28:28" x14ac:dyDescent="0.25">
      <c r="AB3298" s="10"/>
    </row>
    <row r="3299" spans="28:28" x14ac:dyDescent="0.25">
      <c r="AB3299" s="10"/>
    </row>
    <row r="3300" spans="28:28" x14ac:dyDescent="0.25">
      <c r="AB3300" s="10"/>
    </row>
    <row r="3301" spans="28:28" x14ac:dyDescent="0.25">
      <c r="AB3301" s="10"/>
    </row>
    <row r="3302" spans="28:28" x14ac:dyDescent="0.25">
      <c r="AB3302" s="10"/>
    </row>
    <row r="3303" spans="28:28" x14ac:dyDescent="0.25">
      <c r="AB3303" s="10"/>
    </row>
    <row r="3304" spans="28:28" x14ac:dyDescent="0.25">
      <c r="AB3304" s="10"/>
    </row>
    <row r="3305" spans="28:28" x14ac:dyDescent="0.25">
      <c r="AB3305" s="10"/>
    </row>
    <row r="3306" spans="28:28" x14ac:dyDescent="0.25">
      <c r="AB3306" s="10"/>
    </row>
    <row r="3307" spans="28:28" x14ac:dyDescent="0.25">
      <c r="AB3307" s="10"/>
    </row>
    <row r="3308" spans="28:28" x14ac:dyDescent="0.25">
      <c r="AB3308" s="10"/>
    </row>
    <row r="3309" spans="28:28" x14ac:dyDescent="0.25">
      <c r="AB3309" s="10"/>
    </row>
    <row r="3310" spans="28:28" x14ac:dyDescent="0.25">
      <c r="AB3310" s="10"/>
    </row>
    <row r="3311" spans="28:28" x14ac:dyDescent="0.25">
      <c r="AB3311" s="10"/>
    </row>
    <row r="3312" spans="28:28" x14ac:dyDescent="0.25">
      <c r="AB3312" s="10"/>
    </row>
    <row r="3313" spans="28:28" x14ac:dyDescent="0.25">
      <c r="AB3313" s="10"/>
    </row>
    <row r="3314" spans="28:28" x14ac:dyDescent="0.25">
      <c r="AB3314" s="10"/>
    </row>
    <row r="3315" spans="28:28" x14ac:dyDescent="0.25">
      <c r="AB3315" s="10"/>
    </row>
    <row r="3316" spans="28:28" x14ac:dyDescent="0.25">
      <c r="AB3316" s="10"/>
    </row>
    <row r="3317" spans="28:28" x14ac:dyDescent="0.25">
      <c r="AB3317" s="10"/>
    </row>
    <row r="3318" spans="28:28" x14ac:dyDescent="0.25">
      <c r="AB3318" s="10"/>
    </row>
    <row r="3319" spans="28:28" x14ac:dyDescent="0.25">
      <c r="AB3319" s="10"/>
    </row>
    <row r="3320" spans="28:28" x14ac:dyDescent="0.25">
      <c r="AB3320" s="10"/>
    </row>
    <row r="3321" spans="28:28" x14ac:dyDescent="0.25">
      <c r="AB3321" s="10"/>
    </row>
    <row r="3322" spans="28:28" x14ac:dyDescent="0.25">
      <c r="AB3322" s="10"/>
    </row>
    <row r="3323" spans="28:28" x14ac:dyDescent="0.25">
      <c r="AB3323" s="10"/>
    </row>
    <row r="3324" spans="28:28" x14ac:dyDescent="0.25">
      <c r="AB3324" s="10"/>
    </row>
    <row r="3325" spans="28:28" x14ac:dyDescent="0.25">
      <c r="AB3325" s="10"/>
    </row>
    <row r="3326" spans="28:28" x14ac:dyDescent="0.25">
      <c r="AB3326" s="10"/>
    </row>
    <row r="3327" spans="28:28" x14ac:dyDescent="0.25">
      <c r="AB3327" s="10"/>
    </row>
    <row r="3328" spans="28:28" x14ac:dyDescent="0.25">
      <c r="AB3328" s="10"/>
    </row>
    <row r="3329" spans="28:28" x14ac:dyDescent="0.25">
      <c r="AB3329" s="10"/>
    </row>
    <row r="3330" spans="28:28" x14ac:dyDescent="0.25">
      <c r="AB3330" s="10"/>
    </row>
    <row r="3331" spans="28:28" x14ac:dyDescent="0.25">
      <c r="AB3331" s="10"/>
    </row>
    <row r="3332" spans="28:28" x14ac:dyDescent="0.25">
      <c r="AB3332" s="10"/>
    </row>
    <row r="3333" spans="28:28" x14ac:dyDescent="0.25">
      <c r="AB3333" s="10"/>
    </row>
    <row r="3334" spans="28:28" x14ac:dyDescent="0.25">
      <c r="AB3334" s="10"/>
    </row>
    <row r="3335" spans="28:28" x14ac:dyDescent="0.25">
      <c r="AB3335" s="10"/>
    </row>
    <row r="3336" spans="28:28" x14ac:dyDescent="0.25">
      <c r="AB3336" s="10"/>
    </row>
    <row r="3337" spans="28:28" x14ac:dyDescent="0.25">
      <c r="AB3337" s="10"/>
    </row>
    <row r="3338" spans="28:28" x14ac:dyDescent="0.25">
      <c r="AB3338" s="10"/>
    </row>
    <row r="3339" spans="28:28" x14ac:dyDescent="0.25">
      <c r="AB3339" s="10"/>
    </row>
    <row r="3340" spans="28:28" x14ac:dyDescent="0.25">
      <c r="AB3340" s="10"/>
    </row>
    <row r="3341" spans="28:28" x14ac:dyDescent="0.25">
      <c r="AB3341" s="10"/>
    </row>
    <row r="3342" spans="28:28" x14ac:dyDescent="0.25">
      <c r="AB3342" s="10"/>
    </row>
    <row r="3343" spans="28:28" x14ac:dyDescent="0.25">
      <c r="AB3343" s="10"/>
    </row>
    <row r="3344" spans="28:28" x14ac:dyDescent="0.25">
      <c r="AB3344" s="10"/>
    </row>
    <row r="3345" spans="28:28" x14ac:dyDescent="0.25">
      <c r="AB3345" s="10"/>
    </row>
    <row r="3346" spans="28:28" x14ac:dyDescent="0.25">
      <c r="AB3346" s="10"/>
    </row>
    <row r="3347" spans="28:28" x14ac:dyDescent="0.25">
      <c r="AB3347" s="10"/>
    </row>
    <row r="3348" spans="28:28" x14ac:dyDescent="0.25">
      <c r="AB3348" s="10"/>
    </row>
    <row r="3349" spans="28:28" x14ac:dyDescent="0.25">
      <c r="AB3349" s="10"/>
    </row>
    <row r="3350" spans="28:28" x14ac:dyDescent="0.25">
      <c r="AB3350" s="10"/>
    </row>
    <row r="3351" spans="28:28" x14ac:dyDescent="0.25">
      <c r="AB3351" s="10"/>
    </row>
    <row r="3352" spans="28:28" x14ac:dyDescent="0.25">
      <c r="AB3352" s="10"/>
    </row>
    <row r="3353" spans="28:28" x14ac:dyDescent="0.25">
      <c r="AB3353" s="10"/>
    </row>
    <row r="3354" spans="28:28" x14ac:dyDescent="0.25">
      <c r="AB3354" s="10"/>
    </row>
    <row r="3355" spans="28:28" x14ac:dyDescent="0.25">
      <c r="AB3355" s="10"/>
    </row>
    <row r="3356" spans="28:28" x14ac:dyDescent="0.25">
      <c r="AB3356" s="10"/>
    </row>
    <row r="3357" spans="28:28" x14ac:dyDescent="0.25">
      <c r="AB3357" s="10"/>
    </row>
    <row r="3358" spans="28:28" x14ac:dyDescent="0.25">
      <c r="AB3358" s="10"/>
    </row>
    <row r="3359" spans="28:28" x14ac:dyDescent="0.25">
      <c r="AB3359" s="10"/>
    </row>
    <row r="3360" spans="28:28" x14ac:dyDescent="0.25">
      <c r="AB3360" s="10"/>
    </row>
    <row r="3361" spans="28:28" x14ac:dyDescent="0.25">
      <c r="AB3361" s="10"/>
    </row>
    <row r="3362" spans="28:28" x14ac:dyDescent="0.25">
      <c r="AB3362" s="10"/>
    </row>
    <row r="3363" spans="28:28" x14ac:dyDescent="0.25">
      <c r="AB3363" s="10"/>
    </row>
    <row r="3364" spans="28:28" x14ac:dyDescent="0.25">
      <c r="AB3364" s="10"/>
    </row>
    <row r="3365" spans="28:28" x14ac:dyDescent="0.25">
      <c r="AB3365" s="10"/>
    </row>
    <row r="3366" spans="28:28" x14ac:dyDescent="0.25">
      <c r="AB3366" s="10"/>
    </row>
    <row r="3367" spans="28:28" x14ac:dyDescent="0.25">
      <c r="AB3367" s="10"/>
    </row>
    <row r="3368" spans="28:28" x14ac:dyDescent="0.25">
      <c r="AB3368" s="10"/>
    </row>
    <row r="3369" spans="28:28" x14ac:dyDescent="0.25">
      <c r="AB3369" s="10"/>
    </row>
    <row r="3370" spans="28:28" x14ac:dyDescent="0.25">
      <c r="AB3370" s="10"/>
    </row>
    <row r="3371" spans="28:28" x14ac:dyDescent="0.25">
      <c r="AB3371" s="10"/>
    </row>
    <row r="3372" spans="28:28" x14ac:dyDescent="0.25">
      <c r="AB3372" s="10"/>
    </row>
    <row r="3373" spans="28:28" x14ac:dyDescent="0.25">
      <c r="AB3373" s="10"/>
    </row>
    <row r="3374" spans="28:28" x14ac:dyDescent="0.25">
      <c r="AB3374" s="10"/>
    </row>
    <row r="3375" spans="28:28" x14ac:dyDescent="0.25">
      <c r="AB3375" s="10"/>
    </row>
    <row r="3376" spans="28:28" x14ac:dyDescent="0.25">
      <c r="AB3376" s="10"/>
    </row>
    <row r="3377" spans="28:28" x14ac:dyDescent="0.25">
      <c r="AB3377" s="10"/>
    </row>
    <row r="3378" spans="28:28" x14ac:dyDescent="0.25">
      <c r="AB3378" s="10"/>
    </row>
    <row r="3379" spans="28:28" x14ac:dyDescent="0.25">
      <c r="AB3379" s="10"/>
    </row>
    <row r="3380" spans="28:28" x14ac:dyDescent="0.25">
      <c r="AB3380" s="10"/>
    </row>
    <row r="3381" spans="28:28" x14ac:dyDescent="0.25">
      <c r="AB3381" s="10"/>
    </row>
    <row r="3382" spans="28:28" x14ac:dyDescent="0.25">
      <c r="AB3382" s="10"/>
    </row>
    <row r="3383" spans="28:28" x14ac:dyDescent="0.25">
      <c r="AB3383" s="10"/>
    </row>
    <row r="3384" spans="28:28" x14ac:dyDescent="0.25">
      <c r="AB3384" s="10"/>
    </row>
    <row r="3385" spans="28:28" x14ac:dyDescent="0.25">
      <c r="AB3385" s="10"/>
    </row>
    <row r="3386" spans="28:28" x14ac:dyDescent="0.25">
      <c r="AB3386" s="10"/>
    </row>
    <row r="3387" spans="28:28" x14ac:dyDescent="0.25">
      <c r="AB3387" s="10"/>
    </row>
    <row r="3388" spans="28:28" x14ac:dyDescent="0.25">
      <c r="AB3388" s="10"/>
    </row>
    <row r="3389" spans="28:28" x14ac:dyDescent="0.25">
      <c r="AB3389" s="10"/>
    </row>
    <row r="3390" spans="28:28" x14ac:dyDescent="0.25">
      <c r="AB3390" s="10"/>
    </row>
    <row r="3391" spans="28:28" x14ac:dyDescent="0.25">
      <c r="AB3391" s="10"/>
    </row>
    <row r="3392" spans="28:28" x14ac:dyDescent="0.25">
      <c r="AB3392" s="10"/>
    </row>
    <row r="3393" spans="28:28" x14ac:dyDescent="0.25">
      <c r="AB3393" s="10"/>
    </row>
    <row r="3394" spans="28:28" x14ac:dyDescent="0.25">
      <c r="AB3394" s="10"/>
    </row>
    <row r="3395" spans="28:28" x14ac:dyDescent="0.25">
      <c r="AB3395" s="10"/>
    </row>
    <row r="3396" spans="28:28" x14ac:dyDescent="0.25">
      <c r="AB3396" s="10"/>
    </row>
    <row r="3397" spans="28:28" x14ac:dyDescent="0.25">
      <c r="AB3397" s="10"/>
    </row>
    <row r="3398" spans="28:28" x14ac:dyDescent="0.25">
      <c r="AB3398" s="10"/>
    </row>
    <row r="3399" spans="28:28" x14ac:dyDescent="0.25">
      <c r="AB3399" s="10"/>
    </row>
    <row r="3400" spans="28:28" x14ac:dyDescent="0.25">
      <c r="AB3400" s="10"/>
    </row>
    <row r="3401" spans="28:28" x14ac:dyDescent="0.25">
      <c r="AB3401" s="10"/>
    </row>
    <row r="3402" spans="28:28" x14ac:dyDescent="0.25">
      <c r="AB3402" s="10"/>
    </row>
    <row r="3403" spans="28:28" x14ac:dyDescent="0.25">
      <c r="AB3403" s="10"/>
    </row>
    <row r="3404" spans="28:28" x14ac:dyDescent="0.25">
      <c r="AB3404" s="10"/>
    </row>
    <row r="3405" spans="28:28" x14ac:dyDescent="0.25">
      <c r="AB3405" s="10"/>
    </row>
    <row r="3406" spans="28:28" x14ac:dyDescent="0.25">
      <c r="AB3406" s="10"/>
    </row>
    <row r="3407" spans="28:28" x14ac:dyDescent="0.25">
      <c r="AB3407" s="10"/>
    </row>
    <row r="3408" spans="28:28" x14ac:dyDescent="0.25">
      <c r="AB3408" s="10"/>
    </row>
    <row r="3409" spans="28:28" x14ac:dyDescent="0.25">
      <c r="AB3409" s="10"/>
    </row>
    <row r="3410" spans="28:28" x14ac:dyDescent="0.25">
      <c r="AB3410" s="10"/>
    </row>
    <row r="3411" spans="28:28" x14ac:dyDescent="0.25">
      <c r="AB3411" s="10"/>
    </row>
    <row r="3412" spans="28:28" x14ac:dyDescent="0.25">
      <c r="AB3412" s="10"/>
    </row>
    <row r="3413" spans="28:28" x14ac:dyDescent="0.25">
      <c r="AB3413" s="10"/>
    </row>
    <row r="3414" spans="28:28" x14ac:dyDescent="0.25">
      <c r="AB3414" s="10"/>
    </row>
    <row r="3415" spans="28:28" x14ac:dyDescent="0.25">
      <c r="AB3415" s="10"/>
    </row>
    <row r="3416" spans="28:28" x14ac:dyDescent="0.25">
      <c r="AB3416" s="10"/>
    </row>
    <row r="3417" spans="28:28" x14ac:dyDescent="0.25">
      <c r="AB3417" s="10"/>
    </row>
    <row r="3418" spans="28:28" x14ac:dyDescent="0.25">
      <c r="AB3418" s="10"/>
    </row>
    <row r="3419" spans="28:28" x14ac:dyDescent="0.25">
      <c r="AB3419" s="10"/>
    </row>
    <row r="3420" spans="28:28" x14ac:dyDescent="0.25">
      <c r="AB3420" s="10"/>
    </row>
    <row r="3421" spans="28:28" x14ac:dyDescent="0.25">
      <c r="AB3421" s="10"/>
    </row>
    <row r="3422" spans="28:28" x14ac:dyDescent="0.25">
      <c r="AB3422" s="10"/>
    </row>
    <row r="3423" spans="28:28" x14ac:dyDescent="0.25">
      <c r="AB3423" s="10"/>
    </row>
    <row r="3424" spans="28:28" x14ac:dyDescent="0.25">
      <c r="AB3424" s="10"/>
    </row>
    <row r="3425" spans="28:28" x14ac:dyDescent="0.25">
      <c r="AB3425" s="10"/>
    </row>
    <row r="3426" spans="28:28" x14ac:dyDescent="0.25">
      <c r="AB3426" s="10"/>
    </row>
    <row r="3427" spans="28:28" x14ac:dyDescent="0.25">
      <c r="AB3427" s="10"/>
    </row>
    <row r="3428" spans="28:28" x14ac:dyDescent="0.25">
      <c r="AB3428" s="10"/>
    </row>
    <row r="3429" spans="28:28" x14ac:dyDescent="0.25">
      <c r="AB3429" s="10"/>
    </row>
    <row r="3430" spans="28:28" x14ac:dyDescent="0.25">
      <c r="AB3430" s="10"/>
    </row>
    <row r="3431" spans="28:28" x14ac:dyDescent="0.25">
      <c r="AB3431" s="10"/>
    </row>
    <row r="3432" spans="28:28" x14ac:dyDescent="0.25">
      <c r="AB3432" s="10"/>
    </row>
    <row r="3433" spans="28:28" x14ac:dyDescent="0.25">
      <c r="AB3433" s="10"/>
    </row>
    <row r="3434" spans="28:28" x14ac:dyDescent="0.25">
      <c r="AB3434" s="10"/>
    </row>
    <row r="3435" spans="28:28" x14ac:dyDescent="0.25">
      <c r="AB3435" s="10"/>
    </row>
    <row r="3436" spans="28:28" x14ac:dyDescent="0.25">
      <c r="AB3436" s="10"/>
    </row>
    <row r="3437" spans="28:28" x14ac:dyDescent="0.25">
      <c r="AB3437" s="10"/>
    </row>
    <row r="3438" spans="28:28" x14ac:dyDescent="0.25">
      <c r="AB3438" s="10"/>
    </row>
    <row r="3439" spans="28:28" x14ac:dyDescent="0.25">
      <c r="AB3439" s="10"/>
    </row>
    <row r="3440" spans="28:28" x14ac:dyDescent="0.25">
      <c r="AB3440" s="10"/>
    </row>
    <row r="3441" spans="28:28" x14ac:dyDescent="0.25">
      <c r="AB3441" s="10"/>
    </row>
    <row r="3442" spans="28:28" x14ac:dyDescent="0.25">
      <c r="AB3442" s="10"/>
    </row>
    <row r="3443" spans="28:28" x14ac:dyDescent="0.25">
      <c r="AB3443" s="10"/>
    </row>
    <row r="3444" spans="28:28" x14ac:dyDescent="0.25">
      <c r="AB3444" s="10"/>
    </row>
    <row r="3445" spans="28:28" x14ac:dyDescent="0.25">
      <c r="AB3445" s="10"/>
    </row>
    <row r="3446" spans="28:28" x14ac:dyDescent="0.25">
      <c r="AB3446" s="10"/>
    </row>
    <row r="3447" spans="28:28" x14ac:dyDescent="0.25">
      <c r="AB3447" s="10"/>
    </row>
    <row r="3448" spans="28:28" x14ac:dyDescent="0.25">
      <c r="AB3448" s="10"/>
    </row>
    <row r="3449" spans="28:28" x14ac:dyDescent="0.25">
      <c r="AB3449" s="10"/>
    </row>
    <row r="3450" spans="28:28" x14ac:dyDescent="0.25">
      <c r="AB3450" s="10"/>
    </row>
    <row r="3451" spans="28:28" x14ac:dyDescent="0.25">
      <c r="AB3451" s="10"/>
    </row>
    <row r="3452" spans="28:28" x14ac:dyDescent="0.25">
      <c r="AB3452" s="10"/>
    </row>
    <row r="3453" spans="28:28" x14ac:dyDescent="0.25">
      <c r="AB3453" s="10"/>
    </row>
    <row r="3454" spans="28:28" x14ac:dyDescent="0.25">
      <c r="AB3454" s="10"/>
    </row>
    <row r="3455" spans="28:28" x14ac:dyDescent="0.25">
      <c r="AB3455" s="10"/>
    </row>
    <row r="3456" spans="28:28" x14ac:dyDescent="0.25">
      <c r="AB3456" s="10"/>
    </row>
    <row r="3457" spans="28:28" x14ac:dyDescent="0.25">
      <c r="AB3457" s="10"/>
    </row>
    <row r="3458" spans="28:28" x14ac:dyDescent="0.25">
      <c r="AB3458" s="10"/>
    </row>
    <row r="3459" spans="28:28" x14ac:dyDescent="0.25">
      <c r="AB3459" s="10"/>
    </row>
    <row r="3460" spans="28:28" x14ac:dyDescent="0.25">
      <c r="AB3460" s="10"/>
    </row>
    <row r="3461" spans="28:28" x14ac:dyDescent="0.25">
      <c r="AB3461" s="10"/>
    </row>
    <row r="3462" spans="28:28" x14ac:dyDescent="0.25">
      <c r="AB3462" s="10"/>
    </row>
    <row r="3463" spans="28:28" x14ac:dyDescent="0.25">
      <c r="AB3463" s="10"/>
    </row>
    <row r="3464" spans="28:28" x14ac:dyDescent="0.25">
      <c r="AB3464" s="10"/>
    </row>
    <row r="3465" spans="28:28" x14ac:dyDescent="0.25">
      <c r="AB3465" s="10"/>
    </row>
    <row r="3466" spans="28:28" x14ac:dyDescent="0.25">
      <c r="AB3466" s="10"/>
    </row>
    <row r="3467" spans="28:28" x14ac:dyDescent="0.25">
      <c r="AB3467" s="10"/>
    </row>
    <row r="3468" spans="28:28" x14ac:dyDescent="0.25">
      <c r="AB3468" s="10"/>
    </row>
    <row r="3469" spans="28:28" x14ac:dyDescent="0.25">
      <c r="AB3469" s="10"/>
    </row>
    <row r="3470" spans="28:28" x14ac:dyDescent="0.25">
      <c r="AB3470" s="10"/>
    </row>
    <row r="3471" spans="28:28" x14ac:dyDescent="0.25">
      <c r="AB3471" s="10"/>
    </row>
    <row r="3472" spans="28:28" x14ac:dyDescent="0.25">
      <c r="AB3472" s="10"/>
    </row>
    <row r="3473" spans="28:28" x14ac:dyDescent="0.25">
      <c r="AB3473" s="10"/>
    </row>
    <row r="3474" spans="28:28" x14ac:dyDescent="0.25">
      <c r="AB3474" s="10"/>
    </row>
    <row r="3475" spans="28:28" x14ac:dyDescent="0.25">
      <c r="AB3475" s="10"/>
    </row>
    <row r="3476" spans="28:28" x14ac:dyDescent="0.25">
      <c r="AB3476" s="10"/>
    </row>
    <row r="3477" spans="28:28" x14ac:dyDescent="0.25">
      <c r="AB3477" s="10"/>
    </row>
    <row r="3478" spans="28:28" x14ac:dyDescent="0.25">
      <c r="AB3478" s="10"/>
    </row>
    <row r="3479" spans="28:28" x14ac:dyDescent="0.25">
      <c r="AB3479" s="10"/>
    </row>
    <row r="3480" spans="28:28" x14ac:dyDescent="0.25">
      <c r="AB3480" s="10"/>
    </row>
    <row r="3481" spans="28:28" x14ac:dyDescent="0.25">
      <c r="AB3481" s="10"/>
    </row>
    <row r="3482" spans="28:28" x14ac:dyDescent="0.25">
      <c r="AB3482" s="10"/>
    </row>
    <row r="3483" spans="28:28" x14ac:dyDescent="0.25">
      <c r="AB3483" s="10"/>
    </row>
    <row r="3484" spans="28:28" x14ac:dyDescent="0.25">
      <c r="AB3484" s="10"/>
    </row>
    <row r="3485" spans="28:28" x14ac:dyDescent="0.25">
      <c r="AB3485" s="10"/>
    </row>
    <row r="3486" spans="28:28" x14ac:dyDescent="0.25">
      <c r="AB3486" s="10"/>
    </row>
    <row r="3487" spans="28:28" x14ac:dyDescent="0.25">
      <c r="AB3487" s="10"/>
    </row>
    <row r="3488" spans="28:28" x14ac:dyDescent="0.25">
      <c r="AB3488" s="10"/>
    </row>
    <row r="3489" spans="28:28" x14ac:dyDescent="0.25">
      <c r="AB3489" s="10"/>
    </row>
    <row r="3490" spans="28:28" x14ac:dyDescent="0.25">
      <c r="AB3490" s="10"/>
    </row>
    <row r="3491" spans="28:28" x14ac:dyDescent="0.25">
      <c r="AB3491" s="10"/>
    </row>
    <row r="3492" spans="28:28" x14ac:dyDescent="0.25">
      <c r="AB3492" s="10"/>
    </row>
    <row r="3493" spans="28:28" x14ac:dyDescent="0.25">
      <c r="AB3493" s="10"/>
    </row>
    <row r="3494" spans="28:28" x14ac:dyDescent="0.25">
      <c r="AB3494" s="10"/>
    </row>
    <row r="3495" spans="28:28" x14ac:dyDescent="0.25">
      <c r="AB3495" s="10"/>
    </row>
    <row r="3496" spans="28:28" x14ac:dyDescent="0.25">
      <c r="AB3496" s="10"/>
    </row>
    <row r="3497" spans="28:28" x14ac:dyDescent="0.25">
      <c r="AB3497" s="10"/>
    </row>
    <row r="3498" spans="28:28" x14ac:dyDescent="0.25">
      <c r="AB3498" s="10"/>
    </row>
    <row r="3499" spans="28:28" x14ac:dyDescent="0.25">
      <c r="AB3499" s="10"/>
    </row>
    <row r="3500" spans="28:28" x14ac:dyDescent="0.25">
      <c r="AB3500" s="10"/>
    </row>
    <row r="3501" spans="28:28" x14ac:dyDescent="0.25">
      <c r="AB3501" s="10"/>
    </row>
    <row r="3502" spans="28:28" x14ac:dyDescent="0.25">
      <c r="AB3502" s="10"/>
    </row>
    <row r="3503" spans="28:28" x14ac:dyDescent="0.25">
      <c r="AB3503" s="10"/>
    </row>
    <row r="3504" spans="28:28" x14ac:dyDescent="0.25">
      <c r="AB3504" s="10"/>
    </row>
    <row r="3505" spans="28:28" x14ac:dyDescent="0.25">
      <c r="AB3505" s="10"/>
    </row>
    <row r="3506" spans="28:28" x14ac:dyDescent="0.25">
      <c r="AB3506" s="10"/>
    </row>
    <row r="3507" spans="28:28" x14ac:dyDescent="0.25">
      <c r="AB3507" s="10"/>
    </row>
    <row r="3508" spans="28:28" x14ac:dyDescent="0.25">
      <c r="AB3508" s="10"/>
    </row>
    <row r="3509" spans="28:28" x14ac:dyDescent="0.25">
      <c r="AB3509" s="10"/>
    </row>
    <row r="3510" spans="28:28" x14ac:dyDescent="0.25">
      <c r="AB3510" s="10"/>
    </row>
    <row r="3511" spans="28:28" x14ac:dyDescent="0.25">
      <c r="AB3511" s="10"/>
    </row>
    <row r="3512" spans="28:28" x14ac:dyDescent="0.25">
      <c r="AB3512" s="10"/>
    </row>
    <row r="3513" spans="28:28" x14ac:dyDescent="0.25">
      <c r="AB3513" s="10"/>
    </row>
    <row r="3514" spans="28:28" x14ac:dyDescent="0.25">
      <c r="AB3514" s="10"/>
    </row>
    <row r="3515" spans="28:28" x14ac:dyDescent="0.25">
      <c r="AB3515" s="10"/>
    </row>
    <row r="3516" spans="28:28" x14ac:dyDescent="0.25">
      <c r="AB3516" s="10"/>
    </row>
    <row r="3517" spans="28:28" x14ac:dyDescent="0.25">
      <c r="AB3517" s="10"/>
    </row>
    <row r="3518" spans="28:28" x14ac:dyDescent="0.25">
      <c r="AB3518" s="10"/>
    </row>
    <row r="3519" spans="28:28" x14ac:dyDescent="0.25">
      <c r="AB3519" s="10"/>
    </row>
    <row r="3520" spans="28:28" x14ac:dyDescent="0.25">
      <c r="AB3520" s="10"/>
    </row>
    <row r="3521" spans="28:28" x14ac:dyDescent="0.25">
      <c r="AB3521" s="10"/>
    </row>
    <row r="3522" spans="28:28" x14ac:dyDescent="0.25">
      <c r="AB3522" s="10"/>
    </row>
    <row r="3523" spans="28:28" x14ac:dyDescent="0.25">
      <c r="AB3523" s="10"/>
    </row>
    <row r="3524" spans="28:28" x14ac:dyDescent="0.25">
      <c r="AB3524" s="10"/>
    </row>
    <row r="3525" spans="28:28" x14ac:dyDescent="0.25">
      <c r="AB3525" s="10"/>
    </row>
    <row r="3526" spans="28:28" x14ac:dyDescent="0.25">
      <c r="AB3526" s="10"/>
    </row>
    <row r="3527" spans="28:28" x14ac:dyDescent="0.25">
      <c r="AB3527" s="10"/>
    </row>
    <row r="3528" spans="28:28" x14ac:dyDescent="0.25">
      <c r="AB3528" s="10"/>
    </row>
    <row r="3529" spans="28:28" x14ac:dyDescent="0.25">
      <c r="AB3529" s="10"/>
    </row>
    <row r="3530" spans="28:28" x14ac:dyDescent="0.25">
      <c r="AB3530" s="10"/>
    </row>
    <row r="3531" spans="28:28" x14ac:dyDescent="0.25">
      <c r="AB3531" s="10"/>
    </row>
    <row r="3532" spans="28:28" x14ac:dyDescent="0.25">
      <c r="AB3532" s="10"/>
    </row>
    <row r="3533" spans="28:28" x14ac:dyDescent="0.25">
      <c r="AB3533" s="10"/>
    </row>
    <row r="3534" spans="28:28" x14ac:dyDescent="0.25">
      <c r="AB3534" s="10"/>
    </row>
    <row r="3535" spans="28:28" x14ac:dyDescent="0.25">
      <c r="AB3535" s="10"/>
    </row>
    <row r="3536" spans="28:28" x14ac:dyDescent="0.25">
      <c r="AB3536" s="10"/>
    </row>
    <row r="3537" spans="28:28" x14ac:dyDescent="0.25">
      <c r="AB3537" s="10"/>
    </row>
    <row r="3538" spans="28:28" x14ac:dyDescent="0.25">
      <c r="AB3538" s="10"/>
    </row>
    <row r="3539" spans="28:28" x14ac:dyDescent="0.25">
      <c r="AB3539" s="10"/>
    </row>
    <row r="3540" spans="28:28" x14ac:dyDescent="0.25">
      <c r="AB3540" s="10"/>
    </row>
    <row r="3541" spans="28:28" x14ac:dyDescent="0.25">
      <c r="AB3541" s="10"/>
    </row>
    <row r="3542" spans="28:28" x14ac:dyDescent="0.25">
      <c r="AB3542" s="10"/>
    </row>
    <row r="3543" spans="28:28" x14ac:dyDescent="0.25">
      <c r="AB3543" s="10"/>
    </row>
    <row r="3544" spans="28:28" x14ac:dyDescent="0.25">
      <c r="AB3544" s="10"/>
    </row>
    <row r="3545" spans="28:28" x14ac:dyDescent="0.25">
      <c r="AB3545" s="10"/>
    </row>
    <row r="3546" spans="28:28" x14ac:dyDescent="0.25">
      <c r="AB3546" s="10"/>
    </row>
    <row r="3547" spans="28:28" x14ac:dyDescent="0.25">
      <c r="AB3547" s="10"/>
    </row>
    <row r="3548" spans="28:28" x14ac:dyDescent="0.25">
      <c r="AB3548" s="10"/>
    </row>
    <row r="3549" spans="28:28" x14ac:dyDescent="0.25">
      <c r="AB3549" s="10"/>
    </row>
    <row r="3550" spans="28:28" x14ac:dyDescent="0.25">
      <c r="AB3550" s="10"/>
    </row>
    <row r="3551" spans="28:28" x14ac:dyDescent="0.25">
      <c r="AB3551" s="10"/>
    </row>
    <row r="3552" spans="28:28" x14ac:dyDescent="0.25">
      <c r="AB3552" s="10"/>
    </row>
    <row r="3553" spans="28:28" x14ac:dyDescent="0.25">
      <c r="AB3553" s="10"/>
    </row>
    <row r="3554" spans="28:28" x14ac:dyDescent="0.25">
      <c r="AB3554" s="10"/>
    </row>
    <row r="3555" spans="28:28" x14ac:dyDescent="0.25">
      <c r="AB3555" s="10"/>
    </row>
    <row r="3556" spans="28:28" x14ac:dyDescent="0.25">
      <c r="AB3556" s="10"/>
    </row>
    <row r="3557" spans="28:28" x14ac:dyDescent="0.25">
      <c r="AB3557" s="10"/>
    </row>
    <row r="3558" spans="28:28" x14ac:dyDescent="0.25">
      <c r="AB3558" s="10"/>
    </row>
    <row r="3559" spans="28:28" x14ac:dyDescent="0.25">
      <c r="AB3559" s="10"/>
    </row>
    <row r="3560" spans="28:28" x14ac:dyDescent="0.25">
      <c r="AB3560" s="10"/>
    </row>
    <row r="3561" spans="28:28" x14ac:dyDescent="0.25">
      <c r="AB3561" s="10"/>
    </row>
    <row r="3562" spans="28:28" x14ac:dyDescent="0.25">
      <c r="AB3562" s="10"/>
    </row>
    <row r="3563" spans="28:28" x14ac:dyDescent="0.25">
      <c r="AB3563" s="10"/>
    </row>
    <row r="3564" spans="28:28" x14ac:dyDescent="0.25">
      <c r="AB3564" s="10"/>
    </row>
    <row r="3565" spans="28:28" x14ac:dyDescent="0.25">
      <c r="AB3565" s="10"/>
    </row>
    <row r="3566" spans="28:28" x14ac:dyDescent="0.25">
      <c r="AB3566" s="10"/>
    </row>
    <row r="3567" spans="28:28" x14ac:dyDescent="0.25">
      <c r="AB3567" s="10"/>
    </row>
    <row r="3568" spans="28:28" x14ac:dyDescent="0.25">
      <c r="AB3568" s="10"/>
    </row>
    <row r="3569" spans="28:28" x14ac:dyDescent="0.25">
      <c r="AB3569" s="10"/>
    </row>
    <row r="3570" spans="28:28" x14ac:dyDescent="0.25">
      <c r="AB3570" s="10"/>
    </row>
    <row r="3571" spans="28:28" x14ac:dyDescent="0.25">
      <c r="AB3571" s="10"/>
    </row>
    <row r="3572" spans="28:28" x14ac:dyDescent="0.25">
      <c r="AB3572" s="10"/>
    </row>
    <row r="3573" spans="28:28" x14ac:dyDescent="0.25">
      <c r="AB3573" s="10"/>
    </row>
    <row r="3574" spans="28:28" x14ac:dyDescent="0.25">
      <c r="AB3574" s="10"/>
    </row>
    <row r="3575" spans="28:28" x14ac:dyDescent="0.25">
      <c r="AB3575" s="10"/>
    </row>
    <row r="3576" spans="28:28" x14ac:dyDescent="0.25">
      <c r="AB3576" s="10"/>
    </row>
    <row r="3577" spans="28:28" x14ac:dyDescent="0.25">
      <c r="AB3577" s="10"/>
    </row>
    <row r="3578" spans="28:28" x14ac:dyDescent="0.25">
      <c r="AB3578" s="10"/>
    </row>
    <row r="3579" spans="28:28" x14ac:dyDescent="0.25">
      <c r="AB3579" s="10"/>
    </row>
    <row r="3580" spans="28:28" x14ac:dyDescent="0.25">
      <c r="AB3580" s="10"/>
    </row>
    <row r="3581" spans="28:28" x14ac:dyDescent="0.25">
      <c r="AB3581" s="10"/>
    </row>
    <row r="3582" spans="28:28" x14ac:dyDescent="0.25">
      <c r="AB3582" s="10"/>
    </row>
    <row r="3583" spans="28:28" x14ac:dyDescent="0.25">
      <c r="AB3583" s="10"/>
    </row>
    <row r="3584" spans="28:28" x14ac:dyDescent="0.25">
      <c r="AB3584" s="10"/>
    </row>
    <row r="3585" spans="28:28" x14ac:dyDescent="0.25">
      <c r="AB3585" s="10"/>
    </row>
    <row r="3586" spans="28:28" x14ac:dyDescent="0.25">
      <c r="AB3586" s="10"/>
    </row>
    <row r="3587" spans="28:28" x14ac:dyDescent="0.25">
      <c r="AB3587" s="10"/>
    </row>
    <row r="3588" spans="28:28" x14ac:dyDescent="0.25">
      <c r="AB3588" s="10"/>
    </row>
    <row r="3589" spans="28:28" x14ac:dyDescent="0.25">
      <c r="AB3589" s="10"/>
    </row>
    <row r="3590" spans="28:28" x14ac:dyDescent="0.25">
      <c r="AB3590" s="10"/>
    </row>
    <row r="3591" spans="28:28" x14ac:dyDescent="0.25">
      <c r="AB3591" s="10"/>
    </row>
    <row r="3592" spans="28:28" x14ac:dyDescent="0.25">
      <c r="AB3592" s="10"/>
    </row>
    <row r="3593" spans="28:28" x14ac:dyDescent="0.25">
      <c r="AB3593" s="10"/>
    </row>
    <row r="3594" spans="28:28" x14ac:dyDescent="0.25">
      <c r="AB3594" s="10"/>
    </row>
    <row r="3595" spans="28:28" x14ac:dyDescent="0.25">
      <c r="AB3595" s="10"/>
    </row>
    <row r="3596" spans="28:28" x14ac:dyDescent="0.25">
      <c r="AB3596" s="10"/>
    </row>
    <row r="3597" spans="28:28" x14ac:dyDescent="0.25">
      <c r="AB3597" s="10"/>
    </row>
    <row r="3598" spans="28:28" x14ac:dyDescent="0.25">
      <c r="AB3598" s="10"/>
    </row>
    <row r="3599" spans="28:28" x14ac:dyDescent="0.25">
      <c r="AB3599" s="10"/>
    </row>
    <row r="3600" spans="28:28" x14ac:dyDescent="0.25">
      <c r="AB3600" s="10"/>
    </row>
    <row r="3601" spans="28:28" x14ac:dyDescent="0.25">
      <c r="AB3601" s="10"/>
    </row>
    <row r="3602" spans="28:28" x14ac:dyDescent="0.25">
      <c r="AB3602" s="10"/>
    </row>
    <row r="3603" spans="28:28" x14ac:dyDescent="0.25">
      <c r="AB3603" s="10"/>
    </row>
    <row r="3604" spans="28:28" x14ac:dyDescent="0.25">
      <c r="AB3604" s="10"/>
    </row>
    <row r="3605" spans="28:28" x14ac:dyDescent="0.25">
      <c r="AB3605" s="10"/>
    </row>
    <row r="3606" spans="28:28" x14ac:dyDescent="0.25">
      <c r="AB3606" s="10"/>
    </row>
    <row r="3607" spans="28:28" x14ac:dyDescent="0.25">
      <c r="AB3607" s="10"/>
    </row>
    <row r="3608" spans="28:28" x14ac:dyDescent="0.25">
      <c r="AB3608" s="10"/>
    </row>
    <row r="3609" spans="28:28" x14ac:dyDescent="0.25">
      <c r="AB3609" s="10"/>
    </row>
    <row r="3610" spans="28:28" x14ac:dyDescent="0.25">
      <c r="AB3610" s="10"/>
    </row>
    <row r="3611" spans="28:28" x14ac:dyDescent="0.25">
      <c r="AB3611" s="10"/>
    </row>
    <row r="3612" spans="28:28" x14ac:dyDescent="0.25">
      <c r="AB3612" s="10"/>
    </row>
    <row r="3613" spans="28:28" x14ac:dyDescent="0.25">
      <c r="AB3613" s="10"/>
    </row>
    <row r="3614" spans="28:28" x14ac:dyDescent="0.25">
      <c r="AB3614" s="10"/>
    </row>
    <row r="3615" spans="28:28" x14ac:dyDescent="0.25">
      <c r="AB3615" s="10"/>
    </row>
    <row r="3616" spans="28:28" x14ac:dyDescent="0.25">
      <c r="AB3616" s="10"/>
    </row>
    <row r="3617" spans="28:28" x14ac:dyDescent="0.25">
      <c r="AB3617" s="10"/>
    </row>
    <row r="3618" spans="28:28" x14ac:dyDescent="0.25">
      <c r="AB3618" s="10"/>
    </row>
    <row r="3619" spans="28:28" x14ac:dyDescent="0.25">
      <c r="AB3619" s="10"/>
    </row>
    <row r="3620" spans="28:28" x14ac:dyDescent="0.25">
      <c r="AB3620" s="10"/>
    </row>
    <row r="3621" spans="28:28" x14ac:dyDescent="0.25">
      <c r="AB3621" s="10"/>
    </row>
    <row r="3622" spans="28:28" x14ac:dyDescent="0.25">
      <c r="AB3622" s="10"/>
    </row>
    <row r="3623" spans="28:28" x14ac:dyDescent="0.25">
      <c r="AB3623" s="10"/>
    </row>
    <row r="3624" spans="28:28" x14ac:dyDescent="0.25">
      <c r="AB3624" s="10"/>
    </row>
    <row r="3625" spans="28:28" x14ac:dyDescent="0.25">
      <c r="AB3625" s="10"/>
    </row>
    <row r="3626" spans="28:28" x14ac:dyDescent="0.25">
      <c r="AB3626" s="10"/>
    </row>
    <row r="3627" spans="28:28" x14ac:dyDescent="0.25">
      <c r="AB3627" s="10"/>
    </row>
    <row r="3628" spans="28:28" x14ac:dyDescent="0.25">
      <c r="AB3628" s="10"/>
    </row>
    <row r="3629" spans="28:28" x14ac:dyDescent="0.25">
      <c r="AB3629" s="10"/>
    </row>
    <row r="3630" spans="28:28" x14ac:dyDescent="0.25">
      <c r="AB3630" s="10"/>
    </row>
    <row r="3631" spans="28:28" x14ac:dyDescent="0.25">
      <c r="AB3631" s="10"/>
    </row>
    <row r="3632" spans="28:28" x14ac:dyDescent="0.25">
      <c r="AB3632" s="10"/>
    </row>
    <row r="3633" spans="28:28" x14ac:dyDescent="0.25">
      <c r="AB3633" s="10"/>
    </row>
    <row r="3634" spans="28:28" x14ac:dyDescent="0.25">
      <c r="AB3634" s="10"/>
    </row>
    <row r="3635" spans="28:28" x14ac:dyDescent="0.25">
      <c r="AB3635" s="10"/>
    </row>
    <row r="3636" spans="28:28" x14ac:dyDescent="0.25">
      <c r="AB3636" s="10"/>
    </row>
    <row r="3637" spans="28:28" x14ac:dyDescent="0.25">
      <c r="AB3637" s="10"/>
    </row>
    <row r="3638" spans="28:28" x14ac:dyDescent="0.25">
      <c r="AB3638" s="10"/>
    </row>
    <row r="3639" spans="28:28" x14ac:dyDescent="0.25">
      <c r="AB3639" s="10"/>
    </row>
    <row r="3640" spans="28:28" x14ac:dyDescent="0.25">
      <c r="AB3640" s="10"/>
    </row>
    <row r="3641" spans="28:28" x14ac:dyDescent="0.25">
      <c r="AB3641" s="10"/>
    </row>
    <row r="3642" spans="28:28" x14ac:dyDescent="0.25">
      <c r="AB3642" s="10"/>
    </row>
    <row r="3643" spans="28:28" x14ac:dyDescent="0.25">
      <c r="AB3643" s="10"/>
    </row>
    <row r="3644" spans="28:28" x14ac:dyDescent="0.25">
      <c r="AB3644" s="10"/>
    </row>
    <row r="3645" spans="28:28" x14ac:dyDescent="0.25">
      <c r="AB3645" s="10"/>
    </row>
    <row r="3646" spans="28:28" x14ac:dyDescent="0.25">
      <c r="AB3646" s="10"/>
    </row>
    <row r="3647" spans="28:28" x14ac:dyDescent="0.25">
      <c r="AB3647" s="10"/>
    </row>
    <row r="3648" spans="28:28" x14ac:dyDescent="0.25">
      <c r="AB3648" s="10"/>
    </row>
    <row r="3649" spans="28:28" x14ac:dyDescent="0.25">
      <c r="AB3649" s="10"/>
    </row>
    <row r="3650" spans="28:28" x14ac:dyDescent="0.25">
      <c r="AB3650" s="10"/>
    </row>
    <row r="3651" spans="28:28" x14ac:dyDescent="0.25">
      <c r="AB3651" s="10"/>
    </row>
    <row r="3652" spans="28:28" x14ac:dyDescent="0.25">
      <c r="AB3652" s="10"/>
    </row>
    <row r="3653" spans="28:28" x14ac:dyDescent="0.25">
      <c r="AB3653" s="10"/>
    </row>
    <row r="3654" spans="28:28" x14ac:dyDescent="0.25">
      <c r="AB3654" s="10"/>
    </row>
    <row r="3655" spans="28:28" x14ac:dyDescent="0.25">
      <c r="AB3655" s="10"/>
    </row>
    <row r="3656" spans="28:28" x14ac:dyDescent="0.25">
      <c r="AB3656" s="10"/>
    </row>
    <row r="3657" spans="28:28" x14ac:dyDescent="0.25">
      <c r="AB3657" s="10"/>
    </row>
    <row r="3658" spans="28:28" x14ac:dyDescent="0.25">
      <c r="AB3658" s="10"/>
    </row>
    <row r="3659" spans="28:28" x14ac:dyDescent="0.25">
      <c r="AB3659" s="10"/>
    </row>
    <row r="3660" spans="28:28" x14ac:dyDescent="0.25">
      <c r="AB3660" s="10"/>
    </row>
    <row r="3661" spans="28:28" x14ac:dyDescent="0.25">
      <c r="AB3661" s="10"/>
    </row>
    <row r="3662" spans="28:28" x14ac:dyDescent="0.25">
      <c r="AB3662" s="10"/>
    </row>
    <row r="3663" spans="28:28" x14ac:dyDescent="0.25">
      <c r="AB3663" s="10"/>
    </row>
    <row r="3664" spans="28:28" x14ac:dyDescent="0.25">
      <c r="AB3664" s="10"/>
    </row>
    <row r="3665" spans="28:28" x14ac:dyDescent="0.25">
      <c r="AB3665" s="10"/>
    </row>
    <row r="3666" spans="28:28" x14ac:dyDescent="0.25">
      <c r="AB3666" s="10"/>
    </row>
    <row r="3667" spans="28:28" x14ac:dyDescent="0.25">
      <c r="AB3667" s="10"/>
    </row>
    <row r="3668" spans="28:28" x14ac:dyDescent="0.25">
      <c r="AB3668" s="10"/>
    </row>
    <row r="3669" spans="28:28" x14ac:dyDescent="0.25">
      <c r="AB3669" s="10"/>
    </row>
    <row r="3670" spans="28:28" x14ac:dyDescent="0.25">
      <c r="AB3670" s="10"/>
    </row>
    <row r="3671" spans="28:28" x14ac:dyDescent="0.25">
      <c r="AB3671" s="10"/>
    </row>
    <row r="3672" spans="28:28" x14ac:dyDescent="0.25">
      <c r="AB3672" s="10"/>
    </row>
    <row r="3673" spans="28:28" x14ac:dyDescent="0.25">
      <c r="AB3673" s="10"/>
    </row>
    <row r="3674" spans="28:28" x14ac:dyDescent="0.25">
      <c r="AB3674" s="10"/>
    </row>
    <row r="3675" spans="28:28" x14ac:dyDescent="0.25">
      <c r="AB3675" s="10"/>
    </row>
    <row r="3676" spans="28:28" x14ac:dyDescent="0.25">
      <c r="AB3676" s="10"/>
    </row>
    <row r="3677" spans="28:28" x14ac:dyDescent="0.25">
      <c r="AB3677" s="10"/>
    </row>
    <row r="3678" spans="28:28" x14ac:dyDescent="0.25">
      <c r="AB3678" s="10"/>
    </row>
    <row r="3679" spans="28:28" x14ac:dyDescent="0.25">
      <c r="AB3679" s="10"/>
    </row>
    <row r="3680" spans="28:28" x14ac:dyDescent="0.25">
      <c r="AB3680" s="10"/>
    </row>
    <row r="3681" spans="28:28" x14ac:dyDescent="0.25">
      <c r="AB3681" s="10"/>
    </row>
    <row r="3682" spans="28:28" x14ac:dyDescent="0.25">
      <c r="AB3682" s="10"/>
    </row>
    <row r="3683" spans="28:28" x14ac:dyDescent="0.25">
      <c r="AB3683" s="10"/>
    </row>
    <row r="3684" spans="28:28" x14ac:dyDescent="0.25">
      <c r="AB3684" s="10"/>
    </row>
    <row r="3685" spans="28:28" x14ac:dyDescent="0.25">
      <c r="AB3685" s="10"/>
    </row>
    <row r="3686" spans="28:28" x14ac:dyDescent="0.25">
      <c r="AB3686" s="10"/>
    </row>
    <row r="3687" spans="28:28" x14ac:dyDescent="0.25">
      <c r="AB3687" s="10"/>
    </row>
    <row r="3688" spans="28:28" x14ac:dyDescent="0.25">
      <c r="AB3688" s="10"/>
    </row>
    <row r="3689" spans="28:28" x14ac:dyDescent="0.25">
      <c r="AB3689" s="10"/>
    </row>
    <row r="3690" spans="28:28" x14ac:dyDescent="0.25">
      <c r="AB3690" s="10"/>
    </row>
    <row r="3691" spans="28:28" x14ac:dyDescent="0.25">
      <c r="AB3691" s="10"/>
    </row>
    <row r="3692" spans="28:28" x14ac:dyDescent="0.25">
      <c r="AB3692" s="10"/>
    </row>
    <row r="3693" spans="28:28" x14ac:dyDescent="0.25">
      <c r="AB3693" s="10"/>
    </row>
    <row r="3694" spans="28:28" x14ac:dyDescent="0.25">
      <c r="AB3694" s="10"/>
    </row>
    <row r="3695" spans="28:28" x14ac:dyDescent="0.25">
      <c r="AB3695" s="10"/>
    </row>
    <row r="3696" spans="28:28" x14ac:dyDescent="0.25">
      <c r="AB3696" s="10"/>
    </row>
    <row r="3697" spans="28:28" x14ac:dyDescent="0.25">
      <c r="AB3697" s="10"/>
    </row>
    <row r="3698" spans="28:28" x14ac:dyDescent="0.25">
      <c r="AB3698" s="10"/>
    </row>
    <row r="3699" spans="28:28" x14ac:dyDescent="0.25">
      <c r="AB3699" s="10"/>
    </row>
    <row r="3700" spans="28:28" x14ac:dyDescent="0.25">
      <c r="AB3700" s="10"/>
    </row>
    <row r="3701" spans="28:28" x14ac:dyDescent="0.25">
      <c r="AB3701" s="10"/>
    </row>
    <row r="3702" spans="28:28" x14ac:dyDescent="0.25">
      <c r="AB3702" s="10"/>
    </row>
    <row r="3703" spans="28:28" x14ac:dyDescent="0.25">
      <c r="AB3703" s="10"/>
    </row>
    <row r="3704" spans="28:28" x14ac:dyDescent="0.25">
      <c r="AB3704" s="10"/>
    </row>
    <row r="3705" spans="28:28" x14ac:dyDescent="0.25">
      <c r="AB3705" s="10"/>
    </row>
    <row r="3706" spans="28:28" x14ac:dyDescent="0.25">
      <c r="AB3706" s="10"/>
    </row>
    <row r="3707" spans="28:28" x14ac:dyDescent="0.25">
      <c r="AB3707" s="10"/>
    </row>
    <row r="3708" spans="28:28" x14ac:dyDescent="0.25">
      <c r="AB3708" s="10"/>
    </row>
    <row r="3709" spans="28:28" x14ac:dyDescent="0.25">
      <c r="AB3709" s="10"/>
    </row>
    <row r="3710" spans="28:28" x14ac:dyDescent="0.25">
      <c r="AB3710" s="10"/>
    </row>
    <row r="3711" spans="28:28" x14ac:dyDescent="0.25">
      <c r="AB3711" s="10"/>
    </row>
    <row r="3712" spans="28:28" x14ac:dyDescent="0.25">
      <c r="AB3712" s="10"/>
    </row>
    <row r="3713" spans="28:28" x14ac:dyDescent="0.25">
      <c r="AB3713" s="10"/>
    </row>
    <row r="3714" spans="28:28" x14ac:dyDescent="0.25">
      <c r="AB3714" s="10"/>
    </row>
    <row r="3715" spans="28:28" x14ac:dyDescent="0.25">
      <c r="AB3715" s="10"/>
    </row>
    <row r="3716" spans="28:28" x14ac:dyDescent="0.25">
      <c r="AB3716" s="10"/>
    </row>
    <row r="3717" spans="28:28" x14ac:dyDescent="0.25">
      <c r="AB3717" s="10"/>
    </row>
    <row r="3718" spans="28:28" x14ac:dyDescent="0.25">
      <c r="AB3718" s="10"/>
    </row>
    <row r="3719" spans="28:28" x14ac:dyDescent="0.25">
      <c r="AB3719" s="10"/>
    </row>
    <row r="3720" spans="28:28" x14ac:dyDescent="0.25">
      <c r="AB3720" s="10"/>
    </row>
    <row r="3721" spans="28:28" x14ac:dyDescent="0.25">
      <c r="AB3721" s="10"/>
    </row>
    <row r="3722" spans="28:28" x14ac:dyDescent="0.25">
      <c r="AB3722" s="10"/>
    </row>
    <row r="3723" spans="28:28" x14ac:dyDescent="0.25">
      <c r="AB3723" s="10"/>
    </row>
    <row r="3724" spans="28:28" x14ac:dyDescent="0.25">
      <c r="AB3724" s="10"/>
    </row>
    <row r="3725" spans="28:28" x14ac:dyDescent="0.25">
      <c r="AB3725" s="10"/>
    </row>
    <row r="3726" spans="28:28" x14ac:dyDescent="0.25">
      <c r="AB3726" s="10"/>
    </row>
    <row r="3727" spans="28:28" x14ac:dyDescent="0.25">
      <c r="AB3727" s="10"/>
    </row>
    <row r="3728" spans="28:28" x14ac:dyDescent="0.25">
      <c r="AB3728" s="10"/>
    </row>
    <row r="3729" spans="28:28" x14ac:dyDescent="0.25">
      <c r="AB3729" s="10"/>
    </row>
    <row r="3730" spans="28:28" x14ac:dyDescent="0.25">
      <c r="AB3730" s="10"/>
    </row>
    <row r="3731" spans="28:28" x14ac:dyDescent="0.25">
      <c r="AB3731" s="10"/>
    </row>
    <row r="3732" spans="28:28" x14ac:dyDescent="0.25">
      <c r="AB3732" s="10"/>
    </row>
    <row r="3733" spans="28:28" x14ac:dyDescent="0.25">
      <c r="AB3733" s="10"/>
    </row>
    <row r="3734" spans="28:28" x14ac:dyDescent="0.25">
      <c r="AB3734" s="10"/>
    </row>
    <row r="3735" spans="28:28" x14ac:dyDescent="0.25">
      <c r="AB3735" s="10"/>
    </row>
    <row r="3736" spans="28:28" x14ac:dyDescent="0.25">
      <c r="AB3736" s="10"/>
    </row>
    <row r="3737" spans="28:28" x14ac:dyDescent="0.25">
      <c r="AB3737" s="10"/>
    </row>
    <row r="3738" spans="28:28" x14ac:dyDescent="0.25">
      <c r="AB3738" s="10"/>
    </row>
    <row r="3739" spans="28:28" x14ac:dyDescent="0.25">
      <c r="AB3739" s="10"/>
    </row>
    <row r="3740" spans="28:28" x14ac:dyDescent="0.25">
      <c r="AB3740" s="10"/>
    </row>
    <row r="3741" spans="28:28" x14ac:dyDescent="0.25">
      <c r="AB3741" s="10"/>
    </row>
    <row r="3742" spans="28:28" x14ac:dyDescent="0.25">
      <c r="AB3742" s="10"/>
    </row>
    <row r="3743" spans="28:28" x14ac:dyDescent="0.25">
      <c r="AB3743" s="10"/>
    </row>
    <row r="3744" spans="28:28" x14ac:dyDescent="0.25">
      <c r="AB3744" s="10"/>
    </row>
    <row r="3745" spans="28:28" x14ac:dyDescent="0.25">
      <c r="AB3745" s="10"/>
    </row>
    <row r="3746" spans="28:28" x14ac:dyDescent="0.25">
      <c r="AB3746" s="10"/>
    </row>
    <row r="3747" spans="28:28" x14ac:dyDescent="0.25">
      <c r="AB3747" s="10"/>
    </row>
    <row r="3748" spans="28:28" x14ac:dyDescent="0.25">
      <c r="AB3748" s="10"/>
    </row>
    <row r="3749" spans="28:28" x14ac:dyDescent="0.25">
      <c r="AB3749" s="10"/>
    </row>
    <row r="3750" spans="28:28" x14ac:dyDescent="0.25">
      <c r="AB3750" s="10"/>
    </row>
    <row r="3751" spans="28:28" x14ac:dyDescent="0.25">
      <c r="AB3751" s="10"/>
    </row>
    <row r="3752" spans="28:28" x14ac:dyDescent="0.25">
      <c r="AB3752" s="10"/>
    </row>
    <row r="3753" spans="28:28" x14ac:dyDescent="0.25">
      <c r="AB3753" s="10"/>
    </row>
    <row r="3754" spans="28:28" x14ac:dyDescent="0.25">
      <c r="AB3754" s="10"/>
    </row>
    <row r="3755" spans="28:28" x14ac:dyDescent="0.25">
      <c r="AB3755" s="10"/>
    </row>
    <row r="3756" spans="28:28" x14ac:dyDescent="0.25">
      <c r="AB3756" s="10"/>
    </row>
    <row r="3757" spans="28:28" x14ac:dyDescent="0.25">
      <c r="AB3757" s="10"/>
    </row>
    <row r="3758" spans="28:28" x14ac:dyDescent="0.25">
      <c r="AB3758" s="10"/>
    </row>
    <row r="3759" spans="28:28" x14ac:dyDescent="0.25">
      <c r="AB3759" s="10"/>
    </row>
    <row r="3760" spans="28:28" x14ac:dyDescent="0.25">
      <c r="AB3760" s="10"/>
    </row>
    <row r="3761" spans="28:28" x14ac:dyDescent="0.25">
      <c r="AB3761" s="10"/>
    </row>
    <row r="3762" spans="28:28" x14ac:dyDescent="0.25">
      <c r="AB3762" s="10"/>
    </row>
    <row r="3763" spans="28:28" x14ac:dyDescent="0.25">
      <c r="AB3763" s="10"/>
    </row>
    <row r="3764" spans="28:28" x14ac:dyDescent="0.25">
      <c r="AB3764" s="10"/>
    </row>
    <row r="3765" spans="28:28" x14ac:dyDescent="0.25">
      <c r="AB3765" s="10"/>
    </row>
    <row r="3766" spans="28:28" x14ac:dyDescent="0.25">
      <c r="AB3766" s="10"/>
    </row>
    <row r="3767" spans="28:28" x14ac:dyDescent="0.25">
      <c r="AB3767" s="10"/>
    </row>
    <row r="3768" spans="28:28" x14ac:dyDescent="0.25">
      <c r="AB3768" s="10"/>
    </row>
    <row r="3769" spans="28:28" x14ac:dyDescent="0.25">
      <c r="AB3769" s="10"/>
    </row>
    <row r="3770" spans="28:28" x14ac:dyDescent="0.25">
      <c r="AB3770" s="10"/>
    </row>
    <row r="3771" spans="28:28" x14ac:dyDescent="0.25">
      <c r="AB3771" s="10"/>
    </row>
    <row r="3772" spans="28:28" x14ac:dyDescent="0.25">
      <c r="AB3772" s="10"/>
    </row>
    <row r="3773" spans="28:28" x14ac:dyDescent="0.25">
      <c r="AB3773" s="10"/>
    </row>
    <row r="3774" spans="28:28" x14ac:dyDescent="0.25">
      <c r="AB3774" s="10"/>
    </row>
    <row r="3775" spans="28:28" x14ac:dyDescent="0.25">
      <c r="AB3775" s="10"/>
    </row>
    <row r="3776" spans="28:28" x14ac:dyDescent="0.25">
      <c r="AB3776" s="10"/>
    </row>
    <row r="3777" spans="28:28" x14ac:dyDescent="0.25">
      <c r="AB3777" s="10"/>
    </row>
    <row r="3778" spans="28:28" x14ac:dyDescent="0.25">
      <c r="AB3778" s="10"/>
    </row>
    <row r="3779" spans="28:28" x14ac:dyDescent="0.25">
      <c r="AB3779" s="10"/>
    </row>
    <row r="3780" spans="28:28" x14ac:dyDescent="0.25">
      <c r="AB3780" s="10"/>
    </row>
    <row r="3781" spans="28:28" x14ac:dyDescent="0.25">
      <c r="AB3781" s="10"/>
    </row>
    <row r="3782" spans="28:28" x14ac:dyDescent="0.25">
      <c r="AB3782" s="10"/>
    </row>
    <row r="3783" spans="28:28" x14ac:dyDescent="0.25">
      <c r="AB3783" s="10"/>
    </row>
    <row r="3784" spans="28:28" x14ac:dyDescent="0.25">
      <c r="AB3784" s="10"/>
    </row>
    <row r="3785" spans="28:28" x14ac:dyDescent="0.25">
      <c r="AB3785" s="10"/>
    </row>
    <row r="3786" spans="28:28" x14ac:dyDescent="0.25">
      <c r="AB3786" s="10"/>
    </row>
    <row r="3787" spans="28:28" x14ac:dyDescent="0.25">
      <c r="AB3787" s="10"/>
    </row>
    <row r="3788" spans="28:28" x14ac:dyDescent="0.25">
      <c r="AB3788" s="10"/>
    </row>
    <row r="3789" spans="28:28" x14ac:dyDescent="0.25">
      <c r="AB3789" s="10"/>
    </row>
    <row r="3790" spans="28:28" x14ac:dyDescent="0.25">
      <c r="AB3790" s="10"/>
    </row>
    <row r="3791" spans="28:28" x14ac:dyDescent="0.25">
      <c r="AB3791" s="10"/>
    </row>
    <row r="3792" spans="28:28" x14ac:dyDescent="0.25">
      <c r="AB3792" s="10"/>
    </row>
    <row r="3793" spans="28:28" x14ac:dyDescent="0.25">
      <c r="AB3793" s="10"/>
    </row>
    <row r="3794" spans="28:28" x14ac:dyDescent="0.25">
      <c r="AB3794" s="10"/>
    </row>
    <row r="3795" spans="28:28" x14ac:dyDescent="0.25">
      <c r="AB3795" s="10"/>
    </row>
    <row r="3796" spans="28:28" x14ac:dyDescent="0.25">
      <c r="AB3796" s="10"/>
    </row>
    <row r="3797" spans="28:28" x14ac:dyDescent="0.25">
      <c r="AB3797" s="10"/>
    </row>
    <row r="3798" spans="28:28" x14ac:dyDescent="0.25">
      <c r="AB3798" s="10"/>
    </row>
    <row r="3799" spans="28:28" x14ac:dyDescent="0.25">
      <c r="AB3799" s="10"/>
    </row>
    <row r="3800" spans="28:28" x14ac:dyDescent="0.25">
      <c r="AB3800" s="10"/>
    </row>
    <row r="3801" spans="28:28" x14ac:dyDescent="0.25">
      <c r="AB3801" s="10"/>
    </row>
    <row r="3802" spans="28:28" x14ac:dyDescent="0.25">
      <c r="AB3802" s="10"/>
    </row>
    <row r="3803" spans="28:28" x14ac:dyDescent="0.25">
      <c r="AB3803" s="10"/>
    </row>
    <row r="3804" spans="28:28" x14ac:dyDescent="0.25">
      <c r="AB3804" s="10"/>
    </row>
    <row r="3805" spans="28:28" x14ac:dyDescent="0.25">
      <c r="AB3805" s="10"/>
    </row>
    <row r="3806" spans="28:28" x14ac:dyDescent="0.25">
      <c r="AB3806" s="10"/>
    </row>
    <row r="3807" spans="28:28" x14ac:dyDescent="0.25">
      <c r="AB3807" s="10"/>
    </row>
    <row r="3808" spans="28:28" x14ac:dyDescent="0.25">
      <c r="AB3808" s="10"/>
    </row>
    <row r="3809" spans="28:28" x14ac:dyDescent="0.25">
      <c r="AB3809" s="10"/>
    </row>
    <row r="3810" spans="28:28" x14ac:dyDescent="0.25">
      <c r="AB3810" s="10"/>
    </row>
    <row r="3811" spans="28:28" x14ac:dyDescent="0.25">
      <c r="AB3811" s="10"/>
    </row>
    <row r="3812" spans="28:28" x14ac:dyDescent="0.25">
      <c r="AB3812" s="10"/>
    </row>
    <row r="3813" spans="28:28" x14ac:dyDescent="0.25">
      <c r="AB3813" s="10"/>
    </row>
    <row r="3814" spans="28:28" x14ac:dyDescent="0.25">
      <c r="AB3814" s="10"/>
    </row>
    <row r="3815" spans="28:28" x14ac:dyDescent="0.25">
      <c r="AB3815" s="10"/>
    </row>
    <row r="3816" spans="28:28" x14ac:dyDescent="0.25">
      <c r="AB3816" s="10"/>
    </row>
    <row r="3817" spans="28:28" x14ac:dyDescent="0.25">
      <c r="AB3817" s="10"/>
    </row>
    <row r="3818" spans="28:28" x14ac:dyDescent="0.25">
      <c r="AB3818" s="10"/>
    </row>
    <row r="3819" spans="28:28" x14ac:dyDescent="0.25">
      <c r="AB3819" s="10"/>
    </row>
    <row r="3820" spans="28:28" x14ac:dyDescent="0.25">
      <c r="AB3820" s="10"/>
    </row>
    <row r="3821" spans="28:28" x14ac:dyDescent="0.25">
      <c r="AB3821" s="10"/>
    </row>
    <row r="3822" spans="28:28" x14ac:dyDescent="0.25">
      <c r="AB3822" s="10"/>
    </row>
    <row r="3823" spans="28:28" x14ac:dyDescent="0.25">
      <c r="AB3823" s="10"/>
    </row>
    <row r="3824" spans="28:28" x14ac:dyDescent="0.25">
      <c r="AB3824" s="10"/>
    </row>
    <row r="3825" spans="28:28" x14ac:dyDescent="0.25">
      <c r="AB3825" s="10"/>
    </row>
    <row r="3826" spans="28:28" x14ac:dyDescent="0.25">
      <c r="AB3826" s="10"/>
    </row>
    <row r="3827" spans="28:28" x14ac:dyDescent="0.25">
      <c r="AB3827" s="10"/>
    </row>
    <row r="3828" spans="28:28" x14ac:dyDescent="0.25">
      <c r="AB3828" s="10"/>
    </row>
    <row r="3829" spans="28:28" x14ac:dyDescent="0.25">
      <c r="AB3829" s="10"/>
    </row>
    <row r="3830" spans="28:28" x14ac:dyDescent="0.25">
      <c r="AB3830" s="10"/>
    </row>
    <row r="3831" spans="28:28" x14ac:dyDescent="0.25">
      <c r="AB3831" s="10"/>
    </row>
    <row r="3832" spans="28:28" x14ac:dyDescent="0.25">
      <c r="AB3832" s="10"/>
    </row>
    <row r="3833" spans="28:28" x14ac:dyDescent="0.25">
      <c r="AB3833" s="10"/>
    </row>
    <row r="3834" spans="28:28" x14ac:dyDescent="0.25">
      <c r="AB3834" s="10"/>
    </row>
    <row r="3835" spans="28:28" x14ac:dyDescent="0.25">
      <c r="AB3835" s="10"/>
    </row>
    <row r="3836" spans="28:28" x14ac:dyDescent="0.25">
      <c r="AB3836" s="10"/>
    </row>
    <row r="3837" spans="28:28" x14ac:dyDescent="0.25">
      <c r="AB3837" s="10"/>
    </row>
    <row r="3838" spans="28:28" x14ac:dyDescent="0.25">
      <c r="AB3838" s="10"/>
    </row>
    <row r="3839" spans="28:28" x14ac:dyDescent="0.25">
      <c r="AB3839" s="10"/>
    </row>
    <row r="3840" spans="28:28" x14ac:dyDescent="0.25">
      <c r="AB3840" s="10"/>
    </row>
    <row r="3841" spans="28:28" x14ac:dyDescent="0.25">
      <c r="AB3841" s="10"/>
    </row>
    <row r="3842" spans="28:28" x14ac:dyDescent="0.25">
      <c r="AB3842" s="10"/>
    </row>
    <row r="3843" spans="28:28" x14ac:dyDescent="0.25">
      <c r="AB3843" s="10"/>
    </row>
    <row r="3844" spans="28:28" x14ac:dyDescent="0.25">
      <c r="AB3844" s="10"/>
    </row>
    <row r="3845" spans="28:28" x14ac:dyDescent="0.25">
      <c r="AB3845" s="10"/>
    </row>
    <row r="3846" spans="28:28" x14ac:dyDescent="0.25">
      <c r="AB3846" s="10"/>
    </row>
    <row r="3847" spans="28:28" x14ac:dyDescent="0.25">
      <c r="AB3847" s="10"/>
    </row>
    <row r="3848" spans="28:28" x14ac:dyDescent="0.25">
      <c r="AB3848" s="10"/>
    </row>
    <row r="3849" spans="28:28" x14ac:dyDescent="0.25">
      <c r="AB3849" s="10"/>
    </row>
    <row r="3850" spans="28:28" x14ac:dyDescent="0.25">
      <c r="AB3850" s="10"/>
    </row>
    <row r="3851" spans="28:28" x14ac:dyDescent="0.25">
      <c r="AB3851" s="10"/>
    </row>
    <row r="3852" spans="28:28" x14ac:dyDescent="0.25">
      <c r="AB3852" s="10"/>
    </row>
    <row r="3853" spans="28:28" x14ac:dyDescent="0.25">
      <c r="AB3853" s="10"/>
    </row>
    <row r="3854" spans="28:28" x14ac:dyDescent="0.25">
      <c r="AB3854" s="10"/>
    </row>
    <row r="3855" spans="28:28" x14ac:dyDescent="0.25">
      <c r="AB3855" s="10"/>
    </row>
    <row r="3856" spans="28:28" x14ac:dyDescent="0.25">
      <c r="AB3856" s="10"/>
    </row>
    <row r="3857" spans="28:28" x14ac:dyDescent="0.25">
      <c r="AB3857" s="10"/>
    </row>
    <row r="3858" spans="28:28" x14ac:dyDescent="0.25">
      <c r="AB3858" s="10"/>
    </row>
    <row r="3859" spans="28:28" x14ac:dyDescent="0.25">
      <c r="AB3859" s="10"/>
    </row>
    <row r="3860" spans="28:28" x14ac:dyDescent="0.25">
      <c r="AB3860" s="10"/>
    </row>
    <row r="3861" spans="28:28" x14ac:dyDescent="0.25">
      <c r="AB3861" s="10"/>
    </row>
    <row r="3862" spans="28:28" x14ac:dyDescent="0.25">
      <c r="AB3862" s="10"/>
    </row>
    <row r="3863" spans="28:28" x14ac:dyDescent="0.25">
      <c r="AB3863" s="10"/>
    </row>
    <row r="3864" spans="28:28" x14ac:dyDescent="0.25">
      <c r="AB3864" s="10"/>
    </row>
    <row r="3865" spans="28:28" x14ac:dyDescent="0.25">
      <c r="AB3865" s="10"/>
    </row>
    <row r="3866" spans="28:28" x14ac:dyDescent="0.25">
      <c r="AB3866" s="10"/>
    </row>
    <row r="3867" spans="28:28" x14ac:dyDescent="0.25">
      <c r="AB3867" s="10"/>
    </row>
    <row r="3868" spans="28:28" x14ac:dyDescent="0.25">
      <c r="AB3868" s="10"/>
    </row>
    <row r="3869" spans="28:28" x14ac:dyDescent="0.25">
      <c r="AB3869" s="10"/>
    </row>
    <row r="3870" spans="28:28" x14ac:dyDescent="0.25">
      <c r="AB3870" s="10"/>
    </row>
    <row r="3871" spans="28:28" x14ac:dyDescent="0.25">
      <c r="AB3871" s="10"/>
    </row>
    <row r="3872" spans="28:28" x14ac:dyDescent="0.25">
      <c r="AB3872" s="10"/>
    </row>
    <row r="3873" spans="28:28" x14ac:dyDescent="0.25">
      <c r="AB3873" s="10"/>
    </row>
    <row r="3874" spans="28:28" x14ac:dyDescent="0.25">
      <c r="AB3874" s="10"/>
    </row>
    <row r="3875" spans="28:28" x14ac:dyDescent="0.25">
      <c r="AB3875" s="10"/>
    </row>
    <row r="3876" spans="28:28" x14ac:dyDescent="0.25">
      <c r="AB3876" s="10"/>
    </row>
    <row r="3877" spans="28:28" x14ac:dyDescent="0.25">
      <c r="AB3877" s="10"/>
    </row>
    <row r="3878" spans="28:28" x14ac:dyDescent="0.25">
      <c r="AB3878" s="10"/>
    </row>
    <row r="3879" spans="28:28" x14ac:dyDescent="0.25">
      <c r="AB3879" s="10"/>
    </row>
    <row r="3880" spans="28:28" x14ac:dyDescent="0.25">
      <c r="AB3880" s="10"/>
    </row>
    <row r="3881" spans="28:28" x14ac:dyDescent="0.25">
      <c r="AB3881" s="10"/>
    </row>
    <row r="3882" spans="28:28" x14ac:dyDescent="0.25">
      <c r="AB3882" s="10"/>
    </row>
    <row r="3883" spans="28:28" x14ac:dyDescent="0.25">
      <c r="AB3883" s="10"/>
    </row>
    <row r="3884" spans="28:28" x14ac:dyDescent="0.25">
      <c r="AB3884" s="10"/>
    </row>
    <row r="3885" spans="28:28" x14ac:dyDescent="0.25">
      <c r="AB3885" s="10"/>
    </row>
    <row r="3886" spans="28:28" x14ac:dyDescent="0.25">
      <c r="AB3886" s="10"/>
    </row>
    <row r="3887" spans="28:28" x14ac:dyDescent="0.25">
      <c r="AB3887" s="10"/>
    </row>
    <row r="3888" spans="28:28" x14ac:dyDescent="0.25">
      <c r="AB3888" s="10"/>
    </row>
    <row r="3889" spans="28:28" x14ac:dyDescent="0.25">
      <c r="AB3889" s="10"/>
    </row>
    <row r="3890" spans="28:28" x14ac:dyDescent="0.25">
      <c r="AB3890" s="10"/>
    </row>
    <row r="3891" spans="28:28" x14ac:dyDescent="0.25">
      <c r="AB3891" s="10"/>
    </row>
    <row r="3892" spans="28:28" x14ac:dyDescent="0.25">
      <c r="AB3892" s="10"/>
    </row>
    <row r="3893" spans="28:28" x14ac:dyDescent="0.25">
      <c r="AB3893" s="10"/>
    </row>
    <row r="3894" spans="28:28" x14ac:dyDescent="0.25">
      <c r="AB3894" s="10"/>
    </row>
    <row r="3895" spans="28:28" x14ac:dyDescent="0.25">
      <c r="AB3895" s="10"/>
    </row>
    <row r="3896" spans="28:28" x14ac:dyDescent="0.25">
      <c r="AB3896" s="10"/>
    </row>
    <row r="3897" spans="28:28" x14ac:dyDescent="0.25">
      <c r="AB3897" s="10"/>
    </row>
    <row r="3898" spans="28:28" x14ac:dyDescent="0.25">
      <c r="AB3898" s="10"/>
    </row>
    <row r="3899" spans="28:28" x14ac:dyDescent="0.25">
      <c r="AB3899" s="10"/>
    </row>
    <row r="3900" spans="28:28" x14ac:dyDescent="0.25">
      <c r="AB3900" s="10"/>
    </row>
    <row r="3901" spans="28:28" x14ac:dyDescent="0.25">
      <c r="AB3901" s="10"/>
    </row>
    <row r="3902" spans="28:28" x14ac:dyDescent="0.25">
      <c r="AB3902" s="10"/>
    </row>
    <row r="3903" spans="28:28" x14ac:dyDescent="0.25">
      <c r="AB3903" s="10"/>
    </row>
    <row r="3904" spans="28:28" x14ac:dyDescent="0.25">
      <c r="AB3904" s="10"/>
    </row>
    <row r="3905" spans="28:28" x14ac:dyDescent="0.25">
      <c r="AB3905" s="10"/>
    </row>
    <row r="3906" spans="28:28" x14ac:dyDescent="0.25">
      <c r="AB3906" s="10"/>
    </row>
    <row r="3907" spans="28:28" x14ac:dyDescent="0.25">
      <c r="AB3907" s="10"/>
    </row>
    <row r="3908" spans="28:28" x14ac:dyDescent="0.25">
      <c r="AB3908" s="10"/>
    </row>
    <row r="3909" spans="28:28" x14ac:dyDescent="0.25">
      <c r="AB3909" s="10"/>
    </row>
    <row r="3910" spans="28:28" x14ac:dyDescent="0.25">
      <c r="AB3910" s="10"/>
    </row>
    <row r="3911" spans="28:28" x14ac:dyDescent="0.25">
      <c r="AB3911" s="10"/>
    </row>
    <row r="3912" spans="28:28" x14ac:dyDescent="0.25">
      <c r="AB3912" s="10"/>
    </row>
    <row r="3913" spans="28:28" x14ac:dyDescent="0.25">
      <c r="AB3913" s="10"/>
    </row>
    <row r="3914" spans="28:28" x14ac:dyDescent="0.25">
      <c r="AB3914" s="10"/>
    </row>
    <row r="3915" spans="28:28" x14ac:dyDescent="0.25">
      <c r="AB3915" s="10"/>
    </row>
    <row r="3916" spans="28:28" x14ac:dyDescent="0.25">
      <c r="AB3916" s="10"/>
    </row>
    <row r="3917" spans="28:28" x14ac:dyDescent="0.25">
      <c r="AB3917" s="10"/>
    </row>
    <row r="3918" spans="28:28" x14ac:dyDescent="0.25">
      <c r="AB3918" s="10"/>
    </row>
    <row r="3919" spans="28:28" x14ac:dyDescent="0.25">
      <c r="AB3919" s="10"/>
    </row>
    <row r="3920" spans="28:28" x14ac:dyDescent="0.25">
      <c r="AB3920" s="10"/>
    </row>
    <row r="3921" spans="28:28" x14ac:dyDescent="0.25">
      <c r="AB3921" s="10"/>
    </row>
    <row r="3922" spans="28:28" x14ac:dyDescent="0.25">
      <c r="AB3922" s="10"/>
    </row>
    <row r="3923" spans="28:28" x14ac:dyDescent="0.25">
      <c r="AB3923" s="10"/>
    </row>
    <row r="3924" spans="28:28" x14ac:dyDescent="0.25">
      <c r="AB3924" s="10"/>
    </row>
    <row r="3925" spans="28:28" x14ac:dyDescent="0.25">
      <c r="AB3925" s="10"/>
    </row>
    <row r="3926" spans="28:28" x14ac:dyDescent="0.25">
      <c r="AB3926" s="10"/>
    </row>
    <row r="3927" spans="28:28" x14ac:dyDescent="0.25">
      <c r="AB3927" s="10"/>
    </row>
    <row r="3928" spans="28:28" x14ac:dyDescent="0.25">
      <c r="AB3928" s="10"/>
    </row>
    <row r="3929" spans="28:28" x14ac:dyDescent="0.25">
      <c r="AB3929" s="10"/>
    </row>
    <row r="3930" spans="28:28" x14ac:dyDescent="0.25">
      <c r="AB3930" s="10"/>
    </row>
    <row r="3931" spans="28:28" x14ac:dyDescent="0.25">
      <c r="AB3931" s="10"/>
    </row>
    <row r="3932" spans="28:28" x14ac:dyDescent="0.25">
      <c r="AB3932" s="10"/>
    </row>
    <row r="3933" spans="28:28" x14ac:dyDescent="0.25">
      <c r="AB3933" s="10"/>
    </row>
    <row r="3934" spans="28:28" x14ac:dyDescent="0.25">
      <c r="AB3934" s="10"/>
    </row>
    <row r="3935" spans="28:28" x14ac:dyDescent="0.25">
      <c r="AB3935" s="10"/>
    </row>
    <row r="3936" spans="28:28" x14ac:dyDescent="0.25">
      <c r="AB3936" s="10"/>
    </row>
    <row r="3937" spans="28:28" x14ac:dyDescent="0.25">
      <c r="AB3937" s="10"/>
    </row>
    <row r="3938" spans="28:28" x14ac:dyDescent="0.25">
      <c r="AB3938" s="10"/>
    </row>
    <row r="3939" spans="28:28" x14ac:dyDescent="0.25">
      <c r="AB3939" s="10"/>
    </row>
    <row r="3940" spans="28:28" x14ac:dyDescent="0.25">
      <c r="AB3940" s="10"/>
    </row>
    <row r="3941" spans="28:28" x14ac:dyDescent="0.25">
      <c r="AB3941" s="10"/>
    </row>
    <row r="3942" spans="28:28" x14ac:dyDescent="0.25">
      <c r="AB3942" s="10"/>
    </row>
    <row r="3943" spans="28:28" x14ac:dyDescent="0.25">
      <c r="AB3943" s="10"/>
    </row>
    <row r="3944" spans="28:28" x14ac:dyDescent="0.25">
      <c r="AB3944" s="10"/>
    </row>
    <row r="3945" spans="28:28" x14ac:dyDescent="0.25">
      <c r="AB3945" s="10"/>
    </row>
    <row r="3946" spans="28:28" x14ac:dyDescent="0.25">
      <c r="AB3946" s="10"/>
    </row>
    <row r="3947" spans="28:28" x14ac:dyDescent="0.25">
      <c r="AB3947" s="10"/>
    </row>
    <row r="3948" spans="28:28" x14ac:dyDescent="0.25">
      <c r="AB3948" s="10"/>
    </row>
    <row r="3949" spans="28:28" x14ac:dyDescent="0.25">
      <c r="AB3949" s="10"/>
    </row>
    <row r="3950" spans="28:28" x14ac:dyDescent="0.25">
      <c r="AB3950" s="10"/>
    </row>
    <row r="3951" spans="28:28" x14ac:dyDescent="0.25">
      <c r="AB3951" s="10"/>
    </row>
    <row r="3952" spans="28:28" x14ac:dyDescent="0.25">
      <c r="AB3952" s="10"/>
    </row>
    <row r="3953" spans="28:28" x14ac:dyDescent="0.25">
      <c r="AB3953" s="10"/>
    </row>
    <row r="3954" spans="28:28" x14ac:dyDescent="0.25">
      <c r="AB3954" s="10"/>
    </row>
    <row r="3955" spans="28:28" x14ac:dyDescent="0.25">
      <c r="AB3955" s="10"/>
    </row>
    <row r="3956" spans="28:28" x14ac:dyDescent="0.25">
      <c r="AB3956" s="10"/>
    </row>
    <row r="3957" spans="28:28" x14ac:dyDescent="0.25">
      <c r="AB3957" s="10"/>
    </row>
    <row r="3958" spans="28:28" x14ac:dyDescent="0.25">
      <c r="AB3958" s="10"/>
    </row>
    <row r="3959" spans="28:28" x14ac:dyDescent="0.25">
      <c r="AB3959" s="10"/>
    </row>
    <row r="3960" spans="28:28" x14ac:dyDescent="0.25">
      <c r="AB3960" s="10"/>
    </row>
    <row r="3961" spans="28:28" x14ac:dyDescent="0.25">
      <c r="AB3961" s="10"/>
    </row>
    <row r="3962" spans="28:28" x14ac:dyDescent="0.25">
      <c r="AB3962" s="10"/>
    </row>
    <row r="3963" spans="28:28" x14ac:dyDescent="0.25">
      <c r="AB3963" s="10"/>
    </row>
    <row r="3964" spans="28:28" x14ac:dyDescent="0.25">
      <c r="AB3964" s="10"/>
    </row>
    <row r="3965" spans="28:28" x14ac:dyDescent="0.25">
      <c r="AB3965" s="10"/>
    </row>
    <row r="3966" spans="28:28" x14ac:dyDescent="0.25">
      <c r="AB3966" s="10"/>
    </row>
    <row r="3967" spans="28:28" x14ac:dyDescent="0.25">
      <c r="AB3967" s="10"/>
    </row>
    <row r="3968" spans="28:28" x14ac:dyDescent="0.25">
      <c r="AB3968" s="10"/>
    </row>
    <row r="3969" spans="28:28" x14ac:dyDescent="0.25">
      <c r="AB3969" s="10"/>
    </row>
    <row r="3970" spans="28:28" x14ac:dyDescent="0.25">
      <c r="AB3970" s="10"/>
    </row>
    <row r="3971" spans="28:28" x14ac:dyDescent="0.25">
      <c r="AB3971" s="10"/>
    </row>
    <row r="3972" spans="28:28" x14ac:dyDescent="0.25">
      <c r="AB3972" s="10"/>
    </row>
    <row r="3973" spans="28:28" x14ac:dyDescent="0.25">
      <c r="AB3973" s="10"/>
    </row>
    <row r="3974" spans="28:28" x14ac:dyDescent="0.25">
      <c r="AB3974" s="10"/>
    </row>
    <row r="3975" spans="28:28" x14ac:dyDescent="0.25">
      <c r="AB3975" s="10"/>
    </row>
    <row r="3976" spans="28:28" x14ac:dyDescent="0.25">
      <c r="AB3976" s="10"/>
    </row>
    <row r="3977" spans="28:28" x14ac:dyDescent="0.25">
      <c r="AB3977" s="10"/>
    </row>
    <row r="3978" spans="28:28" x14ac:dyDescent="0.25">
      <c r="AB3978" s="10"/>
    </row>
    <row r="3979" spans="28:28" x14ac:dyDescent="0.25">
      <c r="AB3979" s="10"/>
    </row>
    <row r="3980" spans="28:28" x14ac:dyDescent="0.25">
      <c r="AB3980" s="10"/>
    </row>
    <row r="3981" spans="28:28" x14ac:dyDescent="0.25">
      <c r="AB3981" s="10"/>
    </row>
    <row r="3982" spans="28:28" x14ac:dyDescent="0.25">
      <c r="AB3982" s="10"/>
    </row>
    <row r="3983" spans="28:28" x14ac:dyDescent="0.25">
      <c r="AB3983" s="10"/>
    </row>
    <row r="3984" spans="28:28" x14ac:dyDescent="0.25">
      <c r="AB3984" s="10"/>
    </row>
    <row r="3985" spans="28:28" x14ac:dyDescent="0.25">
      <c r="AB3985" s="10"/>
    </row>
    <row r="3986" spans="28:28" x14ac:dyDescent="0.25">
      <c r="AB3986" s="10"/>
    </row>
    <row r="3987" spans="28:28" x14ac:dyDescent="0.25">
      <c r="AB3987" s="10"/>
    </row>
    <row r="3988" spans="28:28" x14ac:dyDescent="0.25">
      <c r="AB3988" s="10"/>
    </row>
    <row r="3989" spans="28:28" x14ac:dyDescent="0.25">
      <c r="AB3989" s="10"/>
    </row>
    <row r="3990" spans="28:28" x14ac:dyDescent="0.25">
      <c r="AB3990" s="10"/>
    </row>
    <row r="3991" spans="28:28" x14ac:dyDescent="0.25">
      <c r="AB3991" s="10"/>
    </row>
    <row r="3992" spans="28:28" x14ac:dyDescent="0.25">
      <c r="AB3992" s="10"/>
    </row>
    <row r="3993" spans="28:28" x14ac:dyDescent="0.25">
      <c r="AB3993" s="10"/>
    </row>
    <row r="3994" spans="28:28" x14ac:dyDescent="0.25">
      <c r="AB3994" s="10"/>
    </row>
    <row r="3995" spans="28:28" x14ac:dyDescent="0.25">
      <c r="AB3995" s="10"/>
    </row>
    <row r="3996" spans="28:28" x14ac:dyDescent="0.25">
      <c r="AB3996" s="10"/>
    </row>
    <row r="3997" spans="28:28" x14ac:dyDescent="0.25">
      <c r="AB3997" s="10"/>
    </row>
    <row r="3998" spans="28:28" x14ac:dyDescent="0.25">
      <c r="AB3998" s="10"/>
    </row>
    <row r="3999" spans="28:28" x14ac:dyDescent="0.25">
      <c r="AB3999" s="10"/>
    </row>
    <row r="4000" spans="28:28" x14ac:dyDescent="0.25">
      <c r="AB4000" s="10"/>
    </row>
    <row r="4001" spans="28:28" x14ac:dyDescent="0.25">
      <c r="AB4001" s="10"/>
    </row>
    <row r="4002" spans="28:28" x14ac:dyDescent="0.25">
      <c r="AB4002" s="10"/>
    </row>
    <row r="4003" spans="28:28" x14ac:dyDescent="0.25">
      <c r="AB4003" s="10"/>
    </row>
    <row r="4004" spans="28:28" x14ac:dyDescent="0.25">
      <c r="AB4004" s="10"/>
    </row>
    <row r="4005" spans="28:28" x14ac:dyDescent="0.25">
      <c r="AB4005" s="10"/>
    </row>
    <row r="4006" spans="28:28" x14ac:dyDescent="0.25">
      <c r="AB4006" s="10"/>
    </row>
    <row r="4007" spans="28:28" x14ac:dyDescent="0.25">
      <c r="AB4007" s="10"/>
    </row>
    <row r="4008" spans="28:28" x14ac:dyDescent="0.25">
      <c r="AB4008" s="10"/>
    </row>
    <row r="4009" spans="28:28" x14ac:dyDescent="0.25">
      <c r="AB4009" s="10"/>
    </row>
    <row r="4010" spans="28:28" x14ac:dyDescent="0.25">
      <c r="AB4010" s="10"/>
    </row>
    <row r="4011" spans="28:28" x14ac:dyDescent="0.25">
      <c r="AB4011" s="10"/>
    </row>
    <row r="4012" spans="28:28" x14ac:dyDescent="0.25">
      <c r="AB4012" s="10"/>
    </row>
    <row r="4013" spans="28:28" x14ac:dyDescent="0.25">
      <c r="AB4013" s="10"/>
    </row>
    <row r="4014" spans="28:28" x14ac:dyDescent="0.25">
      <c r="AB4014" s="10"/>
    </row>
    <row r="4015" spans="28:28" x14ac:dyDescent="0.25">
      <c r="AB4015" s="10"/>
    </row>
    <row r="4016" spans="28:28" x14ac:dyDescent="0.25">
      <c r="AB4016" s="10"/>
    </row>
    <row r="4017" spans="28:28" x14ac:dyDescent="0.25">
      <c r="AB4017" s="10"/>
    </row>
    <row r="4018" spans="28:28" x14ac:dyDescent="0.25">
      <c r="AB4018" s="10"/>
    </row>
    <row r="4019" spans="28:28" x14ac:dyDescent="0.25">
      <c r="AB4019" s="10"/>
    </row>
    <row r="4020" spans="28:28" x14ac:dyDescent="0.25">
      <c r="AB4020" s="10"/>
    </row>
    <row r="4021" spans="28:28" x14ac:dyDescent="0.25">
      <c r="AB4021" s="10"/>
    </row>
    <row r="4022" spans="28:28" x14ac:dyDescent="0.25">
      <c r="AB4022" s="10"/>
    </row>
    <row r="4023" spans="28:28" x14ac:dyDescent="0.25">
      <c r="AB4023" s="10"/>
    </row>
    <row r="4024" spans="28:28" x14ac:dyDescent="0.25">
      <c r="AB4024" s="10"/>
    </row>
    <row r="4025" spans="28:28" x14ac:dyDescent="0.25">
      <c r="AB4025" s="10"/>
    </row>
    <row r="4026" spans="28:28" x14ac:dyDescent="0.25">
      <c r="AB4026" s="10"/>
    </row>
    <row r="4027" spans="28:28" x14ac:dyDescent="0.25">
      <c r="AB4027" s="10"/>
    </row>
    <row r="4028" spans="28:28" x14ac:dyDescent="0.25">
      <c r="AB4028" s="10"/>
    </row>
    <row r="4029" spans="28:28" x14ac:dyDescent="0.25">
      <c r="AB4029" s="10"/>
    </row>
    <row r="4030" spans="28:28" x14ac:dyDescent="0.25">
      <c r="AB4030" s="10"/>
    </row>
    <row r="4031" spans="28:28" x14ac:dyDescent="0.25">
      <c r="AB4031" s="10"/>
    </row>
    <row r="4032" spans="28:28" x14ac:dyDescent="0.25">
      <c r="AB4032" s="10"/>
    </row>
    <row r="4033" spans="28:28" x14ac:dyDescent="0.25">
      <c r="AB4033" s="10"/>
    </row>
    <row r="4034" spans="28:28" x14ac:dyDescent="0.25">
      <c r="AB4034" s="10"/>
    </row>
    <row r="4035" spans="28:28" x14ac:dyDescent="0.25">
      <c r="AB4035" s="10"/>
    </row>
    <row r="4036" spans="28:28" x14ac:dyDescent="0.25">
      <c r="AB4036" s="10"/>
    </row>
    <row r="4037" spans="28:28" x14ac:dyDescent="0.25">
      <c r="AB4037" s="10"/>
    </row>
    <row r="4038" spans="28:28" x14ac:dyDescent="0.25">
      <c r="AB4038" s="10"/>
    </row>
    <row r="4039" spans="28:28" x14ac:dyDescent="0.25">
      <c r="AB4039" s="10"/>
    </row>
    <row r="4040" spans="28:28" x14ac:dyDescent="0.25">
      <c r="AB4040" s="10"/>
    </row>
    <row r="4041" spans="28:28" x14ac:dyDescent="0.25">
      <c r="AB4041" s="10"/>
    </row>
    <row r="4042" spans="28:28" x14ac:dyDescent="0.25">
      <c r="AB4042" s="10"/>
    </row>
    <row r="4043" spans="28:28" x14ac:dyDescent="0.25">
      <c r="AB4043" s="10"/>
    </row>
    <row r="4044" spans="28:28" x14ac:dyDescent="0.25">
      <c r="AB4044" s="10"/>
    </row>
    <row r="4045" spans="28:28" x14ac:dyDescent="0.25">
      <c r="AB4045" s="10"/>
    </row>
    <row r="4046" spans="28:28" x14ac:dyDescent="0.25">
      <c r="AB4046" s="10"/>
    </row>
    <row r="4047" spans="28:28" x14ac:dyDescent="0.25">
      <c r="AB4047" s="10"/>
    </row>
    <row r="4048" spans="28:28" x14ac:dyDescent="0.25">
      <c r="AB4048" s="10"/>
    </row>
    <row r="4049" spans="28:28" x14ac:dyDescent="0.25">
      <c r="AB4049" s="10"/>
    </row>
    <row r="4050" spans="28:28" x14ac:dyDescent="0.25">
      <c r="AB4050" s="10"/>
    </row>
    <row r="4051" spans="28:28" x14ac:dyDescent="0.25">
      <c r="AB4051" s="10"/>
    </row>
    <row r="4052" spans="28:28" x14ac:dyDescent="0.25">
      <c r="AB4052" s="10"/>
    </row>
    <row r="4053" spans="28:28" x14ac:dyDescent="0.25">
      <c r="AB4053" s="10"/>
    </row>
    <row r="4054" spans="28:28" x14ac:dyDescent="0.25">
      <c r="AB4054" s="10"/>
    </row>
    <row r="4055" spans="28:28" x14ac:dyDescent="0.25">
      <c r="AB4055" s="10"/>
    </row>
    <row r="4056" spans="28:28" x14ac:dyDescent="0.25">
      <c r="AB4056" s="10"/>
    </row>
    <row r="4057" spans="28:28" x14ac:dyDescent="0.25">
      <c r="AB4057" s="10"/>
    </row>
    <row r="4058" spans="28:28" x14ac:dyDescent="0.25">
      <c r="AB4058" s="10"/>
    </row>
    <row r="4059" spans="28:28" x14ac:dyDescent="0.25">
      <c r="AB4059" s="10"/>
    </row>
    <row r="4060" spans="28:28" x14ac:dyDescent="0.25">
      <c r="AB4060" s="10"/>
    </row>
    <row r="4061" spans="28:28" x14ac:dyDescent="0.25">
      <c r="AB4061" s="10"/>
    </row>
    <row r="4062" spans="28:28" x14ac:dyDescent="0.25">
      <c r="AB4062" s="10"/>
    </row>
    <row r="4063" spans="28:28" x14ac:dyDescent="0.25">
      <c r="AB4063" s="10"/>
    </row>
    <row r="4064" spans="28:28" x14ac:dyDescent="0.25">
      <c r="AB4064" s="10"/>
    </row>
    <row r="4065" spans="28:28" x14ac:dyDescent="0.25">
      <c r="AB4065" s="10"/>
    </row>
    <row r="4066" spans="28:28" x14ac:dyDescent="0.25">
      <c r="AB4066" s="10"/>
    </row>
    <row r="4067" spans="28:28" x14ac:dyDescent="0.25">
      <c r="AB4067" s="10"/>
    </row>
    <row r="4068" spans="28:28" x14ac:dyDescent="0.25">
      <c r="AB4068" s="10"/>
    </row>
    <row r="4069" spans="28:28" x14ac:dyDescent="0.25">
      <c r="AB4069" s="10"/>
    </row>
    <row r="4070" spans="28:28" x14ac:dyDescent="0.25">
      <c r="AB4070" s="10"/>
    </row>
    <row r="4071" spans="28:28" x14ac:dyDescent="0.25">
      <c r="AB4071" s="10"/>
    </row>
    <row r="4072" spans="28:28" x14ac:dyDescent="0.25">
      <c r="AB4072" s="10"/>
    </row>
    <row r="4073" spans="28:28" x14ac:dyDescent="0.25">
      <c r="AB4073" s="10"/>
    </row>
    <row r="4074" spans="28:28" x14ac:dyDescent="0.25">
      <c r="AB4074" s="10"/>
    </row>
    <row r="4075" spans="28:28" x14ac:dyDescent="0.25">
      <c r="AB4075" s="10"/>
    </row>
    <row r="4076" spans="28:28" x14ac:dyDescent="0.25">
      <c r="AB4076" s="10"/>
    </row>
    <row r="4077" spans="28:28" x14ac:dyDescent="0.25">
      <c r="AB4077" s="10"/>
    </row>
    <row r="4078" spans="28:28" x14ac:dyDescent="0.25">
      <c r="AB4078" s="10"/>
    </row>
    <row r="4079" spans="28:28" x14ac:dyDescent="0.25">
      <c r="AB4079" s="10"/>
    </row>
    <row r="4080" spans="28:28" x14ac:dyDescent="0.25">
      <c r="AB4080" s="10"/>
    </row>
    <row r="4081" spans="28:28" x14ac:dyDescent="0.25">
      <c r="AB4081" s="10"/>
    </row>
    <row r="4082" spans="28:28" x14ac:dyDescent="0.25">
      <c r="AB4082" s="10"/>
    </row>
    <row r="4083" spans="28:28" x14ac:dyDescent="0.25">
      <c r="AB4083" s="10"/>
    </row>
    <row r="4084" spans="28:28" x14ac:dyDescent="0.25">
      <c r="AB4084" s="10"/>
    </row>
    <row r="4085" spans="28:28" x14ac:dyDescent="0.25">
      <c r="AB4085" s="10"/>
    </row>
    <row r="4086" spans="28:28" x14ac:dyDescent="0.25">
      <c r="AB4086" s="10"/>
    </row>
    <row r="4087" spans="28:28" x14ac:dyDescent="0.25">
      <c r="AB4087" s="10"/>
    </row>
    <row r="4088" spans="28:28" x14ac:dyDescent="0.25">
      <c r="AB4088" s="10"/>
    </row>
    <row r="4089" spans="28:28" x14ac:dyDescent="0.25">
      <c r="AB4089" s="10"/>
    </row>
    <row r="4090" spans="28:28" x14ac:dyDescent="0.25">
      <c r="AB4090" s="10"/>
    </row>
    <row r="4091" spans="28:28" x14ac:dyDescent="0.25">
      <c r="AB4091" s="10"/>
    </row>
    <row r="4092" spans="28:28" x14ac:dyDescent="0.25">
      <c r="AB4092" s="10"/>
    </row>
    <row r="4093" spans="28:28" x14ac:dyDescent="0.25">
      <c r="AB4093" s="10"/>
    </row>
    <row r="4094" spans="28:28" x14ac:dyDescent="0.25">
      <c r="AB4094" s="10"/>
    </row>
    <row r="4095" spans="28:28" x14ac:dyDescent="0.25">
      <c r="AB4095" s="10"/>
    </row>
    <row r="4096" spans="28:28" x14ac:dyDescent="0.25">
      <c r="AB4096" s="10"/>
    </row>
    <row r="4097" spans="28:28" x14ac:dyDescent="0.25">
      <c r="AB4097" s="10"/>
    </row>
    <row r="4098" spans="28:28" x14ac:dyDescent="0.25">
      <c r="AB4098" s="10"/>
    </row>
    <row r="4099" spans="28:28" x14ac:dyDescent="0.25">
      <c r="AB4099" s="10"/>
    </row>
    <row r="4100" spans="28:28" x14ac:dyDescent="0.25">
      <c r="AB4100" s="10"/>
    </row>
    <row r="4101" spans="28:28" x14ac:dyDescent="0.25">
      <c r="AB4101" s="10"/>
    </row>
    <row r="4102" spans="28:28" x14ac:dyDescent="0.25">
      <c r="AB4102" s="10"/>
    </row>
    <row r="4103" spans="28:28" x14ac:dyDescent="0.25">
      <c r="AB4103" s="10"/>
    </row>
    <row r="4104" spans="28:28" x14ac:dyDescent="0.25">
      <c r="AB4104" s="10"/>
    </row>
    <row r="4105" spans="28:28" x14ac:dyDescent="0.25">
      <c r="AB4105" s="10"/>
    </row>
    <row r="4106" spans="28:28" x14ac:dyDescent="0.25">
      <c r="AB4106" s="10"/>
    </row>
    <row r="4107" spans="28:28" x14ac:dyDescent="0.25">
      <c r="AB4107" s="10"/>
    </row>
    <row r="4108" spans="28:28" x14ac:dyDescent="0.25">
      <c r="AB4108" s="10"/>
    </row>
    <row r="4109" spans="28:28" x14ac:dyDescent="0.25">
      <c r="AB4109" s="10"/>
    </row>
    <row r="4110" spans="28:28" x14ac:dyDescent="0.25">
      <c r="AB4110" s="10"/>
    </row>
    <row r="4111" spans="28:28" x14ac:dyDescent="0.25">
      <c r="AB4111" s="10"/>
    </row>
    <row r="4112" spans="28:28" x14ac:dyDescent="0.25">
      <c r="AB4112" s="10"/>
    </row>
    <row r="4113" spans="28:28" x14ac:dyDescent="0.25">
      <c r="AB4113" s="10"/>
    </row>
    <row r="4114" spans="28:28" x14ac:dyDescent="0.25">
      <c r="AB4114" s="10"/>
    </row>
    <row r="4115" spans="28:28" x14ac:dyDescent="0.25">
      <c r="AB4115" s="10"/>
    </row>
    <row r="4116" spans="28:28" x14ac:dyDescent="0.25">
      <c r="AB4116" s="10"/>
    </row>
    <row r="4117" spans="28:28" x14ac:dyDescent="0.25">
      <c r="AB4117" s="10"/>
    </row>
    <row r="4118" spans="28:28" x14ac:dyDescent="0.25">
      <c r="AB4118" s="10"/>
    </row>
    <row r="4119" spans="28:28" x14ac:dyDescent="0.25">
      <c r="AB4119" s="10"/>
    </row>
    <row r="4120" spans="28:28" x14ac:dyDescent="0.25">
      <c r="AB4120" s="10"/>
    </row>
    <row r="4121" spans="28:28" x14ac:dyDescent="0.25">
      <c r="AB4121" s="10"/>
    </row>
    <row r="4122" spans="28:28" x14ac:dyDescent="0.25">
      <c r="AB4122" s="10"/>
    </row>
    <row r="4123" spans="28:28" x14ac:dyDescent="0.25">
      <c r="AB4123" s="10"/>
    </row>
    <row r="4124" spans="28:28" x14ac:dyDescent="0.25">
      <c r="AB4124" s="10"/>
    </row>
    <row r="4125" spans="28:28" x14ac:dyDescent="0.25">
      <c r="AB4125" s="10"/>
    </row>
    <row r="4126" spans="28:28" x14ac:dyDescent="0.25">
      <c r="AB4126" s="10"/>
    </row>
    <row r="4127" spans="28:28" x14ac:dyDescent="0.25">
      <c r="AB4127" s="10"/>
    </row>
    <row r="4128" spans="28:28" x14ac:dyDescent="0.25">
      <c r="AB4128" s="10"/>
    </row>
    <row r="4129" spans="28:28" x14ac:dyDescent="0.25">
      <c r="AB4129" s="10"/>
    </row>
    <row r="4130" spans="28:28" x14ac:dyDescent="0.25">
      <c r="AB4130" s="10"/>
    </row>
    <row r="4131" spans="28:28" x14ac:dyDescent="0.25">
      <c r="AB4131" s="10"/>
    </row>
    <row r="4132" spans="28:28" x14ac:dyDescent="0.25">
      <c r="AB4132" s="10"/>
    </row>
    <row r="4133" spans="28:28" x14ac:dyDescent="0.25">
      <c r="AB4133" s="10"/>
    </row>
    <row r="4134" spans="28:28" x14ac:dyDescent="0.25">
      <c r="AB4134" s="10"/>
    </row>
    <row r="4135" spans="28:28" x14ac:dyDescent="0.25">
      <c r="AB4135" s="10"/>
    </row>
    <row r="4136" spans="28:28" x14ac:dyDescent="0.25">
      <c r="AB4136" s="10"/>
    </row>
    <row r="4137" spans="28:28" x14ac:dyDescent="0.25">
      <c r="AB4137" s="10"/>
    </row>
    <row r="4138" spans="28:28" x14ac:dyDescent="0.25">
      <c r="AB4138" s="10"/>
    </row>
    <row r="4139" spans="28:28" x14ac:dyDescent="0.25">
      <c r="AB4139" s="10"/>
    </row>
    <row r="4140" spans="28:28" x14ac:dyDescent="0.25">
      <c r="AB4140" s="10"/>
    </row>
    <row r="4141" spans="28:28" x14ac:dyDescent="0.25">
      <c r="AB4141" s="10"/>
    </row>
    <row r="4142" spans="28:28" x14ac:dyDescent="0.25">
      <c r="AB4142" s="10"/>
    </row>
    <row r="4143" spans="28:28" x14ac:dyDescent="0.25">
      <c r="AB4143" s="10"/>
    </row>
    <row r="4144" spans="28:28" x14ac:dyDescent="0.25">
      <c r="AB4144" s="10"/>
    </row>
    <row r="4145" spans="28:28" x14ac:dyDescent="0.25">
      <c r="AB4145" s="10"/>
    </row>
    <row r="4146" spans="28:28" x14ac:dyDescent="0.25">
      <c r="AB4146" s="10"/>
    </row>
    <row r="4147" spans="28:28" x14ac:dyDescent="0.25">
      <c r="AB4147" s="10"/>
    </row>
    <row r="4148" spans="28:28" x14ac:dyDescent="0.25">
      <c r="AB4148" s="10"/>
    </row>
    <row r="4149" spans="28:28" x14ac:dyDescent="0.25">
      <c r="AB4149" s="10"/>
    </row>
    <row r="4150" spans="28:28" x14ac:dyDescent="0.25">
      <c r="AB4150" s="10"/>
    </row>
    <row r="4151" spans="28:28" x14ac:dyDescent="0.25">
      <c r="AB4151" s="10"/>
    </row>
    <row r="4152" spans="28:28" x14ac:dyDescent="0.25">
      <c r="AB4152" s="10"/>
    </row>
    <row r="4153" spans="28:28" x14ac:dyDescent="0.25">
      <c r="AB4153" s="10"/>
    </row>
    <row r="4154" spans="28:28" x14ac:dyDescent="0.25">
      <c r="AB4154" s="10"/>
    </row>
    <row r="4155" spans="28:28" x14ac:dyDescent="0.25">
      <c r="AB4155" s="10"/>
    </row>
    <row r="4156" spans="28:28" x14ac:dyDescent="0.25">
      <c r="AB4156" s="10"/>
    </row>
    <row r="4157" spans="28:28" x14ac:dyDescent="0.25">
      <c r="AB4157" s="10"/>
    </row>
    <row r="4158" spans="28:28" x14ac:dyDescent="0.25">
      <c r="AB4158" s="10"/>
    </row>
    <row r="4159" spans="28:28" x14ac:dyDescent="0.25">
      <c r="AB4159" s="10"/>
    </row>
    <row r="4160" spans="28:28" x14ac:dyDescent="0.25">
      <c r="AB4160" s="10"/>
    </row>
    <row r="4161" spans="28:28" x14ac:dyDescent="0.25">
      <c r="AB4161" s="10"/>
    </row>
    <row r="4162" spans="28:28" x14ac:dyDescent="0.25">
      <c r="AB4162" s="10"/>
    </row>
    <row r="4163" spans="28:28" x14ac:dyDescent="0.25">
      <c r="AB4163" s="10"/>
    </row>
    <row r="4164" spans="28:28" x14ac:dyDescent="0.25">
      <c r="AB4164" s="10"/>
    </row>
    <row r="4165" spans="28:28" x14ac:dyDescent="0.25">
      <c r="AB4165" s="10"/>
    </row>
    <row r="4166" spans="28:28" x14ac:dyDescent="0.25">
      <c r="AB4166" s="10"/>
    </row>
    <row r="4167" spans="28:28" x14ac:dyDescent="0.25">
      <c r="AB4167" s="10"/>
    </row>
    <row r="4168" spans="28:28" x14ac:dyDescent="0.25">
      <c r="AB4168" s="10"/>
    </row>
    <row r="4169" spans="28:28" x14ac:dyDescent="0.25">
      <c r="AB4169" s="10"/>
    </row>
    <row r="4170" spans="28:28" x14ac:dyDescent="0.25">
      <c r="AB4170" s="10"/>
    </row>
    <row r="4171" spans="28:28" x14ac:dyDescent="0.25">
      <c r="AB4171" s="10"/>
    </row>
    <row r="4172" spans="28:28" x14ac:dyDescent="0.25">
      <c r="AB4172" s="10"/>
    </row>
    <row r="4173" spans="28:28" x14ac:dyDescent="0.25">
      <c r="AB4173" s="10"/>
    </row>
    <row r="4174" spans="28:28" x14ac:dyDescent="0.25">
      <c r="AB4174" s="10"/>
    </row>
    <row r="4175" spans="28:28" x14ac:dyDescent="0.25">
      <c r="AB4175" s="10"/>
    </row>
    <row r="4176" spans="28:28" x14ac:dyDescent="0.25">
      <c r="AB4176" s="10"/>
    </row>
    <row r="4177" spans="28:28" x14ac:dyDescent="0.25">
      <c r="AB4177" s="10"/>
    </row>
    <row r="4178" spans="28:28" x14ac:dyDescent="0.25">
      <c r="AB4178" s="10"/>
    </row>
    <row r="4179" spans="28:28" x14ac:dyDescent="0.25">
      <c r="AB4179" s="10"/>
    </row>
    <row r="4180" spans="28:28" x14ac:dyDescent="0.25">
      <c r="AB4180" s="10"/>
    </row>
    <row r="4181" spans="28:28" x14ac:dyDescent="0.25">
      <c r="AB4181" s="10"/>
    </row>
    <row r="4182" spans="28:28" x14ac:dyDescent="0.25">
      <c r="AB4182" s="10"/>
    </row>
    <row r="4183" spans="28:28" x14ac:dyDescent="0.25">
      <c r="AB4183" s="10"/>
    </row>
    <row r="4184" spans="28:28" x14ac:dyDescent="0.25">
      <c r="AB4184" s="10"/>
    </row>
    <row r="4185" spans="28:28" x14ac:dyDescent="0.25">
      <c r="AB4185" s="10"/>
    </row>
    <row r="4186" spans="28:28" x14ac:dyDescent="0.25">
      <c r="AB4186" s="10"/>
    </row>
    <row r="4187" spans="28:28" x14ac:dyDescent="0.25">
      <c r="AB4187" s="10"/>
    </row>
    <row r="4188" spans="28:28" x14ac:dyDescent="0.25">
      <c r="AB4188" s="10"/>
    </row>
    <row r="4189" spans="28:28" x14ac:dyDescent="0.25">
      <c r="AB4189" s="10"/>
    </row>
    <row r="4190" spans="28:28" x14ac:dyDescent="0.25">
      <c r="AB4190" s="10"/>
    </row>
    <row r="4191" spans="28:28" x14ac:dyDescent="0.25">
      <c r="AB4191" s="10"/>
    </row>
    <row r="4192" spans="28:28" x14ac:dyDescent="0.25">
      <c r="AB4192" s="10"/>
    </row>
    <row r="4193" spans="28:28" x14ac:dyDescent="0.25">
      <c r="AB4193" s="10"/>
    </row>
    <row r="4194" spans="28:28" x14ac:dyDescent="0.25">
      <c r="AB4194" s="10"/>
    </row>
    <row r="4195" spans="28:28" x14ac:dyDescent="0.25">
      <c r="AB4195" s="10"/>
    </row>
    <row r="4196" spans="28:28" x14ac:dyDescent="0.25">
      <c r="AB4196" s="10"/>
    </row>
    <row r="4197" spans="28:28" x14ac:dyDescent="0.25">
      <c r="AB4197" s="10"/>
    </row>
    <row r="4198" spans="28:28" x14ac:dyDescent="0.25">
      <c r="AB4198" s="10"/>
    </row>
    <row r="4199" spans="28:28" x14ac:dyDescent="0.25">
      <c r="AB4199" s="10"/>
    </row>
    <row r="4200" spans="28:28" x14ac:dyDescent="0.25">
      <c r="AB4200" s="10"/>
    </row>
    <row r="4201" spans="28:28" x14ac:dyDescent="0.25">
      <c r="AB4201" s="10"/>
    </row>
    <row r="4202" spans="28:28" x14ac:dyDescent="0.25">
      <c r="AB4202" s="10"/>
    </row>
    <row r="4203" spans="28:28" x14ac:dyDescent="0.25">
      <c r="AB4203" s="10"/>
    </row>
    <row r="4204" spans="28:28" x14ac:dyDescent="0.25">
      <c r="AB4204" s="10"/>
    </row>
    <row r="4205" spans="28:28" x14ac:dyDescent="0.25">
      <c r="AB4205" s="10"/>
    </row>
    <row r="4206" spans="28:28" x14ac:dyDescent="0.25">
      <c r="AB4206" s="10"/>
    </row>
    <row r="4207" spans="28:28" x14ac:dyDescent="0.25">
      <c r="AB4207" s="10"/>
    </row>
    <row r="4208" spans="28:28" x14ac:dyDescent="0.25">
      <c r="AB4208" s="10"/>
    </row>
    <row r="4209" spans="28:28" x14ac:dyDescent="0.25">
      <c r="AB4209" s="10"/>
    </row>
    <row r="4210" spans="28:28" x14ac:dyDescent="0.25">
      <c r="AB4210" s="10"/>
    </row>
    <row r="4211" spans="28:28" x14ac:dyDescent="0.25">
      <c r="AB4211" s="10"/>
    </row>
    <row r="4212" spans="28:28" x14ac:dyDescent="0.25">
      <c r="AB4212" s="10"/>
    </row>
    <row r="4213" spans="28:28" x14ac:dyDescent="0.25">
      <c r="AB4213" s="10"/>
    </row>
    <row r="4214" spans="28:28" x14ac:dyDescent="0.25">
      <c r="AB4214" s="10"/>
    </row>
    <row r="4215" spans="28:28" x14ac:dyDescent="0.25">
      <c r="AB4215" s="10"/>
    </row>
    <row r="4216" spans="28:28" x14ac:dyDescent="0.25">
      <c r="AB4216" s="10"/>
    </row>
    <row r="4217" spans="28:28" x14ac:dyDescent="0.25">
      <c r="AB4217" s="10"/>
    </row>
    <row r="4218" spans="28:28" x14ac:dyDescent="0.25">
      <c r="AB4218" s="10"/>
    </row>
    <row r="4219" spans="28:28" x14ac:dyDescent="0.25">
      <c r="AB4219" s="10"/>
    </row>
    <row r="4220" spans="28:28" x14ac:dyDescent="0.25">
      <c r="AB4220" s="10"/>
    </row>
    <row r="4221" spans="28:28" x14ac:dyDescent="0.25">
      <c r="AB4221" s="10"/>
    </row>
    <row r="4222" spans="28:28" x14ac:dyDescent="0.25">
      <c r="AB4222" s="10"/>
    </row>
    <row r="4223" spans="28:28" x14ac:dyDescent="0.25">
      <c r="AB4223" s="10"/>
    </row>
    <row r="4224" spans="28:28" x14ac:dyDescent="0.25">
      <c r="AB4224" s="10"/>
    </row>
    <row r="4225" spans="28:28" x14ac:dyDescent="0.25">
      <c r="AB4225" s="10"/>
    </row>
    <row r="4226" spans="28:28" x14ac:dyDescent="0.25">
      <c r="AB4226" s="10"/>
    </row>
    <row r="4227" spans="28:28" x14ac:dyDescent="0.25">
      <c r="AB4227" s="10"/>
    </row>
    <row r="4228" spans="28:28" x14ac:dyDescent="0.25">
      <c r="AB4228" s="10"/>
    </row>
    <row r="4229" spans="28:28" x14ac:dyDescent="0.25">
      <c r="AB4229" s="10"/>
    </row>
    <row r="4230" spans="28:28" x14ac:dyDescent="0.25">
      <c r="AB4230" s="10"/>
    </row>
    <row r="4231" spans="28:28" x14ac:dyDescent="0.25">
      <c r="AB4231" s="10"/>
    </row>
    <row r="4232" spans="28:28" x14ac:dyDescent="0.25">
      <c r="AB4232" s="10"/>
    </row>
    <row r="4233" spans="28:28" x14ac:dyDescent="0.25">
      <c r="AB4233" s="10"/>
    </row>
    <row r="4234" spans="28:28" x14ac:dyDescent="0.25">
      <c r="AB4234" s="10"/>
    </row>
    <row r="4235" spans="28:28" x14ac:dyDescent="0.25">
      <c r="AB4235" s="10"/>
    </row>
    <row r="4236" spans="28:28" x14ac:dyDescent="0.25">
      <c r="AB4236" s="10"/>
    </row>
    <row r="4237" spans="28:28" x14ac:dyDescent="0.25">
      <c r="AB4237" s="10"/>
    </row>
    <row r="4238" spans="28:28" x14ac:dyDescent="0.25">
      <c r="AB4238" s="10"/>
    </row>
    <row r="4239" spans="28:28" x14ac:dyDescent="0.25">
      <c r="AB4239" s="10"/>
    </row>
    <row r="4240" spans="28:28" x14ac:dyDescent="0.25">
      <c r="AB4240" s="10"/>
    </row>
    <row r="4241" spans="28:28" x14ac:dyDescent="0.25">
      <c r="AB4241" s="10"/>
    </row>
    <row r="4242" spans="28:28" x14ac:dyDescent="0.25">
      <c r="AB4242" s="10"/>
    </row>
    <row r="4243" spans="28:28" x14ac:dyDescent="0.25">
      <c r="AB4243" s="10"/>
    </row>
    <row r="4244" spans="28:28" x14ac:dyDescent="0.25">
      <c r="AB4244" s="10"/>
    </row>
    <row r="4245" spans="28:28" x14ac:dyDescent="0.25">
      <c r="AB4245" s="10"/>
    </row>
    <row r="4246" spans="28:28" x14ac:dyDescent="0.25">
      <c r="AB4246" s="10"/>
    </row>
    <row r="4247" spans="28:28" x14ac:dyDescent="0.25">
      <c r="AB4247" s="10"/>
    </row>
    <row r="4248" spans="28:28" x14ac:dyDescent="0.25">
      <c r="AB4248" s="10"/>
    </row>
    <row r="4249" spans="28:28" x14ac:dyDescent="0.25">
      <c r="AB4249" s="10"/>
    </row>
    <row r="4250" spans="28:28" x14ac:dyDescent="0.25">
      <c r="AB4250" s="10"/>
    </row>
    <row r="4251" spans="28:28" x14ac:dyDescent="0.25">
      <c r="AB4251" s="10"/>
    </row>
    <row r="4252" spans="28:28" x14ac:dyDescent="0.25">
      <c r="AB4252" s="10"/>
    </row>
    <row r="4253" spans="28:28" x14ac:dyDescent="0.25">
      <c r="AB4253" s="10"/>
    </row>
    <row r="4254" spans="28:28" x14ac:dyDescent="0.25">
      <c r="AB4254" s="10"/>
    </row>
    <row r="4255" spans="28:28" x14ac:dyDescent="0.25">
      <c r="AB4255" s="10"/>
    </row>
    <row r="4256" spans="28:28" x14ac:dyDescent="0.25">
      <c r="AB4256" s="10"/>
    </row>
    <row r="4257" spans="28:28" x14ac:dyDescent="0.25">
      <c r="AB4257" s="10"/>
    </row>
    <row r="4258" spans="28:28" x14ac:dyDescent="0.25">
      <c r="AB4258" s="10"/>
    </row>
    <row r="4259" spans="28:28" x14ac:dyDescent="0.25">
      <c r="AB4259" s="10"/>
    </row>
    <row r="4260" spans="28:28" x14ac:dyDescent="0.25">
      <c r="AB4260" s="10"/>
    </row>
    <row r="4261" spans="28:28" x14ac:dyDescent="0.25">
      <c r="AB4261" s="10"/>
    </row>
    <row r="4262" spans="28:28" x14ac:dyDescent="0.25">
      <c r="AB4262" s="10"/>
    </row>
    <row r="4263" spans="28:28" x14ac:dyDescent="0.25">
      <c r="AB4263" s="10"/>
    </row>
    <row r="4264" spans="28:28" x14ac:dyDescent="0.25">
      <c r="AB4264" s="10"/>
    </row>
    <row r="4265" spans="28:28" x14ac:dyDescent="0.25">
      <c r="AB4265" s="10"/>
    </row>
    <row r="4266" spans="28:28" x14ac:dyDescent="0.25">
      <c r="AB4266" s="10"/>
    </row>
    <row r="4267" spans="28:28" x14ac:dyDescent="0.25">
      <c r="AB4267" s="10"/>
    </row>
    <row r="4268" spans="28:28" x14ac:dyDescent="0.25">
      <c r="AB4268" s="10"/>
    </row>
    <row r="4269" spans="28:28" x14ac:dyDescent="0.25">
      <c r="AB4269" s="10"/>
    </row>
    <row r="4270" spans="28:28" x14ac:dyDescent="0.25">
      <c r="AB4270" s="10"/>
    </row>
    <row r="4271" spans="28:28" x14ac:dyDescent="0.25">
      <c r="AB4271" s="10"/>
    </row>
    <row r="4272" spans="28:28" x14ac:dyDescent="0.25">
      <c r="AB4272" s="10"/>
    </row>
    <row r="4273" spans="28:28" x14ac:dyDescent="0.25">
      <c r="AB4273" s="10"/>
    </row>
    <row r="4274" spans="28:28" x14ac:dyDescent="0.25">
      <c r="AB4274" s="10"/>
    </row>
    <row r="4275" spans="28:28" x14ac:dyDescent="0.25">
      <c r="AB4275" s="10"/>
    </row>
    <row r="4276" spans="28:28" x14ac:dyDescent="0.25">
      <c r="AB4276" s="10"/>
    </row>
    <row r="4277" spans="28:28" x14ac:dyDescent="0.25">
      <c r="AB4277" s="10"/>
    </row>
    <row r="4278" spans="28:28" x14ac:dyDescent="0.25">
      <c r="AB4278" s="10"/>
    </row>
    <row r="4279" spans="28:28" x14ac:dyDescent="0.25">
      <c r="AB4279" s="10"/>
    </row>
    <row r="4280" spans="28:28" x14ac:dyDescent="0.25">
      <c r="AB4280" s="10"/>
    </row>
    <row r="4281" spans="28:28" x14ac:dyDescent="0.25">
      <c r="AB4281" s="10"/>
    </row>
    <row r="4282" spans="28:28" x14ac:dyDescent="0.25">
      <c r="AB4282" s="10"/>
    </row>
    <row r="4283" spans="28:28" x14ac:dyDescent="0.25">
      <c r="AB4283" s="10"/>
    </row>
    <row r="4284" spans="28:28" x14ac:dyDescent="0.25">
      <c r="AB4284" s="10"/>
    </row>
    <row r="4285" spans="28:28" x14ac:dyDescent="0.25">
      <c r="AB4285" s="10"/>
    </row>
    <row r="4286" spans="28:28" x14ac:dyDescent="0.25">
      <c r="AB4286" s="10"/>
    </row>
    <row r="4287" spans="28:28" x14ac:dyDescent="0.25">
      <c r="AB4287" s="10"/>
    </row>
    <row r="4288" spans="28:28" x14ac:dyDescent="0.25">
      <c r="AB4288" s="10"/>
    </row>
    <row r="4289" spans="28:28" x14ac:dyDescent="0.25">
      <c r="AB4289" s="10"/>
    </row>
    <row r="4290" spans="28:28" x14ac:dyDescent="0.25">
      <c r="AB4290" s="10"/>
    </row>
    <row r="4291" spans="28:28" x14ac:dyDescent="0.25">
      <c r="AB4291" s="10"/>
    </row>
    <row r="4292" spans="28:28" x14ac:dyDescent="0.25">
      <c r="AB4292" s="10"/>
    </row>
    <row r="4293" spans="28:28" x14ac:dyDescent="0.25">
      <c r="AB4293" s="10"/>
    </row>
    <row r="4294" spans="28:28" x14ac:dyDescent="0.25">
      <c r="AB4294" s="10"/>
    </row>
    <row r="4295" spans="28:28" x14ac:dyDescent="0.25">
      <c r="AB4295" s="10"/>
    </row>
    <row r="4296" spans="28:28" x14ac:dyDescent="0.25">
      <c r="AB4296" s="10"/>
    </row>
    <row r="4297" spans="28:28" x14ac:dyDescent="0.25">
      <c r="AB4297" s="10"/>
    </row>
    <row r="4298" spans="28:28" x14ac:dyDescent="0.25">
      <c r="AB4298" s="10"/>
    </row>
    <row r="4299" spans="28:28" x14ac:dyDescent="0.25">
      <c r="AB4299" s="10"/>
    </row>
    <row r="4300" spans="28:28" x14ac:dyDescent="0.25">
      <c r="AB4300" s="10"/>
    </row>
    <row r="4301" spans="28:28" x14ac:dyDescent="0.25">
      <c r="AB4301" s="10"/>
    </row>
    <row r="4302" spans="28:28" x14ac:dyDescent="0.25">
      <c r="AB4302" s="10"/>
    </row>
    <row r="4303" spans="28:28" x14ac:dyDescent="0.25">
      <c r="AB4303" s="10"/>
    </row>
    <row r="4304" spans="28:28" x14ac:dyDescent="0.25">
      <c r="AB4304" s="10"/>
    </row>
    <row r="4305" spans="28:28" x14ac:dyDescent="0.25">
      <c r="AB4305" s="10"/>
    </row>
    <row r="4306" spans="28:28" x14ac:dyDescent="0.25">
      <c r="AB4306" s="10"/>
    </row>
    <row r="4307" spans="28:28" x14ac:dyDescent="0.25">
      <c r="AB4307" s="10"/>
    </row>
    <row r="4308" spans="28:28" x14ac:dyDescent="0.25">
      <c r="AB4308" s="10"/>
    </row>
    <row r="4309" spans="28:28" x14ac:dyDescent="0.25">
      <c r="AB4309" s="10"/>
    </row>
    <row r="4310" spans="28:28" x14ac:dyDescent="0.25">
      <c r="AB4310" s="10"/>
    </row>
    <row r="4311" spans="28:28" x14ac:dyDescent="0.25">
      <c r="AB4311" s="10"/>
    </row>
    <row r="4312" spans="28:28" x14ac:dyDescent="0.25">
      <c r="AB4312" s="10"/>
    </row>
    <row r="4313" spans="28:28" x14ac:dyDescent="0.25">
      <c r="AB4313" s="10"/>
    </row>
    <row r="4314" spans="28:28" x14ac:dyDescent="0.25">
      <c r="AB4314" s="10"/>
    </row>
    <row r="4315" spans="28:28" x14ac:dyDescent="0.25">
      <c r="AB4315" s="10"/>
    </row>
    <row r="4316" spans="28:28" x14ac:dyDescent="0.25">
      <c r="AB4316" s="10"/>
    </row>
    <row r="4317" spans="28:28" x14ac:dyDescent="0.25">
      <c r="AB4317" s="10"/>
    </row>
    <row r="4318" spans="28:28" x14ac:dyDescent="0.25">
      <c r="AB4318" s="10"/>
    </row>
    <row r="4319" spans="28:28" x14ac:dyDescent="0.25">
      <c r="AB4319" s="10"/>
    </row>
    <row r="4320" spans="28:28" x14ac:dyDescent="0.25">
      <c r="AB4320" s="10"/>
    </row>
    <row r="4321" spans="28:28" x14ac:dyDescent="0.25">
      <c r="AB4321" s="10"/>
    </row>
    <row r="4322" spans="28:28" x14ac:dyDescent="0.25">
      <c r="AB4322" s="10"/>
    </row>
    <row r="4323" spans="28:28" x14ac:dyDescent="0.25">
      <c r="AB4323" s="10"/>
    </row>
    <row r="4324" spans="28:28" x14ac:dyDescent="0.25">
      <c r="AB4324" s="10"/>
    </row>
    <row r="4325" spans="28:28" x14ac:dyDescent="0.25">
      <c r="AB4325" s="10"/>
    </row>
    <row r="4326" spans="28:28" x14ac:dyDescent="0.25">
      <c r="AB4326" s="10"/>
    </row>
    <row r="4327" spans="28:28" x14ac:dyDescent="0.25">
      <c r="AB4327" s="10"/>
    </row>
    <row r="4328" spans="28:28" x14ac:dyDescent="0.25">
      <c r="AB4328" s="10"/>
    </row>
    <row r="4329" spans="28:28" x14ac:dyDescent="0.25">
      <c r="AB4329" s="10"/>
    </row>
    <row r="4330" spans="28:28" x14ac:dyDescent="0.25">
      <c r="AB4330" s="10"/>
    </row>
    <row r="4331" spans="28:28" x14ac:dyDescent="0.25">
      <c r="AB4331" s="10"/>
    </row>
    <row r="4332" spans="28:28" x14ac:dyDescent="0.25">
      <c r="AB4332" s="10"/>
    </row>
    <row r="4333" spans="28:28" x14ac:dyDescent="0.25">
      <c r="AB4333" s="10"/>
    </row>
    <row r="4334" spans="28:28" x14ac:dyDescent="0.25">
      <c r="AB4334" s="10"/>
    </row>
    <row r="4335" spans="28:28" x14ac:dyDescent="0.25">
      <c r="AB4335" s="10"/>
    </row>
    <row r="4336" spans="28:28" x14ac:dyDescent="0.25">
      <c r="AB4336" s="10"/>
    </row>
    <row r="4337" spans="28:28" x14ac:dyDescent="0.25">
      <c r="AB4337" s="10"/>
    </row>
    <row r="4338" spans="28:28" x14ac:dyDescent="0.25">
      <c r="AB4338" s="10"/>
    </row>
    <row r="4339" spans="28:28" x14ac:dyDescent="0.25">
      <c r="AB4339" s="10"/>
    </row>
    <row r="4340" spans="28:28" x14ac:dyDescent="0.25">
      <c r="AB4340" s="10"/>
    </row>
    <row r="4341" spans="28:28" x14ac:dyDescent="0.25">
      <c r="AB4341" s="10"/>
    </row>
    <row r="4342" spans="28:28" x14ac:dyDescent="0.25">
      <c r="AB4342" s="10"/>
    </row>
    <row r="4343" spans="28:28" x14ac:dyDescent="0.25">
      <c r="AB4343" s="10"/>
    </row>
    <row r="4344" spans="28:28" x14ac:dyDescent="0.25">
      <c r="AB4344" s="10"/>
    </row>
    <row r="4345" spans="28:28" x14ac:dyDescent="0.25">
      <c r="AB4345" s="10"/>
    </row>
    <row r="4346" spans="28:28" x14ac:dyDescent="0.25">
      <c r="AB4346" s="10"/>
    </row>
    <row r="4347" spans="28:28" x14ac:dyDescent="0.25">
      <c r="AB4347" s="10"/>
    </row>
    <row r="4348" spans="28:28" x14ac:dyDescent="0.25">
      <c r="AB4348" s="10"/>
    </row>
    <row r="4349" spans="28:28" x14ac:dyDescent="0.25">
      <c r="AB4349" s="10"/>
    </row>
    <row r="4350" spans="28:28" x14ac:dyDescent="0.25">
      <c r="AB4350" s="10"/>
    </row>
    <row r="4351" spans="28:28" x14ac:dyDescent="0.25">
      <c r="AB4351" s="10"/>
    </row>
    <row r="4352" spans="28:28" x14ac:dyDescent="0.25">
      <c r="AB4352" s="10"/>
    </row>
    <row r="4353" spans="28:28" x14ac:dyDescent="0.25">
      <c r="AB4353" s="10"/>
    </row>
    <row r="4354" spans="28:28" x14ac:dyDescent="0.25">
      <c r="AB4354" s="10"/>
    </row>
    <row r="4355" spans="28:28" x14ac:dyDescent="0.25">
      <c r="AB4355" s="10"/>
    </row>
    <row r="4356" spans="28:28" x14ac:dyDescent="0.25">
      <c r="AB4356" s="10"/>
    </row>
    <row r="4357" spans="28:28" x14ac:dyDescent="0.25">
      <c r="AB4357" s="10"/>
    </row>
    <row r="4358" spans="28:28" x14ac:dyDescent="0.25">
      <c r="AB4358" s="10"/>
    </row>
    <row r="4359" spans="28:28" x14ac:dyDescent="0.25">
      <c r="AB4359" s="10"/>
    </row>
    <row r="4360" spans="28:28" x14ac:dyDescent="0.25">
      <c r="AB4360" s="10"/>
    </row>
    <row r="4361" spans="28:28" x14ac:dyDescent="0.25">
      <c r="AB4361" s="10"/>
    </row>
    <row r="4362" spans="28:28" x14ac:dyDescent="0.25">
      <c r="AB4362" s="10"/>
    </row>
    <row r="4363" spans="28:28" x14ac:dyDescent="0.25">
      <c r="AB4363" s="10"/>
    </row>
    <row r="4364" spans="28:28" x14ac:dyDescent="0.25">
      <c r="AB4364" s="10"/>
    </row>
    <row r="4365" spans="28:28" x14ac:dyDescent="0.25">
      <c r="AB4365" s="10"/>
    </row>
    <row r="4366" spans="28:28" x14ac:dyDescent="0.25">
      <c r="AB4366" s="10"/>
    </row>
    <row r="4367" spans="28:28" x14ac:dyDescent="0.25">
      <c r="AB4367" s="10"/>
    </row>
    <row r="4368" spans="28:28" x14ac:dyDescent="0.25">
      <c r="AB4368" s="10"/>
    </row>
    <row r="4369" spans="28:28" x14ac:dyDescent="0.25">
      <c r="AB4369" s="10"/>
    </row>
    <row r="4370" spans="28:28" x14ac:dyDescent="0.25">
      <c r="AB4370" s="10"/>
    </row>
    <row r="4371" spans="28:28" x14ac:dyDescent="0.25">
      <c r="AB4371" s="10"/>
    </row>
    <row r="4372" spans="28:28" x14ac:dyDescent="0.25">
      <c r="AB4372" s="10"/>
    </row>
    <row r="4373" spans="28:28" x14ac:dyDescent="0.25">
      <c r="AB4373" s="10"/>
    </row>
    <row r="4374" spans="28:28" x14ac:dyDescent="0.25">
      <c r="AB4374" s="10"/>
    </row>
    <row r="4375" spans="28:28" x14ac:dyDescent="0.25">
      <c r="AB4375" s="10"/>
    </row>
    <row r="4376" spans="28:28" x14ac:dyDescent="0.25">
      <c r="AB4376" s="10"/>
    </row>
    <row r="4377" spans="28:28" x14ac:dyDescent="0.25">
      <c r="AB4377" s="10"/>
    </row>
    <row r="4378" spans="28:28" x14ac:dyDescent="0.25">
      <c r="AB4378" s="10"/>
    </row>
    <row r="4379" spans="28:28" x14ac:dyDescent="0.25">
      <c r="AB4379" s="10"/>
    </row>
    <row r="4380" spans="28:28" x14ac:dyDescent="0.25">
      <c r="AB4380" s="10"/>
    </row>
    <row r="4381" spans="28:28" x14ac:dyDescent="0.25">
      <c r="AB4381" s="10"/>
    </row>
    <row r="4382" spans="28:28" x14ac:dyDescent="0.25">
      <c r="AB4382" s="10"/>
    </row>
    <row r="4383" spans="28:28" x14ac:dyDescent="0.25">
      <c r="AB4383" s="10"/>
    </row>
    <row r="4384" spans="28:28" x14ac:dyDescent="0.25">
      <c r="AB4384" s="10"/>
    </row>
    <row r="4385" spans="28:28" x14ac:dyDescent="0.25">
      <c r="AB4385" s="10"/>
    </row>
    <row r="4386" spans="28:28" x14ac:dyDescent="0.25">
      <c r="AB4386" s="10"/>
    </row>
    <row r="4387" spans="28:28" x14ac:dyDescent="0.25">
      <c r="AB4387" s="10"/>
    </row>
    <row r="4388" spans="28:28" x14ac:dyDescent="0.25">
      <c r="AB4388" s="10"/>
    </row>
    <row r="4389" spans="28:28" x14ac:dyDescent="0.25">
      <c r="AB4389" s="10"/>
    </row>
    <row r="4390" spans="28:28" x14ac:dyDescent="0.25">
      <c r="AB4390" s="10"/>
    </row>
    <row r="4391" spans="28:28" x14ac:dyDescent="0.25">
      <c r="AB4391" s="10"/>
    </row>
    <row r="4392" spans="28:28" x14ac:dyDescent="0.25">
      <c r="AB4392" s="10"/>
    </row>
    <row r="4393" spans="28:28" x14ac:dyDescent="0.25">
      <c r="AB4393" s="10"/>
    </row>
    <row r="4394" spans="28:28" x14ac:dyDescent="0.25">
      <c r="AB4394" s="10"/>
    </row>
    <row r="4395" spans="28:28" x14ac:dyDescent="0.25">
      <c r="AB4395" s="10"/>
    </row>
    <row r="4396" spans="28:28" x14ac:dyDescent="0.25">
      <c r="AB4396" s="10"/>
    </row>
    <row r="4397" spans="28:28" x14ac:dyDescent="0.25">
      <c r="AB4397" s="10"/>
    </row>
    <row r="4398" spans="28:28" x14ac:dyDescent="0.25">
      <c r="AB4398" s="10"/>
    </row>
    <row r="4399" spans="28:28" x14ac:dyDescent="0.25">
      <c r="AB4399" s="10"/>
    </row>
    <row r="4400" spans="28:28" x14ac:dyDescent="0.25">
      <c r="AB4400" s="10"/>
    </row>
    <row r="4401" spans="28:28" x14ac:dyDescent="0.25">
      <c r="AB4401" s="10"/>
    </row>
    <row r="4402" spans="28:28" x14ac:dyDescent="0.25">
      <c r="AB4402" s="10"/>
    </row>
    <row r="4403" spans="28:28" x14ac:dyDescent="0.25">
      <c r="AB4403" s="10"/>
    </row>
    <row r="4404" spans="28:28" x14ac:dyDescent="0.25">
      <c r="AB4404" s="10"/>
    </row>
    <row r="4405" spans="28:28" x14ac:dyDescent="0.25">
      <c r="AB4405" s="10"/>
    </row>
    <row r="4406" spans="28:28" x14ac:dyDescent="0.25">
      <c r="AB4406" s="10"/>
    </row>
    <row r="4407" spans="28:28" x14ac:dyDescent="0.25">
      <c r="AB4407" s="10"/>
    </row>
    <row r="4408" spans="28:28" x14ac:dyDescent="0.25">
      <c r="AB4408" s="10"/>
    </row>
    <row r="4409" spans="28:28" x14ac:dyDescent="0.25">
      <c r="AB4409" s="10"/>
    </row>
    <row r="4410" spans="28:28" x14ac:dyDescent="0.25">
      <c r="AB4410" s="10"/>
    </row>
    <row r="4411" spans="28:28" x14ac:dyDescent="0.25">
      <c r="AB4411" s="10"/>
    </row>
    <row r="4412" spans="28:28" x14ac:dyDescent="0.25">
      <c r="AB4412" s="10"/>
    </row>
    <row r="4413" spans="28:28" x14ac:dyDescent="0.25">
      <c r="AB4413" s="10"/>
    </row>
    <row r="4414" spans="28:28" x14ac:dyDescent="0.25">
      <c r="AB4414" s="10"/>
    </row>
    <row r="4415" spans="28:28" x14ac:dyDescent="0.25">
      <c r="AB4415" s="10"/>
    </row>
    <row r="4416" spans="28:28" x14ac:dyDescent="0.25">
      <c r="AB4416" s="10"/>
    </row>
    <row r="4417" spans="28:28" x14ac:dyDescent="0.25">
      <c r="AB4417" s="10"/>
    </row>
    <row r="4418" spans="28:28" x14ac:dyDescent="0.25">
      <c r="AB4418" s="10"/>
    </row>
    <row r="4419" spans="28:28" x14ac:dyDescent="0.25">
      <c r="AB4419" s="10"/>
    </row>
    <row r="4420" spans="28:28" x14ac:dyDescent="0.25">
      <c r="AB4420" s="10"/>
    </row>
    <row r="4421" spans="28:28" x14ac:dyDescent="0.25">
      <c r="AB4421" s="10"/>
    </row>
    <row r="4422" spans="28:28" x14ac:dyDescent="0.25">
      <c r="AB4422" s="10"/>
    </row>
    <row r="4423" spans="28:28" x14ac:dyDescent="0.25">
      <c r="AB4423" s="10"/>
    </row>
    <row r="4424" spans="28:28" x14ac:dyDescent="0.25">
      <c r="AB4424" s="10"/>
    </row>
    <row r="4425" spans="28:28" x14ac:dyDescent="0.25">
      <c r="AB4425" s="10"/>
    </row>
    <row r="4426" spans="28:28" x14ac:dyDescent="0.25">
      <c r="AB4426" s="10"/>
    </row>
    <row r="4427" spans="28:28" x14ac:dyDescent="0.25">
      <c r="AB4427" s="10"/>
    </row>
    <row r="4428" spans="28:28" x14ac:dyDescent="0.25">
      <c r="AB4428" s="10"/>
    </row>
    <row r="4429" spans="28:28" x14ac:dyDescent="0.25">
      <c r="AB4429" s="10"/>
    </row>
    <row r="4430" spans="28:28" x14ac:dyDescent="0.25">
      <c r="AB4430" s="10"/>
    </row>
    <row r="4431" spans="28:28" x14ac:dyDescent="0.25">
      <c r="AB4431" s="10"/>
    </row>
    <row r="4432" spans="28:28" x14ac:dyDescent="0.25">
      <c r="AB4432" s="10"/>
    </row>
    <row r="4433" spans="28:28" x14ac:dyDescent="0.25">
      <c r="AB4433" s="10"/>
    </row>
    <row r="4434" spans="28:28" x14ac:dyDescent="0.25">
      <c r="AB4434" s="10"/>
    </row>
    <row r="4435" spans="28:28" x14ac:dyDescent="0.25">
      <c r="AB4435" s="10"/>
    </row>
    <row r="4436" spans="28:28" x14ac:dyDescent="0.25">
      <c r="AB4436" s="10"/>
    </row>
    <row r="4437" spans="28:28" x14ac:dyDescent="0.25">
      <c r="AB4437" s="10"/>
    </row>
    <row r="4438" spans="28:28" x14ac:dyDescent="0.25">
      <c r="AB4438" s="10"/>
    </row>
    <row r="4439" spans="28:28" x14ac:dyDescent="0.25">
      <c r="AB4439" s="10"/>
    </row>
    <row r="4440" spans="28:28" x14ac:dyDescent="0.25">
      <c r="AB4440" s="10"/>
    </row>
    <row r="4441" spans="28:28" x14ac:dyDescent="0.25">
      <c r="AB4441" s="10"/>
    </row>
    <row r="4442" spans="28:28" x14ac:dyDescent="0.25">
      <c r="AB4442" s="10"/>
    </row>
    <row r="4443" spans="28:28" x14ac:dyDescent="0.25">
      <c r="AB4443" s="10"/>
    </row>
    <row r="4444" spans="28:28" x14ac:dyDescent="0.25">
      <c r="AB4444" s="10"/>
    </row>
    <row r="4445" spans="28:28" x14ac:dyDescent="0.25">
      <c r="AB4445" s="10"/>
    </row>
    <row r="4446" spans="28:28" x14ac:dyDescent="0.25">
      <c r="AB4446" s="10"/>
    </row>
    <row r="4447" spans="28:28" x14ac:dyDescent="0.25">
      <c r="AB4447" s="10"/>
    </row>
    <row r="4448" spans="28:28" x14ac:dyDescent="0.25">
      <c r="AB4448" s="10"/>
    </row>
    <row r="4449" spans="28:28" x14ac:dyDescent="0.25">
      <c r="AB4449" s="10"/>
    </row>
    <row r="4450" spans="28:28" x14ac:dyDescent="0.25">
      <c r="AB4450" s="10"/>
    </row>
    <row r="4451" spans="28:28" x14ac:dyDescent="0.25">
      <c r="AB4451" s="10"/>
    </row>
    <row r="4452" spans="28:28" x14ac:dyDescent="0.25">
      <c r="AB4452" s="10"/>
    </row>
    <row r="4453" spans="28:28" x14ac:dyDescent="0.25">
      <c r="AB4453" s="10"/>
    </row>
    <row r="4454" spans="28:28" x14ac:dyDescent="0.25">
      <c r="AB4454" s="10"/>
    </row>
    <row r="4455" spans="28:28" x14ac:dyDescent="0.25">
      <c r="AB4455" s="10"/>
    </row>
    <row r="4456" spans="28:28" x14ac:dyDescent="0.25">
      <c r="AB4456" s="10"/>
    </row>
    <row r="4457" spans="28:28" x14ac:dyDescent="0.25">
      <c r="AB4457" s="10"/>
    </row>
    <row r="4458" spans="28:28" x14ac:dyDescent="0.25">
      <c r="AB4458" s="10"/>
    </row>
    <row r="4459" spans="28:28" x14ac:dyDescent="0.25">
      <c r="AB4459" s="10"/>
    </row>
    <row r="4460" spans="28:28" x14ac:dyDescent="0.25">
      <c r="AB4460" s="10"/>
    </row>
    <row r="4461" spans="28:28" x14ac:dyDescent="0.25">
      <c r="AB4461" s="10"/>
    </row>
    <row r="4462" spans="28:28" x14ac:dyDescent="0.25">
      <c r="AB4462" s="10"/>
    </row>
    <row r="4463" spans="28:28" x14ac:dyDescent="0.25">
      <c r="AB4463" s="10"/>
    </row>
    <row r="4464" spans="28:28" x14ac:dyDescent="0.25">
      <c r="AB4464" s="10"/>
    </row>
    <row r="4465" spans="28:28" x14ac:dyDescent="0.25">
      <c r="AB4465" s="10"/>
    </row>
    <row r="4466" spans="28:28" x14ac:dyDescent="0.25">
      <c r="AB4466" s="10"/>
    </row>
    <row r="4467" spans="28:28" x14ac:dyDescent="0.25">
      <c r="AB4467" s="10"/>
    </row>
    <row r="4468" spans="28:28" x14ac:dyDescent="0.25">
      <c r="AB4468" s="10"/>
    </row>
    <row r="4469" spans="28:28" x14ac:dyDescent="0.25">
      <c r="AB4469" s="10"/>
    </row>
    <row r="4470" spans="28:28" x14ac:dyDescent="0.25">
      <c r="AB4470" s="10"/>
    </row>
    <row r="4471" spans="28:28" x14ac:dyDescent="0.25">
      <c r="AB4471" s="10"/>
    </row>
    <row r="4472" spans="28:28" x14ac:dyDescent="0.25">
      <c r="AB4472" s="10"/>
    </row>
    <row r="4473" spans="28:28" x14ac:dyDescent="0.25">
      <c r="AB4473" s="10"/>
    </row>
    <row r="4474" spans="28:28" x14ac:dyDescent="0.25">
      <c r="AB4474" s="10"/>
    </row>
    <row r="4475" spans="28:28" x14ac:dyDescent="0.25">
      <c r="AB4475" s="10"/>
    </row>
    <row r="4476" spans="28:28" x14ac:dyDescent="0.25">
      <c r="AB4476" s="10"/>
    </row>
    <row r="4477" spans="28:28" x14ac:dyDescent="0.25">
      <c r="AB4477" s="10"/>
    </row>
    <row r="4478" spans="28:28" x14ac:dyDescent="0.25">
      <c r="AB4478" s="10"/>
    </row>
    <row r="4479" spans="28:28" x14ac:dyDescent="0.25">
      <c r="AB4479" s="10"/>
    </row>
    <row r="4480" spans="28:28" x14ac:dyDescent="0.25">
      <c r="AB4480" s="10"/>
    </row>
    <row r="4481" spans="28:28" x14ac:dyDescent="0.25">
      <c r="AB4481" s="10"/>
    </row>
    <row r="4482" spans="28:28" x14ac:dyDescent="0.25">
      <c r="AB4482" s="10"/>
    </row>
    <row r="4483" spans="28:28" x14ac:dyDescent="0.25">
      <c r="AB4483" s="10"/>
    </row>
    <row r="4484" spans="28:28" x14ac:dyDescent="0.25">
      <c r="AB4484" s="10"/>
    </row>
    <row r="4485" spans="28:28" x14ac:dyDescent="0.25">
      <c r="AB4485" s="10"/>
    </row>
    <row r="4486" spans="28:28" x14ac:dyDescent="0.25">
      <c r="AB4486" s="10"/>
    </row>
    <row r="4487" spans="28:28" x14ac:dyDescent="0.25">
      <c r="AB4487" s="10"/>
    </row>
    <row r="4488" spans="28:28" x14ac:dyDescent="0.25">
      <c r="AB4488" s="10"/>
    </row>
    <row r="4489" spans="28:28" x14ac:dyDescent="0.25">
      <c r="AB4489" s="10"/>
    </row>
    <row r="4490" spans="28:28" x14ac:dyDescent="0.25">
      <c r="AB4490" s="10"/>
    </row>
    <row r="4491" spans="28:28" x14ac:dyDescent="0.25">
      <c r="AB4491" s="10"/>
    </row>
    <row r="4492" spans="28:28" x14ac:dyDescent="0.25">
      <c r="AB4492" s="10"/>
    </row>
    <row r="4493" spans="28:28" x14ac:dyDescent="0.25">
      <c r="AB4493" s="10"/>
    </row>
    <row r="4494" spans="28:28" x14ac:dyDescent="0.25">
      <c r="AB4494" s="10"/>
    </row>
    <row r="4495" spans="28:28" x14ac:dyDescent="0.25">
      <c r="AB4495" s="10"/>
    </row>
    <row r="4496" spans="28:28" x14ac:dyDescent="0.25">
      <c r="AB4496" s="10"/>
    </row>
    <row r="4497" spans="28:28" x14ac:dyDescent="0.25">
      <c r="AB4497" s="10"/>
    </row>
    <row r="4498" spans="28:28" x14ac:dyDescent="0.25">
      <c r="AB4498" s="10"/>
    </row>
    <row r="4499" spans="28:28" x14ac:dyDescent="0.25">
      <c r="AB4499" s="10"/>
    </row>
    <row r="4500" spans="28:28" x14ac:dyDescent="0.25">
      <c r="AB4500" s="10"/>
    </row>
    <row r="4501" spans="28:28" x14ac:dyDescent="0.25">
      <c r="AB4501" s="10"/>
    </row>
    <row r="4502" spans="28:28" x14ac:dyDescent="0.25">
      <c r="AB4502" s="10"/>
    </row>
    <row r="4503" spans="28:28" x14ac:dyDescent="0.25">
      <c r="AB4503" s="10"/>
    </row>
    <row r="4504" spans="28:28" x14ac:dyDescent="0.25">
      <c r="AB4504" s="10"/>
    </row>
    <row r="4505" spans="28:28" x14ac:dyDescent="0.25">
      <c r="AB4505" s="10"/>
    </row>
    <row r="4506" spans="28:28" x14ac:dyDescent="0.25">
      <c r="AB4506" s="10"/>
    </row>
    <row r="4507" spans="28:28" x14ac:dyDescent="0.25">
      <c r="AB4507" s="10"/>
    </row>
    <row r="4508" spans="28:28" x14ac:dyDescent="0.25">
      <c r="AB4508" s="10"/>
    </row>
    <row r="4509" spans="28:28" x14ac:dyDescent="0.25">
      <c r="AB4509" s="10"/>
    </row>
    <row r="4510" spans="28:28" x14ac:dyDescent="0.25">
      <c r="AB4510" s="10"/>
    </row>
    <row r="4511" spans="28:28" x14ac:dyDescent="0.25">
      <c r="AB4511" s="10"/>
    </row>
    <row r="4512" spans="28:28" x14ac:dyDescent="0.25">
      <c r="AB4512" s="10"/>
    </row>
    <row r="4513" spans="28:28" x14ac:dyDescent="0.25">
      <c r="AB4513" s="10"/>
    </row>
    <row r="4514" spans="28:28" x14ac:dyDescent="0.25">
      <c r="AB4514" s="10"/>
    </row>
    <row r="4515" spans="28:28" x14ac:dyDescent="0.25">
      <c r="AB4515" s="10"/>
    </row>
    <row r="4516" spans="28:28" x14ac:dyDescent="0.25">
      <c r="AB4516" s="10"/>
    </row>
    <row r="4517" spans="28:28" x14ac:dyDescent="0.25">
      <c r="AB4517" s="10"/>
    </row>
    <row r="4518" spans="28:28" x14ac:dyDescent="0.25">
      <c r="AB4518" s="10"/>
    </row>
    <row r="4519" spans="28:28" x14ac:dyDescent="0.25">
      <c r="AB4519" s="10"/>
    </row>
    <row r="4520" spans="28:28" x14ac:dyDescent="0.25">
      <c r="AB4520" s="10"/>
    </row>
    <row r="4521" spans="28:28" x14ac:dyDescent="0.25">
      <c r="AB4521" s="10"/>
    </row>
    <row r="4522" spans="28:28" x14ac:dyDescent="0.25">
      <c r="AB4522" s="10"/>
    </row>
    <row r="4523" spans="28:28" x14ac:dyDescent="0.25">
      <c r="AB4523" s="10"/>
    </row>
    <row r="4524" spans="28:28" x14ac:dyDescent="0.25">
      <c r="AB4524" s="10"/>
    </row>
    <row r="4525" spans="28:28" x14ac:dyDescent="0.25">
      <c r="AB4525" s="10"/>
    </row>
    <row r="4526" spans="28:28" x14ac:dyDescent="0.25">
      <c r="AB4526" s="10"/>
    </row>
    <row r="4527" spans="28:28" x14ac:dyDescent="0.25">
      <c r="AB4527" s="10"/>
    </row>
    <row r="4528" spans="28:28" x14ac:dyDescent="0.25">
      <c r="AB4528" s="10"/>
    </row>
    <row r="4529" spans="28:28" x14ac:dyDescent="0.25">
      <c r="AB4529" s="10"/>
    </row>
    <row r="4530" spans="28:28" x14ac:dyDescent="0.25">
      <c r="AB4530" s="10"/>
    </row>
    <row r="4531" spans="28:28" x14ac:dyDescent="0.25">
      <c r="AB4531" s="10"/>
    </row>
    <row r="4532" spans="28:28" x14ac:dyDescent="0.25">
      <c r="AB4532" s="10"/>
    </row>
    <row r="4533" spans="28:28" x14ac:dyDescent="0.25">
      <c r="AB4533" s="10"/>
    </row>
    <row r="4534" spans="28:28" x14ac:dyDescent="0.25">
      <c r="AB4534" s="10"/>
    </row>
    <row r="4535" spans="28:28" x14ac:dyDescent="0.25">
      <c r="AB4535" s="10"/>
    </row>
    <row r="4536" spans="28:28" x14ac:dyDescent="0.25">
      <c r="AB4536" s="10"/>
    </row>
    <row r="4537" spans="28:28" x14ac:dyDescent="0.25">
      <c r="AB4537" s="10"/>
    </row>
    <row r="4538" spans="28:28" x14ac:dyDescent="0.25">
      <c r="AB4538" s="10"/>
    </row>
    <row r="4539" spans="28:28" x14ac:dyDescent="0.25">
      <c r="AB4539" s="10"/>
    </row>
    <row r="4540" spans="28:28" x14ac:dyDescent="0.25">
      <c r="AB4540" s="10"/>
    </row>
    <row r="4541" spans="28:28" x14ac:dyDescent="0.25">
      <c r="AB4541" s="10"/>
    </row>
    <row r="4542" spans="28:28" x14ac:dyDescent="0.25">
      <c r="AB4542" s="10"/>
    </row>
    <row r="4543" spans="28:28" x14ac:dyDescent="0.25">
      <c r="AB4543" s="10"/>
    </row>
    <row r="4544" spans="28:28" x14ac:dyDescent="0.25">
      <c r="AB4544" s="10"/>
    </row>
    <row r="4545" spans="28:28" x14ac:dyDescent="0.25">
      <c r="AB4545" s="10"/>
    </row>
    <row r="4546" spans="28:28" x14ac:dyDescent="0.25">
      <c r="AB4546" s="10"/>
    </row>
    <row r="4547" spans="28:28" x14ac:dyDescent="0.25">
      <c r="AB4547" s="10"/>
    </row>
    <row r="4548" spans="28:28" x14ac:dyDescent="0.25">
      <c r="AB4548" s="10"/>
    </row>
    <row r="4549" spans="28:28" x14ac:dyDescent="0.25">
      <c r="AB4549" s="10"/>
    </row>
    <row r="4550" spans="28:28" x14ac:dyDescent="0.25">
      <c r="AB4550" s="10"/>
    </row>
    <row r="4551" spans="28:28" x14ac:dyDescent="0.25">
      <c r="AB4551" s="10"/>
    </row>
    <row r="4552" spans="28:28" x14ac:dyDescent="0.25">
      <c r="AB4552" s="10"/>
    </row>
    <row r="4553" spans="28:28" x14ac:dyDescent="0.25">
      <c r="AB4553" s="10"/>
    </row>
    <row r="4554" spans="28:28" x14ac:dyDescent="0.25">
      <c r="AB4554" s="10"/>
    </row>
    <row r="4555" spans="28:28" x14ac:dyDescent="0.25">
      <c r="AB4555" s="10"/>
    </row>
    <row r="4556" spans="28:28" x14ac:dyDescent="0.25">
      <c r="AB4556" s="10"/>
    </row>
    <row r="4557" spans="28:28" x14ac:dyDescent="0.25">
      <c r="AB4557" s="10"/>
    </row>
    <row r="4558" spans="28:28" x14ac:dyDescent="0.25">
      <c r="AB4558" s="10"/>
    </row>
    <row r="4559" spans="28:28" x14ac:dyDescent="0.25">
      <c r="AB4559" s="10"/>
    </row>
    <row r="4560" spans="28:28" x14ac:dyDescent="0.25">
      <c r="AB4560" s="10"/>
    </row>
    <row r="4561" spans="28:28" x14ac:dyDescent="0.25">
      <c r="AB4561" s="10"/>
    </row>
    <row r="4562" spans="28:28" x14ac:dyDescent="0.25">
      <c r="AB4562" s="10"/>
    </row>
    <row r="4563" spans="28:28" x14ac:dyDescent="0.25">
      <c r="AB4563" s="10"/>
    </row>
    <row r="4564" spans="28:28" x14ac:dyDescent="0.25">
      <c r="AB4564" s="10"/>
    </row>
    <row r="4565" spans="28:28" x14ac:dyDescent="0.25">
      <c r="AB4565" s="10"/>
    </row>
    <row r="4566" spans="28:28" x14ac:dyDescent="0.25">
      <c r="AB4566" s="10"/>
    </row>
    <row r="4567" spans="28:28" x14ac:dyDescent="0.25">
      <c r="AB4567" s="10"/>
    </row>
    <row r="4568" spans="28:28" x14ac:dyDescent="0.25">
      <c r="AB4568" s="10"/>
    </row>
    <row r="4569" spans="28:28" x14ac:dyDescent="0.25">
      <c r="AB4569" s="10"/>
    </row>
    <row r="4570" spans="28:28" x14ac:dyDescent="0.25">
      <c r="AB4570" s="10"/>
    </row>
    <row r="4571" spans="28:28" x14ac:dyDescent="0.25">
      <c r="AB4571" s="10"/>
    </row>
    <row r="4572" spans="28:28" x14ac:dyDescent="0.25">
      <c r="AB4572" s="10"/>
    </row>
    <row r="4573" spans="28:28" x14ac:dyDescent="0.25">
      <c r="AB4573" s="10"/>
    </row>
    <row r="4574" spans="28:28" x14ac:dyDescent="0.25">
      <c r="AB4574" s="10"/>
    </row>
    <row r="4575" spans="28:28" x14ac:dyDescent="0.25">
      <c r="AB4575" s="10"/>
    </row>
    <row r="4576" spans="28:28" x14ac:dyDescent="0.25">
      <c r="AB4576" s="10"/>
    </row>
    <row r="4577" spans="28:28" x14ac:dyDescent="0.25">
      <c r="AB4577" s="10"/>
    </row>
    <row r="4578" spans="28:28" x14ac:dyDescent="0.25">
      <c r="AB4578" s="10"/>
    </row>
    <row r="4579" spans="28:28" x14ac:dyDescent="0.25">
      <c r="AB4579" s="10"/>
    </row>
    <row r="4580" spans="28:28" x14ac:dyDescent="0.25">
      <c r="AB4580" s="10"/>
    </row>
    <row r="4581" spans="28:28" x14ac:dyDescent="0.25">
      <c r="AB4581" s="10"/>
    </row>
    <row r="4582" spans="28:28" x14ac:dyDescent="0.25">
      <c r="AB4582" s="10"/>
    </row>
    <row r="4583" spans="28:28" x14ac:dyDescent="0.25">
      <c r="AB4583" s="10"/>
    </row>
    <row r="4584" spans="28:28" x14ac:dyDescent="0.25">
      <c r="AB4584" s="10"/>
    </row>
    <row r="4585" spans="28:28" x14ac:dyDescent="0.25">
      <c r="AB4585" s="10"/>
    </row>
    <row r="4586" spans="28:28" x14ac:dyDescent="0.25">
      <c r="AB4586" s="10"/>
    </row>
    <row r="4587" spans="28:28" x14ac:dyDescent="0.25">
      <c r="AB4587" s="10"/>
    </row>
    <row r="4588" spans="28:28" x14ac:dyDescent="0.25">
      <c r="AB4588" s="10"/>
    </row>
    <row r="4589" spans="28:28" x14ac:dyDescent="0.25">
      <c r="AB4589" s="10"/>
    </row>
    <row r="4590" spans="28:28" x14ac:dyDescent="0.25">
      <c r="AB4590" s="10"/>
    </row>
    <row r="4591" spans="28:28" x14ac:dyDescent="0.25">
      <c r="AB4591" s="10"/>
    </row>
    <row r="4592" spans="28:28" x14ac:dyDescent="0.25">
      <c r="AB4592" s="10"/>
    </row>
    <row r="4593" spans="28:28" x14ac:dyDescent="0.25">
      <c r="AB4593" s="10"/>
    </row>
    <row r="4594" spans="28:28" x14ac:dyDescent="0.25">
      <c r="AB4594" s="10"/>
    </row>
    <row r="4595" spans="28:28" x14ac:dyDescent="0.25">
      <c r="AB4595" s="10"/>
    </row>
    <row r="4596" spans="28:28" x14ac:dyDescent="0.25">
      <c r="AB4596" s="10"/>
    </row>
    <row r="4597" spans="28:28" x14ac:dyDescent="0.25">
      <c r="AB4597" s="10"/>
    </row>
    <row r="4598" spans="28:28" x14ac:dyDescent="0.25">
      <c r="AB4598" s="10"/>
    </row>
    <row r="4599" spans="28:28" x14ac:dyDescent="0.25">
      <c r="AB4599" s="10"/>
    </row>
    <row r="4600" spans="28:28" x14ac:dyDescent="0.25">
      <c r="AB4600" s="10"/>
    </row>
    <row r="4601" spans="28:28" x14ac:dyDescent="0.25">
      <c r="AB4601" s="10"/>
    </row>
    <row r="4602" spans="28:28" x14ac:dyDescent="0.25">
      <c r="AB4602" s="10"/>
    </row>
    <row r="4603" spans="28:28" x14ac:dyDescent="0.25">
      <c r="AB4603" s="10"/>
    </row>
    <row r="4604" spans="28:28" x14ac:dyDescent="0.25">
      <c r="AB4604" s="10"/>
    </row>
    <row r="4605" spans="28:28" x14ac:dyDescent="0.25">
      <c r="AB4605" s="10"/>
    </row>
    <row r="4606" spans="28:28" x14ac:dyDescent="0.25">
      <c r="AB4606" s="10"/>
    </row>
    <row r="4607" spans="28:28" x14ac:dyDescent="0.25">
      <c r="AB4607" s="10"/>
    </row>
    <row r="4608" spans="28:28" x14ac:dyDescent="0.25">
      <c r="AB4608" s="10"/>
    </row>
    <row r="4609" spans="28:28" x14ac:dyDescent="0.25">
      <c r="AB4609" s="10"/>
    </row>
    <row r="4610" spans="28:28" x14ac:dyDescent="0.25">
      <c r="AB4610" s="10"/>
    </row>
    <row r="4611" spans="28:28" x14ac:dyDescent="0.25">
      <c r="AB4611" s="10"/>
    </row>
    <row r="4612" spans="28:28" x14ac:dyDescent="0.25">
      <c r="AB4612" s="10"/>
    </row>
    <row r="4613" spans="28:28" x14ac:dyDescent="0.25">
      <c r="AB4613" s="10"/>
    </row>
    <row r="4614" spans="28:28" x14ac:dyDescent="0.25">
      <c r="AB4614" s="10"/>
    </row>
    <row r="4615" spans="28:28" x14ac:dyDescent="0.25">
      <c r="AB4615" s="10"/>
    </row>
    <row r="4616" spans="28:28" x14ac:dyDescent="0.25">
      <c r="AB4616" s="10"/>
    </row>
    <row r="4617" spans="28:28" x14ac:dyDescent="0.25">
      <c r="AB4617" s="10"/>
    </row>
    <row r="4618" spans="28:28" x14ac:dyDescent="0.25">
      <c r="AB4618" s="10"/>
    </row>
    <row r="4619" spans="28:28" x14ac:dyDescent="0.25">
      <c r="AB4619" s="10"/>
    </row>
    <row r="4620" spans="28:28" x14ac:dyDescent="0.25">
      <c r="AB4620" s="10"/>
    </row>
    <row r="4621" spans="28:28" x14ac:dyDescent="0.25">
      <c r="AB4621" s="10"/>
    </row>
    <row r="4622" spans="28:28" x14ac:dyDescent="0.25">
      <c r="AB4622" s="10"/>
    </row>
    <row r="4623" spans="28:28" x14ac:dyDescent="0.25">
      <c r="AB4623" s="10"/>
    </row>
    <row r="4624" spans="28:28" x14ac:dyDescent="0.25">
      <c r="AB4624" s="10"/>
    </row>
    <row r="4625" spans="28:28" x14ac:dyDescent="0.25">
      <c r="AB4625" s="10"/>
    </row>
    <row r="4626" spans="28:28" x14ac:dyDescent="0.25">
      <c r="AB4626" s="10"/>
    </row>
    <row r="4627" spans="28:28" x14ac:dyDescent="0.25">
      <c r="AB4627" s="10"/>
    </row>
    <row r="4628" spans="28:28" x14ac:dyDescent="0.25">
      <c r="AB4628" s="10"/>
    </row>
    <row r="4629" spans="28:28" x14ac:dyDescent="0.25">
      <c r="AB4629" s="10"/>
    </row>
    <row r="4630" spans="28:28" x14ac:dyDescent="0.25">
      <c r="AB4630" s="10"/>
    </row>
    <row r="4631" spans="28:28" x14ac:dyDescent="0.25">
      <c r="AB4631" s="10"/>
    </row>
    <row r="4632" spans="28:28" x14ac:dyDescent="0.25">
      <c r="AB4632" s="10"/>
    </row>
    <row r="4633" spans="28:28" x14ac:dyDescent="0.25">
      <c r="AB4633" s="10"/>
    </row>
    <row r="4634" spans="28:28" x14ac:dyDescent="0.25">
      <c r="AB4634" s="10"/>
    </row>
    <row r="4635" spans="28:28" x14ac:dyDescent="0.25">
      <c r="AB4635" s="10"/>
    </row>
    <row r="4636" spans="28:28" x14ac:dyDescent="0.25">
      <c r="AB4636" s="10"/>
    </row>
    <row r="4637" spans="28:28" x14ac:dyDescent="0.25">
      <c r="AB4637" s="10"/>
    </row>
    <row r="4638" spans="28:28" x14ac:dyDescent="0.25">
      <c r="AB4638" s="10"/>
    </row>
    <row r="4639" spans="28:28" x14ac:dyDescent="0.25">
      <c r="AB4639" s="10"/>
    </row>
    <row r="4640" spans="28:28" x14ac:dyDescent="0.25">
      <c r="AB4640" s="10"/>
    </row>
    <row r="4641" spans="28:28" x14ac:dyDescent="0.25">
      <c r="AB4641" s="10"/>
    </row>
    <row r="4642" spans="28:28" x14ac:dyDescent="0.25">
      <c r="AB4642" s="10"/>
    </row>
    <row r="4643" spans="28:28" x14ac:dyDescent="0.25">
      <c r="AB4643" s="10"/>
    </row>
    <row r="4644" spans="28:28" x14ac:dyDescent="0.25">
      <c r="AB4644" s="10"/>
    </row>
    <row r="4645" spans="28:28" x14ac:dyDescent="0.25">
      <c r="AB4645" s="10"/>
    </row>
    <row r="4646" spans="28:28" x14ac:dyDescent="0.25">
      <c r="AB4646" s="10"/>
    </row>
    <row r="4647" spans="28:28" x14ac:dyDescent="0.25">
      <c r="AB4647" s="10"/>
    </row>
    <row r="4648" spans="28:28" x14ac:dyDescent="0.25">
      <c r="AB4648" s="10"/>
    </row>
    <row r="4649" spans="28:28" x14ac:dyDescent="0.25">
      <c r="AB4649" s="10"/>
    </row>
    <row r="4650" spans="28:28" x14ac:dyDescent="0.25">
      <c r="AB4650" s="10"/>
    </row>
    <row r="4651" spans="28:28" x14ac:dyDescent="0.25">
      <c r="AB4651" s="10"/>
    </row>
    <row r="4652" spans="28:28" x14ac:dyDescent="0.25">
      <c r="AB4652" s="10"/>
    </row>
    <row r="4653" spans="28:28" x14ac:dyDescent="0.25">
      <c r="AB4653" s="10"/>
    </row>
    <row r="4654" spans="28:28" x14ac:dyDescent="0.25">
      <c r="AB4654" s="10"/>
    </row>
    <row r="4655" spans="28:28" x14ac:dyDescent="0.25">
      <c r="AB4655" s="10"/>
    </row>
    <row r="4656" spans="28:28" x14ac:dyDescent="0.25">
      <c r="AB4656" s="10"/>
    </row>
    <row r="4657" spans="28:28" x14ac:dyDescent="0.25">
      <c r="AB4657" s="10"/>
    </row>
    <row r="4658" spans="28:28" x14ac:dyDescent="0.25">
      <c r="AB4658" s="10"/>
    </row>
    <row r="4659" spans="28:28" x14ac:dyDescent="0.25">
      <c r="AB4659" s="10"/>
    </row>
    <row r="4660" spans="28:28" x14ac:dyDescent="0.25">
      <c r="AB4660" s="10"/>
    </row>
    <row r="4661" spans="28:28" x14ac:dyDescent="0.25">
      <c r="AB4661" s="10"/>
    </row>
    <row r="4662" spans="28:28" x14ac:dyDescent="0.25">
      <c r="AB4662" s="10"/>
    </row>
    <row r="4663" spans="28:28" x14ac:dyDescent="0.25">
      <c r="AB4663" s="10"/>
    </row>
    <row r="4664" spans="28:28" x14ac:dyDescent="0.25">
      <c r="AB4664" s="10"/>
    </row>
    <row r="4665" spans="28:28" x14ac:dyDescent="0.25">
      <c r="AB4665" s="10"/>
    </row>
    <row r="4666" spans="28:28" x14ac:dyDescent="0.25">
      <c r="AB4666" s="10"/>
    </row>
    <row r="4667" spans="28:28" x14ac:dyDescent="0.25">
      <c r="AB4667" s="10"/>
    </row>
    <row r="4668" spans="28:28" x14ac:dyDescent="0.25">
      <c r="AB4668" s="10"/>
    </row>
    <row r="4669" spans="28:28" x14ac:dyDescent="0.25">
      <c r="AB4669" s="10"/>
    </row>
    <row r="4670" spans="28:28" x14ac:dyDescent="0.25">
      <c r="AB4670" s="10"/>
    </row>
    <row r="4671" spans="28:28" x14ac:dyDescent="0.25">
      <c r="AB4671" s="10"/>
    </row>
    <row r="4672" spans="28:28" x14ac:dyDescent="0.25">
      <c r="AB4672" s="10"/>
    </row>
    <row r="4673" spans="28:28" x14ac:dyDescent="0.25">
      <c r="AB4673" s="10"/>
    </row>
    <row r="4674" spans="28:28" x14ac:dyDescent="0.25">
      <c r="AB4674" s="10"/>
    </row>
    <row r="4675" spans="28:28" x14ac:dyDescent="0.25">
      <c r="AB4675" s="10"/>
    </row>
    <row r="4676" spans="28:28" x14ac:dyDescent="0.25">
      <c r="AB4676" s="10"/>
    </row>
    <row r="4677" spans="28:28" x14ac:dyDescent="0.25">
      <c r="AB4677" s="10"/>
    </row>
    <row r="4678" spans="28:28" x14ac:dyDescent="0.25">
      <c r="AB4678" s="10"/>
    </row>
    <row r="4679" spans="28:28" x14ac:dyDescent="0.25">
      <c r="AB4679" s="10"/>
    </row>
    <row r="4680" spans="28:28" x14ac:dyDescent="0.25">
      <c r="AB4680" s="10"/>
    </row>
    <row r="4681" spans="28:28" x14ac:dyDescent="0.25">
      <c r="AB4681" s="10"/>
    </row>
    <row r="4682" spans="28:28" x14ac:dyDescent="0.25">
      <c r="AB4682" s="10"/>
    </row>
    <row r="4683" spans="28:28" x14ac:dyDescent="0.25">
      <c r="AB4683" s="10"/>
    </row>
    <row r="4684" spans="28:28" x14ac:dyDescent="0.25">
      <c r="AB4684" s="10"/>
    </row>
    <row r="4685" spans="28:28" x14ac:dyDescent="0.25">
      <c r="AB4685" s="10"/>
    </row>
    <row r="4686" spans="28:28" x14ac:dyDescent="0.25">
      <c r="AB4686" s="10"/>
    </row>
    <row r="4687" spans="28:28" x14ac:dyDescent="0.25">
      <c r="AB4687" s="10"/>
    </row>
    <row r="4688" spans="28:28" x14ac:dyDescent="0.25">
      <c r="AB4688" s="10"/>
    </row>
    <row r="4689" spans="28:28" x14ac:dyDescent="0.25">
      <c r="AB4689" s="10"/>
    </row>
    <row r="4690" spans="28:28" x14ac:dyDescent="0.25">
      <c r="AB4690" s="10"/>
    </row>
    <row r="4691" spans="28:28" x14ac:dyDescent="0.25">
      <c r="AB4691" s="10"/>
    </row>
    <row r="4692" spans="28:28" x14ac:dyDescent="0.25">
      <c r="AB4692" s="10"/>
    </row>
    <row r="4693" spans="28:28" x14ac:dyDescent="0.25">
      <c r="AB4693" s="10"/>
    </row>
    <row r="4694" spans="28:28" x14ac:dyDescent="0.25">
      <c r="AB4694" s="10"/>
    </row>
    <row r="4695" spans="28:28" x14ac:dyDescent="0.25">
      <c r="AB4695" s="10"/>
    </row>
    <row r="4696" spans="28:28" x14ac:dyDescent="0.25">
      <c r="AB4696" s="10"/>
    </row>
    <row r="4697" spans="28:28" x14ac:dyDescent="0.25">
      <c r="AB4697" s="10"/>
    </row>
    <row r="4698" spans="28:28" x14ac:dyDescent="0.25">
      <c r="AB4698" s="10"/>
    </row>
    <row r="4699" spans="28:28" x14ac:dyDescent="0.25">
      <c r="AB4699" s="10"/>
    </row>
    <row r="4700" spans="28:28" x14ac:dyDescent="0.25">
      <c r="AB4700" s="10"/>
    </row>
    <row r="4701" spans="28:28" x14ac:dyDescent="0.25">
      <c r="AB4701" s="10"/>
    </row>
    <row r="4702" spans="28:28" x14ac:dyDescent="0.25">
      <c r="AB4702" s="10"/>
    </row>
    <row r="4703" spans="28:28" x14ac:dyDescent="0.25">
      <c r="AB4703" s="10"/>
    </row>
    <row r="4704" spans="28:28" x14ac:dyDescent="0.25">
      <c r="AB4704" s="10"/>
    </row>
    <row r="4705" spans="28:28" x14ac:dyDescent="0.25">
      <c r="AB4705" s="10"/>
    </row>
    <row r="4706" spans="28:28" x14ac:dyDescent="0.25">
      <c r="AB4706" s="10"/>
    </row>
    <row r="4707" spans="28:28" x14ac:dyDescent="0.25">
      <c r="AB4707" s="10"/>
    </row>
    <row r="4708" spans="28:28" x14ac:dyDescent="0.25">
      <c r="AB4708" s="10"/>
    </row>
    <row r="4709" spans="28:28" x14ac:dyDescent="0.25">
      <c r="AB4709" s="10"/>
    </row>
    <row r="4710" spans="28:28" x14ac:dyDescent="0.25">
      <c r="AB4710" s="10"/>
    </row>
    <row r="4711" spans="28:28" x14ac:dyDescent="0.25">
      <c r="AB4711" s="10"/>
    </row>
    <row r="4712" spans="28:28" x14ac:dyDescent="0.25">
      <c r="AB4712" s="10"/>
    </row>
    <row r="4713" spans="28:28" x14ac:dyDescent="0.25">
      <c r="AB4713" s="10"/>
    </row>
    <row r="4714" spans="28:28" x14ac:dyDescent="0.25">
      <c r="AB4714" s="10"/>
    </row>
    <row r="4715" spans="28:28" x14ac:dyDescent="0.25">
      <c r="AB4715" s="10"/>
    </row>
    <row r="4716" spans="28:28" x14ac:dyDescent="0.25">
      <c r="AB4716" s="10"/>
    </row>
    <row r="4717" spans="28:28" x14ac:dyDescent="0.25">
      <c r="AB4717" s="10"/>
    </row>
    <row r="4718" spans="28:28" x14ac:dyDescent="0.25">
      <c r="AB4718" s="10"/>
    </row>
    <row r="4719" spans="28:28" x14ac:dyDescent="0.25">
      <c r="AB4719" s="10"/>
    </row>
    <row r="4720" spans="28:28" x14ac:dyDescent="0.25">
      <c r="AB4720" s="10"/>
    </row>
    <row r="4721" spans="28:28" x14ac:dyDescent="0.25">
      <c r="AB4721" s="10"/>
    </row>
    <row r="4722" spans="28:28" x14ac:dyDescent="0.25">
      <c r="AB4722" s="10"/>
    </row>
    <row r="4723" spans="28:28" x14ac:dyDescent="0.25">
      <c r="AB4723" s="10"/>
    </row>
    <row r="4724" spans="28:28" x14ac:dyDescent="0.25">
      <c r="AB4724" s="10"/>
    </row>
    <row r="4725" spans="28:28" x14ac:dyDescent="0.25">
      <c r="AB4725" s="10"/>
    </row>
    <row r="4726" spans="28:28" x14ac:dyDescent="0.25">
      <c r="AB4726" s="10"/>
    </row>
    <row r="4727" spans="28:28" x14ac:dyDescent="0.25">
      <c r="AB4727" s="10"/>
    </row>
    <row r="4728" spans="28:28" x14ac:dyDescent="0.25">
      <c r="AB4728" s="10"/>
    </row>
    <row r="4729" spans="28:28" x14ac:dyDescent="0.25">
      <c r="AB4729" s="10"/>
    </row>
    <row r="4730" spans="28:28" x14ac:dyDescent="0.25">
      <c r="AB4730" s="10"/>
    </row>
    <row r="4731" spans="28:28" x14ac:dyDescent="0.25">
      <c r="AB4731" s="10"/>
    </row>
    <row r="4732" spans="28:28" x14ac:dyDescent="0.25">
      <c r="AB4732" s="10"/>
    </row>
    <row r="4733" spans="28:28" x14ac:dyDescent="0.25">
      <c r="AB4733" s="10"/>
    </row>
    <row r="4734" spans="28:28" x14ac:dyDescent="0.25">
      <c r="AB4734" s="10"/>
    </row>
    <row r="4735" spans="28:28" x14ac:dyDescent="0.25">
      <c r="AB4735" s="10"/>
    </row>
    <row r="4736" spans="28:28" x14ac:dyDescent="0.25">
      <c r="AB4736" s="10"/>
    </row>
    <row r="4737" spans="28:28" x14ac:dyDescent="0.25">
      <c r="AB4737" s="10"/>
    </row>
    <row r="4738" spans="28:28" x14ac:dyDescent="0.25">
      <c r="AB4738" s="10"/>
    </row>
    <row r="4739" spans="28:28" x14ac:dyDescent="0.25">
      <c r="AB4739" s="10"/>
    </row>
    <row r="4740" spans="28:28" x14ac:dyDescent="0.25">
      <c r="AB4740" s="10"/>
    </row>
    <row r="4741" spans="28:28" x14ac:dyDescent="0.25">
      <c r="AB4741" s="10"/>
    </row>
    <row r="4742" spans="28:28" x14ac:dyDescent="0.25">
      <c r="AB4742" s="10"/>
    </row>
    <row r="4743" spans="28:28" x14ac:dyDescent="0.25">
      <c r="AB4743" s="10"/>
    </row>
    <row r="4744" spans="28:28" x14ac:dyDescent="0.25">
      <c r="AB4744" s="10"/>
    </row>
    <row r="4745" spans="28:28" x14ac:dyDescent="0.25">
      <c r="AB4745" s="10"/>
    </row>
    <row r="4746" spans="28:28" x14ac:dyDescent="0.25">
      <c r="AB4746" s="10"/>
    </row>
    <row r="4747" spans="28:28" x14ac:dyDescent="0.25">
      <c r="AB4747" s="10"/>
    </row>
    <row r="4748" spans="28:28" x14ac:dyDescent="0.25">
      <c r="AB4748" s="10"/>
    </row>
    <row r="4749" spans="28:28" x14ac:dyDescent="0.25">
      <c r="AB4749" s="10"/>
    </row>
    <row r="4750" spans="28:28" x14ac:dyDescent="0.25">
      <c r="AB4750" s="10"/>
    </row>
    <row r="4751" spans="28:28" x14ac:dyDescent="0.25">
      <c r="AB4751" s="10"/>
    </row>
    <row r="4752" spans="28:28" x14ac:dyDescent="0.25">
      <c r="AB4752" s="10"/>
    </row>
    <row r="4753" spans="28:28" x14ac:dyDescent="0.25">
      <c r="AB4753" s="10"/>
    </row>
    <row r="4754" spans="28:28" x14ac:dyDescent="0.25">
      <c r="AB4754" s="10"/>
    </row>
    <row r="4755" spans="28:28" x14ac:dyDescent="0.25">
      <c r="AB4755" s="10"/>
    </row>
    <row r="4756" spans="28:28" x14ac:dyDescent="0.25">
      <c r="AB4756" s="10"/>
    </row>
    <row r="4757" spans="28:28" x14ac:dyDescent="0.25">
      <c r="AB4757" s="10"/>
    </row>
    <row r="4758" spans="28:28" x14ac:dyDescent="0.25">
      <c r="AB4758" s="10"/>
    </row>
    <row r="4759" spans="28:28" x14ac:dyDescent="0.25">
      <c r="AB4759" s="10"/>
    </row>
    <row r="4760" spans="28:28" x14ac:dyDescent="0.25">
      <c r="AB4760" s="10"/>
    </row>
    <row r="4761" spans="28:28" x14ac:dyDescent="0.25">
      <c r="AB4761" s="10"/>
    </row>
    <row r="4762" spans="28:28" x14ac:dyDescent="0.25">
      <c r="AB4762" s="10"/>
    </row>
    <row r="4763" spans="28:28" x14ac:dyDescent="0.25">
      <c r="AB4763" s="10"/>
    </row>
    <row r="4764" spans="28:28" x14ac:dyDescent="0.25">
      <c r="AB4764" s="10"/>
    </row>
    <row r="4765" spans="28:28" x14ac:dyDescent="0.25">
      <c r="AB4765" s="10"/>
    </row>
    <row r="4766" spans="28:28" x14ac:dyDescent="0.25">
      <c r="AB4766" s="10"/>
    </row>
    <row r="4767" spans="28:28" x14ac:dyDescent="0.25">
      <c r="AB4767" s="10"/>
    </row>
    <row r="4768" spans="28:28" x14ac:dyDescent="0.25">
      <c r="AB4768" s="10"/>
    </row>
    <row r="4769" spans="28:28" x14ac:dyDescent="0.25">
      <c r="AB4769" s="10"/>
    </row>
    <row r="4770" spans="28:28" x14ac:dyDescent="0.25">
      <c r="AB4770" s="10"/>
    </row>
    <row r="4771" spans="28:28" x14ac:dyDescent="0.25">
      <c r="AB4771" s="10"/>
    </row>
    <row r="4772" spans="28:28" x14ac:dyDescent="0.25">
      <c r="AB4772" s="10"/>
    </row>
    <row r="4773" spans="28:28" x14ac:dyDescent="0.25">
      <c r="AB4773" s="10"/>
    </row>
    <row r="4774" spans="28:28" x14ac:dyDescent="0.25">
      <c r="AB4774" s="10"/>
    </row>
    <row r="4775" spans="28:28" x14ac:dyDescent="0.25">
      <c r="AB4775" s="10"/>
    </row>
    <row r="4776" spans="28:28" x14ac:dyDescent="0.25">
      <c r="AB4776" s="10"/>
    </row>
    <row r="4777" spans="28:28" x14ac:dyDescent="0.25">
      <c r="AB4777" s="10"/>
    </row>
    <row r="4778" spans="28:28" x14ac:dyDescent="0.25">
      <c r="AB4778" s="10"/>
    </row>
    <row r="4779" spans="28:28" x14ac:dyDescent="0.25">
      <c r="AB4779" s="10"/>
    </row>
    <row r="4780" spans="28:28" x14ac:dyDescent="0.25">
      <c r="AB4780" s="10"/>
    </row>
    <row r="4781" spans="28:28" x14ac:dyDescent="0.25">
      <c r="AB4781" s="10"/>
    </row>
    <row r="4782" spans="28:28" x14ac:dyDescent="0.25">
      <c r="AB4782" s="10"/>
    </row>
    <row r="4783" spans="28:28" x14ac:dyDescent="0.25">
      <c r="AB4783" s="10"/>
    </row>
    <row r="4784" spans="28:28" x14ac:dyDescent="0.25">
      <c r="AB4784" s="10"/>
    </row>
    <row r="4785" spans="28:28" x14ac:dyDescent="0.25">
      <c r="AB4785" s="10"/>
    </row>
    <row r="4786" spans="28:28" x14ac:dyDescent="0.25">
      <c r="AB4786" s="10"/>
    </row>
    <row r="4787" spans="28:28" x14ac:dyDescent="0.25">
      <c r="AB4787" s="10"/>
    </row>
    <row r="4788" spans="28:28" x14ac:dyDescent="0.25">
      <c r="AB4788" s="10"/>
    </row>
    <row r="4789" spans="28:28" x14ac:dyDescent="0.25">
      <c r="AB4789" s="10"/>
    </row>
    <row r="4790" spans="28:28" x14ac:dyDescent="0.25">
      <c r="AB4790" s="10"/>
    </row>
    <row r="4791" spans="28:28" x14ac:dyDescent="0.25">
      <c r="AB4791" s="10"/>
    </row>
    <row r="4792" spans="28:28" x14ac:dyDescent="0.25">
      <c r="AB4792" s="10"/>
    </row>
    <row r="4793" spans="28:28" x14ac:dyDescent="0.25">
      <c r="AB4793" s="10"/>
    </row>
    <row r="4794" spans="28:28" x14ac:dyDescent="0.25">
      <c r="AB4794" s="10"/>
    </row>
    <row r="4795" spans="28:28" x14ac:dyDescent="0.25">
      <c r="AB4795" s="10"/>
    </row>
    <row r="4796" spans="28:28" x14ac:dyDescent="0.25">
      <c r="AB4796" s="10"/>
    </row>
    <row r="4797" spans="28:28" x14ac:dyDescent="0.25">
      <c r="AB4797" s="10"/>
    </row>
    <row r="4798" spans="28:28" x14ac:dyDescent="0.25">
      <c r="AB4798" s="10"/>
    </row>
    <row r="4799" spans="28:28" x14ac:dyDescent="0.25">
      <c r="AB4799" s="10"/>
    </row>
    <row r="4800" spans="28:28" x14ac:dyDescent="0.25">
      <c r="AB4800" s="10"/>
    </row>
    <row r="4801" spans="28:28" x14ac:dyDescent="0.25">
      <c r="AB4801" s="10"/>
    </row>
    <row r="4802" spans="28:28" x14ac:dyDescent="0.25">
      <c r="AB4802" s="10"/>
    </row>
    <row r="4803" spans="28:28" x14ac:dyDescent="0.25">
      <c r="AB4803" s="10"/>
    </row>
    <row r="4804" spans="28:28" x14ac:dyDescent="0.25">
      <c r="AB4804" s="10"/>
    </row>
    <row r="4805" spans="28:28" x14ac:dyDescent="0.25">
      <c r="AB4805" s="10"/>
    </row>
    <row r="4806" spans="28:28" x14ac:dyDescent="0.25">
      <c r="AB4806" s="10"/>
    </row>
    <row r="4807" spans="28:28" x14ac:dyDescent="0.25">
      <c r="AB4807" s="10"/>
    </row>
    <row r="4808" spans="28:28" x14ac:dyDescent="0.25">
      <c r="AB4808" s="10"/>
    </row>
    <row r="4809" spans="28:28" x14ac:dyDescent="0.25">
      <c r="AB4809" s="10"/>
    </row>
    <row r="4810" spans="28:28" x14ac:dyDescent="0.25">
      <c r="AB4810" s="10"/>
    </row>
    <row r="4811" spans="28:28" x14ac:dyDescent="0.25">
      <c r="AB4811" s="10"/>
    </row>
    <row r="4812" spans="28:28" x14ac:dyDescent="0.25">
      <c r="AB4812" s="10"/>
    </row>
    <row r="4813" spans="28:28" x14ac:dyDescent="0.25">
      <c r="AB4813" s="10"/>
    </row>
    <row r="4814" spans="28:28" x14ac:dyDescent="0.25">
      <c r="AB4814" s="10"/>
    </row>
    <row r="4815" spans="28:28" x14ac:dyDescent="0.25">
      <c r="AB4815" s="10"/>
    </row>
    <row r="4816" spans="28:28" x14ac:dyDescent="0.25">
      <c r="AB4816" s="10"/>
    </row>
    <row r="4817" spans="28:28" x14ac:dyDescent="0.25">
      <c r="AB4817" s="10"/>
    </row>
    <row r="4818" spans="28:28" x14ac:dyDescent="0.25">
      <c r="AB4818" s="10"/>
    </row>
    <row r="4819" spans="28:28" x14ac:dyDescent="0.25">
      <c r="AB4819" s="10"/>
    </row>
    <row r="4820" spans="28:28" x14ac:dyDescent="0.25">
      <c r="AB4820" s="10"/>
    </row>
    <row r="4821" spans="28:28" x14ac:dyDescent="0.25">
      <c r="AB4821" s="10"/>
    </row>
    <row r="4822" spans="28:28" x14ac:dyDescent="0.25">
      <c r="AB4822" s="10"/>
    </row>
    <row r="4823" spans="28:28" x14ac:dyDescent="0.25">
      <c r="AB4823" s="10"/>
    </row>
    <row r="4824" spans="28:28" x14ac:dyDescent="0.25">
      <c r="AB4824" s="10"/>
    </row>
    <row r="4825" spans="28:28" x14ac:dyDescent="0.25">
      <c r="AB4825" s="10"/>
    </row>
    <row r="4826" spans="28:28" x14ac:dyDescent="0.25">
      <c r="AB4826" s="10"/>
    </row>
    <row r="4827" spans="28:28" x14ac:dyDescent="0.25">
      <c r="AB4827" s="10"/>
    </row>
    <row r="4828" spans="28:28" x14ac:dyDescent="0.25">
      <c r="AB4828" s="10"/>
    </row>
    <row r="4829" spans="28:28" x14ac:dyDescent="0.25">
      <c r="AB4829" s="10"/>
    </row>
    <row r="4830" spans="28:28" x14ac:dyDescent="0.25">
      <c r="AB4830" s="10"/>
    </row>
    <row r="4831" spans="28:28" x14ac:dyDescent="0.25">
      <c r="AB4831" s="10"/>
    </row>
    <row r="4832" spans="28:28" x14ac:dyDescent="0.25">
      <c r="AB4832" s="10"/>
    </row>
    <row r="4833" spans="28:28" x14ac:dyDescent="0.25">
      <c r="AB4833" s="10"/>
    </row>
    <row r="4834" spans="28:28" x14ac:dyDescent="0.25">
      <c r="AB4834" s="10"/>
    </row>
    <row r="4835" spans="28:28" x14ac:dyDescent="0.25">
      <c r="AB4835" s="10"/>
    </row>
    <row r="4836" spans="28:28" x14ac:dyDescent="0.25">
      <c r="AB4836" s="10"/>
    </row>
    <row r="4837" spans="28:28" x14ac:dyDescent="0.25">
      <c r="AB4837" s="10"/>
    </row>
    <row r="4838" spans="28:28" x14ac:dyDescent="0.25">
      <c r="AB4838" s="10"/>
    </row>
    <row r="4839" spans="28:28" x14ac:dyDescent="0.25">
      <c r="AB4839" s="10"/>
    </row>
    <row r="4840" spans="28:28" x14ac:dyDescent="0.25">
      <c r="AB4840" s="10"/>
    </row>
    <row r="4841" spans="28:28" x14ac:dyDescent="0.25">
      <c r="AB4841" s="10"/>
    </row>
    <row r="4842" spans="28:28" x14ac:dyDescent="0.25">
      <c r="AB4842" s="10"/>
    </row>
    <row r="4843" spans="28:28" x14ac:dyDescent="0.25">
      <c r="AB4843" s="10"/>
    </row>
    <row r="4844" spans="28:28" x14ac:dyDescent="0.25">
      <c r="AB4844" s="10"/>
    </row>
    <row r="4845" spans="28:28" x14ac:dyDescent="0.25">
      <c r="AB4845" s="10"/>
    </row>
    <row r="4846" spans="28:28" x14ac:dyDescent="0.25">
      <c r="AB4846" s="10"/>
    </row>
    <row r="4847" spans="28:28" x14ac:dyDescent="0.25">
      <c r="AB4847" s="10"/>
    </row>
    <row r="4848" spans="28:28" x14ac:dyDescent="0.25">
      <c r="AB4848" s="10"/>
    </row>
    <row r="4849" spans="28:28" x14ac:dyDescent="0.25">
      <c r="AB4849" s="10"/>
    </row>
    <row r="4850" spans="28:28" x14ac:dyDescent="0.25">
      <c r="AB4850" s="10"/>
    </row>
    <row r="4851" spans="28:28" x14ac:dyDescent="0.25">
      <c r="AB4851" s="10"/>
    </row>
    <row r="4852" spans="28:28" x14ac:dyDescent="0.25">
      <c r="AB4852" s="10"/>
    </row>
    <row r="4853" spans="28:28" x14ac:dyDescent="0.25">
      <c r="AB4853" s="10"/>
    </row>
    <row r="4854" spans="28:28" x14ac:dyDescent="0.25">
      <c r="AB4854" s="10"/>
    </row>
    <row r="4855" spans="28:28" x14ac:dyDescent="0.25">
      <c r="AB4855" s="10"/>
    </row>
    <row r="4856" spans="28:28" x14ac:dyDescent="0.25">
      <c r="AB4856" s="10"/>
    </row>
    <row r="4857" spans="28:28" x14ac:dyDescent="0.25">
      <c r="AB4857" s="10"/>
    </row>
    <row r="4858" spans="28:28" x14ac:dyDescent="0.25">
      <c r="AB4858" s="10"/>
    </row>
    <row r="4859" spans="28:28" x14ac:dyDescent="0.25">
      <c r="AB4859" s="10"/>
    </row>
    <row r="4860" spans="28:28" x14ac:dyDescent="0.25">
      <c r="AB4860" s="10"/>
    </row>
    <row r="4861" spans="28:28" x14ac:dyDescent="0.25">
      <c r="AB4861" s="10"/>
    </row>
    <row r="4862" spans="28:28" x14ac:dyDescent="0.25">
      <c r="AB4862" s="10"/>
    </row>
    <row r="4863" spans="28:28" x14ac:dyDescent="0.25">
      <c r="AB4863" s="10"/>
    </row>
    <row r="4864" spans="28:28" x14ac:dyDescent="0.25">
      <c r="AB4864" s="10"/>
    </row>
    <row r="4865" spans="28:28" x14ac:dyDescent="0.25">
      <c r="AB4865" s="10"/>
    </row>
    <row r="4866" spans="28:28" x14ac:dyDescent="0.25">
      <c r="AB4866" s="10"/>
    </row>
    <row r="4867" spans="28:28" x14ac:dyDescent="0.25">
      <c r="AB4867" s="10"/>
    </row>
    <row r="4868" spans="28:28" x14ac:dyDescent="0.25">
      <c r="AB4868" s="10"/>
    </row>
    <row r="4869" spans="28:28" x14ac:dyDescent="0.25">
      <c r="AB4869" s="10"/>
    </row>
    <row r="4870" spans="28:28" x14ac:dyDescent="0.25">
      <c r="AB4870" s="10"/>
    </row>
    <row r="4871" spans="28:28" x14ac:dyDescent="0.25">
      <c r="AB4871" s="10"/>
    </row>
    <row r="4872" spans="28:28" x14ac:dyDescent="0.25">
      <c r="AB4872" s="10"/>
    </row>
    <row r="4873" spans="28:28" x14ac:dyDescent="0.25">
      <c r="AB4873" s="10"/>
    </row>
    <row r="4874" spans="28:28" x14ac:dyDescent="0.25">
      <c r="AB4874" s="10"/>
    </row>
    <row r="4875" spans="28:28" x14ac:dyDescent="0.25">
      <c r="AB4875" s="10"/>
    </row>
    <row r="4876" spans="28:28" x14ac:dyDescent="0.25">
      <c r="AB4876" s="10"/>
    </row>
    <row r="4877" spans="28:28" x14ac:dyDescent="0.25">
      <c r="AB4877" s="10"/>
    </row>
    <row r="4878" spans="28:28" x14ac:dyDescent="0.25">
      <c r="AB4878" s="10"/>
    </row>
    <row r="4879" spans="28:28" x14ac:dyDescent="0.25">
      <c r="AB4879" s="10"/>
    </row>
    <row r="4880" spans="28:28" x14ac:dyDescent="0.25">
      <c r="AB4880" s="10"/>
    </row>
    <row r="4881" spans="28:28" x14ac:dyDescent="0.25">
      <c r="AB4881" s="10"/>
    </row>
    <row r="4882" spans="28:28" x14ac:dyDescent="0.25">
      <c r="AB4882" s="10"/>
    </row>
    <row r="4883" spans="28:28" x14ac:dyDescent="0.25">
      <c r="AB4883" s="10"/>
    </row>
    <row r="4884" spans="28:28" x14ac:dyDescent="0.25">
      <c r="AB4884" s="10"/>
    </row>
    <row r="4885" spans="28:28" x14ac:dyDescent="0.25">
      <c r="AB4885" s="10"/>
    </row>
    <row r="4886" spans="28:28" x14ac:dyDescent="0.25">
      <c r="AB4886" s="10"/>
    </row>
    <row r="4887" spans="28:28" x14ac:dyDescent="0.25">
      <c r="AB4887" s="10"/>
    </row>
    <row r="4888" spans="28:28" x14ac:dyDescent="0.25">
      <c r="AB4888" s="10"/>
    </row>
    <row r="4889" spans="28:28" x14ac:dyDescent="0.25">
      <c r="AB4889" s="10"/>
    </row>
    <row r="4890" spans="28:28" x14ac:dyDescent="0.25">
      <c r="AB4890" s="10"/>
    </row>
    <row r="4891" spans="28:28" x14ac:dyDescent="0.25">
      <c r="AB4891" s="10"/>
    </row>
    <row r="4892" spans="28:28" x14ac:dyDescent="0.25">
      <c r="AB4892" s="10"/>
    </row>
    <row r="4893" spans="28:28" x14ac:dyDescent="0.25">
      <c r="AB4893" s="10"/>
    </row>
    <row r="4894" spans="28:28" x14ac:dyDescent="0.25">
      <c r="AB4894" s="10"/>
    </row>
    <row r="4895" spans="28:28" x14ac:dyDescent="0.25">
      <c r="AB4895" s="10"/>
    </row>
    <row r="4896" spans="28:28" x14ac:dyDescent="0.25">
      <c r="AB4896" s="10"/>
    </row>
    <row r="4897" spans="28:28" x14ac:dyDescent="0.25">
      <c r="AB4897" s="10"/>
    </row>
    <row r="4898" spans="28:28" x14ac:dyDescent="0.25">
      <c r="AB4898" s="10"/>
    </row>
    <row r="4899" spans="28:28" x14ac:dyDescent="0.25">
      <c r="AB4899" s="10"/>
    </row>
    <row r="4900" spans="28:28" x14ac:dyDescent="0.25">
      <c r="AB4900" s="10"/>
    </row>
    <row r="4901" spans="28:28" x14ac:dyDescent="0.25">
      <c r="AB4901" s="10"/>
    </row>
    <row r="4902" spans="28:28" x14ac:dyDescent="0.25">
      <c r="AB4902" s="10"/>
    </row>
    <row r="4903" spans="28:28" x14ac:dyDescent="0.25">
      <c r="AB4903" s="10"/>
    </row>
    <row r="4904" spans="28:28" x14ac:dyDescent="0.25">
      <c r="AB4904" s="10"/>
    </row>
    <row r="4905" spans="28:28" x14ac:dyDescent="0.25">
      <c r="AB4905" s="10"/>
    </row>
    <row r="4906" spans="28:28" x14ac:dyDescent="0.25">
      <c r="AB4906" s="10"/>
    </row>
    <row r="4907" spans="28:28" x14ac:dyDescent="0.25">
      <c r="AB4907" s="10"/>
    </row>
    <row r="4908" spans="28:28" x14ac:dyDescent="0.25">
      <c r="AB4908" s="10"/>
    </row>
    <row r="4909" spans="28:28" x14ac:dyDescent="0.25">
      <c r="AB4909" s="10"/>
    </row>
    <row r="4910" spans="28:28" x14ac:dyDescent="0.25">
      <c r="AB4910" s="10"/>
    </row>
    <row r="4911" spans="28:28" x14ac:dyDescent="0.25">
      <c r="AB4911" s="10"/>
    </row>
    <row r="4912" spans="28:28" x14ac:dyDescent="0.25">
      <c r="AB4912" s="10"/>
    </row>
    <row r="4913" spans="28:28" x14ac:dyDescent="0.25">
      <c r="AB4913" s="10"/>
    </row>
    <row r="4914" spans="28:28" x14ac:dyDescent="0.25">
      <c r="AB4914" s="10"/>
    </row>
    <row r="4915" spans="28:28" x14ac:dyDescent="0.25">
      <c r="AB4915" s="10"/>
    </row>
    <row r="4916" spans="28:28" x14ac:dyDescent="0.25">
      <c r="AB4916" s="10"/>
    </row>
    <row r="4917" spans="28:28" x14ac:dyDescent="0.25">
      <c r="AB4917" s="10"/>
    </row>
    <row r="4918" spans="28:28" x14ac:dyDescent="0.25">
      <c r="AB4918" s="10"/>
    </row>
    <row r="4919" spans="28:28" x14ac:dyDescent="0.25">
      <c r="AB4919" s="10"/>
    </row>
    <row r="4920" spans="28:28" x14ac:dyDescent="0.25">
      <c r="AB4920" s="10"/>
    </row>
    <row r="4921" spans="28:28" x14ac:dyDescent="0.25">
      <c r="AB4921" s="10"/>
    </row>
    <row r="4922" spans="28:28" x14ac:dyDescent="0.25">
      <c r="AB4922" s="10"/>
    </row>
    <row r="4923" spans="28:28" x14ac:dyDescent="0.25">
      <c r="AB4923" s="10"/>
    </row>
    <row r="4924" spans="28:28" x14ac:dyDescent="0.25">
      <c r="AB4924" s="10"/>
    </row>
    <row r="4925" spans="28:28" x14ac:dyDescent="0.25">
      <c r="AB4925" s="10"/>
    </row>
    <row r="4926" spans="28:28" x14ac:dyDescent="0.25">
      <c r="AB4926" s="10"/>
    </row>
    <row r="4927" spans="28:28" x14ac:dyDescent="0.25">
      <c r="AB4927" s="10"/>
    </row>
    <row r="4928" spans="28:28" x14ac:dyDescent="0.25">
      <c r="AB4928" s="10"/>
    </row>
    <row r="4929" spans="28:28" x14ac:dyDescent="0.25">
      <c r="AB4929" s="10"/>
    </row>
    <row r="4930" spans="28:28" x14ac:dyDescent="0.25">
      <c r="AB4930" s="10"/>
    </row>
    <row r="4931" spans="28:28" x14ac:dyDescent="0.25">
      <c r="AB4931" s="10"/>
    </row>
    <row r="4932" spans="28:28" x14ac:dyDescent="0.25">
      <c r="AB4932" s="10"/>
    </row>
    <row r="4933" spans="28:28" x14ac:dyDescent="0.25">
      <c r="AB4933" s="10"/>
    </row>
    <row r="4934" spans="28:28" x14ac:dyDescent="0.25">
      <c r="AB4934" s="10"/>
    </row>
    <row r="4935" spans="28:28" x14ac:dyDescent="0.25">
      <c r="AB4935" s="10"/>
    </row>
    <row r="4936" spans="28:28" x14ac:dyDescent="0.25">
      <c r="AB4936" s="10"/>
    </row>
    <row r="4937" spans="28:28" x14ac:dyDescent="0.25">
      <c r="AB4937" s="10"/>
    </row>
    <row r="4938" spans="28:28" x14ac:dyDescent="0.25">
      <c r="AB4938" s="10"/>
    </row>
    <row r="4939" spans="28:28" x14ac:dyDescent="0.25">
      <c r="AB4939" s="10"/>
    </row>
    <row r="4940" spans="28:28" x14ac:dyDescent="0.25">
      <c r="AB4940" s="10"/>
    </row>
    <row r="4941" spans="28:28" x14ac:dyDescent="0.25">
      <c r="AB4941" s="10"/>
    </row>
    <row r="4942" spans="28:28" x14ac:dyDescent="0.25">
      <c r="AB4942" s="10"/>
    </row>
    <row r="4943" spans="28:28" x14ac:dyDescent="0.25">
      <c r="AB4943" s="10"/>
    </row>
    <row r="4944" spans="28:28" x14ac:dyDescent="0.25">
      <c r="AB4944" s="10"/>
    </row>
    <row r="4945" spans="28:28" x14ac:dyDescent="0.25">
      <c r="AB4945" s="10"/>
    </row>
    <row r="4946" spans="28:28" x14ac:dyDescent="0.25">
      <c r="AB4946" s="10"/>
    </row>
    <row r="4947" spans="28:28" x14ac:dyDescent="0.25">
      <c r="AB4947" s="10"/>
    </row>
    <row r="4948" spans="28:28" x14ac:dyDescent="0.25">
      <c r="AB4948" s="10"/>
    </row>
    <row r="4949" spans="28:28" x14ac:dyDescent="0.25">
      <c r="AB4949" s="10"/>
    </row>
    <row r="4950" spans="28:28" x14ac:dyDescent="0.25">
      <c r="AB4950" s="10"/>
    </row>
    <row r="4951" spans="28:28" x14ac:dyDescent="0.25">
      <c r="AB4951" s="10"/>
    </row>
    <row r="4952" spans="28:28" x14ac:dyDescent="0.25">
      <c r="AB4952" s="10"/>
    </row>
    <row r="4953" spans="28:28" x14ac:dyDescent="0.25">
      <c r="AB4953" s="10"/>
    </row>
    <row r="4954" spans="28:28" x14ac:dyDescent="0.25">
      <c r="AB4954" s="10"/>
    </row>
    <row r="4955" spans="28:28" x14ac:dyDescent="0.25">
      <c r="AB4955" s="10"/>
    </row>
    <row r="4956" spans="28:28" x14ac:dyDescent="0.25">
      <c r="AB4956" s="10"/>
    </row>
    <row r="4957" spans="28:28" x14ac:dyDescent="0.25">
      <c r="AB4957" s="10"/>
    </row>
    <row r="4958" spans="28:28" x14ac:dyDescent="0.25">
      <c r="AB4958" s="10"/>
    </row>
    <row r="4959" spans="28:28" x14ac:dyDescent="0.25">
      <c r="AB4959" s="10"/>
    </row>
    <row r="4960" spans="28:28" x14ac:dyDescent="0.25">
      <c r="AB4960" s="10"/>
    </row>
    <row r="4961" spans="28:28" x14ac:dyDescent="0.25">
      <c r="AB4961" s="10"/>
    </row>
    <row r="4962" spans="28:28" x14ac:dyDescent="0.25">
      <c r="AB4962" s="10"/>
    </row>
    <row r="4963" spans="28:28" x14ac:dyDescent="0.25">
      <c r="AB4963" s="10"/>
    </row>
    <row r="4964" spans="28:28" x14ac:dyDescent="0.25">
      <c r="AB4964" s="10"/>
    </row>
    <row r="4965" spans="28:28" x14ac:dyDescent="0.25">
      <c r="AB4965" s="10"/>
    </row>
    <row r="4966" spans="28:28" x14ac:dyDescent="0.25">
      <c r="AB4966" s="10"/>
    </row>
    <row r="4967" spans="28:28" x14ac:dyDescent="0.25">
      <c r="AB4967" s="10"/>
    </row>
    <row r="4968" spans="28:28" x14ac:dyDescent="0.25">
      <c r="AB4968" s="10"/>
    </row>
    <row r="4969" spans="28:28" x14ac:dyDescent="0.25">
      <c r="AB4969" s="10"/>
    </row>
    <row r="4970" spans="28:28" x14ac:dyDescent="0.25">
      <c r="AB4970" s="10"/>
    </row>
    <row r="4971" spans="28:28" x14ac:dyDescent="0.25">
      <c r="AB4971" s="10"/>
    </row>
    <row r="4972" spans="28:28" x14ac:dyDescent="0.25">
      <c r="AB4972" s="10"/>
    </row>
    <row r="4973" spans="28:28" x14ac:dyDescent="0.25">
      <c r="AB4973" s="10"/>
    </row>
    <row r="4974" spans="28:28" x14ac:dyDescent="0.25">
      <c r="AB4974" s="10"/>
    </row>
    <row r="4975" spans="28:28" x14ac:dyDescent="0.25">
      <c r="AB4975" s="10"/>
    </row>
    <row r="4976" spans="28:28" x14ac:dyDescent="0.25">
      <c r="AB4976" s="10"/>
    </row>
    <row r="4977" spans="28:28" x14ac:dyDescent="0.25">
      <c r="AB4977" s="10"/>
    </row>
    <row r="4978" spans="28:28" x14ac:dyDescent="0.25">
      <c r="AB4978" s="10"/>
    </row>
    <row r="4979" spans="28:28" x14ac:dyDescent="0.25">
      <c r="AB4979" s="10"/>
    </row>
    <row r="4980" spans="28:28" x14ac:dyDescent="0.25">
      <c r="AB4980" s="10"/>
    </row>
    <row r="4981" spans="28:28" x14ac:dyDescent="0.25">
      <c r="AB4981" s="10"/>
    </row>
    <row r="4982" spans="28:28" x14ac:dyDescent="0.25">
      <c r="AB4982" s="10"/>
    </row>
    <row r="4983" spans="28:28" x14ac:dyDescent="0.25">
      <c r="AB4983" s="10"/>
    </row>
    <row r="4984" spans="28:28" x14ac:dyDescent="0.25">
      <c r="AB4984" s="10"/>
    </row>
    <row r="4985" spans="28:28" x14ac:dyDescent="0.25">
      <c r="AB4985" s="10"/>
    </row>
    <row r="4986" spans="28:28" x14ac:dyDescent="0.25">
      <c r="AB4986" s="10"/>
    </row>
    <row r="4987" spans="28:28" x14ac:dyDescent="0.25">
      <c r="AB4987" s="10"/>
    </row>
    <row r="4988" spans="28:28" x14ac:dyDescent="0.25">
      <c r="AB4988" s="10"/>
    </row>
    <row r="4989" spans="28:28" x14ac:dyDescent="0.25">
      <c r="AB4989" s="10"/>
    </row>
    <row r="4990" spans="28:28" x14ac:dyDescent="0.25">
      <c r="AB4990" s="10"/>
    </row>
    <row r="4991" spans="28:28" x14ac:dyDescent="0.25">
      <c r="AB4991" s="10"/>
    </row>
    <row r="4992" spans="28:28" x14ac:dyDescent="0.25">
      <c r="AB4992" s="10"/>
    </row>
    <row r="4993" spans="28:28" x14ac:dyDescent="0.25">
      <c r="AB4993" s="10"/>
    </row>
    <row r="4994" spans="28:28" x14ac:dyDescent="0.25">
      <c r="AB4994" s="10"/>
    </row>
    <row r="4995" spans="28:28" x14ac:dyDescent="0.25">
      <c r="AB4995" s="10"/>
    </row>
    <row r="4996" spans="28:28" x14ac:dyDescent="0.25">
      <c r="AB4996" s="10"/>
    </row>
    <row r="4997" spans="28:28" x14ac:dyDescent="0.25">
      <c r="AB4997" s="10"/>
    </row>
    <row r="4998" spans="28:28" x14ac:dyDescent="0.25">
      <c r="AB4998" s="10"/>
    </row>
    <row r="4999" spans="28:28" x14ac:dyDescent="0.25">
      <c r="AB4999" s="10"/>
    </row>
    <row r="5000" spans="28:28" x14ac:dyDescent="0.25">
      <c r="AB5000" s="10"/>
    </row>
    <row r="5001" spans="28:28" x14ac:dyDescent="0.25">
      <c r="AB5001" s="10"/>
    </row>
    <row r="5002" spans="28:28" x14ac:dyDescent="0.25">
      <c r="AB5002" s="10"/>
    </row>
    <row r="5003" spans="28:28" x14ac:dyDescent="0.25">
      <c r="AB5003" s="10"/>
    </row>
    <row r="5004" spans="28:28" x14ac:dyDescent="0.25">
      <c r="AB5004" s="10"/>
    </row>
    <row r="5005" spans="28:28" x14ac:dyDescent="0.25">
      <c r="AB5005" s="10"/>
    </row>
    <row r="5006" spans="28:28" x14ac:dyDescent="0.25">
      <c r="AB5006" s="10"/>
    </row>
    <row r="5007" spans="28:28" x14ac:dyDescent="0.25">
      <c r="AB5007" s="10"/>
    </row>
    <row r="5008" spans="28:28" x14ac:dyDescent="0.25">
      <c r="AB5008" s="10"/>
    </row>
    <row r="5009" spans="28:28" x14ac:dyDescent="0.25">
      <c r="AB5009" s="10"/>
    </row>
    <row r="5010" spans="28:28" x14ac:dyDescent="0.25">
      <c r="AB5010" s="10"/>
    </row>
    <row r="5011" spans="28:28" x14ac:dyDescent="0.25">
      <c r="AB5011" s="10"/>
    </row>
    <row r="5012" spans="28:28" x14ac:dyDescent="0.25">
      <c r="AB5012" s="10"/>
    </row>
    <row r="5013" spans="28:28" x14ac:dyDescent="0.25">
      <c r="AB5013" s="10"/>
    </row>
    <row r="5014" spans="28:28" x14ac:dyDescent="0.25">
      <c r="AB5014" s="10"/>
    </row>
    <row r="5015" spans="28:28" x14ac:dyDescent="0.25">
      <c r="AB5015" s="10"/>
    </row>
    <row r="5016" spans="28:28" x14ac:dyDescent="0.25">
      <c r="AB5016" s="10"/>
    </row>
    <row r="5017" spans="28:28" x14ac:dyDescent="0.25">
      <c r="AB5017" s="10"/>
    </row>
    <row r="5018" spans="28:28" x14ac:dyDescent="0.25">
      <c r="AB5018" s="10"/>
    </row>
    <row r="5019" spans="28:28" x14ac:dyDescent="0.25">
      <c r="AB5019" s="10"/>
    </row>
    <row r="5020" spans="28:28" x14ac:dyDescent="0.25">
      <c r="AB5020" s="10"/>
    </row>
    <row r="5021" spans="28:28" x14ac:dyDescent="0.25">
      <c r="AB5021" s="10"/>
    </row>
    <row r="5022" spans="28:28" x14ac:dyDescent="0.25">
      <c r="AB5022" s="10"/>
    </row>
    <row r="5023" spans="28:28" x14ac:dyDescent="0.25">
      <c r="AB5023" s="10"/>
    </row>
    <row r="5024" spans="28:28" x14ac:dyDescent="0.25">
      <c r="AB5024" s="10"/>
    </row>
    <row r="5025" spans="28:28" x14ac:dyDescent="0.25">
      <c r="AB5025" s="10"/>
    </row>
    <row r="5026" spans="28:28" x14ac:dyDescent="0.25">
      <c r="AB5026" s="10"/>
    </row>
    <row r="5027" spans="28:28" x14ac:dyDescent="0.25">
      <c r="AB5027" s="10"/>
    </row>
    <row r="5028" spans="28:28" x14ac:dyDescent="0.25">
      <c r="AB5028" s="10"/>
    </row>
    <row r="5029" spans="28:28" x14ac:dyDescent="0.25">
      <c r="AB5029" s="10"/>
    </row>
    <row r="5030" spans="28:28" x14ac:dyDescent="0.25">
      <c r="AB5030" s="10"/>
    </row>
    <row r="5031" spans="28:28" x14ac:dyDescent="0.25">
      <c r="AB5031" s="10"/>
    </row>
    <row r="5032" spans="28:28" x14ac:dyDescent="0.25">
      <c r="AB5032" s="10"/>
    </row>
    <row r="5033" spans="28:28" x14ac:dyDescent="0.25">
      <c r="AB5033" s="10"/>
    </row>
    <row r="5034" spans="28:28" x14ac:dyDescent="0.25">
      <c r="AB5034" s="10"/>
    </row>
    <row r="5035" spans="28:28" x14ac:dyDescent="0.25">
      <c r="AB5035" s="10"/>
    </row>
    <row r="5036" spans="28:28" x14ac:dyDescent="0.25">
      <c r="AB5036" s="10"/>
    </row>
    <row r="5037" spans="28:28" x14ac:dyDescent="0.25">
      <c r="AB5037" s="10"/>
    </row>
    <row r="5038" spans="28:28" x14ac:dyDescent="0.25">
      <c r="AB5038" s="10"/>
    </row>
    <row r="5039" spans="28:28" x14ac:dyDescent="0.25">
      <c r="AB5039" s="10"/>
    </row>
    <row r="5040" spans="28:28" x14ac:dyDescent="0.25">
      <c r="AB5040" s="10"/>
    </row>
    <row r="5041" spans="28:28" x14ac:dyDescent="0.25">
      <c r="AB5041" s="10"/>
    </row>
    <row r="5042" spans="28:28" x14ac:dyDescent="0.25">
      <c r="AB5042" s="10"/>
    </row>
    <row r="5043" spans="28:28" x14ac:dyDescent="0.25">
      <c r="AB5043" s="10"/>
    </row>
    <row r="5044" spans="28:28" x14ac:dyDescent="0.25">
      <c r="AB5044" s="10"/>
    </row>
    <row r="5045" spans="28:28" x14ac:dyDescent="0.25">
      <c r="AB5045" s="10"/>
    </row>
    <row r="5046" spans="28:28" x14ac:dyDescent="0.25">
      <c r="AB5046" s="10"/>
    </row>
    <row r="5047" spans="28:28" x14ac:dyDescent="0.25">
      <c r="AB5047" s="10"/>
    </row>
    <row r="5048" spans="28:28" x14ac:dyDescent="0.25">
      <c r="AB5048" s="10"/>
    </row>
    <row r="5049" spans="28:28" x14ac:dyDescent="0.25">
      <c r="AB5049" s="10"/>
    </row>
    <row r="5050" spans="28:28" x14ac:dyDescent="0.25">
      <c r="AB5050" s="10"/>
    </row>
    <row r="5051" spans="28:28" x14ac:dyDescent="0.25">
      <c r="AB5051" s="10"/>
    </row>
    <row r="5052" spans="28:28" x14ac:dyDescent="0.25">
      <c r="AB5052" s="10"/>
    </row>
    <row r="5053" spans="28:28" x14ac:dyDescent="0.25">
      <c r="AB5053" s="10"/>
    </row>
    <row r="5054" spans="28:28" x14ac:dyDescent="0.25">
      <c r="AB5054" s="10"/>
    </row>
    <row r="5055" spans="28:28" x14ac:dyDescent="0.25">
      <c r="AB5055" s="10"/>
    </row>
    <row r="5056" spans="28:28" x14ac:dyDescent="0.25">
      <c r="AB5056" s="10"/>
    </row>
    <row r="5057" spans="28:28" x14ac:dyDescent="0.25">
      <c r="AB5057" s="10"/>
    </row>
    <row r="5058" spans="28:28" x14ac:dyDescent="0.25">
      <c r="AB5058" s="10"/>
    </row>
    <row r="5059" spans="28:28" x14ac:dyDescent="0.25">
      <c r="AB5059" s="10"/>
    </row>
    <row r="5060" spans="28:28" x14ac:dyDescent="0.25">
      <c r="AB5060" s="10"/>
    </row>
    <row r="5061" spans="28:28" x14ac:dyDescent="0.25">
      <c r="AB5061" s="10"/>
    </row>
    <row r="5062" spans="28:28" x14ac:dyDescent="0.25">
      <c r="AB5062" s="10"/>
    </row>
    <row r="5063" spans="28:28" x14ac:dyDescent="0.25">
      <c r="AB5063" s="10"/>
    </row>
    <row r="5064" spans="28:28" x14ac:dyDescent="0.25">
      <c r="AB5064" s="10"/>
    </row>
    <row r="5065" spans="28:28" x14ac:dyDescent="0.25">
      <c r="AB5065" s="10"/>
    </row>
    <row r="5066" spans="28:28" x14ac:dyDescent="0.25">
      <c r="AB5066" s="10"/>
    </row>
    <row r="5067" spans="28:28" x14ac:dyDescent="0.25">
      <c r="AB5067" s="10"/>
    </row>
    <row r="5068" spans="28:28" x14ac:dyDescent="0.25">
      <c r="AB5068" s="10"/>
    </row>
    <row r="5069" spans="28:28" x14ac:dyDescent="0.25">
      <c r="AB5069" s="10"/>
    </row>
    <row r="5070" spans="28:28" x14ac:dyDescent="0.25">
      <c r="AB5070" s="10"/>
    </row>
    <row r="5071" spans="28:28" x14ac:dyDescent="0.25">
      <c r="AB5071" s="10"/>
    </row>
    <row r="5072" spans="28:28" x14ac:dyDescent="0.25">
      <c r="AB5072" s="10"/>
    </row>
    <row r="5073" spans="28:28" x14ac:dyDescent="0.25">
      <c r="AB5073" s="10"/>
    </row>
    <row r="5074" spans="28:28" x14ac:dyDescent="0.25">
      <c r="AB5074" s="10"/>
    </row>
    <row r="5075" spans="28:28" x14ac:dyDescent="0.25">
      <c r="AB5075" s="10"/>
    </row>
    <row r="5076" spans="28:28" x14ac:dyDescent="0.25">
      <c r="AB5076" s="10"/>
    </row>
    <row r="5077" spans="28:28" x14ac:dyDescent="0.25">
      <c r="AB5077" s="10"/>
    </row>
    <row r="5078" spans="28:28" x14ac:dyDescent="0.25">
      <c r="AB5078" s="10"/>
    </row>
    <row r="5079" spans="28:28" x14ac:dyDescent="0.25">
      <c r="AB5079" s="10"/>
    </row>
    <row r="5080" spans="28:28" x14ac:dyDescent="0.25">
      <c r="AB5080" s="10"/>
    </row>
    <row r="5081" spans="28:28" x14ac:dyDescent="0.25">
      <c r="AB5081" s="10"/>
    </row>
    <row r="5082" spans="28:28" x14ac:dyDescent="0.25">
      <c r="AB5082" s="10"/>
    </row>
    <row r="5083" spans="28:28" x14ac:dyDescent="0.25">
      <c r="AB5083" s="10"/>
    </row>
    <row r="5084" spans="28:28" x14ac:dyDescent="0.25">
      <c r="AB5084" s="10"/>
    </row>
    <row r="5085" spans="28:28" x14ac:dyDescent="0.25">
      <c r="AB5085" s="10"/>
    </row>
    <row r="5086" spans="28:28" x14ac:dyDescent="0.25">
      <c r="AB5086" s="10"/>
    </row>
    <row r="5087" spans="28:28" x14ac:dyDescent="0.25">
      <c r="AB5087" s="10"/>
    </row>
    <row r="5088" spans="28:28" x14ac:dyDescent="0.25">
      <c r="AB5088" s="10"/>
    </row>
    <row r="5089" spans="28:28" x14ac:dyDescent="0.25">
      <c r="AB5089" s="10"/>
    </row>
    <row r="5090" spans="28:28" x14ac:dyDescent="0.25">
      <c r="AB5090" s="10"/>
    </row>
    <row r="5091" spans="28:28" x14ac:dyDescent="0.25">
      <c r="AB5091" s="10"/>
    </row>
    <row r="5092" spans="28:28" x14ac:dyDescent="0.25">
      <c r="AB5092" s="10"/>
    </row>
    <row r="5093" spans="28:28" x14ac:dyDescent="0.25">
      <c r="AB5093" s="10"/>
    </row>
    <row r="5094" spans="28:28" x14ac:dyDescent="0.25">
      <c r="AB5094" s="10"/>
    </row>
    <row r="5095" spans="28:28" x14ac:dyDescent="0.25">
      <c r="AB5095" s="10"/>
    </row>
    <row r="5096" spans="28:28" x14ac:dyDescent="0.25">
      <c r="AB5096" s="10"/>
    </row>
    <row r="5097" spans="28:28" x14ac:dyDescent="0.25">
      <c r="AB5097" s="10"/>
    </row>
    <row r="5098" spans="28:28" x14ac:dyDescent="0.25">
      <c r="AB5098" s="10"/>
    </row>
    <row r="5099" spans="28:28" x14ac:dyDescent="0.25">
      <c r="AB5099" s="10"/>
    </row>
    <row r="5100" spans="28:28" x14ac:dyDescent="0.25">
      <c r="AB5100" s="10"/>
    </row>
    <row r="5101" spans="28:28" x14ac:dyDescent="0.25">
      <c r="AB5101" s="10"/>
    </row>
    <row r="5102" spans="28:28" x14ac:dyDescent="0.25">
      <c r="AB5102" s="10"/>
    </row>
    <row r="5103" spans="28:28" x14ac:dyDescent="0.25">
      <c r="AB5103" s="10"/>
    </row>
    <row r="5104" spans="28:28" x14ac:dyDescent="0.25">
      <c r="AB5104" s="10"/>
    </row>
    <row r="5105" spans="28:28" x14ac:dyDescent="0.25">
      <c r="AB5105" s="10"/>
    </row>
    <row r="5106" spans="28:28" x14ac:dyDescent="0.25">
      <c r="AB5106" s="10"/>
    </row>
    <row r="5107" spans="28:28" x14ac:dyDescent="0.25">
      <c r="AB5107" s="10"/>
    </row>
    <row r="5108" spans="28:28" x14ac:dyDescent="0.25">
      <c r="AB5108" s="10"/>
    </row>
    <row r="5109" spans="28:28" x14ac:dyDescent="0.25">
      <c r="AB5109" s="10"/>
    </row>
    <row r="5110" spans="28:28" x14ac:dyDescent="0.25">
      <c r="AB5110" s="10"/>
    </row>
    <row r="5111" spans="28:28" x14ac:dyDescent="0.25">
      <c r="AB5111" s="10"/>
    </row>
    <row r="5112" spans="28:28" x14ac:dyDescent="0.25">
      <c r="AB5112" s="10"/>
    </row>
    <row r="5113" spans="28:28" x14ac:dyDescent="0.25">
      <c r="AB5113" s="10"/>
    </row>
    <row r="5114" spans="28:28" x14ac:dyDescent="0.25">
      <c r="AB5114" s="10"/>
    </row>
    <row r="5115" spans="28:28" x14ac:dyDescent="0.25">
      <c r="AB5115" s="10"/>
    </row>
    <row r="5116" spans="28:28" x14ac:dyDescent="0.25">
      <c r="AB5116" s="10"/>
    </row>
    <row r="5117" spans="28:28" x14ac:dyDescent="0.25">
      <c r="AB5117" s="10"/>
    </row>
    <row r="5118" spans="28:28" x14ac:dyDescent="0.25">
      <c r="AB5118" s="10"/>
    </row>
    <row r="5119" spans="28:28" x14ac:dyDescent="0.25">
      <c r="AB5119" s="10"/>
    </row>
    <row r="5120" spans="28:28" x14ac:dyDescent="0.25">
      <c r="AB5120" s="10"/>
    </row>
    <row r="5121" spans="28:28" x14ac:dyDescent="0.25">
      <c r="AB5121" s="10"/>
    </row>
    <row r="5122" spans="28:28" x14ac:dyDescent="0.25">
      <c r="AB5122" s="10"/>
    </row>
    <row r="5123" spans="28:28" x14ac:dyDescent="0.25">
      <c r="AB5123" s="10"/>
    </row>
    <row r="5124" spans="28:28" x14ac:dyDescent="0.25">
      <c r="AB5124" s="10"/>
    </row>
    <row r="5125" spans="28:28" x14ac:dyDescent="0.25">
      <c r="AB5125" s="10"/>
    </row>
    <row r="5126" spans="28:28" x14ac:dyDescent="0.25">
      <c r="AB5126" s="10"/>
    </row>
    <row r="5127" spans="28:28" x14ac:dyDescent="0.25">
      <c r="AB5127" s="10"/>
    </row>
    <row r="5128" spans="28:28" x14ac:dyDescent="0.25">
      <c r="AB5128" s="10"/>
    </row>
    <row r="5129" spans="28:28" x14ac:dyDescent="0.25">
      <c r="AB5129" s="10"/>
    </row>
    <row r="5130" spans="28:28" x14ac:dyDescent="0.25">
      <c r="AB5130" s="10"/>
    </row>
    <row r="5131" spans="28:28" x14ac:dyDescent="0.25">
      <c r="AB5131" s="10"/>
    </row>
    <row r="5132" spans="28:28" x14ac:dyDescent="0.25">
      <c r="AB5132" s="10"/>
    </row>
    <row r="5133" spans="28:28" x14ac:dyDescent="0.25">
      <c r="AB5133" s="10"/>
    </row>
    <row r="5134" spans="28:28" x14ac:dyDescent="0.25">
      <c r="AB5134" s="10"/>
    </row>
    <row r="5135" spans="28:28" x14ac:dyDescent="0.25">
      <c r="AB5135" s="10"/>
    </row>
    <row r="5136" spans="28:28" x14ac:dyDescent="0.25">
      <c r="AB5136" s="10"/>
    </row>
    <row r="5137" spans="28:28" x14ac:dyDescent="0.25">
      <c r="AB5137" s="10"/>
    </row>
    <row r="5138" spans="28:28" x14ac:dyDescent="0.25">
      <c r="AB5138" s="10"/>
    </row>
    <row r="5139" spans="28:28" x14ac:dyDescent="0.25">
      <c r="AB5139" s="10"/>
    </row>
    <row r="5140" spans="28:28" x14ac:dyDescent="0.25">
      <c r="AB5140" s="10"/>
    </row>
    <row r="5141" spans="28:28" x14ac:dyDescent="0.25">
      <c r="AB5141" s="10"/>
    </row>
    <row r="5142" spans="28:28" x14ac:dyDescent="0.25">
      <c r="AB5142" s="10"/>
    </row>
    <row r="5143" spans="28:28" x14ac:dyDescent="0.25">
      <c r="AB5143" s="10"/>
    </row>
    <row r="5144" spans="28:28" x14ac:dyDescent="0.25">
      <c r="AB5144" s="10"/>
    </row>
    <row r="5145" spans="28:28" x14ac:dyDescent="0.25">
      <c r="AB5145" s="10"/>
    </row>
    <row r="5146" spans="28:28" x14ac:dyDescent="0.25">
      <c r="AB5146" s="10"/>
    </row>
    <row r="5147" spans="28:28" x14ac:dyDescent="0.25">
      <c r="AB5147" s="10"/>
    </row>
    <row r="5148" spans="28:28" x14ac:dyDescent="0.25">
      <c r="AB5148" s="10"/>
    </row>
    <row r="5149" spans="28:28" x14ac:dyDescent="0.25">
      <c r="AB5149" s="10"/>
    </row>
    <row r="5150" spans="28:28" x14ac:dyDescent="0.25">
      <c r="AB5150" s="10"/>
    </row>
    <row r="5151" spans="28:28" x14ac:dyDescent="0.25">
      <c r="AB5151" s="10"/>
    </row>
    <row r="5152" spans="28:28" x14ac:dyDescent="0.25">
      <c r="AB5152" s="10"/>
    </row>
    <row r="5153" spans="28:28" x14ac:dyDescent="0.25">
      <c r="AB5153" s="10"/>
    </row>
    <row r="5154" spans="28:28" x14ac:dyDescent="0.25">
      <c r="AB5154" s="10"/>
    </row>
    <row r="5155" spans="28:28" x14ac:dyDescent="0.25">
      <c r="AB5155" s="10"/>
    </row>
    <row r="5156" spans="28:28" x14ac:dyDescent="0.25">
      <c r="AB5156" s="10"/>
    </row>
    <row r="5157" spans="28:28" x14ac:dyDescent="0.25">
      <c r="AB5157" s="10"/>
    </row>
    <row r="5158" spans="28:28" x14ac:dyDescent="0.25">
      <c r="AB5158" s="10"/>
    </row>
    <row r="5159" spans="28:28" x14ac:dyDescent="0.25">
      <c r="AB5159" s="10"/>
    </row>
    <row r="5160" spans="28:28" x14ac:dyDescent="0.25">
      <c r="AB5160" s="10"/>
    </row>
    <row r="5161" spans="28:28" x14ac:dyDescent="0.25">
      <c r="AB5161" s="10"/>
    </row>
    <row r="5162" spans="28:28" x14ac:dyDescent="0.25">
      <c r="AB5162" s="10"/>
    </row>
    <row r="5163" spans="28:28" x14ac:dyDescent="0.25">
      <c r="AB5163" s="10"/>
    </row>
    <row r="5164" spans="28:28" x14ac:dyDescent="0.25">
      <c r="AB5164" s="10"/>
    </row>
    <row r="5165" spans="28:28" x14ac:dyDescent="0.25">
      <c r="AB5165" s="10"/>
    </row>
    <row r="5166" spans="28:28" x14ac:dyDescent="0.25">
      <c r="AB5166" s="10"/>
    </row>
    <row r="5167" spans="28:28" x14ac:dyDescent="0.25">
      <c r="AB5167" s="10"/>
    </row>
    <row r="5168" spans="28:28" x14ac:dyDescent="0.25">
      <c r="AB5168" s="10"/>
    </row>
    <row r="5169" spans="28:28" x14ac:dyDescent="0.25">
      <c r="AB5169" s="10"/>
    </row>
    <row r="5170" spans="28:28" x14ac:dyDescent="0.25">
      <c r="AB5170" s="10"/>
    </row>
    <row r="5171" spans="28:28" x14ac:dyDescent="0.25">
      <c r="AB5171" s="10"/>
    </row>
    <row r="5172" spans="28:28" x14ac:dyDescent="0.25">
      <c r="AB5172" s="10"/>
    </row>
    <row r="5173" spans="28:28" x14ac:dyDescent="0.25">
      <c r="AB5173" s="10"/>
    </row>
    <row r="5174" spans="28:28" x14ac:dyDescent="0.25">
      <c r="AB5174" s="10"/>
    </row>
    <row r="5175" spans="28:28" x14ac:dyDescent="0.25">
      <c r="AB5175" s="10"/>
    </row>
    <row r="5176" spans="28:28" x14ac:dyDescent="0.25">
      <c r="AB5176" s="10"/>
    </row>
    <row r="5177" spans="28:28" x14ac:dyDescent="0.25">
      <c r="AB5177" s="10"/>
    </row>
    <row r="5178" spans="28:28" x14ac:dyDescent="0.25">
      <c r="AB5178" s="10"/>
    </row>
    <row r="5179" spans="28:28" x14ac:dyDescent="0.25">
      <c r="AB5179" s="10"/>
    </row>
    <row r="5180" spans="28:28" x14ac:dyDescent="0.25">
      <c r="AB5180" s="10"/>
    </row>
    <row r="5181" spans="28:28" x14ac:dyDescent="0.25">
      <c r="AB5181" s="10"/>
    </row>
    <row r="5182" spans="28:28" x14ac:dyDescent="0.25">
      <c r="AB5182" s="10"/>
    </row>
    <row r="5183" spans="28:28" x14ac:dyDescent="0.25">
      <c r="AB5183" s="10"/>
    </row>
    <row r="5184" spans="28:28" x14ac:dyDescent="0.25">
      <c r="AB5184" s="10"/>
    </row>
    <row r="5185" spans="28:28" x14ac:dyDescent="0.25">
      <c r="AB5185" s="10"/>
    </row>
    <row r="5186" spans="28:28" x14ac:dyDescent="0.25">
      <c r="AB5186" s="10"/>
    </row>
    <row r="5187" spans="28:28" x14ac:dyDescent="0.25">
      <c r="AB5187" s="10"/>
    </row>
    <row r="5188" spans="28:28" x14ac:dyDescent="0.25">
      <c r="AB5188" s="10"/>
    </row>
    <row r="5189" spans="28:28" x14ac:dyDescent="0.25">
      <c r="AB5189" s="10"/>
    </row>
    <row r="5190" spans="28:28" x14ac:dyDescent="0.25">
      <c r="AB5190" s="10"/>
    </row>
    <row r="5191" spans="28:28" x14ac:dyDescent="0.25">
      <c r="AB5191" s="10"/>
    </row>
    <row r="5192" spans="28:28" x14ac:dyDescent="0.25">
      <c r="AB5192" s="10"/>
    </row>
    <row r="5193" spans="28:28" x14ac:dyDescent="0.25">
      <c r="AB5193" s="10"/>
    </row>
    <row r="5194" spans="28:28" x14ac:dyDescent="0.25">
      <c r="AB5194" s="10"/>
    </row>
    <row r="5195" spans="28:28" x14ac:dyDescent="0.25">
      <c r="AB5195" s="10"/>
    </row>
    <row r="5196" spans="28:28" x14ac:dyDescent="0.25">
      <c r="AB5196" s="10"/>
    </row>
    <row r="5197" spans="28:28" x14ac:dyDescent="0.25">
      <c r="AB5197" s="10"/>
    </row>
    <row r="5198" spans="28:28" x14ac:dyDescent="0.25">
      <c r="AB5198" s="10"/>
    </row>
    <row r="5199" spans="28:28" x14ac:dyDescent="0.25">
      <c r="AB5199" s="10"/>
    </row>
    <row r="5200" spans="28:28" x14ac:dyDescent="0.25">
      <c r="AB5200" s="10"/>
    </row>
    <row r="5201" spans="28:28" x14ac:dyDescent="0.25">
      <c r="AB5201" s="10"/>
    </row>
    <row r="5202" spans="28:28" x14ac:dyDescent="0.25">
      <c r="AB5202" s="10"/>
    </row>
    <row r="5203" spans="28:28" x14ac:dyDescent="0.25">
      <c r="AB5203" s="10"/>
    </row>
    <row r="5204" spans="28:28" x14ac:dyDescent="0.25">
      <c r="AB5204" s="10"/>
    </row>
    <row r="5205" spans="28:28" x14ac:dyDescent="0.25">
      <c r="AB5205" s="10"/>
    </row>
    <row r="5206" spans="28:28" x14ac:dyDescent="0.25">
      <c r="AB5206" s="10"/>
    </row>
    <row r="5207" spans="28:28" x14ac:dyDescent="0.25">
      <c r="AB5207" s="10"/>
    </row>
    <row r="5208" spans="28:28" x14ac:dyDescent="0.25">
      <c r="AB5208" s="10"/>
    </row>
    <row r="5209" spans="28:28" x14ac:dyDescent="0.25">
      <c r="AB5209" s="10"/>
    </row>
    <row r="5210" spans="28:28" x14ac:dyDescent="0.25">
      <c r="AB5210" s="10"/>
    </row>
    <row r="5211" spans="28:28" x14ac:dyDescent="0.25">
      <c r="AB5211" s="10"/>
    </row>
    <row r="5212" spans="28:28" x14ac:dyDescent="0.25">
      <c r="AB5212" s="10"/>
    </row>
    <row r="5213" spans="28:28" x14ac:dyDescent="0.25">
      <c r="AB5213" s="10"/>
    </row>
    <row r="5214" spans="28:28" x14ac:dyDescent="0.25">
      <c r="AB5214" s="10"/>
    </row>
    <row r="5215" spans="28:28" x14ac:dyDescent="0.25">
      <c r="AB5215" s="10"/>
    </row>
    <row r="5216" spans="28:28" x14ac:dyDescent="0.25">
      <c r="AB5216" s="10"/>
    </row>
    <row r="5217" spans="28:28" x14ac:dyDescent="0.25">
      <c r="AB5217" s="10"/>
    </row>
    <row r="5218" spans="28:28" x14ac:dyDescent="0.25">
      <c r="AB5218" s="10"/>
    </row>
    <row r="5219" spans="28:28" x14ac:dyDescent="0.25">
      <c r="AB5219" s="10"/>
    </row>
    <row r="5220" spans="28:28" x14ac:dyDescent="0.25">
      <c r="AB5220" s="10"/>
    </row>
    <row r="5221" spans="28:28" x14ac:dyDescent="0.25">
      <c r="AB5221" s="10"/>
    </row>
    <row r="5222" spans="28:28" x14ac:dyDescent="0.25">
      <c r="AB5222" s="10"/>
    </row>
    <row r="5223" spans="28:28" x14ac:dyDescent="0.25">
      <c r="AB5223" s="10"/>
    </row>
    <row r="5224" spans="28:28" x14ac:dyDescent="0.25">
      <c r="AB5224" s="10"/>
    </row>
    <row r="5225" spans="28:28" x14ac:dyDescent="0.25">
      <c r="AB5225" s="10"/>
    </row>
    <row r="5226" spans="28:28" x14ac:dyDescent="0.25">
      <c r="AB5226" s="10"/>
    </row>
    <row r="5227" spans="28:28" x14ac:dyDescent="0.25">
      <c r="AB5227" s="10"/>
    </row>
    <row r="5228" spans="28:28" x14ac:dyDescent="0.25">
      <c r="AB5228" s="10"/>
    </row>
    <row r="5229" spans="28:28" x14ac:dyDescent="0.25">
      <c r="AB5229" s="10"/>
    </row>
    <row r="5230" spans="28:28" x14ac:dyDescent="0.25">
      <c r="AB5230" s="10"/>
    </row>
    <row r="5231" spans="28:28" x14ac:dyDescent="0.25">
      <c r="AB5231" s="10"/>
    </row>
    <row r="5232" spans="28:28" x14ac:dyDescent="0.25">
      <c r="AB5232" s="10"/>
    </row>
    <row r="5233" spans="28:28" x14ac:dyDescent="0.25">
      <c r="AB5233" s="10"/>
    </row>
    <row r="5234" spans="28:28" x14ac:dyDescent="0.25">
      <c r="AB5234" s="10"/>
    </row>
    <row r="5235" spans="28:28" x14ac:dyDescent="0.25">
      <c r="AB5235" s="10"/>
    </row>
    <row r="5236" spans="28:28" x14ac:dyDescent="0.25">
      <c r="AB5236" s="10"/>
    </row>
    <row r="5237" spans="28:28" x14ac:dyDescent="0.25">
      <c r="AB5237" s="10"/>
    </row>
    <row r="5238" spans="28:28" x14ac:dyDescent="0.25">
      <c r="AB5238" s="10"/>
    </row>
    <row r="5239" spans="28:28" x14ac:dyDescent="0.25">
      <c r="AB5239" s="10"/>
    </row>
    <row r="5240" spans="28:28" x14ac:dyDescent="0.25">
      <c r="AB5240" s="10"/>
    </row>
    <row r="5241" spans="28:28" x14ac:dyDescent="0.25">
      <c r="AB5241" s="10"/>
    </row>
    <row r="5242" spans="28:28" x14ac:dyDescent="0.25">
      <c r="AB5242" s="10"/>
    </row>
    <row r="5243" spans="28:28" x14ac:dyDescent="0.25">
      <c r="AB5243" s="10"/>
    </row>
    <row r="5244" spans="28:28" x14ac:dyDescent="0.25">
      <c r="AB5244" s="10"/>
    </row>
    <row r="5245" spans="28:28" x14ac:dyDescent="0.25">
      <c r="AB5245" s="10"/>
    </row>
    <row r="5246" spans="28:28" x14ac:dyDescent="0.25">
      <c r="AB5246" s="10"/>
    </row>
    <row r="5247" spans="28:28" x14ac:dyDescent="0.25">
      <c r="AB5247" s="10"/>
    </row>
    <row r="5248" spans="28:28" x14ac:dyDescent="0.25">
      <c r="AB5248" s="10"/>
    </row>
    <row r="5249" spans="28:28" x14ac:dyDescent="0.25">
      <c r="AB5249" s="10"/>
    </row>
    <row r="5250" spans="28:28" x14ac:dyDescent="0.25">
      <c r="AB5250" s="10"/>
    </row>
    <row r="5251" spans="28:28" x14ac:dyDescent="0.25">
      <c r="AB5251" s="10"/>
    </row>
    <row r="5252" spans="28:28" x14ac:dyDescent="0.25">
      <c r="AB5252" s="10"/>
    </row>
    <row r="5253" spans="28:28" x14ac:dyDescent="0.25">
      <c r="AB5253" s="10"/>
    </row>
    <row r="5254" spans="28:28" x14ac:dyDescent="0.25">
      <c r="AB5254" s="10"/>
    </row>
    <row r="5255" spans="28:28" x14ac:dyDescent="0.25">
      <c r="AB5255" s="10"/>
    </row>
    <row r="5256" spans="28:28" x14ac:dyDescent="0.25">
      <c r="AB5256" s="10"/>
    </row>
    <row r="5257" spans="28:28" x14ac:dyDescent="0.25">
      <c r="AB5257" s="10"/>
    </row>
    <row r="5258" spans="28:28" x14ac:dyDescent="0.25">
      <c r="AB5258" s="10"/>
    </row>
    <row r="5259" spans="28:28" x14ac:dyDescent="0.25">
      <c r="AB5259" s="10"/>
    </row>
    <row r="5260" spans="28:28" x14ac:dyDescent="0.25">
      <c r="AB5260" s="10"/>
    </row>
    <row r="5261" spans="28:28" x14ac:dyDescent="0.25">
      <c r="AB5261" s="10"/>
    </row>
    <row r="5262" spans="28:28" x14ac:dyDescent="0.25">
      <c r="AB5262" s="10"/>
    </row>
    <row r="5263" spans="28:28" x14ac:dyDescent="0.25">
      <c r="AB5263" s="10"/>
    </row>
    <row r="5264" spans="28:28" x14ac:dyDescent="0.25">
      <c r="AB5264" s="10"/>
    </row>
    <row r="5265" spans="28:28" x14ac:dyDescent="0.25">
      <c r="AB5265" s="10"/>
    </row>
    <row r="5266" spans="28:28" x14ac:dyDescent="0.25">
      <c r="AB5266" s="10"/>
    </row>
    <row r="5267" spans="28:28" x14ac:dyDescent="0.25">
      <c r="AB5267" s="10"/>
    </row>
    <row r="5268" spans="28:28" x14ac:dyDescent="0.25">
      <c r="AB5268" s="10"/>
    </row>
    <row r="5269" spans="28:28" x14ac:dyDescent="0.25">
      <c r="AB5269" s="10"/>
    </row>
    <row r="5270" spans="28:28" x14ac:dyDescent="0.25">
      <c r="AB5270" s="10"/>
    </row>
    <row r="5271" spans="28:28" x14ac:dyDescent="0.25">
      <c r="AB5271" s="10"/>
    </row>
    <row r="5272" spans="28:28" x14ac:dyDescent="0.25">
      <c r="AB5272" s="10"/>
    </row>
    <row r="5273" spans="28:28" x14ac:dyDescent="0.25">
      <c r="AB5273" s="10"/>
    </row>
    <row r="5274" spans="28:28" x14ac:dyDescent="0.25">
      <c r="AB5274" s="10"/>
    </row>
    <row r="5275" spans="28:28" x14ac:dyDescent="0.25">
      <c r="AB5275" s="10"/>
    </row>
    <row r="5276" spans="28:28" x14ac:dyDescent="0.25">
      <c r="AB5276" s="10"/>
    </row>
    <row r="5277" spans="28:28" x14ac:dyDescent="0.25">
      <c r="AB5277" s="10"/>
    </row>
    <row r="5278" spans="28:28" x14ac:dyDescent="0.25">
      <c r="AB5278" s="10"/>
    </row>
    <row r="5279" spans="28:28" x14ac:dyDescent="0.25">
      <c r="AB5279" s="10"/>
    </row>
    <row r="5280" spans="28:28" x14ac:dyDescent="0.25">
      <c r="AB5280" s="10"/>
    </row>
    <row r="5281" spans="28:28" x14ac:dyDescent="0.25">
      <c r="AB5281" s="10"/>
    </row>
    <row r="5282" spans="28:28" x14ac:dyDescent="0.25">
      <c r="AB5282" s="10"/>
    </row>
    <row r="5283" spans="28:28" x14ac:dyDescent="0.25">
      <c r="AB5283" s="10"/>
    </row>
    <row r="5284" spans="28:28" x14ac:dyDescent="0.25">
      <c r="AB5284" s="10"/>
    </row>
    <row r="5285" spans="28:28" x14ac:dyDescent="0.25">
      <c r="AB5285" s="10"/>
    </row>
    <row r="5286" spans="28:28" x14ac:dyDescent="0.25">
      <c r="AB5286" s="10"/>
    </row>
    <row r="5287" spans="28:28" x14ac:dyDescent="0.25">
      <c r="AB5287" s="10"/>
    </row>
    <row r="5288" spans="28:28" x14ac:dyDescent="0.25">
      <c r="AB5288" s="10"/>
    </row>
    <row r="5289" spans="28:28" x14ac:dyDescent="0.25">
      <c r="AB5289" s="10"/>
    </row>
    <row r="5290" spans="28:28" x14ac:dyDescent="0.25">
      <c r="AB5290" s="10"/>
    </row>
    <row r="5291" spans="28:28" x14ac:dyDescent="0.25">
      <c r="AB5291" s="10"/>
    </row>
    <row r="5292" spans="28:28" x14ac:dyDescent="0.25">
      <c r="AB5292" s="10"/>
    </row>
    <row r="5293" spans="28:28" x14ac:dyDescent="0.25">
      <c r="AB5293" s="10"/>
    </row>
    <row r="5294" spans="28:28" x14ac:dyDescent="0.25">
      <c r="AB5294" s="10"/>
    </row>
    <row r="5295" spans="28:28" x14ac:dyDescent="0.25">
      <c r="AB5295" s="10"/>
    </row>
    <row r="5296" spans="28:28" x14ac:dyDescent="0.25">
      <c r="AB5296" s="10"/>
    </row>
    <row r="5297" spans="28:28" x14ac:dyDescent="0.25">
      <c r="AB5297" s="10"/>
    </row>
    <row r="5298" spans="28:28" x14ac:dyDescent="0.25">
      <c r="AB5298" s="10"/>
    </row>
    <row r="5299" spans="28:28" x14ac:dyDescent="0.25">
      <c r="AB5299" s="10"/>
    </row>
    <row r="5300" spans="28:28" x14ac:dyDescent="0.25">
      <c r="AB5300" s="10"/>
    </row>
    <row r="5301" spans="28:28" x14ac:dyDescent="0.25">
      <c r="AB5301" s="10"/>
    </row>
    <row r="5302" spans="28:28" x14ac:dyDescent="0.25">
      <c r="AB5302" s="10"/>
    </row>
    <row r="5303" spans="28:28" x14ac:dyDescent="0.25">
      <c r="AB5303" s="10"/>
    </row>
    <row r="5304" spans="28:28" x14ac:dyDescent="0.25">
      <c r="AB5304" s="10"/>
    </row>
    <row r="5305" spans="28:28" x14ac:dyDescent="0.25">
      <c r="AB5305" s="10"/>
    </row>
    <row r="5306" spans="28:28" x14ac:dyDescent="0.25">
      <c r="AB5306" s="10"/>
    </row>
    <row r="5307" spans="28:28" x14ac:dyDescent="0.25">
      <c r="AB5307" s="10"/>
    </row>
    <row r="5308" spans="28:28" x14ac:dyDescent="0.25">
      <c r="AB5308" s="10"/>
    </row>
    <row r="5309" spans="28:28" x14ac:dyDescent="0.25">
      <c r="AB5309" s="10"/>
    </row>
    <row r="5310" spans="28:28" x14ac:dyDescent="0.25">
      <c r="AB5310" s="10"/>
    </row>
    <row r="5311" spans="28:28" x14ac:dyDescent="0.25">
      <c r="AB5311" s="10"/>
    </row>
    <row r="5312" spans="28:28" x14ac:dyDescent="0.25">
      <c r="AB5312" s="10"/>
    </row>
    <row r="5313" spans="28:28" x14ac:dyDescent="0.25">
      <c r="AB5313" s="10"/>
    </row>
    <row r="5314" spans="28:28" x14ac:dyDescent="0.25">
      <c r="AB5314" s="10"/>
    </row>
    <row r="5315" spans="28:28" x14ac:dyDescent="0.25">
      <c r="AB5315" s="10"/>
    </row>
    <row r="5316" spans="28:28" x14ac:dyDescent="0.25">
      <c r="AB5316" s="10"/>
    </row>
    <row r="5317" spans="28:28" x14ac:dyDescent="0.25">
      <c r="AB5317" s="10"/>
    </row>
    <row r="5318" spans="28:28" x14ac:dyDescent="0.25">
      <c r="AB5318" s="10"/>
    </row>
    <row r="5319" spans="28:28" x14ac:dyDescent="0.25">
      <c r="AB5319" s="10"/>
    </row>
    <row r="5320" spans="28:28" x14ac:dyDescent="0.25">
      <c r="AB5320" s="10"/>
    </row>
    <row r="5321" spans="28:28" x14ac:dyDescent="0.25">
      <c r="AB5321" s="10"/>
    </row>
    <row r="5322" spans="28:28" x14ac:dyDescent="0.25">
      <c r="AB5322" s="10"/>
    </row>
    <row r="5323" spans="28:28" x14ac:dyDescent="0.25">
      <c r="AB5323" s="10"/>
    </row>
    <row r="5324" spans="28:28" x14ac:dyDescent="0.25">
      <c r="AB5324" s="10"/>
    </row>
    <row r="5325" spans="28:28" x14ac:dyDescent="0.25">
      <c r="AB5325" s="10"/>
    </row>
    <row r="5326" spans="28:28" x14ac:dyDescent="0.25">
      <c r="AB5326" s="10"/>
    </row>
    <row r="5327" spans="28:28" x14ac:dyDescent="0.25">
      <c r="AB5327" s="10"/>
    </row>
    <row r="5328" spans="28:28" x14ac:dyDescent="0.25">
      <c r="AB5328" s="10"/>
    </row>
    <row r="5329" spans="28:28" x14ac:dyDescent="0.25">
      <c r="AB5329" s="10"/>
    </row>
    <row r="5330" spans="28:28" x14ac:dyDescent="0.25">
      <c r="AB5330" s="10"/>
    </row>
    <row r="5331" spans="28:28" x14ac:dyDescent="0.25">
      <c r="AB5331" s="10"/>
    </row>
    <row r="5332" spans="28:28" x14ac:dyDescent="0.25">
      <c r="AB5332" s="10"/>
    </row>
    <row r="5333" spans="28:28" x14ac:dyDescent="0.25">
      <c r="AB5333" s="10"/>
    </row>
    <row r="5334" spans="28:28" x14ac:dyDescent="0.25">
      <c r="AB5334" s="10"/>
    </row>
    <row r="5335" spans="28:28" x14ac:dyDescent="0.25">
      <c r="AB5335" s="10"/>
    </row>
    <row r="5336" spans="28:28" x14ac:dyDescent="0.25">
      <c r="AB5336" s="10"/>
    </row>
    <row r="5337" spans="28:28" x14ac:dyDescent="0.25">
      <c r="AB5337" s="10"/>
    </row>
    <row r="5338" spans="28:28" x14ac:dyDescent="0.25">
      <c r="AB5338" s="10"/>
    </row>
    <row r="5339" spans="28:28" x14ac:dyDescent="0.25">
      <c r="AB5339" s="10"/>
    </row>
    <row r="5340" spans="28:28" x14ac:dyDescent="0.25">
      <c r="AB5340" s="10"/>
    </row>
    <row r="5341" spans="28:28" x14ac:dyDescent="0.25">
      <c r="AB5341" s="10"/>
    </row>
    <row r="5342" spans="28:28" x14ac:dyDescent="0.25">
      <c r="AB5342" s="10"/>
    </row>
    <row r="5343" spans="28:28" x14ac:dyDescent="0.25">
      <c r="AB5343" s="10"/>
    </row>
    <row r="5344" spans="28:28" x14ac:dyDescent="0.25">
      <c r="AB5344" s="10"/>
    </row>
    <row r="5345" spans="28:28" x14ac:dyDescent="0.25">
      <c r="AB5345" s="10"/>
    </row>
    <row r="5346" spans="28:28" x14ac:dyDescent="0.25">
      <c r="AB5346" s="10"/>
    </row>
    <row r="5347" spans="28:28" x14ac:dyDescent="0.25">
      <c r="AB5347" s="10"/>
    </row>
    <row r="5348" spans="28:28" x14ac:dyDescent="0.25">
      <c r="AB5348" s="10"/>
    </row>
    <row r="5349" spans="28:28" x14ac:dyDescent="0.25">
      <c r="AB5349" s="10"/>
    </row>
    <row r="5350" spans="28:28" x14ac:dyDescent="0.25">
      <c r="AB5350" s="10"/>
    </row>
    <row r="5351" spans="28:28" x14ac:dyDescent="0.25">
      <c r="AB5351" s="10"/>
    </row>
    <row r="5352" spans="28:28" x14ac:dyDescent="0.25">
      <c r="AB5352" s="10"/>
    </row>
    <row r="5353" spans="28:28" x14ac:dyDescent="0.25">
      <c r="AB5353" s="10"/>
    </row>
    <row r="5354" spans="28:28" x14ac:dyDescent="0.25">
      <c r="AB5354" s="10"/>
    </row>
    <row r="5355" spans="28:28" x14ac:dyDescent="0.25">
      <c r="AB5355" s="10"/>
    </row>
    <row r="5356" spans="28:28" x14ac:dyDescent="0.25">
      <c r="AB5356" s="10"/>
    </row>
    <row r="5357" spans="28:28" x14ac:dyDescent="0.25">
      <c r="AB5357" s="10"/>
    </row>
    <row r="5358" spans="28:28" x14ac:dyDescent="0.25">
      <c r="AB5358" s="10"/>
    </row>
    <row r="5359" spans="28:28" x14ac:dyDescent="0.25">
      <c r="AB5359" s="10"/>
    </row>
    <row r="5360" spans="28:28" x14ac:dyDescent="0.25">
      <c r="AB5360" s="10"/>
    </row>
    <row r="5361" spans="28:28" x14ac:dyDescent="0.25">
      <c r="AB5361" s="10"/>
    </row>
    <row r="5362" spans="28:28" x14ac:dyDescent="0.25">
      <c r="AB5362" s="10"/>
    </row>
    <row r="5363" spans="28:28" x14ac:dyDescent="0.25">
      <c r="AB5363" s="10"/>
    </row>
    <row r="5364" spans="28:28" x14ac:dyDescent="0.25">
      <c r="AB5364" s="10"/>
    </row>
    <row r="5365" spans="28:28" x14ac:dyDescent="0.25">
      <c r="AB5365" s="10"/>
    </row>
    <row r="5366" spans="28:28" x14ac:dyDescent="0.25">
      <c r="AB5366" s="10"/>
    </row>
    <row r="5367" spans="28:28" x14ac:dyDescent="0.25">
      <c r="AB5367" s="10"/>
    </row>
    <row r="5368" spans="28:28" x14ac:dyDescent="0.25">
      <c r="AB5368" s="10"/>
    </row>
    <row r="5369" spans="28:28" x14ac:dyDescent="0.25">
      <c r="AB5369" s="10"/>
    </row>
    <row r="5370" spans="28:28" x14ac:dyDescent="0.25">
      <c r="AB5370" s="10"/>
    </row>
    <row r="5371" spans="28:28" x14ac:dyDescent="0.25">
      <c r="AB5371" s="10"/>
    </row>
    <row r="5372" spans="28:28" x14ac:dyDescent="0.25">
      <c r="AB5372" s="10"/>
    </row>
    <row r="5373" spans="28:28" x14ac:dyDescent="0.25">
      <c r="AB5373" s="10"/>
    </row>
    <row r="5374" spans="28:28" x14ac:dyDescent="0.25">
      <c r="AB5374" s="10"/>
    </row>
    <row r="5375" spans="28:28" x14ac:dyDescent="0.25">
      <c r="AB5375" s="10"/>
    </row>
    <row r="5376" spans="28:28" x14ac:dyDescent="0.25">
      <c r="AB5376" s="10"/>
    </row>
    <row r="5377" spans="28:28" x14ac:dyDescent="0.25">
      <c r="AB5377" s="10"/>
    </row>
    <row r="5378" spans="28:28" x14ac:dyDescent="0.25">
      <c r="AB5378" s="10"/>
    </row>
    <row r="5379" spans="28:28" x14ac:dyDescent="0.25">
      <c r="AB5379" s="10"/>
    </row>
    <row r="5380" spans="28:28" x14ac:dyDescent="0.25">
      <c r="AB5380" s="10"/>
    </row>
    <row r="5381" spans="28:28" x14ac:dyDescent="0.25">
      <c r="AB5381" s="10"/>
    </row>
    <row r="5382" spans="28:28" x14ac:dyDescent="0.25">
      <c r="AB5382" s="10"/>
    </row>
    <row r="5383" spans="28:28" x14ac:dyDescent="0.25">
      <c r="AB5383" s="10"/>
    </row>
    <row r="5384" spans="28:28" x14ac:dyDescent="0.25">
      <c r="AB5384" s="10"/>
    </row>
    <row r="5385" spans="28:28" x14ac:dyDescent="0.25">
      <c r="AB5385" s="10"/>
    </row>
    <row r="5386" spans="28:28" x14ac:dyDescent="0.25">
      <c r="AB5386" s="10"/>
    </row>
    <row r="5387" spans="28:28" x14ac:dyDescent="0.25">
      <c r="AB5387" s="10"/>
    </row>
    <row r="5388" spans="28:28" x14ac:dyDescent="0.25">
      <c r="AB5388" s="10"/>
    </row>
    <row r="5389" spans="28:28" x14ac:dyDescent="0.25">
      <c r="AB5389" s="10"/>
    </row>
    <row r="5390" spans="28:28" x14ac:dyDescent="0.25">
      <c r="AB5390" s="10"/>
    </row>
    <row r="5391" spans="28:28" x14ac:dyDescent="0.25">
      <c r="AB5391" s="10"/>
    </row>
    <row r="5392" spans="28:28" x14ac:dyDescent="0.25">
      <c r="AB5392" s="10"/>
    </row>
    <row r="5393" spans="28:28" x14ac:dyDescent="0.25">
      <c r="AB5393" s="10"/>
    </row>
    <row r="5394" spans="28:28" x14ac:dyDescent="0.25">
      <c r="AB5394" s="10"/>
    </row>
    <row r="5395" spans="28:28" x14ac:dyDescent="0.25">
      <c r="AB5395" s="10"/>
    </row>
    <row r="5396" spans="28:28" x14ac:dyDescent="0.25">
      <c r="AB5396" s="10"/>
    </row>
    <row r="5397" spans="28:28" x14ac:dyDescent="0.25">
      <c r="AB5397" s="10"/>
    </row>
    <row r="5398" spans="28:28" x14ac:dyDescent="0.25">
      <c r="AB5398" s="10"/>
    </row>
    <row r="5399" spans="28:28" x14ac:dyDescent="0.25">
      <c r="AB5399" s="10"/>
    </row>
    <row r="5400" spans="28:28" x14ac:dyDescent="0.25">
      <c r="AB5400" s="10"/>
    </row>
    <row r="5401" spans="28:28" x14ac:dyDescent="0.25">
      <c r="AB5401" s="10"/>
    </row>
    <row r="5402" spans="28:28" x14ac:dyDescent="0.25">
      <c r="AB5402" s="10"/>
    </row>
    <row r="5403" spans="28:28" x14ac:dyDescent="0.25">
      <c r="AB5403" s="10"/>
    </row>
    <row r="5404" spans="28:28" x14ac:dyDescent="0.25">
      <c r="AB5404" s="10"/>
    </row>
    <row r="5405" spans="28:28" x14ac:dyDescent="0.25">
      <c r="AB5405" s="10"/>
    </row>
    <row r="5406" spans="28:28" x14ac:dyDescent="0.25">
      <c r="AB5406" s="10"/>
    </row>
    <row r="5407" spans="28:28" x14ac:dyDescent="0.25">
      <c r="AB5407" s="10"/>
    </row>
    <row r="5408" spans="28:28" x14ac:dyDescent="0.25">
      <c r="AB5408" s="10"/>
    </row>
    <row r="5409" spans="28:28" x14ac:dyDescent="0.25">
      <c r="AB5409" s="10"/>
    </row>
    <row r="5410" spans="28:28" x14ac:dyDescent="0.25">
      <c r="AB5410" s="10"/>
    </row>
    <row r="5411" spans="28:28" x14ac:dyDescent="0.25">
      <c r="AB5411" s="10"/>
    </row>
    <row r="5412" spans="28:28" x14ac:dyDescent="0.25">
      <c r="AB5412" s="10"/>
    </row>
    <row r="5413" spans="28:28" x14ac:dyDescent="0.25">
      <c r="AB5413" s="10"/>
    </row>
    <row r="5414" spans="28:28" x14ac:dyDescent="0.25">
      <c r="AB5414" s="10"/>
    </row>
    <row r="5415" spans="28:28" x14ac:dyDescent="0.25">
      <c r="AB5415" s="10"/>
    </row>
    <row r="5416" spans="28:28" x14ac:dyDescent="0.25">
      <c r="AB5416" s="10"/>
    </row>
    <row r="5417" spans="28:28" x14ac:dyDescent="0.25">
      <c r="AB5417" s="10"/>
    </row>
    <row r="5418" spans="28:28" x14ac:dyDescent="0.25">
      <c r="AB5418" s="10"/>
    </row>
    <row r="5419" spans="28:28" x14ac:dyDescent="0.25">
      <c r="AB5419" s="10"/>
    </row>
    <row r="5420" spans="28:28" x14ac:dyDescent="0.25">
      <c r="AB5420" s="10"/>
    </row>
    <row r="5421" spans="28:28" x14ac:dyDescent="0.25">
      <c r="AB5421" s="10"/>
    </row>
    <row r="5422" spans="28:28" x14ac:dyDescent="0.25">
      <c r="AB5422" s="10"/>
    </row>
    <row r="5423" spans="28:28" x14ac:dyDescent="0.25">
      <c r="AB5423" s="10"/>
    </row>
    <row r="5424" spans="28:28" x14ac:dyDescent="0.25">
      <c r="AB5424" s="10"/>
    </row>
    <row r="5425" spans="28:28" x14ac:dyDescent="0.25">
      <c r="AB5425" s="10"/>
    </row>
    <row r="5426" spans="28:28" x14ac:dyDescent="0.25">
      <c r="AB5426" s="10"/>
    </row>
    <row r="5427" spans="28:28" x14ac:dyDescent="0.25">
      <c r="AB5427" s="10"/>
    </row>
    <row r="5428" spans="28:28" x14ac:dyDescent="0.25">
      <c r="AB5428" s="10"/>
    </row>
    <row r="5429" spans="28:28" x14ac:dyDescent="0.25">
      <c r="AB5429" s="10"/>
    </row>
    <row r="5430" spans="28:28" x14ac:dyDescent="0.25">
      <c r="AB5430" s="10"/>
    </row>
    <row r="5431" spans="28:28" x14ac:dyDescent="0.25">
      <c r="AB5431" s="10"/>
    </row>
    <row r="5432" spans="28:28" x14ac:dyDescent="0.25">
      <c r="AB5432" s="10"/>
    </row>
    <row r="5433" spans="28:28" x14ac:dyDescent="0.25">
      <c r="AB5433" s="10"/>
    </row>
    <row r="5434" spans="28:28" x14ac:dyDescent="0.25">
      <c r="AB5434" s="10"/>
    </row>
    <row r="5435" spans="28:28" x14ac:dyDescent="0.25">
      <c r="AB5435" s="10"/>
    </row>
    <row r="5436" spans="28:28" x14ac:dyDescent="0.25">
      <c r="AB5436" s="10"/>
    </row>
    <row r="5437" spans="28:28" x14ac:dyDescent="0.25">
      <c r="AB5437" s="10"/>
    </row>
    <row r="5438" spans="28:28" x14ac:dyDescent="0.25">
      <c r="AB5438" s="10"/>
    </row>
    <row r="5439" spans="28:28" x14ac:dyDescent="0.25">
      <c r="AB5439" s="10"/>
    </row>
    <row r="5440" spans="28:28" x14ac:dyDescent="0.25">
      <c r="AB5440" s="10"/>
    </row>
    <row r="5441" spans="28:28" x14ac:dyDescent="0.25">
      <c r="AB5441" s="10"/>
    </row>
    <row r="5442" spans="28:28" x14ac:dyDescent="0.25">
      <c r="AB5442" s="10"/>
    </row>
    <row r="5443" spans="28:28" x14ac:dyDescent="0.25">
      <c r="AB5443" s="10"/>
    </row>
    <row r="5444" spans="28:28" x14ac:dyDescent="0.25">
      <c r="AB5444" s="10"/>
    </row>
    <row r="5445" spans="28:28" x14ac:dyDescent="0.25">
      <c r="AB5445" s="10"/>
    </row>
    <row r="5446" spans="28:28" x14ac:dyDescent="0.25">
      <c r="AB5446" s="10"/>
    </row>
    <row r="5447" spans="28:28" x14ac:dyDescent="0.25">
      <c r="AB5447" s="10"/>
    </row>
    <row r="5448" spans="28:28" x14ac:dyDescent="0.25">
      <c r="AB5448" s="10"/>
    </row>
    <row r="5449" spans="28:28" x14ac:dyDescent="0.25">
      <c r="AB5449" s="10"/>
    </row>
    <row r="5450" spans="28:28" x14ac:dyDescent="0.25">
      <c r="AB5450" s="10"/>
    </row>
    <row r="5451" spans="28:28" x14ac:dyDescent="0.25">
      <c r="AB5451" s="10"/>
    </row>
    <row r="5452" spans="28:28" x14ac:dyDescent="0.25">
      <c r="AB5452" s="10"/>
    </row>
    <row r="5453" spans="28:28" x14ac:dyDescent="0.25">
      <c r="AB5453" s="10"/>
    </row>
    <row r="5454" spans="28:28" x14ac:dyDescent="0.25">
      <c r="AB5454" s="10"/>
    </row>
    <row r="5455" spans="28:28" x14ac:dyDescent="0.25">
      <c r="AB5455" s="10"/>
    </row>
    <row r="5456" spans="28:28" x14ac:dyDescent="0.25">
      <c r="AB5456" s="10"/>
    </row>
    <row r="5457" spans="28:28" x14ac:dyDescent="0.25">
      <c r="AB5457" s="10"/>
    </row>
    <row r="5458" spans="28:28" x14ac:dyDescent="0.25">
      <c r="AB5458" s="10"/>
    </row>
    <row r="5459" spans="28:28" x14ac:dyDescent="0.25">
      <c r="AB5459" s="10"/>
    </row>
    <row r="5460" spans="28:28" x14ac:dyDescent="0.25">
      <c r="AB5460" s="10"/>
    </row>
    <row r="5461" spans="28:28" x14ac:dyDescent="0.25">
      <c r="AB5461" s="10"/>
    </row>
    <row r="5462" spans="28:28" x14ac:dyDescent="0.25">
      <c r="AB5462" s="10"/>
    </row>
    <row r="5463" spans="28:28" x14ac:dyDescent="0.25">
      <c r="AB5463" s="10"/>
    </row>
    <row r="5464" spans="28:28" x14ac:dyDescent="0.25">
      <c r="AB5464" s="10"/>
    </row>
    <row r="5465" spans="28:28" x14ac:dyDescent="0.25">
      <c r="AB5465" s="10"/>
    </row>
    <row r="5466" spans="28:28" x14ac:dyDescent="0.25">
      <c r="AB5466" s="10"/>
    </row>
    <row r="5467" spans="28:28" x14ac:dyDescent="0.25">
      <c r="AB5467" s="10"/>
    </row>
    <row r="5468" spans="28:28" x14ac:dyDescent="0.25">
      <c r="AB5468" s="10"/>
    </row>
    <row r="5469" spans="28:28" x14ac:dyDescent="0.25">
      <c r="AB5469" s="10"/>
    </row>
    <row r="5470" spans="28:28" x14ac:dyDescent="0.25">
      <c r="AB5470" s="10"/>
    </row>
    <row r="5471" spans="28:28" x14ac:dyDescent="0.25">
      <c r="AB5471" s="10"/>
    </row>
    <row r="5472" spans="28:28" x14ac:dyDescent="0.25">
      <c r="AB5472" s="10"/>
    </row>
    <row r="5473" spans="28:28" x14ac:dyDescent="0.25">
      <c r="AB5473" s="10"/>
    </row>
    <row r="5474" spans="28:28" x14ac:dyDescent="0.25">
      <c r="AB5474" s="10"/>
    </row>
    <row r="5475" spans="28:28" x14ac:dyDescent="0.25">
      <c r="AB5475" s="10"/>
    </row>
    <row r="5476" spans="28:28" x14ac:dyDescent="0.25">
      <c r="AB5476" s="10"/>
    </row>
    <row r="5477" spans="28:28" x14ac:dyDescent="0.25">
      <c r="AB5477" s="10"/>
    </row>
    <row r="5478" spans="28:28" x14ac:dyDescent="0.25">
      <c r="AB5478" s="10"/>
    </row>
    <row r="5479" spans="28:28" x14ac:dyDescent="0.25">
      <c r="AB5479" s="10"/>
    </row>
    <row r="5480" spans="28:28" x14ac:dyDescent="0.25">
      <c r="AB5480" s="10"/>
    </row>
    <row r="5481" spans="28:28" x14ac:dyDescent="0.25">
      <c r="AB5481" s="10"/>
    </row>
    <row r="5482" spans="28:28" x14ac:dyDescent="0.25">
      <c r="AB5482" s="10"/>
    </row>
    <row r="5483" spans="28:28" x14ac:dyDescent="0.25">
      <c r="AB5483" s="10"/>
    </row>
    <row r="5484" spans="28:28" x14ac:dyDescent="0.25">
      <c r="AB5484" s="10"/>
    </row>
    <row r="5485" spans="28:28" x14ac:dyDescent="0.25">
      <c r="AB5485" s="10"/>
    </row>
    <row r="5486" spans="28:28" x14ac:dyDescent="0.25">
      <c r="AB5486" s="10"/>
    </row>
    <row r="5487" spans="28:28" x14ac:dyDescent="0.25">
      <c r="AB5487" s="10"/>
    </row>
    <row r="5488" spans="28:28" x14ac:dyDescent="0.25">
      <c r="AB5488" s="10"/>
    </row>
    <row r="5489" spans="28:28" x14ac:dyDescent="0.25">
      <c r="AB5489" s="10"/>
    </row>
    <row r="5490" spans="28:28" x14ac:dyDescent="0.25">
      <c r="AB5490" s="10"/>
    </row>
    <row r="5491" spans="28:28" x14ac:dyDescent="0.25">
      <c r="AB5491" s="10"/>
    </row>
    <row r="5492" spans="28:28" x14ac:dyDescent="0.25">
      <c r="AB5492" s="10"/>
    </row>
    <row r="5493" spans="28:28" x14ac:dyDescent="0.25">
      <c r="AB5493" s="10"/>
    </row>
    <row r="5494" spans="28:28" x14ac:dyDescent="0.25">
      <c r="AB5494" s="10"/>
    </row>
    <row r="5495" spans="28:28" x14ac:dyDescent="0.25">
      <c r="AB5495" s="10"/>
    </row>
    <row r="5496" spans="28:28" x14ac:dyDescent="0.25">
      <c r="AB5496" s="10"/>
    </row>
    <row r="5497" spans="28:28" x14ac:dyDescent="0.25">
      <c r="AB5497" s="10"/>
    </row>
    <row r="5498" spans="28:28" x14ac:dyDescent="0.25">
      <c r="AB5498" s="10"/>
    </row>
    <row r="5499" spans="28:28" x14ac:dyDescent="0.25">
      <c r="AB5499" s="10"/>
    </row>
    <row r="5500" spans="28:28" x14ac:dyDescent="0.25">
      <c r="AB5500" s="10"/>
    </row>
    <row r="5501" spans="28:28" x14ac:dyDescent="0.25">
      <c r="AB5501" s="10"/>
    </row>
    <row r="5502" spans="28:28" x14ac:dyDescent="0.25">
      <c r="AB5502" s="10"/>
    </row>
    <row r="5503" spans="28:28" x14ac:dyDescent="0.25">
      <c r="AB5503" s="10"/>
    </row>
    <row r="5504" spans="28:28" x14ac:dyDescent="0.25">
      <c r="AB5504" s="10"/>
    </row>
    <row r="5505" spans="28:28" x14ac:dyDescent="0.25">
      <c r="AB5505" s="10"/>
    </row>
    <row r="5506" spans="28:28" x14ac:dyDescent="0.25">
      <c r="AB5506" s="10"/>
    </row>
    <row r="5507" spans="28:28" x14ac:dyDescent="0.25">
      <c r="AB5507" s="10"/>
    </row>
    <row r="5508" spans="28:28" x14ac:dyDescent="0.25">
      <c r="AB5508" s="10"/>
    </row>
    <row r="5509" spans="28:28" x14ac:dyDescent="0.25">
      <c r="AB5509" s="10"/>
    </row>
    <row r="5510" spans="28:28" x14ac:dyDescent="0.25">
      <c r="AB5510" s="10"/>
    </row>
    <row r="5511" spans="28:28" x14ac:dyDescent="0.25">
      <c r="AB5511" s="10"/>
    </row>
    <row r="5512" spans="28:28" x14ac:dyDescent="0.25">
      <c r="AB5512" s="10"/>
    </row>
    <row r="5513" spans="28:28" x14ac:dyDescent="0.25">
      <c r="AB5513" s="10"/>
    </row>
    <row r="5514" spans="28:28" x14ac:dyDescent="0.25">
      <c r="AB5514" s="10"/>
    </row>
    <row r="5515" spans="28:28" x14ac:dyDescent="0.25">
      <c r="AB5515" s="10"/>
    </row>
    <row r="5516" spans="28:28" x14ac:dyDescent="0.25">
      <c r="AB5516" s="10"/>
    </row>
    <row r="5517" spans="28:28" x14ac:dyDescent="0.25">
      <c r="AB5517" s="10"/>
    </row>
    <row r="5518" spans="28:28" x14ac:dyDescent="0.25">
      <c r="AB5518" s="10"/>
    </row>
    <row r="5519" spans="28:28" x14ac:dyDescent="0.25">
      <c r="AB5519" s="10"/>
    </row>
    <row r="5520" spans="28:28" x14ac:dyDescent="0.25">
      <c r="AB5520" s="10"/>
    </row>
    <row r="5521" spans="28:28" x14ac:dyDescent="0.25">
      <c r="AB5521" s="10"/>
    </row>
    <row r="5522" spans="28:28" x14ac:dyDescent="0.25">
      <c r="AB5522" s="10"/>
    </row>
    <row r="5523" spans="28:28" x14ac:dyDescent="0.25">
      <c r="AB5523" s="10"/>
    </row>
    <row r="5524" spans="28:28" x14ac:dyDescent="0.25">
      <c r="AB5524" s="10"/>
    </row>
    <row r="5525" spans="28:28" x14ac:dyDescent="0.25">
      <c r="AB5525" s="10"/>
    </row>
    <row r="5526" spans="28:28" x14ac:dyDescent="0.25">
      <c r="AB5526" s="10"/>
    </row>
    <row r="5527" spans="28:28" x14ac:dyDescent="0.25">
      <c r="AB5527" s="10"/>
    </row>
    <row r="5528" spans="28:28" x14ac:dyDescent="0.25">
      <c r="AB5528" s="10"/>
    </row>
    <row r="5529" spans="28:28" x14ac:dyDescent="0.25">
      <c r="AB5529" s="10"/>
    </row>
    <row r="5530" spans="28:28" x14ac:dyDescent="0.25">
      <c r="AB5530" s="10"/>
    </row>
    <row r="5531" spans="28:28" x14ac:dyDescent="0.25">
      <c r="AB5531" s="10"/>
    </row>
    <row r="5532" spans="28:28" x14ac:dyDescent="0.25">
      <c r="AB5532" s="10"/>
    </row>
    <row r="5533" spans="28:28" x14ac:dyDescent="0.25">
      <c r="AB5533" s="10"/>
    </row>
    <row r="5534" spans="28:28" x14ac:dyDescent="0.25">
      <c r="AB5534" s="10"/>
    </row>
    <row r="5535" spans="28:28" x14ac:dyDescent="0.25">
      <c r="AB5535" s="10"/>
    </row>
    <row r="5536" spans="28:28" x14ac:dyDescent="0.25">
      <c r="AB5536" s="10"/>
    </row>
    <row r="5537" spans="28:28" x14ac:dyDescent="0.25">
      <c r="AB5537" s="10"/>
    </row>
    <row r="5538" spans="28:28" x14ac:dyDescent="0.25">
      <c r="AB5538" s="10"/>
    </row>
    <row r="5539" spans="28:28" x14ac:dyDescent="0.25">
      <c r="AB5539" s="10"/>
    </row>
    <row r="5540" spans="28:28" x14ac:dyDescent="0.25">
      <c r="AB5540" s="10"/>
    </row>
    <row r="5541" spans="28:28" x14ac:dyDescent="0.25">
      <c r="AB5541" s="10"/>
    </row>
    <row r="5542" spans="28:28" x14ac:dyDescent="0.25">
      <c r="AB5542" s="10"/>
    </row>
    <row r="5543" spans="28:28" x14ac:dyDescent="0.25">
      <c r="AB5543" s="10"/>
    </row>
    <row r="5544" spans="28:28" x14ac:dyDescent="0.25">
      <c r="AB5544" s="10"/>
    </row>
    <row r="5545" spans="28:28" x14ac:dyDescent="0.25">
      <c r="AB5545" s="10"/>
    </row>
    <row r="5546" spans="28:28" x14ac:dyDescent="0.25">
      <c r="AB5546" s="10"/>
    </row>
    <row r="5547" spans="28:28" x14ac:dyDescent="0.25">
      <c r="AB5547" s="10"/>
    </row>
    <row r="5548" spans="28:28" x14ac:dyDescent="0.25">
      <c r="AB5548" s="10"/>
    </row>
    <row r="5549" spans="28:28" x14ac:dyDescent="0.25">
      <c r="AB5549" s="10"/>
    </row>
    <row r="5550" spans="28:28" x14ac:dyDescent="0.25">
      <c r="AB5550" s="10"/>
    </row>
    <row r="5551" spans="28:28" x14ac:dyDescent="0.25">
      <c r="AB5551" s="10"/>
    </row>
    <row r="5552" spans="28:28" x14ac:dyDescent="0.25">
      <c r="AB5552" s="10"/>
    </row>
    <row r="5553" spans="28:28" x14ac:dyDescent="0.25">
      <c r="AB5553" s="10"/>
    </row>
    <row r="5554" spans="28:28" x14ac:dyDescent="0.25">
      <c r="AB5554" s="10"/>
    </row>
    <row r="5555" spans="28:28" x14ac:dyDescent="0.25">
      <c r="AB5555" s="10"/>
    </row>
    <row r="5556" spans="28:28" x14ac:dyDescent="0.25">
      <c r="AB5556" s="10"/>
    </row>
    <row r="5557" spans="28:28" x14ac:dyDescent="0.25">
      <c r="AB5557" s="10"/>
    </row>
    <row r="5558" spans="28:28" x14ac:dyDescent="0.25">
      <c r="AB5558" s="10"/>
    </row>
    <row r="5559" spans="28:28" x14ac:dyDescent="0.25">
      <c r="AB5559" s="10"/>
    </row>
    <row r="5560" spans="28:28" x14ac:dyDescent="0.25">
      <c r="AB5560" s="10"/>
    </row>
    <row r="5561" spans="28:28" x14ac:dyDescent="0.25">
      <c r="AB5561" s="10"/>
    </row>
    <row r="5562" spans="28:28" x14ac:dyDescent="0.25">
      <c r="AB5562" s="10"/>
    </row>
    <row r="5563" spans="28:28" x14ac:dyDescent="0.25">
      <c r="AB5563" s="10"/>
    </row>
    <row r="5564" spans="28:28" x14ac:dyDescent="0.25">
      <c r="AB5564" s="10"/>
    </row>
    <row r="5565" spans="28:28" x14ac:dyDescent="0.25">
      <c r="AB5565" s="10"/>
    </row>
    <row r="5566" spans="28:28" x14ac:dyDescent="0.25">
      <c r="AB5566" s="10"/>
    </row>
    <row r="5567" spans="28:28" x14ac:dyDescent="0.25">
      <c r="AB5567" s="10"/>
    </row>
    <row r="5568" spans="28:28" x14ac:dyDescent="0.25">
      <c r="AB5568" s="10"/>
    </row>
    <row r="5569" spans="28:28" x14ac:dyDescent="0.25">
      <c r="AB5569" s="10"/>
    </row>
    <row r="5570" spans="28:28" x14ac:dyDescent="0.25">
      <c r="AB5570" s="10"/>
    </row>
    <row r="5571" spans="28:28" x14ac:dyDescent="0.25">
      <c r="AB5571" s="10"/>
    </row>
    <row r="5572" spans="28:28" x14ac:dyDescent="0.25">
      <c r="AB5572" s="10"/>
    </row>
    <row r="5573" spans="28:28" x14ac:dyDescent="0.25">
      <c r="AB5573" s="10"/>
    </row>
    <row r="5574" spans="28:28" x14ac:dyDescent="0.25">
      <c r="AB5574" s="10"/>
    </row>
    <row r="5575" spans="28:28" x14ac:dyDescent="0.25">
      <c r="AB5575" s="10"/>
    </row>
    <row r="5576" spans="28:28" x14ac:dyDescent="0.25">
      <c r="AB5576" s="10"/>
    </row>
    <row r="5577" spans="28:28" x14ac:dyDescent="0.25">
      <c r="AB5577" s="10"/>
    </row>
    <row r="5578" spans="28:28" x14ac:dyDescent="0.25">
      <c r="AB5578" s="10"/>
    </row>
    <row r="5579" spans="28:28" x14ac:dyDescent="0.25">
      <c r="AB5579" s="10"/>
    </row>
    <row r="5580" spans="28:28" x14ac:dyDescent="0.25">
      <c r="AB5580" s="10"/>
    </row>
    <row r="5581" spans="28:28" x14ac:dyDescent="0.25">
      <c r="AB5581" s="10"/>
    </row>
    <row r="5582" spans="28:28" x14ac:dyDescent="0.25">
      <c r="AB5582" s="10"/>
    </row>
    <row r="5583" spans="28:28" x14ac:dyDescent="0.25">
      <c r="AB5583" s="10"/>
    </row>
    <row r="5584" spans="28:28" x14ac:dyDescent="0.25">
      <c r="AB5584" s="10"/>
    </row>
    <row r="5585" spans="28:28" x14ac:dyDescent="0.25">
      <c r="AB5585" s="10"/>
    </row>
    <row r="5586" spans="28:28" x14ac:dyDescent="0.25">
      <c r="AB5586" s="10"/>
    </row>
    <row r="5587" spans="28:28" x14ac:dyDescent="0.25">
      <c r="AB5587" s="10"/>
    </row>
    <row r="5588" spans="28:28" x14ac:dyDescent="0.25">
      <c r="AB5588" s="10"/>
    </row>
    <row r="5589" spans="28:28" x14ac:dyDescent="0.25">
      <c r="AB5589" s="10"/>
    </row>
    <row r="5590" spans="28:28" x14ac:dyDescent="0.25">
      <c r="AB5590" s="10"/>
    </row>
    <row r="5591" spans="28:28" x14ac:dyDescent="0.25">
      <c r="AB5591" s="10"/>
    </row>
    <row r="5592" spans="28:28" x14ac:dyDescent="0.25">
      <c r="AB5592" s="10"/>
    </row>
    <row r="5593" spans="28:28" x14ac:dyDescent="0.25">
      <c r="AB5593" s="10"/>
    </row>
    <row r="5594" spans="28:28" x14ac:dyDescent="0.25">
      <c r="AB5594" s="10"/>
    </row>
    <row r="5595" spans="28:28" x14ac:dyDescent="0.25">
      <c r="AB5595" s="10"/>
    </row>
    <row r="5596" spans="28:28" x14ac:dyDescent="0.25">
      <c r="AB5596" s="10"/>
    </row>
    <row r="5597" spans="28:28" x14ac:dyDescent="0.25">
      <c r="AB5597" s="10"/>
    </row>
    <row r="5598" spans="28:28" x14ac:dyDescent="0.25">
      <c r="AB5598" s="10"/>
    </row>
    <row r="5599" spans="28:28" x14ac:dyDescent="0.25">
      <c r="AB5599" s="10"/>
    </row>
    <row r="5600" spans="28:28" x14ac:dyDescent="0.25">
      <c r="AB5600" s="10"/>
    </row>
    <row r="5601" spans="28:28" x14ac:dyDescent="0.25">
      <c r="AB5601" s="10"/>
    </row>
    <row r="5602" spans="28:28" x14ac:dyDescent="0.25">
      <c r="AB5602" s="10"/>
    </row>
    <row r="5603" spans="28:28" x14ac:dyDescent="0.25">
      <c r="AB5603" s="10"/>
    </row>
    <row r="5604" spans="28:28" x14ac:dyDescent="0.25">
      <c r="AB5604" s="10"/>
    </row>
    <row r="5605" spans="28:28" x14ac:dyDescent="0.25">
      <c r="AB5605" s="10"/>
    </row>
    <row r="5606" spans="28:28" x14ac:dyDescent="0.25">
      <c r="AB5606" s="10"/>
    </row>
    <row r="5607" spans="28:28" x14ac:dyDescent="0.25">
      <c r="AB5607" s="10"/>
    </row>
    <row r="5608" spans="28:28" x14ac:dyDescent="0.25">
      <c r="AB5608" s="10"/>
    </row>
    <row r="5609" spans="28:28" x14ac:dyDescent="0.25">
      <c r="AB5609" s="10"/>
    </row>
    <row r="5610" spans="28:28" x14ac:dyDescent="0.25">
      <c r="AB5610" s="10"/>
    </row>
    <row r="5611" spans="28:28" x14ac:dyDescent="0.25">
      <c r="AB5611" s="10"/>
    </row>
    <row r="5612" spans="28:28" x14ac:dyDescent="0.25">
      <c r="AB5612" s="10"/>
    </row>
    <row r="5613" spans="28:28" x14ac:dyDescent="0.25">
      <c r="AB5613" s="10"/>
    </row>
    <row r="5614" spans="28:28" x14ac:dyDescent="0.25">
      <c r="AB5614" s="10"/>
    </row>
    <row r="5615" spans="28:28" x14ac:dyDescent="0.25">
      <c r="AB5615" s="10"/>
    </row>
    <row r="5616" spans="28:28" x14ac:dyDescent="0.25">
      <c r="AB5616" s="10"/>
    </row>
    <row r="5617" spans="28:28" x14ac:dyDescent="0.25">
      <c r="AB5617" s="10"/>
    </row>
    <row r="5618" spans="28:28" x14ac:dyDescent="0.25">
      <c r="AB5618" s="10"/>
    </row>
    <row r="5619" spans="28:28" x14ac:dyDescent="0.25">
      <c r="AB5619" s="10"/>
    </row>
    <row r="5620" spans="28:28" x14ac:dyDescent="0.25">
      <c r="AB5620" s="10"/>
    </row>
    <row r="5621" spans="28:28" x14ac:dyDescent="0.25">
      <c r="AB5621" s="10"/>
    </row>
    <row r="5622" spans="28:28" x14ac:dyDescent="0.25">
      <c r="AB5622" s="10"/>
    </row>
    <row r="5623" spans="28:28" x14ac:dyDescent="0.25">
      <c r="AB5623" s="10"/>
    </row>
    <row r="5624" spans="28:28" x14ac:dyDescent="0.25">
      <c r="AB5624" s="10"/>
    </row>
    <row r="5625" spans="28:28" x14ac:dyDescent="0.25">
      <c r="AB5625" s="10"/>
    </row>
    <row r="5626" spans="28:28" x14ac:dyDescent="0.25">
      <c r="AB5626" s="10"/>
    </row>
    <row r="5627" spans="28:28" x14ac:dyDescent="0.25">
      <c r="AB5627" s="10"/>
    </row>
    <row r="5628" spans="28:28" x14ac:dyDescent="0.25">
      <c r="AB5628" s="10"/>
    </row>
    <row r="5629" spans="28:28" x14ac:dyDescent="0.25">
      <c r="AB5629" s="10"/>
    </row>
    <row r="5630" spans="28:28" x14ac:dyDescent="0.25">
      <c r="AB5630" s="10"/>
    </row>
    <row r="5631" spans="28:28" x14ac:dyDescent="0.25">
      <c r="AB5631" s="10"/>
    </row>
    <row r="5632" spans="28:28" x14ac:dyDescent="0.25">
      <c r="AB5632" s="10"/>
    </row>
    <row r="5633" spans="28:28" x14ac:dyDescent="0.25">
      <c r="AB5633" s="10"/>
    </row>
    <row r="5634" spans="28:28" x14ac:dyDescent="0.25">
      <c r="AB5634" s="10"/>
    </row>
    <row r="5635" spans="28:28" x14ac:dyDescent="0.25">
      <c r="AB5635" s="10"/>
    </row>
    <row r="5636" spans="28:28" x14ac:dyDescent="0.25">
      <c r="AB5636" s="10"/>
    </row>
    <row r="5637" spans="28:28" x14ac:dyDescent="0.25">
      <c r="AB5637" s="10"/>
    </row>
    <row r="5638" spans="28:28" x14ac:dyDescent="0.25">
      <c r="AB5638" s="10"/>
    </row>
    <row r="5639" spans="28:28" x14ac:dyDescent="0.25">
      <c r="AB5639" s="10"/>
    </row>
    <row r="5640" spans="28:28" x14ac:dyDescent="0.25">
      <c r="AB5640" s="10"/>
    </row>
    <row r="5641" spans="28:28" x14ac:dyDescent="0.25">
      <c r="AB5641" s="10"/>
    </row>
    <row r="5642" spans="28:28" x14ac:dyDescent="0.25">
      <c r="AB5642" s="10"/>
    </row>
    <row r="5643" spans="28:28" x14ac:dyDescent="0.25">
      <c r="AB5643" s="10"/>
    </row>
    <row r="5644" spans="28:28" x14ac:dyDescent="0.25">
      <c r="AB5644" s="10"/>
    </row>
    <row r="5645" spans="28:28" x14ac:dyDescent="0.25">
      <c r="AB5645" s="10"/>
    </row>
    <row r="5646" spans="28:28" x14ac:dyDescent="0.25">
      <c r="AB5646" s="10"/>
    </row>
    <row r="5647" spans="28:28" x14ac:dyDescent="0.25">
      <c r="AB5647" s="10"/>
    </row>
    <row r="5648" spans="28:28" x14ac:dyDescent="0.25">
      <c r="AB5648" s="10"/>
    </row>
    <row r="5649" spans="28:28" x14ac:dyDescent="0.25">
      <c r="AB5649" s="10"/>
    </row>
    <row r="5650" spans="28:28" x14ac:dyDescent="0.25">
      <c r="AB5650" s="10"/>
    </row>
    <row r="5651" spans="28:28" x14ac:dyDescent="0.25">
      <c r="AB5651" s="10"/>
    </row>
    <row r="5652" spans="28:28" x14ac:dyDescent="0.25">
      <c r="AB5652" s="10"/>
    </row>
    <row r="5653" spans="28:28" x14ac:dyDescent="0.25">
      <c r="AB5653" s="10"/>
    </row>
    <row r="5654" spans="28:28" x14ac:dyDescent="0.25">
      <c r="AB5654" s="10"/>
    </row>
    <row r="5655" spans="28:28" x14ac:dyDescent="0.25">
      <c r="AB5655" s="10"/>
    </row>
    <row r="5656" spans="28:28" x14ac:dyDescent="0.25">
      <c r="AB5656" s="10"/>
    </row>
    <row r="5657" spans="28:28" x14ac:dyDescent="0.25">
      <c r="AB5657" s="10"/>
    </row>
    <row r="5658" spans="28:28" x14ac:dyDescent="0.25">
      <c r="AB5658" s="10"/>
    </row>
    <row r="5659" spans="28:28" x14ac:dyDescent="0.25">
      <c r="AB5659" s="10"/>
    </row>
    <row r="5660" spans="28:28" x14ac:dyDescent="0.25">
      <c r="AB5660" s="10"/>
    </row>
    <row r="5661" spans="28:28" x14ac:dyDescent="0.25">
      <c r="AB5661" s="10"/>
    </row>
    <row r="5662" spans="28:28" x14ac:dyDescent="0.25">
      <c r="AB5662" s="10"/>
    </row>
    <row r="5663" spans="28:28" x14ac:dyDescent="0.25">
      <c r="AB5663" s="10"/>
    </row>
    <row r="5664" spans="28:28" x14ac:dyDescent="0.25">
      <c r="AB5664" s="10"/>
    </row>
    <row r="5665" spans="28:28" x14ac:dyDescent="0.25">
      <c r="AB5665" s="10"/>
    </row>
    <row r="5666" spans="28:28" x14ac:dyDescent="0.25">
      <c r="AB5666" s="10"/>
    </row>
    <row r="5667" spans="28:28" x14ac:dyDescent="0.25">
      <c r="AB5667" s="10"/>
    </row>
    <row r="5668" spans="28:28" x14ac:dyDescent="0.25">
      <c r="AB5668" s="10"/>
    </row>
    <row r="5669" spans="28:28" x14ac:dyDescent="0.25">
      <c r="AB5669" s="10"/>
    </row>
    <row r="5670" spans="28:28" x14ac:dyDescent="0.25">
      <c r="AB5670" s="10"/>
    </row>
    <row r="5671" spans="28:28" x14ac:dyDescent="0.25">
      <c r="AB5671" s="10"/>
    </row>
    <row r="5672" spans="28:28" x14ac:dyDescent="0.25">
      <c r="AB5672" s="10"/>
    </row>
    <row r="5673" spans="28:28" x14ac:dyDescent="0.25">
      <c r="AB5673" s="10"/>
    </row>
    <row r="5674" spans="28:28" x14ac:dyDescent="0.25">
      <c r="AB5674" s="10"/>
    </row>
    <row r="5675" spans="28:28" x14ac:dyDescent="0.25">
      <c r="AB5675" s="10"/>
    </row>
    <row r="5676" spans="28:28" x14ac:dyDescent="0.25">
      <c r="AB5676" s="10"/>
    </row>
    <row r="5677" spans="28:28" x14ac:dyDescent="0.25">
      <c r="AB5677" s="10"/>
    </row>
    <row r="5678" spans="28:28" x14ac:dyDescent="0.25">
      <c r="AB5678" s="10"/>
    </row>
    <row r="5679" spans="28:28" x14ac:dyDescent="0.25">
      <c r="AB5679" s="10"/>
    </row>
    <row r="5680" spans="28:28" x14ac:dyDescent="0.25">
      <c r="AB5680" s="10"/>
    </row>
    <row r="5681" spans="28:28" x14ac:dyDescent="0.25">
      <c r="AB5681" s="10"/>
    </row>
    <row r="5682" spans="28:28" x14ac:dyDescent="0.25">
      <c r="AB5682" s="10"/>
    </row>
    <row r="5683" spans="28:28" x14ac:dyDescent="0.25">
      <c r="AB5683" s="10"/>
    </row>
    <row r="5684" spans="28:28" x14ac:dyDescent="0.25">
      <c r="AB5684" s="10"/>
    </row>
    <row r="5685" spans="28:28" x14ac:dyDescent="0.25">
      <c r="AB5685" s="10"/>
    </row>
    <row r="5686" spans="28:28" x14ac:dyDescent="0.25">
      <c r="AB5686" s="10"/>
    </row>
    <row r="5687" spans="28:28" x14ac:dyDescent="0.25">
      <c r="AB5687" s="10"/>
    </row>
    <row r="5688" spans="28:28" x14ac:dyDescent="0.25">
      <c r="AB5688" s="10"/>
    </row>
    <row r="5689" spans="28:28" x14ac:dyDescent="0.25">
      <c r="AB5689" s="10"/>
    </row>
    <row r="5690" spans="28:28" x14ac:dyDescent="0.25">
      <c r="AB5690" s="10"/>
    </row>
    <row r="5691" spans="28:28" x14ac:dyDescent="0.25">
      <c r="AB5691" s="10"/>
    </row>
    <row r="5692" spans="28:28" x14ac:dyDescent="0.25">
      <c r="AB5692" s="10"/>
    </row>
    <row r="5693" spans="28:28" x14ac:dyDescent="0.25">
      <c r="AB5693" s="10"/>
    </row>
    <row r="5694" spans="28:28" x14ac:dyDescent="0.25">
      <c r="AB5694" s="10"/>
    </row>
    <row r="5695" spans="28:28" x14ac:dyDescent="0.25">
      <c r="AB5695" s="10"/>
    </row>
    <row r="5696" spans="28:28" x14ac:dyDescent="0.25">
      <c r="AB5696" s="10"/>
    </row>
    <row r="5697" spans="28:28" x14ac:dyDescent="0.25">
      <c r="AB5697" s="10"/>
    </row>
    <row r="5698" spans="28:28" x14ac:dyDescent="0.25">
      <c r="AB5698" s="10"/>
    </row>
    <row r="5699" spans="28:28" x14ac:dyDescent="0.25">
      <c r="AB5699" s="10"/>
    </row>
    <row r="5700" spans="28:28" x14ac:dyDescent="0.25">
      <c r="AB5700" s="10"/>
    </row>
    <row r="5701" spans="28:28" x14ac:dyDescent="0.25">
      <c r="AB5701" s="10"/>
    </row>
    <row r="5702" spans="28:28" x14ac:dyDescent="0.25">
      <c r="AB5702" s="10"/>
    </row>
    <row r="5703" spans="28:28" x14ac:dyDescent="0.25">
      <c r="AB5703" s="10"/>
    </row>
    <row r="5704" spans="28:28" x14ac:dyDescent="0.25">
      <c r="AB5704" s="10"/>
    </row>
    <row r="5705" spans="28:28" x14ac:dyDescent="0.25">
      <c r="AB5705" s="10"/>
    </row>
    <row r="5706" spans="28:28" x14ac:dyDescent="0.25">
      <c r="AB5706" s="10"/>
    </row>
    <row r="5707" spans="28:28" x14ac:dyDescent="0.25">
      <c r="AB5707" s="10"/>
    </row>
    <row r="5708" spans="28:28" x14ac:dyDescent="0.25">
      <c r="AB5708" s="10"/>
    </row>
    <row r="5709" spans="28:28" x14ac:dyDescent="0.25">
      <c r="AB5709" s="10"/>
    </row>
    <row r="5710" spans="28:28" x14ac:dyDescent="0.25">
      <c r="AB5710" s="10"/>
    </row>
    <row r="5711" spans="28:28" x14ac:dyDescent="0.25">
      <c r="AB5711" s="10"/>
    </row>
    <row r="5712" spans="28:28" x14ac:dyDescent="0.25">
      <c r="AB5712" s="10"/>
    </row>
    <row r="5713" spans="28:28" x14ac:dyDescent="0.25">
      <c r="AB5713" s="10"/>
    </row>
    <row r="5714" spans="28:28" x14ac:dyDescent="0.25">
      <c r="AB5714" s="10"/>
    </row>
    <row r="5715" spans="28:28" x14ac:dyDescent="0.25">
      <c r="AB5715" s="10"/>
    </row>
    <row r="5716" spans="28:28" x14ac:dyDescent="0.25">
      <c r="AB5716" s="10"/>
    </row>
    <row r="5717" spans="28:28" x14ac:dyDescent="0.25">
      <c r="AB5717" s="10"/>
    </row>
    <row r="5718" spans="28:28" x14ac:dyDescent="0.25">
      <c r="AB5718" s="10"/>
    </row>
    <row r="5719" spans="28:28" x14ac:dyDescent="0.25">
      <c r="AB5719" s="10"/>
    </row>
    <row r="5720" spans="28:28" x14ac:dyDescent="0.25">
      <c r="AB5720" s="10"/>
    </row>
    <row r="5721" spans="28:28" x14ac:dyDescent="0.25">
      <c r="AB5721" s="10"/>
    </row>
    <row r="5722" spans="28:28" x14ac:dyDescent="0.25">
      <c r="AB5722" s="10"/>
    </row>
    <row r="5723" spans="28:28" x14ac:dyDescent="0.25">
      <c r="AB5723" s="10"/>
    </row>
    <row r="5724" spans="28:28" x14ac:dyDescent="0.25">
      <c r="AB5724" s="10"/>
    </row>
    <row r="5725" spans="28:28" x14ac:dyDescent="0.25">
      <c r="AB5725" s="10"/>
    </row>
    <row r="5726" spans="28:28" x14ac:dyDescent="0.25">
      <c r="AB5726" s="10"/>
    </row>
    <row r="5727" spans="28:28" x14ac:dyDescent="0.25">
      <c r="AB5727" s="10"/>
    </row>
    <row r="5728" spans="28:28" x14ac:dyDescent="0.25">
      <c r="AB5728" s="10"/>
    </row>
    <row r="5729" spans="28:28" x14ac:dyDescent="0.25">
      <c r="AB5729" s="10"/>
    </row>
    <row r="5730" spans="28:28" x14ac:dyDescent="0.25">
      <c r="AB5730" s="10"/>
    </row>
    <row r="5731" spans="28:28" x14ac:dyDescent="0.25">
      <c r="AB5731" s="10"/>
    </row>
    <row r="5732" spans="28:28" x14ac:dyDescent="0.25">
      <c r="AB5732" s="10"/>
    </row>
    <row r="5733" spans="28:28" x14ac:dyDescent="0.25">
      <c r="AB5733" s="10"/>
    </row>
    <row r="5734" spans="28:28" x14ac:dyDescent="0.25">
      <c r="AB5734" s="10"/>
    </row>
    <row r="5735" spans="28:28" x14ac:dyDescent="0.25">
      <c r="AB5735" s="10"/>
    </row>
    <row r="5736" spans="28:28" x14ac:dyDescent="0.25">
      <c r="AB5736" s="10"/>
    </row>
    <row r="5737" spans="28:28" x14ac:dyDescent="0.25">
      <c r="AB5737" s="10"/>
    </row>
    <row r="5738" spans="28:28" x14ac:dyDescent="0.25">
      <c r="AB5738" s="10"/>
    </row>
    <row r="5739" spans="28:28" x14ac:dyDescent="0.25">
      <c r="AB5739" s="10"/>
    </row>
    <row r="5740" spans="28:28" x14ac:dyDescent="0.25">
      <c r="AB5740" s="10"/>
    </row>
    <row r="5741" spans="28:28" x14ac:dyDescent="0.25">
      <c r="AB5741" s="10"/>
    </row>
    <row r="5742" spans="28:28" x14ac:dyDescent="0.25">
      <c r="AB5742" s="10"/>
    </row>
    <row r="5743" spans="28:28" x14ac:dyDescent="0.25">
      <c r="AB5743" s="10"/>
    </row>
    <row r="5744" spans="28:28" x14ac:dyDescent="0.25">
      <c r="AB5744" s="10"/>
    </row>
    <row r="5745" spans="28:28" x14ac:dyDescent="0.25">
      <c r="AB5745" s="10"/>
    </row>
    <row r="5746" spans="28:28" x14ac:dyDescent="0.25">
      <c r="AB5746" s="10"/>
    </row>
    <row r="5747" spans="28:28" x14ac:dyDescent="0.25">
      <c r="AB5747" s="10"/>
    </row>
    <row r="5748" spans="28:28" x14ac:dyDescent="0.25">
      <c r="AB5748" s="10"/>
    </row>
    <row r="5749" spans="28:28" x14ac:dyDescent="0.25">
      <c r="AB5749" s="10"/>
    </row>
    <row r="5750" spans="28:28" x14ac:dyDescent="0.25">
      <c r="AB5750" s="10"/>
    </row>
    <row r="5751" spans="28:28" x14ac:dyDescent="0.25">
      <c r="AB5751" s="10"/>
    </row>
    <row r="5752" spans="28:28" x14ac:dyDescent="0.25">
      <c r="AB5752" s="10"/>
    </row>
    <row r="5753" spans="28:28" x14ac:dyDescent="0.25">
      <c r="AB5753" s="10"/>
    </row>
    <row r="5754" spans="28:28" x14ac:dyDescent="0.25">
      <c r="AB5754" s="10"/>
    </row>
    <row r="5755" spans="28:28" x14ac:dyDescent="0.25">
      <c r="AB5755" s="10"/>
    </row>
    <row r="5756" spans="28:28" x14ac:dyDescent="0.25">
      <c r="AB5756" s="10"/>
    </row>
    <row r="5757" spans="28:28" x14ac:dyDescent="0.25">
      <c r="AB5757" s="10"/>
    </row>
    <row r="5758" spans="28:28" x14ac:dyDescent="0.25">
      <c r="AB5758" s="10"/>
    </row>
    <row r="5759" spans="28:28" x14ac:dyDescent="0.25">
      <c r="AB5759" s="10"/>
    </row>
    <row r="5760" spans="28:28" x14ac:dyDescent="0.25">
      <c r="AB5760" s="10"/>
    </row>
    <row r="5761" spans="28:28" x14ac:dyDescent="0.25">
      <c r="AB5761" s="10"/>
    </row>
    <row r="5762" spans="28:28" x14ac:dyDescent="0.25">
      <c r="AB5762" s="10"/>
    </row>
    <row r="5763" spans="28:28" x14ac:dyDescent="0.25">
      <c r="AB5763" s="10"/>
    </row>
    <row r="5764" spans="28:28" x14ac:dyDescent="0.25">
      <c r="AB5764" s="10"/>
    </row>
    <row r="5765" spans="28:28" x14ac:dyDescent="0.25">
      <c r="AB5765" s="10"/>
    </row>
    <row r="5766" spans="28:28" x14ac:dyDescent="0.25">
      <c r="AB5766" s="10"/>
    </row>
    <row r="5767" spans="28:28" x14ac:dyDescent="0.25">
      <c r="AB5767" s="10"/>
    </row>
    <row r="5768" spans="28:28" x14ac:dyDescent="0.25">
      <c r="AB5768" s="10"/>
    </row>
    <row r="5769" spans="28:28" x14ac:dyDescent="0.25">
      <c r="AB5769" s="10"/>
    </row>
    <row r="5770" spans="28:28" x14ac:dyDescent="0.25">
      <c r="AB5770" s="10"/>
    </row>
    <row r="5771" spans="28:28" x14ac:dyDescent="0.25">
      <c r="AB5771" s="10"/>
    </row>
    <row r="5772" spans="28:28" x14ac:dyDescent="0.25">
      <c r="AB5772" s="10"/>
    </row>
    <row r="5773" spans="28:28" x14ac:dyDescent="0.25">
      <c r="AB5773" s="10"/>
    </row>
    <row r="5774" spans="28:28" x14ac:dyDescent="0.25">
      <c r="AB5774" s="10"/>
    </row>
    <row r="5775" spans="28:28" x14ac:dyDescent="0.25">
      <c r="AB5775" s="10"/>
    </row>
    <row r="5776" spans="28:28" x14ac:dyDescent="0.25">
      <c r="AB5776" s="10"/>
    </row>
    <row r="5777" spans="28:28" x14ac:dyDescent="0.25">
      <c r="AB5777" s="10"/>
    </row>
    <row r="5778" spans="28:28" x14ac:dyDescent="0.25">
      <c r="AB5778" s="10"/>
    </row>
    <row r="5779" spans="28:28" x14ac:dyDescent="0.25">
      <c r="AB5779" s="10"/>
    </row>
    <row r="5780" spans="28:28" x14ac:dyDescent="0.25">
      <c r="AB5780" s="10"/>
    </row>
    <row r="5781" spans="28:28" x14ac:dyDescent="0.25">
      <c r="AB5781" s="10"/>
    </row>
    <row r="5782" spans="28:28" x14ac:dyDescent="0.25">
      <c r="AB5782" s="10"/>
    </row>
    <row r="5783" spans="28:28" x14ac:dyDescent="0.25">
      <c r="AB5783" s="10"/>
    </row>
    <row r="5784" spans="28:28" x14ac:dyDescent="0.25">
      <c r="AB5784" s="10"/>
    </row>
    <row r="5785" spans="28:28" x14ac:dyDescent="0.25">
      <c r="AB5785" s="10"/>
    </row>
    <row r="5786" spans="28:28" x14ac:dyDescent="0.25">
      <c r="AB5786" s="10"/>
    </row>
    <row r="5787" spans="28:28" x14ac:dyDescent="0.25">
      <c r="AB5787" s="10"/>
    </row>
    <row r="5788" spans="28:28" x14ac:dyDescent="0.25">
      <c r="AB5788" s="10"/>
    </row>
    <row r="5789" spans="28:28" x14ac:dyDescent="0.25">
      <c r="AB5789" s="10"/>
    </row>
    <row r="5790" spans="28:28" x14ac:dyDescent="0.25">
      <c r="AB5790" s="10"/>
    </row>
    <row r="5791" spans="28:28" x14ac:dyDescent="0.25">
      <c r="AB5791" s="10"/>
    </row>
    <row r="5792" spans="28:28" x14ac:dyDescent="0.25">
      <c r="AB5792" s="10"/>
    </row>
    <row r="5793" spans="28:28" x14ac:dyDescent="0.25">
      <c r="AB5793" s="10"/>
    </row>
    <row r="5794" spans="28:28" x14ac:dyDescent="0.25">
      <c r="AB5794" s="10"/>
    </row>
    <row r="5795" spans="28:28" x14ac:dyDescent="0.25">
      <c r="AB5795" s="10"/>
    </row>
    <row r="5796" spans="28:28" x14ac:dyDescent="0.25">
      <c r="AB5796" s="10"/>
    </row>
    <row r="5797" spans="28:28" x14ac:dyDescent="0.25">
      <c r="AB5797" s="10"/>
    </row>
    <row r="5798" spans="28:28" x14ac:dyDescent="0.25">
      <c r="AB5798" s="10"/>
    </row>
    <row r="5799" spans="28:28" x14ac:dyDescent="0.25">
      <c r="AB5799" s="10"/>
    </row>
    <row r="5800" spans="28:28" x14ac:dyDescent="0.25">
      <c r="AB5800" s="10"/>
    </row>
    <row r="5801" spans="28:28" x14ac:dyDescent="0.25">
      <c r="AB5801" s="10"/>
    </row>
    <row r="5802" spans="28:28" x14ac:dyDescent="0.25">
      <c r="AB5802" s="10"/>
    </row>
    <row r="5803" spans="28:28" x14ac:dyDescent="0.25">
      <c r="AB5803" s="10"/>
    </row>
    <row r="5804" spans="28:28" x14ac:dyDescent="0.25">
      <c r="AB5804" s="10"/>
    </row>
    <row r="5805" spans="28:28" x14ac:dyDescent="0.25">
      <c r="AB5805" s="10"/>
    </row>
    <row r="5806" spans="28:28" x14ac:dyDescent="0.25">
      <c r="AB5806" s="10"/>
    </row>
    <row r="5807" spans="28:28" x14ac:dyDescent="0.25">
      <c r="AB5807" s="10"/>
    </row>
    <row r="5808" spans="28:28" x14ac:dyDescent="0.25">
      <c r="AB5808" s="10"/>
    </row>
    <row r="5809" spans="28:28" x14ac:dyDescent="0.25">
      <c r="AB5809" s="10"/>
    </row>
    <row r="5810" spans="28:28" x14ac:dyDescent="0.25">
      <c r="AB5810" s="10"/>
    </row>
    <row r="5811" spans="28:28" x14ac:dyDescent="0.25">
      <c r="AB5811" s="10"/>
    </row>
    <row r="5812" spans="28:28" x14ac:dyDescent="0.25">
      <c r="AB5812" s="10"/>
    </row>
    <row r="5813" spans="28:28" x14ac:dyDescent="0.25">
      <c r="AB5813" s="10"/>
    </row>
    <row r="5814" spans="28:28" x14ac:dyDescent="0.25">
      <c r="AB5814" s="10"/>
    </row>
    <row r="5815" spans="28:28" x14ac:dyDescent="0.25">
      <c r="AB5815" s="10"/>
    </row>
    <row r="5816" spans="28:28" x14ac:dyDescent="0.25">
      <c r="AB5816" s="10"/>
    </row>
    <row r="5817" spans="28:28" x14ac:dyDescent="0.25">
      <c r="AB5817" s="10"/>
    </row>
    <row r="5818" spans="28:28" x14ac:dyDescent="0.25">
      <c r="AB5818" s="10"/>
    </row>
    <row r="5819" spans="28:28" x14ac:dyDescent="0.25">
      <c r="AB5819" s="10"/>
    </row>
    <row r="5820" spans="28:28" x14ac:dyDescent="0.25">
      <c r="AB5820" s="10"/>
    </row>
    <row r="5821" spans="28:28" x14ac:dyDescent="0.25">
      <c r="AB5821" s="10"/>
    </row>
    <row r="5822" spans="28:28" x14ac:dyDescent="0.25">
      <c r="AB5822" s="10"/>
    </row>
    <row r="5823" spans="28:28" x14ac:dyDescent="0.25">
      <c r="AB5823" s="10"/>
    </row>
    <row r="5824" spans="28:28" x14ac:dyDescent="0.25">
      <c r="AB5824" s="10"/>
    </row>
    <row r="5825" spans="28:28" x14ac:dyDescent="0.25">
      <c r="AB5825" s="10"/>
    </row>
    <row r="5826" spans="28:28" x14ac:dyDescent="0.25">
      <c r="AB5826" s="10"/>
    </row>
    <row r="5827" spans="28:28" x14ac:dyDescent="0.25">
      <c r="AB5827" s="10"/>
    </row>
    <row r="5828" spans="28:28" x14ac:dyDescent="0.25">
      <c r="AB5828" s="10"/>
    </row>
    <row r="5829" spans="28:28" x14ac:dyDescent="0.25">
      <c r="AB5829" s="10"/>
    </row>
    <row r="5830" spans="28:28" x14ac:dyDescent="0.25">
      <c r="AB5830" s="10"/>
    </row>
    <row r="5831" spans="28:28" x14ac:dyDescent="0.25">
      <c r="AB5831" s="10"/>
    </row>
    <row r="5832" spans="28:28" x14ac:dyDescent="0.25">
      <c r="AB5832" s="10"/>
    </row>
    <row r="5833" spans="28:28" x14ac:dyDescent="0.25">
      <c r="AB5833" s="10"/>
    </row>
    <row r="5834" spans="28:28" x14ac:dyDescent="0.25">
      <c r="AB5834" s="10"/>
    </row>
    <row r="5835" spans="28:28" x14ac:dyDescent="0.25">
      <c r="AB5835" s="10"/>
    </row>
    <row r="5836" spans="28:28" x14ac:dyDescent="0.25">
      <c r="AB5836" s="10"/>
    </row>
    <row r="5837" spans="28:28" x14ac:dyDescent="0.25">
      <c r="AB5837" s="10"/>
    </row>
    <row r="5838" spans="28:28" x14ac:dyDescent="0.25">
      <c r="AB5838" s="10"/>
    </row>
    <row r="5839" spans="28:28" x14ac:dyDescent="0.25">
      <c r="AB5839" s="10"/>
    </row>
    <row r="5840" spans="28:28" x14ac:dyDescent="0.25">
      <c r="AB5840" s="10"/>
    </row>
    <row r="5841" spans="28:28" x14ac:dyDescent="0.25">
      <c r="AB5841" s="10"/>
    </row>
    <row r="5842" spans="28:28" x14ac:dyDescent="0.25">
      <c r="AB5842" s="10"/>
    </row>
    <row r="5843" spans="28:28" x14ac:dyDescent="0.25">
      <c r="AB5843" s="10"/>
    </row>
    <row r="5844" spans="28:28" x14ac:dyDescent="0.25">
      <c r="AB5844" s="10"/>
    </row>
    <row r="5845" spans="28:28" x14ac:dyDescent="0.25">
      <c r="AB5845" s="10"/>
    </row>
    <row r="5846" spans="28:28" x14ac:dyDescent="0.25">
      <c r="AB5846" s="10"/>
    </row>
    <row r="5847" spans="28:28" x14ac:dyDescent="0.25">
      <c r="AB5847" s="10"/>
    </row>
    <row r="5848" spans="28:28" x14ac:dyDescent="0.25">
      <c r="AB5848" s="10"/>
    </row>
    <row r="5849" spans="28:28" x14ac:dyDescent="0.25">
      <c r="AB5849" s="10"/>
    </row>
    <row r="5850" spans="28:28" x14ac:dyDescent="0.25">
      <c r="AB5850" s="10"/>
    </row>
    <row r="5851" spans="28:28" x14ac:dyDescent="0.25">
      <c r="AB5851" s="10"/>
    </row>
    <row r="5852" spans="28:28" x14ac:dyDescent="0.25">
      <c r="AB5852" s="10"/>
    </row>
    <row r="5853" spans="28:28" x14ac:dyDescent="0.25">
      <c r="AB5853" s="10"/>
    </row>
    <row r="5854" spans="28:28" x14ac:dyDescent="0.25">
      <c r="AB5854" s="10"/>
    </row>
    <row r="5855" spans="28:28" x14ac:dyDescent="0.25">
      <c r="AB5855" s="10"/>
    </row>
    <row r="5856" spans="28:28" x14ac:dyDescent="0.25">
      <c r="AB5856" s="10"/>
    </row>
    <row r="5857" spans="28:28" x14ac:dyDescent="0.25">
      <c r="AB5857" s="10"/>
    </row>
    <row r="5858" spans="28:28" x14ac:dyDescent="0.25">
      <c r="AB5858" s="10"/>
    </row>
    <row r="5859" spans="28:28" x14ac:dyDescent="0.25">
      <c r="AB5859" s="10"/>
    </row>
    <row r="5860" spans="28:28" x14ac:dyDescent="0.25">
      <c r="AB5860" s="10"/>
    </row>
    <row r="5861" spans="28:28" x14ac:dyDescent="0.25">
      <c r="AB5861" s="10"/>
    </row>
    <row r="5862" spans="28:28" x14ac:dyDescent="0.25">
      <c r="AB5862" s="10"/>
    </row>
    <row r="5863" spans="28:28" x14ac:dyDescent="0.25">
      <c r="AB5863" s="10"/>
    </row>
    <row r="5864" spans="28:28" x14ac:dyDescent="0.25">
      <c r="AB5864" s="10"/>
    </row>
    <row r="5865" spans="28:28" x14ac:dyDescent="0.25">
      <c r="AB5865" s="10"/>
    </row>
    <row r="5866" spans="28:28" x14ac:dyDescent="0.25">
      <c r="AB5866" s="10"/>
    </row>
    <row r="5867" spans="28:28" x14ac:dyDescent="0.25">
      <c r="AB5867" s="10"/>
    </row>
    <row r="5868" spans="28:28" x14ac:dyDescent="0.25">
      <c r="AB5868" s="10"/>
    </row>
    <row r="5869" spans="28:28" x14ac:dyDescent="0.25">
      <c r="AB5869" s="10"/>
    </row>
    <row r="5870" spans="28:28" x14ac:dyDescent="0.25">
      <c r="AB5870" s="10"/>
    </row>
    <row r="5871" spans="28:28" x14ac:dyDescent="0.25">
      <c r="AB5871" s="10"/>
    </row>
    <row r="5872" spans="28:28" x14ac:dyDescent="0.25">
      <c r="AB5872" s="10"/>
    </row>
    <row r="5873" spans="28:28" x14ac:dyDescent="0.25">
      <c r="AB5873" s="10"/>
    </row>
    <row r="5874" spans="28:28" x14ac:dyDescent="0.25">
      <c r="AB5874" s="10"/>
    </row>
    <row r="5875" spans="28:28" x14ac:dyDescent="0.25">
      <c r="AB5875" s="10"/>
    </row>
    <row r="5876" spans="28:28" x14ac:dyDescent="0.25">
      <c r="AB5876" s="10"/>
    </row>
    <row r="5877" spans="28:28" x14ac:dyDescent="0.25">
      <c r="AB5877" s="10"/>
    </row>
    <row r="5878" spans="28:28" x14ac:dyDescent="0.25">
      <c r="AB5878" s="10"/>
    </row>
    <row r="5879" spans="28:28" x14ac:dyDescent="0.25">
      <c r="AB5879" s="10"/>
    </row>
    <row r="5880" spans="28:28" x14ac:dyDescent="0.25">
      <c r="AB5880" s="10"/>
    </row>
    <row r="5881" spans="28:28" x14ac:dyDescent="0.25">
      <c r="AB5881" s="10"/>
    </row>
    <row r="5882" spans="28:28" x14ac:dyDescent="0.25">
      <c r="AB5882" s="10"/>
    </row>
    <row r="5883" spans="28:28" x14ac:dyDescent="0.25">
      <c r="AB5883" s="10"/>
    </row>
    <row r="5884" spans="28:28" x14ac:dyDescent="0.25">
      <c r="AB5884" s="10"/>
    </row>
    <row r="5885" spans="28:28" x14ac:dyDescent="0.25">
      <c r="AB5885" s="10"/>
    </row>
    <row r="5886" spans="28:28" x14ac:dyDescent="0.25">
      <c r="AB5886" s="10"/>
    </row>
    <row r="5887" spans="28:28" x14ac:dyDescent="0.25">
      <c r="AB5887" s="10"/>
    </row>
    <row r="5888" spans="28:28" x14ac:dyDescent="0.25">
      <c r="AB5888" s="10"/>
    </row>
    <row r="5889" spans="28:28" x14ac:dyDescent="0.25">
      <c r="AB5889" s="10"/>
    </row>
    <row r="5890" spans="28:28" x14ac:dyDescent="0.25">
      <c r="AB5890" s="10"/>
    </row>
    <row r="5891" spans="28:28" x14ac:dyDescent="0.25">
      <c r="AB5891" s="10"/>
    </row>
    <row r="5892" spans="28:28" x14ac:dyDescent="0.25">
      <c r="AB5892" s="10"/>
    </row>
    <row r="5893" spans="28:28" x14ac:dyDescent="0.25">
      <c r="AB5893" s="10"/>
    </row>
    <row r="5894" spans="28:28" x14ac:dyDescent="0.25">
      <c r="AB5894" s="10"/>
    </row>
    <row r="5895" spans="28:28" x14ac:dyDescent="0.25">
      <c r="AB5895" s="10"/>
    </row>
    <row r="5896" spans="28:28" x14ac:dyDescent="0.25">
      <c r="AB5896" s="10"/>
    </row>
    <row r="5897" spans="28:28" x14ac:dyDescent="0.25">
      <c r="AB5897" s="10"/>
    </row>
    <row r="5898" spans="28:28" x14ac:dyDescent="0.25">
      <c r="AB5898" s="10"/>
    </row>
    <row r="5899" spans="28:28" x14ac:dyDescent="0.25">
      <c r="AB5899" s="10"/>
    </row>
    <row r="5900" spans="28:28" x14ac:dyDescent="0.25">
      <c r="AB5900" s="10"/>
    </row>
    <row r="5901" spans="28:28" x14ac:dyDescent="0.25">
      <c r="AB5901" s="10"/>
    </row>
    <row r="5902" spans="28:28" x14ac:dyDescent="0.25">
      <c r="AB5902" s="10"/>
    </row>
    <row r="5903" spans="28:28" x14ac:dyDescent="0.25">
      <c r="AB5903" s="10"/>
    </row>
    <row r="5904" spans="28:28" x14ac:dyDescent="0.25">
      <c r="AB5904" s="10"/>
    </row>
    <row r="5905" spans="28:28" x14ac:dyDescent="0.25">
      <c r="AB5905" s="10"/>
    </row>
    <row r="5906" spans="28:28" x14ac:dyDescent="0.25">
      <c r="AB5906" s="10"/>
    </row>
    <row r="5907" spans="28:28" x14ac:dyDescent="0.25">
      <c r="AB5907" s="10"/>
    </row>
    <row r="5908" spans="28:28" x14ac:dyDescent="0.25">
      <c r="AB5908" s="10"/>
    </row>
    <row r="5909" spans="28:28" x14ac:dyDescent="0.25">
      <c r="AB5909" s="10"/>
    </row>
    <row r="5910" spans="28:28" x14ac:dyDescent="0.25">
      <c r="AB5910" s="10"/>
    </row>
    <row r="5911" spans="28:28" x14ac:dyDescent="0.25">
      <c r="AB5911" s="10"/>
    </row>
    <row r="5912" spans="28:28" x14ac:dyDescent="0.25">
      <c r="AB5912" s="10"/>
    </row>
    <row r="5913" spans="28:28" x14ac:dyDescent="0.25">
      <c r="AB5913" s="10"/>
    </row>
    <row r="5914" spans="28:28" x14ac:dyDescent="0.25">
      <c r="AB5914" s="10"/>
    </row>
    <row r="5915" spans="28:28" x14ac:dyDescent="0.25">
      <c r="AB5915" s="10"/>
    </row>
    <row r="5916" spans="28:28" x14ac:dyDescent="0.25">
      <c r="AB5916" s="10"/>
    </row>
    <row r="5917" spans="28:28" x14ac:dyDescent="0.25">
      <c r="AB5917" s="10"/>
    </row>
    <row r="5918" spans="28:28" x14ac:dyDescent="0.25">
      <c r="AB5918" s="10"/>
    </row>
    <row r="5919" spans="28:28" x14ac:dyDescent="0.25">
      <c r="AB5919" s="10"/>
    </row>
    <row r="5920" spans="28:28" x14ac:dyDescent="0.25">
      <c r="AB5920" s="10"/>
    </row>
    <row r="5921" spans="28:28" x14ac:dyDescent="0.25">
      <c r="AB5921" s="10"/>
    </row>
    <row r="5922" spans="28:28" x14ac:dyDescent="0.25">
      <c r="AB5922" s="10"/>
    </row>
    <row r="5923" spans="28:28" x14ac:dyDescent="0.25">
      <c r="AB5923" s="10"/>
    </row>
    <row r="5924" spans="28:28" x14ac:dyDescent="0.25">
      <c r="AB5924" s="10"/>
    </row>
    <row r="5925" spans="28:28" x14ac:dyDescent="0.25">
      <c r="AB5925" s="10"/>
    </row>
    <row r="5926" spans="28:28" x14ac:dyDescent="0.25">
      <c r="AB5926" s="10"/>
    </row>
    <row r="5927" spans="28:28" x14ac:dyDescent="0.25">
      <c r="AB5927" s="10"/>
    </row>
    <row r="5928" spans="28:28" x14ac:dyDescent="0.25">
      <c r="AB5928" s="10"/>
    </row>
    <row r="5929" spans="28:28" x14ac:dyDescent="0.25">
      <c r="AB5929" s="10"/>
    </row>
    <row r="5930" spans="28:28" x14ac:dyDescent="0.25">
      <c r="AB5930" s="10"/>
    </row>
    <row r="5931" spans="28:28" x14ac:dyDescent="0.25">
      <c r="AB5931" s="10"/>
    </row>
    <row r="5932" spans="28:28" x14ac:dyDescent="0.25">
      <c r="AB5932" s="10"/>
    </row>
    <row r="5933" spans="28:28" x14ac:dyDescent="0.25">
      <c r="AB5933" s="10"/>
    </row>
    <row r="5934" spans="28:28" x14ac:dyDescent="0.25">
      <c r="AB5934" s="10"/>
    </row>
    <row r="5935" spans="28:28" x14ac:dyDescent="0.25">
      <c r="AB5935" s="10"/>
    </row>
    <row r="5936" spans="28:28" x14ac:dyDescent="0.25">
      <c r="AB5936" s="10"/>
    </row>
    <row r="5937" spans="28:28" x14ac:dyDescent="0.25">
      <c r="AB5937" s="10"/>
    </row>
    <row r="5938" spans="28:28" x14ac:dyDescent="0.25">
      <c r="AB5938" s="10"/>
    </row>
    <row r="5939" spans="28:28" x14ac:dyDescent="0.25">
      <c r="AB5939" s="10"/>
    </row>
    <row r="5940" spans="28:28" x14ac:dyDescent="0.25">
      <c r="AB5940" s="10"/>
    </row>
    <row r="5941" spans="28:28" x14ac:dyDescent="0.25">
      <c r="AB5941" s="10"/>
    </row>
    <row r="5942" spans="28:28" x14ac:dyDescent="0.25">
      <c r="AB5942" s="10"/>
    </row>
    <row r="5943" spans="28:28" x14ac:dyDescent="0.25">
      <c r="AB5943" s="10"/>
    </row>
    <row r="5944" spans="28:28" x14ac:dyDescent="0.25">
      <c r="AB5944" s="10"/>
    </row>
    <row r="5945" spans="28:28" x14ac:dyDescent="0.25">
      <c r="AB5945" s="10"/>
    </row>
    <row r="5946" spans="28:28" x14ac:dyDescent="0.25">
      <c r="AB5946" s="10"/>
    </row>
    <row r="5947" spans="28:28" x14ac:dyDescent="0.25">
      <c r="AB5947" s="10"/>
    </row>
    <row r="5948" spans="28:28" x14ac:dyDescent="0.25">
      <c r="AB5948" s="10"/>
    </row>
    <row r="5949" spans="28:28" x14ac:dyDescent="0.25">
      <c r="AB5949" s="10"/>
    </row>
    <row r="5950" spans="28:28" x14ac:dyDescent="0.25">
      <c r="AB5950" s="10"/>
    </row>
    <row r="5951" spans="28:28" x14ac:dyDescent="0.25">
      <c r="AB5951" s="10"/>
    </row>
    <row r="5952" spans="28:28" x14ac:dyDescent="0.25">
      <c r="AB5952" s="10"/>
    </row>
    <row r="5953" spans="28:28" x14ac:dyDescent="0.25">
      <c r="AB5953" s="10"/>
    </row>
    <row r="5954" spans="28:28" x14ac:dyDescent="0.25">
      <c r="AB5954" s="10"/>
    </row>
    <row r="5955" spans="28:28" x14ac:dyDescent="0.25">
      <c r="AB5955" s="10"/>
    </row>
    <row r="5956" spans="28:28" x14ac:dyDescent="0.25">
      <c r="AB5956" s="10"/>
    </row>
    <row r="5957" spans="28:28" x14ac:dyDescent="0.25">
      <c r="AB5957" s="10"/>
    </row>
    <row r="5958" spans="28:28" x14ac:dyDescent="0.25">
      <c r="AB5958" s="10"/>
    </row>
    <row r="5959" spans="28:28" x14ac:dyDescent="0.25">
      <c r="AB5959" s="10"/>
    </row>
    <row r="5960" spans="28:28" x14ac:dyDescent="0.25">
      <c r="AB5960" s="10"/>
    </row>
    <row r="5961" spans="28:28" x14ac:dyDescent="0.25">
      <c r="AB5961" s="10"/>
    </row>
    <row r="5962" spans="28:28" x14ac:dyDescent="0.25">
      <c r="AB5962" s="10"/>
    </row>
    <row r="5963" spans="28:28" x14ac:dyDescent="0.25">
      <c r="AB5963" s="10"/>
    </row>
    <row r="5964" spans="28:28" x14ac:dyDescent="0.25">
      <c r="AB5964" s="10"/>
    </row>
    <row r="5965" spans="28:28" x14ac:dyDescent="0.25">
      <c r="AB5965" s="10"/>
    </row>
    <row r="5966" spans="28:28" x14ac:dyDescent="0.25">
      <c r="AB5966" s="10"/>
    </row>
    <row r="5967" spans="28:28" x14ac:dyDescent="0.25">
      <c r="AB5967" s="10"/>
    </row>
    <row r="5968" spans="28:28" x14ac:dyDescent="0.25">
      <c r="AB5968" s="10"/>
    </row>
    <row r="5969" spans="28:28" x14ac:dyDescent="0.25">
      <c r="AB5969" s="10"/>
    </row>
    <row r="5970" spans="28:28" x14ac:dyDescent="0.25">
      <c r="AB5970" s="10"/>
    </row>
    <row r="5971" spans="28:28" x14ac:dyDescent="0.25">
      <c r="AB5971" s="10"/>
    </row>
    <row r="5972" spans="28:28" x14ac:dyDescent="0.25">
      <c r="AB5972" s="10"/>
    </row>
    <row r="5973" spans="28:28" x14ac:dyDescent="0.25">
      <c r="AB5973" s="10"/>
    </row>
    <row r="5974" spans="28:28" x14ac:dyDescent="0.25">
      <c r="AB5974" s="10"/>
    </row>
    <row r="5975" spans="28:28" x14ac:dyDescent="0.25">
      <c r="AB5975" s="10"/>
    </row>
    <row r="5976" spans="28:28" x14ac:dyDescent="0.25">
      <c r="AB5976" s="10"/>
    </row>
    <row r="5977" spans="28:28" x14ac:dyDescent="0.25">
      <c r="AB5977" s="10"/>
    </row>
    <row r="5978" spans="28:28" x14ac:dyDescent="0.25">
      <c r="AB5978" s="10"/>
    </row>
    <row r="5979" spans="28:28" x14ac:dyDescent="0.25">
      <c r="AB5979" s="10"/>
    </row>
    <row r="5980" spans="28:28" x14ac:dyDescent="0.25">
      <c r="AB5980" s="10"/>
    </row>
    <row r="5981" spans="28:28" x14ac:dyDescent="0.25">
      <c r="AB5981" s="10"/>
    </row>
    <row r="5982" spans="28:28" x14ac:dyDescent="0.25">
      <c r="AB5982" s="10"/>
    </row>
    <row r="5983" spans="28:28" x14ac:dyDescent="0.25">
      <c r="AB5983" s="10"/>
    </row>
    <row r="5984" spans="28:28" x14ac:dyDescent="0.25">
      <c r="AB5984" s="10"/>
    </row>
    <row r="5985" spans="28:28" x14ac:dyDescent="0.25">
      <c r="AB5985" s="10"/>
    </row>
    <row r="5986" spans="28:28" x14ac:dyDescent="0.25">
      <c r="AB5986" s="10"/>
    </row>
    <row r="5987" spans="28:28" x14ac:dyDescent="0.25">
      <c r="AB5987" s="10"/>
    </row>
    <row r="5988" spans="28:28" x14ac:dyDescent="0.25">
      <c r="AB5988" s="10"/>
    </row>
    <row r="5989" spans="28:28" x14ac:dyDescent="0.25">
      <c r="AB5989" s="10"/>
    </row>
    <row r="5990" spans="28:28" x14ac:dyDescent="0.25">
      <c r="AB5990" s="10"/>
    </row>
    <row r="5991" spans="28:28" x14ac:dyDescent="0.25">
      <c r="AB5991" s="10"/>
    </row>
    <row r="5992" spans="28:28" x14ac:dyDescent="0.25">
      <c r="AB5992" s="10"/>
    </row>
    <row r="5993" spans="28:28" x14ac:dyDescent="0.25">
      <c r="AB5993" s="10"/>
    </row>
    <row r="5994" spans="28:28" x14ac:dyDescent="0.25">
      <c r="AB5994" s="10"/>
    </row>
    <row r="5995" spans="28:28" x14ac:dyDescent="0.25">
      <c r="AB5995" s="10"/>
    </row>
    <row r="5996" spans="28:28" x14ac:dyDescent="0.25">
      <c r="AB5996" s="10"/>
    </row>
    <row r="5997" spans="28:28" x14ac:dyDescent="0.25">
      <c r="AB5997" s="10"/>
    </row>
    <row r="5998" spans="28:28" x14ac:dyDescent="0.25">
      <c r="AB5998" s="10"/>
    </row>
    <row r="5999" spans="28:28" x14ac:dyDescent="0.25">
      <c r="AB5999" s="10"/>
    </row>
    <row r="6000" spans="28:28" x14ac:dyDescent="0.25">
      <c r="AB6000" s="10"/>
    </row>
    <row r="6001" spans="28:28" x14ac:dyDescent="0.25">
      <c r="AB6001" s="10"/>
    </row>
    <row r="6002" spans="28:28" x14ac:dyDescent="0.25">
      <c r="AB6002" s="10"/>
    </row>
    <row r="6003" spans="28:28" x14ac:dyDescent="0.25">
      <c r="AB6003" s="10"/>
    </row>
    <row r="6004" spans="28:28" x14ac:dyDescent="0.25">
      <c r="AB6004" s="10"/>
    </row>
    <row r="6005" spans="28:28" x14ac:dyDescent="0.25">
      <c r="AB6005" s="10"/>
    </row>
    <row r="6006" spans="28:28" x14ac:dyDescent="0.25">
      <c r="AB6006" s="10"/>
    </row>
    <row r="6007" spans="28:28" x14ac:dyDescent="0.25">
      <c r="AB6007" s="10"/>
    </row>
    <row r="6008" spans="28:28" x14ac:dyDescent="0.25">
      <c r="AB6008" s="10"/>
    </row>
    <row r="6009" spans="28:28" x14ac:dyDescent="0.25">
      <c r="AB6009" s="10"/>
    </row>
    <row r="6010" spans="28:28" x14ac:dyDescent="0.25">
      <c r="AB6010" s="10"/>
    </row>
    <row r="6011" spans="28:28" x14ac:dyDescent="0.25">
      <c r="AB6011" s="10"/>
    </row>
    <row r="6012" spans="28:28" x14ac:dyDescent="0.25">
      <c r="AB6012" s="10"/>
    </row>
    <row r="6013" spans="28:28" x14ac:dyDescent="0.25">
      <c r="AB6013" s="10"/>
    </row>
    <row r="6014" spans="28:28" x14ac:dyDescent="0.25">
      <c r="AB6014" s="10"/>
    </row>
    <row r="6015" spans="28:28" x14ac:dyDescent="0.25">
      <c r="AB6015" s="10"/>
    </row>
    <row r="6016" spans="28:28" x14ac:dyDescent="0.25">
      <c r="AB6016" s="10"/>
    </row>
    <row r="6017" spans="28:28" x14ac:dyDescent="0.25">
      <c r="AB6017" s="10"/>
    </row>
    <row r="6018" spans="28:28" x14ac:dyDescent="0.25">
      <c r="AB6018" s="10"/>
    </row>
    <row r="6019" spans="28:28" x14ac:dyDescent="0.25">
      <c r="AB6019" s="10"/>
    </row>
    <row r="6020" spans="28:28" x14ac:dyDescent="0.25">
      <c r="AB6020" s="10"/>
    </row>
    <row r="6021" spans="28:28" x14ac:dyDescent="0.25">
      <c r="AB6021" s="10"/>
    </row>
    <row r="6022" spans="28:28" x14ac:dyDescent="0.25">
      <c r="AB6022" s="10"/>
    </row>
    <row r="6023" spans="28:28" x14ac:dyDescent="0.25">
      <c r="AB6023" s="10"/>
    </row>
    <row r="6024" spans="28:28" x14ac:dyDescent="0.25">
      <c r="AB6024" s="10"/>
    </row>
    <row r="6025" spans="28:28" x14ac:dyDescent="0.25">
      <c r="AB6025" s="10"/>
    </row>
    <row r="6026" spans="28:28" x14ac:dyDescent="0.25">
      <c r="AB6026" s="10"/>
    </row>
    <row r="6027" spans="28:28" x14ac:dyDescent="0.25">
      <c r="AB6027" s="10"/>
    </row>
    <row r="6028" spans="28:28" x14ac:dyDescent="0.25">
      <c r="AB6028" s="10"/>
    </row>
    <row r="6029" spans="28:28" x14ac:dyDescent="0.25">
      <c r="AB6029" s="10"/>
    </row>
    <row r="6030" spans="28:28" x14ac:dyDescent="0.25">
      <c r="AB6030" s="10"/>
    </row>
    <row r="6031" spans="28:28" x14ac:dyDescent="0.25">
      <c r="AB6031" s="10"/>
    </row>
    <row r="6032" spans="28:28" x14ac:dyDescent="0.25">
      <c r="AB6032" s="10"/>
    </row>
    <row r="6033" spans="28:28" x14ac:dyDescent="0.25">
      <c r="AB6033" s="10"/>
    </row>
    <row r="6034" spans="28:28" x14ac:dyDescent="0.25">
      <c r="AB6034" s="10"/>
    </row>
    <row r="6035" spans="28:28" x14ac:dyDescent="0.25">
      <c r="AB6035" s="10"/>
    </row>
    <row r="6036" spans="28:28" x14ac:dyDescent="0.25">
      <c r="AB6036" s="10"/>
    </row>
    <row r="6037" spans="28:28" x14ac:dyDescent="0.25">
      <c r="AB6037" s="10"/>
    </row>
    <row r="6038" spans="28:28" x14ac:dyDescent="0.25">
      <c r="AB6038" s="10"/>
    </row>
    <row r="6039" spans="28:28" x14ac:dyDescent="0.25">
      <c r="AB6039" s="10"/>
    </row>
    <row r="6040" spans="28:28" x14ac:dyDescent="0.25">
      <c r="AB6040" s="10"/>
    </row>
    <row r="6041" spans="28:28" x14ac:dyDescent="0.25">
      <c r="AB6041" s="10"/>
    </row>
    <row r="6042" spans="28:28" x14ac:dyDescent="0.25">
      <c r="AB6042" s="10"/>
    </row>
    <row r="6043" spans="28:28" x14ac:dyDescent="0.25">
      <c r="AB6043" s="10"/>
    </row>
    <row r="6044" spans="28:28" x14ac:dyDescent="0.25">
      <c r="AB6044" s="10"/>
    </row>
    <row r="6045" spans="28:28" x14ac:dyDescent="0.25">
      <c r="AB6045" s="10"/>
    </row>
    <row r="6046" spans="28:28" x14ac:dyDescent="0.25">
      <c r="AB6046" s="10"/>
    </row>
    <row r="6047" spans="28:28" x14ac:dyDescent="0.25">
      <c r="AB6047" s="10"/>
    </row>
    <row r="6048" spans="28:28" x14ac:dyDescent="0.25">
      <c r="AB6048" s="10"/>
    </row>
    <row r="6049" spans="28:28" x14ac:dyDescent="0.25">
      <c r="AB6049" s="10"/>
    </row>
    <row r="6050" spans="28:28" x14ac:dyDescent="0.25">
      <c r="AB6050" s="10"/>
    </row>
    <row r="6051" spans="28:28" x14ac:dyDescent="0.25">
      <c r="AB6051" s="10"/>
    </row>
    <row r="6052" spans="28:28" x14ac:dyDescent="0.25">
      <c r="AB6052" s="10"/>
    </row>
    <row r="6053" spans="28:28" x14ac:dyDescent="0.25">
      <c r="AB6053" s="10"/>
    </row>
    <row r="6054" spans="28:28" x14ac:dyDescent="0.25">
      <c r="AB6054" s="10"/>
    </row>
    <row r="6055" spans="28:28" x14ac:dyDescent="0.25">
      <c r="AB6055" s="10"/>
    </row>
    <row r="6056" spans="28:28" x14ac:dyDescent="0.25">
      <c r="AB6056" s="10"/>
    </row>
    <row r="6057" spans="28:28" x14ac:dyDescent="0.25">
      <c r="AB6057" s="10"/>
    </row>
    <row r="6058" spans="28:28" x14ac:dyDescent="0.25">
      <c r="AB6058" s="10"/>
    </row>
    <row r="6059" spans="28:28" x14ac:dyDescent="0.25">
      <c r="AB6059" s="10"/>
    </row>
    <row r="6060" spans="28:28" x14ac:dyDescent="0.25">
      <c r="AB6060" s="10"/>
    </row>
    <row r="6061" spans="28:28" x14ac:dyDescent="0.25">
      <c r="AB6061" s="10"/>
    </row>
    <row r="6062" spans="28:28" x14ac:dyDescent="0.25">
      <c r="AB6062" s="10"/>
    </row>
    <row r="6063" spans="28:28" x14ac:dyDescent="0.25">
      <c r="AB6063" s="10"/>
    </row>
    <row r="6064" spans="28:28" x14ac:dyDescent="0.25">
      <c r="AB6064" s="10"/>
    </row>
    <row r="6065" spans="28:28" x14ac:dyDescent="0.25">
      <c r="AB6065" s="10"/>
    </row>
    <row r="6066" spans="28:28" x14ac:dyDescent="0.25">
      <c r="AB6066" s="10"/>
    </row>
    <row r="6067" spans="28:28" x14ac:dyDescent="0.25">
      <c r="AB6067" s="10"/>
    </row>
    <row r="6068" spans="28:28" x14ac:dyDescent="0.25">
      <c r="AB6068" s="10"/>
    </row>
    <row r="6069" spans="28:28" x14ac:dyDescent="0.25">
      <c r="AB6069" s="10"/>
    </row>
    <row r="6070" spans="28:28" x14ac:dyDescent="0.25">
      <c r="AB6070" s="10"/>
    </row>
    <row r="6071" spans="28:28" x14ac:dyDescent="0.25">
      <c r="AB6071" s="10"/>
    </row>
    <row r="6072" spans="28:28" x14ac:dyDescent="0.25">
      <c r="AB6072" s="10"/>
    </row>
    <row r="6073" spans="28:28" x14ac:dyDescent="0.25">
      <c r="AB6073" s="10"/>
    </row>
    <row r="6074" spans="28:28" x14ac:dyDescent="0.25">
      <c r="AB6074" s="10"/>
    </row>
    <row r="6075" spans="28:28" x14ac:dyDescent="0.25">
      <c r="AB6075" s="10"/>
    </row>
    <row r="6076" spans="28:28" x14ac:dyDescent="0.25">
      <c r="AB6076" s="10"/>
    </row>
    <row r="6077" spans="28:28" x14ac:dyDescent="0.25">
      <c r="AB6077" s="10"/>
    </row>
    <row r="6078" spans="28:28" x14ac:dyDescent="0.25">
      <c r="AB6078" s="10"/>
    </row>
    <row r="6079" spans="28:28" x14ac:dyDescent="0.25">
      <c r="AB6079" s="10"/>
    </row>
    <row r="6080" spans="28:28" x14ac:dyDescent="0.25">
      <c r="AB6080" s="10"/>
    </row>
    <row r="6081" spans="28:28" x14ac:dyDescent="0.25">
      <c r="AB6081" s="10"/>
    </row>
    <row r="6082" spans="28:28" x14ac:dyDescent="0.25">
      <c r="AB6082" s="10"/>
    </row>
    <row r="6083" spans="28:28" x14ac:dyDescent="0.25">
      <c r="AB6083" s="10"/>
    </row>
    <row r="6084" spans="28:28" x14ac:dyDescent="0.25">
      <c r="AB6084" s="10"/>
    </row>
    <row r="6085" spans="28:28" x14ac:dyDescent="0.25">
      <c r="AB6085" s="10"/>
    </row>
    <row r="6086" spans="28:28" x14ac:dyDescent="0.25">
      <c r="AB6086" s="10"/>
    </row>
    <row r="6087" spans="28:28" x14ac:dyDescent="0.25">
      <c r="AB6087" s="10"/>
    </row>
    <row r="6088" spans="28:28" x14ac:dyDescent="0.25">
      <c r="AB6088" s="10"/>
    </row>
    <row r="6089" spans="28:28" x14ac:dyDescent="0.25">
      <c r="AB6089" s="10"/>
    </row>
    <row r="6090" spans="28:28" x14ac:dyDescent="0.25">
      <c r="AB6090" s="10"/>
    </row>
    <row r="6091" spans="28:28" x14ac:dyDescent="0.25">
      <c r="AB6091" s="10"/>
    </row>
    <row r="6092" spans="28:28" x14ac:dyDescent="0.25">
      <c r="AB6092" s="10"/>
    </row>
    <row r="6093" spans="28:28" x14ac:dyDescent="0.25">
      <c r="AB6093" s="10"/>
    </row>
    <row r="6094" spans="28:28" x14ac:dyDescent="0.25">
      <c r="AB6094" s="10"/>
    </row>
    <row r="6095" spans="28:28" x14ac:dyDescent="0.25">
      <c r="AB6095" s="10"/>
    </row>
    <row r="6096" spans="28:28" x14ac:dyDescent="0.25">
      <c r="AB6096" s="10"/>
    </row>
    <row r="6097" spans="28:28" x14ac:dyDescent="0.25">
      <c r="AB6097" s="10"/>
    </row>
    <row r="6098" spans="28:28" x14ac:dyDescent="0.25">
      <c r="AB6098" s="10"/>
    </row>
    <row r="6099" spans="28:28" x14ac:dyDescent="0.25">
      <c r="AB6099" s="10"/>
    </row>
    <row r="6100" spans="28:28" x14ac:dyDescent="0.25">
      <c r="AB6100" s="10"/>
    </row>
    <row r="6101" spans="28:28" x14ac:dyDescent="0.25">
      <c r="AB6101" s="10"/>
    </row>
    <row r="6102" spans="28:28" x14ac:dyDescent="0.25">
      <c r="AB6102" s="10"/>
    </row>
    <row r="6103" spans="28:28" x14ac:dyDescent="0.25">
      <c r="AB6103" s="10"/>
    </row>
    <row r="6104" spans="28:28" x14ac:dyDescent="0.25">
      <c r="AB6104" s="10"/>
    </row>
    <row r="6105" spans="28:28" x14ac:dyDescent="0.25">
      <c r="AB6105" s="10"/>
    </row>
    <row r="6106" spans="28:28" x14ac:dyDescent="0.25">
      <c r="AB6106" s="10"/>
    </row>
    <row r="6107" spans="28:28" x14ac:dyDescent="0.25">
      <c r="AB6107" s="10"/>
    </row>
    <row r="6108" spans="28:28" x14ac:dyDescent="0.25">
      <c r="AB6108" s="10"/>
    </row>
    <row r="6109" spans="28:28" x14ac:dyDescent="0.25">
      <c r="AB6109" s="10"/>
    </row>
    <row r="6110" spans="28:28" x14ac:dyDescent="0.25">
      <c r="AB6110" s="10"/>
    </row>
    <row r="6111" spans="28:28" x14ac:dyDescent="0.25">
      <c r="AB6111" s="10"/>
    </row>
    <row r="6112" spans="28:28" x14ac:dyDescent="0.25">
      <c r="AB6112" s="10"/>
    </row>
    <row r="6113" spans="28:28" x14ac:dyDescent="0.25">
      <c r="AB6113" s="10"/>
    </row>
    <row r="6114" spans="28:28" x14ac:dyDescent="0.25">
      <c r="AB6114" s="10"/>
    </row>
    <row r="6115" spans="28:28" x14ac:dyDescent="0.25">
      <c r="AB6115" s="10"/>
    </row>
    <row r="6116" spans="28:28" x14ac:dyDescent="0.25">
      <c r="AB6116" s="10"/>
    </row>
    <row r="6117" spans="28:28" x14ac:dyDescent="0.25">
      <c r="AB6117" s="10"/>
    </row>
    <row r="6118" spans="28:28" x14ac:dyDescent="0.25">
      <c r="AB6118" s="10"/>
    </row>
    <row r="6119" spans="28:28" x14ac:dyDescent="0.25">
      <c r="AB6119" s="10"/>
    </row>
    <row r="6120" spans="28:28" x14ac:dyDescent="0.25">
      <c r="AB6120" s="10"/>
    </row>
    <row r="6121" spans="28:28" x14ac:dyDescent="0.25">
      <c r="AB6121" s="10"/>
    </row>
    <row r="6122" spans="28:28" x14ac:dyDescent="0.25">
      <c r="AB6122" s="10"/>
    </row>
    <row r="6123" spans="28:28" x14ac:dyDescent="0.25">
      <c r="AB6123" s="10"/>
    </row>
    <row r="6124" spans="28:28" x14ac:dyDescent="0.25">
      <c r="AB6124" s="10"/>
    </row>
    <row r="6125" spans="28:28" x14ac:dyDescent="0.25">
      <c r="AB6125" s="10"/>
    </row>
    <row r="6126" spans="28:28" x14ac:dyDescent="0.25">
      <c r="AB6126" s="10"/>
    </row>
    <row r="6127" spans="28:28" x14ac:dyDescent="0.25">
      <c r="AB6127" s="10"/>
    </row>
    <row r="6128" spans="28:28" x14ac:dyDescent="0.25">
      <c r="AB6128" s="10"/>
    </row>
    <row r="6129" spans="28:28" x14ac:dyDescent="0.25">
      <c r="AB6129" s="10"/>
    </row>
    <row r="6130" spans="28:28" x14ac:dyDescent="0.25">
      <c r="AB6130" s="10"/>
    </row>
    <row r="6131" spans="28:28" x14ac:dyDescent="0.25">
      <c r="AB6131" s="10"/>
    </row>
    <row r="6132" spans="28:28" x14ac:dyDescent="0.25">
      <c r="AB6132" s="10"/>
    </row>
    <row r="6133" spans="28:28" x14ac:dyDescent="0.25">
      <c r="AB6133" s="10"/>
    </row>
    <row r="6134" spans="28:28" x14ac:dyDescent="0.25">
      <c r="AB6134" s="10"/>
    </row>
    <row r="6135" spans="28:28" x14ac:dyDescent="0.25">
      <c r="AB6135" s="10"/>
    </row>
    <row r="6136" spans="28:28" x14ac:dyDescent="0.25">
      <c r="AB6136" s="10"/>
    </row>
    <row r="6137" spans="28:28" x14ac:dyDescent="0.25">
      <c r="AB6137" s="10"/>
    </row>
    <row r="6138" spans="28:28" x14ac:dyDescent="0.25">
      <c r="AB6138" s="10"/>
    </row>
    <row r="6139" spans="28:28" x14ac:dyDescent="0.25">
      <c r="AB6139" s="10"/>
    </row>
    <row r="6140" spans="28:28" x14ac:dyDescent="0.25">
      <c r="AB6140" s="10"/>
    </row>
    <row r="6141" spans="28:28" x14ac:dyDescent="0.25">
      <c r="AB6141" s="10"/>
    </row>
    <row r="6142" spans="28:28" x14ac:dyDescent="0.25">
      <c r="AB6142" s="10"/>
    </row>
    <row r="6143" spans="28:28" x14ac:dyDescent="0.25">
      <c r="AB6143" s="10"/>
    </row>
    <row r="6144" spans="28:28" x14ac:dyDescent="0.25">
      <c r="AB6144" s="10"/>
    </row>
    <row r="6145" spans="28:28" x14ac:dyDescent="0.25">
      <c r="AB6145" s="10"/>
    </row>
    <row r="6146" spans="28:28" x14ac:dyDescent="0.25">
      <c r="AB6146" s="10"/>
    </row>
    <row r="6147" spans="28:28" x14ac:dyDescent="0.25">
      <c r="AB6147" s="10"/>
    </row>
    <row r="6148" spans="28:28" x14ac:dyDescent="0.25">
      <c r="AB6148" s="10"/>
    </row>
    <row r="6149" spans="28:28" x14ac:dyDescent="0.25">
      <c r="AB6149" s="10"/>
    </row>
    <row r="6150" spans="28:28" x14ac:dyDescent="0.25">
      <c r="AB6150" s="10"/>
    </row>
    <row r="6151" spans="28:28" x14ac:dyDescent="0.25">
      <c r="AB6151" s="10"/>
    </row>
    <row r="6152" spans="28:28" x14ac:dyDescent="0.25">
      <c r="AB6152" s="10"/>
    </row>
    <row r="6153" spans="28:28" x14ac:dyDescent="0.25">
      <c r="AB6153" s="10"/>
    </row>
    <row r="6154" spans="28:28" x14ac:dyDescent="0.25">
      <c r="AB6154" s="10"/>
    </row>
    <row r="6155" spans="28:28" x14ac:dyDescent="0.25">
      <c r="AB6155" s="10"/>
    </row>
    <row r="6156" spans="28:28" x14ac:dyDescent="0.25">
      <c r="AB6156" s="10"/>
    </row>
    <row r="6157" spans="28:28" x14ac:dyDescent="0.25">
      <c r="AB6157" s="10"/>
    </row>
    <row r="6158" spans="28:28" x14ac:dyDescent="0.25">
      <c r="AB6158" s="10"/>
    </row>
    <row r="6159" spans="28:28" x14ac:dyDescent="0.25">
      <c r="AB6159" s="10"/>
    </row>
    <row r="6160" spans="28:28" x14ac:dyDescent="0.25">
      <c r="AB6160" s="10"/>
    </row>
    <row r="6161" spans="28:28" x14ac:dyDescent="0.25">
      <c r="AB6161" s="10"/>
    </row>
    <row r="6162" spans="28:28" x14ac:dyDescent="0.25">
      <c r="AB6162" s="10"/>
    </row>
    <row r="6163" spans="28:28" x14ac:dyDescent="0.25">
      <c r="AB6163" s="10"/>
    </row>
    <row r="6164" spans="28:28" x14ac:dyDescent="0.25">
      <c r="AB6164" s="10"/>
    </row>
    <row r="6165" spans="28:28" x14ac:dyDescent="0.25">
      <c r="AB6165" s="10"/>
    </row>
    <row r="6166" spans="28:28" x14ac:dyDescent="0.25">
      <c r="AB6166" s="10"/>
    </row>
    <row r="6167" spans="28:28" x14ac:dyDescent="0.25">
      <c r="AB6167" s="10"/>
    </row>
    <row r="6168" spans="28:28" x14ac:dyDescent="0.25">
      <c r="AB6168" s="10"/>
    </row>
    <row r="6169" spans="28:28" x14ac:dyDescent="0.25">
      <c r="AB6169" s="10"/>
    </row>
    <row r="6170" spans="28:28" x14ac:dyDescent="0.25">
      <c r="AB6170" s="10"/>
    </row>
    <row r="6171" spans="28:28" x14ac:dyDescent="0.25">
      <c r="AB6171" s="10"/>
    </row>
    <row r="6172" spans="28:28" x14ac:dyDescent="0.25">
      <c r="AB6172" s="10"/>
    </row>
    <row r="6173" spans="28:28" x14ac:dyDescent="0.25">
      <c r="AB6173" s="10"/>
    </row>
    <row r="6174" spans="28:28" x14ac:dyDescent="0.25">
      <c r="AB6174" s="10"/>
    </row>
    <row r="6175" spans="28:28" x14ac:dyDescent="0.25">
      <c r="AB6175" s="10"/>
    </row>
    <row r="6176" spans="28:28" x14ac:dyDescent="0.25">
      <c r="AB6176" s="10"/>
    </row>
    <row r="6177" spans="28:28" x14ac:dyDescent="0.25">
      <c r="AB6177" s="10"/>
    </row>
    <row r="6178" spans="28:28" x14ac:dyDescent="0.25">
      <c r="AB6178" s="10"/>
    </row>
    <row r="6179" spans="28:28" x14ac:dyDescent="0.25">
      <c r="AB6179" s="10"/>
    </row>
    <row r="6180" spans="28:28" x14ac:dyDescent="0.25">
      <c r="AB6180" s="10"/>
    </row>
    <row r="6181" spans="28:28" x14ac:dyDescent="0.25">
      <c r="AB6181" s="10"/>
    </row>
    <row r="6182" spans="28:28" x14ac:dyDescent="0.25">
      <c r="AB6182" s="10"/>
    </row>
    <row r="6183" spans="28:28" x14ac:dyDescent="0.25">
      <c r="AB6183" s="10"/>
    </row>
    <row r="6184" spans="28:28" x14ac:dyDescent="0.25">
      <c r="AB6184" s="10"/>
    </row>
    <row r="6185" spans="28:28" x14ac:dyDescent="0.25">
      <c r="AB6185" s="10"/>
    </row>
    <row r="6186" spans="28:28" x14ac:dyDescent="0.25">
      <c r="AB6186" s="10"/>
    </row>
    <row r="6187" spans="28:28" x14ac:dyDescent="0.25">
      <c r="AB6187" s="10"/>
    </row>
    <row r="6188" spans="28:28" x14ac:dyDescent="0.25">
      <c r="AB6188" s="10"/>
    </row>
    <row r="6189" spans="28:28" x14ac:dyDescent="0.25">
      <c r="AB6189" s="10"/>
    </row>
    <row r="6190" spans="28:28" x14ac:dyDescent="0.25">
      <c r="AB6190" s="10"/>
    </row>
    <row r="6191" spans="28:28" x14ac:dyDescent="0.25">
      <c r="AB6191" s="10"/>
    </row>
    <row r="6192" spans="28:28" x14ac:dyDescent="0.25">
      <c r="AB6192" s="10"/>
    </row>
    <row r="6193" spans="28:28" x14ac:dyDescent="0.25">
      <c r="AB6193" s="10"/>
    </row>
    <row r="6194" spans="28:28" x14ac:dyDescent="0.25">
      <c r="AB6194" s="10"/>
    </row>
    <row r="6195" spans="28:28" x14ac:dyDescent="0.25">
      <c r="AB6195" s="10"/>
    </row>
    <row r="6196" spans="28:28" x14ac:dyDescent="0.25">
      <c r="AB6196" s="10"/>
    </row>
    <row r="6197" spans="28:28" x14ac:dyDescent="0.25">
      <c r="AB6197" s="10"/>
    </row>
    <row r="6198" spans="28:28" x14ac:dyDescent="0.25">
      <c r="AB6198" s="10"/>
    </row>
    <row r="6199" spans="28:28" x14ac:dyDescent="0.25">
      <c r="AB6199" s="10"/>
    </row>
    <row r="6200" spans="28:28" x14ac:dyDescent="0.25">
      <c r="AB6200" s="10"/>
    </row>
    <row r="6201" spans="28:28" x14ac:dyDescent="0.25">
      <c r="AB6201" s="10"/>
    </row>
    <row r="6202" spans="28:28" x14ac:dyDescent="0.25">
      <c r="AB6202" s="10"/>
    </row>
    <row r="6203" spans="28:28" x14ac:dyDescent="0.25">
      <c r="AB6203" s="10"/>
    </row>
    <row r="6204" spans="28:28" x14ac:dyDescent="0.25">
      <c r="AB6204" s="10"/>
    </row>
    <row r="6205" spans="28:28" x14ac:dyDescent="0.25">
      <c r="AB6205" s="10"/>
    </row>
    <row r="6206" spans="28:28" x14ac:dyDescent="0.25">
      <c r="AB6206" s="10"/>
    </row>
    <row r="6207" spans="28:28" x14ac:dyDescent="0.25">
      <c r="AB6207" s="10"/>
    </row>
    <row r="6208" spans="28:28" x14ac:dyDescent="0.25">
      <c r="AB6208" s="10"/>
    </row>
    <row r="6209" spans="28:28" x14ac:dyDescent="0.25">
      <c r="AB6209" s="10"/>
    </row>
    <row r="6210" spans="28:28" x14ac:dyDescent="0.25">
      <c r="AB6210" s="10"/>
    </row>
    <row r="6211" spans="28:28" x14ac:dyDescent="0.25">
      <c r="AB6211" s="10"/>
    </row>
    <row r="6212" spans="28:28" x14ac:dyDescent="0.25">
      <c r="AB6212" s="10"/>
    </row>
    <row r="6213" spans="28:28" x14ac:dyDescent="0.25">
      <c r="AB6213" s="10"/>
    </row>
    <row r="6214" spans="28:28" x14ac:dyDescent="0.25">
      <c r="AB6214" s="10"/>
    </row>
    <row r="6215" spans="28:28" x14ac:dyDescent="0.25">
      <c r="AB6215" s="10"/>
    </row>
    <row r="6216" spans="28:28" x14ac:dyDescent="0.25">
      <c r="AB6216" s="10"/>
    </row>
    <row r="6217" spans="28:28" x14ac:dyDescent="0.25">
      <c r="AB6217" s="10"/>
    </row>
    <row r="6218" spans="28:28" x14ac:dyDescent="0.25">
      <c r="AB6218" s="10"/>
    </row>
    <row r="6219" spans="28:28" x14ac:dyDescent="0.25">
      <c r="AB6219" s="10"/>
    </row>
    <row r="6220" spans="28:28" x14ac:dyDescent="0.25">
      <c r="AB6220" s="10"/>
    </row>
    <row r="6221" spans="28:28" x14ac:dyDescent="0.25">
      <c r="AB6221" s="10"/>
    </row>
    <row r="6222" spans="28:28" x14ac:dyDescent="0.25">
      <c r="AB6222" s="10"/>
    </row>
    <row r="6223" spans="28:28" x14ac:dyDescent="0.25">
      <c r="AB6223" s="10"/>
    </row>
    <row r="6224" spans="28:28" x14ac:dyDescent="0.25">
      <c r="AB6224" s="10"/>
    </row>
    <row r="6225" spans="28:28" x14ac:dyDescent="0.25">
      <c r="AB6225" s="10"/>
    </row>
    <row r="6226" spans="28:28" x14ac:dyDescent="0.25">
      <c r="AB6226" s="10"/>
    </row>
    <row r="6227" spans="28:28" x14ac:dyDescent="0.25">
      <c r="AB6227" s="10"/>
    </row>
    <row r="6228" spans="28:28" x14ac:dyDescent="0.25">
      <c r="AB6228" s="10"/>
    </row>
    <row r="6229" spans="28:28" x14ac:dyDescent="0.25">
      <c r="AB6229" s="10"/>
    </row>
    <row r="6230" spans="28:28" x14ac:dyDescent="0.25">
      <c r="AB6230" s="10"/>
    </row>
    <row r="6231" spans="28:28" x14ac:dyDescent="0.25">
      <c r="AB6231" s="10"/>
    </row>
    <row r="6232" spans="28:28" x14ac:dyDescent="0.25">
      <c r="AB6232" s="10"/>
    </row>
    <row r="6233" spans="28:28" x14ac:dyDescent="0.25">
      <c r="AB6233" s="10"/>
    </row>
    <row r="6234" spans="28:28" x14ac:dyDescent="0.25">
      <c r="AB6234" s="10"/>
    </row>
    <row r="6235" spans="28:28" x14ac:dyDescent="0.25">
      <c r="AB6235" s="10"/>
    </row>
    <row r="6236" spans="28:28" x14ac:dyDescent="0.25">
      <c r="AB6236" s="10"/>
    </row>
    <row r="6237" spans="28:28" x14ac:dyDescent="0.25">
      <c r="AB6237" s="10"/>
    </row>
    <row r="6238" spans="28:28" x14ac:dyDescent="0.25">
      <c r="AB6238" s="10"/>
    </row>
    <row r="6239" spans="28:28" x14ac:dyDescent="0.25">
      <c r="AB6239" s="10"/>
    </row>
    <row r="6240" spans="28:28" x14ac:dyDescent="0.25">
      <c r="AB6240" s="10"/>
    </row>
    <row r="6241" spans="28:28" x14ac:dyDescent="0.25">
      <c r="AB6241" s="10"/>
    </row>
    <row r="6242" spans="28:28" x14ac:dyDescent="0.25">
      <c r="AB6242" s="10"/>
    </row>
    <row r="6243" spans="28:28" x14ac:dyDescent="0.25">
      <c r="AB6243" s="10"/>
    </row>
    <row r="6244" spans="28:28" x14ac:dyDescent="0.25">
      <c r="AB6244" s="10"/>
    </row>
    <row r="6245" spans="28:28" x14ac:dyDescent="0.25">
      <c r="AB6245" s="10"/>
    </row>
    <row r="6246" spans="28:28" x14ac:dyDescent="0.25">
      <c r="AB6246" s="10"/>
    </row>
    <row r="6247" spans="28:28" x14ac:dyDescent="0.25">
      <c r="AB6247" s="10"/>
    </row>
    <row r="6248" spans="28:28" x14ac:dyDescent="0.25">
      <c r="AB6248" s="10"/>
    </row>
    <row r="6249" spans="28:28" x14ac:dyDescent="0.25">
      <c r="AB6249" s="10"/>
    </row>
    <row r="6250" spans="28:28" x14ac:dyDescent="0.25">
      <c r="AB6250" s="10"/>
    </row>
    <row r="6251" spans="28:28" x14ac:dyDescent="0.25">
      <c r="AB6251" s="10"/>
    </row>
    <row r="6252" spans="28:28" x14ac:dyDescent="0.25">
      <c r="AB6252" s="10"/>
    </row>
    <row r="6253" spans="28:28" x14ac:dyDescent="0.25">
      <c r="AB6253" s="10"/>
    </row>
    <row r="6254" spans="28:28" x14ac:dyDescent="0.25">
      <c r="AB6254" s="10"/>
    </row>
    <row r="6255" spans="28:28" x14ac:dyDescent="0.25">
      <c r="AB6255" s="10"/>
    </row>
    <row r="6256" spans="28:28" x14ac:dyDescent="0.25">
      <c r="AB6256" s="10"/>
    </row>
    <row r="6257" spans="28:28" x14ac:dyDescent="0.25">
      <c r="AB6257" s="10"/>
    </row>
    <row r="6258" spans="28:28" x14ac:dyDescent="0.25">
      <c r="AB6258" s="10"/>
    </row>
    <row r="6259" spans="28:28" x14ac:dyDescent="0.25">
      <c r="AB6259" s="10"/>
    </row>
    <row r="6260" spans="28:28" x14ac:dyDescent="0.25">
      <c r="AB6260" s="10"/>
    </row>
    <row r="6261" spans="28:28" x14ac:dyDescent="0.25">
      <c r="AB6261" s="10"/>
    </row>
    <row r="6262" spans="28:28" x14ac:dyDescent="0.25">
      <c r="AB6262" s="10"/>
    </row>
    <row r="6263" spans="28:28" x14ac:dyDescent="0.25">
      <c r="AB6263" s="10"/>
    </row>
    <row r="6264" spans="28:28" x14ac:dyDescent="0.25">
      <c r="AB6264" s="10"/>
    </row>
    <row r="6265" spans="28:28" x14ac:dyDescent="0.25">
      <c r="AB6265" s="10"/>
    </row>
    <row r="6266" spans="28:28" x14ac:dyDescent="0.25">
      <c r="AB6266" s="10"/>
    </row>
    <row r="6267" spans="28:28" x14ac:dyDescent="0.25">
      <c r="AB6267" s="10"/>
    </row>
    <row r="6268" spans="28:28" x14ac:dyDescent="0.25">
      <c r="AB6268" s="10"/>
    </row>
    <row r="6269" spans="28:28" x14ac:dyDescent="0.25">
      <c r="AB6269" s="10"/>
    </row>
    <row r="6270" spans="28:28" x14ac:dyDescent="0.25">
      <c r="AB6270" s="10"/>
    </row>
    <row r="6271" spans="28:28" x14ac:dyDescent="0.25">
      <c r="AB6271" s="10"/>
    </row>
    <row r="6272" spans="28:28" x14ac:dyDescent="0.25">
      <c r="AB6272" s="10"/>
    </row>
    <row r="6273" spans="28:28" x14ac:dyDescent="0.25">
      <c r="AB6273" s="10"/>
    </row>
    <row r="6274" spans="28:28" x14ac:dyDescent="0.25">
      <c r="AB6274" s="10"/>
    </row>
    <row r="6275" spans="28:28" x14ac:dyDescent="0.25">
      <c r="AB6275" s="10"/>
    </row>
    <row r="6276" spans="28:28" x14ac:dyDescent="0.25">
      <c r="AB6276" s="10"/>
    </row>
    <row r="6277" spans="28:28" x14ac:dyDescent="0.25">
      <c r="AB6277" s="10"/>
    </row>
    <row r="6278" spans="28:28" x14ac:dyDescent="0.25">
      <c r="AB6278" s="10"/>
    </row>
    <row r="6279" spans="28:28" x14ac:dyDescent="0.25">
      <c r="AB6279" s="10"/>
    </row>
    <row r="6280" spans="28:28" x14ac:dyDescent="0.25">
      <c r="AB6280" s="10"/>
    </row>
    <row r="6281" spans="28:28" x14ac:dyDescent="0.25">
      <c r="AB6281" s="10"/>
    </row>
    <row r="6282" spans="28:28" x14ac:dyDescent="0.25">
      <c r="AB6282" s="10"/>
    </row>
    <row r="6283" spans="28:28" x14ac:dyDescent="0.25">
      <c r="AB6283" s="10"/>
    </row>
    <row r="6284" spans="28:28" x14ac:dyDescent="0.25">
      <c r="AB6284" s="10"/>
    </row>
    <row r="6285" spans="28:28" x14ac:dyDescent="0.25">
      <c r="AB6285" s="10"/>
    </row>
    <row r="6286" spans="28:28" x14ac:dyDescent="0.25">
      <c r="AB6286" s="10"/>
    </row>
    <row r="6287" spans="28:28" x14ac:dyDescent="0.25">
      <c r="AB6287" s="10"/>
    </row>
    <row r="6288" spans="28:28" x14ac:dyDescent="0.25">
      <c r="AB6288" s="10"/>
    </row>
    <row r="6289" spans="28:28" x14ac:dyDescent="0.25">
      <c r="AB6289" s="10"/>
    </row>
    <row r="6290" spans="28:28" x14ac:dyDescent="0.25">
      <c r="AB6290" s="10"/>
    </row>
    <row r="6291" spans="28:28" x14ac:dyDescent="0.25">
      <c r="AB6291" s="10"/>
    </row>
    <row r="6292" spans="28:28" x14ac:dyDescent="0.25">
      <c r="AB6292" s="10"/>
    </row>
    <row r="6293" spans="28:28" x14ac:dyDescent="0.25">
      <c r="AB6293" s="10"/>
    </row>
    <row r="6294" spans="28:28" x14ac:dyDescent="0.25">
      <c r="AB6294" s="10"/>
    </row>
    <row r="6295" spans="28:28" x14ac:dyDescent="0.25">
      <c r="AB6295" s="10"/>
    </row>
    <row r="6296" spans="28:28" x14ac:dyDescent="0.25">
      <c r="AB6296" s="10"/>
    </row>
    <row r="6297" spans="28:28" x14ac:dyDescent="0.25">
      <c r="AB6297" s="10"/>
    </row>
    <row r="6298" spans="28:28" x14ac:dyDescent="0.25">
      <c r="AB6298" s="10"/>
    </row>
    <row r="6299" spans="28:28" x14ac:dyDescent="0.25">
      <c r="AB6299" s="10"/>
    </row>
    <row r="6300" spans="28:28" x14ac:dyDescent="0.25">
      <c r="AB6300" s="10"/>
    </row>
    <row r="6301" spans="28:28" x14ac:dyDescent="0.25">
      <c r="AB6301" s="10"/>
    </row>
    <row r="6302" spans="28:28" x14ac:dyDescent="0.25">
      <c r="AB6302" s="10"/>
    </row>
    <row r="6303" spans="28:28" x14ac:dyDescent="0.25">
      <c r="AB6303" s="10"/>
    </row>
    <row r="6304" spans="28:28" x14ac:dyDescent="0.25">
      <c r="AB6304" s="10"/>
    </row>
    <row r="6305" spans="28:28" x14ac:dyDescent="0.25">
      <c r="AB6305" s="10"/>
    </row>
    <row r="6306" spans="28:28" x14ac:dyDescent="0.25">
      <c r="AB6306" s="10"/>
    </row>
    <row r="6307" spans="28:28" x14ac:dyDescent="0.25">
      <c r="AB6307" s="10"/>
    </row>
    <row r="6308" spans="28:28" x14ac:dyDescent="0.25">
      <c r="AB6308" s="10"/>
    </row>
    <row r="6309" spans="28:28" x14ac:dyDescent="0.25">
      <c r="AB6309" s="10"/>
    </row>
    <row r="6310" spans="28:28" x14ac:dyDescent="0.25">
      <c r="AB6310" s="10"/>
    </row>
    <row r="6311" spans="28:28" x14ac:dyDescent="0.25">
      <c r="AB6311" s="10"/>
    </row>
    <row r="6312" spans="28:28" x14ac:dyDescent="0.25">
      <c r="AB6312" s="10"/>
    </row>
    <row r="6313" spans="28:28" x14ac:dyDescent="0.25">
      <c r="AB6313" s="10"/>
    </row>
    <row r="6314" spans="28:28" x14ac:dyDescent="0.25">
      <c r="AB6314" s="10"/>
    </row>
    <row r="6315" spans="28:28" x14ac:dyDescent="0.25">
      <c r="AB6315" s="10"/>
    </row>
    <row r="6316" spans="28:28" x14ac:dyDescent="0.25">
      <c r="AB6316" s="10"/>
    </row>
    <row r="6317" spans="28:28" x14ac:dyDescent="0.25">
      <c r="AB6317" s="10"/>
    </row>
    <row r="6318" spans="28:28" x14ac:dyDescent="0.25">
      <c r="AB6318" s="10"/>
    </row>
    <row r="6319" spans="28:28" x14ac:dyDescent="0.25">
      <c r="AB6319" s="10"/>
    </row>
    <row r="6320" spans="28:28" x14ac:dyDescent="0.25">
      <c r="AB6320" s="10"/>
    </row>
    <row r="6321" spans="28:28" x14ac:dyDescent="0.25">
      <c r="AB6321" s="10"/>
    </row>
    <row r="6322" spans="28:28" x14ac:dyDescent="0.25">
      <c r="AB6322" s="10"/>
    </row>
    <row r="6323" spans="28:28" x14ac:dyDescent="0.25">
      <c r="AB6323" s="10"/>
    </row>
    <row r="6324" spans="28:28" x14ac:dyDescent="0.25">
      <c r="AB6324" s="10"/>
    </row>
    <row r="6325" spans="28:28" x14ac:dyDescent="0.25">
      <c r="AB6325" s="10"/>
    </row>
    <row r="6326" spans="28:28" x14ac:dyDescent="0.25">
      <c r="AB6326" s="10"/>
    </row>
    <row r="6327" spans="28:28" x14ac:dyDescent="0.25">
      <c r="AB6327" s="10"/>
    </row>
    <row r="6328" spans="28:28" x14ac:dyDescent="0.25">
      <c r="AB6328" s="10"/>
    </row>
    <row r="6329" spans="28:28" x14ac:dyDescent="0.25">
      <c r="AB6329" s="10"/>
    </row>
    <row r="6330" spans="28:28" x14ac:dyDescent="0.25">
      <c r="AB6330" s="10"/>
    </row>
    <row r="6331" spans="28:28" x14ac:dyDescent="0.25">
      <c r="AB6331" s="10"/>
    </row>
    <row r="6332" spans="28:28" x14ac:dyDescent="0.25">
      <c r="AB6332" s="10"/>
    </row>
    <row r="6333" spans="28:28" x14ac:dyDescent="0.25">
      <c r="AB6333" s="10"/>
    </row>
    <row r="6334" spans="28:28" x14ac:dyDescent="0.25">
      <c r="AB6334" s="10"/>
    </row>
    <row r="6335" spans="28:28" x14ac:dyDescent="0.25">
      <c r="AB6335" s="10"/>
    </row>
    <row r="6336" spans="28:28" x14ac:dyDescent="0.25">
      <c r="AB6336" s="10"/>
    </row>
    <row r="6337" spans="28:28" x14ac:dyDescent="0.25">
      <c r="AB6337" s="10"/>
    </row>
    <row r="6338" spans="28:28" x14ac:dyDescent="0.25">
      <c r="AB6338" s="10"/>
    </row>
    <row r="6339" spans="28:28" x14ac:dyDescent="0.25">
      <c r="AB6339" s="10"/>
    </row>
    <row r="6340" spans="28:28" x14ac:dyDescent="0.25">
      <c r="AB6340" s="10"/>
    </row>
    <row r="6341" spans="28:28" x14ac:dyDescent="0.25">
      <c r="AB6341" s="10"/>
    </row>
    <row r="6342" spans="28:28" x14ac:dyDescent="0.25">
      <c r="AB6342" s="10"/>
    </row>
    <row r="6343" spans="28:28" x14ac:dyDescent="0.25">
      <c r="AB6343" s="10"/>
    </row>
    <row r="6344" spans="28:28" x14ac:dyDescent="0.25">
      <c r="AB6344" s="10"/>
    </row>
    <row r="6345" spans="28:28" x14ac:dyDescent="0.25">
      <c r="AB6345" s="10"/>
    </row>
    <row r="6346" spans="28:28" x14ac:dyDescent="0.25">
      <c r="AB6346" s="10"/>
    </row>
    <row r="6347" spans="28:28" x14ac:dyDescent="0.25">
      <c r="AB6347" s="10"/>
    </row>
    <row r="6348" spans="28:28" x14ac:dyDescent="0.25">
      <c r="AB6348" s="10"/>
    </row>
    <row r="6349" spans="28:28" x14ac:dyDescent="0.25">
      <c r="AB6349" s="10"/>
    </row>
    <row r="6350" spans="28:28" x14ac:dyDescent="0.25">
      <c r="AB6350" s="10"/>
    </row>
    <row r="6351" spans="28:28" x14ac:dyDescent="0.25">
      <c r="AB6351" s="10"/>
    </row>
    <row r="6352" spans="28:28" x14ac:dyDescent="0.25">
      <c r="AB6352" s="10"/>
    </row>
    <row r="6353" spans="28:28" x14ac:dyDescent="0.25">
      <c r="AB6353" s="10"/>
    </row>
    <row r="6354" spans="28:28" x14ac:dyDescent="0.25">
      <c r="AB6354" s="10"/>
    </row>
    <row r="6355" spans="28:28" x14ac:dyDescent="0.25">
      <c r="AB6355" s="10"/>
    </row>
    <row r="6356" spans="28:28" x14ac:dyDescent="0.25">
      <c r="AB6356" s="10"/>
    </row>
    <row r="6357" spans="28:28" x14ac:dyDescent="0.25">
      <c r="AB6357" s="10"/>
    </row>
    <row r="6358" spans="28:28" x14ac:dyDescent="0.25">
      <c r="AB6358" s="10"/>
    </row>
    <row r="6359" spans="28:28" x14ac:dyDescent="0.25">
      <c r="AB6359" s="10"/>
    </row>
    <row r="6360" spans="28:28" x14ac:dyDescent="0.25">
      <c r="AB6360" s="10"/>
    </row>
    <row r="6361" spans="28:28" x14ac:dyDescent="0.25">
      <c r="AB6361" s="10"/>
    </row>
    <row r="6362" spans="28:28" x14ac:dyDescent="0.25">
      <c r="AB6362" s="10"/>
    </row>
    <row r="6363" spans="28:28" x14ac:dyDescent="0.25">
      <c r="AB6363" s="10"/>
    </row>
    <row r="6364" spans="28:28" x14ac:dyDescent="0.25">
      <c r="AB6364" s="10"/>
    </row>
    <row r="6365" spans="28:28" x14ac:dyDescent="0.25">
      <c r="AB6365" s="10"/>
    </row>
    <row r="6366" spans="28:28" x14ac:dyDescent="0.25">
      <c r="AB6366" s="10"/>
    </row>
    <row r="6367" spans="28:28" x14ac:dyDescent="0.25">
      <c r="AB6367" s="10"/>
    </row>
    <row r="6368" spans="28:28" x14ac:dyDescent="0.25">
      <c r="AB6368" s="10"/>
    </row>
    <row r="6369" spans="28:28" x14ac:dyDescent="0.25">
      <c r="AB6369" s="10"/>
    </row>
    <row r="6370" spans="28:28" x14ac:dyDescent="0.25">
      <c r="AB6370" s="10"/>
    </row>
    <row r="6371" spans="28:28" x14ac:dyDescent="0.25">
      <c r="AB6371" s="10"/>
    </row>
    <row r="6372" spans="28:28" x14ac:dyDescent="0.25">
      <c r="AB6372" s="10"/>
    </row>
    <row r="6373" spans="28:28" x14ac:dyDescent="0.25">
      <c r="AB6373" s="10"/>
    </row>
    <row r="6374" spans="28:28" x14ac:dyDescent="0.25">
      <c r="AB6374" s="10"/>
    </row>
    <row r="6375" spans="28:28" x14ac:dyDescent="0.25">
      <c r="AB6375" s="10"/>
    </row>
    <row r="6376" spans="28:28" x14ac:dyDescent="0.25">
      <c r="AB6376" s="10"/>
    </row>
    <row r="6377" spans="28:28" x14ac:dyDescent="0.25">
      <c r="AB6377" s="10"/>
    </row>
    <row r="6378" spans="28:28" x14ac:dyDescent="0.25">
      <c r="AB6378" s="10"/>
    </row>
    <row r="6379" spans="28:28" x14ac:dyDescent="0.25">
      <c r="AB6379" s="10"/>
    </row>
    <row r="6380" spans="28:28" x14ac:dyDescent="0.25">
      <c r="AB6380" s="10"/>
    </row>
    <row r="6381" spans="28:28" x14ac:dyDescent="0.25">
      <c r="AB6381" s="10"/>
    </row>
    <row r="6382" spans="28:28" x14ac:dyDescent="0.25">
      <c r="AB6382" s="10"/>
    </row>
    <row r="6383" spans="28:28" x14ac:dyDescent="0.25">
      <c r="AB6383" s="10"/>
    </row>
    <row r="6384" spans="28:28" x14ac:dyDescent="0.25">
      <c r="AB6384" s="10"/>
    </row>
    <row r="6385" spans="28:28" x14ac:dyDescent="0.25">
      <c r="AB6385" s="10"/>
    </row>
    <row r="6386" spans="28:28" x14ac:dyDescent="0.25">
      <c r="AB6386" s="10"/>
    </row>
    <row r="6387" spans="28:28" x14ac:dyDescent="0.25">
      <c r="AB6387" s="10"/>
    </row>
    <row r="6388" spans="28:28" x14ac:dyDescent="0.25">
      <c r="AB6388" s="10"/>
    </row>
    <row r="6389" spans="28:28" x14ac:dyDescent="0.25">
      <c r="AB6389" s="10"/>
    </row>
    <row r="6390" spans="28:28" x14ac:dyDescent="0.25">
      <c r="AB6390" s="10"/>
    </row>
    <row r="6391" spans="28:28" x14ac:dyDescent="0.25">
      <c r="AB6391" s="10"/>
    </row>
    <row r="6392" spans="28:28" x14ac:dyDescent="0.25">
      <c r="AB6392" s="10"/>
    </row>
    <row r="6393" spans="28:28" x14ac:dyDescent="0.25">
      <c r="AB6393" s="10"/>
    </row>
    <row r="6394" spans="28:28" x14ac:dyDescent="0.25">
      <c r="AB6394" s="10"/>
    </row>
    <row r="6395" spans="28:28" x14ac:dyDescent="0.25">
      <c r="AB6395" s="10"/>
    </row>
    <row r="6396" spans="28:28" x14ac:dyDescent="0.25">
      <c r="AB6396" s="10"/>
    </row>
    <row r="6397" spans="28:28" x14ac:dyDescent="0.25">
      <c r="AB6397" s="10"/>
    </row>
    <row r="6398" spans="28:28" x14ac:dyDescent="0.25">
      <c r="AB6398" s="10"/>
    </row>
    <row r="6399" spans="28:28" x14ac:dyDescent="0.25">
      <c r="AB6399" s="10"/>
    </row>
    <row r="6400" spans="28:28" x14ac:dyDescent="0.25">
      <c r="AB6400" s="10"/>
    </row>
    <row r="6401" spans="28:28" x14ac:dyDescent="0.25">
      <c r="AB6401" s="10"/>
    </row>
    <row r="6402" spans="28:28" x14ac:dyDescent="0.25">
      <c r="AB6402" s="10"/>
    </row>
    <row r="6403" spans="28:28" x14ac:dyDescent="0.25">
      <c r="AB6403" s="10"/>
    </row>
    <row r="6404" spans="28:28" x14ac:dyDescent="0.25">
      <c r="AB6404" s="10"/>
    </row>
    <row r="6405" spans="28:28" x14ac:dyDescent="0.25">
      <c r="AB6405" s="10"/>
    </row>
    <row r="6406" spans="28:28" x14ac:dyDescent="0.25">
      <c r="AB6406" s="10"/>
    </row>
    <row r="6407" spans="28:28" x14ac:dyDescent="0.25">
      <c r="AB6407" s="10"/>
    </row>
    <row r="6408" spans="28:28" x14ac:dyDescent="0.25">
      <c r="AB6408" s="10"/>
    </row>
    <row r="6409" spans="28:28" x14ac:dyDescent="0.25">
      <c r="AB6409" s="10"/>
    </row>
    <row r="6410" spans="28:28" x14ac:dyDescent="0.25">
      <c r="AB6410" s="10"/>
    </row>
    <row r="6411" spans="28:28" x14ac:dyDescent="0.25">
      <c r="AB6411" s="10"/>
    </row>
    <row r="6412" spans="28:28" x14ac:dyDescent="0.25">
      <c r="AB6412" s="10"/>
    </row>
    <row r="6413" spans="28:28" x14ac:dyDescent="0.25">
      <c r="AB6413" s="10"/>
    </row>
    <row r="6414" spans="28:28" x14ac:dyDescent="0.25">
      <c r="AB6414" s="10"/>
    </row>
    <row r="6415" spans="28:28" x14ac:dyDescent="0.25">
      <c r="AB6415" s="10"/>
    </row>
    <row r="6416" spans="28:28" x14ac:dyDescent="0.25">
      <c r="AB6416" s="10"/>
    </row>
    <row r="6417" spans="28:28" x14ac:dyDescent="0.25">
      <c r="AB6417" s="10"/>
    </row>
    <row r="6418" spans="28:28" x14ac:dyDescent="0.25">
      <c r="AB6418" s="10"/>
    </row>
    <row r="6419" spans="28:28" x14ac:dyDescent="0.25">
      <c r="AB6419" s="10"/>
    </row>
    <row r="6420" spans="28:28" x14ac:dyDescent="0.25">
      <c r="AB6420" s="10"/>
    </row>
    <row r="6421" spans="28:28" x14ac:dyDescent="0.25">
      <c r="AB6421" s="10"/>
    </row>
    <row r="6422" spans="28:28" x14ac:dyDescent="0.25">
      <c r="AB6422" s="10"/>
    </row>
    <row r="6423" spans="28:28" x14ac:dyDescent="0.25">
      <c r="AB6423" s="10"/>
    </row>
    <row r="6424" spans="28:28" x14ac:dyDescent="0.25">
      <c r="AB6424" s="10"/>
    </row>
    <row r="6425" spans="28:28" x14ac:dyDescent="0.25">
      <c r="AB6425" s="10"/>
    </row>
    <row r="6426" spans="28:28" x14ac:dyDescent="0.25">
      <c r="AB6426" s="10"/>
    </row>
    <row r="6427" spans="28:28" x14ac:dyDescent="0.25">
      <c r="AB6427" s="10"/>
    </row>
    <row r="6428" spans="28:28" x14ac:dyDescent="0.25">
      <c r="AB6428" s="10"/>
    </row>
    <row r="6429" spans="28:28" x14ac:dyDescent="0.25">
      <c r="AB6429" s="10"/>
    </row>
    <row r="6430" spans="28:28" x14ac:dyDescent="0.25">
      <c r="AB6430" s="10"/>
    </row>
    <row r="6431" spans="28:28" x14ac:dyDescent="0.25">
      <c r="AB6431" s="10"/>
    </row>
    <row r="6432" spans="28:28" x14ac:dyDescent="0.25">
      <c r="AB6432" s="10"/>
    </row>
    <row r="6433" spans="28:28" x14ac:dyDescent="0.25">
      <c r="AB6433" s="10"/>
    </row>
    <row r="6434" spans="28:28" x14ac:dyDescent="0.25">
      <c r="AB6434" s="10"/>
    </row>
    <row r="6435" spans="28:28" x14ac:dyDescent="0.25">
      <c r="AB6435" s="10"/>
    </row>
    <row r="6436" spans="28:28" x14ac:dyDescent="0.25">
      <c r="AB6436" s="10"/>
    </row>
    <row r="6437" spans="28:28" x14ac:dyDescent="0.25">
      <c r="AB6437" s="10"/>
    </row>
    <row r="6438" spans="28:28" x14ac:dyDescent="0.25">
      <c r="AB6438" s="10"/>
    </row>
    <row r="6439" spans="28:28" x14ac:dyDescent="0.25">
      <c r="AB6439" s="10"/>
    </row>
    <row r="6440" spans="28:28" x14ac:dyDescent="0.25">
      <c r="AB6440" s="10"/>
    </row>
    <row r="6441" spans="28:28" x14ac:dyDescent="0.25">
      <c r="AB6441" s="10"/>
    </row>
    <row r="6442" spans="28:28" x14ac:dyDescent="0.25">
      <c r="AB6442" s="10"/>
    </row>
    <row r="6443" spans="28:28" x14ac:dyDescent="0.25">
      <c r="AB6443" s="10"/>
    </row>
    <row r="6444" spans="28:28" x14ac:dyDescent="0.25">
      <c r="AB6444" s="10"/>
    </row>
    <row r="6445" spans="28:28" x14ac:dyDescent="0.25">
      <c r="AB6445" s="10"/>
    </row>
    <row r="6446" spans="28:28" x14ac:dyDescent="0.25">
      <c r="AB6446" s="10"/>
    </row>
    <row r="6447" spans="28:28" x14ac:dyDescent="0.25">
      <c r="AB6447" s="10"/>
    </row>
    <row r="6448" spans="28:28" x14ac:dyDescent="0.25">
      <c r="AB6448" s="10"/>
    </row>
    <row r="6449" spans="28:28" x14ac:dyDescent="0.25">
      <c r="AB6449" s="10"/>
    </row>
    <row r="6450" spans="28:28" x14ac:dyDescent="0.25">
      <c r="AB6450" s="10"/>
    </row>
    <row r="6451" spans="28:28" x14ac:dyDescent="0.25">
      <c r="AB6451" s="10"/>
    </row>
    <row r="6452" spans="28:28" x14ac:dyDescent="0.25">
      <c r="AB6452" s="10"/>
    </row>
    <row r="6453" spans="28:28" x14ac:dyDescent="0.25">
      <c r="AB6453" s="10"/>
    </row>
    <row r="6454" spans="28:28" x14ac:dyDescent="0.25">
      <c r="AB6454" s="10"/>
    </row>
    <row r="6455" spans="28:28" x14ac:dyDescent="0.25">
      <c r="AB6455" s="10"/>
    </row>
    <row r="6456" spans="28:28" x14ac:dyDescent="0.25">
      <c r="AB6456" s="10"/>
    </row>
    <row r="6457" spans="28:28" x14ac:dyDescent="0.25">
      <c r="AB6457" s="10"/>
    </row>
    <row r="6458" spans="28:28" x14ac:dyDescent="0.25">
      <c r="AB6458" s="10"/>
    </row>
    <row r="6459" spans="28:28" x14ac:dyDescent="0.25">
      <c r="AB6459" s="10"/>
    </row>
    <row r="6460" spans="28:28" x14ac:dyDescent="0.25">
      <c r="AB6460" s="10"/>
    </row>
    <row r="6461" spans="28:28" x14ac:dyDescent="0.25">
      <c r="AB6461" s="10"/>
    </row>
    <row r="6462" spans="28:28" x14ac:dyDescent="0.25">
      <c r="AB6462" s="10"/>
    </row>
    <row r="6463" spans="28:28" x14ac:dyDescent="0.25">
      <c r="AB6463" s="10"/>
    </row>
    <row r="6464" spans="28:28" x14ac:dyDescent="0.25">
      <c r="AB6464" s="10"/>
    </row>
    <row r="6465" spans="28:28" x14ac:dyDescent="0.25">
      <c r="AB6465" s="10"/>
    </row>
    <row r="6466" spans="28:28" x14ac:dyDescent="0.25">
      <c r="AB6466" s="10"/>
    </row>
    <row r="6467" spans="28:28" x14ac:dyDescent="0.25">
      <c r="AB6467" s="10"/>
    </row>
    <row r="6468" spans="28:28" x14ac:dyDescent="0.25">
      <c r="AB6468" s="10"/>
    </row>
    <row r="6469" spans="28:28" x14ac:dyDescent="0.25">
      <c r="AB6469" s="10"/>
    </row>
    <row r="6470" spans="28:28" x14ac:dyDescent="0.25">
      <c r="AB6470" s="10"/>
    </row>
    <row r="6471" spans="28:28" x14ac:dyDescent="0.25">
      <c r="AB6471" s="10"/>
    </row>
    <row r="6472" spans="28:28" x14ac:dyDescent="0.25">
      <c r="AB6472" s="10"/>
    </row>
    <row r="6473" spans="28:28" x14ac:dyDescent="0.25">
      <c r="AB6473" s="10"/>
    </row>
    <row r="6474" spans="28:28" x14ac:dyDescent="0.25">
      <c r="AB6474" s="10"/>
    </row>
    <row r="6475" spans="28:28" x14ac:dyDescent="0.25">
      <c r="AB6475" s="10"/>
    </row>
    <row r="6476" spans="28:28" x14ac:dyDescent="0.25">
      <c r="AB6476" s="10"/>
    </row>
    <row r="6477" spans="28:28" x14ac:dyDescent="0.25">
      <c r="AB6477" s="10"/>
    </row>
    <row r="6478" spans="28:28" x14ac:dyDescent="0.25">
      <c r="AB6478" s="10"/>
    </row>
    <row r="6479" spans="28:28" x14ac:dyDescent="0.25">
      <c r="AB6479" s="10"/>
    </row>
    <row r="6480" spans="28:28" x14ac:dyDescent="0.25">
      <c r="AB6480" s="10"/>
    </row>
    <row r="6481" spans="28:28" x14ac:dyDescent="0.25">
      <c r="AB6481" s="10"/>
    </row>
    <row r="6482" spans="28:28" x14ac:dyDescent="0.25">
      <c r="AB6482" s="10"/>
    </row>
    <row r="6483" spans="28:28" x14ac:dyDescent="0.25">
      <c r="AB6483" s="10"/>
    </row>
    <row r="6484" spans="28:28" x14ac:dyDescent="0.25">
      <c r="AB6484" s="10"/>
    </row>
    <row r="6485" spans="28:28" x14ac:dyDescent="0.25">
      <c r="AB6485" s="10"/>
    </row>
    <row r="6486" spans="28:28" x14ac:dyDescent="0.25">
      <c r="AB6486" s="10"/>
    </row>
    <row r="6487" spans="28:28" x14ac:dyDescent="0.25">
      <c r="AB6487" s="10"/>
    </row>
    <row r="6488" spans="28:28" x14ac:dyDescent="0.25">
      <c r="AB6488" s="10"/>
    </row>
    <row r="6489" spans="28:28" x14ac:dyDescent="0.25">
      <c r="AB6489" s="10"/>
    </row>
    <row r="6490" spans="28:28" x14ac:dyDescent="0.25">
      <c r="AB6490" s="10"/>
    </row>
    <row r="6491" spans="28:28" x14ac:dyDescent="0.25">
      <c r="AB6491" s="10"/>
    </row>
    <row r="6492" spans="28:28" x14ac:dyDescent="0.25">
      <c r="AB6492" s="10"/>
    </row>
    <row r="6493" spans="28:28" x14ac:dyDescent="0.25">
      <c r="AB6493" s="10"/>
    </row>
    <row r="6494" spans="28:28" x14ac:dyDescent="0.25">
      <c r="AB6494" s="10"/>
    </row>
    <row r="6495" spans="28:28" x14ac:dyDescent="0.25">
      <c r="AB6495" s="10"/>
    </row>
    <row r="6496" spans="28:28" x14ac:dyDescent="0.25">
      <c r="AB6496" s="10"/>
    </row>
    <row r="6497" spans="28:28" x14ac:dyDescent="0.25">
      <c r="AB6497" s="10"/>
    </row>
    <row r="6498" spans="28:28" x14ac:dyDescent="0.25">
      <c r="AB6498" s="10"/>
    </row>
    <row r="6499" spans="28:28" x14ac:dyDescent="0.25">
      <c r="AB6499" s="10"/>
    </row>
    <row r="6500" spans="28:28" x14ac:dyDescent="0.25">
      <c r="AB6500" s="10"/>
    </row>
    <row r="6501" spans="28:28" x14ac:dyDescent="0.25">
      <c r="AB6501" s="10"/>
    </row>
    <row r="6502" spans="28:28" x14ac:dyDescent="0.25">
      <c r="AB6502" s="10"/>
    </row>
    <row r="6503" spans="28:28" x14ac:dyDescent="0.25">
      <c r="AB6503" s="10"/>
    </row>
    <row r="6504" spans="28:28" x14ac:dyDescent="0.25">
      <c r="AB6504" s="10"/>
    </row>
    <row r="6505" spans="28:28" x14ac:dyDescent="0.25">
      <c r="AB6505" s="10"/>
    </row>
    <row r="6506" spans="28:28" x14ac:dyDescent="0.25">
      <c r="AB6506" s="10"/>
    </row>
    <row r="6507" spans="28:28" x14ac:dyDescent="0.25">
      <c r="AB6507" s="10"/>
    </row>
    <row r="6508" spans="28:28" x14ac:dyDescent="0.25">
      <c r="AB6508" s="10"/>
    </row>
    <row r="6509" spans="28:28" x14ac:dyDescent="0.25">
      <c r="AB6509" s="10"/>
    </row>
    <row r="6510" spans="28:28" x14ac:dyDescent="0.25">
      <c r="AB6510" s="10"/>
    </row>
    <row r="6511" spans="28:28" x14ac:dyDescent="0.25">
      <c r="AB6511" s="10"/>
    </row>
    <row r="6512" spans="28:28" x14ac:dyDescent="0.25">
      <c r="AB6512" s="10"/>
    </row>
    <row r="6513" spans="28:28" x14ac:dyDescent="0.25">
      <c r="AB6513" s="10"/>
    </row>
    <row r="6514" spans="28:28" x14ac:dyDescent="0.25">
      <c r="AB6514" s="10"/>
    </row>
    <row r="6515" spans="28:28" x14ac:dyDescent="0.25">
      <c r="AB6515" s="10"/>
    </row>
    <row r="6516" spans="28:28" x14ac:dyDescent="0.25">
      <c r="AB6516" s="10"/>
    </row>
    <row r="6517" spans="28:28" x14ac:dyDescent="0.25">
      <c r="AB6517" s="10"/>
    </row>
    <row r="6518" spans="28:28" x14ac:dyDescent="0.25">
      <c r="AB6518" s="10"/>
    </row>
    <row r="6519" spans="28:28" x14ac:dyDescent="0.25">
      <c r="AB6519" s="10"/>
    </row>
    <row r="6520" spans="28:28" x14ac:dyDescent="0.25">
      <c r="AB6520" s="10"/>
    </row>
    <row r="6521" spans="28:28" x14ac:dyDescent="0.25">
      <c r="AB6521" s="10"/>
    </row>
    <row r="6522" spans="28:28" x14ac:dyDescent="0.25">
      <c r="AB6522" s="10"/>
    </row>
    <row r="6523" spans="28:28" x14ac:dyDescent="0.25">
      <c r="AB6523" s="10"/>
    </row>
    <row r="6524" spans="28:28" x14ac:dyDescent="0.25">
      <c r="AB6524" s="10"/>
    </row>
    <row r="6525" spans="28:28" x14ac:dyDescent="0.25">
      <c r="AB6525" s="10"/>
    </row>
    <row r="6526" spans="28:28" x14ac:dyDescent="0.25">
      <c r="AB6526" s="10"/>
    </row>
    <row r="6527" spans="28:28" x14ac:dyDescent="0.25">
      <c r="AB6527" s="10"/>
    </row>
    <row r="6528" spans="28:28" x14ac:dyDescent="0.25">
      <c r="AB6528" s="10"/>
    </row>
    <row r="6529" spans="28:28" x14ac:dyDescent="0.25">
      <c r="AB6529" s="10"/>
    </row>
    <row r="6530" spans="28:28" x14ac:dyDescent="0.25">
      <c r="AB6530" s="10"/>
    </row>
    <row r="6531" spans="28:28" x14ac:dyDescent="0.25">
      <c r="AB6531" s="10"/>
    </row>
    <row r="6532" spans="28:28" x14ac:dyDescent="0.25">
      <c r="AB6532" s="10"/>
    </row>
    <row r="6533" spans="28:28" x14ac:dyDescent="0.25">
      <c r="AB6533" s="10"/>
    </row>
    <row r="6534" spans="28:28" x14ac:dyDescent="0.25">
      <c r="AB6534" s="10"/>
    </row>
    <row r="6535" spans="28:28" x14ac:dyDescent="0.25">
      <c r="AB6535" s="10"/>
    </row>
    <row r="6536" spans="28:28" x14ac:dyDescent="0.25">
      <c r="AB6536" s="10"/>
    </row>
    <row r="6537" spans="28:28" x14ac:dyDescent="0.25">
      <c r="AB6537" s="10"/>
    </row>
    <row r="6538" spans="28:28" x14ac:dyDescent="0.25">
      <c r="AB6538" s="10"/>
    </row>
    <row r="6539" spans="28:28" x14ac:dyDescent="0.25">
      <c r="AB6539" s="10"/>
    </row>
    <row r="6540" spans="28:28" x14ac:dyDescent="0.25">
      <c r="AB6540" s="10"/>
    </row>
    <row r="6541" spans="28:28" x14ac:dyDescent="0.25">
      <c r="AB6541" s="10"/>
    </row>
    <row r="6542" spans="28:28" x14ac:dyDescent="0.25">
      <c r="AB6542" s="10"/>
    </row>
    <row r="6543" spans="28:28" x14ac:dyDescent="0.25">
      <c r="AB6543" s="10"/>
    </row>
    <row r="6544" spans="28:28" x14ac:dyDescent="0.25">
      <c r="AB6544" s="10"/>
    </row>
    <row r="6545" spans="28:28" x14ac:dyDescent="0.25">
      <c r="AB6545" s="10"/>
    </row>
    <row r="6546" spans="28:28" x14ac:dyDescent="0.25">
      <c r="AB6546" s="10"/>
    </row>
    <row r="6547" spans="28:28" x14ac:dyDescent="0.25">
      <c r="AB6547" s="10"/>
    </row>
    <row r="6548" spans="28:28" x14ac:dyDescent="0.25">
      <c r="AB6548" s="10"/>
    </row>
    <row r="6549" spans="28:28" x14ac:dyDescent="0.25">
      <c r="AB6549" s="10"/>
    </row>
    <row r="6550" spans="28:28" x14ac:dyDescent="0.25">
      <c r="AB6550" s="10"/>
    </row>
    <row r="6551" spans="28:28" x14ac:dyDescent="0.25">
      <c r="AB6551" s="10"/>
    </row>
    <row r="6552" spans="28:28" x14ac:dyDescent="0.25">
      <c r="AB6552" s="10"/>
    </row>
    <row r="6553" spans="28:28" x14ac:dyDescent="0.25">
      <c r="AB6553" s="10"/>
    </row>
    <row r="6554" spans="28:28" x14ac:dyDescent="0.25">
      <c r="AB6554" s="10"/>
    </row>
    <row r="6555" spans="28:28" x14ac:dyDescent="0.25">
      <c r="AB6555" s="10"/>
    </row>
    <row r="6556" spans="28:28" x14ac:dyDescent="0.25">
      <c r="AB6556" s="10"/>
    </row>
    <row r="6557" spans="28:28" x14ac:dyDescent="0.25">
      <c r="AB6557" s="10"/>
    </row>
    <row r="6558" spans="28:28" x14ac:dyDescent="0.25">
      <c r="AB6558" s="10"/>
    </row>
    <row r="6559" spans="28:28" x14ac:dyDescent="0.25">
      <c r="AB6559" s="10"/>
    </row>
    <row r="6560" spans="28:28" x14ac:dyDescent="0.25">
      <c r="AB6560" s="10"/>
    </row>
    <row r="6561" spans="28:28" x14ac:dyDescent="0.25">
      <c r="AB6561" s="10"/>
    </row>
    <row r="6562" spans="28:28" x14ac:dyDescent="0.25">
      <c r="AB6562" s="10"/>
    </row>
    <row r="6563" spans="28:28" x14ac:dyDescent="0.25">
      <c r="AB6563" s="10"/>
    </row>
    <row r="6564" spans="28:28" x14ac:dyDescent="0.25">
      <c r="AB6564" s="10"/>
    </row>
    <row r="6565" spans="28:28" x14ac:dyDescent="0.25">
      <c r="AB6565" s="10"/>
    </row>
    <row r="6566" spans="28:28" x14ac:dyDescent="0.25">
      <c r="AB6566" s="10"/>
    </row>
    <row r="6567" spans="28:28" x14ac:dyDescent="0.25">
      <c r="AB6567" s="10"/>
    </row>
    <row r="6568" spans="28:28" x14ac:dyDescent="0.25">
      <c r="AB6568" s="10"/>
    </row>
    <row r="6569" spans="28:28" x14ac:dyDescent="0.25">
      <c r="AB6569" s="10"/>
    </row>
    <row r="6570" spans="28:28" x14ac:dyDescent="0.25">
      <c r="AB6570" s="10"/>
    </row>
    <row r="6571" spans="28:28" x14ac:dyDescent="0.25">
      <c r="AB6571" s="10"/>
    </row>
    <row r="6572" spans="28:28" x14ac:dyDescent="0.25">
      <c r="AB6572" s="10"/>
    </row>
    <row r="6573" spans="28:28" x14ac:dyDescent="0.25">
      <c r="AB6573" s="10"/>
    </row>
    <row r="6574" spans="28:28" x14ac:dyDescent="0.25">
      <c r="AB6574" s="10"/>
    </row>
    <row r="6575" spans="28:28" x14ac:dyDescent="0.25">
      <c r="AB6575" s="10"/>
    </row>
    <row r="6576" spans="28:28" x14ac:dyDescent="0.25">
      <c r="AB6576" s="10"/>
    </row>
    <row r="6577" spans="28:28" x14ac:dyDescent="0.25">
      <c r="AB6577" s="10"/>
    </row>
    <row r="6578" spans="28:28" x14ac:dyDescent="0.25">
      <c r="AB6578" s="10"/>
    </row>
    <row r="6579" spans="28:28" x14ac:dyDescent="0.25">
      <c r="AB6579" s="10"/>
    </row>
    <row r="6580" spans="28:28" x14ac:dyDescent="0.25">
      <c r="AB6580" s="10"/>
    </row>
    <row r="6581" spans="28:28" x14ac:dyDescent="0.25">
      <c r="AB6581" s="10"/>
    </row>
    <row r="6582" spans="28:28" x14ac:dyDescent="0.25">
      <c r="AB6582" s="10"/>
    </row>
    <row r="6583" spans="28:28" x14ac:dyDescent="0.25">
      <c r="AB6583" s="10"/>
    </row>
    <row r="6584" spans="28:28" x14ac:dyDescent="0.25">
      <c r="AB6584" s="10"/>
    </row>
    <row r="6585" spans="28:28" x14ac:dyDescent="0.25">
      <c r="AB6585" s="10"/>
    </row>
    <row r="6586" spans="28:28" x14ac:dyDescent="0.25">
      <c r="AB6586" s="10"/>
    </row>
    <row r="6587" spans="28:28" x14ac:dyDescent="0.25">
      <c r="AB6587" s="10"/>
    </row>
    <row r="6588" spans="28:28" x14ac:dyDescent="0.25">
      <c r="AB6588" s="10"/>
    </row>
    <row r="6589" spans="28:28" x14ac:dyDescent="0.25">
      <c r="AB6589" s="10"/>
    </row>
    <row r="6590" spans="28:28" x14ac:dyDescent="0.25">
      <c r="AB6590" s="10"/>
    </row>
    <row r="6591" spans="28:28" x14ac:dyDescent="0.25">
      <c r="AB6591" s="10"/>
    </row>
    <row r="6592" spans="28:28" x14ac:dyDescent="0.25">
      <c r="AB6592" s="10"/>
    </row>
    <row r="6593" spans="28:28" x14ac:dyDescent="0.25">
      <c r="AB6593" s="10"/>
    </row>
    <row r="6594" spans="28:28" x14ac:dyDescent="0.25">
      <c r="AB6594" s="10"/>
    </row>
    <row r="6595" spans="28:28" x14ac:dyDescent="0.25">
      <c r="AB6595" s="10"/>
    </row>
    <row r="6596" spans="28:28" x14ac:dyDescent="0.25">
      <c r="AB6596" s="10"/>
    </row>
    <row r="6597" spans="28:28" x14ac:dyDescent="0.25">
      <c r="AB6597" s="10"/>
    </row>
    <row r="6598" spans="28:28" x14ac:dyDescent="0.25">
      <c r="AB6598" s="10"/>
    </row>
    <row r="6599" spans="28:28" x14ac:dyDescent="0.25">
      <c r="AB6599" s="10"/>
    </row>
    <row r="6600" spans="28:28" x14ac:dyDescent="0.25">
      <c r="AB6600" s="10"/>
    </row>
    <row r="6601" spans="28:28" x14ac:dyDescent="0.25">
      <c r="AB6601" s="10"/>
    </row>
    <row r="6602" spans="28:28" x14ac:dyDescent="0.25">
      <c r="AB6602" s="10"/>
    </row>
    <row r="6603" spans="28:28" x14ac:dyDescent="0.25">
      <c r="AB6603" s="10"/>
    </row>
    <row r="6604" spans="28:28" x14ac:dyDescent="0.25">
      <c r="AB6604" s="10"/>
    </row>
    <row r="6605" spans="28:28" x14ac:dyDescent="0.25">
      <c r="AB6605" s="10"/>
    </row>
    <row r="6606" spans="28:28" x14ac:dyDescent="0.25">
      <c r="AB6606" s="10"/>
    </row>
    <row r="6607" spans="28:28" x14ac:dyDescent="0.25">
      <c r="AB6607" s="10"/>
    </row>
    <row r="6608" spans="28:28" x14ac:dyDescent="0.25">
      <c r="AB6608" s="10"/>
    </row>
    <row r="6609" spans="28:28" x14ac:dyDescent="0.25">
      <c r="AB6609" s="10"/>
    </row>
    <row r="6610" spans="28:28" x14ac:dyDescent="0.25">
      <c r="AB6610" s="10"/>
    </row>
    <row r="6611" spans="28:28" x14ac:dyDescent="0.25">
      <c r="AB6611" s="10"/>
    </row>
    <row r="6612" spans="28:28" x14ac:dyDescent="0.25">
      <c r="AB6612" s="10"/>
    </row>
    <row r="6613" spans="28:28" x14ac:dyDescent="0.25">
      <c r="AB6613" s="10"/>
    </row>
    <row r="6614" spans="28:28" x14ac:dyDescent="0.25">
      <c r="AB6614" s="10"/>
    </row>
    <row r="6615" spans="28:28" x14ac:dyDescent="0.25">
      <c r="AB6615" s="10"/>
    </row>
    <row r="6616" spans="28:28" x14ac:dyDescent="0.25">
      <c r="AB6616" s="10"/>
    </row>
    <row r="6617" spans="28:28" x14ac:dyDescent="0.25">
      <c r="AB6617" s="10"/>
    </row>
    <row r="6618" spans="28:28" x14ac:dyDescent="0.25">
      <c r="AB6618" s="10"/>
    </row>
    <row r="6619" spans="28:28" x14ac:dyDescent="0.25">
      <c r="AB6619" s="10"/>
    </row>
    <row r="6620" spans="28:28" x14ac:dyDescent="0.25">
      <c r="AB6620" s="10"/>
    </row>
    <row r="6621" spans="28:28" x14ac:dyDescent="0.25">
      <c r="AB6621" s="10"/>
    </row>
    <row r="6622" spans="28:28" x14ac:dyDescent="0.25">
      <c r="AB6622" s="10"/>
    </row>
    <row r="6623" spans="28:28" x14ac:dyDescent="0.25">
      <c r="AB6623" s="10"/>
    </row>
    <row r="6624" spans="28:28" x14ac:dyDescent="0.25">
      <c r="AB6624" s="10"/>
    </row>
    <row r="6625" spans="28:28" x14ac:dyDescent="0.25">
      <c r="AB6625" s="10"/>
    </row>
    <row r="6626" spans="28:28" x14ac:dyDescent="0.25">
      <c r="AB6626" s="10"/>
    </row>
    <row r="6627" spans="28:28" x14ac:dyDescent="0.25">
      <c r="AB6627" s="10"/>
    </row>
    <row r="6628" spans="28:28" x14ac:dyDescent="0.25">
      <c r="AB6628" s="10"/>
    </row>
    <row r="6629" spans="28:28" x14ac:dyDescent="0.25">
      <c r="AB6629" s="10"/>
    </row>
    <row r="6630" spans="28:28" x14ac:dyDescent="0.25">
      <c r="AB6630" s="10"/>
    </row>
    <row r="6631" spans="28:28" x14ac:dyDescent="0.25">
      <c r="AB6631" s="10"/>
    </row>
    <row r="6632" spans="28:28" x14ac:dyDescent="0.25">
      <c r="AB6632" s="10"/>
    </row>
    <row r="6633" spans="28:28" x14ac:dyDescent="0.25">
      <c r="AB6633" s="10"/>
    </row>
    <row r="6634" spans="28:28" x14ac:dyDescent="0.25">
      <c r="AB6634" s="10"/>
    </row>
    <row r="6635" spans="28:28" x14ac:dyDescent="0.25">
      <c r="AB6635" s="10"/>
    </row>
    <row r="6636" spans="28:28" x14ac:dyDescent="0.25">
      <c r="AB6636" s="10"/>
    </row>
    <row r="6637" spans="28:28" x14ac:dyDescent="0.25">
      <c r="AB6637" s="10"/>
    </row>
    <row r="6638" spans="28:28" x14ac:dyDescent="0.25">
      <c r="AB6638" s="10"/>
    </row>
    <row r="6639" spans="28:28" x14ac:dyDescent="0.25">
      <c r="AB6639" s="10"/>
    </row>
    <row r="6640" spans="28:28" x14ac:dyDescent="0.25">
      <c r="AB6640" s="10"/>
    </row>
    <row r="6641" spans="28:28" x14ac:dyDescent="0.25">
      <c r="AB6641" s="10"/>
    </row>
    <row r="6642" spans="28:28" x14ac:dyDescent="0.25">
      <c r="AB6642" s="10"/>
    </row>
    <row r="6643" spans="28:28" x14ac:dyDescent="0.25">
      <c r="AB6643" s="10"/>
    </row>
    <row r="6644" spans="28:28" x14ac:dyDescent="0.25">
      <c r="AB6644" s="10"/>
    </row>
    <row r="6645" spans="28:28" x14ac:dyDescent="0.25">
      <c r="AB6645" s="10"/>
    </row>
    <row r="6646" spans="28:28" x14ac:dyDescent="0.25">
      <c r="AB6646" s="10"/>
    </row>
    <row r="6647" spans="28:28" x14ac:dyDescent="0.25">
      <c r="AB6647" s="10"/>
    </row>
    <row r="6648" spans="28:28" x14ac:dyDescent="0.25">
      <c r="AB6648" s="10"/>
    </row>
    <row r="6649" spans="28:28" x14ac:dyDescent="0.25">
      <c r="AB6649" s="10"/>
    </row>
    <row r="6650" spans="28:28" x14ac:dyDescent="0.25">
      <c r="AB6650" s="10"/>
    </row>
    <row r="6651" spans="28:28" x14ac:dyDescent="0.25">
      <c r="AB6651" s="10"/>
    </row>
    <row r="6652" spans="28:28" x14ac:dyDescent="0.25">
      <c r="AB6652" s="10"/>
    </row>
    <row r="6653" spans="28:28" x14ac:dyDescent="0.25">
      <c r="AB6653" s="10"/>
    </row>
    <row r="6654" spans="28:28" x14ac:dyDescent="0.25">
      <c r="AB6654" s="10"/>
    </row>
    <row r="6655" spans="28:28" x14ac:dyDescent="0.25">
      <c r="AB6655" s="10"/>
    </row>
    <row r="6656" spans="28:28" x14ac:dyDescent="0.25">
      <c r="AB6656" s="10"/>
    </row>
    <row r="6657" spans="28:28" x14ac:dyDescent="0.25">
      <c r="AB6657" s="10"/>
    </row>
    <row r="6658" spans="28:28" x14ac:dyDescent="0.25">
      <c r="AB6658" s="10"/>
    </row>
    <row r="6659" spans="28:28" x14ac:dyDescent="0.25">
      <c r="AB6659" s="10"/>
    </row>
    <row r="6660" spans="28:28" x14ac:dyDescent="0.25">
      <c r="AB6660" s="10"/>
    </row>
    <row r="6661" spans="28:28" x14ac:dyDescent="0.25">
      <c r="AB6661" s="10"/>
    </row>
    <row r="6662" spans="28:28" x14ac:dyDescent="0.25">
      <c r="AB6662" s="10"/>
    </row>
    <row r="6663" spans="28:28" x14ac:dyDescent="0.25">
      <c r="AB6663" s="10"/>
    </row>
    <row r="6664" spans="28:28" x14ac:dyDescent="0.25">
      <c r="AB6664" s="10"/>
    </row>
    <row r="6665" spans="28:28" x14ac:dyDescent="0.25">
      <c r="AB6665" s="10"/>
    </row>
    <row r="6666" spans="28:28" x14ac:dyDescent="0.25">
      <c r="AB6666" s="10"/>
    </row>
    <row r="6667" spans="28:28" x14ac:dyDescent="0.25">
      <c r="AB6667" s="10"/>
    </row>
    <row r="6668" spans="28:28" x14ac:dyDescent="0.25">
      <c r="AB6668" s="10"/>
    </row>
    <row r="6669" spans="28:28" x14ac:dyDescent="0.25">
      <c r="AB6669" s="10"/>
    </row>
    <row r="6670" spans="28:28" x14ac:dyDescent="0.25">
      <c r="AB6670" s="10"/>
    </row>
    <row r="6671" spans="28:28" x14ac:dyDescent="0.25">
      <c r="AB6671" s="10"/>
    </row>
    <row r="6672" spans="28:28" x14ac:dyDescent="0.25">
      <c r="AB6672" s="10"/>
    </row>
    <row r="6673" spans="28:28" x14ac:dyDescent="0.25">
      <c r="AB6673" s="10"/>
    </row>
    <row r="6674" spans="28:28" x14ac:dyDescent="0.25">
      <c r="AB6674" s="10"/>
    </row>
    <row r="6675" spans="28:28" x14ac:dyDescent="0.25">
      <c r="AB6675" s="10"/>
    </row>
    <row r="6676" spans="28:28" x14ac:dyDescent="0.25">
      <c r="AB6676" s="10"/>
    </row>
    <row r="6677" spans="28:28" x14ac:dyDescent="0.25">
      <c r="AB6677" s="10"/>
    </row>
    <row r="6678" spans="28:28" x14ac:dyDescent="0.25">
      <c r="AB6678" s="10"/>
    </row>
    <row r="6679" spans="28:28" x14ac:dyDescent="0.25">
      <c r="AB6679" s="10"/>
    </row>
    <row r="6680" spans="28:28" x14ac:dyDescent="0.25">
      <c r="AB6680" s="10"/>
    </row>
    <row r="6681" spans="28:28" x14ac:dyDescent="0.25">
      <c r="AB6681" s="10"/>
    </row>
    <row r="6682" spans="28:28" x14ac:dyDescent="0.25">
      <c r="AB6682" s="10"/>
    </row>
    <row r="6683" spans="28:28" x14ac:dyDescent="0.25">
      <c r="AB6683" s="10"/>
    </row>
    <row r="6684" spans="28:28" x14ac:dyDescent="0.25">
      <c r="AB6684" s="10"/>
    </row>
    <row r="6685" spans="28:28" x14ac:dyDescent="0.25">
      <c r="AB6685" s="10"/>
    </row>
    <row r="6686" spans="28:28" x14ac:dyDescent="0.25">
      <c r="AB6686" s="10"/>
    </row>
    <row r="6687" spans="28:28" x14ac:dyDescent="0.25">
      <c r="AB6687" s="10"/>
    </row>
    <row r="6688" spans="28:28" x14ac:dyDescent="0.25">
      <c r="AB6688" s="10"/>
    </row>
    <row r="6689" spans="28:28" x14ac:dyDescent="0.25">
      <c r="AB6689" s="10"/>
    </row>
    <row r="6690" spans="28:28" x14ac:dyDescent="0.25">
      <c r="AB6690" s="10"/>
    </row>
    <row r="6691" spans="28:28" x14ac:dyDescent="0.25">
      <c r="AB6691" s="10"/>
    </row>
    <row r="6692" spans="28:28" x14ac:dyDescent="0.25">
      <c r="AB6692" s="10"/>
    </row>
    <row r="6693" spans="28:28" x14ac:dyDescent="0.25">
      <c r="AB6693" s="10"/>
    </row>
    <row r="6694" spans="28:28" x14ac:dyDescent="0.25">
      <c r="AB6694" s="10"/>
    </row>
    <row r="6695" spans="28:28" x14ac:dyDescent="0.25">
      <c r="AB6695" s="10"/>
    </row>
    <row r="6696" spans="28:28" x14ac:dyDescent="0.25">
      <c r="AB6696" s="10"/>
    </row>
    <row r="6697" spans="28:28" x14ac:dyDescent="0.25">
      <c r="AB6697" s="10"/>
    </row>
    <row r="6698" spans="28:28" x14ac:dyDescent="0.25">
      <c r="AB6698" s="10"/>
    </row>
    <row r="6699" spans="28:28" x14ac:dyDescent="0.25">
      <c r="AB6699" s="10"/>
    </row>
    <row r="6700" spans="28:28" x14ac:dyDescent="0.25">
      <c r="AB6700" s="10"/>
    </row>
    <row r="6701" spans="28:28" x14ac:dyDescent="0.25">
      <c r="AB6701" s="10"/>
    </row>
    <row r="6702" spans="28:28" x14ac:dyDescent="0.25">
      <c r="AB6702" s="10"/>
    </row>
    <row r="6703" spans="28:28" x14ac:dyDescent="0.25">
      <c r="AB6703" s="10"/>
    </row>
    <row r="6704" spans="28:28" x14ac:dyDescent="0.25">
      <c r="AB6704" s="10"/>
    </row>
    <row r="6705" spans="28:28" x14ac:dyDescent="0.25">
      <c r="AB6705" s="10"/>
    </row>
    <row r="6706" spans="28:28" x14ac:dyDescent="0.25">
      <c r="AB6706" s="10"/>
    </row>
    <row r="6707" spans="28:28" x14ac:dyDescent="0.25">
      <c r="AB6707" s="10"/>
    </row>
    <row r="6708" spans="28:28" x14ac:dyDescent="0.25">
      <c r="AB6708" s="10"/>
    </row>
    <row r="6709" spans="28:28" x14ac:dyDescent="0.25">
      <c r="AB6709" s="10"/>
    </row>
    <row r="6710" spans="28:28" x14ac:dyDescent="0.25">
      <c r="AB6710" s="10"/>
    </row>
    <row r="6711" spans="28:28" x14ac:dyDescent="0.25">
      <c r="AB6711" s="10"/>
    </row>
    <row r="6712" spans="28:28" x14ac:dyDescent="0.25">
      <c r="AB6712" s="10"/>
    </row>
    <row r="6713" spans="28:28" x14ac:dyDescent="0.25">
      <c r="AB6713" s="10"/>
    </row>
    <row r="6714" spans="28:28" x14ac:dyDescent="0.25">
      <c r="AB6714" s="10"/>
    </row>
    <row r="6715" spans="28:28" x14ac:dyDescent="0.25">
      <c r="AB6715" s="10"/>
    </row>
    <row r="6716" spans="28:28" x14ac:dyDescent="0.25">
      <c r="AB6716" s="10"/>
    </row>
    <row r="6717" spans="28:28" x14ac:dyDescent="0.25">
      <c r="AB6717" s="10"/>
    </row>
    <row r="6718" spans="28:28" x14ac:dyDescent="0.25">
      <c r="AB6718" s="10"/>
    </row>
    <row r="6719" spans="28:28" x14ac:dyDescent="0.25">
      <c r="AB6719" s="10"/>
    </row>
    <row r="6720" spans="28:28" x14ac:dyDescent="0.25">
      <c r="AB6720" s="10"/>
    </row>
    <row r="6721" spans="28:28" x14ac:dyDescent="0.25">
      <c r="AB6721" s="10"/>
    </row>
    <row r="6722" spans="28:28" x14ac:dyDescent="0.25">
      <c r="AB6722" s="10"/>
    </row>
    <row r="6723" spans="28:28" x14ac:dyDescent="0.25">
      <c r="AB6723" s="10"/>
    </row>
    <row r="6724" spans="28:28" x14ac:dyDescent="0.25">
      <c r="AB6724" s="10"/>
    </row>
    <row r="6725" spans="28:28" x14ac:dyDescent="0.25">
      <c r="AB6725" s="10"/>
    </row>
    <row r="6726" spans="28:28" x14ac:dyDescent="0.25">
      <c r="AB6726" s="10"/>
    </row>
    <row r="6727" spans="28:28" x14ac:dyDescent="0.25">
      <c r="AB6727" s="10"/>
    </row>
    <row r="6728" spans="28:28" x14ac:dyDescent="0.25">
      <c r="AB6728" s="10"/>
    </row>
    <row r="6729" spans="28:28" x14ac:dyDescent="0.25">
      <c r="AB6729" s="10"/>
    </row>
    <row r="6730" spans="28:28" x14ac:dyDescent="0.25">
      <c r="AB6730" s="10"/>
    </row>
    <row r="6731" spans="28:28" x14ac:dyDescent="0.25">
      <c r="AB6731" s="10"/>
    </row>
    <row r="6732" spans="28:28" x14ac:dyDescent="0.25">
      <c r="AB6732" s="10"/>
    </row>
    <row r="6733" spans="28:28" x14ac:dyDescent="0.25">
      <c r="AB6733" s="10"/>
    </row>
    <row r="6734" spans="28:28" x14ac:dyDescent="0.25">
      <c r="AB6734" s="10"/>
    </row>
    <row r="6735" spans="28:28" x14ac:dyDescent="0.25">
      <c r="AB6735" s="10"/>
    </row>
    <row r="6736" spans="28:28" x14ac:dyDescent="0.25">
      <c r="AB6736" s="10"/>
    </row>
    <row r="6737" spans="28:28" x14ac:dyDescent="0.25">
      <c r="AB6737" s="10"/>
    </row>
    <row r="6738" spans="28:28" x14ac:dyDescent="0.25">
      <c r="AB6738" s="10"/>
    </row>
    <row r="6739" spans="28:28" x14ac:dyDescent="0.25">
      <c r="AB6739" s="10"/>
    </row>
    <row r="6740" spans="28:28" x14ac:dyDescent="0.25">
      <c r="AB6740" s="10"/>
    </row>
    <row r="6741" spans="28:28" x14ac:dyDescent="0.25">
      <c r="AB6741" s="10"/>
    </row>
    <row r="6742" spans="28:28" x14ac:dyDescent="0.25">
      <c r="AB6742" s="10"/>
    </row>
    <row r="6743" spans="28:28" x14ac:dyDescent="0.25">
      <c r="AB6743" s="10"/>
    </row>
    <row r="6744" spans="28:28" x14ac:dyDescent="0.25">
      <c r="AB6744" s="10"/>
    </row>
    <row r="6745" spans="28:28" x14ac:dyDescent="0.25">
      <c r="AB6745" s="10"/>
    </row>
    <row r="6746" spans="28:28" x14ac:dyDescent="0.25">
      <c r="AB6746" s="10"/>
    </row>
    <row r="6747" spans="28:28" x14ac:dyDescent="0.25">
      <c r="AB6747" s="10"/>
    </row>
    <row r="6748" spans="28:28" x14ac:dyDescent="0.25">
      <c r="AB6748" s="10"/>
    </row>
    <row r="6749" spans="28:28" x14ac:dyDescent="0.25">
      <c r="AB6749" s="10"/>
    </row>
    <row r="6750" spans="28:28" x14ac:dyDescent="0.25">
      <c r="AB6750" s="10"/>
    </row>
    <row r="6751" spans="28:28" x14ac:dyDescent="0.25">
      <c r="AB6751" s="10"/>
    </row>
    <row r="6752" spans="28:28" x14ac:dyDescent="0.25">
      <c r="AB6752" s="10"/>
    </row>
    <row r="6753" spans="28:28" x14ac:dyDescent="0.25">
      <c r="AB6753" s="10"/>
    </row>
    <row r="6754" spans="28:28" x14ac:dyDescent="0.25">
      <c r="AB6754" s="10"/>
    </row>
    <row r="6755" spans="28:28" x14ac:dyDescent="0.25">
      <c r="AB6755" s="10"/>
    </row>
    <row r="6756" spans="28:28" x14ac:dyDescent="0.25">
      <c r="AB6756" s="10"/>
    </row>
    <row r="6757" spans="28:28" x14ac:dyDescent="0.25">
      <c r="AB6757" s="10"/>
    </row>
    <row r="6758" spans="28:28" x14ac:dyDescent="0.25">
      <c r="AB6758" s="10"/>
    </row>
    <row r="6759" spans="28:28" x14ac:dyDescent="0.25">
      <c r="AB6759" s="10"/>
    </row>
    <row r="6760" spans="28:28" x14ac:dyDescent="0.25">
      <c r="AB6760" s="10"/>
    </row>
    <row r="6761" spans="28:28" x14ac:dyDescent="0.25">
      <c r="AB6761" s="10"/>
    </row>
    <row r="6762" spans="28:28" x14ac:dyDescent="0.25">
      <c r="AB6762" s="10"/>
    </row>
    <row r="6763" spans="28:28" x14ac:dyDescent="0.25">
      <c r="AB6763" s="10"/>
    </row>
    <row r="6764" spans="28:28" x14ac:dyDescent="0.25">
      <c r="AB6764" s="10"/>
    </row>
    <row r="6765" spans="28:28" x14ac:dyDescent="0.25">
      <c r="AB6765" s="10"/>
    </row>
    <row r="6766" spans="28:28" x14ac:dyDescent="0.25">
      <c r="AB6766" s="10"/>
    </row>
    <row r="6767" spans="28:28" x14ac:dyDescent="0.25">
      <c r="AB6767" s="10"/>
    </row>
    <row r="6768" spans="28:28" x14ac:dyDescent="0.25">
      <c r="AB6768" s="10"/>
    </row>
    <row r="6769" spans="28:28" x14ac:dyDescent="0.25">
      <c r="AB6769" s="10"/>
    </row>
    <row r="6770" spans="28:28" x14ac:dyDescent="0.25">
      <c r="AB6770" s="10"/>
    </row>
    <row r="6771" spans="28:28" x14ac:dyDescent="0.25">
      <c r="AB6771" s="10"/>
    </row>
    <row r="6772" spans="28:28" x14ac:dyDescent="0.25">
      <c r="AB6772" s="10"/>
    </row>
    <row r="6773" spans="28:28" x14ac:dyDescent="0.25">
      <c r="AB6773" s="10"/>
    </row>
    <row r="6774" spans="28:28" x14ac:dyDescent="0.25">
      <c r="AB6774" s="10"/>
    </row>
    <row r="6775" spans="28:28" x14ac:dyDescent="0.25">
      <c r="AB6775" s="10"/>
    </row>
    <row r="6776" spans="28:28" x14ac:dyDescent="0.25">
      <c r="AB6776" s="10"/>
    </row>
    <row r="6777" spans="28:28" x14ac:dyDescent="0.25">
      <c r="AB6777" s="10"/>
    </row>
    <row r="6778" spans="28:28" x14ac:dyDescent="0.25">
      <c r="AB6778" s="10"/>
    </row>
    <row r="6779" spans="28:28" x14ac:dyDescent="0.25">
      <c r="AB6779" s="10"/>
    </row>
    <row r="6780" spans="28:28" x14ac:dyDescent="0.25">
      <c r="AB6780" s="10"/>
    </row>
    <row r="6781" spans="28:28" x14ac:dyDescent="0.25">
      <c r="AB6781" s="10"/>
    </row>
    <row r="6782" spans="28:28" x14ac:dyDescent="0.25">
      <c r="AB6782" s="10"/>
    </row>
    <row r="6783" spans="28:28" x14ac:dyDescent="0.25">
      <c r="AB6783" s="10"/>
    </row>
    <row r="6784" spans="28:28" x14ac:dyDescent="0.25">
      <c r="AB6784" s="10"/>
    </row>
    <row r="6785" spans="28:28" x14ac:dyDescent="0.25">
      <c r="AB6785" s="10"/>
    </row>
    <row r="6786" spans="28:28" x14ac:dyDescent="0.25">
      <c r="AB6786" s="10"/>
    </row>
    <row r="6787" spans="28:28" x14ac:dyDescent="0.25">
      <c r="AB6787" s="10"/>
    </row>
    <row r="6788" spans="28:28" x14ac:dyDescent="0.25">
      <c r="AB6788" s="10"/>
    </row>
    <row r="6789" spans="28:28" x14ac:dyDescent="0.25">
      <c r="AB6789" s="10"/>
    </row>
    <row r="6790" spans="28:28" x14ac:dyDescent="0.25">
      <c r="AB6790" s="10"/>
    </row>
    <row r="6791" spans="28:28" x14ac:dyDescent="0.25">
      <c r="AB6791" s="10"/>
    </row>
    <row r="6792" spans="28:28" x14ac:dyDescent="0.25">
      <c r="AB6792" s="10"/>
    </row>
    <row r="6793" spans="28:28" x14ac:dyDescent="0.25">
      <c r="AB6793" s="10"/>
    </row>
    <row r="6794" spans="28:28" x14ac:dyDescent="0.25">
      <c r="AB6794" s="10"/>
    </row>
    <row r="6795" spans="28:28" x14ac:dyDescent="0.25">
      <c r="AB6795" s="10"/>
    </row>
    <row r="6796" spans="28:28" x14ac:dyDescent="0.25">
      <c r="AB6796" s="10"/>
    </row>
    <row r="6797" spans="28:28" x14ac:dyDescent="0.25">
      <c r="AB6797" s="10"/>
    </row>
    <row r="6798" spans="28:28" x14ac:dyDescent="0.25">
      <c r="AB6798" s="10"/>
    </row>
    <row r="6799" spans="28:28" x14ac:dyDescent="0.25">
      <c r="AB6799" s="10"/>
    </row>
    <row r="6800" spans="28:28" x14ac:dyDescent="0.25">
      <c r="AB6800" s="10"/>
    </row>
    <row r="6801" spans="28:28" x14ac:dyDescent="0.25">
      <c r="AB6801" s="10"/>
    </row>
    <row r="6802" spans="28:28" x14ac:dyDescent="0.25">
      <c r="AB6802" s="10"/>
    </row>
    <row r="6803" spans="28:28" x14ac:dyDescent="0.25">
      <c r="AB6803" s="10"/>
    </row>
    <row r="6804" spans="28:28" x14ac:dyDescent="0.25">
      <c r="AB6804" s="10"/>
    </row>
    <row r="6805" spans="28:28" x14ac:dyDescent="0.25">
      <c r="AB6805" s="10"/>
    </row>
    <row r="6806" spans="28:28" x14ac:dyDescent="0.25">
      <c r="AB6806" s="10"/>
    </row>
    <row r="6807" spans="28:28" x14ac:dyDescent="0.25">
      <c r="AB6807" s="10"/>
    </row>
    <row r="6808" spans="28:28" x14ac:dyDescent="0.25">
      <c r="AB6808" s="10"/>
    </row>
    <row r="6809" spans="28:28" x14ac:dyDescent="0.25">
      <c r="AB6809" s="10"/>
    </row>
    <row r="6810" spans="28:28" x14ac:dyDescent="0.25">
      <c r="AB6810" s="10"/>
    </row>
    <row r="6811" spans="28:28" x14ac:dyDescent="0.25">
      <c r="AB6811" s="10"/>
    </row>
    <row r="6812" spans="28:28" x14ac:dyDescent="0.25">
      <c r="AB6812" s="10"/>
    </row>
    <row r="6813" spans="28:28" x14ac:dyDescent="0.25">
      <c r="AB6813" s="10"/>
    </row>
    <row r="6814" spans="28:28" x14ac:dyDescent="0.25">
      <c r="AB6814" s="10"/>
    </row>
    <row r="6815" spans="28:28" x14ac:dyDescent="0.25">
      <c r="AB6815" s="10"/>
    </row>
    <row r="6816" spans="28:28" x14ac:dyDescent="0.25">
      <c r="AB6816" s="10"/>
    </row>
    <row r="6817" spans="28:28" x14ac:dyDescent="0.25">
      <c r="AB6817" s="10"/>
    </row>
    <row r="6818" spans="28:28" x14ac:dyDescent="0.25">
      <c r="AB6818" s="10"/>
    </row>
    <row r="6819" spans="28:28" x14ac:dyDescent="0.25">
      <c r="AB6819" s="10"/>
    </row>
    <row r="6820" spans="28:28" x14ac:dyDescent="0.25">
      <c r="AB6820" s="10"/>
    </row>
    <row r="6821" spans="28:28" x14ac:dyDescent="0.25">
      <c r="AB6821" s="10"/>
    </row>
    <row r="6822" spans="28:28" x14ac:dyDescent="0.25">
      <c r="AB6822" s="10"/>
    </row>
    <row r="6823" spans="28:28" x14ac:dyDescent="0.25">
      <c r="AB6823" s="10"/>
    </row>
    <row r="6824" spans="28:28" x14ac:dyDescent="0.25">
      <c r="AB6824" s="10"/>
    </row>
    <row r="6825" spans="28:28" x14ac:dyDescent="0.25">
      <c r="AB6825" s="10"/>
    </row>
    <row r="6826" spans="28:28" x14ac:dyDescent="0.25">
      <c r="AB6826" s="10"/>
    </row>
    <row r="6827" spans="28:28" x14ac:dyDescent="0.25">
      <c r="AB6827" s="10"/>
    </row>
    <row r="6828" spans="28:28" x14ac:dyDescent="0.25">
      <c r="AB6828" s="10"/>
    </row>
    <row r="6829" spans="28:28" x14ac:dyDescent="0.25">
      <c r="AB6829" s="10"/>
    </row>
    <row r="6830" spans="28:28" x14ac:dyDescent="0.25">
      <c r="AB6830" s="10"/>
    </row>
    <row r="6831" spans="28:28" x14ac:dyDescent="0.25">
      <c r="AB6831" s="10"/>
    </row>
    <row r="6832" spans="28:28" x14ac:dyDescent="0.25">
      <c r="AB6832" s="10"/>
    </row>
    <row r="6833" spans="28:28" x14ac:dyDescent="0.25">
      <c r="AB6833" s="10"/>
    </row>
    <row r="6834" spans="28:28" x14ac:dyDescent="0.25">
      <c r="AB6834" s="10"/>
    </row>
    <row r="6835" spans="28:28" x14ac:dyDescent="0.25">
      <c r="AB6835" s="10"/>
    </row>
    <row r="6836" spans="28:28" x14ac:dyDescent="0.25">
      <c r="AB6836" s="10"/>
    </row>
    <row r="6837" spans="28:28" x14ac:dyDescent="0.25">
      <c r="AB6837" s="10"/>
    </row>
    <row r="6838" spans="28:28" x14ac:dyDescent="0.25">
      <c r="AB6838" s="10"/>
    </row>
    <row r="6839" spans="28:28" x14ac:dyDescent="0.25">
      <c r="AB6839" s="10"/>
    </row>
    <row r="6840" spans="28:28" x14ac:dyDescent="0.25">
      <c r="AB6840" s="10"/>
    </row>
    <row r="6841" spans="28:28" x14ac:dyDescent="0.25">
      <c r="AB6841" s="10"/>
    </row>
    <row r="6842" spans="28:28" x14ac:dyDescent="0.25">
      <c r="AB6842" s="10"/>
    </row>
    <row r="6843" spans="28:28" x14ac:dyDescent="0.25">
      <c r="AB6843" s="10"/>
    </row>
    <row r="6844" spans="28:28" x14ac:dyDescent="0.25">
      <c r="AB6844" s="10"/>
    </row>
    <row r="6845" spans="28:28" x14ac:dyDescent="0.25">
      <c r="AB6845" s="10"/>
    </row>
    <row r="6846" spans="28:28" x14ac:dyDescent="0.25">
      <c r="AB6846" s="10"/>
    </row>
    <row r="6847" spans="28:28" x14ac:dyDescent="0.25">
      <c r="AB6847" s="10"/>
    </row>
    <row r="6848" spans="28:28" x14ac:dyDescent="0.25">
      <c r="AB6848" s="10"/>
    </row>
    <row r="6849" spans="28:28" x14ac:dyDescent="0.25">
      <c r="AB6849" s="10"/>
    </row>
    <row r="6850" spans="28:28" x14ac:dyDescent="0.25">
      <c r="AB6850" s="10"/>
    </row>
    <row r="6851" spans="28:28" x14ac:dyDescent="0.25">
      <c r="AB6851" s="10"/>
    </row>
    <row r="6852" spans="28:28" x14ac:dyDescent="0.25">
      <c r="AB6852" s="10"/>
    </row>
    <row r="6853" spans="28:28" x14ac:dyDescent="0.25">
      <c r="AB6853" s="10"/>
    </row>
    <row r="6854" spans="28:28" x14ac:dyDescent="0.25">
      <c r="AB6854" s="10"/>
    </row>
    <row r="6855" spans="28:28" x14ac:dyDescent="0.25">
      <c r="AB6855" s="10"/>
    </row>
    <row r="6856" spans="28:28" x14ac:dyDescent="0.25">
      <c r="AB6856" s="10"/>
    </row>
    <row r="6857" spans="28:28" x14ac:dyDescent="0.25">
      <c r="AB6857" s="10"/>
    </row>
    <row r="6858" spans="28:28" x14ac:dyDescent="0.25">
      <c r="AB6858" s="10"/>
    </row>
    <row r="6859" spans="28:28" x14ac:dyDescent="0.25">
      <c r="AB6859" s="10"/>
    </row>
    <row r="6860" spans="28:28" x14ac:dyDescent="0.25">
      <c r="AB6860" s="10"/>
    </row>
    <row r="6861" spans="28:28" x14ac:dyDescent="0.25">
      <c r="AB6861" s="10"/>
    </row>
    <row r="6862" spans="28:28" x14ac:dyDescent="0.25">
      <c r="AB6862" s="10"/>
    </row>
    <row r="6863" spans="28:28" x14ac:dyDescent="0.25">
      <c r="AB6863" s="10"/>
    </row>
    <row r="6864" spans="28:28" x14ac:dyDescent="0.25">
      <c r="AB6864" s="10"/>
    </row>
    <row r="6865" spans="28:28" x14ac:dyDescent="0.25">
      <c r="AB6865" s="10"/>
    </row>
    <row r="6866" spans="28:28" x14ac:dyDescent="0.25">
      <c r="AB6866" s="10"/>
    </row>
    <row r="6867" spans="28:28" x14ac:dyDescent="0.25">
      <c r="AB6867" s="10"/>
    </row>
    <row r="6868" spans="28:28" x14ac:dyDescent="0.25">
      <c r="AB6868" s="10"/>
    </row>
    <row r="6869" spans="28:28" x14ac:dyDescent="0.25">
      <c r="AB6869" s="10"/>
    </row>
    <row r="6870" spans="28:28" x14ac:dyDescent="0.25">
      <c r="AB6870" s="10"/>
    </row>
    <row r="6871" spans="28:28" x14ac:dyDescent="0.25">
      <c r="AB6871" s="10"/>
    </row>
    <row r="6872" spans="28:28" x14ac:dyDescent="0.25">
      <c r="AB6872" s="10"/>
    </row>
    <row r="6873" spans="28:28" x14ac:dyDescent="0.25">
      <c r="AB6873" s="10"/>
    </row>
    <row r="6874" spans="28:28" x14ac:dyDescent="0.25">
      <c r="AB6874" s="10"/>
    </row>
    <row r="6875" spans="28:28" x14ac:dyDescent="0.25">
      <c r="AB6875" s="10"/>
    </row>
    <row r="6876" spans="28:28" x14ac:dyDescent="0.25">
      <c r="AB6876" s="10"/>
    </row>
    <row r="6877" spans="28:28" x14ac:dyDescent="0.25">
      <c r="AB6877" s="10"/>
    </row>
    <row r="6878" spans="28:28" x14ac:dyDescent="0.25">
      <c r="AB6878" s="10"/>
    </row>
    <row r="6879" spans="28:28" x14ac:dyDescent="0.25">
      <c r="AB6879" s="10"/>
    </row>
    <row r="6880" spans="28:28" x14ac:dyDescent="0.25">
      <c r="AB6880" s="10"/>
    </row>
    <row r="6881" spans="28:28" x14ac:dyDescent="0.25">
      <c r="AB6881" s="10"/>
    </row>
    <row r="6882" spans="28:28" x14ac:dyDescent="0.25">
      <c r="AB6882" s="10"/>
    </row>
    <row r="6883" spans="28:28" x14ac:dyDescent="0.25">
      <c r="AB6883" s="10"/>
    </row>
    <row r="6884" spans="28:28" x14ac:dyDescent="0.25">
      <c r="AB6884" s="10"/>
    </row>
    <row r="6885" spans="28:28" x14ac:dyDescent="0.25">
      <c r="AB6885" s="10"/>
    </row>
    <row r="6886" spans="28:28" x14ac:dyDescent="0.25">
      <c r="AB6886" s="10"/>
    </row>
    <row r="6887" spans="28:28" x14ac:dyDescent="0.25">
      <c r="AB6887" s="10"/>
    </row>
    <row r="6888" spans="28:28" x14ac:dyDescent="0.25">
      <c r="AB6888" s="10"/>
    </row>
    <row r="6889" spans="28:28" x14ac:dyDescent="0.25">
      <c r="AB6889" s="10"/>
    </row>
    <row r="6890" spans="28:28" x14ac:dyDescent="0.25">
      <c r="AB6890" s="10"/>
    </row>
    <row r="6891" spans="28:28" x14ac:dyDescent="0.25">
      <c r="AB6891" s="10"/>
    </row>
    <row r="6892" spans="28:28" x14ac:dyDescent="0.25">
      <c r="AB6892" s="10"/>
    </row>
    <row r="6893" spans="28:28" x14ac:dyDescent="0.25">
      <c r="AB6893" s="10"/>
    </row>
    <row r="6894" spans="28:28" x14ac:dyDescent="0.25">
      <c r="AB6894" s="10"/>
    </row>
    <row r="6895" spans="28:28" x14ac:dyDescent="0.25">
      <c r="AB6895" s="10"/>
    </row>
    <row r="6896" spans="28:28" x14ac:dyDescent="0.25">
      <c r="AB6896" s="10"/>
    </row>
    <row r="6897" spans="28:28" x14ac:dyDescent="0.25">
      <c r="AB6897" s="10"/>
    </row>
    <row r="6898" spans="28:28" x14ac:dyDescent="0.25">
      <c r="AB6898" s="10"/>
    </row>
    <row r="6899" spans="28:28" x14ac:dyDescent="0.25">
      <c r="AB6899" s="10"/>
    </row>
    <row r="6900" spans="28:28" x14ac:dyDescent="0.25">
      <c r="AB6900" s="10"/>
    </row>
    <row r="6901" spans="28:28" x14ac:dyDescent="0.25">
      <c r="AB6901" s="10"/>
    </row>
    <row r="6902" spans="28:28" x14ac:dyDescent="0.25">
      <c r="AB6902" s="10"/>
    </row>
    <row r="6903" spans="28:28" x14ac:dyDescent="0.25">
      <c r="AB6903" s="10"/>
    </row>
    <row r="6904" spans="28:28" x14ac:dyDescent="0.25">
      <c r="AB6904" s="10"/>
    </row>
    <row r="6905" spans="28:28" x14ac:dyDescent="0.25">
      <c r="AB6905" s="10"/>
    </row>
    <row r="6906" spans="28:28" x14ac:dyDescent="0.25">
      <c r="AB6906" s="10"/>
    </row>
    <row r="6907" spans="28:28" x14ac:dyDescent="0.25">
      <c r="AB6907" s="10"/>
    </row>
    <row r="6908" spans="28:28" x14ac:dyDescent="0.25">
      <c r="AB6908" s="10"/>
    </row>
    <row r="6909" spans="28:28" x14ac:dyDescent="0.25">
      <c r="AB6909" s="10"/>
    </row>
    <row r="6910" spans="28:28" x14ac:dyDescent="0.25">
      <c r="AB6910" s="10"/>
    </row>
    <row r="6911" spans="28:28" x14ac:dyDescent="0.25">
      <c r="AB6911" s="10"/>
    </row>
    <row r="6912" spans="28:28" x14ac:dyDescent="0.25">
      <c r="AB6912" s="10"/>
    </row>
    <row r="6913" spans="28:28" x14ac:dyDescent="0.25">
      <c r="AB6913" s="10"/>
    </row>
    <row r="6914" spans="28:28" x14ac:dyDescent="0.25">
      <c r="AB6914" s="10"/>
    </row>
    <row r="6915" spans="28:28" x14ac:dyDescent="0.25">
      <c r="AB6915" s="10"/>
    </row>
    <row r="6916" spans="28:28" x14ac:dyDescent="0.25">
      <c r="AB6916" s="10"/>
    </row>
    <row r="6917" spans="28:28" x14ac:dyDescent="0.25">
      <c r="AB6917" s="10"/>
    </row>
    <row r="6918" spans="28:28" x14ac:dyDescent="0.25">
      <c r="AB6918" s="10"/>
    </row>
    <row r="6919" spans="28:28" x14ac:dyDescent="0.25">
      <c r="AB6919" s="10"/>
    </row>
    <row r="6920" spans="28:28" x14ac:dyDescent="0.25">
      <c r="AB6920" s="10"/>
    </row>
    <row r="6921" spans="28:28" x14ac:dyDescent="0.25">
      <c r="AB6921" s="10"/>
    </row>
    <row r="6922" spans="28:28" x14ac:dyDescent="0.25">
      <c r="AB6922" s="10"/>
    </row>
    <row r="6923" spans="28:28" x14ac:dyDescent="0.25">
      <c r="AB6923" s="10"/>
    </row>
    <row r="6924" spans="28:28" x14ac:dyDescent="0.25">
      <c r="AB6924" s="10"/>
    </row>
    <row r="6925" spans="28:28" x14ac:dyDescent="0.25">
      <c r="AB6925" s="10"/>
    </row>
    <row r="6926" spans="28:28" x14ac:dyDescent="0.25">
      <c r="AB6926" s="10"/>
    </row>
    <row r="6927" spans="28:28" x14ac:dyDescent="0.25">
      <c r="AB6927" s="10"/>
    </row>
    <row r="6928" spans="28:28" x14ac:dyDescent="0.25">
      <c r="AB6928" s="10"/>
    </row>
    <row r="6929" spans="28:28" x14ac:dyDescent="0.25">
      <c r="AB6929" s="10"/>
    </row>
    <row r="6930" spans="28:28" x14ac:dyDescent="0.25">
      <c r="AB6930" s="10"/>
    </row>
    <row r="6931" spans="28:28" x14ac:dyDescent="0.25">
      <c r="AB6931" s="10"/>
    </row>
    <row r="6932" spans="28:28" x14ac:dyDescent="0.25">
      <c r="AB6932" s="10"/>
    </row>
    <row r="6933" spans="28:28" x14ac:dyDescent="0.25">
      <c r="AB6933" s="10"/>
    </row>
    <row r="6934" spans="28:28" x14ac:dyDescent="0.25">
      <c r="AB6934" s="10"/>
    </row>
    <row r="6935" spans="28:28" x14ac:dyDescent="0.25">
      <c r="AB6935" s="10"/>
    </row>
    <row r="6936" spans="28:28" x14ac:dyDescent="0.25">
      <c r="AB6936" s="10"/>
    </row>
    <row r="6937" spans="28:28" x14ac:dyDescent="0.25">
      <c r="AB6937" s="10"/>
    </row>
    <row r="6938" spans="28:28" x14ac:dyDescent="0.25">
      <c r="AB6938" s="10"/>
    </row>
    <row r="6939" spans="28:28" x14ac:dyDescent="0.25">
      <c r="AB6939" s="10"/>
    </row>
    <row r="6940" spans="28:28" x14ac:dyDescent="0.25">
      <c r="AB6940" s="10"/>
    </row>
    <row r="6941" spans="28:28" x14ac:dyDescent="0.25">
      <c r="AB6941" s="10"/>
    </row>
    <row r="6942" spans="28:28" x14ac:dyDescent="0.25">
      <c r="AB6942" s="10"/>
    </row>
    <row r="6943" spans="28:28" x14ac:dyDescent="0.25">
      <c r="AB6943" s="10"/>
    </row>
    <row r="6944" spans="28:28" x14ac:dyDescent="0.25">
      <c r="AB6944" s="10"/>
    </row>
    <row r="6945" spans="28:28" x14ac:dyDescent="0.25">
      <c r="AB6945" s="10"/>
    </row>
    <row r="6946" spans="28:28" x14ac:dyDescent="0.25">
      <c r="AB6946" s="10"/>
    </row>
    <row r="6947" spans="28:28" x14ac:dyDescent="0.25">
      <c r="AB6947" s="10"/>
    </row>
    <row r="6948" spans="28:28" x14ac:dyDescent="0.25">
      <c r="AB6948" s="10"/>
    </row>
    <row r="6949" spans="28:28" x14ac:dyDescent="0.25">
      <c r="AB6949" s="10"/>
    </row>
    <row r="6950" spans="28:28" x14ac:dyDescent="0.25">
      <c r="AB6950" s="10"/>
    </row>
    <row r="6951" spans="28:28" x14ac:dyDescent="0.25">
      <c r="AB6951" s="10"/>
    </row>
    <row r="6952" spans="28:28" x14ac:dyDescent="0.25">
      <c r="AB6952" s="10"/>
    </row>
    <row r="6953" spans="28:28" x14ac:dyDescent="0.25">
      <c r="AB6953" s="10"/>
    </row>
    <row r="6954" spans="28:28" x14ac:dyDescent="0.25">
      <c r="AB6954" s="10"/>
    </row>
    <row r="6955" spans="28:28" x14ac:dyDescent="0.25">
      <c r="AB6955" s="10"/>
    </row>
    <row r="6956" spans="28:28" x14ac:dyDescent="0.25">
      <c r="AB6956" s="10"/>
    </row>
    <row r="6957" spans="28:28" x14ac:dyDescent="0.25">
      <c r="AB6957" s="10"/>
    </row>
    <row r="6958" spans="28:28" x14ac:dyDescent="0.25">
      <c r="AB6958" s="10"/>
    </row>
    <row r="6959" spans="28:28" x14ac:dyDescent="0.25">
      <c r="AB6959" s="10"/>
    </row>
    <row r="6960" spans="28:28" x14ac:dyDescent="0.25">
      <c r="AB6960" s="10"/>
    </row>
    <row r="6961" spans="28:28" x14ac:dyDescent="0.25">
      <c r="AB6961" s="10"/>
    </row>
    <row r="6962" spans="28:28" x14ac:dyDescent="0.25">
      <c r="AB6962" s="10"/>
    </row>
    <row r="6963" spans="28:28" x14ac:dyDescent="0.25">
      <c r="AB6963" s="10"/>
    </row>
    <row r="6964" spans="28:28" x14ac:dyDescent="0.25">
      <c r="AB6964" s="10"/>
    </row>
    <row r="6965" spans="28:28" x14ac:dyDescent="0.25">
      <c r="AB6965" s="10"/>
    </row>
    <row r="6966" spans="28:28" x14ac:dyDescent="0.25">
      <c r="AB6966" s="10"/>
    </row>
    <row r="6967" spans="28:28" x14ac:dyDescent="0.25">
      <c r="AB6967" s="10"/>
    </row>
    <row r="6968" spans="28:28" x14ac:dyDescent="0.25">
      <c r="AB6968" s="10"/>
    </row>
    <row r="6969" spans="28:28" x14ac:dyDescent="0.25">
      <c r="AB6969" s="10"/>
    </row>
    <row r="6970" spans="28:28" x14ac:dyDescent="0.25">
      <c r="AB6970" s="10"/>
    </row>
    <row r="6971" spans="28:28" x14ac:dyDescent="0.25">
      <c r="AB6971" s="10"/>
    </row>
    <row r="6972" spans="28:28" x14ac:dyDescent="0.25">
      <c r="AB6972" s="10"/>
    </row>
    <row r="6973" spans="28:28" x14ac:dyDescent="0.25">
      <c r="AB6973" s="10"/>
    </row>
    <row r="6974" spans="28:28" x14ac:dyDescent="0.25">
      <c r="AB6974" s="10"/>
    </row>
    <row r="6975" spans="28:28" x14ac:dyDescent="0.25">
      <c r="AB6975" s="10"/>
    </row>
    <row r="6976" spans="28:28" x14ac:dyDescent="0.25">
      <c r="AB6976" s="10"/>
    </row>
    <row r="6977" spans="28:28" x14ac:dyDescent="0.25">
      <c r="AB6977" s="10"/>
    </row>
    <row r="6978" spans="28:28" x14ac:dyDescent="0.25">
      <c r="AB6978" s="10"/>
    </row>
    <row r="6979" spans="28:28" x14ac:dyDescent="0.25">
      <c r="AB6979" s="10"/>
    </row>
    <row r="6980" spans="28:28" x14ac:dyDescent="0.25">
      <c r="AB6980" s="10"/>
    </row>
    <row r="6981" spans="28:28" x14ac:dyDescent="0.25">
      <c r="AB6981" s="10"/>
    </row>
    <row r="6982" spans="28:28" x14ac:dyDescent="0.25">
      <c r="AB6982" s="10"/>
    </row>
    <row r="6983" spans="28:28" x14ac:dyDescent="0.25">
      <c r="AB6983" s="10"/>
    </row>
    <row r="6984" spans="28:28" x14ac:dyDescent="0.25">
      <c r="AB6984" s="10"/>
    </row>
    <row r="6985" spans="28:28" x14ac:dyDescent="0.25">
      <c r="AB6985" s="10"/>
    </row>
    <row r="6986" spans="28:28" x14ac:dyDescent="0.25">
      <c r="AB6986" s="10"/>
    </row>
    <row r="6987" spans="28:28" x14ac:dyDescent="0.25">
      <c r="AB6987" s="10"/>
    </row>
    <row r="6988" spans="28:28" x14ac:dyDescent="0.25">
      <c r="AB6988" s="10"/>
    </row>
    <row r="6989" spans="28:28" x14ac:dyDescent="0.25">
      <c r="AB6989" s="10"/>
    </row>
    <row r="6990" spans="28:28" x14ac:dyDescent="0.25">
      <c r="AB6990" s="10"/>
    </row>
    <row r="6991" spans="28:28" x14ac:dyDescent="0.25">
      <c r="AB6991" s="10"/>
    </row>
    <row r="6992" spans="28:28" x14ac:dyDescent="0.25">
      <c r="AB6992" s="10"/>
    </row>
    <row r="6993" spans="28:28" x14ac:dyDescent="0.25">
      <c r="AB6993" s="10"/>
    </row>
    <row r="6994" spans="28:28" x14ac:dyDescent="0.25">
      <c r="AB6994" s="10"/>
    </row>
    <row r="6995" spans="28:28" x14ac:dyDescent="0.25">
      <c r="AB6995" s="10"/>
    </row>
    <row r="6996" spans="28:28" x14ac:dyDescent="0.25">
      <c r="AB6996" s="10"/>
    </row>
    <row r="6997" spans="28:28" x14ac:dyDescent="0.25">
      <c r="AB6997" s="10"/>
    </row>
    <row r="6998" spans="28:28" x14ac:dyDescent="0.25">
      <c r="AB6998" s="10"/>
    </row>
    <row r="6999" spans="28:28" x14ac:dyDescent="0.25">
      <c r="AB6999" s="10"/>
    </row>
    <row r="7000" spans="28:28" x14ac:dyDescent="0.25">
      <c r="AB7000" s="10"/>
    </row>
    <row r="7001" spans="28:28" x14ac:dyDescent="0.25">
      <c r="AB7001" s="10"/>
    </row>
    <row r="7002" spans="28:28" x14ac:dyDescent="0.25">
      <c r="AB7002" s="10"/>
    </row>
    <row r="7003" spans="28:28" x14ac:dyDescent="0.25">
      <c r="AB7003" s="10"/>
    </row>
    <row r="7004" spans="28:28" x14ac:dyDescent="0.25">
      <c r="AB7004" s="10"/>
    </row>
    <row r="7005" spans="28:28" x14ac:dyDescent="0.25">
      <c r="AB7005" s="10"/>
    </row>
    <row r="7006" spans="28:28" x14ac:dyDescent="0.25">
      <c r="AB7006" s="10"/>
    </row>
    <row r="7007" spans="28:28" x14ac:dyDescent="0.25">
      <c r="AB7007" s="10"/>
    </row>
    <row r="7008" spans="28:28" x14ac:dyDescent="0.25">
      <c r="AB7008" s="10"/>
    </row>
    <row r="7009" spans="28:28" x14ac:dyDescent="0.25">
      <c r="AB7009" s="10"/>
    </row>
    <row r="7010" spans="28:28" x14ac:dyDescent="0.25">
      <c r="AB7010" s="10"/>
    </row>
    <row r="7011" spans="28:28" x14ac:dyDescent="0.25">
      <c r="AB7011" s="10"/>
    </row>
    <row r="7012" spans="28:28" x14ac:dyDescent="0.25">
      <c r="AB7012" s="10"/>
    </row>
    <row r="7013" spans="28:28" x14ac:dyDescent="0.25">
      <c r="AB7013" s="10"/>
    </row>
    <row r="7014" spans="28:28" x14ac:dyDescent="0.25">
      <c r="AB7014" s="10"/>
    </row>
    <row r="7015" spans="28:28" x14ac:dyDescent="0.25">
      <c r="AB7015" s="10"/>
    </row>
    <row r="7016" spans="28:28" x14ac:dyDescent="0.25">
      <c r="AB7016" s="10"/>
    </row>
    <row r="7017" spans="28:28" x14ac:dyDescent="0.25">
      <c r="AB7017" s="10"/>
    </row>
    <row r="7018" spans="28:28" x14ac:dyDescent="0.25">
      <c r="AB7018" s="10"/>
    </row>
    <row r="7019" spans="28:28" x14ac:dyDescent="0.25">
      <c r="AB7019" s="10"/>
    </row>
    <row r="7020" spans="28:28" x14ac:dyDescent="0.25">
      <c r="AB7020" s="10"/>
    </row>
    <row r="7021" spans="28:28" x14ac:dyDescent="0.25">
      <c r="AB7021" s="10"/>
    </row>
    <row r="7022" spans="28:28" x14ac:dyDescent="0.25">
      <c r="AB7022" s="10"/>
    </row>
    <row r="7023" spans="28:28" x14ac:dyDescent="0.25">
      <c r="AB7023" s="10"/>
    </row>
    <row r="7024" spans="28:28" x14ac:dyDescent="0.25">
      <c r="AB7024" s="10"/>
    </row>
    <row r="7025" spans="28:28" x14ac:dyDescent="0.25">
      <c r="AB7025" s="10"/>
    </row>
    <row r="7026" spans="28:28" x14ac:dyDescent="0.25">
      <c r="AB7026" s="10"/>
    </row>
    <row r="7027" spans="28:28" x14ac:dyDescent="0.25">
      <c r="AB7027" s="10"/>
    </row>
    <row r="7028" spans="28:28" x14ac:dyDescent="0.25">
      <c r="AB7028" s="10"/>
    </row>
    <row r="7029" spans="28:28" x14ac:dyDescent="0.25">
      <c r="AB7029" s="10"/>
    </row>
    <row r="7030" spans="28:28" x14ac:dyDescent="0.25">
      <c r="AB7030" s="10"/>
    </row>
    <row r="7031" spans="28:28" x14ac:dyDescent="0.25">
      <c r="AB7031" s="10"/>
    </row>
    <row r="7032" spans="28:28" x14ac:dyDescent="0.25">
      <c r="AB7032" s="10"/>
    </row>
    <row r="7033" spans="28:28" x14ac:dyDescent="0.25">
      <c r="AB7033" s="10"/>
    </row>
    <row r="7034" spans="28:28" x14ac:dyDescent="0.25">
      <c r="AB7034" s="10"/>
    </row>
    <row r="7035" spans="28:28" x14ac:dyDescent="0.25">
      <c r="AB7035" s="10"/>
    </row>
    <row r="7036" spans="28:28" x14ac:dyDescent="0.25">
      <c r="AB7036" s="10"/>
    </row>
    <row r="7037" spans="28:28" x14ac:dyDescent="0.25">
      <c r="AB7037" s="10"/>
    </row>
    <row r="7038" spans="28:28" x14ac:dyDescent="0.25">
      <c r="AB7038" s="10"/>
    </row>
    <row r="7039" spans="28:28" x14ac:dyDescent="0.25">
      <c r="AB7039" s="10"/>
    </row>
    <row r="7040" spans="28:28" x14ac:dyDescent="0.25">
      <c r="AB7040" s="10"/>
    </row>
    <row r="7041" spans="28:28" x14ac:dyDescent="0.25">
      <c r="AB7041" s="10"/>
    </row>
    <row r="7042" spans="28:28" x14ac:dyDescent="0.25">
      <c r="AB7042" s="10"/>
    </row>
    <row r="7043" spans="28:28" x14ac:dyDescent="0.25">
      <c r="AB7043" s="10"/>
    </row>
    <row r="7044" spans="28:28" x14ac:dyDescent="0.25">
      <c r="AB7044" s="10"/>
    </row>
    <row r="7045" spans="28:28" x14ac:dyDescent="0.25">
      <c r="AB7045" s="10"/>
    </row>
    <row r="7046" spans="28:28" x14ac:dyDescent="0.25">
      <c r="AB7046" s="10"/>
    </row>
    <row r="7047" spans="28:28" x14ac:dyDescent="0.25">
      <c r="AB7047" s="10"/>
    </row>
    <row r="7048" spans="28:28" x14ac:dyDescent="0.25">
      <c r="AB7048" s="10"/>
    </row>
    <row r="7049" spans="28:28" x14ac:dyDescent="0.25">
      <c r="AB7049" s="10"/>
    </row>
    <row r="7050" spans="28:28" x14ac:dyDescent="0.25">
      <c r="AB7050" s="10"/>
    </row>
    <row r="7051" spans="28:28" x14ac:dyDescent="0.25">
      <c r="AB7051" s="10"/>
    </row>
    <row r="7052" spans="28:28" x14ac:dyDescent="0.25">
      <c r="AB7052" s="10"/>
    </row>
    <row r="7053" spans="28:28" x14ac:dyDescent="0.25">
      <c r="AB7053" s="10"/>
    </row>
    <row r="7054" spans="28:28" x14ac:dyDescent="0.25">
      <c r="AB7054" s="10"/>
    </row>
    <row r="7055" spans="28:28" x14ac:dyDescent="0.25">
      <c r="AB7055" s="10"/>
    </row>
    <row r="7056" spans="28:28" x14ac:dyDescent="0.25">
      <c r="AB7056" s="10"/>
    </row>
    <row r="7057" spans="28:28" x14ac:dyDescent="0.25">
      <c r="AB7057" s="10"/>
    </row>
    <row r="7058" spans="28:28" x14ac:dyDescent="0.25">
      <c r="AB7058" s="10"/>
    </row>
    <row r="7059" spans="28:28" x14ac:dyDescent="0.25">
      <c r="AB7059" s="10"/>
    </row>
    <row r="7060" spans="28:28" x14ac:dyDescent="0.25">
      <c r="AB7060" s="10"/>
    </row>
    <row r="7061" spans="28:28" x14ac:dyDescent="0.25">
      <c r="AB7061" s="10"/>
    </row>
    <row r="7062" spans="28:28" x14ac:dyDescent="0.25">
      <c r="AB7062" s="10"/>
    </row>
    <row r="7063" spans="28:28" x14ac:dyDescent="0.25">
      <c r="AB7063" s="10"/>
    </row>
    <row r="7064" spans="28:28" x14ac:dyDescent="0.25">
      <c r="AB7064" s="10"/>
    </row>
    <row r="7065" spans="28:28" x14ac:dyDescent="0.25">
      <c r="AB7065" s="10"/>
    </row>
    <row r="7066" spans="28:28" x14ac:dyDescent="0.25">
      <c r="AB7066" s="10"/>
    </row>
    <row r="7067" spans="28:28" x14ac:dyDescent="0.25">
      <c r="AB7067" s="10"/>
    </row>
    <row r="7068" spans="28:28" x14ac:dyDescent="0.25">
      <c r="AB7068" s="10"/>
    </row>
    <row r="7069" spans="28:28" x14ac:dyDescent="0.25">
      <c r="AB7069" s="10"/>
    </row>
    <row r="7070" spans="28:28" x14ac:dyDescent="0.25">
      <c r="AB7070" s="10"/>
    </row>
    <row r="7071" spans="28:28" x14ac:dyDescent="0.25">
      <c r="AB7071" s="10"/>
    </row>
    <row r="7072" spans="28:28" x14ac:dyDescent="0.25">
      <c r="AB7072" s="10"/>
    </row>
    <row r="7073" spans="28:28" x14ac:dyDescent="0.25">
      <c r="AB7073" s="10"/>
    </row>
    <row r="7074" spans="28:28" x14ac:dyDescent="0.25">
      <c r="AB7074" s="10"/>
    </row>
    <row r="7075" spans="28:28" x14ac:dyDescent="0.25">
      <c r="AB7075" s="10"/>
    </row>
    <row r="7076" spans="28:28" x14ac:dyDescent="0.25">
      <c r="AB7076" s="10"/>
    </row>
    <row r="7077" spans="28:28" x14ac:dyDescent="0.25">
      <c r="AB7077" s="10"/>
    </row>
    <row r="7078" spans="28:28" x14ac:dyDescent="0.25">
      <c r="AB7078" s="10"/>
    </row>
    <row r="7079" spans="28:28" x14ac:dyDescent="0.25">
      <c r="AB7079" s="10"/>
    </row>
    <row r="7080" spans="28:28" x14ac:dyDescent="0.25">
      <c r="AB7080" s="10"/>
    </row>
    <row r="7081" spans="28:28" x14ac:dyDescent="0.25">
      <c r="AB7081" s="10"/>
    </row>
    <row r="7082" spans="28:28" x14ac:dyDescent="0.25">
      <c r="AB7082" s="10"/>
    </row>
    <row r="7083" spans="28:28" x14ac:dyDescent="0.25">
      <c r="AB7083" s="10"/>
    </row>
    <row r="7084" spans="28:28" x14ac:dyDescent="0.25">
      <c r="AB7084" s="10"/>
    </row>
    <row r="7085" spans="28:28" x14ac:dyDescent="0.25">
      <c r="AB7085" s="10"/>
    </row>
    <row r="7086" spans="28:28" x14ac:dyDescent="0.25">
      <c r="AB7086" s="10"/>
    </row>
    <row r="7087" spans="28:28" x14ac:dyDescent="0.25">
      <c r="AB7087" s="10"/>
    </row>
    <row r="7088" spans="28:28" x14ac:dyDescent="0.25">
      <c r="AB7088" s="10"/>
    </row>
    <row r="7089" spans="28:28" x14ac:dyDescent="0.25">
      <c r="AB7089" s="10"/>
    </row>
    <row r="7090" spans="28:28" x14ac:dyDescent="0.25">
      <c r="AB7090" s="10"/>
    </row>
    <row r="7091" spans="28:28" x14ac:dyDescent="0.25">
      <c r="AB7091" s="10"/>
    </row>
    <row r="7092" spans="28:28" x14ac:dyDescent="0.25">
      <c r="AB7092" s="10"/>
    </row>
    <row r="7093" spans="28:28" x14ac:dyDescent="0.25">
      <c r="AB7093" s="10"/>
    </row>
    <row r="7094" spans="28:28" x14ac:dyDescent="0.25">
      <c r="AB7094" s="10"/>
    </row>
    <row r="7095" spans="28:28" x14ac:dyDescent="0.25">
      <c r="AB7095" s="10"/>
    </row>
    <row r="7096" spans="28:28" x14ac:dyDescent="0.25">
      <c r="AB7096" s="10"/>
    </row>
    <row r="7097" spans="28:28" x14ac:dyDescent="0.25">
      <c r="AB7097" s="10"/>
    </row>
    <row r="7098" spans="28:28" x14ac:dyDescent="0.25">
      <c r="AB7098" s="10"/>
    </row>
    <row r="7099" spans="28:28" x14ac:dyDescent="0.25">
      <c r="AB7099" s="10"/>
    </row>
    <row r="7100" spans="28:28" x14ac:dyDescent="0.25">
      <c r="AB7100" s="10"/>
    </row>
    <row r="7101" spans="28:28" x14ac:dyDescent="0.25">
      <c r="AB7101" s="10"/>
    </row>
    <row r="7102" spans="28:28" x14ac:dyDescent="0.25">
      <c r="AB7102" s="10"/>
    </row>
    <row r="7103" spans="28:28" x14ac:dyDescent="0.25">
      <c r="AB7103" s="10"/>
    </row>
    <row r="7104" spans="28:28" x14ac:dyDescent="0.25">
      <c r="AB7104" s="10"/>
    </row>
    <row r="7105" spans="28:28" x14ac:dyDescent="0.25">
      <c r="AB7105" s="10"/>
    </row>
    <row r="7106" spans="28:28" x14ac:dyDescent="0.25">
      <c r="AB7106" s="10"/>
    </row>
    <row r="7107" spans="28:28" x14ac:dyDescent="0.25">
      <c r="AB7107" s="10"/>
    </row>
    <row r="7108" spans="28:28" x14ac:dyDescent="0.25">
      <c r="AB7108" s="10"/>
    </row>
    <row r="7109" spans="28:28" x14ac:dyDescent="0.25">
      <c r="AB7109" s="10"/>
    </row>
    <row r="7110" spans="28:28" x14ac:dyDescent="0.25">
      <c r="AB7110" s="10"/>
    </row>
    <row r="7111" spans="28:28" x14ac:dyDescent="0.25">
      <c r="AB7111" s="10"/>
    </row>
    <row r="7112" spans="28:28" x14ac:dyDescent="0.25">
      <c r="AB7112" s="10"/>
    </row>
    <row r="7113" spans="28:28" x14ac:dyDescent="0.25">
      <c r="AB7113" s="10"/>
    </row>
    <row r="7114" spans="28:28" x14ac:dyDescent="0.25">
      <c r="AB7114" s="10"/>
    </row>
    <row r="7115" spans="28:28" x14ac:dyDescent="0.25">
      <c r="AB7115" s="10"/>
    </row>
    <row r="7116" spans="28:28" x14ac:dyDescent="0.25">
      <c r="AB7116" s="10"/>
    </row>
    <row r="7117" spans="28:28" x14ac:dyDescent="0.25">
      <c r="AB7117" s="10"/>
    </row>
    <row r="7118" spans="28:28" x14ac:dyDescent="0.25">
      <c r="AB7118" s="10"/>
    </row>
    <row r="7119" spans="28:28" x14ac:dyDescent="0.25">
      <c r="AB7119" s="10"/>
    </row>
    <row r="7120" spans="28:28" x14ac:dyDescent="0.25">
      <c r="AB7120" s="10"/>
    </row>
    <row r="7121" spans="28:28" x14ac:dyDescent="0.25">
      <c r="AB7121" s="10"/>
    </row>
    <row r="7122" spans="28:28" x14ac:dyDescent="0.25">
      <c r="AB7122" s="10"/>
    </row>
    <row r="7123" spans="28:28" x14ac:dyDescent="0.25">
      <c r="AB7123" s="10"/>
    </row>
    <row r="7124" spans="28:28" x14ac:dyDescent="0.25">
      <c r="AB7124" s="10"/>
    </row>
    <row r="7125" spans="28:28" x14ac:dyDescent="0.25">
      <c r="AB7125" s="10"/>
    </row>
    <row r="7126" spans="28:28" x14ac:dyDescent="0.25">
      <c r="AB7126" s="10"/>
    </row>
    <row r="7127" spans="28:28" x14ac:dyDescent="0.25">
      <c r="AB7127" s="10"/>
    </row>
    <row r="7128" spans="28:28" x14ac:dyDescent="0.25">
      <c r="AB7128" s="10"/>
    </row>
    <row r="7129" spans="28:28" x14ac:dyDescent="0.25">
      <c r="AB7129" s="10"/>
    </row>
    <row r="7130" spans="28:28" x14ac:dyDescent="0.25">
      <c r="AB7130" s="10"/>
    </row>
    <row r="7131" spans="28:28" x14ac:dyDescent="0.25">
      <c r="AB7131" s="10"/>
    </row>
    <row r="7132" spans="28:28" x14ac:dyDescent="0.25">
      <c r="AB7132" s="10"/>
    </row>
    <row r="7133" spans="28:28" x14ac:dyDescent="0.25">
      <c r="AB7133" s="10"/>
    </row>
    <row r="7134" spans="28:28" x14ac:dyDescent="0.25">
      <c r="AB7134" s="10"/>
    </row>
    <row r="7135" spans="28:28" x14ac:dyDescent="0.25">
      <c r="AB7135" s="10"/>
    </row>
    <row r="7136" spans="28:28" x14ac:dyDescent="0.25">
      <c r="AB7136" s="10"/>
    </row>
    <row r="7137" spans="28:28" x14ac:dyDescent="0.25">
      <c r="AB7137" s="10"/>
    </row>
    <row r="7138" spans="28:28" x14ac:dyDescent="0.25">
      <c r="AB7138" s="10"/>
    </row>
    <row r="7139" spans="28:28" x14ac:dyDescent="0.25">
      <c r="AB7139" s="10"/>
    </row>
    <row r="7140" spans="28:28" x14ac:dyDescent="0.25">
      <c r="AB7140" s="10"/>
    </row>
    <row r="7141" spans="28:28" x14ac:dyDescent="0.25">
      <c r="AB7141" s="10"/>
    </row>
    <row r="7142" spans="28:28" x14ac:dyDescent="0.25">
      <c r="AB7142" s="10"/>
    </row>
    <row r="7143" spans="28:28" x14ac:dyDescent="0.25">
      <c r="AB7143" s="10"/>
    </row>
    <row r="7144" spans="28:28" x14ac:dyDescent="0.25">
      <c r="AB7144" s="10"/>
    </row>
    <row r="7145" spans="28:28" x14ac:dyDescent="0.25">
      <c r="AB7145" s="10"/>
    </row>
    <row r="7146" spans="28:28" x14ac:dyDescent="0.25">
      <c r="AB7146" s="10"/>
    </row>
    <row r="7147" spans="28:28" x14ac:dyDescent="0.25">
      <c r="AB7147" s="10"/>
    </row>
    <row r="7148" spans="28:28" x14ac:dyDescent="0.25">
      <c r="AB7148" s="10"/>
    </row>
    <row r="7149" spans="28:28" x14ac:dyDescent="0.25">
      <c r="AB7149" s="10"/>
    </row>
    <row r="7150" spans="28:28" x14ac:dyDescent="0.25">
      <c r="AB7150" s="10"/>
    </row>
    <row r="7151" spans="28:28" x14ac:dyDescent="0.25">
      <c r="AB7151" s="10"/>
    </row>
    <row r="7152" spans="28:28" x14ac:dyDescent="0.25">
      <c r="AB7152" s="10"/>
    </row>
    <row r="7153" spans="28:28" x14ac:dyDescent="0.25">
      <c r="AB7153" s="10"/>
    </row>
    <row r="7154" spans="28:28" x14ac:dyDescent="0.25">
      <c r="AB7154" s="10"/>
    </row>
    <row r="7155" spans="28:28" x14ac:dyDescent="0.25">
      <c r="AB7155" s="10"/>
    </row>
    <row r="7156" spans="28:28" x14ac:dyDescent="0.25">
      <c r="AB7156" s="10"/>
    </row>
    <row r="7157" spans="28:28" x14ac:dyDescent="0.25">
      <c r="AB7157" s="10"/>
    </row>
    <row r="7158" spans="28:28" x14ac:dyDescent="0.25">
      <c r="AB7158" s="10"/>
    </row>
    <row r="7159" spans="28:28" x14ac:dyDescent="0.25">
      <c r="AB7159" s="10"/>
    </row>
    <row r="7160" spans="28:28" x14ac:dyDescent="0.25">
      <c r="AB7160" s="10"/>
    </row>
    <row r="7161" spans="28:28" x14ac:dyDescent="0.25">
      <c r="AB7161" s="10"/>
    </row>
    <row r="7162" spans="28:28" x14ac:dyDescent="0.25">
      <c r="AB7162" s="10"/>
    </row>
    <row r="7163" spans="28:28" x14ac:dyDescent="0.25">
      <c r="AB7163" s="10"/>
    </row>
    <row r="7164" spans="28:28" x14ac:dyDescent="0.25">
      <c r="AB7164" s="10"/>
    </row>
    <row r="7165" spans="28:28" x14ac:dyDescent="0.25">
      <c r="AB7165" s="10"/>
    </row>
    <row r="7166" spans="28:28" x14ac:dyDescent="0.25">
      <c r="AB7166" s="10"/>
    </row>
    <row r="7167" spans="28:28" x14ac:dyDescent="0.25">
      <c r="AB7167" s="10"/>
    </row>
    <row r="7168" spans="28:28" x14ac:dyDescent="0.25">
      <c r="AB7168" s="10"/>
    </row>
    <row r="7169" spans="28:28" x14ac:dyDescent="0.25">
      <c r="AB7169" s="10"/>
    </row>
    <row r="7170" spans="28:28" x14ac:dyDescent="0.25">
      <c r="AB7170" s="10"/>
    </row>
    <row r="7171" spans="28:28" x14ac:dyDescent="0.25">
      <c r="AB7171" s="10"/>
    </row>
    <row r="7172" spans="28:28" x14ac:dyDescent="0.25">
      <c r="AB7172" s="10"/>
    </row>
    <row r="7173" spans="28:28" x14ac:dyDescent="0.25">
      <c r="AB7173" s="10"/>
    </row>
    <row r="7174" spans="28:28" x14ac:dyDescent="0.25">
      <c r="AB7174" s="10"/>
    </row>
    <row r="7175" spans="28:28" x14ac:dyDescent="0.25">
      <c r="AB7175" s="10"/>
    </row>
    <row r="7176" spans="28:28" x14ac:dyDescent="0.25">
      <c r="AB7176" s="10"/>
    </row>
    <row r="7177" spans="28:28" x14ac:dyDescent="0.25">
      <c r="AB7177" s="10"/>
    </row>
    <row r="7178" spans="28:28" x14ac:dyDescent="0.25">
      <c r="AB7178" s="10"/>
    </row>
    <row r="7179" spans="28:28" x14ac:dyDescent="0.25">
      <c r="AB7179" s="10"/>
    </row>
    <row r="7180" spans="28:28" x14ac:dyDescent="0.25">
      <c r="AB7180" s="10"/>
    </row>
    <row r="7181" spans="28:28" x14ac:dyDescent="0.25">
      <c r="AB7181" s="10"/>
    </row>
    <row r="7182" spans="28:28" x14ac:dyDescent="0.25">
      <c r="AB7182" s="10"/>
    </row>
    <row r="7183" spans="28:28" x14ac:dyDescent="0.25">
      <c r="AB7183" s="10"/>
    </row>
    <row r="7184" spans="28:28" x14ac:dyDescent="0.25">
      <c r="AB7184" s="10"/>
    </row>
    <row r="7185" spans="28:28" x14ac:dyDescent="0.25">
      <c r="AB7185" s="10"/>
    </row>
    <row r="7186" spans="28:28" x14ac:dyDescent="0.25">
      <c r="AB7186" s="10"/>
    </row>
    <row r="7187" spans="28:28" x14ac:dyDescent="0.25">
      <c r="AB7187" s="10"/>
    </row>
    <row r="7188" spans="28:28" x14ac:dyDescent="0.25">
      <c r="AB7188" s="10"/>
    </row>
    <row r="7189" spans="28:28" x14ac:dyDescent="0.25">
      <c r="AB7189" s="10"/>
    </row>
    <row r="7190" spans="28:28" x14ac:dyDescent="0.25">
      <c r="AB7190" s="10"/>
    </row>
    <row r="7191" spans="28:28" x14ac:dyDescent="0.25">
      <c r="AB7191" s="10"/>
    </row>
    <row r="7192" spans="28:28" x14ac:dyDescent="0.25">
      <c r="AB7192" s="10"/>
    </row>
    <row r="7193" spans="28:28" x14ac:dyDescent="0.25">
      <c r="AB7193" s="10"/>
    </row>
    <row r="7194" spans="28:28" x14ac:dyDescent="0.25">
      <c r="AB7194" s="10"/>
    </row>
    <row r="7195" spans="28:28" x14ac:dyDescent="0.25">
      <c r="AB7195" s="10"/>
    </row>
    <row r="7196" spans="28:28" x14ac:dyDescent="0.25">
      <c r="AB7196" s="10"/>
    </row>
    <row r="7197" spans="28:28" x14ac:dyDescent="0.25">
      <c r="AB7197" s="10"/>
    </row>
    <row r="7198" spans="28:28" x14ac:dyDescent="0.25">
      <c r="AB7198" s="10"/>
    </row>
    <row r="7199" spans="28:28" x14ac:dyDescent="0.25">
      <c r="AB7199" s="10"/>
    </row>
    <row r="7200" spans="28:28" x14ac:dyDescent="0.25">
      <c r="AB7200" s="10"/>
    </row>
    <row r="7201" spans="28:28" x14ac:dyDescent="0.25">
      <c r="AB7201" s="10"/>
    </row>
    <row r="7202" spans="28:28" x14ac:dyDescent="0.25">
      <c r="AB7202" s="10"/>
    </row>
    <row r="7203" spans="28:28" x14ac:dyDescent="0.25">
      <c r="AB7203" s="10"/>
    </row>
    <row r="7204" spans="28:28" x14ac:dyDescent="0.25">
      <c r="AB7204" s="10"/>
    </row>
    <row r="7205" spans="28:28" x14ac:dyDescent="0.25">
      <c r="AB7205" s="10"/>
    </row>
    <row r="7206" spans="28:28" x14ac:dyDescent="0.25">
      <c r="AB7206" s="10"/>
    </row>
    <row r="7207" spans="28:28" x14ac:dyDescent="0.25">
      <c r="AB7207" s="10"/>
    </row>
    <row r="7208" spans="28:28" x14ac:dyDescent="0.25">
      <c r="AB7208" s="10"/>
    </row>
    <row r="7209" spans="28:28" x14ac:dyDescent="0.25">
      <c r="AB7209" s="10"/>
    </row>
    <row r="7210" spans="28:28" x14ac:dyDescent="0.25">
      <c r="AB7210" s="10"/>
    </row>
    <row r="7211" spans="28:28" x14ac:dyDescent="0.25">
      <c r="AB7211" s="10"/>
    </row>
    <row r="7212" spans="28:28" x14ac:dyDescent="0.25">
      <c r="AB7212" s="10"/>
    </row>
    <row r="7213" spans="28:28" x14ac:dyDescent="0.25">
      <c r="AB7213" s="10"/>
    </row>
    <row r="7214" spans="28:28" x14ac:dyDescent="0.25">
      <c r="AB7214" s="10"/>
    </row>
    <row r="7215" spans="28:28" x14ac:dyDescent="0.25">
      <c r="AB7215" s="10"/>
    </row>
    <row r="7216" spans="28:28" x14ac:dyDescent="0.25">
      <c r="AB7216" s="10"/>
    </row>
    <row r="7217" spans="28:28" x14ac:dyDescent="0.25">
      <c r="AB7217" s="10"/>
    </row>
    <row r="7218" spans="28:28" x14ac:dyDescent="0.25">
      <c r="AB7218" s="10"/>
    </row>
    <row r="7219" spans="28:28" x14ac:dyDescent="0.25">
      <c r="AB7219" s="10"/>
    </row>
    <row r="7220" spans="28:28" x14ac:dyDescent="0.25">
      <c r="AB7220" s="10"/>
    </row>
    <row r="7221" spans="28:28" x14ac:dyDescent="0.25">
      <c r="AB7221" s="10"/>
    </row>
    <row r="7222" spans="28:28" x14ac:dyDescent="0.25">
      <c r="AB7222" s="10"/>
    </row>
    <row r="7223" spans="28:28" x14ac:dyDescent="0.25">
      <c r="AB7223" s="10"/>
    </row>
    <row r="7224" spans="28:28" x14ac:dyDescent="0.25">
      <c r="AB7224" s="10"/>
    </row>
    <row r="7225" spans="28:28" x14ac:dyDescent="0.25">
      <c r="AB7225" s="10"/>
    </row>
    <row r="7226" spans="28:28" x14ac:dyDescent="0.25">
      <c r="AB7226" s="10"/>
    </row>
    <row r="7227" spans="28:28" x14ac:dyDescent="0.25">
      <c r="AB7227" s="10"/>
    </row>
    <row r="7228" spans="28:28" x14ac:dyDescent="0.25">
      <c r="AB7228" s="10"/>
    </row>
    <row r="7229" spans="28:28" x14ac:dyDescent="0.25">
      <c r="AB7229" s="10"/>
    </row>
    <row r="7230" spans="28:28" x14ac:dyDescent="0.25">
      <c r="AB7230" s="10"/>
    </row>
    <row r="7231" spans="28:28" x14ac:dyDescent="0.25">
      <c r="AB7231" s="10"/>
    </row>
    <row r="7232" spans="28:28" x14ac:dyDescent="0.25">
      <c r="AB7232" s="10"/>
    </row>
    <row r="7233" spans="28:28" x14ac:dyDescent="0.25">
      <c r="AB7233" s="10"/>
    </row>
    <row r="7234" spans="28:28" x14ac:dyDescent="0.25">
      <c r="AB7234" s="10"/>
    </row>
    <row r="7235" spans="28:28" x14ac:dyDescent="0.25">
      <c r="AB7235" s="10"/>
    </row>
    <row r="7236" spans="28:28" x14ac:dyDescent="0.25">
      <c r="AB7236" s="10"/>
    </row>
    <row r="7237" spans="28:28" x14ac:dyDescent="0.25">
      <c r="AB7237" s="10"/>
    </row>
    <row r="7238" spans="28:28" x14ac:dyDescent="0.25">
      <c r="AB7238" s="10"/>
    </row>
    <row r="7239" spans="28:28" x14ac:dyDescent="0.25">
      <c r="AB7239" s="10"/>
    </row>
    <row r="7240" spans="28:28" x14ac:dyDescent="0.25">
      <c r="AB7240" s="10"/>
    </row>
    <row r="7241" spans="28:28" x14ac:dyDescent="0.25">
      <c r="AB7241" s="10"/>
    </row>
    <row r="7242" spans="28:28" x14ac:dyDescent="0.25">
      <c r="AB7242" s="10"/>
    </row>
    <row r="7243" spans="28:28" x14ac:dyDescent="0.25">
      <c r="AB7243" s="10"/>
    </row>
    <row r="7244" spans="28:28" x14ac:dyDescent="0.25">
      <c r="AB7244" s="10"/>
    </row>
    <row r="7245" spans="28:28" x14ac:dyDescent="0.25">
      <c r="AB7245" s="10"/>
    </row>
    <row r="7246" spans="28:28" x14ac:dyDescent="0.25">
      <c r="AB7246" s="10"/>
    </row>
    <row r="7247" spans="28:28" x14ac:dyDescent="0.25">
      <c r="AB7247" s="10"/>
    </row>
    <row r="7248" spans="28:28" x14ac:dyDescent="0.25">
      <c r="AB7248" s="10"/>
    </row>
    <row r="7249" spans="28:28" x14ac:dyDescent="0.25">
      <c r="AB7249" s="10"/>
    </row>
    <row r="7250" spans="28:28" x14ac:dyDescent="0.25">
      <c r="AB7250" s="10"/>
    </row>
    <row r="7251" spans="28:28" x14ac:dyDescent="0.25">
      <c r="AB7251" s="10"/>
    </row>
    <row r="7252" spans="28:28" x14ac:dyDescent="0.25">
      <c r="AB7252" s="10"/>
    </row>
    <row r="7253" spans="28:28" x14ac:dyDescent="0.25">
      <c r="AB7253" s="10"/>
    </row>
    <row r="7254" spans="28:28" x14ac:dyDescent="0.25">
      <c r="AB7254" s="10"/>
    </row>
    <row r="7255" spans="28:28" x14ac:dyDescent="0.25">
      <c r="AB7255" s="10"/>
    </row>
    <row r="7256" spans="28:28" x14ac:dyDescent="0.25">
      <c r="AB7256" s="10"/>
    </row>
    <row r="7257" spans="28:28" x14ac:dyDescent="0.25">
      <c r="AB7257" s="10"/>
    </row>
    <row r="7258" spans="28:28" x14ac:dyDescent="0.25">
      <c r="AB7258" s="10"/>
    </row>
    <row r="7259" spans="28:28" x14ac:dyDescent="0.25">
      <c r="AB7259" s="10"/>
    </row>
    <row r="7260" spans="28:28" x14ac:dyDescent="0.25">
      <c r="AB7260" s="10"/>
    </row>
    <row r="7261" spans="28:28" x14ac:dyDescent="0.25">
      <c r="AB7261" s="10"/>
    </row>
    <row r="7262" spans="28:28" x14ac:dyDescent="0.25">
      <c r="AB7262" s="10"/>
    </row>
    <row r="7263" spans="28:28" x14ac:dyDescent="0.25">
      <c r="AB7263" s="10"/>
    </row>
    <row r="7264" spans="28:28" x14ac:dyDescent="0.25">
      <c r="AB7264" s="10"/>
    </row>
    <row r="7265" spans="28:28" x14ac:dyDescent="0.25">
      <c r="AB7265" s="10"/>
    </row>
    <row r="7266" spans="28:28" x14ac:dyDescent="0.25">
      <c r="AB7266" s="10"/>
    </row>
    <row r="7267" spans="28:28" x14ac:dyDescent="0.25">
      <c r="AB7267" s="10"/>
    </row>
    <row r="7268" spans="28:28" x14ac:dyDescent="0.25">
      <c r="AB7268" s="10"/>
    </row>
    <row r="7269" spans="28:28" x14ac:dyDescent="0.25">
      <c r="AB7269" s="10"/>
    </row>
    <row r="7270" spans="28:28" x14ac:dyDescent="0.25">
      <c r="AB7270" s="10"/>
    </row>
    <row r="7271" spans="28:28" x14ac:dyDescent="0.25">
      <c r="AB7271" s="10"/>
    </row>
    <row r="7272" spans="28:28" x14ac:dyDescent="0.25">
      <c r="AB7272" s="10"/>
    </row>
    <row r="7273" spans="28:28" x14ac:dyDescent="0.25">
      <c r="AB7273" s="10"/>
    </row>
    <row r="7274" spans="28:28" x14ac:dyDescent="0.25">
      <c r="AB7274" s="10"/>
    </row>
    <row r="7275" spans="28:28" x14ac:dyDescent="0.25">
      <c r="AB7275" s="10"/>
    </row>
    <row r="7276" spans="28:28" x14ac:dyDescent="0.25">
      <c r="AB7276" s="10"/>
    </row>
    <row r="7277" spans="28:28" x14ac:dyDescent="0.25">
      <c r="AB7277" s="10"/>
    </row>
    <row r="7278" spans="28:28" x14ac:dyDescent="0.25">
      <c r="AB7278" s="10"/>
    </row>
    <row r="7279" spans="28:28" x14ac:dyDescent="0.25">
      <c r="AB7279" s="10"/>
    </row>
    <row r="7280" spans="28:28" x14ac:dyDescent="0.25">
      <c r="AB7280" s="10"/>
    </row>
    <row r="7281" spans="28:28" x14ac:dyDescent="0.25">
      <c r="AB7281" s="10"/>
    </row>
    <row r="7282" spans="28:28" x14ac:dyDescent="0.25">
      <c r="AB7282" s="10"/>
    </row>
    <row r="7283" spans="28:28" x14ac:dyDescent="0.25">
      <c r="AB7283" s="10"/>
    </row>
    <row r="7284" spans="28:28" x14ac:dyDescent="0.25">
      <c r="AB7284" s="10"/>
    </row>
    <row r="7285" spans="28:28" x14ac:dyDescent="0.25">
      <c r="AB7285" s="10"/>
    </row>
    <row r="7286" spans="28:28" x14ac:dyDescent="0.25">
      <c r="AB7286" s="10"/>
    </row>
    <row r="7287" spans="28:28" x14ac:dyDescent="0.25">
      <c r="AB7287" s="10"/>
    </row>
    <row r="7288" spans="28:28" x14ac:dyDescent="0.25">
      <c r="AB7288" s="10"/>
    </row>
    <row r="7289" spans="28:28" x14ac:dyDescent="0.25">
      <c r="AB7289" s="10"/>
    </row>
    <row r="7290" spans="28:28" x14ac:dyDescent="0.25">
      <c r="AB7290" s="10"/>
    </row>
    <row r="7291" spans="28:28" x14ac:dyDescent="0.25">
      <c r="AB7291" s="10"/>
    </row>
    <row r="7292" spans="28:28" x14ac:dyDescent="0.25">
      <c r="AB7292" s="10"/>
    </row>
    <row r="7293" spans="28:28" x14ac:dyDescent="0.25">
      <c r="AB7293" s="10"/>
    </row>
    <row r="7294" spans="28:28" x14ac:dyDescent="0.25">
      <c r="AB7294" s="10"/>
    </row>
    <row r="7295" spans="28:28" x14ac:dyDescent="0.25">
      <c r="AB7295" s="10"/>
    </row>
    <row r="7296" spans="28:28" x14ac:dyDescent="0.25">
      <c r="AB7296" s="10"/>
    </row>
    <row r="7297" spans="28:28" x14ac:dyDescent="0.25">
      <c r="AB7297" s="10"/>
    </row>
    <row r="7298" spans="28:28" x14ac:dyDescent="0.25">
      <c r="AB7298" s="10"/>
    </row>
    <row r="7299" spans="28:28" x14ac:dyDescent="0.25">
      <c r="AB7299" s="10"/>
    </row>
    <row r="7300" spans="28:28" x14ac:dyDescent="0.25">
      <c r="AB7300" s="10"/>
    </row>
    <row r="7301" spans="28:28" x14ac:dyDescent="0.25">
      <c r="AB7301" s="10"/>
    </row>
    <row r="7302" spans="28:28" x14ac:dyDescent="0.25">
      <c r="AB7302" s="10"/>
    </row>
    <row r="7303" spans="28:28" x14ac:dyDescent="0.25">
      <c r="AB7303" s="10"/>
    </row>
    <row r="7304" spans="28:28" x14ac:dyDescent="0.25">
      <c r="AB7304" s="10"/>
    </row>
    <row r="7305" spans="28:28" x14ac:dyDescent="0.25">
      <c r="AB7305" s="10"/>
    </row>
    <row r="7306" spans="28:28" x14ac:dyDescent="0.25">
      <c r="AB7306" s="10"/>
    </row>
    <row r="7307" spans="28:28" x14ac:dyDescent="0.25">
      <c r="AB7307" s="10"/>
    </row>
    <row r="7308" spans="28:28" x14ac:dyDescent="0.25">
      <c r="AB7308" s="10"/>
    </row>
    <row r="7309" spans="28:28" x14ac:dyDescent="0.25">
      <c r="AB7309" s="10"/>
    </row>
    <row r="7310" spans="28:28" x14ac:dyDescent="0.25">
      <c r="AB7310" s="10"/>
    </row>
    <row r="7311" spans="28:28" x14ac:dyDescent="0.25">
      <c r="AB7311" s="10"/>
    </row>
    <row r="7312" spans="28:28" x14ac:dyDescent="0.25">
      <c r="AB7312" s="10"/>
    </row>
    <row r="7313" spans="28:28" x14ac:dyDescent="0.25">
      <c r="AB7313" s="10"/>
    </row>
    <row r="7314" spans="28:28" x14ac:dyDescent="0.25">
      <c r="AB7314" s="10"/>
    </row>
    <row r="7315" spans="28:28" x14ac:dyDescent="0.25">
      <c r="AB7315" s="10"/>
    </row>
    <row r="7316" spans="28:28" x14ac:dyDescent="0.25">
      <c r="AB7316" s="10"/>
    </row>
    <row r="7317" spans="28:28" x14ac:dyDescent="0.25">
      <c r="AB7317" s="10"/>
    </row>
    <row r="7318" spans="28:28" x14ac:dyDescent="0.25">
      <c r="AB7318" s="10"/>
    </row>
    <row r="7319" spans="28:28" x14ac:dyDescent="0.25">
      <c r="AB7319" s="10"/>
    </row>
    <row r="7320" spans="28:28" x14ac:dyDescent="0.25">
      <c r="AB7320" s="10"/>
    </row>
    <row r="7321" spans="28:28" x14ac:dyDescent="0.25">
      <c r="AB7321" s="10"/>
    </row>
    <row r="7322" spans="28:28" x14ac:dyDescent="0.25">
      <c r="AB7322" s="10"/>
    </row>
    <row r="7323" spans="28:28" x14ac:dyDescent="0.25">
      <c r="AB7323" s="10"/>
    </row>
    <row r="7324" spans="28:28" x14ac:dyDescent="0.25">
      <c r="AB7324" s="10"/>
    </row>
    <row r="7325" spans="28:28" x14ac:dyDescent="0.25">
      <c r="AB7325" s="10"/>
    </row>
    <row r="7326" spans="28:28" x14ac:dyDescent="0.25">
      <c r="AB7326" s="10"/>
    </row>
    <row r="7327" spans="28:28" x14ac:dyDescent="0.25">
      <c r="AB7327" s="10"/>
    </row>
    <row r="7328" spans="28:28" x14ac:dyDescent="0.25">
      <c r="AB7328" s="10"/>
    </row>
    <row r="7329" spans="28:28" x14ac:dyDescent="0.25">
      <c r="AB7329" s="10"/>
    </row>
    <row r="7330" spans="28:28" x14ac:dyDescent="0.25">
      <c r="AB7330" s="10"/>
    </row>
    <row r="7331" spans="28:28" x14ac:dyDescent="0.25">
      <c r="AB7331" s="10"/>
    </row>
    <row r="7332" spans="28:28" x14ac:dyDescent="0.25">
      <c r="AB7332" s="10"/>
    </row>
    <row r="7333" spans="28:28" x14ac:dyDescent="0.25">
      <c r="AB7333" s="10"/>
    </row>
    <row r="7334" spans="28:28" x14ac:dyDescent="0.25">
      <c r="AB7334" s="10"/>
    </row>
    <row r="7335" spans="28:28" x14ac:dyDescent="0.25">
      <c r="AB7335" s="10"/>
    </row>
    <row r="7336" spans="28:28" x14ac:dyDescent="0.25">
      <c r="AB7336" s="10"/>
    </row>
    <row r="7337" spans="28:28" x14ac:dyDescent="0.25">
      <c r="AB7337" s="10"/>
    </row>
    <row r="7338" spans="28:28" x14ac:dyDescent="0.25">
      <c r="AB7338" s="10"/>
    </row>
    <row r="7339" spans="28:28" x14ac:dyDescent="0.25">
      <c r="AB7339" s="10"/>
    </row>
    <row r="7340" spans="28:28" x14ac:dyDescent="0.25">
      <c r="AB7340" s="10"/>
    </row>
    <row r="7341" spans="28:28" x14ac:dyDescent="0.25">
      <c r="AB7341" s="10"/>
    </row>
    <row r="7342" spans="28:28" x14ac:dyDescent="0.25">
      <c r="AB7342" s="10"/>
    </row>
    <row r="7343" spans="28:28" x14ac:dyDescent="0.25">
      <c r="AB7343" s="10"/>
    </row>
    <row r="7344" spans="28:28" x14ac:dyDescent="0.25">
      <c r="AB7344" s="10"/>
    </row>
    <row r="7345" spans="28:28" x14ac:dyDescent="0.25">
      <c r="AB7345" s="10"/>
    </row>
    <row r="7346" spans="28:28" x14ac:dyDescent="0.25">
      <c r="AB7346" s="10"/>
    </row>
    <row r="7347" spans="28:28" x14ac:dyDescent="0.25">
      <c r="AB7347" s="10"/>
    </row>
    <row r="7348" spans="28:28" x14ac:dyDescent="0.25">
      <c r="AB7348" s="10"/>
    </row>
    <row r="7349" spans="28:28" x14ac:dyDescent="0.25">
      <c r="AB7349" s="10"/>
    </row>
    <row r="7350" spans="28:28" x14ac:dyDescent="0.25">
      <c r="AB7350" s="10"/>
    </row>
    <row r="7351" spans="28:28" x14ac:dyDescent="0.25">
      <c r="AB7351" s="10"/>
    </row>
    <row r="7352" spans="28:28" x14ac:dyDescent="0.25">
      <c r="AB7352" s="10"/>
    </row>
    <row r="7353" spans="28:28" x14ac:dyDescent="0.25">
      <c r="AB7353" s="10"/>
    </row>
    <row r="7354" spans="28:28" x14ac:dyDescent="0.25">
      <c r="AB7354" s="10"/>
    </row>
    <row r="7355" spans="28:28" x14ac:dyDescent="0.25">
      <c r="AB7355" s="10"/>
    </row>
    <row r="7356" spans="28:28" x14ac:dyDescent="0.25">
      <c r="AB7356" s="10"/>
    </row>
    <row r="7357" spans="28:28" x14ac:dyDescent="0.25">
      <c r="AB7357" s="10"/>
    </row>
    <row r="7358" spans="28:28" x14ac:dyDescent="0.25">
      <c r="AB7358" s="10"/>
    </row>
    <row r="7359" spans="28:28" x14ac:dyDescent="0.25">
      <c r="AB7359" s="10"/>
    </row>
    <row r="7360" spans="28:28" x14ac:dyDescent="0.25">
      <c r="AB7360" s="10"/>
    </row>
    <row r="7361" spans="28:28" x14ac:dyDescent="0.25">
      <c r="AB7361" s="10"/>
    </row>
    <row r="7362" spans="28:28" x14ac:dyDescent="0.25">
      <c r="AB7362" s="10"/>
    </row>
    <row r="7363" spans="28:28" x14ac:dyDescent="0.25">
      <c r="AB7363" s="10"/>
    </row>
    <row r="7364" spans="28:28" x14ac:dyDescent="0.25">
      <c r="AB7364" s="10"/>
    </row>
    <row r="7365" spans="28:28" x14ac:dyDescent="0.25">
      <c r="AB7365" s="10"/>
    </row>
    <row r="7366" spans="28:28" x14ac:dyDescent="0.25">
      <c r="AB7366" s="10"/>
    </row>
    <row r="7367" spans="28:28" x14ac:dyDescent="0.25">
      <c r="AB7367" s="10"/>
    </row>
    <row r="7368" spans="28:28" x14ac:dyDescent="0.25">
      <c r="AB7368" s="10"/>
    </row>
    <row r="7369" spans="28:28" x14ac:dyDescent="0.25">
      <c r="AB7369" s="10"/>
    </row>
    <row r="7370" spans="28:28" x14ac:dyDescent="0.25">
      <c r="AB7370" s="10"/>
    </row>
    <row r="7371" spans="28:28" x14ac:dyDescent="0.25">
      <c r="AB7371" s="10"/>
    </row>
    <row r="7372" spans="28:28" x14ac:dyDescent="0.25">
      <c r="AB7372" s="10"/>
    </row>
    <row r="7373" spans="28:28" x14ac:dyDescent="0.25">
      <c r="AB7373" s="10"/>
    </row>
    <row r="7374" spans="28:28" x14ac:dyDescent="0.25">
      <c r="AB7374" s="10"/>
    </row>
    <row r="7375" spans="28:28" x14ac:dyDescent="0.25">
      <c r="AB7375" s="10"/>
    </row>
    <row r="7376" spans="28:28" x14ac:dyDescent="0.25">
      <c r="AB7376" s="10"/>
    </row>
    <row r="7377" spans="28:28" x14ac:dyDescent="0.25">
      <c r="AB7377" s="10"/>
    </row>
    <row r="7378" spans="28:28" x14ac:dyDescent="0.25">
      <c r="AB7378" s="10"/>
    </row>
    <row r="7379" spans="28:28" x14ac:dyDescent="0.25">
      <c r="AB7379" s="10"/>
    </row>
    <row r="7380" spans="28:28" x14ac:dyDescent="0.25">
      <c r="AB7380" s="10"/>
    </row>
    <row r="7381" spans="28:28" x14ac:dyDescent="0.25">
      <c r="AB7381" s="10"/>
    </row>
    <row r="7382" spans="28:28" x14ac:dyDescent="0.25">
      <c r="AB7382" s="10"/>
    </row>
    <row r="7383" spans="28:28" x14ac:dyDescent="0.25">
      <c r="AB7383" s="10"/>
    </row>
    <row r="7384" spans="28:28" x14ac:dyDescent="0.25">
      <c r="AB7384" s="10"/>
    </row>
    <row r="7385" spans="28:28" x14ac:dyDescent="0.25">
      <c r="AB7385" s="10"/>
    </row>
    <row r="7386" spans="28:28" x14ac:dyDescent="0.25">
      <c r="AB7386" s="10"/>
    </row>
    <row r="7387" spans="28:28" x14ac:dyDescent="0.25">
      <c r="AB7387" s="10"/>
    </row>
    <row r="7388" spans="28:28" x14ac:dyDescent="0.25">
      <c r="AB7388" s="10"/>
    </row>
    <row r="7389" spans="28:28" x14ac:dyDescent="0.25">
      <c r="AB7389" s="10"/>
    </row>
    <row r="7390" spans="28:28" x14ac:dyDescent="0.25">
      <c r="AB7390" s="10"/>
    </row>
    <row r="7391" spans="28:28" x14ac:dyDescent="0.25">
      <c r="AB7391" s="10"/>
    </row>
    <row r="7392" spans="28:28" x14ac:dyDescent="0.25">
      <c r="AB7392" s="10"/>
    </row>
    <row r="7393" spans="28:28" x14ac:dyDescent="0.25">
      <c r="AB7393" s="10"/>
    </row>
    <row r="7394" spans="28:28" x14ac:dyDescent="0.25">
      <c r="AB7394" s="10"/>
    </row>
    <row r="7395" spans="28:28" x14ac:dyDescent="0.25">
      <c r="AB7395" s="10"/>
    </row>
    <row r="7396" spans="28:28" x14ac:dyDescent="0.25">
      <c r="AB7396" s="10"/>
    </row>
    <row r="7397" spans="28:28" x14ac:dyDescent="0.25">
      <c r="AB7397" s="10"/>
    </row>
    <row r="7398" spans="28:28" x14ac:dyDescent="0.25">
      <c r="AB7398" s="10"/>
    </row>
    <row r="7399" spans="28:28" x14ac:dyDescent="0.25">
      <c r="AB7399" s="10"/>
    </row>
    <row r="7400" spans="28:28" x14ac:dyDescent="0.25">
      <c r="AB7400" s="10"/>
    </row>
    <row r="7401" spans="28:28" x14ac:dyDescent="0.25">
      <c r="AB7401" s="10"/>
    </row>
    <row r="7402" spans="28:28" x14ac:dyDescent="0.25">
      <c r="AB7402" s="10"/>
    </row>
    <row r="7403" spans="28:28" x14ac:dyDescent="0.25">
      <c r="AB7403" s="10"/>
    </row>
    <row r="7404" spans="28:28" x14ac:dyDescent="0.25">
      <c r="AB7404" s="10"/>
    </row>
    <row r="7405" spans="28:28" x14ac:dyDescent="0.25">
      <c r="AB7405" s="10"/>
    </row>
    <row r="7406" spans="28:28" x14ac:dyDescent="0.25">
      <c r="AB7406" s="10"/>
    </row>
    <row r="7407" spans="28:28" x14ac:dyDescent="0.25">
      <c r="AB7407" s="10"/>
    </row>
    <row r="7408" spans="28:28" x14ac:dyDescent="0.25">
      <c r="AB7408" s="10"/>
    </row>
    <row r="7409" spans="28:28" x14ac:dyDescent="0.25">
      <c r="AB7409" s="10"/>
    </row>
    <row r="7410" spans="28:28" x14ac:dyDescent="0.25">
      <c r="AB7410" s="10"/>
    </row>
    <row r="7411" spans="28:28" x14ac:dyDescent="0.25">
      <c r="AB7411" s="10"/>
    </row>
    <row r="7412" spans="28:28" x14ac:dyDescent="0.25">
      <c r="AB7412" s="10"/>
    </row>
    <row r="7413" spans="28:28" x14ac:dyDescent="0.25">
      <c r="AB7413" s="10"/>
    </row>
    <row r="7414" spans="28:28" x14ac:dyDescent="0.25">
      <c r="AB7414" s="10"/>
    </row>
    <row r="7415" spans="28:28" x14ac:dyDescent="0.25">
      <c r="AB7415" s="10"/>
    </row>
    <row r="7416" spans="28:28" x14ac:dyDescent="0.25">
      <c r="AB7416" s="10"/>
    </row>
    <row r="7417" spans="28:28" x14ac:dyDescent="0.25">
      <c r="AB7417" s="10"/>
    </row>
    <row r="7418" spans="28:28" x14ac:dyDescent="0.25">
      <c r="AB7418" s="10"/>
    </row>
    <row r="7419" spans="28:28" x14ac:dyDescent="0.25">
      <c r="AB7419" s="10"/>
    </row>
    <row r="7420" spans="28:28" x14ac:dyDescent="0.25">
      <c r="AB7420" s="10"/>
    </row>
    <row r="7421" spans="28:28" x14ac:dyDescent="0.25">
      <c r="AB7421" s="10"/>
    </row>
    <row r="7422" spans="28:28" x14ac:dyDescent="0.25">
      <c r="AB7422" s="10"/>
    </row>
    <row r="7423" spans="28:28" x14ac:dyDescent="0.25">
      <c r="AB7423" s="10"/>
    </row>
    <row r="7424" spans="28:28" x14ac:dyDescent="0.25">
      <c r="AB7424" s="10"/>
    </row>
    <row r="7425" spans="28:28" x14ac:dyDescent="0.25">
      <c r="AB7425" s="10"/>
    </row>
    <row r="7426" spans="28:28" x14ac:dyDescent="0.25">
      <c r="AB7426" s="10"/>
    </row>
    <row r="7427" spans="28:28" x14ac:dyDescent="0.25">
      <c r="AB7427" s="10"/>
    </row>
    <row r="7428" spans="28:28" x14ac:dyDescent="0.25">
      <c r="AB7428" s="10"/>
    </row>
    <row r="7429" spans="28:28" x14ac:dyDescent="0.25">
      <c r="AB7429" s="10"/>
    </row>
    <row r="7430" spans="28:28" x14ac:dyDescent="0.25">
      <c r="AB7430" s="10"/>
    </row>
    <row r="7431" spans="28:28" x14ac:dyDescent="0.25">
      <c r="AB7431" s="10"/>
    </row>
    <row r="7432" spans="28:28" x14ac:dyDescent="0.25">
      <c r="AB7432" s="10"/>
    </row>
    <row r="7433" spans="28:28" x14ac:dyDescent="0.25">
      <c r="AB7433" s="10"/>
    </row>
    <row r="7434" spans="28:28" x14ac:dyDescent="0.25">
      <c r="AB7434" s="10"/>
    </row>
    <row r="7435" spans="28:28" x14ac:dyDescent="0.25">
      <c r="AB7435" s="10"/>
    </row>
    <row r="7436" spans="28:28" x14ac:dyDescent="0.25">
      <c r="AB7436" s="10"/>
    </row>
    <row r="7437" spans="28:28" x14ac:dyDescent="0.25">
      <c r="AB7437" s="10"/>
    </row>
    <row r="7438" spans="28:28" x14ac:dyDescent="0.25">
      <c r="AB7438" s="10"/>
    </row>
    <row r="7439" spans="28:28" x14ac:dyDescent="0.25">
      <c r="AB7439" s="10"/>
    </row>
    <row r="7440" spans="28:28" x14ac:dyDescent="0.25">
      <c r="AB7440" s="10"/>
    </row>
    <row r="7441" spans="28:28" x14ac:dyDescent="0.25">
      <c r="AB7441" s="10"/>
    </row>
    <row r="7442" spans="28:28" x14ac:dyDescent="0.25">
      <c r="AB7442" s="10"/>
    </row>
    <row r="7443" spans="28:28" x14ac:dyDescent="0.25">
      <c r="AB7443" s="10"/>
    </row>
    <row r="7444" spans="28:28" x14ac:dyDescent="0.25">
      <c r="AB7444" s="10"/>
    </row>
    <row r="7445" spans="28:28" x14ac:dyDescent="0.25">
      <c r="AB7445" s="10"/>
    </row>
    <row r="7446" spans="28:28" x14ac:dyDescent="0.25">
      <c r="AB7446" s="10"/>
    </row>
    <row r="7447" spans="28:28" x14ac:dyDescent="0.25">
      <c r="AB7447" s="10"/>
    </row>
    <row r="7448" spans="28:28" x14ac:dyDescent="0.25">
      <c r="AB7448" s="10"/>
    </row>
    <row r="7449" spans="28:28" x14ac:dyDescent="0.25">
      <c r="AB7449" s="10"/>
    </row>
    <row r="7450" spans="28:28" x14ac:dyDescent="0.25">
      <c r="AB7450" s="10"/>
    </row>
    <row r="7451" spans="28:28" x14ac:dyDescent="0.25">
      <c r="AB7451" s="10"/>
    </row>
    <row r="7452" spans="28:28" x14ac:dyDescent="0.25">
      <c r="AB7452" s="10"/>
    </row>
    <row r="7453" spans="28:28" x14ac:dyDescent="0.25">
      <c r="AB7453" s="10"/>
    </row>
    <row r="7454" spans="28:28" x14ac:dyDescent="0.25">
      <c r="AB7454" s="10"/>
    </row>
    <row r="7455" spans="28:28" x14ac:dyDescent="0.25">
      <c r="AB7455" s="10"/>
    </row>
    <row r="7456" spans="28:28" x14ac:dyDescent="0.25">
      <c r="AB7456" s="10"/>
    </row>
    <row r="7457" spans="28:28" x14ac:dyDescent="0.25">
      <c r="AB7457" s="10"/>
    </row>
    <row r="7458" spans="28:28" x14ac:dyDescent="0.25">
      <c r="AB7458" s="10"/>
    </row>
    <row r="7459" spans="28:28" x14ac:dyDescent="0.25">
      <c r="AB7459" s="10"/>
    </row>
    <row r="7460" spans="28:28" x14ac:dyDescent="0.25">
      <c r="AB7460" s="10"/>
    </row>
    <row r="7461" spans="28:28" x14ac:dyDescent="0.25">
      <c r="AB7461" s="10"/>
    </row>
    <row r="7462" spans="28:28" x14ac:dyDescent="0.25">
      <c r="AB7462" s="10"/>
    </row>
    <row r="7463" spans="28:28" x14ac:dyDescent="0.25">
      <c r="AB7463" s="10"/>
    </row>
    <row r="7464" spans="28:28" x14ac:dyDescent="0.25">
      <c r="AB7464" s="10"/>
    </row>
    <row r="7465" spans="28:28" x14ac:dyDescent="0.25">
      <c r="AB7465" s="10"/>
    </row>
    <row r="7466" spans="28:28" x14ac:dyDescent="0.25">
      <c r="AB7466" s="10"/>
    </row>
    <row r="7467" spans="28:28" x14ac:dyDescent="0.25">
      <c r="AB7467" s="10"/>
    </row>
    <row r="7468" spans="28:28" x14ac:dyDescent="0.25">
      <c r="AB7468" s="10"/>
    </row>
    <row r="7469" spans="28:28" x14ac:dyDescent="0.25">
      <c r="AB7469" s="10"/>
    </row>
    <row r="7470" spans="28:28" x14ac:dyDescent="0.25">
      <c r="AB7470" s="10"/>
    </row>
    <row r="7471" spans="28:28" x14ac:dyDescent="0.25">
      <c r="AB7471" s="10"/>
    </row>
    <row r="7472" spans="28:28" x14ac:dyDescent="0.25">
      <c r="AB7472" s="10"/>
    </row>
    <row r="7473" spans="28:28" x14ac:dyDescent="0.25">
      <c r="AB7473" s="10"/>
    </row>
    <row r="7474" spans="28:28" x14ac:dyDescent="0.25">
      <c r="AB7474" s="10"/>
    </row>
    <row r="7475" spans="28:28" x14ac:dyDescent="0.25">
      <c r="AB7475" s="10"/>
    </row>
    <row r="7476" spans="28:28" x14ac:dyDescent="0.25">
      <c r="AB7476" s="10"/>
    </row>
    <row r="7477" spans="28:28" x14ac:dyDescent="0.25">
      <c r="AB7477" s="10"/>
    </row>
    <row r="7478" spans="28:28" x14ac:dyDescent="0.25">
      <c r="AB7478" s="10"/>
    </row>
    <row r="7479" spans="28:28" x14ac:dyDescent="0.25">
      <c r="AB7479" s="10"/>
    </row>
    <row r="7480" spans="28:28" x14ac:dyDescent="0.25">
      <c r="AB7480" s="10"/>
    </row>
    <row r="7481" spans="28:28" x14ac:dyDescent="0.25">
      <c r="AB7481" s="10"/>
    </row>
    <row r="7482" spans="28:28" x14ac:dyDescent="0.25">
      <c r="AB7482" s="10"/>
    </row>
    <row r="7483" spans="28:28" x14ac:dyDescent="0.25">
      <c r="AB7483" s="10"/>
    </row>
    <row r="7484" spans="28:28" x14ac:dyDescent="0.25">
      <c r="AB7484" s="10"/>
    </row>
    <row r="7485" spans="28:28" x14ac:dyDescent="0.25">
      <c r="AB7485" s="10"/>
    </row>
    <row r="7486" spans="28:28" x14ac:dyDescent="0.25">
      <c r="AB7486" s="10"/>
    </row>
    <row r="7487" spans="28:28" x14ac:dyDescent="0.25">
      <c r="AB7487" s="10"/>
    </row>
    <row r="7488" spans="28:28" x14ac:dyDescent="0.25">
      <c r="AB7488" s="10"/>
    </row>
    <row r="7489" spans="28:28" x14ac:dyDescent="0.25">
      <c r="AB7489" s="10"/>
    </row>
    <row r="7490" spans="28:28" x14ac:dyDescent="0.25">
      <c r="AB7490" s="10"/>
    </row>
    <row r="7491" spans="28:28" x14ac:dyDescent="0.25">
      <c r="AB7491" s="10"/>
    </row>
    <row r="7492" spans="28:28" x14ac:dyDescent="0.25">
      <c r="AB7492" s="10"/>
    </row>
    <row r="7493" spans="28:28" x14ac:dyDescent="0.25">
      <c r="AB7493" s="10"/>
    </row>
    <row r="7494" spans="28:28" x14ac:dyDescent="0.25">
      <c r="AB7494" s="10"/>
    </row>
    <row r="7495" spans="28:28" x14ac:dyDescent="0.25">
      <c r="AB7495" s="10"/>
    </row>
    <row r="7496" spans="28:28" x14ac:dyDescent="0.25">
      <c r="AB7496" s="10"/>
    </row>
    <row r="7497" spans="28:28" x14ac:dyDescent="0.25">
      <c r="AB7497" s="10"/>
    </row>
    <row r="7498" spans="28:28" x14ac:dyDescent="0.25">
      <c r="AB7498" s="10"/>
    </row>
    <row r="7499" spans="28:28" x14ac:dyDescent="0.25">
      <c r="AB7499" s="10"/>
    </row>
    <row r="7500" spans="28:28" x14ac:dyDescent="0.25">
      <c r="AB7500" s="10"/>
    </row>
    <row r="7501" spans="28:28" x14ac:dyDescent="0.25">
      <c r="AB7501" s="10"/>
    </row>
    <row r="7502" spans="28:28" x14ac:dyDescent="0.25">
      <c r="AB7502" s="10"/>
    </row>
    <row r="7503" spans="28:28" x14ac:dyDescent="0.25">
      <c r="AB7503" s="10"/>
    </row>
    <row r="7504" spans="28:28" x14ac:dyDescent="0.25">
      <c r="AB7504" s="10"/>
    </row>
    <row r="7505" spans="28:28" x14ac:dyDescent="0.25">
      <c r="AB7505" s="10"/>
    </row>
    <row r="7506" spans="28:28" x14ac:dyDescent="0.25">
      <c r="AB7506" s="10"/>
    </row>
    <row r="7507" spans="28:28" x14ac:dyDescent="0.25">
      <c r="AB7507" s="10"/>
    </row>
    <row r="7508" spans="28:28" x14ac:dyDescent="0.25">
      <c r="AB7508" s="10"/>
    </row>
    <row r="7509" spans="28:28" x14ac:dyDescent="0.25">
      <c r="AB7509" s="10"/>
    </row>
    <row r="7510" spans="28:28" x14ac:dyDescent="0.25">
      <c r="AB7510" s="10"/>
    </row>
    <row r="7511" spans="28:28" x14ac:dyDescent="0.25">
      <c r="AB7511" s="10"/>
    </row>
    <row r="7512" spans="28:28" x14ac:dyDescent="0.25">
      <c r="AB7512" s="10"/>
    </row>
    <row r="7513" spans="28:28" x14ac:dyDescent="0.25">
      <c r="AB7513" s="10"/>
    </row>
    <row r="7514" spans="28:28" x14ac:dyDescent="0.25">
      <c r="AB7514" s="10"/>
    </row>
    <row r="7515" spans="28:28" x14ac:dyDescent="0.25">
      <c r="AB7515" s="10"/>
    </row>
    <row r="7516" spans="28:28" x14ac:dyDescent="0.25">
      <c r="AB7516" s="10"/>
    </row>
    <row r="7517" spans="28:28" x14ac:dyDescent="0.25">
      <c r="AB7517" s="10"/>
    </row>
    <row r="7518" spans="28:28" x14ac:dyDescent="0.25">
      <c r="AB7518" s="10"/>
    </row>
    <row r="7519" spans="28:28" x14ac:dyDescent="0.25">
      <c r="AB7519" s="10"/>
    </row>
    <row r="7520" spans="28:28" x14ac:dyDescent="0.25">
      <c r="AB7520" s="10"/>
    </row>
    <row r="7521" spans="28:28" x14ac:dyDescent="0.25">
      <c r="AB7521" s="10"/>
    </row>
    <row r="7522" spans="28:28" x14ac:dyDescent="0.25">
      <c r="AB7522" s="10"/>
    </row>
    <row r="7523" spans="28:28" x14ac:dyDescent="0.25">
      <c r="AB7523" s="10"/>
    </row>
    <row r="7524" spans="28:28" x14ac:dyDescent="0.25">
      <c r="AB7524" s="10"/>
    </row>
    <row r="7525" spans="28:28" x14ac:dyDescent="0.25">
      <c r="AB7525" s="10"/>
    </row>
    <row r="7526" spans="28:28" x14ac:dyDescent="0.25">
      <c r="AB7526" s="10"/>
    </row>
    <row r="7527" spans="28:28" x14ac:dyDescent="0.25">
      <c r="AB7527" s="10"/>
    </row>
    <row r="7528" spans="28:28" x14ac:dyDescent="0.25">
      <c r="AB7528" s="10"/>
    </row>
    <row r="7529" spans="28:28" x14ac:dyDescent="0.25">
      <c r="AB7529" s="10"/>
    </row>
    <row r="7530" spans="28:28" x14ac:dyDescent="0.25">
      <c r="AB7530" s="10"/>
    </row>
    <row r="7531" spans="28:28" x14ac:dyDescent="0.25">
      <c r="AB7531" s="10"/>
    </row>
    <row r="7532" spans="28:28" x14ac:dyDescent="0.25">
      <c r="AB7532" s="10"/>
    </row>
    <row r="7533" spans="28:28" x14ac:dyDescent="0.25">
      <c r="AB7533" s="10"/>
    </row>
    <row r="7534" spans="28:28" x14ac:dyDescent="0.25">
      <c r="AB7534" s="10"/>
    </row>
    <row r="7535" spans="28:28" x14ac:dyDescent="0.25">
      <c r="AB7535" s="10"/>
    </row>
    <row r="7536" spans="28:28" x14ac:dyDescent="0.25">
      <c r="AB7536" s="10"/>
    </row>
    <row r="7537" spans="28:28" x14ac:dyDescent="0.25">
      <c r="AB7537" s="10"/>
    </row>
    <row r="7538" spans="28:28" x14ac:dyDescent="0.25">
      <c r="AB7538" s="10"/>
    </row>
    <row r="7539" spans="28:28" x14ac:dyDescent="0.25">
      <c r="AB7539" s="10"/>
    </row>
    <row r="7540" spans="28:28" x14ac:dyDescent="0.25">
      <c r="AB7540" s="10"/>
    </row>
    <row r="7541" spans="28:28" x14ac:dyDescent="0.25">
      <c r="AB7541" s="10"/>
    </row>
    <row r="7542" spans="28:28" x14ac:dyDescent="0.25">
      <c r="AB7542" s="10"/>
    </row>
    <row r="7543" spans="28:28" x14ac:dyDescent="0.25">
      <c r="AB7543" s="10"/>
    </row>
    <row r="7544" spans="28:28" x14ac:dyDescent="0.25">
      <c r="AB7544" s="10"/>
    </row>
    <row r="7545" spans="28:28" x14ac:dyDescent="0.25">
      <c r="AB7545" s="10"/>
    </row>
    <row r="7546" spans="28:28" x14ac:dyDescent="0.25">
      <c r="AB7546" s="10"/>
    </row>
    <row r="7547" spans="28:28" x14ac:dyDescent="0.25">
      <c r="AB7547" s="10"/>
    </row>
    <row r="7548" spans="28:28" x14ac:dyDescent="0.25">
      <c r="AB7548" s="10"/>
    </row>
    <row r="7549" spans="28:28" x14ac:dyDescent="0.25">
      <c r="AB7549" s="10"/>
    </row>
    <row r="7550" spans="28:28" x14ac:dyDescent="0.25">
      <c r="AB7550" s="10"/>
    </row>
    <row r="7551" spans="28:28" x14ac:dyDescent="0.25">
      <c r="AB7551" s="10"/>
    </row>
    <row r="7552" spans="28:28" x14ac:dyDescent="0.25">
      <c r="AB7552" s="10"/>
    </row>
    <row r="7553" spans="28:28" x14ac:dyDescent="0.25">
      <c r="AB7553" s="10"/>
    </row>
    <row r="7554" spans="28:28" x14ac:dyDescent="0.25">
      <c r="AB7554" s="10"/>
    </row>
    <row r="7555" spans="28:28" x14ac:dyDescent="0.25">
      <c r="AB7555" s="10"/>
    </row>
    <row r="7556" spans="28:28" x14ac:dyDescent="0.25">
      <c r="AB7556" s="10"/>
    </row>
    <row r="7557" spans="28:28" x14ac:dyDescent="0.25">
      <c r="AB7557" s="10"/>
    </row>
    <row r="7558" spans="28:28" x14ac:dyDescent="0.25">
      <c r="AB7558" s="10"/>
    </row>
    <row r="7559" spans="28:28" x14ac:dyDescent="0.25">
      <c r="AB7559" s="10"/>
    </row>
    <row r="7560" spans="28:28" x14ac:dyDescent="0.25">
      <c r="AB7560" s="10"/>
    </row>
    <row r="7561" spans="28:28" x14ac:dyDescent="0.25">
      <c r="AB7561" s="10"/>
    </row>
    <row r="7562" spans="28:28" x14ac:dyDescent="0.25">
      <c r="AB7562" s="10"/>
    </row>
    <row r="7563" spans="28:28" x14ac:dyDescent="0.25">
      <c r="AB7563" s="10"/>
    </row>
    <row r="7564" spans="28:28" x14ac:dyDescent="0.25">
      <c r="AB7564" s="10"/>
    </row>
    <row r="7565" spans="28:28" x14ac:dyDescent="0.25">
      <c r="AB7565" s="10"/>
    </row>
    <row r="7566" spans="28:28" x14ac:dyDescent="0.25">
      <c r="AB7566" s="10"/>
    </row>
    <row r="7567" spans="28:28" x14ac:dyDescent="0.25">
      <c r="AB7567" s="10"/>
    </row>
    <row r="7568" spans="28:28" x14ac:dyDescent="0.25">
      <c r="AB7568" s="10"/>
    </row>
    <row r="7569" spans="28:28" x14ac:dyDescent="0.25">
      <c r="AB7569" s="10"/>
    </row>
    <row r="7570" spans="28:28" x14ac:dyDescent="0.25">
      <c r="AB7570" s="10"/>
    </row>
    <row r="7571" spans="28:28" x14ac:dyDescent="0.25">
      <c r="AB7571" s="10"/>
    </row>
    <row r="7572" spans="28:28" x14ac:dyDescent="0.25">
      <c r="AB7572" s="10"/>
    </row>
    <row r="7573" spans="28:28" x14ac:dyDescent="0.25">
      <c r="AB7573" s="10"/>
    </row>
    <row r="7574" spans="28:28" x14ac:dyDescent="0.25">
      <c r="AB7574" s="10"/>
    </row>
    <row r="7575" spans="28:28" x14ac:dyDescent="0.25">
      <c r="AB7575" s="10"/>
    </row>
    <row r="7576" spans="28:28" x14ac:dyDescent="0.25">
      <c r="AB7576" s="10"/>
    </row>
    <row r="7577" spans="28:28" x14ac:dyDescent="0.25">
      <c r="AB7577" s="10"/>
    </row>
    <row r="7578" spans="28:28" x14ac:dyDescent="0.25">
      <c r="AB7578" s="10"/>
    </row>
    <row r="7579" spans="28:28" x14ac:dyDescent="0.25">
      <c r="AB7579" s="10"/>
    </row>
    <row r="7580" spans="28:28" x14ac:dyDescent="0.25">
      <c r="AB7580" s="10"/>
    </row>
    <row r="7581" spans="28:28" x14ac:dyDescent="0.25">
      <c r="AB7581" s="10"/>
    </row>
    <row r="7582" spans="28:28" x14ac:dyDescent="0.25">
      <c r="AB7582" s="10"/>
    </row>
    <row r="7583" spans="28:28" x14ac:dyDescent="0.25">
      <c r="AB7583" s="10"/>
    </row>
    <row r="7584" spans="28:28" x14ac:dyDescent="0.25">
      <c r="AB7584" s="10"/>
    </row>
    <row r="7585" spans="28:28" x14ac:dyDescent="0.25">
      <c r="AB7585" s="10"/>
    </row>
    <row r="7586" spans="28:28" x14ac:dyDescent="0.25">
      <c r="AB7586" s="10"/>
    </row>
    <row r="7587" spans="28:28" x14ac:dyDescent="0.25">
      <c r="AB7587" s="10"/>
    </row>
    <row r="7588" spans="28:28" x14ac:dyDescent="0.25">
      <c r="AB7588" s="10"/>
    </row>
    <row r="7589" spans="28:28" x14ac:dyDescent="0.25">
      <c r="AB7589" s="10"/>
    </row>
    <row r="7590" spans="28:28" x14ac:dyDescent="0.25">
      <c r="AB7590" s="10"/>
    </row>
    <row r="7591" spans="28:28" x14ac:dyDescent="0.25">
      <c r="AB7591" s="10"/>
    </row>
    <row r="7592" spans="28:28" x14ac:dyDescent="0.25">
      <c r="AB7592" s="10"/>
    </row>
    <row r="7593" spans="28:28" x14ac:dyDescent="0.25">
      <c r="AB7593" s="10"/>
    </row>
    <row r="7594" spans="28:28" x14ac:dyDescent="0.25">
      <c r="AB7594" s="10"/>
    </row>
    <row r="7595" spans="28:28" x14ac:dyDescent="0.25">
      <c r="AB7595" s="10"/>
    </row>
    <row r="7596" spans="28:28" x14ac:dyDescent="0.25">
      <c r="AB7596" s="10"/>
    </row>
    <row r="7597" spans="28:28" x14ac:dyDescent="0.25">
      <c r="AB7597" s="10"/>
    </row>
    <row r="7598" spans="28:28" x14ac:dyDescent="0.25">
      <c r="AB7598" s="10"/>
    </row>
    <row r="7599" spans="28:28" x14ac:dyDescent="0.25">
      <c r="AB7599" s="10"/>
    </row>
    <row r="7600" spans="28:28" x14ac:dyDescent="0.25">
      <c r="AB7600" s="10"/>
    </row>
    <row r="7601" spans="28:28" x14ac:dyDescent="0.25">
      <c r="AB7601" s="10"/>
    </row>
    <row r="7602" spans="28:28" x14ac:dyDescent="0.25">
      <c r="AB7602" s="10"/>
    </row>
    <row r="7603" spans="28:28" x14ac:dyDescent="0.25">
      <c r="AB7603" s="10"/>
    </row>
    <row r="7604" spans="28:28" x14ac:dyDescent="0.25">
      <c r="AB7604" s="10"/>
    </row>
    <row r="7605" spans="28:28" x14ac:dyDescent="0.25">
      <c r="AB7605" s="10"/>
    </row>
    <row r="7606" spans="28:28" x14ac:dyDescent="0.25">
      <c r="AB7606" s="10"/>
    </row>
    <row r="7607" spans="28:28" x14ac:dyDescent="0.25">
      <c r="AB7607" s="10"/>
    </row>
    <row r="7608" spans="28:28" x14ac:dyDescent="0.25">
      <c r="AB7608" s="10"/>
    </row>
    <row r="7609" spans="28:28" x14ac:dyDescent="0.25">
      <c r="AB7609" s="10"/>
    </row>
    <row r="7610" spans="28:28" x14ac:dyDescent="0.25">
      <c r="AB7610" s="10"/>
    </row>
    <row r="7611" spans="28:28" x14ac:dyDescent="0.25">
      <c r="AB7611" s="10"/>
    </row>
    <row r="7612" spans="28:28" x14ac:dyDescent="0.25">
      <c r="AB7612" s="10"/>
    </row>
    <row r="7613" spans="28:28" x14ac:dyDescent="0.25">
      <c r="AB7613" s="10"/>
    </row>
    <row r="7614" spans="28:28" x14ac:dyDescent="0.25">
      <c r="AB7614" s="10"/>
    </row>
    <row r="7615" spans="28:28" x14ac:dyDescent="0.25">
      <c r="AB7615" s="10"/>
    </row>
    <row r="7616" spans="28:28" x14ac:dyDescent="0.25">
      <c r="AB7616" s="10"/>
    </row>
    <row r="7617" spans="28:28" x14ac:dyDescent="0.25">
      <c r="AB7617" s="10"/>
    </row>
    <row r="7618" spans="28:28" x14ac:dyDescent="0.25">
      <c r="AB7618" s="10"/>
    </row>
    <row r="7619" spans="28:28" x14ac:dyDescent="0.25">
      <c r="AB7619" s="10"/>
    </row>
    <row r="7620" spans="28:28" x14ac:dyDescent="0.25">
      <c r="AB7620" s="10"/>
    </row>
    <row r="7621" spans="28:28" x14ac:dyDescent="0.25">
      <c r="AB7621" s="10"/>
    </row>
    <row r="7622" spans="28:28" x14ac:dyDescent="0.25">
      <c r="AB7622" s="10"/>
    </row>
    <row r="7623" spans="28:28" x14ac:dyDescent="0.25">
      <c r="AB7623" s="10"/>
    </row>
    <row r="7624" spans="28:28" x14ac:dyDescent="0.25">
      <c r="AB7624" s="10"/>
    </row>
    <row r="7625" spans="28:28" x14ac:dyDescent="0.25">
      <c r="AB7625" s="10"/>
    </row>
    <row r="7626" spans="28:28" x14ac:dyDescent="0.25">
      <c r="AB7626" s="10"/>
    </row>
    <row r="7627" spans="28:28" x14ac:dyDescent="0.25">
      <c r="AB7627" s="10"/>
    </row>
    <row r="7628" spans="28:28" x14ac:dyDescent="0.25">
      <c r="AB7628" s="10"/>
    </row>
    <row r="7629" spans="28:28" x14ac:dyDescent="0.25">
      <c r="AB7629" s="10"/>
    </row>
    <row r="7630" spans="28:28" x14ac:dyDescent="0.25">
      <c r="AB7630" s="10"/>
    </row>
    <row r="7631" spans="28:28" x14ac:dyDescent="0.25">
      <c r="AB7631" s="10"/>
    </row>
    <row r="7632" spans="28:28" x14ac:dyDescent="0.25">
      <c r="AB7632" s="10"/>
    </row>
    <row r="7633" spans="28:28" x14ac:dyDescent="0.25">
      <c r="AB7633" s="10"/>
    </row>
    <row r="7634" spans="28:28" x14ac:dyDescent="0.25">
      <c r="AB7634" s="10"/>
    </row>
    <row r="7635" spans="28:28" x14ac:dyDescent="0.25">
      <c r="AB7635" s="10"/>
    </row>
    <row r="7636" spans="28:28" x14ac:dyDescent="0.25">
      <c r="AB7636" s="10"/>
    </row>
    <row r="7637" spans="28:28" x14ac:dyDescent="0.25">
      <c r="AB7637" s="10"/>
    </row>
    <row r="7638" spans="28:28" x14ac:dyDescent="0.25">
      <c r="AB7638" s="10"/>
    </row>
    <row r="7639" spans="28:28" x14ac:dyDescent="0.25">
      <c r="AB7639" s="10"/>
    </row>
    <row r="7640" spans="28:28" x14ac:dyDescent="0.25">
      <c r="AB7640" s="10"/>
    </row>
    <row r="7641" spans="28:28" x14ac:dyDescent="0.25">
      <c r="AB7641" s="10"/>
    </row>
    <row r="7642" spans="28:28" x14ac:dyDescent="0.25">
      <c r="AB7642" s="10"/>
    </row>
    <row r="7643" spans="28:28" x14ac:dyDescent="0.25">
      <c r="AB7643" s="10"/>
    </row>
    <row r="7644" spans="28:28" x14ac:dyDescent="0.25">
      <c r="AB7644" s="10"/>
    </row>
    <row r="7645" spans="28:28" x14ac:dyDescent="0.25">
      <c r="AB7645" s="10"/>
    </row>
    <row r="7646" spans="28:28" x14ac:dyDescent="0.25">
      <c r="AB7646" s="10"/>
    </row>
    <row r="7647" spans="28:28" x14ac:dyDescent="0.25">
      <c r="AB7647" s="10"/>
    </row>
    <row r="7648" spans="28:28" x14ac:dyDescent="0.25">
      <c r="AB7648" s="10"/>
    </row>
    <row r="7649" spans="28:28" x14ac:dyDescent="0.25">
      <c r="AB7649" s="10"/>
    </row>
    <row r="7650" spans="28:28" x14ac:dyDescent="0.25">
      <c r="AB7650" s="10"/>
    </row>
    <row r="7651" spans="28:28" x14ac:dyDescent="0.25">
      <c r="AB7651" s="10"/>
    </row>
    <row r="7652" spans="28:28" x14ac:dyDescent="0.25">
      <c r="AB7652" s="10"/>
    </row>
    <row r="7653" spans="28:28" x14ac:dyDescent="0.25">
      <c r="AB7653" s="10"/>
    </row>
    <row r="7654" spans="28:28" x14ac:dyDescent="0.25">
      <c r="AB7654" s="10"/>
    </row>
    <row r="7655" spans="28:28" x14ac:dyDescent="0.25">
      <c r="AB7655" s="10"/>
    </row>
    <row r="7656" spans="28:28" x14ac:dyDescent="0.25">
      <c r="AB7656" s="10"/>
    </row>
    <row r="7657" spans="28:28" x14ac:dyDescent="0.25">
      <c r="AB7657" s="10"/>
    </row>
    <row r="7658" spans="28:28" x14ac:dyDescent="0.25">
      <c r="AB7658" s="10"/>
    </row>
    <row r="7659" spans="28:28" x14ac:dyDescent="0.25">
      <c r="AB7659" s="10"/>
    </row>
    <row r="7660" spans="28:28" x14ac:dyDescent="0.25">
      <c r="AB7660" s="10"/>
    </row>
    <row r="7661" spans="28:28" x14ac:dyDescent="0.25">
      <c r="AB7661" s="10"/>
    </row>
    <row r="7662" spans="28:28" x14ac:dyDescent="0.25">
      <c r="AB7662" s="10"/>
    </row>
    <row r="7663" spans="28:28" x14ac:dyDescent="0.25">
      <c r="AB7663" s="10"/>
    </row>
    <row r="7664" spans="28:28" x14ac:dyDescent="0.25">
      <c r="AB7664" s="10"/>
    </row>
    <row r="7665" spans="28:28" x14ac:dyDescent="0.25">
      <c r="AB7665" s="10"/>
    </row>
    <row r="7666" spans="28:28" x14ac:dyDescent="0.25">
      <c r="AB7666" s="10"/>
    </row>
    <row r="7667" spans="28:28" x14ac:dyDescent="0.25">
      <c r="AB7667" s="10"/>
    </row>
    <row r="7668" spans="28:28" x14ac:dyDescent="0.25">
      <c r="AB7668" s="10"/>
    </row>
    <row r="7669" spans="28:28" x14ac:dyDescent="0.25">
      <c r="AB7669" s="10"/>
    </row>
    <row r="7670" spans="28:28" x14ac:dyDescent="0.25">
      <c r="AB7670" s="10"/>
    </row>
    <row r="7671" spans="28:28" x14ac:dyDescent="0.25">
      <c r="AB7671" s="10"/>
    </row>
    <row r="7672" spans="28:28" x14ac:dyDescent="0.25">
      <c r="AB7672" s="10"/>
    </row>
    <row r="7673" spans="28:28" x14ac:dyDescent="0.25">
      <c r="AB7673" s="10"/>
    </row>
    <row r="7674" spans="28:28" x14ac:dyDescent="0.25">
      <c r="AB7674" s="10"/>
    </row>
    <row r="7675" spans="28:28" x14ac:dyDescent="0.25">
      <c r="AB7675" s="10"/>
    </row>
    <row r="7676" spans="28:28" x14ac:dyDescent="0.25">
      <c r="AB7676" s="10"/>
    </row>
    <row r="7677" spans="28:28" x14ac:dyDescent="0.25">
      <c r="AB7677" s="10"/>
    </row>
    <row r="7678" spans="28:28" x14ac:dyDescent="0.25">
      <c r="AB7678" s="10"/>
    </row>
    <row r="7679" spans="28:28" x14ac:dyDescent="0.25">
      <c r="AB7679" s="10"/>
    </row>
    <row r="7680" spans="28:28" x14ac:dyDescent="0.25">
      <c r="AB7680" s="10"/>
    </row>
    <row r="7681" spans="28:28" x14ac:dyDescent="0.25">
      <c r="AB7681" s="10"/>
    </row>
    <row r="7682" spans="28:28" x14ac:dyDescent="0.25">
      <c r="AB7682" s="10"/>
    </row>
    <row r="7683" spans="28:28" x14ac:dyDescent="0.25">
      <c r="AB7683" s="10"/>
    </row>
    <row r="7684" spans="28:28" x14ac:dyDescent="0.25">
      <c r="AB7684" s="10"/>
    </row>
    <row r="7685" spans="28:28" x14ac:dyDescent="0.25">
      <c r="AB7685" s="10"/>
    </row>
    <row r="7686" spans="28:28" x14ac:dyDescent="0.25">
      <c r="AB7686" s="10"/>
    </row>
    <row r="7687" spans="28:28" x14ac:dyDescent="0.25">
      <c r="AB7687" s="10"/>
    </row>
    <row r="7688" spans="28:28" x14ac:dyDescent="0.25">
      <c r="AB7688" s="10"/>
    </row>
    <row r="7689" spans="28:28" x14ac:dyDescent="0.25">
      <c r="AB7689" s="10"/>
    </row>
    <row r="7690" spans="28:28" x14ac:dyDescent="0.25">
      <c r="AB7690" s="10"/>
    </row>
    <row r="7691" spans="28:28" x14ac:dyDescent="0.25">
      <c r="AB7691" s="10"/>
    </row>
    <row r="7692" spans="28:28" x14ac:dyDescent="0.25">
      <c r="AB7692" s="10"/>
    </row>
    <row r="7693" spans="28:28" x14ac:dyDescent="0.25">
      <c r="AB7693" s="10"/>
    </row>
    <row r="7694" spans="28:28" x14ac:dyDescent="0.25">
      <c r="AB7694" s="10"/>
    </row>
    <row r="7695" spans="28:28" x14ac:dyDescent="0.25">
      <c r="AB7695" s="10"/>
    </row>
    <row r="7696" spans="28:28" x14ac:dyDescent="0.25">
      <c r="AB7696" s="10"/>
    </row>
    <row r="7697" spans="28:28" x14ac:dyDescent="0.25">
      <c r="AB7697" s="10"/>
    </row>
    <row r="7698" spans="28:28" x14ac:dyDescent="0.25">
      <c r="AB7698" s="10"/>
    </row>
    <row r="7699" spans="28:28" x14ac:dyDescent="0.25">
      <c r="AB7699" s="10"/>
    </row>
    <row r="7700" spans="28:28" x14ac:dyDescent="0.25">
      <c r="AB7700" s="10"/>
    </row>
    <row r="7701" spans="28:28" x14ac:dyDescent="0.25">
      <c r="AB7701" s="10"/>
    </row>
    <row r="7702" spans="28:28" x14ac:dyDescent="0.25">
      <c r="AB7702" s="10"/>
    </row>
    <row r="7703" spans="28:28" x14ac:dyDescent="0.25">
      <c r="AB7703" s="10"/>
    </row>
    <row r="7704" spans="28:28" x14ac:dyDescent="0.25">
      <c r="AB7704" s="10"/>
    </row>
    <row r="7705" spans="28:28" x14ac:dyDescent="0.25">
      <c r="AB7705" s="10"/>
    </row>
    <row r="7706" spans="28:28" x14ac:dyDescent="0.25">
      <c r="AB7706" s="10"/>
    </row>
    <row r="7707" spans="28:28" x14ac:dyDescent="0.25">
      <c r="AB7707" s="10"/>
    </row>
    <row r="7708" spans="28:28" x14ac:dyDescent="0.25">
      <c r="AB7708" s="10"/>
    </row>
    <row r="7709" spans="28:28" x14ac:dyDescent="0.25">
      <c r="AB7709" s="10"/>
    </row>
    <row r="7710" spans="28:28" x14ac:dyDescent="0.25">
      <c r="AB7710" s="10"/>
    </row>
    <row r="7711" spans="28:28" x14ac:dyDescent="0.25">
      <c r="AB7711" s="10"/>
    </row>
    <row r="7712" spans="28:28" x14ac:dyDescent="0.25">
      <c r="AB7712" s="10"/>
    </row>
    <row r="7713" spans="28:28" x14ac:dyDescent="0.25">
      <c r="AB7713" s="10"/>
    </row>
    <row r="7714" spans="28:28" x14ac:dyDescent="0.25">
      <c r="AB7714" s="10"/>
    </row>
    <row r="7715" spans="28:28" x14ac:dyDescent="0.25">
      <c r="AB7715" s="10"/>
    </row>
    <row r="7716" spans="28:28" x14ac:dyDescent="0.25">
      <c r="AB7716" s="10"/>
    </row>
    <row r="7717" spans="28:28" x14ac:dyDescent="0.25">
      <c r="AB7717" s="10"/>
    </row>
    <row r="7718" spans="28:28" x14ac:dyDescent="0.25">
      <c r="AB7718" s="10"/>
    </row>
    <row r="7719" spans="28:28" x14ac:dyDescent="0.25">
      <c r="AB7719" s="10"/>
    </row>
    <row r="7720" spans="28:28" x14ac:dyDescent="0.25">
      <c r="AB7720" s="10"/>
    </row>
    <row r="7721" spans="28:28" x14ac:dyDescent="0.25">
      <c r="AB7721" s="10"/>
    </row>
    <row r="7722" spans="28:28" x14ac:dyDescent="0.25">
      <c r="AB7722" s="10"/>
    </row>
    <row r="7723" spans="28:28" x14ac:dyDescent="0.25">
      <c r="AB7723" s="10"/>
    </row>
    <row r="7724" spans="28:28" x14ac:dyDescent="0.25">
      <c r="AB7724" s="10"/>
    </row>
    <row r="7725" spans="28:28" x14ac:dyDescent="0.25">
      <c r="AB7725" s="10"/>
    </row>
    <row r="7726" spans="28:28" x14ac:dyDescent="0.25">
      <c r="AB7726" s="10"/>
    </row>
    <row r="7727" spans="28:28" x14ac:dyDescent="0.25">
      <c r="AB7727" s="10"/>
    </row>
    <row r="7728" spans="28:28" x14ac:dyDescent="0.25">
      <c r="AB7728" s="10"/>
    </row>
    <row r="7729" spans="28:28" x14ac:dyDescent="0.25">
      <c r="AB7729" s="10"/>
    </row>
    <row r="7730" spans="28:28" x14ac:dyDescent="0.25">
      <c r="AB7730" s="10"/>
    </row>
    <row r="7731" spans="28:28" x14ac:dyDescent="0.25">
      <c r="AB7731" s="10"/>
    </row>
    <row r="7732" spans="28:28" x14ac:dyDescent="0.25">
      <c r="AB7732" s="10"/>
    </row>
    <row r="7733" spans="28:28" x14ac:dyDescent="0.25">
      <c r="AB7733" s="10"/>
    </row>
    <row r="7734" spans="28:28" x14ac:dyDescent="0.25">
      <c r="AB7734" s="10"/>
    </row>
    <row r="7735" spans="28:28" x14ac:dyDescent="0.25">
      <c r="AB7735" s="10"/>
    </row>
    <row r="7736" spans="28:28" x14ac:dyDescent="0.25">
      <c r="AB7736" s="10"/>
    </row>
    <row r="7737" spans="28:28" x14ac:dyDescent="0.25">
      <c r="AB7737" s="10"/>
    </row>
    <row r="7738" spans="28:28" x14ac:dyDescent="0.25">
      <c r="AB7738" s="10"/>
    </row>
    <row r="7739" spans="28:28" x14ac:dyDescent="0.25">
      <c r="AB7739" s="10"/>
    </row>
    <row r="7740" spans="28:28" x14ac:dyDescent="0.25">
      <c r="AB7740" s="10"/>
    </row>
    <row r="7741" spans="28:28" x14ac:dyDescent="0.25">
      <c r="AB7741" s="10"/>
    </row>
    <row r="7742" spans="28:28" x14ac:dyDescent="0.25">
      <c r="AB7742" s="10"/>
    </row>
    <row r="7743" spans="28:28" x14ac:dyDescent="0.25">
      <c r="AB7743" s="10"/>
    </row>
    <row r="7744" spans="28:28" x14ac:dyDescent="0.25">
      <c r="AB7744" s="10"/>
    </row>
    <row r="7745" spans="28:28" x14ac:dyDescent="0.25">
      <c r="AB7745" s="10"/>
    </row>
    <row r="7746" spans="28:28" x14ac:dyDescent="0.25">
      <c r="AB7746" s="10"/>
    </row>
    <row r="7747" spans="28:28" x14ac:dyDescent="0.25">
      <c r="AB7747" s="10"/>
    </row>
    <row r="7748" spans="28:28" x14ac:dyDescent="0.25">
      <c r="AB7748" s="10"/>
    </row>
    <row r="7749" spans="28:28" x14ac:dyDescent="0.25">
      <c r="AB7749" s="10"/>
    </row>
    <row r="7750" spans="28:28" x14ac:dyDescent="0.25">
      <c r="AB7750" s="10"/>
    </row>
    <row r="7751" spans="28:28" x14ac:dyDescent="0.25">
      <c r="AB7751" s="10"/>
    </row>
    <row r="7752" spans="28:28" x14ac:dyDescent="0.25">
      <c r="AB7752" s="10"/>
    </row>
    <row r="7753" spans="28:28" x14ac:dyDescent="0.25">
      <c r="AB7753" s="10"/>
    </row>
    <row r="7754" spans="28:28" x14ac:dyDescent="0.25">
      <c r="AB7754" s="10"/>
    </row>
    <row r="7755" spans="28:28" x14ac:dyDescent="0.25">
      <c r="AB7755" s="10"/>
    </row>
    <row r="7756" spans="28:28" x14ac:dyDescent="0.25">
      <c r="AB7756" s="10"/>
    </row>
    <row r="7757" spans="28:28" x14ac:dyDescent="0.25">
      <c r="AB7757" s="10"/>
    </row>
    <row r="7758" spans="28:28" x14ac:dyDescent="0.25">
      <c r="AB7758" s="10"/>
    </row>
    <row r="7759" spans="28:28" x14ac:dyDescent="0.25">
      <c r="AB7759" s="10"/>
    </row>
    <row r="7760" spans="28:28" x14ac:dyDescent="0.25">
      <c r="AB7760" s="10"/>
    </row>
    <row r="7761" spans="28:28" x14ac:dyDescent="0.25">
      <c r="AB7761" s="10"/>
    </row>
    <row r="7762" spans="28:28" x14ac:dyDescent="0.25">
      <c r="AB7762" s="10"/>
    </row>
    <row r="7763" spans="28:28" x14ac:dyDescent="0.25">
      <c r="AB7763" s="10"/>
    </row>
    <row r="7764" spans="28:28" x14ac:dyDescent="0.25">
      <c r="AB7764" s="10"/>
    </row>
    <row r="7765" spans="28:28" x14ac:dyDescent="0.25">
      <c r="AB7765" s="10"/>
    </row>
    <row r="7766" spans="28:28" x14ac:dyDescent="0.25">
      <c r="AB7766" s="10"/>
    </row>
    <row r="7767" spans="28:28" x14ac:dyDescent="0.25">
      <c r="AB7767" s="10"/>
    </row>
    <row r="7768" spans="28:28" x14ac:dyDescent="0.25">
      <c r="AB7768" s="10"/>
    </row>
    <row r="7769" spans="28:28" x14ac:dyDescent="0.25">
      <c r="AB7769" s="10"/>
    </row>
    <row r="7770" spans="28:28" x14ac:dyDescent="0.25">
      <c r="AB7770" s="10"/>
    </row>
    <row r="7771" spans="28:28" x14ac:dyDescent="0.25">
      <c r="AB7771" s="10"/>
    </row>
    <row r="7772" spans="28:28" x14ac:dyDescent="0.25">
      <c r="AB7772" s="10"/>
    </row>
    <row r="7773" spans="28:28" x14ac:dyDescent="0.25">
      <c r="AB7773" s="10"/>
    </row>
    <row r="7774" spans="28:28" x14ac:dyDescent="0.25">
      <c r="AB7774" s="10"/>
    </row>
    <row r="7775" spans="28:28" x14ac:dyDescent="0.25">
      <c r="AB7775" s="10"/>
    </row>
    <row r="7776" spans="28:28" x14ac:dyDescent="0.25">
      <c r="AB7776" s="10"/>
    </row>
    <row r="7777" spans="28:28" x14ac:dyDescent="0.25">
      <c r="AB7777" s="10"/>
    </row>
    <row r="7778" spans="28:28" x14ac:dyDescent="0.25">
      <c r="AB7778" s="10"/>
    </row>
    <row r="7779" spans="28:28" x14ac:dyDescent="0.25">
      <c r="AB7779" s="10"/>
    </row>
    <row r="7780" spans="28:28" x14ac:dyDescent="0.25">
      <c r="AB7780" s="10"/>
    </row>
    <row r="7781" spans="28:28" x14ac:dyDescent="0.25">
      <c r="AB7781" s="10"/>
    </row>
    <row r="7782" spans="28:28" x14ac:dyDescent="0.25">
      <c r="AB7782" s="10"/>
    </row>
    <row r="7783" spans="28:28" x14ac:dyDescent="0.25">
      <c r="AB7783" s="10"/>
    </row>
    <row r="7784" spans="28:28" x14ac:dyDescent="0.25">
      <c r="AB7784" s="10"/>
    </row>
    <row r="7785" spans="28:28" x14ac:dyDescent="0.25">
      <c r="AB7785" s="10"/>
    </row>
    <row r="7786" spans="28:28" x14ac:dyDescent="0.25">
      <c r="AB7786" s="10"/>
    </row>
    <row r="7787" spans="28:28" x14ac:dyDescent="0.25">
      <c r="AB7787" s="10"/>
    </row>
    <row r="7788" spans="28:28" x14ac:dyDescent="0.25">
      <c r="AB7788" s="10"/>
    </row>
    <row r="7789" spans="28:28" x14ac:dyDescent="0.25">
      <c r="AB7789" s="10"/>
    </row>
    <row r="7790" spans="28:28" x14ac:dyDescent="0.25">
      <c r="AB7790" s="10"/>
    </row>
    <row r="7791" spans="28:28" x14ac:dyDescent="0.25">
      <c r="AB7791" s="10"/>
    </row>
    <row r="7792" spans="28:28" x14ac:dyDescent="0.25">
      <c r="AB7792" s="10"/>
    </row>
    <row r="7793" spans="28:28" x14ac:dyDescent="0.25">
      <c r="AB7793" s="10"/>
    </row>
    <row r="7794" spans="28:28" x14ac:dyDescent="0.25">
      <c r="AB7794" s="10"/>
    </row>
    <row r="7795" spans="28:28" x14ac:dyDescent="0.25">
      <c r="AB7795" s="10"/>
    </row>
    <row r="7796" spans="28:28" x14ac:dyDescent="0.25">
      <c r="AB7796" s="10"/>
    </row>
    <row r="7797" spans="28:28" x14ac:dyDescent="0.25">
      <c r="AB7797" s="10"/>
    </row>
    <row r="7798" spans="28:28" x14ac:dyDescent="0.25">
      <c r="AB7798" s="10"/>
    </row>
    <row r="7799" spans="28:28" x14ac:dyDescent="0.25">
      <c r="AB7799" s="10"/>
    </row>
    <row r="7800" spans="28:28" x14ac:dyDescent="0.25">
      <c r="AB7800" s="10"/>
    </row>
    <row r="7801" spans="28:28" x14ac:dyDescent="0.25">
      <c r="AB7801" s="10"/>
    </row>
    <row r="7802" spans="28:28" x14ac:dyDescent="0.25">
      <c r="AB7802" s="10"/>
    </row>
    <row r="7803" spans="28:28" x14ac:dyDescent="0.25">
      <c r="AB7803" s="10"/>
    </row>
    <row r="7804" spans="28:28" x14ac:dyDescent="0.25">
      <c r="AB7804" s="10"/>
    </row>
    <row r="7805" spans="28:28" x14ac:dyDescent="0.25">
      <c r="AB7805" s="10"/>
    </row>
    <row r="7806" spans="28:28" x14ac:dyDescent="0.25">
      <c r="AB7806" s="10"/>
    </row>
    <row r="7807" spans="28:28" x14ac:dyDescent="0.25">
      <c r="AB7807" s="10"/>
    </row>
    <row r="7808" spans="28:28" x14ac:dyDescent="0.25">
      <c r="AB7808" s="10"/>
    </row>
    <row r="7809" spans="28:28" x14ac:dyDescent="0.25">
      <c r="AB7809" s="10"/>
    </row>
    <row r="7810" spans="28:28" x14ac:dyDescent="0.25">
      <c r="AB7810" s="10"/>
    </row>
    <row r="7811" spans="28:28" x14ac:dyDescent="0.25">
      <c r="AB7811" s="10"/>
    </row>
    <row r="7812" spans="28:28" x14ac:dyDescent="0.25">
      <c r="AB7812" s="10"/>
    </row>
    <row r="7813" spans="28:28" x14ac:dyDescent="0.25">
      <c r="AB7813" s="10"/>
    </row>
    <row r="7814" spans="28:28" x14ac:dyDescent="0.25">
      <c r="AB7814" s="10"/>
    </row>
    <row r="7815" spans="28:28" x14ac:dyDescent="0.25">
      <c r="AB7815" s="10"/>
    </row>
    <row r="7816" spans="28:28" x14ac:dyDescent="0.25">
      <c r="AB7816" s="10"/>
    </row>
    <row r="7817" spans="28:28" x14ac:dyDescent="0.25">
      <c r="AB7817" s="10"/>
    </row>
    <row r="7818" spans="28:28" x14ac:dyDescent="0.25">
      <c r="AB7818" s="10"/>
    </row>
    <row r="7819" spans="28:28" x14ac:dyDescent="0.25">
      <c r="AB7819" s="10"/>
    </row>
    <row r="7820" spans="28:28" x14ac:dyDescent="0.25">
      <c r="AB7820" s="10"/>
    </row>
    <row r="7821" spans="28:28" x14ac:dyDescent="0.25">
      <c r="AB7821" s="10"/>
    </row>
    <row r="7822" spans="28:28" x14ac:dyDescent="0.25">
      <c r="AB7822" s="10"/>
    </row>
    <row r="7823" spans="28:28" x14ac:dyDescent="0.25">
      <c r="AB7823" s="10"/>
    </row>
    <row r="7824" spans="28:28" x14ac:dyDescent="0.25">
      <c r="AB7824" s="10"/>
    </row>
    <row r="7825" spans="28:28" x14ac:dyDescent="0.25">
      <c r="AB7825" s="10"/>
    </row>
    <row r="7826" spans="28:28" x14ac:dyDescent="0.25">
      <c r="AB7826" s="10"/>
    </row>
    <row r="7827" spans="28:28" x14ac:dyDescent="0.25">
      <c r="AB7827" s="10"/>
    </row>
    <row r="7828" spans="28:28" x14ac:dyDescent="0.25">
      <c r="AB7828" s="10"/>
    </row>
    <row r="7829" spans="28:28" x14ac:dyDescent="0.25">
      <c r="AB7829" s="10"/>
    </row>
    <row r="7830" spans="28:28" x14ac:dyDescent="0.25">
      <c r="AB7830" s="10"/>
    </row>
    <row r="7831" spans="28:28" x14ac:dyDescent="0.25">
      <c r="AB7831" s="10"/>
    </row>
    <row r="7832" spans="28:28" x14ac:dyDescent="0.25">
      <c r="AB7832" s="10"/>
    </row>
    <row r="7833" spans="28:28" x14ac:dyDescent="0.25">
      <c r="AB7833" s="10"/>
    </row>
    <row r="7834" spans="28:28" x14ac:dyDescent="0.25">
      <c r="AB7834" s="10"/>
    </row>
    <row r="7835" spans="28:28" x14ac:dyDescent="0.25">
      <c r="AB7835" s="10"/>
    </row>
    <row r="7836" spans="28:28" x14ac:dyDescent="0.25">
      <c r="AB7836" s="10"/>
    </row>
    <row r="7837" spans="28:28" x14ac:dyDescent="0.25">
      <c r="AB7837" s="10"/>
    </row>
    <row r="7838" spans="28:28" x14ac:dyDescent="0.25">
      <c r="AB7838" s="10"/>
    </row>
    <row r="7839" spans="28:28" x14ac:dyDescent="0.25">
      <c r="AB7839" s="10"/>
    </row>
    <row r="7840" spans="28:28" x14ac:dyDescent="0.25">
      <c r="AB7840" s="10"/>
    </row>
    <row r="7841" spans="28:28" x14ac:dyDescent="0.25">
      <c r="AB7841" s="10"/>
    </row>
    <row r="7842" spans="28:28" x14ac:dyDescent="0.25">
      <c r="AB7842" s="10"/>
    </row>
    <row r="7843" spans="28:28" x14ac:dyDescent="0.25">
      <c r="AB7843" s="10"/>
    </row>
    <row r="7844" spans="28:28" x14ac:dyDescent="0.25">
      <c r="AB7844" s="10"/>
    </row>
    <row r="7845" spans="28:28" x14ac:dyDescent="0.25">
      <c r="AB7845" s="10"/>
    </row>
    <row r="7846" spans="28:28" x14ac:dyDescent="0.25">
      <c r="AB7846" s="10"/>
    </row>
    <row r="7847" spans="28:28" x14ac:dyDescent="0.25">
      <c r="AB7847" s="10"/>
    </row>
    <row r="7848" spans="28:28" x14ac:dyDescent="0.25">
      <c r="AB7848" s="10"/>
    </row>
    <row r="7849" spans="28:28" x14ac:dyDescent="0.25">
      <c r="AB7849" s="10"/>
    </row>
    <row r="7850" spans="28:28" x14ac:dyDescent="0.25">
      <c r="AB7850" s="10"/>
    </row>
    <row r="7851" spans="28:28" x14ac:dyDescent="0.25">
      <c r="AB7851" s="10"/>
    </row>
    <row r="7852" spans="28:28" x14ac:dyDescent="0.25">
      <c r="AB7852" s="10"/>
    </row>
    <row r="7853" spans="28:28" x14ac:dyDescent="0.25">
      <c r="AB7853" s="10"/>
    </row>
    <row r="7854" spans="28:28" x14ac:dyDescent="0.25">
      <c r="AB7854" s="10"/>
    </row>
    <row r="7855" spans="28:28" x14ac:dyDescent="0.25">
      <c r="AB7855" s="10"/>
    </row>
    <row r="7856" spans="28:28" x14ac:dyDescent="0.25">
      <c r="AB7856" s="10"/>
    </row>
    <row r="7857" spans="28:28" x14ac:dyDescent="0.25">
      <c r="AB7857" s="10"/>
    </row>
    <row r="7858" spans="28:28" x14ac:dyDescent="0.25">
      <c r="AB7858" s="10"/>
    </row>
    <row r="7859" spans="28:28" x14ac:dyDescent="0.25">
      <c r="AB7859" s="10"/>
    </row>
    <row r="7860" spans="28:28" x14ac:dyDescent="0.25">
      <c r="AB7860" s="10"/>
    </row>
    <row r="7861" spans="28:28" x14ac:dyDescent="0.25">
      <c r="AB7861" s="10"/>
    </row>
    <row r="7862" spans="28:28" x14ac:dyDescent="0.25">
      <c r="AB7862" s="10"/>
    </row>
    <row r="7863" spans="28:28" x14ac:dyDescent="0.25">
      <c r="AB7863" s="10"/>
    </row>
    <row r="7864" spans="28:28" x14ac:dyDescent="0.25">
      <c r="AB7864" s="10"/>
    </row>
    <row r="7865" spans="28:28" x14ac:dyDescent="0.25">
      <c r="AB7865" s="10"/>
    </row>
    <row r="7866" spans="28:28" x14ac:dyDescent="0.25">
      <c r="AB7866" s="10"/>
    </row>
    <row r="7867" spans="28:28" x14ac:dyDescent="0.25">
      <c r="AB7867" s="10"/>
    </row>
    <row r="7868" spans="28:28" x14ac:dyDescent="0.25">
      <c r="AB7868" s="10"/>
    </row>
    <row r="7869" spans="28:28" x14ac:dyDescent="0.25">
      <c r="AB7869" s="10"/>
    </row>
    <row r="7870" spans="28:28" x14ac:dyDescent="0.25">
      <c r="AB7870" s="10"/>
    </row>
    <row r="7871" spans="28:28" x14ac:dyDescent="0.25">
      <c r="AB7871" s="10"/>
    </row>
    <row r="7872" spans="28:28" x14ac:dyDescent="0.25">
      <c r="AB7872" s="10"/>
    </row>
    <row r="7873" spans="28:28" x14ac:dyDescent="0.25">
      <c r="AB7873" s="10"/>
    </row>
    <row r="7874" spans="28:28" x14ac:dyDescent="0.25">
      <c r="AB7874" s="10"/>
    </row>
    <row r="7875" spans="28:28" x14ac:dyDescent="0.25">
      <c r="AB7875" s="10"/>
    </row>
    <row r="7876" spans="28:28" x14ac:dyDescent="0.25">
      <c r="AB7876" s="10"/>
    </row>
    <row r="7877" spans="28:28" x14ac:dyDescent="0.25">
      <c r="AB7877" s="10"/>
    </row>
    <row r="7878" spans="28:28" x14ac:dyDescent="0.25">
      <c r="AB7878" s="10"/>
    </row>
    <row r="7879" spans="28:28" x14ac:dyDescent="0.25">
      <c r="AB7879" s="10"/>
    </row>
    <row r="7880" spans="28:28" x14ac:dyDescent="0.25">
      <c r="AB7880" s="10"/>
    </row>
    <row r="7881" spans="28:28" x14ac:dyDescent="0.25">
      <c r="AB7881" s="10"/>
    </row>
    <row r="7882" spans="28:28" x14ac:dyDescent="0.25">
      <c r="AB7882" s="10"/>
    </row>
    <row r="7883" spans="28:28" x14ac:dyDescent="0.25">
      <c r="AB7883" s="10"/>
    </row>
    <row r="7884" spans="28:28" x14ac:dyDescent="0.25">
      <c r="AB7884" s="10"/>
    </row>
    <row r="7885" spans="28:28" x14ac:dyDescent="0.25">
      <c r="AB7885" s="10"/>
    </row>
    <row r="7886" spans="28:28" x14ac:dyDescent="0.25">
      <c r="AB7886" s="10"/>
    </row>
    <row r="7887" spans="28:28" x14ac:dyDescent="0.25">
      <c r="AB7887" s="10"/>
    </row>
    <row r="7888" spans="28:28" x14ac:dyDescent="0.25">
      <c r="AB7888" s="10"/>
    </row>
    <row r="7889" spans="28:28" x14ac:dyDescent="0.25">
      <c r="AB7889" s="10"/>
    </row>
    <row r="7890" spans="28:28" x14ac:dyDescent="0.25">
      <c r="AB7890" s="10"/>
    </row>
    <row r="7891" spans="28:28" x14ac:dyDescent="0.25">
      <c r="AB7891" s="10"/>
    </row>
    <row r="7892" spans="28:28" x14ac:dyDescent="0.25">
      <c r="AB7892" s="10"/>
    </row>
    <row r="7893" spans="28:28" x14ac:dyDescent="0.25">
      <c r="AB7893" s="10"/>
    </row>
    <row r="7894" spans="28:28" x14ac:dyDescent="0.25">
      <c r="AB7894" s="10"/>
    </row>
    <row r="7895" spans="28:28" x14ac:dyDescent="0.25">
      <c r="AB7895" s="10"/>
    </row>
    <row r="7896" spans="28:28" x14ac:dyDescent="0.25">
      <c r="AB7896" s="10"/>
    </row>
    <row r="7897" spans="28:28" x14ac:dyDescent="0.25">
      <c r="AB7897" s="10"/>
    </row>
    <row r="7898" spans="28:28" x14ac:dyDescent="0.25">
      <c r="AB7898" s="10"/>
    </row>
    <row r="7899" spans="28:28" x14ac:dyDescent="0.25">
      <c r="AB7899" s="10"/>
    </row>
    <row r="7900" spans="28:28" x14ac:dyDescent="0.25">
      <c r="AB7900" s="10"/>
    </row>
    <row r="7901" spans="28:28" x14ac:dyDescent="0.25">
      <c r="AB7901" s="10"/>
    </row>
    <row r="7902" spans="28:28" x14ac:dyDescent="0.25">
      <c r="AB7902" s="10"/>
    </row>
    <row r="7903" spans="28:28" x14ac:dyDescent="0.25">
      <c r="AB7903" s="10"/>
    </row>
    <row r="7904" spans="28:28" x14ac:dyDescent="0.25">
      <c r="AB7904" s="10"/>
    </row>
    <row r="7905" spans="28:28" x14ac:dyDescent="0.25">
      <c r="AB7905" s="10"/>
    </row>
    <row r="7906" spans="28:28" x14ac:dyDescent="0.25">
      <c r="AB7906" s="10"/>
    </row>
    <row r="7907" spans="28:28" x14ac:dyDescent="0.25">
      <c r="AB7907" s="10"/>
    </row>
    <row r="7908" spans="28:28" x14ac:dyDescent="0.25">
      <c r="AB7908" s="10"/>
    </row>
    <row r="7909" spans="28:28" x14ac:dyDescent="0.25">
      <c r="AB7909" s="10"/>
    </row>
    <row r="7910" spans="28:28" x14ac:dyDescent="0.25">
      <c r="AB7910" s="10"/>
    </row>
    <row r="7911" spans="28:28" x14ac:dyDescent="0.25">
      <c r="AB7911" s="10"/>
    </row>
    <row r="7912" spans="28:28" x14ac:dyDescent="0.25">
      <c r="AB7912" s="10"/>
    </row>
    <row r="7913" spans="28:28" x14ac:dyDescent="0.25">
      <c r="AB7913" s="10"/>
    </row>
    <row r="7914" spans="28:28" x14ac:dyDescent="0.25">
      <c r="AB7914" s="10"/>
    </row>
    <row r="7915" spans="28:28" x14ac:dyDescent="0.25">
      <c r="AB7915" s="10"/>
    </row>
    <row r="7916" spans="28:28" x14ac:dyDescent="0.25">
      <c r="AB7916" s="10"/>
    </row>
    <row r="7917" spans="28:28" x14ac:dyDescent="0.25">
      <c r="AB7917" s="10"/>
    </row>
    <row r="7918" spans="28:28" x14ac:dyDescent="0.25">
      <c r="AB7918" s="10"/>
    </row>
    <row r="7919" spans="28:28" x14ac:dyDescent="0.25">
      <c r="AB7919" s="10"/>
    </row>
    <row r="7920" spans="28:28" x14ac:dyDescent="0.25">
      <c r="AB7920" s="10"/>
    </row>
    <row r="7921" spans="28:28" x14ac:dyDescent="0.25">
      <c r="AB7921" s="10"/>
    </row>
    <row r="7922" spans="28:28" x14ac:dyDescent="0.25">
      <c r="AB7922" s="10"/>
    </row>
    <row r="7923" spans="28:28" x14ac:dyDescent="0.25">
      <c r="AB7923" s="10"/>
    </row>
    <row r="7924" spans="28:28" x14ac:dyDescent="0.25">
      <c r="AB7924" s="10"/>
    </row>
    <row r="7925" spans="28:28" x14ac:dyDescent="0.25">
      <c r="AB7925" s="10"/>
    </row>
    <row r="7926" spans="28:28" x14ac:dyDescent="0.25">
      <c r="AB7926" s="10"/>
    </row>
    <row r="7927" spans="28:28" x14ac:dyDescent="0.25">
      <c r="AB7927" s="10"/>
    </row>
    <row r="7928" spans="28:28" x14ac:dyDescent="0.25">
      <c r="AB7928" s="10"/>
    </row>
    <row r="7929" spans="28:28" x14ac:dyDescent="0.25">
      <c r="AB7929" s="10"/>
    </row>
    <row r="7930" spans="28:28" x14ac:dyDescent="0.25">
      <c r="AB7930" s="10"/>
    </row>
    <row r="7931" spans="28:28" x14ac:dyDescent="0.25">
      <c r="AB7931" s="10"/>
    </row>
    <row r="7932" spans="28:28" x14ac:dyDescent="0.25">
      <c r="AB7932" s="10"/>
    </row>
    <row r="7933" spans="28:28" x14ac:dyDescent="0.25">
      <c r="AB7933" s="10"/>
    </row>
    <row r="7934" spans="28:28" x14ac:dyDescent="0.25">
      <c r="AB7934" s="10"/>
    </row>
    <row r="7935" spans="28:28" x14ac:dyDescent="0.25">
      <c r="AB7935" s="10"/>
    </row>
    <row r="7936" spans="28:28" x14ac:dyDescent="0.25">
      <c r="AB7936" s="10"/>
    </row>
    <row r="7937" spans="28:28" x14ac:dyDescent="0.25">
      <c r="AB7937" s="10"/>
    </row>
    <row r="7938" spans="28:28" x14ac:dyDescent="0.25">
      <c r="AB7938" s="10"/>
    </row>
    <row r="7939" spans="28:28" x14ac:dyDescent="0.25">
      <c r="AB7939" s="10"/>
    </row>
    <row r="7940" spans="28:28" x14ac:dyDescent="0.25">
      <c r="AB7940" s="10"/>
    </row>
    <row r="7941" spans="28:28" x14ac:dyDescent="0.25">
      <c r="AB7941" s="10"/>
    </row>
    <row r="7942" spans="28:28" x14ac:dyDescent="0.25">
      <c r="AB7942" s="10"/>
    </row>
    <row r="7943" spans="28:28" x14ac:dyDescent="0.25">
      <c r="AB7943" s="10"/>
    </row>
    <row r="7944" spans="28:28" x14ac:dyDescent="0.25">
      <c r="AB7944" s="10"/>
    </row>
    <row r="7945" spans="28:28" x14ac:dyDescent="0.25">
      <c r="AB7945" s="10"/>
    </row>
    <row r="7946" spans="28:28" x14ac:dyDescent="0.25">
      <c r="AB7946" s="10"/>
    </row>
    <row r="7947" spans="28:28" x14ac:dyDescent="0.25">
      <c r="AB7947" s="10"/>
    </row>
    <row r="7948" spans="28:28" x14ac:dyDescent="0.25">
      <c r="AB7948" s="10"/>
    </row>
    <row r="7949" spans="28:28" x14ac:dyDescent="0.25">
      <c r="AB7949" s="10"/>
    </row>
    <row r="7950" spans="28:28" x14ac:dyDescent="0.25">
      <c r="AB7950" s="10"/>
    </row>
    <row r="7951" spans="28:28" x14ac:dyDescent="0.25">
      <c r="AB7951" s="10"/>
    </row>
    <row r="7952" spans="28:28" x14ac:dyDescent="0.25">
      <c r="AB7952" s="10"/>
    </row>
    <row r="7953" spans="28:28" x14ac:dyDescent="0.25">
      <c r="AB7953" s="10"/>
    </row>
    <row r="7954" spans="28:28" x14ac:dyDescent="0.25">
      <c r="AB7954" s="10"/>
    </row>
    <row r="7955" spans="28:28" x14ac:dyDescent="0.25">
      <c r="AB7955" s="10"/>
    </row>
    <row r="7956" spans="28:28" x14ac:dyDescent="0.25">
      <c r="AB7956" s="10"/>
    </row>
    <row r="7957" spans="28:28" x14ac:dyDescent="0.25">
      <c r="AB7957" s="10"/>
    </row>
    <row r="7958" spans="28:28" x14ac:dyDescent="0.25">
      <c r="AB7958" s="10"/>
    </row>
    <row r="7959" spans="28:28" x14ac:dyDescent="0.25">
      <c r="AB7959" s="10"/>
    </row>
    <row r="7960" spans="28:28" x14ac:dyDescent="0.25">
      <c r="AB7960" s="10"/>
    </row>
    <row r="7961" spans="28:28" x14ac:dyDescent="0.25">
      <c r="AB7961" s="10"/>
    </row>
    <row r="7962" spans="28:28" x14ac:dyDescent="0.25">
      <c r="AB7962" s="10"/>
    </row>
    <row r="7963" spans="28:28" x14ac:dyDescent="0.25">
      <c r="AB7963" s="10"/>
    </row>
    <row r="7964" spans="28:28" x14ac:dyDescent="0.25">
      <c r="AB7964" s="10"/>
    </row>
    <row r="7965" spans="28:28" x14ac:dyDescent="0.25">
      <c r="AB7965" s="10"/>
    </row>
    <row r="7966" spans="28:28" x14ac:dyDescent="0.25">
      <c r="AB7966" s="10"/>
    </row>
    <row r="7967" spans="28:28" x14ac:dyDescent="0.25">
      <c r="AB7967" s="10"/>
    </row>
    <row r="7968" spans="28:28" x14ac:dyDescent="0.25">
      <c r="AB7968" s="10"/>
    </row>
    <row r="7969" spans="28:28" x14ac:dyDescent="0.25">
      <c r="AB7969" s="10"/>
    </row>
    <row r="7970" spans="28:28" x14ac:dyDescent="0.25">
      <c r="AB7970" s="10"/>
    </row>
    <row r="7971" spans="28:28" x14ac:dyDescent="0.25">
      <c r="AB7971" s="10"/>
    </row>
    <row r="7972" spans="28:28" x14ac:dyDescent="0.25">
      <c r="AB7972" s="10"/>
    </row>
    <row r="7973" spans="28:28" x14ac:dyDescent="0.25">
      <c r="AB7973" s="10"/>
    </row>
    <row r="7974" spans="28:28" x14ac:dyDescent="0.25">
      <c r="AB7974" s="10"/>
    </row>
    <row r="7975" spans="28:28" x14ac:dyDescent="0.25">
      <c r="AB7975" s="10"/>
    </row>
    <row r="7976" spans="28:28" x14ac:dyDescent="0.25">
      <c r="AB7976" s="10"/>
    </row>
    <row r="7977" spans="28:28" x14ac:dyDescent="0.25">
      <c r="AB7977" s="10"/>
    </row>
    <row r="7978" spans="28:28" x14ac:dyDescent="0.25">
      <c r="AB7978" s="10"/>
    </row>
    <row r="7979" spans="28:28" x14ac:dyDescent="0.25">
      <c r="AB7979" s="10"/>
    </row>
    <row r="7980" spans="28:28" x14ac:dyDescent="0.25">
      <c r="AB7980" s="10"/>
    </row>
    <row r="7981" spans="28:28" x14ac:dyDescent="0.25">
      <c r="AB7981" s="10"/>
    </row>
    <row r="7982" spans="28:28" x14ac:dyDescent="0.25">
      <c r="AB7982" s="10"/>
    </row>
    <row r="7983" spans="28:28" x14ac:dyDescent="0.25">
      <c r="AB7983" s="10"/>
    </row>
    <row r="7984" spans="28:28" x14ac:dyDescent="0.25">
      <c r="AB7984" s="10"/>
    </row>
    <row r="7985" spans="28:28" x14ac:dyDescent="0.25">
      <c r="AB7985" s="10"/>
    </row>
    <row r="7986" spans="28:28" x14ac:dyDescent="0.25">
      <c r="AB7986" s="10"/>
    </row>
    <row r="7987" spans="28:28" x14ac:dyDescent="0.25">
      <c r="AB7987" s="10"/>
    </row>
    <row r="7988" spans="28:28" x14ac:dyDescent="0.25">
      <c r="AB7988" s="10"/>
    </row>
    <row r="7989" spans="28:28" x14ac:dyDescent="0.25">
      <c r="AB7989" s="10"/>
    </row>
    <row r="7990" spans="28:28" x14ac:dyDescent="0.25">
      <c r="AB7990" s="10"/>
    </row>
    <row r="7991" spans="28:28" x14ac:dyDescent="0.25">
      <c r="AB7991" s="10"/>
    </row>
    <row r="7992" spans="28:28" x14ac:dyDescent="0.25">
      <c r="AB7992" s="10"/>
    </row>
    <row r="7993" spans="28:28" x14ac:dyDescent="0.25">
      <c r="AB7993" s="10"/>
    </row>
    <row r="7994" spans="28:28" x14ac:dyDescent="0.25">
      <c r="AB7994" s="10"/>
    </row>
    <row r="7995" spans="28:28" x14ac:dyDescent="0.25">
      <c r="AB7995" s="10"/>
    </row>
    <row r="7996" spans="28:28" x14ac:dyDescent="0.25">
      <c r="AB7996" s="10"/>
    </row>
    <row r="7997" spans="28:28" x14ac:dyDescent="0.25">
      <c r="AB7997" s="10"/>
    </row>
    <row r="7998" spans="28:28" x14ac:dyDescent="0.25">
      <c r="AB7998" s="10"/>
    </row>
    <row r="7999" spans="28:28" x14ac:dyDescent="0.25">
      <c r="AB7999" s="10"/>
    </row>
    <row r="8000" spans="28:28" x14ac:dyDescent="0.25">
      <c r="AB8000" s="10"/>
    </row>
    <row r="8001" spans="28:28" x14ac:dyDescent="0.25">
      <c r="AB8001" s="10"/>
    </row>
    <row r="8002" spans="28:28" x14ac:dyDescent="0.25">
      <c r="AB8002" s="10"/>
    </row>
    <row r="8003" spans="28:28" x14ac:dyDescent="0.25">
      <c r="AB8003" s="10"/>
    </row>
    <row r="8004" spans="28:28" x14ac:dyDescent="0.25">
      <c r="AB8004" s="10"/>
    </row>
    <row r="8005" spans="28:28" x14ac:dyDescent="0.25">
      <c r="AB8005" s="10"/>
    </row>
    <row r="8006" spans="28:28" x14ac:dyDescent="0.25">
      <c r="AB8006" s="10"/>
    </row>
    <row r="8007" spans="28:28" x14ac:dyDescent="0.25">
      <c r="AB8007" s="10"/>
    </row>
    <row r="8008" spans="28:28" x14ac:dyDescent="0.25">
      <c r="AB8008" s="10"/>
    </row>
    <row r="8009" spans="28:28" x14ac:dyDescent="0.25">
      <c r="AB8009" s="10"/>
    </row>
    <row r="8010" spans="28:28" x14ac:dyDescent="0.25">
      <c r="AB8010" s="10"/>
    </row>
    <row r="8011" spans="28:28" x14ac:dyDescent="0.25">
      <c r="AB8011" s="10"/>
    </row>
    <row r="8012" spans="28:28" x14ac:dyDescent="0.25">
      <c r="AB8012" s="10"/>
    </row>
    <row r="8013" spans="28:28" x14ac:dyDescent="0.25">
      <c r="AB8013" s="10"/>
    </row>
    <row r="8014" spans="28:28" x14ac:dyDescent="0.25">
      <c r="AB8014" s="10"/>
    </row>
    <row r="8015" spans="28:28" x14ac:dyDescent="0.25">
      <c r="AB8015" s="10"/>
    </row>
    <row r="8016" spans="28:28" x14ac:dyDescent="0.25">
      <c r="AB8016" s="10"/>
    </row>
    <row r="8017" spans="28:28" x14ac:dyDescent="0.25">
      <c r="AB8017" s="10"/>
    </row>
    <row r="8018" spans="28:28" x14ac:dyDescent="0.25">
      <c r="AB8018" s="10"/>
    </row>
    <row r="8019" spans="28:28" x14ac:dyDescent="0.25">
      <c r="AB8019" s="10"/>
    </row>
    <row r="8020" spans="28:28" x14ac:dyDescent="0.25">
      <c r="AB8020" s="10"/>
    </row>
    <row r="8021" spans="28:28" x14ac:dyDescent="0.25">
      <c r="AB8021" s="10"/>
    </row>
    <row r="8022" spans="28:28" x14ac:dyDescent="0.25">
      <c r="AB8022" s="10"/>
    </row>
    <row r="8023" spans="28:28" x14ac:dyDescent="0.25">
      <c r="AB8023" s="10"/>
    </row>
    <row r="8024" spans="28:28" x14ac:dyDescent="0.25">
      <c r="AB8024" s="10"/>
    </row>
    <row r="8025" spans="28:28" x14ac:dyDescent="0.25">
      <c r="AB8025" s="10"/>
    </row>
    <row r="8026" spans="28:28" x14ac:dyDescent="0.25">
      <c r="AB8026" s="10"/>
    </row>
    <row r="8027" spans="28:28" x14ac:dyDescent="0.25">
      <c r="AB8027" s="10"/>
    </row>
    <row r="8028" spans="28:28" x14ac:dyDescent="0.25">
      <c r="AB8028" s="10"/>
    </row>
    <row r="8029" spans="28:28" x14ac:dyDescent="0.25">
      <c r="AB8029" s="10"/>
    </row>
    <row r="8030" spans="28:28" x14ac:dyDescent="0.25">
      <c r="AB8030" s="10"/>
    </row>
    <row r="8031" spans="28:28" x14ac:dyDescent="0.25">
      <c r="AB8031" s="10"/>
    </row>
    <row r="8032" spans="28:28" x14ac:dyDescent="0.25">
      <c r="AB8032" s="10"/>
    </row>
    <row r="8033" spans="28:28" x14ac:dyDescent="0.25">
      <c r="AB8033" s="10"/>
    </row>
    <row r="8034" spans="28:28" x14ac:dyDescent="0.25">
      <c r="AB8034" s="10"/>
    </row>
    <row r="8035" spans="28:28" x14ac:dyDescent="0.25">
      <c r="AB8035" s="10"/>
    </row>
    <row r="8036" spans="28:28" x14ac:dyDescent="0.25">
      <c r="AB8036" s="10"/>
    </row>
    <row r="8037" spans="28:28" x14ac:dyDescent="0.25">
      <c r="AB8037" s="10"/>
    </row>
    <row r="8038" spans="28:28" x14ac:dyDescent="0.25">
      <c r="AB8038" s="10"/>
    </row>
    <row r="8039" spans="28:28" x14ac:dyDescent="0.25">
      <c r="AB8039" s="10"/>
    </row>
    <row r="8040" spans="28:28" x14ac:dyDescent="0.25">
      <c r="AB8040" s="10"/>
    </row>
    <row r="8041" spans="28:28" x14ac:dyDescent="0.25">
      <c r="AB8041" s="10"/>
    </row>
    <row r="8042" spans="28:28" x14ac:dyDescent="0.25">
      <c r="AB8042" s="10"/>
    </row>
    <row r="8043" spans="28:28" x14ac:dyDescent="0.25">
      <c r="AB8043" s="10"/>
    </row>
    <row r="8044" spans="28:28" x14ac:dyDescent="0.25">
      <c r="AB8044" s="10"/>
    </row>
    <row r="8045" spans="28:28" x14ac:dyDescent="0.25">
      <c r="AB8045" s="10"/>
    </row>
    <row r="8046" spans="28:28" x14ac:dyDescent="0.25">
      <c r="AB8046" s="10"/>
    </row>
    <row r="8047" spans="28:28" x14ac:dyDescent="0.25">
      <c r="AB8047" s="10"/>
    </row>
    <row r="8048" spans="28:28" x14ac:dyDescent="0.25">
      <c r="AB8048" s="10"/>
    </row>
    <row r="8049" spans="28:28" x14ac:dyDescent="0.25">
      <c r="AB8049" s="10"/>
    </row>
    <row r="8050" spans="28:28" x14ac:dyDescent="0.25">
      <c r="AB8050" s="10"/>
    </row>
    <row r="8051" spans="28:28" x14ac:dyDescent="0.25">
      <c r="AB8051" s="10"/>
    </row>
    <row r="8052" spans="28:28" x14ac:dyDescent="0.25">
      <c r="AB8052" s="10"/>
    </row>
    <row r="8053" spans="28:28" x14ac:dyDescent="0.25">
      <c r="AB8053" s="10"/>
    </row>
    <row r="8054" spans="28:28" x14ac:dyDescent="0.25">
      <c r="AB8054" s="10"/>
    </row>
    <row r="8055" spans="28:28" x14ac:dyDescent="0.25">
      <c r="AB8055" s="10"/>
    </row>
    <row r="8056" spans="28:28" x14ac:dyDescent="0.25">
      <c r="AB8056" s="10"/>
    </row>
    <row r="8057" spans="28:28" x14ac:dyDescent="0.25">
      <c r="AB8057" s="10"/>
    </row>
    <row r="8058" spans="28:28" x14ac:dyDescent="0.25">
      <c r="AB8058" s="10"/>
    </row>
    <row r="8059" spans="28:28" x14ac:dyDescent="0.25">
      <c r="AB8059" s="10"/>
    </row>
    <row r="8060" spans="28:28" x14ac:dyDescent="0.25">
      <c r="AB8060" s="10"/>
    </row>
    <row r="8061" spans="28:28" x14ac:dyDescent="0.25">
      <c r="AB8061" s="10"/>
    </row>
    <row r="8062" spans="28:28" x14ac:dyDescent="0.25">
      <c r="AB8062" s="10"/>
    </row>
    <row r="8063" spans="28:28" x14ac:dyDescent="0.25">
      <c r="AB8063" s="10"/>
    </row>
    <row r="8064" spans="28:28" x14ac:dyDescent="0.25">
      <c r="AB8064" s="10"/>
    </row>
    <row r="8065" spans="28:28" x14ac:dyDescent="0.25">
      <c r="AB8065" s="10"/>
    </row>
    <row r="8066" spans="28:28" x14ac:dyDescent="0.25">
      <c r="AB8066" s="10"/>
    </row>
    <row r="8067" spans="28:28" x14ac:dyDescent="0.25">
      <c r="AB8067" s="10"/>
    </row>
    <row r="8068" spans="28:28" x14ac:dyDescent="0.25">
      <c r="AB8068" s="10"/>
    </row>
    <row r="8069" spans="28:28" x14ac:dyDescent="0.25">
      <c r="AB8069" s="10"/>
    </row>
    <row r="8070" spans="28:28" x14ac:dyDescent="0.25">
      <c r="AB8070" s="10"/>
    </row>
    <row r="8071" spans="28:28" x14ac:dyDescent="0.25">
      <c r="AB8071" s="10"/>
    </row>
    <row r="8072" spans="28:28" x14ac:dyDescent="0.25">
      <c r="AB8072" s="10"/>
    </row>
    <row r="8073" spans="28:28" x14ac:dyDescent="0.25">
      <c r="AB8073" s="10"/>
    </row>
    <row r="8074" spans="28:28" x14ac:dyDescent="0.25">
      <c r="AB8074" s="10"/>
    </row>
    <row r="8075" spans="28:28" x14ac:dyDescent="0.25">
      <c r="AB8075" s="10"/>
    </row>
    <row r="8076" spans="28:28" x14ac:dyDescent="0.25">
      <c r="AB8076" s="10"/>
    </row>
    <row r="8077" spans="28:28" x14ac:dyDescent="0.25">
      <c r="AB8077" s="10"/>
    </row>
    <row r="8078" spans="28:28" x14ac:dyDescent="0.25">
      <c r="AB8078" s="10"/>
    </row>
    <row r="8079" spans="28:28" x14ac:dyDescent="0.25">
      <c r="AB8079" s="10"/>
    </row>
    <row r="8080" spans="28:28" x14ac:dyDescent="0.25">
      <c r="AB8080" s="10"/>
    </row>
    <row r="8081" spans="28:28" x14ac:dyDescent="0.25">
      <c r="AB8081" s="10"/>
    </row>
    <row r="8082" spans="28:28" x14ac:dyDescent="0.25">
      <c r="AB8082" s="10"/>
    </row>
    <row r="8083" spans="28:28" x14ac:dyDescent="0.25">
      <c r="AB8083" s="10"/>
    </row>
    <row r="8084" spans="28:28" x14ac:dyDescent="0.25">
      <c r="AB8084" s="10"/>
    </row>
    <row r="8085" spans="28:28" x14ac:dyDescent="0.25">
      <c r="AB8085" s="10"/>
    </row>
    <row r="8086" spans="28:28" x14ac:dyDescent="0.25">
      <c r="AB8086" s="10"/>
    </row>
    <row r="8087" spans="28:28" x14ac:dyDescent="0.25">
      <c r="AB8087" s="10"/>
    </row>
    <row r="8088" spans="28:28" x14ac:dyDescent="0.25">
      <c r="AB8088" s="10"/>
    </row>
    <row r="8089" spans="28:28" x14ac:dyDescent="0.25">
      <c r="AB8089" s="10"/>
    </row>
    <row r="8090" spans="28:28" x14ac:dyDescent="0.25">
      <c r="AB8090" s="10"/>
    </row>
    <row r="8091" spans="28:28" x14ac:dyDescent="0.25">
      <c r="AB8091" s="10"/>
    </row>
    <row r="8092" spans="28:28" x14ac:dyDescent="0.25">
      <c r="AB8092" s="10"/>
    </row>
    <row r="8093" spans="28:28" x14ac:dyDescent="0.25">
      <c r="AB8093" s="10"/>
    </row>
    <row r="8094" spans="28:28" x14ac:dyDescent="0.25">
      <c r="AB8094" s="10"/>
    </row>
    <row r="8095" spans="28:28" x14ac:dyDescent="0.25">
      <c r="AB8095" s="10"/>
    </row>
    <row r="8096" spans="28:28" x14ac:dyDescent="0.25">
      <c r="AB8096" s="10"/>
    </row>
    <row r="8097" spans="28:28" x14ac:dyDescent="0.25">
      <c r="AB8097" s="10"/>
    </row>
    <row r="8098" spans="28:28" x14ac:dyDescent="0.25">
      <c r="AB8098" s="10"/>
    </row>
    <row r="8099" spans="28:28" x14ac:dyDescent="0.25">
      <c r="AB8099" s="10"/>
    </row>
    <row r="8100" spans="28:28" x14ac:dyDescent="0.25">
      <c r="AB8100" s="10"/>
    </row>
    <row r="8101" spans="28:28" x14ac:dyDescent="0.25">
      <c r="AB8101" s="10"/>
    </row>
    <row r="8102" spans="28:28" x14ac:dyDescent="0.25">
      <c r="AB8102" s="10"/>
    </row>
    <row r="8103" spans="28:28" x14ac:dyDescent="0.25">
      <c r="AB8103" s="10"/>
    </row>
    <row r="8104" spans="28:28" x14ac:dyDescent="0.25">
      <c r="AB8104" s="10"/>
    </row>
    <row r="8105" spans="28:28" x14ac:dyDescent="0.25">
      <c r="AB8105" s="10"/>
    </row>
    <row r="8106" spans="28:28" x14ac:dyDescent="0.25">
      <c r="AB8106" s="10"/>
    </row>
    <row r="8107" spans="28:28" x14ac:dyDescent="0.25">
      <c r="AB8107" s="10"/>
    </row>
    <row r="8108" spans="28:28" x14ac:dyDescent="0.25">
      <c r="AB8108" s="10"/>
    </row>
    <row r="8109" spans="28:28" x14ac:dyDescent="0.25">
      <c r="AB8109" s="10"/>
    </row>
    <row r="8110" spans="28:28" x14ac:dyDescent="0.25">
      <c r="AB8110" s="10"/>
    </row>
    <row r="8111" spans="28:28" x14ac:dyDescent="0.25">
      <c r="AB8111" s="10"/>
    </row>
    <row r="8112" spans="28:28" x14ac:dyDescent="0.25">
      <c r="AB8112" s="10"/>
    </row>
    <row r="8113" spans="28:28" x14ac:dyDescent="0.25">
      <c r="AB8113" s="10"/>
    </row>
    <row r="8114" spans="28:28" x14ac:dyDescent="0.25">
      <c r="AB8114" s="10"/>
    </row>
    <row r="8115" spans="28:28" x14ac:dyDescent="0.25">
      <c r="AB8115" s="10"/>
    </row>
    <row r="8116" spans="28:28" x14ac:dyDescent="0.25">
      <c r="AB8116" s="10"/>
    </row>
    <row r="8117" spans="28:28" x14ac:dyDescent="0.25">
      <c r="AB8117" s="10"/>
    </row>
    <row r="8118" spans="28:28" x14ac:dyDescent="0.25">
      <c r="AB8118" s="10"/>
    </row>
    <row r="8119" spans="28:28" x14ac:dyDescent="0.25">
      <c r="AB8119" s="10"/>
    </row>
    <row r="8120" spans="28:28" x14ac:dyDescent="0.25">
      <c r="AB8120" s="10"/>
    </row>
    <row r="8121" spans="28:28" x14ac:dyDescent="0.25">
      <c r="AB8121" s="10"/>
    </row>
    <row r="8122" spans="28:28" x14ac:dyDescent="0.25">
      <c r="AB8122" s="10"/>
    </row>
    <row r="8123" spans="28:28" x14ac:dyDescent="0.25">
      <c r="AB8123" s="10"/>
    </row>
    <row r="8124" spans="28:28" x14ac:dyDescent="0.25">
      <c r="AB8124" s="10"/>
    </row>
    <row r="8125" spans="28:28" x14ac:dyDescent="0.25">
      <c r="AB8125" s="10"/>
    </row>
    <row r="8126" spans="28:28" x14ac:dyDescent="0.25">
      <c r="AB8126" s="10"/>
    </row>
    <row r="8127" spans="28:28" x14ac:dyDescent="0.25">
      <c r="AB8127" s="10"/>
    </row>
    <row r="8128" spans="28:28" x14ac:dyDescent="0.25">
      <c r="AB8128" s="10"/>
    </row>
    <row r="8129" spans="28:28" x14ac:dyDescent="0.25">
      <c r="AB8129" s="10"/>
    </row>
    <row r="8130" spans="28:28" x14ac:dyDescent="0.25">
      <c r="AB8130" s="10"/>
    </row>
    <row r="8131" spans="28:28" x14ac:dyDescent="0.25">
      <c r="AB8131" s="10"/>
    </row>
    <row r="8132" spans="28:28" x14ac:dyDescent="0.25">
      <c r="AB8132" s="10"/>
    </row>
    <row r="8133" spans="28:28" x14ac:dyDescent="0.25">
      <c r="AB8133" s="10"/>
    </row>
    <row r="8134" spans="28:28" x14ac:dyDescent="0.25">
      <c r="AB8134" s="10"/>
    </row>
    <row r="8135" spans="28:28" x14ac:dyDescent="0.25">
      <c r="AB8135" s="10"/>
    </row>
    <row r="8136" spans="28:28" x14ac:dyDescent="0.25">
      <c r="AB8136" s="10"/>
    </row>
    <row r="8137" spans="28:28" x14ac:dyDescent="0.25">
      <c r="AB8137" s="10"/>
    </row>
    <row r="8138" spans="28:28" x14ac:dyDescent="0.25">
      <c r="AB8138" s="10"/>
    </row>
    <row r="8139" spans="28:28" x14ac:dyDescent="0.25">
      <c r="AB8139" s="10"/>
    </row>
    <row r="8140" spans="28:28" x14ac:dyDescent="0.25">
      <c r="AB8140" s="10"/>
    </row>
    <row r="8141" spans="28:28" x14ac:dyDescent="0.25">
      <c r="AB8141" s="10"/>
    </row>
    <row r="8142" spans="28:28" x14ac:dyDescent="0.25">
      <c r="AB8142" s="10"/>
    </row>
    <row r="8143" spans="28:28" x14ac:dyDescent="0.25">
      <c r="AB8143" s="10"/>
    </row>
    <row r="8144" spans="28:28" x14ac:dyDescent="0.25">
      <c r="AB8144" s="10"/>
    </row>
    <row r="8145" spans="28:28" x14ac:dyDescent="0.25">
      <c r="AB8145" s="10"/>
    </row>
    <row r="8146" spans="28:28" x14ac:dyDescent="0.25">
      <c r="AB8146" s="10"/>
    </row>
    <row r="8147" spans="28:28" x14ac:dyDescent="0.25">
      <c r="AB8147" s="10"/>
    </row>
    <row r="8148" spans="28:28" x14ac:dyDescent="0.25">
      <c r="AB8148" s="10"/>
    </row>
    <row r="8149" spans="28:28" x14ac:dyDescent="0.25">
      <c r="AB8149" s="10"/>
    </row>
    <row r="8150" spans="28:28" x14ac:dyDescent="0.25">
      <c r="AB8150" s="10"/>
    </row>
    <row r="8151" spans="28:28" x14ac:dyDescent="0.25">
      <c r="AB8151" s="10"/>
    </row>
    <row r="8152" spans="28:28" x14ac:dyDescent="0.25">
      <c r="AB8152" s="10"/>
    </row>
    <row r="8153" spans="28:28" x14ac:dyDescent="0.25">
      <c r="AB8153" s="10"/>
    </row>
    <row r="8154" spans="28:28" x14ac:dyDescent="0.25">
      <c r="AB8154" s="10"/>
    </row>
    <row r="8155" spans="28:28" x14ac:dyDescent="0.25">
      <c r="AB8155" s="10"/>
    </row>
    <row r="8156" spans="28:28" x14ac:dyDescent="0.25">
      <c r="AB8156" s="10"/>
    </row>
    <row r="8157" spans="28:28" x14ac:dyDescent="0.25">
      <c r="AB8157" s="10"/>
    </row>
    <row r="8158" spans="28:28" x14ac:dyDescent="0.25">
      <c r="AB8158" s="10"/>
    </row>
    <row r="8159" spans="28:28" x14ac:dyDescent="0.25">
      <c r="AB8159" s="10"/>
    </row>
    <row r="8160" spans="28:28" x14ac:dyDescent="0.25">
      <c r="AB8160" s="10"/>
    </row>
    <row r="8161" spans="28:28" x14ac:dyDescent="0.25">
      <c r="AB8161" s="10"/>
    </row>
    <row r="8162" spans="28:28" x14ac:dyDescent="0.25">
      <c r="AB8162" s="10"/>
    </row>
    <row r="8163" spans="28:28" x14ac:dyDescent="0.25">
      <c r="AB8163" s="10"/>
    </row>
    <row r="8164" spans="28:28" x14ac:dyDescent="0.25">
      <c r="AB8164" s="10"/>
    </row>
    <row r="8165" spans="28:28" x14ac:dyDescent="0.25">
      <c r="AB8165" s="10"/>
    </row>
    <row r="8166" spans="28:28" x14ac:dyDescent="0.25">
      <c r="AB8166" s="10"/>
    </row>
    <row r="8167" spans="28:28" x14ac:dyDescent="0.25">
      <c r="AB8167" s="10"/>
    </row>
    <row r="8168" spans="28:28" x14ac:dyDescent="0.25">
      <c r="AB8168" s="10"/>
    </row>
    <row r="8169" spans="28:28" x14ac:dyDescent="0.25">
      <c r="AB8169" s="10"/>
    </row>
    <row r="8170" spans="28:28" x14ac:dyDescent="0.25">
      <c r="AB8170" s="10"/>
    </row>
    <row r="8171" spans="28:28" x14ac:dyDescent="0.25">
      <c r="AB8171" s="10"/>
    </row>
    <row r="8172" spans="28:28" x14ac:dyDescent="0.25">
      <c r="AB8172" s="10"/>
    </row>
    <row r="8173" spans="28:28" x14ac:dyDescent="0.25">
      <c r="AB8173" s="10"/>
    </row>
    <row r="8174" spans="28:28" x14ac:dyDescent="0.25">
      <c r="AB8174" s="10"/>
    </row>
    <row r="8175" spans="28:28" x14ac:dyDescent="0.25">
      <c r="AB8175" s="10"/>
    </row>
    <row r="8176" spans="28:28" x14ac:dyDescent="0.25">
      <c r="AB8176" s="10"/>
    </row>
    <row r="8177" spans="28:28" x14ac:dyDescent="0.25">
      <c r="AB8177" s="10"/>
    </row>
    <row r="8178" spans="28:28" x14ac:dyDescent="0.25">
      <c r="AB8178" s="10"/>
    </row>
    <row r="8179" spans="28:28" x14ac:dyDescent="0.25">
      <c r="AB8179" s="10"/>
    </row>
    <row r="8180" spans="28:28" x14ac:dyDescent="0.25">
      <c r="AB8180" s="10"/>
    </row>
    <row r="8181" spans="28:28" x14ac:dyDescent="0.25">
      <c r="AB8181" s="10"/>
    </row>
    <row r="8182" spans="28:28" x14ac:dyDescent="0.25">
      <c r="AB8182" s="10"/>
    </row>
    <row r="8183" spans="28:28" x14ac:dyDescent="0.25">
      <c r="AB8183" s="10"/>
    </row>
    <row r="8184" spans="28:28" x14ac:dyDescent="0.25">
      <c r="AB8184" s="10"/>
    </row>
    <row r="8185" spans="28:28" x14ac:dyDescent="0.25">
      <c r="AB8185" s="10"/>
    </row>
    <row r="8186" spans="28:28" x14ac:dyDescent="0.25">
      <c r="AB8186" s="10"/>
    </row>
    <row r="8187" spans="28:28" x14ac:dyDescent="0.25">
      <c r="AB8187" s="10"/>
    </row>
    <row r="8188" spans="28:28" x14ac:dyDescent="0.25">
      <c r="AB8188" s="10"/>
    </row>
    <row r="8189" spans="28:28" x14ac:dyDescent="0.25">
      <c r="AB8189" s="10"/>
    </row>
    <row r="8190" spans="28:28" x14ac:dyDescent="0.25">
      <c r="AB8190" s="10"/>
    </row>
    <row r="8191" spans="28:28" x14ac:dyDescent="0.25">
      <c r="AB8191" s="10"/>
    </row>
    <row r="8192" spans="28:28" x14ac:dyDescent="0.25">
      <c r="AB8192" s="10"/>
    </row>
    <row r="8193" spans="28:28" x14ac:dyDescent="0.25">
      <c r="AB8193" s="10"/>
    </row>
    <row r="8194" spans="28:28" x14ac:dyDescent="0.25">
      <c r="AB8194" s="10"/>
    </row>
    <row r="8195" spans="28:28" x14ac:dyDescent="0.25">
      <c r="AB8195" s="10"/>
    </row>
    <row r="8196" spans="28:28" x14ac:dyDescent="0.25">
      <c r="AB8196" s="10"/>
    </row>
    <row r="8197" spans="28:28" x14ac:dyDescent="0.25">
      <c r="AB8197" s="10"/>
    </row>
    <row r="8198" spans="28:28" x14ac:dyDescent="0.25">
      <c r="AB8198" s="10"/>
    </row>
    <row r="8199" spans="28:28" x14ac:dyDescent="0.25">
      <c r="AB8199" s="10"/>
    </row>
    <row r="8200" spans="28:28" x14ac:dyDescent="0.25">
      <c r="AB8200" s="10"/>
    </row>
    <row r="8201" spans="28:28" x14ac:dyDescent="0.25">
      <c r="AB8201" s="10"/>
    </row>
    <row r="8202" spans="28:28" x14ac:dyDescent="0.25">
      <c r="AB8202" s="10"/>
    </row>
    <row r="8203" spans="28:28" x14ac:dyDescent="0.25">
      <c r="AB8203" s="10"/>
    </row>
    <row r="8204" spans="28:28" x14ac:dyDescent="0.25">
      <c r="AB8204" s="10"/>
    </row>
    <row r="8205" spans="28:28" x14ac:dyDescent="0.25">
      <c r="AB8205" s="10"/>
    </row>
    <row r="8206" spans="28:28" x14ac:dyDescent="0.25">
      <c r="AB8206" s="10"/>
    </row>
    <row r="8207" spans="28:28" x14ac:dyDescent="0.25">
      <c r="AB8207" s="10"/>
    </row>
    <row r="8208" spans="28:28" x14ac:dyDescent="0.25">
      <c r="AB8208" s="10"/>
    </row>
    <row r="8209" spans="28:28" x14ac:dyDescent="0.25">
      <c r="AB8209" s="10"/>
    </row>
    <row r="8210" spans="28:28" x14ac:dyDescent="0.25">
      <c r="AB8210" s="10"/>
    </row>
    <row r="8211" spans="28:28" x14ac:dyDescent="0.25">
      <c r="AB8211" s="10"/>
    </row>
    <row r="8212" spans="28:28" x14ac:dyDescent="0.25">
      <c r="AB8212" s="10"/>
    </row>
    <row r="8213" spans="28:28" x14ac:dyDescent="0.25">
      <c r="AB8213" s="10"/>
    </row>
    <row r="8214" spans="28:28" x14ac:dyDescent="0.25">
      <c r="AB8214" s="10"/>
    </row>
    <row r="8215" spans="28:28" x14ac:dyDescent="0.25">
      <c r="AB8215" s="10"/>
    </row>
    <row r="8216" spans="28:28" x14ac:dyDescent="0.25">
      <c r="AB8216" s="10"/>
    </row>
    <row r="8217" spans="28:28" x14ac:dyDescent="0.25">
      <c r="AB8217" s="10"/>
    </row>
    <row r="8218" spans="28:28" x14ac:dyDescent="0.25">
      <c r="AB8218" s="10"/>
    </row>
    <row r="8219" spans="28:28" x14ac:dyDescent="0.25">
      <c r="AB8219" s="10"/>
    </row>
    <row r="8220" spans="28:28" x14ac:dyDescent="0.25">
      <c r="AB8220" s="10"/>
    </row>
    <row r="8221" spans="28:28" x14ac:dyDescent="0.25">
      <c r="AB8221" s="10"/>
    </row>
    <row r="8222" spans="28:28" x14ac:dyDescent="0.25">
      <c r="AB8222" s="10"/>
    </row>
    <row r="8223" spans="28:28" x14ac:dyDescent="0.25">
      <c r="AB8223" s="10"/>
    </row>
    <row r="8224" spans="28:28" x14ac:dyDescent="0.25">
      <c r="AB8224" s="10"/>
    </row>
    <row r="8225" spans="28:28" x14ac:dyDescent="0.25">
      <c r="AB8225" s="10"/>
    </row>
    <row r="8226" spans="28:28" x14ac:dyDescent="0.25">
      <c r="AB8226" s="10"/>
    </row>
    <row r="8227" spans="28:28" x14ac:dyDescent="0.25">
      <c r="AB8227" s="10"/>
    </row>
    <row r="8228" spans="28:28" x14ac:dyDescent="0.25">
      <c r="AB8228" s="10"/>
    </row>
    <row r="8229" spans="28:28" x14ac:dyDescent="0.25">
      <c r="AB8229" s="10"/>
    </row>
    <row r="8230" spans="28:28" x14ac:dyDescent="0.25">
      <c r="AB8230" s="10"/>
    </row>
    <row r="8231" spans="28:28" x14ac:dyDescent="0.25">
      <c r="AB8231" s="10"/>
    </row>
    <row r="8232" spans="28:28" x14ac:dyDescent="0.25">
      <c r="AB8232" s="10"/>
    </row>
    <row r="8233" spans="28:28" x14ac:dyDescent="0.25">
      <c r="AB8233" s="10"/>
    </row>
    <row r="8234" spans="28:28" x14ac:dyDescent="0.25">
      <c r="AB8234" s="10"/>
    </row>
    <row r="8235" spans="28:28" x14ac:dyDescent="0.25">
      <c r="AB8235" s="10"/>
    </row>
    <row r="8236" spans="28:28" x14ac:dyDescent="0.25">
      <c r="AB8236" s="10"/>
    </row>
    <row r="8237" spans="28:28" x14ac:dyDescent="0.25">
      <c r="AB8237" s="10"/>
    </row>
    <row r="8238" spans="28:28" x14ac:dyDescent="0.25">
      <c r="AB8238" s="10"/>
    </row>
    <row r="8239" spans="28:28" x14ac:dyDescent="0.25">
      <c r="AB8239" s="10"/>
    </row>
    <row r="8240" spans="28:28" x14ac:dyDescent="0.25">
      <c r="AB8240" s="10"/>
    </row>
    <row r="8241" spans="28:28" x14ac:dyDescent="0.25">
      <c r="AB8241" s="10"/>
    </row>
    <row r="8242" spans="28:28" x14ac:dyDescent="0.25">
      <c r="AB8242" s="10"/>
    </row>
    <row r="8243" spans="28:28" x14ac:dyDescent="0.25">
      <c r="AB8243" s="10"/>
    </row>
    <row r="8244" spans="28:28" x14ac:dyDescent="0.25">
      <c r="AB8244" s="10"/>
    </row>
    <row r="8245" spans="28:28" x14ac:dyDescent="0.25">
      <c r="AB8245" s="10"/>
    </row>
    <row r="8246" spans="28:28" x14ac:dyDescent="0.25">
      <c r="AB8246" s="10"/>
    </row>
    <row r="8247" spans="28:28" x14ac:dyDescent="0.25">
      <c r="AB8247" s="10"/>
    </row>
    <row r="8248" spans="28:28" x14ac:dyDescent="0.25">
      <c r="AB8248" s="10"/>
    </row>
    <row r="8249" spans="28:28" x14ac:dyDescent="0.25">
      <c r="AB8249" s="10"/>
    </row>
    <row r="8250" spans="28:28" x14ac:dyDescent="0.25">
      <c r="AB8250" s="10"/>
    </row>
    <row r="8251" spans="28:28" x14ac:dyDescent="0.25">
      <c r="AB8251" s="10"/>
    </row>
    <row r="8252" spans="28:28" x14ac:dyDescent="0.25">
      <c r="AB8252" s="10"/>
    </row>
    <row r="8253" spans="28:28" x14ac:dyDescent="0.25">
      <c r="AB8253" s="10"/>
    </row>
    <row r="8254" spans="28:28" x14ac:dyDescent="0.25">
      <c r="AB8254" s="10"/>
    </row>
    <row r="8255" spans="28:28" x14ac:dyDescent="0.25">
      <c r="AB8255" s="10"/>
    </row>
    <row r="8256" spans="28:28" x14ac:dyDescent="0.25">
      <c r="AB8256" s="10"/>
    </row>
    <row r="8257" spans="28:28" x14ac:dyDescent="0.25">
      <c r="AB8257" s="10"/>
    </row>
    <row r="8258" spans="28:28" x14ac:dyDescent="0.25">
      <c r="AB8258" s="10"/>
    </row>
    <row r="8259" spans="28:28" x14ac:dyDescent="0.25">
      <c r="AB8259" s="10"/>
    </row>
    <row r="8260" spans="28:28" x14ac:dyDescent="0.25">
      <c r="AB8260" s="10"/>
    </row>
    <row r="8261" spans="28:28" x14ac:dyDescent="0.25">
      <c r="AB8261" s="10"/>
    </row>
    <row r="8262" spans="28:28" x14ac:dyDescent="0.25">
      <c r="AB8262" s="10"/>
    </row>
    <row r="8263" spans="28:28" x14ac:dyDescent="0.25">
      <c r="AB8263" s="10"/>
    </row>
    <row r="8264" spans="28:28" x14ac:dyDescent="0.25">
      <c r="AB8264" s="10"/>
    </row>
    <row r="8265" spans="28:28" x14ac:dyDescent="0.25">
      <c r="AB8265" s="10"/>
    </row>
    <row r="8266" spans="28:28" x14ac:dyDescent="0.25">
      <c r="AB8266" s="10"/>
    </row>
    <row r="8267" spans="28:28" x14ac:dyDescent="0.25">
      <c r="AB8267" s="10"/>
    </row>
    <row r="8268" spans="28:28" x14ac:dyDescent="0.25">
      <c r="AB8268" s="10"/>
    </row>
    <row r="8269" spans="28:28" x14ac:dyDescent="0.25">
      <c r="AB8269" s="10"/>
    </row>
    <row r="8270" spans="28:28" x14ac:dyDescent="0.25">
      <c r="AB8270" s="10"/>
    </row>
    <row r="8271" spans="28:28" x14ac:dyDescent="0.25">
      <c r="AB8271" s="10"/>
    </row>
    <row r="8272" spans="28:28" x14ac:dyDescent="0.25">
      <c r="AB8272" s="10"/>
    </row>
    <row r="8273" spans="28:28" x14ac:dyDescent="0.25">
      <c r="AB8273" s="10"/>
    </row>
    <row r="8274" spans="28:28" x14ac:dyDescent="0.25">
      <c r="AB8274" s="10"/>
    </row>
    <row r="8275" spans="28:28" x14ac:dyDescent="0.25">
      <c r="AB8275" s="10"/>
    </row>
    <row r="8276" spans="28:28" x14ac:dyDescent="0.25">
      <c r="AB8276" s="10"/>
    </row>
    <row r="8277" spans="28:28" x14ac:dyDescent="0.25">
      <c r="AB8277" s="10"/>
    </row>
    <row r="8278" spans="28:28" x14ac:dyDescent="0.25">
      <c r="AB8278" s="10"/>
    </row>
    <row r="8279" spans="28:28" x14ac:dyDescent="0.25">
      <c r="AB8279" s="10"/>
    </row>
    <row r="8280" spans="28:28" x14ac:dyDescent="0.25">
      <c r="AB8280" s="10"/>
    </row>
    <row r="8281" spans="28:28" x14ac:dyDescent="0.25">
      <c r="AB8281" s="10"/>
    </row>
    <row r="8282" spans="28:28" x14ac:dyDescent="0.25">
      <c r="AB8282" s="10"/>
    </row>
    <row r="8283" spans="28:28" x14ac:dyDescent="0.25">
      <c r="AB8283" s="10"/>
    </row>
    <row r="8284" spans="28:28" x14ac:dyDescent="0.25">
      <c r="AB8284" s="10"/>
    </row>
    <row r="8285" spans="28:28" x14ac:dyDescent="0.25">
      <c r="AB8285" s="10"/>
    </row>
    <row r="8286" spans="28:28" x14ac:dyDescent="0.25">
      <c r="AB8286" s="10"/>
    </row>
    <row r="8287" spans="28:28" x14ac:dyDescent="0.25">
      <c r="AB8287" s="10"/>
    </row>
    <row r="8288" spans="28:28" x14ac:dyDescent="0.25">
      <c r="AB8288" s="10"/>
    </row>
    <row r="8289" spans="28:28" x14ac:dyDescent="0.25">
      <c r="AB8289" s="10"/>
    </row>
    <row r="8290" spans="28:28" x14ac:dyDescent="0.25">
      <c r="AB8290" s="10"/>
    </row>
    <row r="8291" spans="28:28" x14ac:dyDescent="0.25">
      <c r="AB8291" s="10"/>
    </row>
    <row r="8292" spans="28:28" x14ac:dyDescent="0.25">
      <c r="AB8292" s="10"/>
    </row>
    <row r="8293" spans="28:28" x14ac:dyDescent="0.25">
      <c r="AB8293" s="10"/>
    </row>
    <row r="8294" spans="28:28" x14ac:dyDescent="0.25">
      <c r="AB8294" s="10"/>
    </row>
    <row r="8295" spans="28:28" x14ac:dyDescent="0.25">
      <c r="AB8295" s="10"/>
    </row>
    <row r="8296" spans="28:28" x14ac:dyDescent="0.25">
      <c r="AB8296" s="10"/>
    </row>
    <row r="8297" spans="28:28" x14ac:dyDescent="0.25">
      <c r="AB8297" s="10"/>
    </row>
    <row r="8298" spans="28:28" x14ac:dyDescent="0.25">
      <c r="AB8298" s="10"/>
    </row>
    <row r="8299" spans="28:28" x14ac:dyDescent="0.25">
      <c r="AB8299" s="10"/>
    </row>
    <row r="8300" spans="28:28" x14ac:dyDescent="0.25">
      <c r="AB8300" s="10"/>
    </row>
    <row r="8301" spans="28:28" x14ac:dyDescent="0.25">
      <c r="AB8301" s="10"/>
    </row>
    <row r="8302" spans="28:28" x14ac:dyDescent="0.25">
      <c r="AB8302" s="10"/>
    </row>
    <row r="8303" spans="28:28" x14ac:dyDescent="0.25">
      <c r="AB8303" s="10"/>
    </row>
    <row r="8304" spans="28:28" x14ac:dyDescent="0.25">
      <c r="AB8304" s="10"/>
    </row>
    <row r="8305" spans="28:28" x14ac:dyDescent="0.25">
      <c r="AB8305" s="10"/>
    </row>
    <row r="8306" spans="28:28" x14ac:dyDescent="0.25">
      <c r="AB8306" s="10"/>
    </row>
    <row r="8307" spans="28:28" x14ac:dyDescent="0.25">
      <c r="AB8307" s="10"/>
    </row>
    <row r="8308" spans="28:28" x14ac:dyDescent="0.25">
      <c r="AB8308" s="10"/>
    </row>
    <row r="8309" spans="28:28" x14ac:dyDescent="0.25">
      <c r="AB8309" s="10"/>
    </row>
    <row r="8310" spans="28:28" x14ac:dyDescent="0.25">
      <c r="AB8310" s="10"/>
    </row>
    <row r="8311" spans="28:28" x14ac:dyDescent="0.25">
      <c r="AB8311" s="10"/>
    </row>
    <row r="8312" spans="28:28" x14ac:dyDescent="0.25">
      <c r="AB8312" s="10"/>
    </row>
    <row r="8313" spans="28:28" x14ac:dyDescent="0.25">
      <c r="AB8313" s="10"/>
    </row>
    <row r="8314" spans="28:28" x14ac:dyDescent="0.25">
      <c r="AB8314" s="10"/>
    </row>
    <row r="8315" spans="28:28" x14ac:dyDescent="0.25">
      <c r="AB8315" s="10"/>
    </row>
    <row r="8316" spans="28:28" x14ac:dyDescent="0.25">
      <c r="AB8316" s="10"/>
    </row>
    <row r="8317" spans="28:28" x14ac:dyDescent="0.25">
      <c r="AB8317" s="10"/>
    </row>
    <row r="8318" spans="28:28" x14ac:dyDescent="0.25">
      <c r="AB8318" s="10"/>
    </row>
    <row r="8319" spans="28:28" x14ac:dyDescent="0.25">
      <c r="AB8319" s="10"/>
    </row>
    <row r="8320" spans="28:28" x14ac:dyDescent="0.25">
      <c r="AB8320" s="10"/>
    </row>
    <row r="8321" spans="28:28" x14ac:dyDescent="0.25">
      <c r="AB8321" s="10"/>
    </row>
    <row r="8322" spans="28:28" x14ac:dyDescent="0.25">
      <c r="AB8322" s="10"/>
    </row>
    <row r="8323" spans="28:28" x14ac:dyDescent="0.25">
      <c r="AB8323" s="10"/>
    </row>
    <row r="8324" spans="28:28" x14ac:dyDescent="0.25">
      <c r="AB8324" s="10"/>
    </row>
    <row r="8325" spans="28:28" x14ac:dyDescent="0.25">
      <c r="AB8325" s="10"/>
    </row>
    <row r="8326" spans="28:28" x14ac:dyDescent="0.25">
      <c r="AB8326" s="10"/>
    </row>
    <row r="8327" spans="28:28" x14ac:dyDescent="0.25">
      <c r="AB8327" s="10"/>
    </row>
    <row r="8328" spans="28:28" x14ac:dyDescent="0.25">
      <c r="AB8328" s="10"/>
    </row>
    <row r="8329" spans="28:28" x14ac:dyDescent="0.25">
      <c r="AB8329" s="10"/>
    </row>
    <row r="8330" spans="28:28" x14ac:dyDescent="0.25">
      <c r="AB8330" s="10"/>
    </row>
    <row r="8331" spans="28:28" x14ac:dyDescent="0.25">
      <c r="AB8331" s="10"/>
    </row>
    <row r="8332" spans="28:28" x14ac:dyDescent="0.25">
      <c r="AB8332" s="10"/>
    </row>
    <row r="8333" spans="28:28" x14ac:dyDescent="0.25">
      <c r="AB8333" s="10"/>
    </row>
    <row r="8334" spans="28:28" x14ac:dyDescent="0.25">
      <c r="AB8334" s="10"/>
    </row>
    <row r="8335" spans="28:28" x14ac:dyDescent="0.25">
      <c r="AB8335" s="10"/>
    </row>
    <row r="8336" spans="28:28" x14ac:dyDescent="0.25">
      <c r="AB8336" s="10"/>
    </row>
    <row r="8337" spans="28:28" x14ac:dyDescent="0.25">
      <c r="AB8337" s="10"/>
    </row>
    <row r="8338" spans="28:28" x14ac:dyDescent="0.25">
      <c r="AB8338" s="10"/>
    </row>
    <row r="8339" spans="28:28" x14ac:dyDescent="0.25">
      <c r="AB8339" s="10"/>
    </row>
    <row r="8340" spans="28:28" x14ac:dyDescent="0.25">
      <c r="AB8340" s="10"/>
    </row>
    <row r="8341" spans="28:28" x14ac:dyDescent="0.25">
      <c r="AB8341" s="10"/>
    </row>
    <row r="8342" spans="28:28" x14ac:dyDescent="0.25">
      <c r="AB8342" s="10"/>
    </row>
    <row r="8343" spans="28:28" x14ac:dyDescent="0.25">
      <c r="AB8343" s="10"/>
    </row>
    <row r="8344" spans="28:28" x14ac:dyDescent="0.25">
      <c r="AB8344" s="10"/>
    </row>
    <row r="8345" spans="28:28" x14ac:dyDescent="0.25">
      <c r="AB8345" s="10"/>
    </row>
    <row r="8346" spans="28:28" x14ac:dyDescent="0.25">
      <c r="AB8346" s="10"/>
    </row>
    <row r="8347" spans="28:28" x14ac:dyDescent="0.25">
      <c r="AB8347" s="10"/>
    </row>
    <row r="8348" spans="28:28" x14ac:dyDescent="0.25">
      <c r="AB8348" s="10"/>
    </row>
    <row r="8349" spans="28:28" x14ac:dyDescent="0.25">
      <c r="AB8349" s="10"/>
    </row>
    <row r="8350" spans="28:28" x14ac:dyDescent="0.25">
      <c r="AB8350" s="10"/>
    </row>
    <row r="8351" spans="28:28" x14ac:dyDescent="0.25">
      <c r="AB8351" s="10"/>
    </row>
    <row r="8352" spans="28:28" x14ac:dyDescent="0.25">
      <c r="AB8352" s="10"/>
    </row>
    <row r="8353" spans="28:28" x14ac:dyDescent="0.25">
      <c r="AB8353" s="10"/>
    </row>
    <row r="8354" spans="28:28" x14ac:dyDescent="0.25">
      <c r="AB8354" s="10"/>
    </row>
    <row r="8355" spans="28:28" x14ac:dyDescent="0.25">
      <c r="AB8355" s="10"/>
    </row>
    <row r="8356" spans="28:28" x14ac:dyDescent="0.25">
      <c r="AB8356" s="10"/>
    </row>
    <row r="8357" spans="28:28" x14ac:dyDescent="0.25">
      <c r="AB8357" s="10"/>
    </row>
    <row r="8358" spans="28:28" x14ac:dyDescent="0.25">
      <c r="AB8358" s="10"/>
    </row>
    <row r="8359" spans="28:28" x14ac:dyDescent="0.25">
      <c r="AB8359" s="10"/>
    </row>
    <row r="8360" spans="28:28" x14ac:dyDescent="0.25">
      <c r="AB8360" s="10"/>
    </row>
    <row r="8361" spans="28:28" x14ac:dyDescent="0.25">
      <c r="AB8361" s="10"/>
    </row>
    <row r="8362" spans="28:28" x14ac:dyDescent="0.25">
      <c r="AB8362" s="10"/>
    </row>
    <row r="8363" spans="28:28" x14ac:dyDescent="0.25">
      <c r="AB8363" s="10"/>
    </row>
    <row r="8364" spans="28:28" x14ac:dyDescent="0.25">
      <c r="AB8364" s="10"/>
    </row>
    <row r="8365" spans="28:28" x14ac:dyDescent="0.25">
      <c r="AB8365" s="10"/>
    </row>
    <row r="8366" spans="28:28" x14ac:dyDescent="0.25">
      <c r="AB8366" s="10"/>
    </row>
    <row r="8367" spans="28:28" x14ac:dyDescent="0.25">
      <c r="AB8367" s="10"/>
    </row>
    <row r="8368" spans="28:28" x14ac:dyDescent="0.25">
      <c r="AB8368" s="10"/>
    </row>
    <row r="8369" spans="28:28" x14ac:dyDescent="0.25">
      <c r="AB8369" s="10"/>
    </row>
    <row r="8370" spans="28:28" x14ac:dyDescent="0.25">
      <c r="AB8370" s="10"/>
    </row>
    <row r="8371" spans="28:28" x14ac:dyDescent="0.25">
      <c r="AB8371" s="10"/>
    </row>
    <row r="8372" spans="28:28" x14ac:dyDescent="0.25">
      <c r="AB8372" s="10"/>
    </row>
    <row r="8373" spans="28:28" x14ac:dyDescent="0.25">
      <c r="AB8373" s="10"/>
    </row>
    <row r="8374" spans="28:28" x14ac:dyDescent="0.25">
      <c r="AB8374" s="10"/>
    </row>
    <row r="8375" spans="28:28" x14ac:dyDescent="0.25">
      <c r="AB8375" s="10"/>
    </row>
    <row r="8376" spans="28:28" x14ac:dyDescent="0.25">
      <c r="AB8376" s="10"/>
    </row>
    <row r="8377" spans="28:28" x14ac:dyDescent="0.25">
      <c r="AB8377" s="10"/>
    </row>
    <row r="8378" spans="28:28" x14ac:dyDescent="0.25">
      <c r="AB8378" s="10"/>
    </row>
    <row r="8379" spans="28:28" x14ac:dyDescent="0.25">
      <c r="AB8379" s="10"/>
    </row>
    <row r="8380" spans="28:28" x14ac:dyDescent="0.25">
      <c r="AB8380" s="10"/>
    </row>
    <row r="8381" spans="28:28" x14ac:dyDescent="0.25">
      <c r="AB8381" s="10"/>
    </row>
    <row r="8382" spans="28:28" x14ac:dyDescent="0.25">
      <c r="AB8382" s="10"/>
    </row>
    <row r="8383" spans="28:28" x14ac:dyDescent="0.25">
      <c r="AB8383" s="10"/>
    </row>
    <row r="8384" spans="28:28" x14ac:dyDescent="0.25">
      <c r="AB8384" s="10"/>
    </row>
    <row r="8385" spans="28:28" x14ac:dyDescent="0.25">
      <c r="AB8385" s="10"/>
    </row>
    <row r="8386" spans="28:28" x14ac:dyDescent="0.25">
      <c r="AB8386" s="10"/>
    </row>
    <row r="8387" spans="28:28" x14ac:dyDescent="0.25">
      <c r="AB8387" s="10"/>
    </row>
    <row r="8388" spans="28:28" x14ac:dyDescent="0.25">
      <c r="AB8388" s="10"/>
    </row>
    <row r="8389" spans="28:28" x14ac:dyDescent="0.25">
      <c r="AB8389" s="10"/>
    </row>
    <row r="8390" spans="28:28" x14ac:dyDescent="0.25">
      <c r="AB8390" s="10"/>
    </row>
    <row r="8391" spans="28:28" x14ac:dyDescent="0.25">
      <c r="AB8391" s="10"/>
    </row>
    <row r="8392" spans="28:28" x14ac:dyDescent="0.25">
      <c r="AB8392" s="10"/>
    </row>
    <row r="8393" spans="28:28" x14ac:dyDescent="0.25">
      <c r="AB8393" s="10"/>
    </row>
    <row r="8394" spans="28:28" x14ac:dyDescent="0.25">
      <c r="AB8394" s="10"/>
    </row>
    <row r="8395" spans="28:28" x14ac:dyDescent="0.25">
      <c r="AB8395" s="10"/>
    </row>
    <row r="8396" spans="28:28" x14ac:dyDescent="0.25">
      <c r="AB8396" s="10"/>
    </row>
    <row r="8397" spans="28:28" x14ac:dyDescent="0.25">
      <c r="AB8397" s="10"/>
    </row>
    <row r="8398" spans="28:28" x14ac:dyDescent="0.25">
      <c r="AB8398" s="10"/>
    </row>
    <row r="8399" spans="28:28" x14ac:dyDescent="0.25">
      <c r="AB8399" s="10"/>
    </row>
    <row r="8400" spans="28:28" x14ac:dyDescent="0.25">
      <c r="AB8400" s="10"/>
    </row>
    <row r="8401" spans="28:28" x14ac:dyDescent="0.25">
      <c r="AB8401" s="10"/>
    </row>
    <row r="8402" spans="28:28" x14ac:dyDescent="0.25">
      <c r="AB8402" s="10"/>
    </row>
    <row r="8403" spans="28:28" x14ac:dyDescent="0.25">
      <c r="AB8403" s="10"/>
    </row>
    <row r="8404" spans="28:28" x14ac:dyDescent="0.25">
      <c r="AB8404" s="10"/>
    </row>
    <row r="8405" spans="28:28" x14ac:dyDescent="0.25">
      <c r="AB8405" s="10"/>
    </row>
    <row r="8406" spans="28:28" x14ac:dyDescent="0.25">
      <c r="AB8406" s="10"/>
    </row>
    <row r="8407" spans="28:28" x14ac:dyDescent="0.25">
      <c r="AB8407" s="10"/>
    </row>
    <row r="8408" spans="28:28" x14ac:dyDescent="0.25">
      <c r="AB8408" s="10"/>
    </row>
    <row r="8409" spans="28:28" x14ac:dyDescent="0.25">
      <c r="AB8409" s="10"/>
    </row>
    <row r="8410" spans="28:28" x14ac:dyDescent="0.25">
      <c r="AB8410" s="10"/>
    </row>
    <row r="8411" spans="28:28" x14ac:dyDescent="0.25">
      <c r="AB8411" s="10"/>
    </row>
    <row r="8412" spans="28:28" x14ac:dyDescent="0.25">
      <c r="AB8412" s="10"/>
    </row>
    <row r="8413" spans="28:28" x14ac:dyDescent="0.25">
      <c r="AB8413" s="10"/>
    </row>
    <row r="8414" spans="28:28" x14ac:dyDescent="0.25">
      <c r="AB8414" s="10"/>
    </row>
    <row r="8415" spans="28:28" x14ac:dyDescent="0.25">
      <c r="AB8415" s="10"/>
    </row>
    <row r="8416" spans="28:28" x14ac:dyDescent="0.25">
      <c r="AB8416" s="10"/>
    </row>
    <row r="8417" spans="28:28" x14ac:dyDescent="0.25">
      <c r="AB8417" s="10"/>
    </row>
    <row r="8418" spans="28:28" x14ac:dyDescent="0.25">
      <c r="AB8418" s="10"/>
    </row>
    <row r="8419" spans="28:28" x14ac:dyDescent="0.25">
      <c r="AB8419" s="10"/>
    </row>
    <row r="8420" spans="28:28" x14ac:dyDescent="0.25">
      <c r="AB8420" s="10"/>
    </row>
    <row r="8421" spans="28:28" x14ac:dyDescent="0.25">
      <c r="AB8421" s="10"/>
    </row>
    <row r="8422" spans="28:28" x14ac:dyDescent="0.25">
      <c r="AB8422" s="10"/>
    </row>
    <row r="8423" spans="28:28" x14ac:dyDescent="0.25">
      <c r="AB8423" s="10"/>
    </row>
    <row r="8424" spans="28:28" x14ac:dyDescent="0.25">
      <c r="AB8424" s="10"/>
    </row>
    <row r="8425" spans="28:28" x14ac:dyDescent="0.25">
      <c r="AB8425" s="10"/>
    </row>
    <row r="8426" spans="28:28" x14ac:dyDescent="0.25">
      <c r="AB8426" s="10"/>
    </row>
    <row r="8427" spans="28:28" x14ac:dyDescent="0.25">
      <c r="AB8427" s="10"/>
    </row>
    <row r="8428" spans="28:28" x14ac:dyDescent="0.25">
      <c r="AB8428" s="10"/>
    </row>
    <row r="8429" spans="28:28" x14ac:dyDescent="0.25">
      <c r="AB8429" s="10"/>
    </row>
    <row r="8430" spans="28:28" x14ac:dyDescent="0.25">
      <c r="AB8430" s="10"/>
    </row>
    <row r="8431" spans="28:28" x14ac:dyDescent="0.25">
      <c r="AB8431" s="10"/>
    </row>
    <row r="8432" spans="28:28" x14ac:dyDescent="0.25">
      <c r="AB8432" s="10"/>
    </row>
    <row r="8433" spans="28:28" x14ac:dyDescent="0.25">
      <c r="AB8433" s="10"/>
    </row>
    <row r="8434" spans="28:28" x14ac:dyDescent="0.25">
      <c r="AB8434" s="10"/>
    </row>
    <row r="8435" spans="28:28" x14ac:dyDescent="0.25">
      <c r="AB8435" s="10"/>
    </row>
    <row r="8436" spans="28:28" x14ac:dyDescent="0.25">
      <c r="AB8436" s="10"/>
    </row>
    <row r="8437" spans="28:28" x14ac:dyDescent="0.25">
      <c r="AB8437" s="10"/>
    </row>
    <row r="8438" spans="28:28" x14ac:dyDescent="0.25">
      <c r="AB8438" s="10"/>
    </row>
    <row r="8439" spans="28:28" x14ac:dyDescent="0.25">
      <c r="AB8439" s="10"/>
    </row>
    <row r="8440" spans="28:28" x14ac:dyDescent="0.25">
      <c r="AB8440" s="10"/>
    </row>
    <row r="8441" spans="28:28" x14ac:dyDescent="0.25">
      <c r="AB8441" s="10"/>
    </row>
    <row r="8442" spans="28:28" x14ac:dyDescent="0.25">
      <c r="AB8442" s="10"/>
    </row>
    <row r="8443" spans="28:28" x14ac:dyDescent="0.25">
      <c r="AB8443" s="10"/>
    </row>
    <row r="8444" spans="28:28" x14ac:dyDescent="0.25">
      <c r="AB8444" s="10"/>
    </row>
    <row r="8445" spans="28:28" x14ac:dyDescent="0.25">
      <c r="AB8445" s="10"/>
    </row>
    <row r="8446" spans="28:28" x14ac:dyDescent="0.25">
      <c r="AB8446" s="10"/>
    </row>
    <row r="8447" spans="28:28" x14ac:dyDescent="0.25">
      <c r="AB8447" s="10"/>
    </row>
    <row r="8448" spans="28:28" x14ac:dyDescent="0.25">
      <c r="AB8448" s="10"/>
    </row>
    <row r="8449" spans="28:28" x14ac:dyDescent="0.25">
      <c r="AB8449" s="10"/>
    </row>
    <row r="8450" spans="28:28" x14ac:dyDescent="0.25">
      <c r="AB8450" s="10"/>
    </row>
    <row r="8451" spans="28:28" x14ac:dyDescent="0.25">
      <c r="AB8451" s="10"/>
    </row>
    <row r="8452" spans="28:28" x14ac:dyDescent="0.25">
      <c r="AB8452" s="10"/>
    </row>
    <row r="8453" spans="28:28" x14ac:dyDescent="0.25">
      <c r="AB8453" s="10"/>
    </row>
    <row r="8454" spans="28:28" x14ac:dyDescent="0.25">
      <c r="AB8454" s="10"/>
    </row>
    <row r="8455" spans="28:28" x14ac:dyDescent="0.25">
      <c r="AB8455" s="10"/>
    </row>
    <row r="8456" spans="28:28" x14ac:dyDescent="0.25">
      <c r="AB8456" s="10"/>
    </row>
    <row r="8457" spans="28:28" x14ac:dyDescent="0.25">
      <c r="AB8457" s="10"/>
    </row>
    <row r="8458" spans="28:28" x14ac:dyDescent="0.25">
      <c r="AB8458" s="10"/>
    </row>
    <row r="8459" spans="28:28" x14ac:dyDescent="0.25">
      <c r="AB8459" s="10"/>
    </row>
    <row r="8460" spans="28:28" x14ac:dyDescent="0.25">
      <c r="AB8460" s="10"/>
    </row>
    <row r="8461" spans="28:28" x14ac:dyDescent="0.25">
      <c r="AB8461" s="10"/>
    </row>
    <row r="8462" spans="28:28" x14ac:dyDescent="0.25">
      <c r="AB8462" s="10"/>
    </row>
    <row r="8463" spans="28:28" x14ac:dyDescent="0.25">
      <c r="AB8463" s="10"/>
    </row>
    <row r="8464" spans="28:28" x14ac:dyDescent="0.25">
      <c r="AB8464" s="10"/>
    </row>
    <row r="8465" spans="28:28" x14ac:dyDescent="0.25">
      <c r="AB8465" s="10"/>
    </row>
    <row r="8466" spans="28:28" x14ac:dyDescent="0.25">
      <c r="AB8466" s="10"/>
    </row>
    <row r="8467" spans="28:28" x14ac:dyDescent="0.25">
      <c r="AB8467" s="10"/>
    </row>
    <row r="8468" spans="28:28" x14ac:dyDescent="0.25">
      <c r="AB8468" s="10"/>
    </row>
    <row r="8469" spans="28:28" x14ac:dyDescent="0.25">
      <c r="AB8469" s="10"/>
    </row>
    <row r="8470" spans="28:28" x14ac:dyDescent="0.25">
      <c r="AB8470" s="10"/>
    </row>
    <row r="8471" spans="28:28" x14ac:dyDescent="0.25">
      <c r="AB8471" s="10"/>
    </row>
    <row r="8472" spans="28:28" x14ac:dyDescent="0.25">
      <c r="AB8472" s="10"/>
    </row>
    <row r="8473" spans="28:28" x14ac:dyDescent="0.25">
      <c r="AB8473" s="10"/>
    </row>
    <row r="8474" spans="28:28" x14ac:dyDescent="0.25">
      <c r="AB8474" s="10"/>
    </row>
    <row r="8475" spans="28:28" x14ac:dyDescent="0.25">
      <c r="AB8475" s="10"/>
    </row>
    <row r="8476" spans="28:28" x14ac:dyDescent="0.25">
      <c r="AB8476" s="10"/>
    </row>
    <row r="8477" spans="28:28" x14ac:dyDescent="0.25">
      <c r="AB8477" s="10"/>
    </row>
    <row r="8478" spans="28:28" x14ac:dyDescent="0.25">
      <c r="AB8478" s="10"/>
    </row>
    <row r="8479" spans="28:28" x14ac:dyDescent="0.25">
      <c r="AB8479" s="10"/>
    </row>
    <row r="8480" spans="28:28" x14ac:dyDescent="0.25">
      <c r="AB8480" s="10"/>
    </row>
    <row r="8481" spans="28:28" x14ac:dyDescent="0.25">
      <c r="AB8481" s="10"/>
    </row>
    <row r="8482" spans="28:28" x14ac:dyDescent="0.25">
      <c r="AB8482" s="10"/>
    </row>
    <row r="8483" spans="28:28" x14ac:dyDescent="0.25">
      <c r="AB8483" s="10"/>
    </row>
    <row r="8484" spans="28:28" x14ac:dyDescent="0.25">
      <c r="AB8484" s="10"/>
    </row>
    <row r="8485" spans="28:28" x14ac:dyDescent="0.25">
      <c r="AB8485" s="10"/>
    </row>
    <row r="8486" spans="28:28" x14ac:dyDescent="0.25">
      <c r="AB8486" s="10"/>
    </row>
    <row r="8487" spans="28:28" x14ac:dyDescent="0.25">
      <c r="AB8487" s="10"/>
    </row>
    <row r="8488" spans="28:28" x14ac:dyDescent="0.25">
      <c r="AB8488" s="10"/>
    </row>
    <row r="8489" spans="28:28" x14ac:dyDescent="0.25">
      <c r="AB8489" s="10"/>
    </row>
    <row r="8490" spans="28:28" x14ac:dyDescent="0.25">
      <c r="AB8490" s="10"/>
    </row>
    <row r="8491" spans="28:28" x14ac:dyDescent="0.25">
      <c r="AB8491" s="10"/>
    </row>
    <row r="8492" spans="28:28" x14ac:dyDescent="0.25">
      <c r="AB8492" s="10"/>
    </row>
    <row r="8493" spans="28:28" x14ac:dyDescent="0.25">
      <c r="AB8493" s="10"/>
    </row>
    <row r="8494" spans="28:28" x14ac:dyDescent="0.25">
      <c r="AB8494" s="10"/>
    </row>
    <row r="8495" spans="28:28" x14ac:dyDescent="0.25">
      <c r="AB8495" s="10"/>
    </row>
    <row r="8496" spans="28:28" x14ac:dyDescent="0.25">
      <c r="AB8496" s="10"/>
    </row>
    <row r="8497" spans="28:28" x14ac:dyDescent="0.25">
      <c r="AB8497" s="10"/>
    </row>
    <row r="8498" spans="28:28" x14ac:dyDescent="0.25">
      <c r="AB8498" s="10"/>
    </row>
    <row r="8499" spans="28:28" x14ac:dyDescent="0.25">
      <c r="AB8499" s="10"/>
    </row>
    <row r="8500" spans="28:28" x14ac:dyDescent="0.25">
      <c r="AB8500" s="10"/>
    </row>
    <row r="8501" spans="28:28" x14ac:dyDescent="0.25">
      <c r="AB8501" s="10"/>
    </row>
    <row r="8502" spans="28:28" x14ac:dyDescent="0.25">
      <c r="AB8502" s="10"/>
    </row>
    <row r="8503" spans="28:28" x14ac:dyDescent="0.25">
      <c r="AB8503" s="10"/>
    </row>
    <row r="8504" spans="28:28" x14ac:dyDescent="0.25">
      <c r="AB8504" s="10"/>
    </row>
    <row r="8505" spans="28:28" x14ac:dyDescent="0.25">
      <c r="AB8505" s="10"/>
    </row>
    <row r="8506" spans="28:28" x14ac:dyDescent="0.25">
      <c r="AB8506" s="10"/>
    </row>
    <row r="8507" spans="28:28" x14ac:dyDescent="0.25">
      <c r="AB8507" s="10"/>
    </row>
    <row r="8508" spans="28:28" x14ac:dyDescent="0.25">
      <c r="AB8508" s="10"/>
    </row>
    <row r="8509" spans="28:28" x14ac:dyDescent="0.25">
      <c r="AB8509" s="10"/>
    </row>
    <row r="8510" spans="28:28" x14ac:dyDescent="0.25">
      <c r="AB8510" s="10"/>
    </row>
    <row r="8511" spans="28:28" x14ac:dyDescent="0.25">
      <c r="AB8511" s="10"/>
    </row>
    <row r="8512" spans="28:28" x14ac:dyDescent="0.25">
      <c r="AB8512" s="10"/>
    </row>
    <row r="8513" spans="28:28" x14ac:dyDescent="0.25">
      <c r="AB8513" s="10"/>
    </row>
    <row r="8514" spans="28:28" x14ac:dyDescent="0.25">
      <c r="AB8514" s="10"/>
    </row>
    <row r="8515" spans="28:28" x14ac:dyDescent="0.25">
      <c r="AB8515" s="10"/>
    </row>
    <row r="8516" spans="28:28" x14ac:dyDescent="0.25">
      <c r="AB8516" s="10"/>
    </row>
    <row r="8517" spans="28:28" x14ac:dyDescent="0.25">
      <c r="AB8517" s="10"/>
    </row>
    <row r="8518" spans="28:28" x14ac:dyDescent="0.25">
      <c r="AB8518" s="10"/>
    </row>
    <row r="8519" spans="28:28" x14ac:dyDescent="0.25">
      <c r="AB8519" s="10"/>
    </row>
    <row r="8520" spans="28:28" x14ac:dyDescent="0.25">
      <c r="AB8520" s="10"/>
    </row>
    <row r="8521" spans="28:28" x14ac:dyDescent="0.25">
      <c r="AB8521" s="10"/>
    </row>
    <row r="8522" spans="28:28" x14ac:dyDescent="0.25">
      <c r="AB8522" s="10"/>
    </row>
    <row r="8523" spans="28:28" x14ac:dyDescent="0.25">
      <c r="AB8523" s="10"/>
    </row>
    <row r="8524" spans="28:28" x14ac:dyDescent="0.25">
      <c r="AB8524" s="10"/>
    </row>
    <row r="8525" spans="28:28" x14ac:dyDescent="0.25">
      <c r="AB8525" s="10"/>
    </row>
    <row r="8526" spans="28:28" x14ac:dyDescent="0.25">
      <c r="AB8526" s="10"/>
    </row>
    <row r="8527" spans="28:28" x14ac:dyDescent="0.25">
      <c r="AB8527" s="10"/>
    </row>
    <row r="8528" spans="28:28" x14ac:dyDescent="0.25">
      <c r="AB8528" s="10"/>
    </row>
    <row r="8529" spans="28:28" x14ac:dyDescent="0.25">
      <c r="AB8529" s="10"/>
    </row>
    <row r="8530" spans="28:28" x14ac:dyDescent="0.25">
      <c r="AB8530" s="10"/>
    </row>
    <row r="8531" spans="28:28" x14ac:dyDescent="0.25">
      <c r="AB8531" s="10"/>
    </row>
    <row r="8532" spans="28:28" x14ac:dyDescent="0.25">
      <c r="AB8532" s="10"/>
    </row>
    <row r="8533" spans="28:28" x14ac:dyDescent="0.25">
      <c r="AB8533" s="10"/>
    </row>
    <row r="8534" spans="28:28" x14ac:dyDescent="0.25">
      <c r="AB8534" s="10"/>
    </row>
    <row r="8535" spans="28:28" x14ac:dyDescent="0.25">
      <c r="AB8535" s="10"/>
    </row>
    <row r="8536" spans="28:28" x14ac:dyDescent="0.25">
      <c r="AB8536" s="10"/>
    </row>
    <row r="8537" spans="28:28" x14ac:dyDescent="0.25">
      <c r="AB8537" s="10"/>
    </row>
    <row r="8538" spans="28:28" x14ac:dyDescent="0.25">
      <c r="AB8538" s="10"/>
    </row>
    <row r="8539" spans="28:28" x14ac:dyDescent="0.25">
      <c r="AB8539" s="10"/>
    </row>
    <row r="8540" spans="28:28" x14ac:dyDescent="0.25">
      <c r="AB8540" s="10"/>
    </row>
    <row r="8541" spans="28:28" x14ac:dyDescent="0.25">
      <c r="AB8541" s="10"/>
    </row>
    <row r="8542" spans="28:28" x14ac:dyDescent="0.25">
      <c r="AB8542" s="10"/>
    </row>
    <row r="8543" spans="28:28" x14ac:dyDescent="0.25">
      <c r="AB8543" s="10"/>
    </row>
    <row r="8544" spans="28:28" x14ac:dyDescent="0.25">
      <c r="AB8544" s="10"/>
    </row>
    <row r="8545" spans="28:28" x14ac:dyDescent="0.25">
      <c r="AB8545" s="10"/>
    </row>
    <row r="8546" spans="28:28" x14ac:dyDescent="0.25">
      <c r="AB8546" s="10"/>
    </row>
    <row r="8547" spans="28:28" x14ac:dyDescent="0.25">
      <c r="AB8547" s="10"/>
    </row>
    <row r="8548" spans="28:28" x14ac:dyDescent="0.25">
      <c r="AB8548" s="10"/>
    </row>
    <row r="8549" spans="28:28" x14ac:dyDescent="0.25">
      <c r="AB8549" s="10"/>
    </row>
    <row r="8550" spans="28:28" x14ac:dyDescent="0.25">
      <c r="AB8550" s="10"/>
    </row>
    <row r="8551" spans="28:28" x14ac:dyDescent="0.25">
      <c r="AB8551" s="10"/>
    </row>
    <row r="8552" spans="28:28" x14ac:dyDescent="0.25">
      <c r="AB8552" s="10"/>
    </row>
    <row r="8553" spans="28:28" x14ac:dyDescent="0.25">
      <c r="AB8553" s="10"/>
    </row>
    <row r="8554" spans="28:28" x14ac:dyDescent="0.25">
      <c r="AB8554" s="10"/>
    </row>
    <row r="8555" spans="28:28" x14ac:dyDescent="0.25">
      <c r="AB8555" s="10"/>
    </row>
    <row r="8556" spans="28:28" x14ac:dyDescent="0.25">
      <c r="AB8556" s="10"/>
    </row>
    <row r="8557" spans="28:28" x14ac:dyDescent="0.25">
      <c r="AB8557" s="10"/>
    </row>
    <row r="8558" spans="28:28" x14ac:dyDescent="0.25">
      <c r="AB8558" s="10"/>
    </row>
    <row r="8559" spans="28:28" x14ac:dyDescent="0.25">
      <c r="AB8559" s="10"/>
    </row>
    <row r="8560" spans="28:28" x14ac:dyDescent="0.25">
      <c r="AB8560" s="10"/>
    </row>
    <row r="8561" spans="28:28" x14ac:dyDescent="0.25">
      <c r="AB8561" s="10"/>
    </row>
    <row r="8562" spans="28:28" x14ac:dyDescent="0.25">
      <c r="AB8562" s="10"/>
    </row>
    <row r="8563" spans="28:28" x14ac:dyDescent="0.25">
      <c r="AB8563" s="10"/>
    </row>
    <row r="8564" spans="28:28" x14ac:dyDescent="0.25">
      <c r="AB8564" s="10"/>
    </row>
    <row r="8565" spans="28:28" x14ac:dyDescent="0.25">
      <c r="AB8565" s="10"/>
    </row>
    <row r="8566" spans="28:28" x14ac:dyDescent="0.25">
      <c r="AB8566" s="10"/>
    </row>
    <row r="8567" spans="28:28" x14ac:dyDescent="0.25">
      <c r="AB8567" s="10"/>
    </row>
    <row r="8568" spans="28:28" x14ac:dyDescent="0.25">
      <c r="AB8568" s="10"/>
    </row>
    <row r="8569" spans="28:28" x14ac:dyDescent="0.25">
      <c r="AB8569" s="10"/>
    </row>
    <row r="8570" spans="28:28" x14ac:dyDescent="0.25">
      <c r="AB8570" s="10"/>
    </row>
    <row r="8571" spans="28:28" x14ac:dyDescent="0.25">
      <c r="AB8571" s="10"/>
    </row>
    <row r="8572" spans="28:28" x14ac:dyDescent="0.25">
      <c r="AB8572" s="10"/>
    </row>
    <row r="8573" spans="28:28" x14ac:dyDescent="0.25">
      <c r="AB8573" s="10"/>
    </row>
    <row r="8574" spans="28:28" x14ac:dyDescent="0.25">
      <c r="AB8574" s="10"/>
    </row>
    <row r="8575" spans="28:28" x14ac:dyDescent="0.25">
      <c r="AB8575" s="10"/>
    </row>
    <row r="8576" spans="28:28" x14ac:dyDescent="0.25">
      <c r="AB8576" s="10"/>
    </row>
    <row r="8577" spans="28:28" x14ac:dyDescent="0.25">
      <c r="AB8577" s="10"/>
    </row>
    <row r="8578" spans="28:28" x14ac:dyDescent="0.25">
      <c r="AB8578" s="10"/>
    </row>
    <row r="8579" spans="28:28" x14ac:dyDescent="0.25">
      <c r="AB8579" s="10"/>
    </row>
    <row r="8580" spans="28:28" x14ac:dyDescent="0.25">
      <c r="AB8580" s="10"/>
    </row>
    <row r="8581" spans="28:28" x14ac:dyDescent="0.25">
      <c r="AB8581" s="10"/>
    </row>
    <row r="8582" spans="28:28" x14ac:dyDescent="0.25">
      <c r="AB8582" s="10"/>
    </row>
    <row r="8583" spans="28:28" x14ac:dyDescent="0.25">
      <c r="AB8583" s="10"/>
    </row>
    <row r="8584" spans="28:28" x14ac:dyDescent="0.25">
      <c r="AB8584" s="10"/>
    </row>
    <row r="8585" spans="28:28" x14ac:dyDescent="0.25">
      <c r="AB8585" s="10"/>
    </row>
    <row r="8586" spans="28:28" x14ac:dyDescent="0.25">
      <c r="AB8586" s="10"/>
    </row>
    <row r="8587" spans="28:28" x14ac:dyDescent="0.25">
      <c r="AB8587" s="10"/>
    </row>
    <row r="8588" spans="28:28" x14ac:dyDescent="0.25">
      <c r="AB8588" s="10"/>
    </row>
    <row r="8589" spans="28:28" x14ac:dyDescent="0.25">
      <c r="AB8589" s="10"/>
    </row>
    <row r="8590" spans="28:28" x14ac:dyDescent="0.25">
      <c r="AB8590" s="10"/>
    </row>
    <row r="8591" spans="28:28" x14ac:dyDescent="0.25">
      <c r="AB8591" s="10"/>
    </row>
    <row r="8592" spans="28:28" x14ac:dyDescent="0.25">
      <c r="AB8592" s="10"/>
    </row>
    <row r="8593" spans="28:28" x14ac:dyDescent="0.25">
      <c r="AB8593" s="10"/>
    </row>
    <row r="8594" spans="28:28" x14ac:dyDescent="0.25">
      <c r="AB8594" s="10"/>
    </row>
    <row r="8595" spans="28:28" x14ac:dyDescent="0.25">
      <c r="AB8595" s="10"/>
    </row>
    <row r="8596" spans="28:28" x14ac:dyDescent="0.25">
      <c r="AB8596" s="10"/>
    </row>
    <row r="8597" spans="28:28" x14ac:dyDescent="0.25">
      <c r="AB8597" s="10"/>
    </row>
    <row r="8598" spans="28:28" x14ac:dyDescent="0.25">
      <c r="AB8598" s="10"/>
    </row>
    <row r="8599" spans="28:28" x14ac:dyDescent="0.25">
      <c r="AB8599" s="10"/>
    </row>
    <row r="8600" spans="28:28" x14ac:dyDescent="0.25">
      <c r="AB8600" s="10"/>
    </row>
    <row r="8601" spans="28:28" x14ac:dyDescent="0.25">
      <c r="AB8601" s="10"/>
    </row>
    <row r="8602" spans="28:28" x14ac:dyDescent="0.25">
      <c r="AB8602" s="10"/>
    </row>
    <row r="8603" spans="28:28" x14ac:dyDescent="0.25">
      <c r="AB8603" s="10"/>
    </row>
    <row r="8604" spans="28:28" x14ac:dyDescent="0.25">
      <c r="AB8604" s="10"/>
    </row>
    <row r="8605" spans="28:28" x14ac:dyDescent="0.25">
      <c r="AB8605" s="10"/>
    </row>
    <row r="8606" spans="28:28" x14ac:dyDescent="0.25">
      <c r="AB8606" s="10"/>
    </row>
    <row r="8607" spans="28:28" x14ac:dyDescent="0.25">
      <c r="AB8607" s="10"/>
    </row>
    <row r="8608" spans="28:28" x14ac:dyDescent="0.25">
      <c r="AB8608" s="10"/>
    </row>
    <row r="8609" spans="28:28" x14ac:dyDescent="0.25">
      <c r="AB8609" s="10"/>
    </row>
    <row r="8610" spans="28:28" x14ac:dyDescent="0.25">
      <c r="AB8610" s="10"/>
    </row>
    <row r="8611" spans="28:28" x14ac:dyDescent="0.25">
      <c r="AB8611" s="10"/>
    </row>
    <row r="8612" spans="28:28" x14ac:dyDescent="0.25">
      <c r="AB8612" s="10"/>
    </row>
    <row r="8613" spans="28:28" x14ac:dyDescent="0.25">
      <c r="AB8613" s="10"/>
    </row>
    <row r="8614" spans="28:28" x14ac:dyDescent="0.25">
      <c r="AB8614" s="10"/>
    </row>
    <row r="8615" spans="28:28" x14ac:dyDescent="0.25">
      <c r="AB8615" s="10"/>
    </row>
    <row r="8616" spans="28:28" x14ac:dyDescent="0.25">
      <c r="AB8616" s="10"/>
    </row>
    <row r="8617" spans="28:28" x14ac:dyDescent="0.25">
      <c r="AB8617" s="10"/>
    </row>
    <row r="8618" spans="28:28" x14ac:dyDescent="0.25">
      <c r="AB8618" s="10"/>
    </row>
    <row r="8619" spans="28:28" x14ac:dyDescent="0.25">
      <c r="AB8619" s="10"/>
    </row>
    <row r="8620" spans="28:28" x14ac:dyDescent="0.25">
      <c r="AB8620" s="10"/>
    </row>
    <row r="8621" spans="28:28" x14ac:dyDescent="0.25">
      <c r="AB8621" s="10"/>
    </row>
    <row r="8622" spans="28:28" x14ac:dyDescent="0.25">
      <c r="AB8622" s="10"/>
    </row>
    <row r="8623" spans="28:28" x14ac:dyDescent="0.25">
      <c r="AB8623" s="10"/>
    </row>
    <row r="8624" spans="28:28" x14ac:dyDescent="0.25">
      <c r="AB8624" s="10"/>
    </row>
    <row r="8625" spans="28:28" x14ac:dyDescent="0.25">
      <c r="AB8625" s="10"/>
    </row>
    <row r="8626" spans="28:28" x14ac:dyDescent="0.25">
      <c r="AB8626" s="10"/>
    </row>
    <row r="8627" spans="28:28" x14ac:dyDescent="0.25">
      <c r="AB8627" s="10"/>
    </row>
    <row r="8628" spans="28:28" x14ac:dyDescent="0.25">
      <c r="AB8628" s="10"/>
    </row>
    <row r="8629" spans="28:28" x14ac:dyDescent="0.25">
      <c r="AB8629" s="10"/>
    </row>
    <row r="8630" spans="28:28" x14ac:dyDescent="0.25">
      <c r="AB8630" s="10"/>
    </row>
    <row r="8631" spans="28:28" x14ac:dyDescent="0.25">
      <c r="AB8631" s="10"/>
    </row>
    <row r="8632" spans="28:28" x14ac:dyDescent="0.25">
      <c r="AB8632" s="10"/>
    </row>
    <row r="8633" spans="28:28" x14ac:dyDescent="0.25">
      <c r="AB8633" s="10"/>
    </row>
    <row r="8634" spans="28:28" x14ac:dyDescent="0.25">
      <c r="AB8634" s="10"/>
    </row>
    <row r="8635" spans="28:28" x14ac:dyDescent="0.25">
      <c r="AB8635" s="10"/>
    </row>
    <row r="8636" spans="28:28" x14ac:dyDescent="0.25">
      <c r="AB8636" s="10"/>
    </row>
    <row r="8637" spans="28:28" x14ac:dyDescent="0.25">
      <c r="AB8637" s="10"/>
    </row>
    <row r="8638" spans="28:28" x14ac:dyDescent="0.25">
      <c r="AB8638" s="10"/>
    </row>
    <row r="8639" spans="28:28" x14ac:dyDescent="0.25">
      <c r="AB8639" s="10"/>
    </row>
    <row r="8640" spans="28:28" x14ac:dyDescent="0.25">
      <c r="AB8640" s="10"/>
    </row>
    <row r="8641" spans="28:28" x14ac:dyDescent="0.25">
      <c r="AB8641" s="10"/>
    </row>
    <row r="8642" spans="28:28" x14ac:dyDescent="0.25">
      <c r="AB8642" s="10"/>
    </row>
    <row r="8643" spans="28:28" x14ac:dyDescent="0.25">
      <c r="AB8643" s="10"/>
    </row>
    <row r="8644" spans="28:28" x14ac:dyDescent="0.25">
      <c r="AB8644" s="10"/>
    </row>
    <row r="8645" spans="28:28" x14ac:dyDescent="0.25">
      <c r="AB8645" s="10"/>
    </row>
    <row r="8646" spans="28:28" x14ac:dyDescent="0.25">
      <c r="AB8646" s="10"/>
    </row>
    <row r="8647" spans="28:28" x14ac:dyDescent="0.25">
      <c r="AB8647" s="10"/>
    </row>
    <row r="8648" spans="28:28" x14ac:dyDescent="0.25">
      <c r="AB8648" s="10"/>
    </row>
    <row r="8649" spans="28:28" x14ac:dyDescent="0.25">
      <c r="AB8649" s="10"/>
    </row>
    <row r="8650" spans="28:28" x14ac:dyDescent="0.25">
      <c r="AB8650" s="10"/>
    </row>
    <row r="8651" spans="28:28" x14ac:dyDescent="0.25">
      <c r="AB8651" s="10"/>
    </row>
    <row r="8652" spans="28:28" x14ac:dyDescent="0.25">
      <c r="AB8652" s="10"/>
    </row>
    <row r="8653" spans="28:28" x14ac:dyDescent="0.25">
      <c r="AB8653" s="10"/>
    </row>
    <row r="8654" spans="28:28" x14ac:dyDescent="0.25">
      <c r="AB8654" s="10"/>
    </row>
    <row r="8655" spans="28:28" x14ac:dyDescent="0.25">
      <c r="AB8655" s="10"/>
    </row>
    <row r="8656" spans="28:28" x14ac:dyDescent="0.25">
      <c r="AB8656" s="10"/>
    </row>
    <row r="8657" spans="28:28" x14ac:dyDescent="0.25">
      <c r="AB8657" s="10"/>
    </row>
    <row r="8658" spans="28:28" x14ac:dyDescent="0.25">
      <c r="AB8658" s="10"/>
    </row>
    <row r="8659" spans="28:28" x14ac:dyDescent="0.25">
      <c r="AB8659" s="10"/>
    </row>
    <row r="8660" spans="28:28" x14ac:dyDescent="0.25">
      <c r="AB8660" s="10"/>
    </row>
    <row r="8661" spans="28:28" x14ac:dyDescent="0.25">
      <c r="AB8661" s="10"/>
    </row>
    <row r="8662" spans="28:28" x14ac:dyDescent="0.25">
      <c r="AB8662" s="10"/>
    </row>
    <row r="8663" spans="28:28" x14ac:dyDescent="0.25">
      <c r="AB8663" s="10"/>
    </row>
    <row r="8664" spans="28:28" x14ac:dyDescent="0.25">
      <c r="AB8664" s="10"/>
    </row>
    <row r="8665" spans="28:28" x14ac:dyDescent="0.25">
      <c r="AB8665" s="10"/>
    </row>
    <row r="8666" spans="28:28" x14ac:dyDescent="0.25">
      <c r="AB8666" s="10"/>
    </row>
    <row r="8667" spans="28:28" x14ac:dyDescent="0.25">
      <c r="AB8667" s="10"/>
    </row>
    <row r="8668" spans="28:28" x14ac:dyDescent="0.25">
      <c r="AB8668" s="10"/>
    </row>
    <row r="8669" spans="28:28" x14ac:dyDescent="0.25">
      <c r="AB8669" s="10"/>
    </row>
    <row r="8670" spans="28:28" x14ac:dyDescent="0.25">
      <c r="AB8670" s="10"/>
    </row>
    <row r="8671" spans="28:28" x14ac:dyDescent="0.25">
      <c r="AB8671" s="10"/>
    </row>
    <row r="8672" spans="28:28" x14ac:dyDescent="0.25">
      <c r="AB8672" s="10"/>
    </row>
    <row r="8673" spans="28:28" x14ac:dyDescent="0.25">
      <c r="AB8673" s="10"/>
    </row>
    <row r="8674" spans="28:28" x14ac:dyDescent="0.25">
      <c r="AB8674" s="10"/>
    </row>
    <row r="8675" spans="28:28" x14ac:dyDescent="0.25">
      <c r="AB8675" s="10"/>
    </row>
    <row r="8676" spans="28:28" x14ac:dyDescent="0.25">
      <c r="AB8676" s="10"/>
    </row>
    <row r="8677" spans="28:28" x14ac:dyDescent="0.25">
      <c r="AB8677" s="10"/>
    </row>
    <row r="8678" spans="28:28" x14ac:dyDescent="0.25">
      <c r="AB8678" s="10"/>
    </row>
    <row r="8679" spans="28:28" x14ac:dyDescent="0.25">
      <c r="AB8679" s="10"/>
    </row>
    <row r="8680" spans="28:28" x14ac:dyDescent="0.25">
      <c r="AB8680" s="10"/>
    </row>
    <row r="8681" spans="28:28" x14ac:dyDescent="0.25">
      <c r="AB8681" s="10"/>
    </row>
    <row r="8682" spans="28:28" x14ac:dyDescent="0.25">
      <c r="AB8682" s="10"/>
    </row>
    <row r="8683" spans="28:28" x14ac:dyDescent="0.25">
      <c r="AB8683" s="10"/>
    </row>
    <row r="8684" spans="28:28" x14ac:dyDescent="0.25">
      <c r="AB8684" s="10"/>
    </row>
    <row r="8685" spans="28:28" x14ac:dyDescent="0.25">
      <c r="AB8685" s="10"/>
    </row>
    <row r="8686" spans="28:28" x14ac:dyDescent="0.25">
      <c r="AB8686" s="10"/>
    </row>
    <row r="8687" spans="28:28" x14ac:dyDescent="0.25">
      <c r="AB8687" s="10"/>
    </row>
    <row r="8688" spans="28:28" x14ac:dyDescent="0.25">
      <c r="AB8688" s="10"/>
    </row>
    <row r="8689" spans="28:28" x14ac:dyDescent="0.25">
      <c r="AB8689" s="10"/>
    </row>
    <row r="8690" spans="28:28" x14ac:dyDescent="0.25">
      <c r="AB8690" s="10"/>
    </row>
    <row r="8691" spans="28:28" x14ac:dyDescent="0.25">
      <c r="AB8691" s="10"/>
    </row>
    <row r="8692" spans="28:28" x14ac:dyDescent="0.25">
      <c r="AB8692" s="10"/>
    </row>
    <row r="8693" spans="28:28" x14ac:dyDescent="0.25">
      <c r="AB8693" s="10"/>
    </row>
    <row r="8694" spans="28:28" x14ac:dyDescent="0.25">
      <c r="AB8694" s="10"/>
    </row>
    <row r="8695" spans="28:28" x14ac:dyDescent="0.25">
      <c r="AB8695" s="10"/>
    </row>
    <row r="8696" spans="28:28" x14ac:dyDescent="0.25">
      <c r="AB8696" s="10"/>
    </row>
    <row r="8697" spans="28:28" x14ac:dyDescent="0.25">
      <c r="AB8697" s="10"/>
    </row>
    <row r="8698" spans="28:28" x14ac:dyDescent="0.25">
      <c r="AB8698" s="10"/>
    </row>
    <row r="8699" spans="28:28" x14ac:dyDescent="0.25">
      <c r="AB8699" s="10"/>
    </row>
    <row r="8700" spans="28:28" x14ac:dyDescent="0.25">
      <c r="AB8700" s="10"/>
    </row>
    <row r="8701" spans="28:28" x14ac:dyDescent="0.25">
      <c r="AB8701" s="10"/>
    </row>
    <row r="8702" spans="28:28" x14ac:dyDescent="0.25">
      <c r="AB8702" s="10"/>
    </row>
    <row r="8703" spans="28:28" x14ac:dyDescent="0.25">
      <c r="AB8703" s="10"/>
    </row>
    <row r="8704" spans="28:28" x14ac:dyDescent="0.25">
      <c r="AB8704" s="10"/>
    </row>
    <row r="8705" spans="28:28" x14ac:dyDescent="0.25">
      <c r="AB8705" s="10"/>
    </row>
    <row r="8706" spans="28:28" x14ac:dyDescent="0.25">
      <c r="AB8706" s="10"/>
    </row>
    <row r="8707" spans="28:28" x14ac:dyDescent="0.25">
      <c r="AB8707" s="10"/>
    </row>
    <row r="8708" spans="28:28" x14ac:dyDescent="0.25">
      <c r="AB8708" s="10"/>
    </row>
    <row r="8709" spans="28:28" x14ac:dyDescent="0.25">
      <c r="AB8709" s="10"/>
    </row>
    <row r="8710" spans="28:28" x14ac:dyDescent="0.25">
      <c r="AB8710" s="10"/>
    </row>
    <row r="8711" spans="28:28" x14ac:dyDescent="0.25">
      <c r="AB8711" s="10"/>
    </row>
    <row r="8712" spans="28:28" x14ac:dyDescent="0.25">
      <c r="AB8712" s="10"/>
    </row>
    <row r="8713" spans="28:28" x14ac:dyDescent="0.25">
      <c r="AB8713" s="10"/>
    </row>
    <row r="8714" spans="28:28" x14ac:dyDescent="0.25">
      <c r="AB8714" s="10"/>
    </row>
    <row r="8715" spans="28:28" x14ac:dyDescent="0.25">
      <c r="AB8715" s="10"/>
    </row>
    <row r="8716" spans="28:28" x14ac:dyDescent="0.25">
      <c r="AB8716" s="10"/>
    </row>
    <row r="8717" spans="28:28" x14ac:dyDescent="0.25">
      <c r="AB8717" s="10"/>
    </row>
    <row r="8718" spans="28:28" x14ac:dyDescent="0.25">
      <c r="AB8718" s="10"/>
    </row>
    <row r="8719" spans="28:28" x14ac:dyDescent="0.25">
      <c r="AB8719" s="10"/>
    </row>
    <row r="8720" spans="28:28" x14ac:dyDescent="0.25">
      <c r="AB8720" s="10"/>
    </row>
    <row r="8721" spans="28:28" x14ac:dyDescent="0.25">
      <c r="AB8721" s="10"/>
    </row>
    <row r="8722" spans="28:28" x14ac:dyDescent="0.25">
      <c r="AB8722" s="10"/>
    </row>
    <row r="8723" spans="28:28" x14ac:dyDescent="0.25">
      <c r="AB8723" s="10"/>
    </row>
    <row r="8724" spans="28:28" x14ac:dyDescent="0.25">
      <c r="AB8724" s="10"/>
    </row>
    <row r="8725" spans="28:28" x14ac:dyDescent="0.25">
      <c r="AB8725" s="10"/>
    </row>
    <row r="8726" spans="28:28" x14ac:dyDescent="0.25">
      <c r="AB8726" s="10"/>
    </row>
    <row r="8727" spans="28:28" x14ac:dyDescent="0.25">
      <c r="AB8727" s="10"/>
    </row>
    <row r="8728" spans="28:28" x14ac:dyDescent="0.25">
      <c r="AB8728" s="10"/>
    </row>
    <row r="8729" spans="28:28" x14ac:dyDescent="0.25">
      <c r="AB8729" s="10"/>
    </row>
    <row r="8730" spans="28:28" x14ac:dyDescent="0.25">
      <c r="AB8730" s="10"/>
    </row>
    <row r="8731" spans="28:28" x14ac:dyDescent="0.25">
      <c r="AB8731" s="10"/>
    </row>
    <row r="8732" spans="28:28" x14ac:dyDescent="0.25">
      <c r="AB8732" s="10"/>
    </row>
    <row r="8733" spans="28:28" x14ac:dyDescent="0.25">
      <c r="AB8733" s="10"/>
    </row>
    <row r="8734" spans="28:28" x14ac:dyDescent="0.25">
      <c r="AB8734" s="10"/>
    </row>
    <row r="8735" spans="28:28" x14ac:dyDescent="0.25">
      <c r="AB8735" s="10"/>
    </row>
    <row r="8736" spans="28:28" x14ac:dyDescent="0.25">
      <c r="AB8736" s="10"/>
    </row>
    <row r="8737" spans="28:28" x14ac:dyDescent="0.25">
      <c r="AB8737" s="10"/>
    </row>
    <row r="8738" spans="28:28" x14ac:dyDescent="0.25">
      <c r="AB8738" s="10"/>
    </row>
    <row r="8739" spans="28:28" x14ac:dyDescent="0.25">
      <c r="AB8739" s="10"/>
    </row>
    <row r="8740" spans="28:28" x14ac:dyDescent="0.25">
      <c r="AB8740" s="10"/>
    </row>
    <row r="8741" spans="28:28" x14ac:dyDescent="0.25">
      <c r="AB8741" s="10"/>
    </row>
    <row r="8742" spans="28:28" x14ac:dyDescent="0.25">
      <c r="AB8742" s="10"/>
    </row>
    <row r="8743" spans="28:28" x14ac:dyDescent="0.25">
      <c r="AB8743" s="10"/>
    </row>
    <row r="8744" spans="28:28" x14ac:dyDescent="0.25">
      <c r="AB8744" s="10"/>
    </row>
    <row r="8745" spans="28:28" x14ac:dyDescent="0.25">
      <c r="AB8745" s="10"/>
    </row>
    <row r="8746" spans="28:28" x14ac:dyDescent="0.25">
      <c r="AB8746" s="10"/>
    </row>
    <row r="8747" spans="28:28" x14ac:dyDescent="0.25">
      <c r="AB8747" s="10"/>
    </row>
    <row r="8748" spans="28:28" x14ac:dyDescent="0.25">
      <c r="AB8748" s="10"/>
    </row>
    <row r="8749" spans="28:28" x14ac:dyDescent="0.25">
      <c r="AB8749" s="10"/>
    </row>
    <row r="8750" spans="28:28" x14ac:dyDescent="0.25">
      <c r="AB8750" s="10"/>
    </row>
    <row r="8751" spans="28:28" x14ac:dyDescent="0.25">
      <c r="AB8751" s="10"/>
    </row>
    <row r="8752" spans="28:28" x14ac:dyDescent="0.25">
      <c r="AB8752" s="10"/>
    </row>
    <row r="8753" spans="28:28" x14ac:dyDescent="0.25">
      <c r="AB8753" s="10"/>
    </row>
    <row r="8754" spans="28:28" x14ac:dyDescent="0.25">
      <c r="AB8754" s="10"/>
    </row>
    <row r="8755" spans="28:28" x14ac:dyDescent="0.25">
      <c r="AB8755" s="10"/>
    </row>
    <row r="8756" spans="28:28" x14ac:dyDescent="0.25">
      <c r="AB8756" s="10"/>
    </row>
    <row r="8757" spans="28:28" x14ac:dyDescent="0.25">
      <c r="AB8757" s="10"/>
    </row>
    <row r="8758" spans="28:28" x14ac:dyDescent="0.25">
      <c r="AB8758" s="10"/>
    </row>
    <row r="8759" spans="28:28" x14ac:dyDescent="0.25">
      <c r="AB8759" s="10"/>
    </row>
    <row r="8760" spans="28:28" x14ac:dyDescent="0.25">
      <c r="AB8760" s="10"/>
    </row>
    <row r="8761" spans="28:28" x14ac:dyDescent="0.25">
      <c r="AB8761" s="10"/>
    </row>
    <row r="8762" spans="28:28" x14ac:dyDescent="0.25">
      <c r="AB8762" s="10"/>
    </row>
    <row r="8763" spans="28:28" x14ac:dyDescent="0.25">
      <c r="AB8763" s="10"/>
    </row>
    <row r="8764" spans="28:28" x14ac:dyDescent="0.25">
      <c r="AB8764" s="10"/>
    </row>
    <row r="8765" spans="28:28" x14ac:dyDescent="0.25">
      <c r="AB8765" s="10"/>
    </row>
    <row r="8766" spans="28:28" x14ac:dyDescent="0.25">
      <c r="AB8766" s="10"/>
    </row>
    <row r="8767" spans="28:28" x14ac:dyDescent="0.25">
      <c r="AB8767" s="10"/>
    </row>
    <row r="8768" spans="28:28" x14ac:dyDescent="0.25">
      <c r="AB8768" s="10"/>
    </row>
  </sheetData>
  <pageMargins left="0.7" right="0.7" top="0.75" bottom="0.75" header="0.3" footer="0.3"/>
  <pageSetup paperSize="9"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2:T89"/>
  <sheetViews>
    <sheetView topLeftCell="O33" zoomScale="110" zoomScaleNormal="110" workbookViewId="0">
      <selection activeCell="F64" sqref="F64:N87"/>
    </sheetView>
  </sheetViews>
  <sheetFormatPr baseColWidth="10" defaultRowHeight="15" x14ac:dyDescent="0.25"/>
  <cols>
    <col min="1" max="15" width="11.42578125" style="54"/>
    <col min="16" max="17" width="11.42578125" style="261"/>
    <col min="18" max="18" width="12" style="54" bestFit="1" customWidth="1"/>
    <col min="19" max="19" width="15.7109375" style="54" bestFit="1" customWidth="1"/>
    <col min="20" max="16384" width="11.42578125" style="54"/>
  </cols>
  <sheetData>
    <row r="2" spans="3:19" x14ac:dyDescent="0.25">
      <c r="D2" s="291" t="s">
        <v>141</v>
      </c>
      <c r="N2" s="261"/>
      <c r="P2" s="1"/>
      <c r="Q2" s="1"/>
      <c r="R2" s="277"/>
      <c r="S2" s="277"/>
    </row>
    <row r="3" spans="3:19" x14ac:dyDescent="0.25">
      <c r="D3" s="260" t="s">
        <v>98</v>
      </c>
      <c r="E3" s="260" t="s">
        <v>83</v>
      </c>
      <c r="F3" s="260" t="s">
        <v>87</v>
      </c>
      <c r="G3" s="260" t="s">
        <v>84</v>
      </c>
      <c r="H3" s="260" t="s">
        <v>88</v>
      </c>
      <c r="I3" s="260" t="s">
        <v>85</v>
      </c>
      <c r="J3" s="260" t="s">
        <v>89</v>
      </c>
      <c r="K3" s="260" t="s">
        <v>86</v>
      </c>
      <c r="L3" s="260" t="s">
        <v>90</v>
      </c>
      <c r="M3" s="260" t="s">
        <v>99</v>
      </c>
      <c r="N3" s="260" t="s">
        <v>100</v>
      </c>
      <c r="P3" s="278"/>
      <c r="Q3" s="278"/>
      <c r="R3" s="277"/>
      <c r="S3" s="277"/>
    </row>
    <row r="4" spans="3:19" x14ac:dyDescent="0.25">
      <c r="C4" s="54">
        <v>1</v>
      </c>
      <c r="D4" s="264">
        <f ca="1">IF(Calculo!$C$6="Si",IF($B$26="v",H64,I64),IF($B$26="v",H36,I36))</f>
        <v>0</v>
      </c>
      <c r="E4" s="264">
        <f ca="1">IF(Calculo!$C$6="Si",IF($B$26="v",F64,G64),IF($B$26="v",F36,G36))</f>
        <v>0</v>
      </c>
      <c r="F4" s="264">
        <f ca="1">IF(Calculo!$C$6="Si",IF($B$26="v",F64,G64),IF($B$26="v",F36,G36))</f>
        <v>0</v>
      </c>
      <c r="G4" s="264">
        <f ca="1">IF(Calculo!$C$6="Si",IF($B$26="v",F64,G64),IF($B$26="v",F36,G36))</f>
        <v>0</v>
      </c>
      <c r="H4" s="264">
        <f ca="1">IF(Calculo!$C$6="Si",IF($B$26="v",F64,G64),IF($B$26="v",F36,G36))</f>
        <v>0</v>
      </c>
      <c r="I4" s="264">
        <f ca="1">IF(Calculo!$C$6="Si",IF($B$26="v",F64,G64),IF($B$26="v",F36,G36))</f>
        <v>0</v>
      </c>
      <c r="J4" s="264">
        <f ca="1">IF(Calculo!$C$6="Si",IF($B$26="v",F64,G64),IF($B$26="v",F36,G36))</f>
        <v>0</v>
      </c>
      <c r="K4" s="264">
        <f ca="1">IF(Calculo!$C$6="Si",IF($B$26="v",F64,G64),IF($B$26="v",F36,G36))</f>
        <v>0</v>
      </c>
      <c r="L4" s="264">
        <f ca="1">IF(Calculo!$C$6="Si",IF($B$26="v",F64,G64),IF($B$26="v",F36,G36))</f>
        <v>0</v>
      </c>
      <c r="M4" s="264">
        <f ca="1">IF(Calculo!$C$6="Si",IF($B$26="v",J64,K64),IF($B$26="v",J36,K36))</f>
        <v>0</v>
      </c>
      <c r="N4" s="264">
        <f ca="1">IF(Calculo!$C$6="Si",IF($B$26="v",L64,M64),IF($B$26="v",L36,M36))</f>
        <v>0</v>
      </c>
      <c r="O4" s="264"/>
      <c r="P4" s="279"/>
      <c r="Q4" s="279"/>
      <c r="R4" s="277"/>
      <c r="S4" s="277"/>
    </row>
    <row r="5" spans="3:19" x14ac:dyDescent="0.25">
      <c r="C5" s="54">
        <v>2</v>
      </c>
      <c r="D5" s="264">
        <f ca="1">IF(Calculo!$C$6="Si",IF($B$26="v",H65,I65),IF($B$26="v",H37,I37))</f>
        <v>76</v>
      </c>
      <c r="E5" s="264">
        <f ca="1">IF(Calculo!$C$6="Si",IF($B$26="v",F65,G65),IF($B$26="v",F37,G37))</f>
        <v>0</v>
      </c>
      <c r="F5" s="264">
        <f ca="1">IF(Calculo!$C$6="Si",IF($B$26="v",F65,G65),IF($B$26="v",F37,G37))</f>
        <v>0</v>
      </c>
      <c r="G5" s="264">
        <f ca="1">IF(Calculo!$C$6="Si",IF($B$26="v",F65,G65),IF($B$26="v",F37,G37))</f>
        <v>0</v>
      </c>
      <c r="H5" s="264">
        <f ca="1">IF(Calculo!$C$6="Si",IF($B$26="v",F65,G65),IF($B$26="v",F37,G37))</f>
        <v>0</v>
      </c>
      <c r="I5" s="264">
        <f ca="1">IF(Calculo!$C$6="Si",IF($B$26="v",F65,G65),IF($B$26="v",F37,G37))</f>
        <v>0</v>
      </c>
      <c r="J5" s="264">
        <f ca="1">IF(Calculo!$C$6="Si",IF($B$26="v",F65,G65),IF($B$26="v",F37,G37))</f>
        <v>0</v>
      </c>
      <c r="K5" s="264">
        <f ca="1">IF(Calculo!$C$6="Si",IF($B$26="v",F65,G65),IF($B$26="v",F37,G37))</f>
        <v>0</v>
      </c>
      <c r="L5" s="264">
        <f ca="1">IF(Calculo!$C$6="Si",IF($B$26="v",F65,G65),IF($B$26="v",F37,G37))</f>
        <v>0</v>
      </c>
      <c r="M5" s="264">
        <f ca="1">IF(Calculo!$C$6="Si",IF($B$26="v",J65,K65),IF($B$26="v",J37,K37))</f>
        <v>0</v>
      </c>
      <c r="N5" s="264">
        <f ca="1">IF(Calculo!$C$6="Si",IF($B$26="v",L65,M65),IF($B$26="v",L37,M37))</f>
        <v>0</v>
      </c>
      <c r="O5" s="264"/>
      <c r="P5" s="279"/>
      <c r="Q5" s="279"/>
      <c r="R5" s="4"/>
      <c r="S5" s="4"/>
    </row>
    <row r="6" spans="3:19" x14ac:dyDescent="0.25">
      <c r="C6" s="54">
        <v>3</v>
      </c>
      <c r="D6" s="264">
        <f ca="1">IF(Calculo!$C$6="Si",IF($B$26="v",H66,I66),IF($B$26="v",H38,I38))</f>
        <v>0</v>
      </c>
      <c r="E6" s="264">
        <f ca="1">IF(Calculo!$C$6="Si",IF($B$26="v",F66,G66),IF($B$26="v",F38,G38))</f>
        <v>0</v>
      </c>
      <c r="F6" s="264">
        <f ca="1">IF(Calculo!$C$6="Si",IF($B$26="v",F66,G66),IF($B$26="v",F38,G38))</f>
        <v>0</v>
      </c>
      <c r="G6" s="264">
        <f ca="1">IF(Calculo!$C$6="Si",IF($B$26="v",F66,G66),IF($B$26="v",F38,G38))</f>
        <v>0</v>
      </c>
      <c r="H6" s="264">
        <f ca="1">IF(Calculo!$C$6="Si",IF($B$26="v",F66,G66),IF($B$26="v",F38,G38))</f>
        <v>0</v>
      </c>
      <c r="I6" s="264">
        <f ca="1">IF(Calculo!$C$6="Si",IF($B$26="v",F66,G66),IF($B$26="v",F38,G38))</f>
        <v>0</v>
      </c>
      <c r="J6" s="264">
        <f ca="1">IF(Calculo!$C$6="Si",IF($B$26="v",F66,G66),IF($B$26="v",F38,G38))</f>
        <v>0</v>
      </c>
      <c r="K6" s="264">
        <f ca="1">IF(Calculo!$C$6="Si",IF($B$26="v",F66,G66),IF($B$26="v",F38,G38))</f>
        <v>0</v>
      </c>
      <c r="L6" s="264">
        <f ca="1">IF(Calculo!$C$6="Si",IF($B$26="v",F66,G66),IF($B$26="v",F38,G38))</f>
        <v>0</v>
      </c>
      <c r="M6" s="264">
        <f ca="1">IF(Calculo!$C$6="Si",IF($B$26="v",J66,K66),IF($B$26="v",J38,K38))</f>
        <v>0</v>
      </c>
      <c r="N6" s="264">
        <f ca="1">IF(Calculo!$C$6="Si",IF($B$26="v",L66,M66),IF($B$26="v",L38,M38))</f>
        <v>0</v>
      </c>
      <c r="O6" s="264"/>
      <c r="P6" s="279"/>
      <c r="Q6" s="279"/>
      <c r="R6" s="280"/>
      <c r="S6" s="280"/>
    </row>
    <row r="7" spans="3:19" x14ac:dyDescent="0.25">
      <c r="C7" s="54">
        <v>4</v>
      </c>
      <c r="D7" s="264">
        <f ca="1">IF(Calculo!$C$6="Si",IF($B$26="v",H67,I67),IF($B$26="v",H39,I39))</f>
        <v>0</v>
      </c>
      <c r="E7" s="264">
        <f ca="1">IF(Calculo!$C$6="Si",IF($B$26="v",F67,G67),IF($B$26="v",F39,G39))</f>
        <v>80</v>
      </c>
      <c r="F7" s="264">
        <f ca="1">IF(Calculo!$C$6="Si",IF($B$26="v",F67,G67),IF($B$26="v",F39,G39))</f>
        <v>80</v>
      </c>
      <c r="G7" s="264">
        <f ca="1">IF(Calculo!$C$6="Si",IF($B$26="v",F67,G67),IF($B$26="v",F39,G39))</f>
        <v>80</v>
      </c>
      <c r="H7" s="264">
        <f ca="1">IF(Calculo!$C$6="Si",IF($B$26="v",F67,G67),IF($B$26="v",F39,G39))</f>
        <v>80</v>
      </c>
      <c r="I7" s="264">
        <f ca="1">IF(Calculo!$C$6="Si",IF($B$26="v",F67,G67),IF($B$26="v",F39,G39))</f>
        <v>80</v>
      </c>
      <c r="J7" s="264">
        <f ca="1">IF(Calculo!$C$6="Si",IF($B$26="v",F67,G67),IF($B$26="v",F39,G39))</f>
        <v>80</v>
      </c>
      <c r="K7" s="264">
        <f ca="1">IF(Calculo!$C$6="Si",IF($B$26="v",F67,G67),IF($B$26="v",F39,G39))</f>
        <v>80</v>
      </c>
      <c r="L7" s="264">
        <f ca="1">IF(Calculo!$C$6="Si",IF($B$26="v",F67,G67),IF($B$26="v",F39,G39))</f>
        <v>80</v>
      </c>
      <c r="M7" s="264">
        <f ca="1">IF(Calculo!$C$6="Si",IF($B$26="v",J67,K67),IF($B$26="v",J39,K39))</f>
        <v>0</v>
      </c>
      <c r="N7" s="264">
        <f ca="1">IF(Calculo!$C$6="Si",IF($B$26="v",L67,M67),IF($B$26="v",L39,M39))</f>
        <v>80</v>
      </c>
      <c r="O7" s="264"/>
      <c r="P7" s="279"/>
      <c r="Q7" s="279"/>
      <c r="R7" s="280"/>
      <c r="S7" s="280"/>
    </row>
    <row r="8" spans="3:19" x14ac:dyDescent="0.25">
      <c r="C8" s="54">
        <v>5</v>
      </c>
      <c r="D8" s="264">
        <f ca="1">IF(Calculo!$C$6="Si",IF($B$26="v",H68,I68),IF($B$26="v",H40,I40))</f>
        <v>0</v>
      </c>
      <c r="E8" s="264">
        <f ca="1">IF(Calculo!$C$6="Si",IF($B$26="v",F68,G68),IF($B$26="v",F40,G40))</f>
        <v>0</v>
      </c>
      <c r="F8" s="264">
        <f ca="1">IF(Calculo!$C$6="Si",IF($B$26="v",F68,G68),IF($B$26="v",F40,G40))</f>
        <v>0</v>
      </c>
      <c r="G8" s="264">
        <f ca="1">IF(Calculo!$C$6="Si",IF($B$26="v",F68,G68),IF($B$26="v",F40,G40))</f>
        <v>0</v>
      </c>
      <c r="H8" s="264">
        <f ca="1">IF(Calculo!$C$6="Si",IF($B$26="v",F68,G68),IF($B$26="v",F40,G40))</f>
        <v>0</v>
      </c>
      <c r="I8" s="264">
        <f ca="1">IF(Calculo!$C$6="Si",IF($B$26="v",F68,G68),IF($B$26="v",F40,G40))</f>
        <v>0</v>
      </c>
      <c r="J8" s="264">
        <f ca="1">IF(Calculo!$C$6="Si",IF($B$26="v",F68,G68),IF($B$26="v",F40,G40))</f>
        <v>0</v>
      </c>
      <c r="K8" s="264">
        <f ca="1">IF(Calculo!$C$6="Si",IF($B$26="v",F68,G68),IF($B$26="v",F40,G40))</f>
        <v>0</v>
      </c>
      <c r="L8" s="264">
        <f ca="1">IF(Calculo!$C$6="Si",IF($B$26="v",F68,G68),IF($B$26="v",F40,G40))</f>
        <v>0</v>
      </c>
      <c r="M8" s="264">
        <f ca="1">IF(Calculo!$C$6="Si",IF($B$26="v",J68,K68),IF($B$26="v",J40,K40))</f>
        <v>0</v>
      </c>
      <c r="N8" s="264">
        <f ca="1">IF(Calculo!$C$6="Si",IF($B$26="v",L68,M68),IF($B$26="v",L40,M40))</f>
        <v>0</v>
      </c>
      <c r="O8" s="264"/>
      <c r="P8" s="279"/>
      <c r="Q8" s="279"/>
      <c r="R8" s="280"/>
      <c r="S8" s="280"/>
    </row>
    <row r="9" spans="3:19" x14ac:dyDescent="0.25">
      <c r="C9" s="54">
        <v>6</v>
      </c>
      <c r="D9" s="264">
        <f ca="1">IF(Calculo!$C$6="Si",IF($B$26="v",H69,I69),IF($B$26="v",H41,I41))</f>
        <v>0</v>
      </c>
      <c r="E9" s="264">
        <f ca="1">IF(Calculo!$C$6="Si",IF($B$26="v",F69,G69),IF($B$26="v",F41,G41))</f>
        <v>0</v>
      </c>
      <c r="F9" s="264">
        <f ca="1">IF(Calculo!$C$6="Si",IF($B$26="v",F69,G69),IF($B$26="v",F41,G41))</f>
        <v>0</v>
      </c>
      <c r="G9" s="264">
        <f ca="1">IF(Calculo!$C$6="Si",IF($B$26="v",F69,G69),IF($B$26="v",F41,G41))</f>
        <v>0</v>
      </c>
      <c r="H9" s="264">
        <f ca="1">IF(Calculo!$C$6="Si",IF($B$26="v",F69,G69),IF($B$26="v",F41,G41))</f>
        <v>0</v>
      </c>
      <c r="I9" s="264">
        <f ca="1">IF(Calculo!$C$6="Si",IF($B$26="v",F69,G69),IF($B$26="v",F41,G41))</f>
        <v>0</v>
      </c>
      <c r="J9" s="264">
        <f ca="1">IF(Calculo!$C$6="Si",IF($B$26="v",F69,G69),IF($B$26="v",F41,G41))</f>
        <v>0</v>
      </c>
      <c r="K9" s="264">
        <f ca="1">IF(Calculo!$C$6="Si",IF($B$26="v",F69,G69),IF($B$26="v",F41,G41))</f>
        <v>0</v>
      </c>
      <c r="L9" s="264">
        <f ca="1">IF(Calculo!$C$6="Si",IF($B$26="v",F69,G69),IF($B$26="v",F41,G41))</f>
        <v>0</v>
      </c>
      <c r="M9" s="264">
        <f ca="1">IF(Calculo!$C$6="Si",IF($B$26="v",J69,K69),IF($B$26="v",J41,K41))</f>
        <v>0</v>
      </c>
      <c r="N9" s="264">
        <f ca="1">IF(Calculo!$C$6="Si",IF($B$26="v",L69,M69),IF($B$26="v",L41,M41))</f>
        <v>0</v>
      </c>
      <c r="O9" s="264"/>
      <c r="P9" s="279"/>
      <c r="Q9" s="279"/>
      <c r="R9" s="280"/>
      <c r="S9" s="280"/>
    </row>
    <row r="10" spans="3:19" x14ac:dyDescent="0.25">
      <c r="C10" s="54">
        <v>7</v>
      </c>
      <c r="D10" s="264">
        <f ca="1">IF(Calculo!$C$6="Si",IF($B$26="v",H70,I70),IF($B$26="v",H42,I42))</f>
        <v>0</v>
      </c>
      <c r="E10" s="264">
        <f ca="1">IF(Calculo!$C$6="Si",IF($B$26="v",F70,G70),IF($B$26="v",F42,G42))</f>
        <v>0</v>
      </c>
      <c r="F10" s="264">
        <f ca="1">IF(Calculo!$C$6="Si",IF($B$26="v",F70,G70),IF($B$26="v",F42,G42))</f>
        <v>0</v>
      </c>
      <c r="G10" s="264">
        <f ca="1">IF(Calculo!$C$6="Si",IF($B$26="v",F70,G70),IF($B$26="v",F42,G42))</f>
        <v>0</v>
      </c>
      <c r="H10" s="264">
        <f ca="1">IF(Calculo!$C$6="Si",IF($B$26="v",F70,G70),IF($B$26="v",F42,G42))</f>
        <v>0</v>
      </c>
      <c r="I10" s="264">
        <f ca="1">IF(Calculo!$C$6="Si",IF($B$26="v",F70,G70),IF($B$26="v",F42,G42))</f>
        <v>0</v>
      </c>
      <c r="J10" s="264">
        <f ca="1">IF(Calculo!$C$6="Si",IF($B$26="v",F70,G70),IF($B$26="v",F42,G42))</f>
        <v>0</v>
      </c>
      <c r="K10" s="264">
        <f ca="1">IF(Calculo!$C$6="Si",IF($B$26="v",F70,G70),IF($B$26="v",F42,G42))</f>
        <v>0</v>
      </c>
      <c r="L10" s="264">
        <f ca="1">IF(Calculo!$C$6="Si",IF($B$26="v",F70,G70),IF($B$26="v",F42,G42))</f>
        <v>0</v>
      </c>
      <c r="M10" s="264">
        <f ca="1">IF(Calculo!$C$6="Si",IF($B$26="v",J70,K70),IF($B$26="v",J42,K42))</f>
        <v>0</v>
      </c>
      <c r="N10" s="264">
        <f ca="1">IF(Calculo!$C$6="Si",IF($B$26="v",L70,M70),IF($B$26="v",L42,M42))</f>
        <v>0</v>
      </c>
      <c r="O10" s="264"/>
      <c r="P10" s="279"/>
      <c r="Q10" s="279"/>
      <c r="R10" s="280"/>
      <c r="S10" s="280"/>
    </row>
    <row r="11" spans="3:19" x14ac:dyDescent="0.25">
      <c r="C11" s="54">
        <v>8</v>
      </c>
      <c r="D11" s="264">
        <f ca="1">IF(Calculo!$C$6="Si",IF($B$26="v",H71,I71),IF($B$26="v",H43,I43))</f>
        <v>0</v>
      </c>
      <c r="E11" s="264">
        <f ca="1">IF(Calculo!$C$6="Si",IF($B$26="v",F71,G71),IF($B$26="v",F43,G43))</f>
        <v>0</v>
      </c>
      <c r="F11" s="264">
        <f ca="1">IF(Calculo!$C$6="Si",IF($B$26="v",F71,G71),IF($B$26="v",F43,G43))</f>
        <v>0</v>
      </c>
      <c r="G11" s="264">
        <f ca="1">IF(Calculo!$C$6="Si",IF($B$26="v",F71,G71),IF($B$26="v",F43,G43))</f>
        <v>0</v>
      </c>
      <c r="H11" s="264">
        <f ca="1">IF(Calculo!$C$6="Si",IF($B$26="v",F71,G71),IF($B$26="v",F43,G43))</f>
        <v>0</v>
      </c>
      <c r="I11" s="264">
        <f ca="1">IF(Calculo!$C$6="Si",IF($B$26="v",F71,G71),IF($B$26="v",F43,G43))</f>
        <v>0</v>
      </c>
      <c r="J11" s="264">
        <f ca="1">IF(Calculo!$C$6="Si",IF($B$26="v",F71,G71),IF($B$26="v",F43,G43))</f>
        <v>0</v>
      </c>
      <c r="K11" s="264">
        <f ca="1">IF(Calculo!$C$6="Si",IF($B$26="v",F71,G71),IF($B$26="v",F43,G43))</f>
        <v>0</v>
      </c>
      <c r="L11" s="264">
        <f ca="1">IF(Calculo!$C$6="Si",IF($B$26="v",F71,G71),IF($B$26="v",F43,G43))</f>
        <v>0</v>
      </c>
      <c r="M11" s="264">
        <f ca="1">IF(Calculo!$C$6="Si",IF($B$26="v",J71,K71),IF($B$26="v",J43,K43))</f>
        <v>0</v>
      </c>
      <c r="N11" s="264">
        <f ca="1">IF(Calculo!$C$6="Si",IF($B$26="v",L71,M71),IF($B$26="v",L43,M43))</f>
        <v>0</v>
      </c>
      <c r="O11" s="264"/>
      <c r="P11" s="279"/>
      <c r="Q11" s="279"/>
      <c r="R11" s="280"/>
      <c r="S11" s="280"/>
    </row>
    <row r="12" spans="3:19" x14ac:dyDescent="0.25">
      <c r="C12" s="54">
        <v>9</v>
      </c>
      <c r="D12" s="264">
        <f ca="1">IF(Calculo!$C$6="Si",IF($B$26="v",H72,I72),IF($B$26="v",H44,I44))</f>
        <v>0</v>
      </c>
      <c r="E12" s="264">
        <f ca="1">IF(Calculo!$C$6="Si",IF($B$26="v",F72,G72),IF($B$26="v",F44,G44))</f>
        <v>0</v>
      </c>
      <c r="F12" s="264">
        <f ca="1">IF(Calculo!$C$6="Si",IF($B$26="v",F72,G72),IF($B$26="v",F44,G44))</f>
        <v>0</v>
      </c>
      <c r="G12" s="264">
        <f ca="1">IF(Calculo!$C$6="Si",IF($B$26="v",F72,G72),IF($B$26="v",F44,G44))</f>
        <v>0</v>
      </c>
      <c r="H12" s="264">
        <f ca="1">IF(Calculo!$C$6="Si",IF($B$26="v",F72,G72),IF($B$26="v",F44,G44))</f>
        <v>0</v>
      </c>
      <c r="I12" s="264">
        <f ca="1">IF(Calculo!$C$6="Si",IF($B$26="v",F72,G72),IF($B$26="v",F44,G44))</f>
        <v>0</v>
      </c>
      <c r="J12" s="264">
        <f ca="1">IF(Calculo!$C$6="Si",IF($B$26="v",F72,G72),IF($B$26="v",F44,G44))</f>
        <v>0</v>
      </c>
      <c r="K12" s="264">
        <f ca="1">IF(Calculo!$C$6="Si",IF($B$26="v",F72,G72),IF($B$26="v",F44,G44))</f>
        <v>0</v>
      </c>
      <c r="L12" s="264">
        <f ca="1">IF(Calculo!$C$6="Si",IF($B$26="v",F72,G72),IF($B$26="v",F44,G44))</f>
        <v>0</v>
      </c>
      <c r="M12" s="264">
        <f ca="1">IF(Calculo!$C$6="Si",IF($B$26="v",J72,K72),IF($B$26="v",J44,K44))</f>
        <v>0</v>
      </c>
      <c r="N12" s="264">
        <f ca="1">IF(Calculo!$C$6="Si",IF($B$26="v",L72,M72),IF($B$26="v",L44,M44))</f>
        <v>0</v>
      </c>
      <c r="O12" s="264"/>
      <c r="P12" s="279"/>
      <c r="Q12" s="279"/>
      <c r="R12" s="280"/>
      <c r="S12" s="280"/>
    </row>
    <row r="13" spans="3:19" x14ac:dyDescent="0.25">
      <c r="C13" s="54">
        <v>10</v>
      </c>
      <c r="D13" s="264">
        <f ca="1">IF(Calculo!$C$6="Si",IF($B$26="v",H73,I73),IF($B$26="v",H45,I45))</f>
        <v>0</v>
      </c>
      <c r="E13" s="264">
        <f ca="1">IF(Calculo!$C$6="Si",IF($B$26="v",F73,G73),IF($B$26="v",F45,G45))</f>
        <v>0</v>
      </c>
      <c r="F13" s="264">
        <f ca="1">IF(Calculo!$C$6="Si",IF($B$26="v",F73,G73),IF($B$26="v",F45,G45))</f>
        <v>0</v>
      </c>
      <c r="G13" s="264">
        <f ca="1">IF(Calculo!$C$6="Si",IF($B$26="v",F73,G73),IF($B$26="v",F45,G45))</f>
        <v>0</v>
      </c>
      <c r="H13" s="264">
        <f ca="1">IF(Calculo!$C$6="Si",IF($B$26="v",F73,G73),IF($B$26="v",F45,G45))</f>
        <v>0</v>
      </c>
      <c r="I13" s="264">
        <f ca="1">IF(Calculo!$C$6="Si",IF($B$26="v",F73,G73),IF($B$26="v",F45,G45))</f>
        <v>0</v>
      </c>
      <c r="J13" s="264">
        <f ca="1">IF(Calculo!$C$6="Si",IF($B$26="v",F73,G73),IF($B$26="v",F45,G45))</f>
        <v>0</v>
      </c>
      <c r="K13" s="264">
        <f ca="1">IF(Calculo!$C$6="Si",IF($B$26="v",F73,G73),IF($B$26="v",F45,G45))</f>
        <v>0</v>
      </c>
      <c r="L13" s="264">
        <f ca="1">IF(Calculo!$C$6="Si",IF($B$26="v",F73,G73),IF($B$26="v",F45,G45))</f>
        <v>0</v>
      </c>
      <c r="M13" s="264">
        <f ca="1">IF(Calculo!$C$6="Si",IF($B$26="v",J73,K73),IF($B$26="v",J45,K45))</f>
        <v>0</v>
      </c>
      <c r="N13" s="264">
        <f ca="1">IF(Calculo!$C$6="Si",IF($B$26="v",L73,M73),IF($B$26="v",L45,M45))</f>
        <v>0</v>
      </c>
      <c r="O13" s="264"/>
      <c r="P13" s="279"/>
      <c r="Q13" s="279"/>
      <c r="R13" s="280"/>
      <c r="S13" s="280"/>
    </row>
    <row r="14" spans="3:19" x14ac:dyDescent="0.25">
      <c r="C14" s="54">
        <v>11</v>
      </c>
      <c r="D14" s="264">
        <f ca="1">IF(Calculo!$C$6="Si",IF($B$26="v",H74,I74),IF($B$26="v",H46,I46))</f>
        <v>0</v>
      </c>
      <c r="E14" s="264">
        <f ca="1">IF(Calculo!$C$6="Si",IF($B$26="v",F74,G74),IF($B$26="v",F46,G46))</f>
        <v>0</v>
      </c>
      <c r="F14" s="264">
        <f ca="1">IF(Calculo!$C$6="Si",IF($B$26="v",F74,G74),IF($B$26="v",F46,G46))</f>
        <v>0</v>
      </c>
      <c r="G14" s="264">
        <f ca="1">IF(Calculo!$C$6="Si",IF($B$26="v",F74,G74),IF($B$26="v",F46,G46))</f>
        <v>0</v>
      </c>
      <c r="H14" s="264">
        <f ca="1">IF(Calculo!$C$6="Si",IF($B$26="v",F74,G74),IF($B$26="v",F46,G46))</f>
        <v>0</v>
      </c>
      <c r="I14" s="264">
        <f ca="1">IF(Calculo!$C$6="Si",IF($B$26="v",F74,G74),IF($B$26="v",F46,G46))</f>
        <v>0</v>
      </c>
      <c r="J14" s="264">
        <f ca="1">IF(Calculo!$C$6="Si",IF($B$26="v",F74,G74),IF($B$26="v",F46,G46))</f>
        <v>0</v>
      </c>
      <c r="K14" s="264">
        <f ca="1">IF(Calculo!$C$6="Si",IF($B$26="v",F74,G74),IF($B$26="v",F46,G46))</f>
        <v>0</v>
      </c>
      <c r="L14" s="264">
        <f ca="1">IF(Calculo!$C$6="Si",IF($B$26="v",F74,G74),IF($B$26="v",F46,G46))</f>
        <v>0</v>
      </c>
      <c r="M14" s="264">
        <f ca="1">IF(Calculo!$C$6="Si",IF($B$26="v",J74,K74),IF($B$26="v",J46,K46))</f>
        <v>0</v>
      </c>
      <c r="N14" s="264">
        <f ca="1">IF(Calculo!$C$6="Si",IF($B$26="v",L74,M74),IF($B$26="v",L46,M46))</f>
        <v>0</v>
      </c>
      <c r="O14" s="264"/>
      <c r="P14" s="279"/>
      <c r="Q14" s="279"/>
      <c r="R14" s="277"/>
      <c r="S14" s="277"/>
    </row>
    <row r="15" spans="3:19" x14ac:dyDescent="0.25">
      <c r="C15" s="54">
        <v>12</v>
      </c>
      <c r="D15" s="264">
        <f ca="1">IF(Calculo!$C$6="Si",IF($B$26="v",H75,I75),IF($B$26="v",H47,I47))</f>
        <v>0</v>
      </c>
      <c r="E15" s="264">
        <f ca="1">IF(Calculo!$C$6="Si",IF($B$26="v",F75,G75),IF($B$26="v",F47,G47))</f>
        <v>0</v>
      </c>
      <c r="F15" s="264">
        <f ca="1">IF(Calculo!$C$6="Si",IF($B$26="v",F75,G75),IF($B$26="v",F47,G47))</f>
        <v>0</v>
      </c>
      <c r="G15" s="264">
        <f ca="1">IF(Calculo!$C$6="Si",IF($B$26="v",F75,G75),IF($B$26="v",F47,G47))</f>
        <v>0</v>
      </c>
      <c r="H15" s="264">
        <f ca="1">IF(Calculo!$C$6="Si",IF($B$26="v",F75,G75),IF($B$26="v",F47,G47))</f>
        <v>0</v>
      </c>
      <c r="I15" s="264">
        <f ca="1">IF(Calculo!$C$6="Si",IF($B$26="v",F75,G75),IF($B$26="v",F47,G47))</f>
        <v>0</v>
      </c>
      <c r="J15" s="264">
        <f ca="1">IF(Calculo!$C$6="Si",IF($B$26="v",F75,G75),IF($B$26="v",F47,G47))</f>
        <v>0</v>
      </c>
      <c r="K15" s="264">
        <f ca="1">IF(Calculo!$C$6="Si",IF($B$26="v",F75,G75),IF($B$26="v",F47,G47))</f>
        <v>0</v>
      </c>
      <c r="L15" s="264">
        <f ca="1">IF(Calculo!$C$6="Si",IF($B$26="v",F75,G75),IF($B$26="v",F47,G47))</f>
        <v>0</v>
      </c>
      <c r="M15" s="264">
        <f ca="1">IF(Calculo!$C$6="Si",IF($B$26="v",J75,K75),IF($B$26="v",J47,K47))</f>
        <v>0</v>
      </c>
      <c r="N15" s="264">
        <f ca="1">IF(Calculo!$C$6="Si",IF($B$26="v",L75,M75),IF($B$26="v",L47,M47))</f>
        <v>0</v>
      </c>
      <c r="O15" s="264"/>
      <c r="P15" s="265"/>
      <c r="Q15" s="265"/>
    </row>
    <row r="16" spans="3:19" x14ac:dyDescent="0.25">
      <c r="C16" s="54">
        <v>13</v>
      </c>
      <c r="D16" s="264">
        <f ca="1">IF(Calculo!$C$6="Si",IF($B$26="v",H76,I76),IF($B$26="v",H48,I48))</f>
        <v>0</v>
      </c>
      <c r="E16" s="264">
        <f ca="1">IF(Calculo!$C$6="Si",IF($B$26="v",F76,G76),IF($B$26="v",F48,G48))</f>
        <v>0</v>
      </c>
      <c r="F16" s="264">
        <f ca="1">IF(Calculo!$C$6="Si",IF($B$26="v",F76,G76),IF($B$26="v",F48,G48))</f>
        <v>0</v>
      </c>
      <c r="G16" s="264">
        <f ca="1">IF(Calculo!$C$6="Si",IF($B$26="v",F76,G76),IF($B$26="v",F48,G48))</f>
        <v>0</v>
      </c>
      <c r="H16" s="264">
        <f ca="1">IF(Calculo!$C$6="Si",IF($B$26="v",F76,G76),IF($B$26="v",F48,G48))</f>
        <v>0</v>
      </c>
      <c r="I16" s="264">
        <f ca="1">IF(Calculo!$C$6="Si",IF($B$26="v",F76,G76),IF($B$26="v",F48,G48))</f>
        <v>0</v>
      </c>
      <c r="J16" s="264">
        <f ca="1">IF(Calculo!$C$6="Si",IF($B$26="v",F76,G76),IF($B$26="v",F48,G48))</f>
        <v>0</v>
      </c>
      <c r="K16" s="264">
        <f ca="1">IF(Calculo!$C$6="Si",IF($B$26="v",F76,G76),IF($B$26="v",F48,G48))</f>
        <v>0</v>
      </c>
      <c r="L16" s="264">
        <f ca="1">IF(Calculo!$C$6="Si",IF($B$26="v",F76,G76),IF($B$26="v",F48,G48))</f>
        <v>0</v>
      </c>
      <c r="M16" s="264">
        <f ca="1">IF(Calculo!$C$6="Si",IF($B$26="v",J76,K76),IF($B$26="v",J48,K48))</f>
        <v>0</v>
      </c>
      <c r="N16" s="264">
        <f ca="1">IF(Calculo!$C$6="Si",IF($B$26="v",L76,M76),IF($B$26="v",L48,M48))</f>
        <v>0</v>
      </c>
      <c r="O16" s="264"/>
      <c r="P16" s="265"/>
      <c r="Q16" s="265"/>
    </row>
    <row r="17" spans="2:20" x14ac:dyDescent="0.25">
      <c r="C17" s="54">
        <v>14</v>
      </c>
      <c r="D17" s="264">
        <f ca="1">IF(Calculo!$C$6="Si",IF($B$26="v",H77,I77),IF($B$26="v",H49,I49))</f>
        <v>0</v>
      </c>
      <c r="E17" s="264">
        <f ca="1">IF(Calculo!$C$6="Si",IF($B$26="v",F77,G77),IF($B$26="v",F49,G49))</f>
        <v>0</v>
      </c>
      <c r="F17" s="264">
        <f ca="1">IF(Calculo!$C$6="Si",IF($B$26="v",F77,G77),IF($B$26="v",F49,G49))</f>
        <v>0</v>
      </c>
      <c r="G17" s="264">
        <f ca="1">IF(Calculo!$C$6="Si",IF($B$26="v",F77,G77),IF($B$26="v",F49,G49))</f>
        <v>0</v>
      </c>
      <c r="H17" s="264">
        <f ca="1">IF(Calculo!$C$6="Si",IF($B$26="v",F77,G77),IF($B$26="v",F49,G49))</f>
        <v>0</v>
      </c>
      <c r="I17" s="264">
        <f ca="1">IF(Calculo!$C$6="Si",IF($B$26="v",F77,G77),IF($B$26="v",F49,G49))</f>
        <v>0</v>
      </c>
      <c r="J17" s="264">
        <f ca="1">IF(Calculo!$C$6="Si",IF($B$26="v",F77,G77),IF($B$26="v",F49,G49))</f>
        <v>0</v>
      </c>
      <c r="K17" s="264">
        <f ca="1">IF(Calculo!$C$6="Si",IF($B$26="v",F77,G77),IF($B$26="v",F49,G49))</f>
        <v>0</v>
      </c>
      <c r="L17" s="264">
        <f ca="1">IF(Calculo!$C$6="Si",IF($B$26="v",F77,G77),IF($B$26="v",F49,G49))</f>
        <v>0</v>
      </c>
      <c r="M17" s="264">
        <f ca="1">IF(Calculo!$C$6="Si",IF($B$26="v",J77,K77),IF($B$26="v",J49,K49))</f>
        <v>0</v>
      </c>
      <c r="N17" s="264">
        <f ca="1">IF(Calculo!$C$6="Si",IF($B$26="v",L77,M77),IF($B$26="v",L49,M49))</f>
        <v>0</v>
      </c>
      <c r="O17" s="264"/>
      <c r="P17" s="265"/>
      <c r="Q17" s="265"/>
    </row>
    <row r="18" spans="2:20" x14ac:dyDescent="0.25">
      <c r="C18" s="54">
        <v>15</v>
      </c>
      <c r="D18" s="264">
        <f ca="1">IF(Calculo!$C$6="Si",IF($B$26="v",H78,I78),IF($B$26="v",H50,I50))</f>
        <v>0</v>
      </c>
      <c r="E18" s="264">
        <f ca="1">IF(Calculo!$C$6="Si",IF($B$26="v",F78,G78),IF($B$26="v",F50,G50))</f>
        <v>0</v>
      </c>
      <c r="F18" s="264">
        <f ca="1">IF(Calculo!$C$6="Si",IF($B$26="v",F78,G78),IF($B$26="v",F50,G50))</f>
        <v>0</v>
      </c>
      <c r="G18" s="264">
        <f ca="1">IF(Calculo!$C$6="Si",IF($B$26="v",F78,G78),IF($B$26="v",F50,G50))</f>
        <v>0</v>
      </c>
      <c r="H18" s="264">
        <f ca="1">IF(Calculo!$C$6="Si",IF($B$26="v",F78,G78),IF($B$26="v",F50,G50))</f>
        <v>0</v>
      </c>
      <c r="I18" s="264">
        <f ca="1">IF(Calculo!$C$6="Si",IF($B$26="v",F78,G78),IF($B$26="v",F50,G50))</f>
        <v>0</v>
      </c>
      <c r="J18" s="264">
        <f ca="1">IF(Calculo!$C$6="Si",IF($B$26="v",F78,G78),IF($B$26="v",F50,G50))</f>
        <v>0</v>
      </c>
      <c r="K18" s="264">
        <f ca="1">IF(Calculo!$C$6="Si",IF($B$26="v",F78,G78),IF($B$26="v",F50,G50))</f>
        <v>0</v>
      </c>
      <c r="L18" s="264">
        <f ca="1">IF(Calculo!$C$6="Si",IF($B$26="v",F78,G78),IF($B$26="v",F50,G50))</f>
        <v>0</v>
      </c>
      <c r="M18" s="264">
        <f ca="1">IF(Calculo!$C$6="Si",IF($B$26="v",J78,K78),IF($B$26="v",J50,K50))</f>
        <v>0</v>
      </c>
      <c r="N18" s="264">
        <f ca="1">IF(Calculo!$C$6="Si",IF($B$26="v",L78,M78),IF($B$26="v",L50,M50))</f>
        <v>0</v>
      </c>
      <c r="O18" s="264"/>
      <c r="P18" s="265"/>
      <c r="Q18" s="265"/>
    </row>
    <row r="19" spans="2:20" x14ac:dyDescent="0.25">
      <c r="C19" s="54">
        <v>16</v>
      </c>
      <c r="D19" s="264">
        <f ca="1">IF(Calculo!$C$6="Si",IF($B$26="v",H79,I79),IF($B$26="v",H51,I51))</f>
        <v>0</v>
      </c>
      <c r="E19" s="264">
        <f ca="1">IF(Calculo!$C$6="Si",IF($B$26="v",F79,G79),IF($B$26="v",F51,G51))</f>
        <v>0</v>
      </c>
      <c r="F19" s="264">
        <f ca="1">IF(Calculo!$C$6="Si",IF($B$26="v",F79,G79),IF($B$26="v",F51,G51))</f>
        <v>0</v>
      </c>
      <c r="G19" s="264">
        <f ca="1">IF(Calculo!$C$6="Si",IF($B$26="v",F79,G79),IF($B$26="v",F51,G51))</f>
        <v>0</v>
      </c>
      <c r="H19" s="264">
        <f ca="1">IF(Calculo!$C$6="Si",IF($B$26="v",F79,G79),IF($B$26="v",F51,G51))</f>
        <v>0</v>
      </c>
      <c r="I19" s="264">
        <f ca="1">IF(Calculo!$C$6="Si",IF($B$26="v",F79,G79),IF($B$26="v",F51,G51))</f>
        <v>0</v>
      </c>
      <c r="J19" s="264">
        <f ca="1">IF(Calculo!$C$6="Si",IF($B$26="v",F79,G79),IF($B$26="v",F51,G51))</f>
        <v>0</v>
      </c>
      <c r="K19" s="264">
        <f ca="1">IF(Calculo!$C$6="Si",IF($B$26="v",F79,G79),IF($B$26="v",F51,G51))</f>
        <v>0</v>
      </c>
      <c r="L19" s="264">
        <f ca="1">IF(Calculo!$C$6="Si",IF($B$26="v",F79,G79),IF($B$26="v",F51,G51))</f>
        <v>0</v>
      </c>
      <c r="M19" s="264">
        <f ca="1">IF(Calculo!$C$6="Si",IF($B$26="v",J79,K79),IF($B$26="v",J51,K51))</f>
        <v>0</v>
      </c>
      <c r="N19" s="264">
        <f ca="1">IF(Calculo!$C$6="Si",IF($B$26="v",L79,M79),IF($B$26="v",L51,M51))</f>
        <v>0</v>
      </c>
      <c r="O19" s="264"/>
      <c r="P19" s="265"/>
      <c r="Q19" s="265"/>
    </row>
    <row r="20" spans="2:20" x14ac:dyDescent="0.25">
      <c r="C20" s="54">
        <v>17</v>
      </c>
      <c r="D20" s="264">
        <f ca="1">IF(Calculo!$C$6="Si",IF($B$26="v",H80,I80),IF($B$26="v",H52,I52))</f>
        <v>0</v>
      </c>
      <c r="E20" s="264">
        <f ca="1">IF(Calculo!$C$6="Si",IF($B$26="v",F80,G80),IF($B$26="v",F52,G52))</f>
        <v>0</v>
      </c>
      <c r="F20" s="264">
        <f ca="1">IF(Calculo!$C$6="Si",IF($B$26="v",F80,G80),IF($B$26="v",F52,G52))</f>
        <v>0</v>
      </c>
      <c r="G20" s="264">
        <f ca="1">IF(Calculo!$C$6="Si",IF($B$26="v",F80,G80),IF($B$26="v",F52,G52))</f>
        <v>0</v>
      </c>
      <c r="H20" s="264">
        <f ca="1">IF(Calculo!$C$6="Si",IF($B$26="v",F80,G80),IF($B$26="v",F52,G52))</f>
        <v>0</v>
      </c>
      <c r="I20" s="264">
        <f ca="1">IF(Calculo!$C$6="Si",IF($B$26="v",F80,G80),IF($B$26="v",F52,G52))</f>
        <v>0</v>
      </c>
      <c r="J20" s="264">
        <f ca="1">IF(Calculo!$C$6="Si",IF($B$26="v",F80,G80),IF($B$26="v",F52,G52))</f>
        <v>0</v>
      </c>
      <c r="K20" s="264">
        <f ca="1">IF(Calculo!$C$6="Si",IF($B$26="v",F80,G80),IF($B$26="v",F52,G52))</f>
        <v>0</v>
      </c>
      <c r="L20" s="264">
        <f ca="1">IF(Calculo!$C$6="Si",IF($B$26="v",F80,G80),IF($B$26="v",F52,G52))</f>
        <v>0</v>
      </c>
      <c r="M20" s="264">
        <f ca="1">IF(Calculo!$C$6="Si",IF($B$26="v",J80,K80),IF($B$26="v",J52,K52))</f>
        <v>0</v>
      </c>
      <c r="N20" s="264">
        <f ca="1">IF(Calculo!$C$6="Si",IF($B$26="v",L80,M80),IF($B$26="v",L52,M52))</f>
        <v>0</v>
      </c>
      <c r="O20" s="264"/>
      <c r="P20" s="265"/>
      <c r="Q20" s="265"/>
    </row>
    <row r="21" spans="2:20" x14ac:dyDescent="0.25">
      <c r="C21" s="54">
        <v>18</v>
      </c>
      <c r="D21" s="264">
        <f ca="1">IF(Calculo!$C$6="Si",IF($B$26="v",H81,I81),IF($B$26="v",H53,I53))</f>
        <v>0</v>
      </c>
      <c r="E21" s="264">
        <f ca="1">IF(Calculo!$C$6="Si",IF($B$26="v",F81,G81),IF($B$26="v",F53,G53))</f>
        <v>0</v>
      </c>
      <c r="F21" s="264">
        <f ca="1">IF(Calculo!$C$6="Si",IF($B$26="v",F81,G81),IF($B$26="v",F53,G53))</f>
        <v>0</v>
      </c>
      <c r="G21" s="264">
        <f ca="1">IF(Calculo!$C$6="Si",IF($B$26="v",F81,G81),IF($B$26="v",F53,G53))</f>
        <v>0</v>
      </c>
      <c r="H21" s="264">
        <f ca="1">IF(Calculo!$C$6="Si",IF($B$26="v",F81,G81),IF($B$26="v",F53,G53))</f>
        <v>0</v>
      </c>
      <c r="I21" s="264">
        <f ca="1">IF(Calculo!$C$6="Si",IF($B$26="v",F81,G81),IF($B$26="v",F53,G53))</f>
        <v>0</v>
      </c>
      <c r="J21" s="264">
        <f ca="1">IF(Calculo!$C$6="Si",IF($B$26="v",F81,G81),IF($B$26="v",F53,G53))</f>
        <v>0</v>
      </c>
      <c r="K21" s="264">
        <f ca="1">IF(Calculo!$C$6="Si",IF($B$26="v",F81,G81),IF($B$26="v",F53,G53))</f>
        <v>0</v>
      </c>
      <c r="L21" s="264">
        <f ca="1">IF(Calculo!$C$6="Si",IF($B$26="v",F81,G81),IF($B$26="v",F53,G53))</f>
        <v>0</v>
      </c>
      <c r="M21" s="264">
        <f ca="1">IF(Calculo!$C$6="Si",IF($B$26="v",J81,K81),IF($B$26="v",J53,K53))</f>
        <v>0</v>
      </c>
      <c r="N21" s="264">
        <f ca="1">IF(Calculo!$C$6="Si",IF($B$26="v",L81,M81),IF($B$26="v",L53,M53))</f>
        <v>0</v>
      </c>
      <c r="O21" s="264"/>
      <c r="P21" s="265"/>
      <c r="Q21" s="265"/>
    </row>
    <row r="22" spans="2:20" x14ac:dyDescent="0.25">
      <c r="C22" s="54">
        <v>19</v>
      </c>
      <c r="D22" s="264">
        <f ca="1">IF(Calculo!$C$6="Si",IF($B$26="v",H82,I82),IF($B$26="v",H54,I54))</f>
        <v>0</v>
      </c>
      <c r="E22" s="264">
        <f ca="1">IF(Calculo!$C$6="Si",IF($B$26="v",F82,G82),IF($B$26="v",F54,G54))</f>
        <v>0</v>
      </c>
      <c r="F22" s="264">
        <f ca="1">IF(Calculo!$C$6="Si",IF($B$26="v",F82,G82),IF($B$26="v",F54,G54))</f>
        <v>0</v>
      </c>
      <c r="G22" s="264">
        <f ca="1">IF(Calculo!$C$6="Si",IF($B$26="v",F82,G82),IF($B$26="v",F54,G54))</f>
        <v>0</v>
      </c>
      <c r="H22" s="264">
        <f ca="1">IF(Calculo!$C$6="Si",IF($B$26="v",F82,G82),IF($B$26="v",F54,G54))</f>
        <v>0</v>
      </c>
      <c r="I22" s="264">
        <f ca="1">IF(Calculo!$C$6="Si",IF($B$26="v",F82,G82),IF($B$26="v",F54,G54))</f>
        <v>0</v>
      </c>
      <c r="J22" s="264">
        <f ca="1">IF(Calculo!$C$6="Si",IF($B$26="v",F82,G82),IF($B$26="v",F54,G54))</f>
        <v>0</v>
      </c>
      <c r="K22" s="264">
        <f ca="1">IF(Calculo!$C$6="Si",IF($B$26="v",F82,G82),IF($B$26="v",F54,G54))</f>
        <v>0</v>
      </c>
      <c r="L22" s="264">
        <f ca="1">IF(Calculo!$C$6="Si",IF($B$26="v",F82,G82),IF($B$26="v",F54,G54))</f>
        <v>0</v>
      </c>
      <c r="M22" s="264">
        <f ca="1">IF(Calculo!$C$6="Si",IF($B$26="v",J82,K82),IF($B$26="v",J54,K54))</f>
        <v>0</v>
      </c>
      <c r="N22" s="264">
        <f ca="1">IF(Calculo!$C$6="Si",IF($B$26="v",L82,M82),IF($B$26="v",L54,M54))</f>
        <v>0</v>
      </c>
      <c r="O22" s="264"/>
      <c r="P22" s="265"/>
      <c r="Q22" s="265"/>
    </row>
    <row r="23" spans="2:20" x14ac:dyDescent="0.25">
      <c r="B23" s="264"/>
      <c r="C23" s="54">
        <v>20</v>
      </c>
      <c r="D23" s="264">
        <f ca="1">IF(Calculo!$C$6="Si",IF($B$26="v",H83,I83),IF($B$26="v",H55,I55))</f>
        <v>0</v>
      </c>
      <c r="E23" s="264">
        <f ca="1">IF(Calculo!$C$6="Si",IF($B$26="v",F83,G83),IF($B$26="v",F55,G55))</f>
        <v>0</v>
      </c>
      <c r="F23" s="264">
        <f ca="1">IF(Calculo!$C$6="Si",IF($B$26="v",F83,G83),IF($B$26="v",F55,G55))</f>
        <v>0</v>
      </c>
      <c r="G23" s="264">
        <f ca="1">IF(Calculo!$C$6="Si",IF($B$26="v",F83,G83),IF($B$26="v",F55,G55))</f>
        <v>0</v>
      </c>
      <c r="H23" s="264">
        <f ca="1">IF(Calculo!$C$6="Si",IF($B$26="v",F83,G83),IF($B$26="v",F55,G55))</f>
        <v>0</v>
      </c>
      <c r="I23" s="264">
        <f ca="1">IF(Calculo!$C$6="Si",IF($B$26="v",F83,G83),IF($B$26="v",F55,G55))</f>
        <v>0</v>
      </c>
      <c r="J23" s="264">
        <f ca="1">IF(Calculo!$C$6="Si",IF($B$26="v",F83,G83),IF($B$26="v",F55,G55))</f>
        <v>0</v>
      </c>
      <c r="K23" s="264">
        <f ca="1">IF(Calculo!$C$6="Si",IF($B$26="v",F83,G83),IF($B$26="v",F55,G55))</f>
        <v>0</v>
      </c>
      <c r="L23" s="264">
        <f ca="1">IF(Calculo!$C$6="Si",IF($B$26="v",F83,G83),IF($B$26="v",F55,G55))</f>
        <v>0</v>
      </c>
      <c r="M23" s="264">
        <f ca="1">IF(Calculo!$C$6="Si",IF($B$26="v",J83,K83),IF($B$26="v",J55,K55))</f>
        <v>0</v>
      </c>
      <c r="N23" s="264">
        <f ca="1">IF(Calculo!$C$6="Si",IF($B$26="v",L83,M83),IF($B$26="v",L55,M55))</f>
        <v>0</v>
      </c>
      <c r="O23" s="264"/>
      <c r="P23" s="265"/>
      <c r="Q23" s="265"/>
    </row>
    <row r="24" spans="2:20" x14ac:dyDescent="0.25">
      <c r="B24" s="264"/>
      <c r="C24" s="54">
        <v>21</v>
      </c>
      <c r="D24" s="264">
        <f ca="1">IF(Calculo!$C$6="Si",IF($B$26="v",H84,I84),IF($B$26="v",H56,I56))</f>
        <v>0</v>
      </c>
      <c r="E24" s="264">
        <f ca="1">IF(Calculo!$C$6="Si",IF($B$26="v",F84,G84),IF($B$26="v",F56,G56))</f>
        <v>0</v>
      </c>
      <c r="F24" s="264">
        <f ca="1">IF(Calculo!$C$6="Si",IF($B$26="v",F84,G84),IF($B$26="v",F56,G56))</f>
        <v>0</v>
      </c>
      <c r="G24" s="264">
        <f ca="1">IF(Calculo!$C$6="Si",IF($B$26="v",F84,G84),IF($B$26="v",F56,G56))</f>
        <v>0</v>
      </c>
      <c r="H24" s="264">
        <f ca="1">IF(Calculo!$C$6="Si",IF($B$26="v",F84,G84),IF($B$26="v",F56,G56))</f>
        <v>0</v>
      </c>
      <c r="I24" s="264">
        <f ca="1">IF(Calculo!$C$6="Si",IF($B$26="v",F84,G84),IF($B$26="v",F56,G56))</f>
        <v>0</v>
      </c>
      <c r="J24" s="264">
        <f ca="1">IF(Calculo!$C$6="Si",IF($B$26="v",F84,G84),IF($B$26="v",F56,G56))</f>
        <v>0</v>
      </c>
      <c r="K24" s="264">
        <f ca="1">IF(Calculo!$C$6="Si",IF($B$26="v",F84,G84),IF($B$26="v",F56,G56))</f>
        <v>0</v>
      </c>
      <c r="L24" s="264">
        <f ca="1">IF(Calculo!$C$6="Si",IF($B$26="v",F84,G84),IF($B$26="v",F56,G56))</f>
        <v>0</v>
      </c>
      <c r="M24" s="264">
        <f ca="1">IF(Calculo!$C$6="Si",IF($B$26="v",J84,K84),IF($B$26="v",J56,K56))</f>
        <v>0</v>
      </c>
      <c r="N24" s="264">
        <f ca="1">IF(Calculo!$C$6="Si",IF($B$26="v",L84,M84),IF($B$26="v",L56,M56))</f>
        <v>0</v>
      </c>
      <c r="O24" s="264"/>
      <c r="P24" s="265"/>
      <c r="Q24" s="265"/>
    </row>
    <row r="25" spans="2:20" x14ac:dyDescent="0.25">
      <c r="B25" s="53" t="s">
        <v>142</v>
      </c>
      <c r="C25" s="54">
        <v>22</v>
      </c>
      <c r="D25" s="264">
        <f ca="1">IF(Calculo!$C$6="Si",IF($B$26="v",H85,I85),IF($B$26="v",H57,I57))</f>
        <v>0</v>
      </c>
      <c r="E25" s="264">
        <f ca="1">IF(Calculo!$C$6="Si",IF($B$26="v",F85,G85),IF($B$26="v",F57,G57))</f>
        <v>0</v>
      </c>
      <c r="F25" s="264">
        <f ca="1">IF(Calculo!$C$6="Si",IF($B$26="v",F85,G85),IF($B$26="v",F57,G57))</f>
        <v>0</v>
      </c>
      <c r="G25" s="264">
        <f ca="1">IF(Calculo!$C$6="Si",IF($B$26="v",F85,G85),IF($B$26="v",F57,G57))</f>
        <v>0</v>
      </c>
      <c r="H25" s="264">
        <f ca="1">IF(Calculo!$C$6="Si",IF($B$26="v",F85,G85),IF($B$26="v",F57,G57))</f>
        <v>0</v>
      </c>
      <c r="I25" s="264">
        <f ca="1">IF(Calculo!$C$6="Si",IF($B$26="v",F85,G85),IF($B$26="v",F57,G57))</f>
        <v>0</v>
      </c>
      <c r="J25" s="264">
        <f ca="1">IF(Calculo!$C$6="Si",IF($B$26="v",F85,G85),IF($B$26="v",F57,G57))</f>
        <v>0</v>
      </c>
      <c r="K25" s="264">
        <f ca="1">IF(Calculo!$C$6="Si",IF($B$26="v",F85,G85),IF($B$26="v",F57,G57))</f>
        <v>0</v>
      </c>
      <c r="L25" s="264">
        <f ca="1">IF(Calculo!$C$6="Si",IF($B$26="v",F85,G85),IF($B$26="v",F57,G57))</f>
        <v>0</v>
      </c>
      <c r="M25" s="264">
        <f ca="1">IF(Calculo!$C$6="Si",IF($B$26="v",J85,K85),IF($B$26="v",J57,K57))</f>
        <v>0</v>
      </c>
      <c r="N25" s="264">
        <f ca="1">IF(Calculo!$C$6="Si",IF($B$26="v",L85,M85),IF($B$26="v",L57,M57))</f>
        <v>0</v>
      </c>
      <c r="O25" s="264"/>
      <c r="P25" s="265"/>
      <c r="Q25" s="265"/>
    </row>
    <row r="26" spans="2:20" x14ac:dyDescent="0.25">
      <c r="B26" s="409">
        <f ca="1">+Datos!AF3</f>
        <v>0</v>
      </c>
      <c r="C26" s="54">
        <v>23</v>
      </c>
      <c r="D26" s="264">
        <f ca="1">IF(Calculo!$C$6="Si",IF($B$26="v",H86,I86),IF($B$26="v",H58,I58))</f>
        <v>0</v>
      </c>
      <c r="E26" s="264">
        <f ca="1">IF(Calculo!$C$6="Si",IF($B$26="v",F86,G86),IF($B$26="v",F58,G58))</f>
        <v>0</v>
      </c>
      <c r="F26" s="264">
        <f ca="1">IF(Calculo!$C$6="Si",IF($B$26="v",F86,G86),IF($B$26="v",F58,G58))</f>
        <v>0</v>
      </c>
      <c r="G26" s="264">
        <f ca="1">IF(Calculo!$C$6="Si",IF($B$26="v",F86,G86),IF($B$26="v",F58,G58))</f>
        <v>0</v>
      </c>
      <c r="H26" s="264">
        <f ca="1">IF(Calculo!$C$6="Si",IF($B$26="v",F86,G86),IF($B$26="v",F58,G58))</f>
        <v>0</v>
      </c>
      <c r="I26" s="264">
        <f ca="1">IF(Calculo!$C$6="Si",IF($B$26="v",F86,G86),IF($B$26="v",F58,G58))</f>
        <v>0</v>
      </c>
      <c r="J26" s="264">
        <f ca="1">IF(Calculo!$C$6="Si",IF($B$26="v",F86,G86),IF($B$26="v",F58,G58))</f>
        <v>0</v>
      </c>
      <c r="K26" s="264">
        <f ca="1">IF(Calculo!$C$6="Si",IF($B$26="v",F86,G86),IF($B$26="v",F58,G58))</f>
        <v>0</v>
      </c>
      <c r="L26" s="264">
        <f ca="1">IF(Calculo!$C$6="Si",IF($B$26="v",F86,G86),IF($B$26="v",F58,G58))</f>
        <v>0</v>
      </c>
      <c r="M26" s="264">
        <f ca="1">IF(Calculo!$C$6="Si",IF($B$26="v",J86,K86),IF($B$26="v",J58,K58))</f>
        <v>0</v>
      </c>
      <c r="N26" s="264">
        <f ca="1">IF(Calculo!$C$6="Si",IF($B$26="v",L86,M86),IF($B$26="v",L58,M58))</f>
        <v>0</v>
      </c>
      <c r="O26" s="264"/>
      <c r="P26" s="265"/>
      <c r="Q26" s="265"/>
    </row>
    <row r="27" spans="2:20" x14ac:dyDescent="0.25">
      <c r="B27" s="264"/>
      <c r="C27" s="54">
        <v>24</v>
      </c>
      <c r="D27" s="264">
        <f ca="1">IF(Calculo!$C$6="Si",IF($B$26="v",H87,I87),IF($B$26="v",H59,I59))</f>
        <v>0</v>
      </c>
      <c r="E27" s="264">
        <f ca="1">IF(Calculo!$C$6="Si",IF($B$26="v",F87,G87),IF($B$26="v",F59,G59))</f>
        <v>0</v>
      </c>
      <c r="F27" s="264">
        <f ca="1">IF(Calculo!$C$6="Si",IF($B$26="v",F87,G87),IF($B$26="v",F59,G59))</f>
        <v>0</v>
      </c>
      <c r="G27" s="264">
        <f ca="1">IF(Calculo!$C$6="Si",IF($B$26="v",F87,G87),IF($B$26="v",F59,G59))</f>
        <v>0</v>
      </c>
      <c r="H27" s="264">
        <f ca="1">IF(Calculo!$C$6="Si",IF($B$26="v",F87,G87),IF($B$26="v",F59,G59))</f>
        <v>0</v>
      </c>
      <c r="I27" s="264">
        <f ca="1">IF(Calculo!$C$6="Si",IF($B$26="v",F87,G87),IF($B$26="v",F59,G59))</f>
        <v>0</v>
      </c>
      <c r="J27" s="264">
        <f ca="1">IF(Calculo!$C$6="Si",IF($B$26="v",F87,G87),IF($B$26="v",F59,G59))</f>
        <v>0</v>
      </c>
      <c r="K27" s="264">
        <f ca="1">IF(Calculo!$C$6="Si",IF($B$26="v",F87,G87),IF($B$26="v",F59,G59))</f>
        <v>0</v>
      </c>
      <c r="L27" s="264">
        <f ca="1">IF(Calculo!$C$6="Si",IF($B$26="v",F87,G87),IF($B$26="v",F59,G59))</f>
        <v>0</v>
      </c>
      <c r="M27" s="264">
        <f ca="1">IF(Calculo!$C$6="Si",IF($B$26="v",J87,K87),IF($B$26="v",J59,K59))</f>
        <v>0</v>
      </c>
      <c r="N27" s="264">
        <f ca="1">IF(Calculo!$C$6="Si",IF($B$26="v",L87,M87),IF($B$26="v",L59,M59))</f>
        <v>0</v>
      </c>
      <c r="O27" s="264"/>
      <c r="P27" s="265"/>
      <c r="Q27" s="265"/>
      <c r="T27" s="2"/>
    </row>
    <row r="28" spans="2:20" x14ac:dyDescent="0.25">
      <c r="T28" s="2"/>
    </row>
    <row r="29" spans="2:20" x14ac:dyDescent="0.25">
      <c r="E29" s="277"/>
      <c r="F29" s="277"/>
      <c r="G29" s="277"/>
      <c r="H29" s="277"/>
      <c r="I29" s="277"/>
      <c r="J29" s="277"/>
      <c r="K29" s="277"/>
      <c r="L29" s="277"/>
      <c r="M29" s="277"/>
      <c r="N29" s="317"/>
      <c r="O29" s="317"/>
    </row>
    <row r="30" spans="2:20" s="277" customFormat="1" x14ac:dyDescent="0.25">
      <c r="E30" s="306"/>
      <c r="F30" s="315"/>
      <c r="G30" s="312"/>
      <c r="H30" s="314"/>
      <c r="I30" s="315"/>
      <c r="J30" s="315"/>
      <c r="K30" s="315"/>
      <c r="N30" s="2"/>
      <c r="O30" s="2"/>
      <c r="Q30" s="1"/>
    </row>
    <row r="31" spans="2:20" s="277" customFormat="1" x14ac:dyDescent="0.25">
      <c r="D31" s="306"/>
      <c r="E31" s="306"/>
      <c r="F31" s="315"/>
      <c r="G31" s="312"/>
      <c r="H31" s="314"/>
      <c r="I31" s="315"/>
      <c r="J31" s="315"/>
      <c r="K31" s="315"/>
      <c r="L31" s="318"/>
      <c r="M31" s="318"/>
      <c r="N31" s="2"/>
      <c r="O31" s="2"/>
      <c r="Q31" s="1"/>
      <c r="R31" s="278"/>
      <c r="S31" s="278"/>
      <c r="T31" s="278"/>
    </row>
    <row r="32" spans="2:20" s="277" customFormat="1" x14ac:dyDescent="0.25">
      <c r="D32" s="306"/>
      <c r="E32" s="306"/>
      <c r="F32" s="315"/>
      <c r="G32" s="312"/>
      <c r="H32" s="314"/>
      <c r="I32" s="315"/>
      <c r="J32" s="315"/>
      <c r="K32" s="315"/>
      <c r="L32" s="2"/>
      <c r="M32" s="2"/>
      <c r="N32" s="2"/>
      <c r="O32" s="2"/>
      <c r="Q32" s="1"/>
      <c r="R32" s="1">
        <f>+COLUMN(R33)</f>
        <v>18</v>
      </c>
      <c r="S32" s="1"/>
      <c r="T32" s="2"/>
    </row>
    <row r="33" spans="4:20" s="277" customFormat="1" x14ac:dyDescent="0.25">
      <c r="D33" s="306"/>
      <c r="E33" s="306" t="s">
        <v>155</v>
      </c>
      <c r="F33" s="315"/>
      <c r="G33" s="312"/>
      <c r="H33" s="314"/>
      <c r="I33" s="315"/>
      <c r="J33" s="315"/>
      <c r="K33" s="315"/>
      <c r="L33" s="283"/>
      <c r="M33" s="283"/>
      <c r="N33" s="54"/>
      <c r="O33" s="54"/>
      <c r="P33" s="1">
        <f>+COLUMN(P34)</f>
        <v>16</v>
      </c>
      <c r="Q33" s="293"/>
      <c r="R33" s="283"/>
      <c r="S33" s="316" t="s">
        <v>148</v>
      </c>
      <c r="T33" s="283"/>
    </row>
    <row r="34" spans="4:20" s="277" customFormat="1" x14ac:dyDescent="0.25">
      <c r="D34" s="306"/>
      <c r="E34" s="306"/>
      <c r="F34" s="427" t="s">
        <v>82</v>
      </c>
      <c r="G34" s="427"/>
      <c r="H34" s="427" t="s">
        <v>91</v>
      </c>
      <c r="I34" s="427"/>
      <c r="J34" s="427" t="s">
        <v>144</v>
      </c>
      <c r="K34" s="427"/>
      <c r="L34" s="428" t="s">
        <v>147</v>
      </c>
      <c r="M34" s="428"/>
      <c r="N34" s="312"/>
      <c r="O34" s="283"/>
      <c r="P34" s="320" t="s">
        <v>152</v>
      </c>
      <c r="Q34" s="319">
        <v>4.0435131987577639</v>
      </c>
      <c r="R34" s="319">
        <v>4.0435131987577639</v>
      </c>
      <c r="S34" s="322">
        <f ca="1">+IF($B$26="v",Q34,R34)</f>
        <v>4.0435131987577639</v>
      </c>
      <c r="T34" s="283"/>
    </row>
    <row r="35" spans="4:20" s="277" customFormat="1" x14ac:dyDescent="0.25">
      <c r="D35" s="306"/>
      <c r="E35" s="307"/>
      <c r="F35" s="308" t="s">
        <v>145</v>
      </c>
      <c r="G35" s="308" t="s">
        <v>146</v>
      </c>
      <c r="H35" s="308" t="s">
        <v>145</v>
      </c>
      <c r="I35" s="308" t="s">
        <v>146</v>
      </c>
      <c r="J35" s="308" t="s">
        <v>145</v>
      </c>
      <c r="K35" s="308" t="s">
        <v>146</v>
      </c>
      <c r="L35" s="308" t="s">
        <v>145</v>
      </c>
      <c r="M35" s="308" t="s">
        <v>146</v>
      </c>
      <c r="N35" s="312"/>
      <c r="O35" s="283"/>
      <c r="P35" s="320" t="s">
        <v>153</v>
      </c>
      <c r="Q35" s="319">
        <v>420</v>
      </c>
      <c r="R35" s="321"/>
      <c r="S35" s="283"/>
      <c r="T35" s="283"/>
    </row>
    <row r="36" spans="4:20" s="277" customFormat="1" x14ac:dyDescent="0.25">
      <c r="D36" s="306"/>
      <c r="E36" s="307">
        <v>1</v>
      </c>
      <c r="F36" s="309">
        <v>0</v>
      </c>
      <c r="G36" s="308">
        <v>0</v>
      </c>
      <c r="H36" s="310">
        <v>0</v>
      </c>
      <c r="I36" s="311">
        <v>0</v>
      </c>
      <c r="J36" s="311">
        <v>0</v>
      </c>
      <c r="K36" s="311">
        <v>0</v>
      </c>
      <c r="L36" s="311">
        <v>0</v>
      </c>
      <c r="M36" s="311">
        <v>0</v>
      </c>
      <c r="N36" s="315"/>
      <c r="O36" s="283"/>
      <c r="P36" s="306"/>
      <c r="Q36" s="306"/>
      <c r="R36" s="306"/>
    </row>
    <row r="37" spans="4:20" s="277" customFormat="1" x14ac:dyDescent="0.25">
      <c r="D37" s="306"/>
      <c r="E37" s="307">
        <f>+E36+1</f>
        <v>2</v>
      </c>
      <c r="F37" s="309">
        <v>0</v>
      </c>
      <c r="G37" s="308">
        <v>0</v>
      </c>
      <c r="H37" s="310">
        <v>29</v>
      </c>
      <c r="I37" s="311">
        <v>76</v>
      </c>
      <c r="J37" s="311">
        <v>0</v>
      </c>
      <c r="K37" s="311">
        <v>0</v>
      </c>
      <c r="L37" s="311">
        <v>0</v>
      </c>
      <c r="M37" s="311">
        <v>0</v>
      </c>
      <c r="N37" s="315"/>
      <c r="O37" s="283"/>
      <c r="P37" s="320" t="s">
        <v>136</v>
      </c>
      <c r="Q37" s="320" t="s">
        <v>154</v>
      </c>
      <c r="R37" s="320" t="s">
        <v>137</v>
      </c>
    </row>
    <row r="38" spans="4:20" s="277" customFormat="1" x14ac:dyDescent="0.25">
      <c r="D38" s="306"/>
      <c r="E38" s="307">
        <f t="shared" ref="E38:E59" si="0">+E37+1</f>
        <v>3</v>
      </c>
      <c r="F38" s="309">
        <v>0</v>
      </c>
      <c r="G38" s="308">
        <v>0</v>
      </c>
      <c r="H38" s="310">
        <v>0</v>
      </c>
      <c r="I38" s="311">
        <v>0</v>
      </c>
      <c r="J38" s="311">
        <v>0</v>
      </c>
      <c r="K38" s="311">
        <v>0</v>
      </c>
      <c r="L38" s="311">
        <v>0</v>
      </c>
      <c r="M38" s="311">
        <v>0</v>
      </c>
      <c r="N38" s="315"/>
      <c r="O38" s="283"/>
      <c r="P38" s="319">
        <v>0.65125432993452936</v>
      </c>
      <c r="Q38" s="319">
        <v>7.4541057641862638</v>
      </c>
      <c r="R38" s="319">
        <v>1.9809057434300219</v>
      </c>
      <c r="S38" s="1"/>
    </row>
    <row r="39" spans="4:20" s="277" customFormat="1" x14ac:dyDescent="0.25">
      <c r="D39" s="306"/>
      <c r="E39" s="307">
        <f t="shared" si="0"/>
        <v>4</v>
      </c>
      <c r="F39" s="309">
        <v>70</v>
      </c>
      <c r="G39" s="308">
        <v>80</v>
      </c>
      <c r="H39" s="310">
        <v>0</v>
      </c>
      <c r="I39" s="311">
        <v>0</v>
      </c>
      <c r="J39" s="311">
        <v>0</v>
      </c>
      <c r="K39" s="311">
        <v>0</v>
      </c>
      <c r="L39" s="311">
        <v>70</v>
      </c>
      <c r="M39" s="311">
        <v>80</v>
      </c>
      <c r="N39" s="315"/>
      <c r="O39" s="283"/>
      <c r="P39" s="279"/>
      <c r="Q39" s="279"/>
    </row>
    <row r="40" spans="4:20" s="277" customFormat="1" x14ac:dyDescent="0.25">
      <c r="D40" s="306"/>
      <c r="E40" s="307">
        <f t="shared" si="0"/>
        <v>5</v>
      </c>
      <c r="F40" s="309">
        <v>0</v>
      </c>
      <c r="G40" s="308">
        <v>0</v>
      </c>
      <c r="H40" s="310">
        <v>0</v>
      </c>
      <c r="I40" s="311">
        <v>0</v>
      </c>
      <c r="J40" s="311">
        <v>0</v>
      </c>
      <c r="K40" s="311">
        <v>0</v>
      </c>
      <c r="L40" s="311">
        <v>0</v>
      </c>
      <c r="M40" s="311">
        <v>0</v>
      </c>
      <c r="N40" s="315"/>
      <c r="O40" s="283"/>
      <c r="P40" s="324" t="s">
        <v>168</v>
      </c>
      <c r="Q40" s="325"/>
    </row>
    <row r="41" spans="4:20" s="277" customFormat="1" x14ac:dyDescent="0.25">
      <c r="D41" s="306"/>
      <c r="E41" s="307">
        <f t="shared" si="0"/>
        <v>6</v>
      </c>
      <c r="F41" s="309">
        <v>0</v>
      </c>
      <c r="G41" s="308">
        <v>0</v>
      </c>
      <c r="H41" s="310">
        <v>0</v>
      </c>
      <c r="I41" s="311">
        <v>0</v>
      </c>
      <c r="J41" s="311">
        <v>0</v>
      </c>
      <c r="K41" s="311">
        <v>0</v>
      </c>
      <c r="L41" s="311">
        <v>0</v>
      </c>
      <c r="M41" s="311">
        <v>0</v>
      </c>
      <c r="N41" s="315"/>
      <c r="O41" s="283"/>
      <c r="P41" s="319" t="s">
        <v>158</v>
      </c>
      <c r="Q41" s="323">
        <v>4.0770257041429815E-2</v>
      </c>
    </row>
    <row r="42" spans="4:20" s="277" customFormat="1" x14ac:dyDescent="0.25">
      <c r="D42" s="306"/>
      <c r="E42" s="307">
        <f t="shared" si="0"/>
        <v>7</v>
      </c>
      <c r="F42" s="309">
        <v>0</v>
      </c>
      <c r="G42" s="308">
        <v>0</v>
      </c>
      <c r="H42" s="310">
        <v>0</v>
      </c>
      <c r="I42" s="311">
        <v>0</v>
      </c>
      <c r="J42" s="311">
        <v>0</v>
      </c>
      <c r="K42" s="311">
        <v>0</v>
      </c>
      <c r="L42" s="311">
        <v>0</v>
      </c>
      <c r="M42" s="311">
        <v>0</v>
      </c>
      <c r="N42" s="315"/>
      <c r="O42" s="283"/>
      <c r="P42" s="319" t="s">
        <v>82</v>
      </c>
      <c r="Q42" s="323">
        <v>0.47106607821809016</v>
      </c>
    </row>
    <row r="43" spans="4:20" s="277" customFormat="1" x14ac:dyDescent="0.25">
      <c r="D43" s="306"/>
      <c r="E43" s="307">
        <f t="shared" si="0"/>
        <v>8</v>
      </c>
      <c r="F43" s="309">
        <v>0</v>
      </c>
      <c r="G43" s="308">
        <v>0</v>
      </c>
      <c r="H43" s="310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5"/>
      <c r="O43" s="283"/>
      <c r="P43" s="319" t="s">
        <v>159</v>
      </c>
      <c r="Q43" s="323">
        <v>0</v>
      </c>
    </row>
    <row r="44" spans="4:20" s="277" customFormat="1" x14ac:dyDescent="0.25">
      <c r="D44" s="306"/>
      <c r="E44" s="307">
        <f t="shared" si="0"/>
        <v>9</v>
      </c>
      <c r="F44" s="309">
        <v>0</v>
      </c>
      <c r="G44" s="308">
        <v>0</v>
      </c>
      <c r="H44" s="310">
        <v>0</v>
      </c>
      <c r="I44" s="311">
        <v>0</v>
      </c>
      <c r="J44" s="311">
        <v>0</v>
      </c>
      <c r="K44" s="311">
        <v>0</v>
      </c>
      <c r="L44" s="311">
        <v>0</v>
      </c>
      <c r="M44" s="311">
        <v>0</v>
      </c>
      <c r="N44" s="315"/>
      <c r="O44" s="283"/>
      <c r="P44" s="319" t="s">
        <v>160</v>
      </c>
      <c r="Q44" s="323">
        <v>0.38274118855219824</v>
      </c>
    </row>
    <row r="45" spans="4:20" s="277" customFormat="1" x14ac:dyDescent="0.25">
      <c r="D45" s="306"/>
      <c r="E45" s="307">
        <f t="shared" si="0"/>
        <v>10</v>
      </c>
      <c r="F45" s="309">
        <v>0</v>
      </c>
      <c r="G45" s="308">
        <v>0</v>
      </c>
      <c r="H45" s="310">
        <v>0</v>
      </c>
      <c r="I45" s="311">
        <v>0</v>
      </c>
      <c r="J45" s="311">
        <v>0</v>
      </c>
      <c r="K45" s="311">
        <v>0</v>
      </c>
      <c r="L45" s="311">
        <v>0</v>
      </c>
      <c r="M45" s="311">
        <v>0</v>
      </c>
      <c r="N45" s="315"/>
      <c r="O45" s="283"/>
      <c r="P45" s="319" t="s">
        <v>163</v>
      </c>
      <c r="Q45" s="323">
        <v>0.10542247618828179</v>
      </c>
    </row>
    <row r="46" spans="4:20" s="277" customFormat="1" x14ac:dyDescent="0.25">
      <c r="D46" s="306"/>
      <c r="E46" s="307">
        <f t="shared" si="0"/>
        <v>11</v>
      </c>
      <c r="F46" s="309">
        <v>0</v>
      </c>
      <c r="G46" s="308">
        <v>0</v>
      </c>
      <c r="H46" s="310">
        <v>0</v>
      </c>
      <c r="I46" s="311">
        <v>0</v>
      </c>
      <c r="J46" s="311">
        <v>0</v>
      </c>
      <c r="K46" s="311">
        <v>0</v>
      </c>
      <c r="L46" s="311">
        <v>0</v>
      </c>
      <c r="M46" s="311">
        <v>0</v>
      </c>
      <c r="N46" s="315"/>
      <c r="O46" s="283"/>
      <c r="P46" s="279"/>
      <c r="Q46" s="279"/>
    </row>
    <row r="47" spans="4:20" s="277" customFormat="1" x14ac:dyDescent="0.25">
      <c r="D47" s="306"/>
      <c r="E47" s="307">
        <f t="shared" si="0"/>
        <v>12</v>
      </c>
      <c r="F47" s="309">
        <v>0</v>
      </c>
      <c r="G47" s="308">
        <v>0</v>
      </c>
      <c r="H47" s="310">
        <v>0</v>
      </c>
      <c r="I47" s="311">
        <v>0</v>
      </c>
      <c r="J47" s="311">
        <v>0</v>
      </c>
      <c r="K47" s="311">
        <v>0</v>
      </c>
      <c r="L47" s="311">
        <v>0</v>
      </c>
      <c r="M47" s="311">
        <v>0</v>
      </c>
      <c r="N47" s="315"/>
      <c r="O47" s="283"/>
      <c r="P47" s="320" t="s">
        <v>157</v>
      </c>
      <c r="Q47" s="326">
        <f ca="1">+IF(S34&gt;=7,5,3)</f>
        <v>3</v>
      </c>
    </row>
    <row r="48" spans="4:20" s="277" customFormat="1" x14ac:dyDescent="0.25">
      <c r="D48" s="306"/>
      <c r="E48" s="307">
        <f t="shared" si="0"/>
        <v>13</v>
      </c>
      <c r="F48" s="309">
        <v>0</v>
      </c>
      <c r="G48" s="308">
        <v>0</v>
      </c>
      <c r="H48" s="310">
        <v>0</v>
      </c>
      <c r="I48" s="311">
        <v>0</v>
      </c>
      <c r="J48" s="311">
        <v>0</v>
      </c>
      <c r="K48" s="311">
        <v>0</v>
      </c>
      <c r="L48" s="311">
        <v>0</v>
      </c>
      <c r="M48" s="311">
        <v>0</v>
      </c>
      <c r="N48" s="315"/>
      <c r="O48" s="283"/>
    </row>
    <row r="49" spans="4:17" s="277" customFormat="1" x14ac:dyDescent="0.25">
      <c r="D49" s="306"/>
      <c r="E49" s="307">
        <f t="shared" si="0"/>
        <v>14</v>
      </c>
      <c r="F49" s="309">
        <v>0</v>
      </c>
      <c r="G49" s="308">
        <v>0</v>
      </c>
      <c r="H49" s="310">
        <v>0</v>
      </c>
      <c r="I49" s="311">
        <v>0</v>
      </c>
      <c r="J49" s="311">
        <v>0</v>
      </c>
      <c r="K49" s="311">
        <v>0</v>
      </c>
      <c r="L49" s="311">
        <v>0</v>
      </c>
      <c r="M49" s="311">
        <v>0</v>
      </c>
      <c r="N49" s="315"/>
      <c r="O49" s="283"/>
    </row>
    <row r="50" spans="4:17" s="277" customFormat="1" x14ac:dyDescent="0.25">
      <c r="D50" s="306"/>
      <c r="E50" s="307">
        <f t="shared" si="0"/>
        <v>15</v>
      </c>
      <c r="F50" s="309">
        <v>0</v>
      </c>
      <c r="G50" s="308">
        <v>0</v>
      </c>
      <c r="H50" s="310">
        <v>0</v>
      </c>
      <c r="I50" s="311">
        <v>0</v>
      </c>
      <c r="J50" s="311">
        <v>0</v>
      </c>
      <c r="K50" s="311">
        <v>0</v>
      </c>
      <c r="L50" s="311">
        <v>0</v>
      </c>
      <c r="M50" s="311">
        <v>0</v>
      </c>
      <c r="N50" s="315"/>
      <c r="O50" s="283"/>
      <c r="P50" s="279"/>
      <c r="Q50" s="279"/>
    </row>
    <row r="51" spans="4:17" s="277" customFormat="1" x14ac:dyDescent="0.25">
      <c r="D51" s="306"/>
      <c r="E51" s="307">
        <f t="shared" si="0"/>
        <v>16</v>
      </c>
      <c r="F51" s="309">
        <v>0</v>
      </c>
      <c r="G51" s="308">
        <v>0</v>
      </c>
      <c r="H51" s="310">
        <v>0</v>
      </c>
      <c r="I51" s="311">
        <v>0</v>
      </c>
      <c r="J51" s="311">
        <v>0</v>
      </c>
      <c r="K51" s="311">
        <v>0</v>
      </c>
      <c r="L51" s="311">
        <v>0</v>
      </c>
      <c r="M51" s="311">
        <v>0</v>
      </c>
      <c r="N51" s="315"/>
      <c r="O51" s="283"/>
      <c r="P51" s="279"/>
      <c r="Q51" s="279"/>
    </row>
    <row r="52" spans="4:17" s="277" customFormat="1" x14ac:dyDescent="0.25">
      <c r="D52" s="306"/>
      <c r="E52" s="307">
        <f t="shared" si="0"/>
        <v>17</v>
      </c>
      <c r="F52" s="309">
        <v>0</v>
      </c>
      <c r="G52" s="308">
        <v>0</v>
      </c>
      <c r="H52" s="310">
        <v>0</v>
      </c>
      <c r="I52" s="311">
        <v>0</v>
      </c>
      <c r="J52" s="311">
        <v>0</v>
      </c>
      <c r="K52" s="311">
        <v>0</v>
      </c>
      <c r="L52" s="311">
        <v>0</v>
      </c>
      <c r="M52" s="311">
        <v>0</v>
      </c>
      <c r="N52" s="315"/>
      <c r="O52" s="283"/>
      <c r="P52" s="279"/>
      <c r="Q52" s="279"/>
    </row>
    <row r="53" spans="4:17" s="277" customFormat="1" x14ac:dyDescent="0.25">
      <c r="D53" s="306"/>
      <c r="E53" s="307">
        <f t="shared" si="0"/>
        <v>18</v>
      </c>
      <c r="F53" s="309">
        <v>0</v>
      </c>
      <c r="G53" s="308">
        <v>0</v>
      </c>
      <c r="H53" s="310">
        <v>0</v>
      </c>
      <c r="I53" s="311">
        <v>0</v>
      </c>
      <c r="J53" s="311">
        <v>0</v>
      </c>
      <c r="K53" s="311">
        <v>0</v>
      </c>
      <c r="L53" s="311">
        <v>0</v>
      </c>
      <c r="M53" s="311">
        <v>0</v>
      </c>
      <c r="N53" s="315"/>
      <c r="O53" s="283"/>
      <c r="P53" s="279"/>
      <c r="Q53" s="279"/>
    </row>
    <row r="54" spans="4:17" s="277" customFormat="1" x14ac:dyDescent="0.25">
      <c r="D54" s="306"/>
      <c r="E54" s="307">
        <f t="shared" si="0"/>
        <v>19</v>
      </c>
      <c r="F54" s="309">
        <v>0</v>
      </c>
      <c r="G54" s="308">
        <v>0</v>
      </c>
      <c r="H54" s="310">
        <v>0</v>
      </c>
      <c r="I54" s="311">
        <v>0</v>
      </c>
      <c r="J54" s="311">
        <v>0</v>
      </c>
      <c r="K54" s="311">
        <v>0</v>
      </c>
      <c r="L54" s="311">
        <v>0</v>
      </c>
      <c r="M54" s="311">
        <v>0</v>
      </c>
      <c r="N54" s="315"/>
      <c r="O54" s="283"/>
      <c r="P54" s="279"/>
      <c r="Q54" s="279"/>
    </row>
    <row r="55" spans="4:17" s="277" customFormat="1" x14ac:dyDescent="0.25">
      <c r="D55" s="306"/>
      <c r="E55" s="307">
        <f t="shared" si="0"/>
        <v>20</v>
      </c>
      <c r="F55" s="309">
        <v>0</v>
      </c>
      <c r="G55" s="308">
        <v>0</v>
      </c>
      <c r="H55" s="310">
        <v>0</v>
      </c>
      <c r="I55" s="311">
        <v>0</v>
      </c>
      <c r="J55" s="311">
        <v>0</v>
      </c>
      <c r="K55" s="311">
        <v>0</v>
      </c>
      <c r="L55" s="311">
        <v>0</v>
      </c>
      <c r="M55" s="311">
        <v>0</v>
      </c>
      <c r="N55" s="315"/>
      <c r="O55" s="283"/>
      <c r="P55" s="279"/>
      <c r="Q55" s="279"/>
    </row>
    <row r="56" spans="4:17" s="277" customFormat="1" x14ac:dyDescent="0.25">
      <c r="D56" s="306"/>
      <c r="E56" s="307">
        <f t="shared" si="0"/>
        <v>21</v>
      </c>
      <c r="F56" s="309">
        <v>0</v>
      </c>
      <c r="G56" s="308">
        <v>0</v>
      </c>
      <c r="H56" s="310">
        <v>0</v>
      </c>
      <c r="I56" s="311">
        <v>0</v>
      </c>
      <c r="J56" s="311">
        <v>0</v>
      </c>
      <c r="K56" s="311">
        <v>0</v>
      </c>
      <c r="L56" s="311">
        <v>0</v>
      </c>
      <c r="M56" s="311">
        <v>0</v>
      </c>
      <c r="N56" s="315"/>
      <c r="O56" s="283"/>
      <c r="P56" s="279"/>
      <c r="Q56" s="279"/>
    </row>
    <row r="57" spans="4:17" s="277" customFormat="1" x14ac:dyDescent="0.25">
      <c r="D57" s="306"/>
      <c r="E57" s="307">
        <f t="shared" si="0"/>
        <v>22</v>
      </c>
      <c r="F57" s="309">
        <v>0</v>
      </c>
      <c r="G57" s="308">
        <v>0</v>
      </c>
      <c r="H57" s="310">
        <v>0</v>
      </c>
      <c r="I57" s="311">
        <v>0</v>
      </c>
      <c r="J57" s="311">
        <v>0</v>
      </c>
      <c r="K57" s="311">
        <v>0</v>
      </c>
      <c r="L57" s="311">
        <v>0</v>
      </c>
      <c r="M57" s="311">
        <v>0</v>
      </c>
      <c r="N57" s="315"/>
      <c r="O57" s="283"/>
      <c r="P57" s="279"/>
      <c r="Q57" s="279"/>
    </row>
    <row r="58" spans="4:17" s="277" customFormat="1" x14ac:dyDescent="0.25">
      <c r="D58" s="306"/>
      <c r="E58" s="307">
        <f t="shared" si="0"/>
        <v>23</v>
      </c>
      <c r="F58" s="309">
        <v>0</v>
      </c>
      <c r="G58" s="308">
        <v>0</v>
      </c>
      <c r="H58" s="310">
        <v>0</v>
      </c>
      <c r="I58" s="311">
        <v>0</v>
      </c>
      <c r="J58" s="311">
        <v>0</v>
      </c>
      <c r="K58" s="311">
        <v>0</v>
      </c>
      <c r="L58" s="311">
        <v>0</v>
      </c>
      <c r="M58" s="311">
        <v>0</v>
      </c>
      <c r="N58" s="315"/>
      <c r="O58" s="283"/>
      <c r="P58" s="279"/>
      <c r="Q58" s="279"/>
    </row>
    <row r="59" spans="4:17" s="277" customFormat="1" x14ac:dyDescent="0.25">
      <c r="D59" s="306"/>
      <c r="E59" s="307">
        <f t="shared" si="0"/>
        <v>24</v>
      </c>
      <c r="F59" s="309">
        <v>0</v>
      </c>
      <c r="G59" s="308">
        <v>0</v>
      </c>
      <c r="H59" s="310">
        <v>0</v>
      </c>
      <c r="I59" s="311">
        <v>0</v>
      </c>
      <c r="J59" s="311">
        <v>0</v>
      </c>
      <c r="K59" s="311">
        <v>0</v>
      </c>
      <c r="L59" s="311">
        <v>0</v>
      </c>
      <c r="M59" s="311">
        <v>0</v>
      </c>
      <c r="N59" s="315"/>
      <c r="P59" s="1"/>
      <c r="Q59" s="1"/>
    </row>
    <row r="60" spans="4:17" s="277" customFormat="1" x14ac:dyDescent="0.25">
      <c r="D60" s="306"/>
      <c r="E60" s="306"/>
      <c r="F60" s="313"/>
      <c r="G60" s="312"/>
      <c r="H60" s="314"/>
      <c r="I60" s="315"/>
      <c r="J60" s="315"/>
      <c r="K60" s="315"/>
      <c r="P60" s="1"/>
      <c r="Q60" s="1"/>
    </row>
    <row r="61" spans="4:17" s="277" customFormat="1" x14ac:dyDescent="0.25">
      <c r="D61" s="2"/>
      <c r="E61" s="2" t="s">
        <v>156</v>
      </c>
      <c r="F61" s="2"/>
      <c r="G61" s="2"/>
      <c r="H61" s="2"/>
      <c r="I61" s="2"/>
      <c r="J61" s="2"/>
      <c r="K61" s="2"/>
      <c r="L61" s="2"/>
      <c r="M61" s="2"/>
      <c r="N61" s="2"/>
      <c r="P61" s="1"/>
      <c r="Q61" s="1"/>
    </row>
    <row r="62" spans="4:17" s="277" customFormat="1" x14ac:dyDescent="0.25">
      <c r="D62" s="283"/>
      <c r="E62" s="306"/>
      <c r="F62" s="427" t="s">
        <v>82</v>
      </c>
      <c r="G62" s="427"/>
      <c r="H62" s="427" t="s">
        <v>91</v>
      </c>
      <c r="I62" s="427"/>
      <c r="J62" s="427" t="s">
        <v>144</v>
      </c>
      <c r="K62" s="427"/>
      <c r="L62" s="427" t="s">
        <v>147</v>
      </c>
      <c r="M62" s="427"/>
      <c r="N62" s="283"/>
      <c r="P62" s="1"/>
      <c r="Q62" s="1"/>
    </row>
    <row r="63" spans="4:17" s="277" customFormat="1" x14ac:dyDescent="0.25">
      <c r="D63" s="283"/>
      <c r="E63" s="307"/>
      <c r="F63" s="308" t="s">
        <v>145</v>
      </c>
      <c r="G63" s="308" t="s">
        <v>146</v>
      </c>
      <c r="H63" s="308" t="s">
        <v>145</v>
      </c>
      <c r="I63" s="308" t="s">
        <v>146</v>
      </c>
      <c r="J63" s="308" t="s">
        <v>145</v>
      </c>
      <c r="K63" s="308" t="s">
        <v>146</v>
      </c>
      <c r="L63" s="308" t="s">
        <v>145</v>
      </c>
      <c r="M63" s="308" t="s">
        <v>146</v>
      </c>
      <c r="N63" s="283"/>
      <c r="P63" s="1"/>
      <c r="Q63" s="1"/>
    </row>
    <row r="64" spans="4:17" s="277" customFormat="1" x14ac:dyDescent="0.25">
      <c r="D64" s="283"/>
      <c r="E64" s="307">
        <v>1</v>
      </c>
      <c r="F64" s="309">
        <v>0</v>
      </c>
      <c r="G64" s="308">
        <v>0</v>
      </c>
      <c r="H64" s="310">
        <v>0</v>
      </c>
      <c r="I64" s="311">
        <v>0</v>
      </c>
      <c r="J64" s="311">
        <v>0</v>
      </c>
      <c r="K64" s="311">
        <v>0</v>
      </c>
      <c r="L64" s="311">
        <v>0</v>
      </c>
      <c r="M64" s="311">
        <v>0</v>
      </c>
      <c r="N64" s="283"/>
      <c r="P64" s="1"/>
      <c r="Q64" s="1"/>
    </row>
    <row r="65" spans="4:17" s="277" customFormat="1" x14ac:dyDescent="0.25">
      <c r="D65" s="283"/>
      <c r="E65" s="307">
        <f>+E64+1</f>
        <v>2</v>
      </c>
      <c r="F65" s="309">
        <v>0</v>
      </c>
      <c r="G65" s="308">
        <v>0</v>
      </c>
      <c r="H65" s="310">
        <v>29</v>
      </c>
      <c r="I65" s="311">
        <v>76</v>
      </c>
      <c r="J65" s="311">
        <v>0</v>
      </c>
      <c r="K65" s="311">
        <v>0</v>
      </c>
      <c r="L65" s="311">
        <v>0</v>
      </c>
      <c r="M65" s="311">
        <v>0</v>
      </c>
      <c r="N65" s="283"/>
      <c r="P65" s="1"/>
      <c r="Q65" s="1"/>
    </row>
    <row r="66" spans="4:17" s="277" customFormat="1" x14ac:dyDescent="0.25">
      <c r="D66" s="283"/>
      <c r="E66" s="307">
        <f t="shared" ref="E66:E87" si="1">+E65+1</f>
        <v>3</v>
      </c>
      <c r="F66" s="309">
        <v>0</v>
      </c>
      <c r="G66" s="308">
        <v>0</v>
      </c>
      <c r="H66" s="310">
        <v>0</v>
      </c>
      <c r="I66" s="311">
        <v>0</v>
      </c>
      <c r="J66" s="311">
        <v>0</v>
      </c>
      <c r="K66" s="311">
        <v>0</v>
      </c>
      <c r="L66" s="311">
        <v>0</v>
      </c>
      <c r="M66" s="311">
        <v>0</v>
      </c>
      <c r="N66" s="283"/>
      <c r="P66" s="1"/>
      <c r="Q66" s="1"/>
    </row>
    <row r="67" spans="4:17" s="277" customFormat="1" x14ac:dyDescent="0.25">
      <c r="D67" s="283"/>
      <c r="E67" s="307">
        <f t="shared" si="1"/>
        <v>4</v>
      </c>
      <c r="F67" s="309">
        <v>70</v>
      </c>
      <c r="G67" s="308">
        <v>80</v>
      </c>
      <c r="H67" s="310">
        <v>0</v>
      </c>
      <c r="I67" s="311">
        <v>0</v>
      </c>
      <c r="J67" s="311">
        <v>0</v>
      </c>
      <c r="K67" s="311">
        <v>0</v>
      </c>
      <c r="L67" s="311">
        <v>70</v>
      </c>
      <c r="M67" s="311">
        <v>80</v>
      </c>
      <c r="N67" s="283"/>
      <c r="P67" s="1"/>
      <c r="Q67" s="1"/>
    </row>
    <row r="68" spans="4:17" s="277" customFormat="1" x14ac:dyDescent="0.25">
      <c r="D68" s="283"/>
      <c r="E68" s="307">
        <f t="shared" si="1"/>
        <v>5</v>
      </c>
      <c r="F68" s="309">
        <v>0</v>
      </c>
      <c r="G68" s="308">
        <v>0</v>
      </c>
      <c r="H68" s="310">
        <v>0</v>
      </c>
      <c r="I68" s="311">
        <v>0</v>
      </c>
      <c r="J68" s="311">
        <v>0</v>
      </c>
      <c r="K68" s="311">
        <v>0</v>
      </c>
      <c r="L68" s="311">
        <v>0</v>
      </c>
      <c r="M68" s="311">
        <v>0</v>
      </c>
      <c r="N68" s="283"/>
      <c r="P68" s="1"/>
      <c r="Q68" s="1"/>
    </row>
    <row r="69" spans="4:17" s="277" customFormat="1" x14ac:dyDescent="0.25">
      <c r="D69" s="283"/>
      <c r="E69" s="307">
        <f t="shared" si="1"/>
        <v>6</v>
      </c>
      <c r="F69" s="309">
        <v>0</v>
      </c>
      <c r="G69" s="308">
        <v>0</v>
      </c>
      <c r="H69" s="310">
        <v>0</v>
      </c>
      <c r="I69" s="311">
        <v>0</v>
      </c>
      <c r="J69" s="311">
        <v>0</v>
      </c>
      <c r="K69" s="311">
        <v>0</v>
      </c>
      <c r="L69" s="311">
        <v>0</v>
      </c>
      <c r="M69" s="311">
        <v>0</v>
      </c>
      <c r="N69" s="283"/>
      <c r="P69" s="1"/>
      <c r="Q69" s="1"/>
    </row>
    <row r="70" spans="4:17" s="277" customFormat="1" x14ac:dyDescent="0.25">
      <c r="D70" s="283"/>
      <c r="E70" s="307">
        <f t="shared" si="1"/>
        <v>7</v>
      </c>
      <c r="F70" s="309">
        <v>0</v>
      </c>
      <c r="G70" s="308">
        <v>0</v>
      </c>
      <c r="H70" s="310">
        <v>0</v>
      </c>
      <c r="I70" s="311">
        <v>0</v>
      </c>
      <c r="J70" s="311">
        <v>0</v>
      </c>
      <c r="K70" s="311">
        <v>0</v>
      </c>
      <c r="L70" s="311">
        <v>0</v>
      </c>
      <c r="M70" s="311">
        <v>0</v>
      </c>
      <c r="N70" s="283"/>
      <c r="P70" s="1"/>
      <c r="Q70" s="1"/>
    </row>
    <row r="71" spans="4:17" s="277" customFormat="1" x14ac:dyDescent="0.25">
      <c r="D71" s="283"/>
      <c r="E71" s="307">
        <f t="shared" si="1"/>
        <v>8</v>
      </c>
      <c r="F71" s="309">
        <v>0</v>
      </c>
      <c r="G71" s="308">
        <v>0</v>
      </c>
      <c r="H71" s="310">
        <v>0</v>
      </c>
      <c r="I71" s="311">
        <v>0</v>
      </c>
      <c r="J71" s="311">
        <v>0</v>
      </c>
      <c r="K71" s="311">
        <v>0</v>
      </c>
      <c r="L71" s="311">
        <v>0</v>
      </c>
      <c r="M71" s="311">
        <v>0</v>
      </c>
      <c r="N71" s="283"/>
      <c r="P71" s="1"/>
      <c r="Q71" s="1"/>
    </row>
    <row r="72" spans="4:17" s="277" customFormat="1" x14ac:dyDescent="0.25">
      <c r="D72" s="283"/>
      <c r="E72" s="307">
        <f t="shared" si="1"/>
        <v>9</v>
      </c>
      <c r="F72" s="309">
        <v>0</v>
      </c>
      <c r="G72" s="308">
        <v>0</v>
      </c>
      <c r="H72" s="310">
        <v>0</v>
      </c>
      <c r="I72" s="311">
        <v>0</v>
      </c>
      <c r="J72" s="311">
        <v>0</v>
      </c>
      <c r="K72" s="311">
        <v>0</v>
      </c>
      <c r="L72" s="311">
        <v>0</v>
      </c>
      <c r="M72" s="311">
        <v>0</v>
      </c>
      <c r="N72" s="283"/>
      <c r="P72" s="1"/>
      <c r="Q72" s="1"/>
    </row>
    <row r="73" spans="4:17" s="277" customFormat="1" x14ac:dyDescent="0.25">
      <c r="D73" s="283"/>
      <c r="E73" s="307">
        <f t="shared" si="1"/>
        <v>10</v>
      </c>
      <c r="F73" s="309">
        <v>0</v>
      </c>
      <c r="G73" s="308">
        <v>0</v>
      </c>
      <c r="H73" s="310">
        <v>0</v>
      </c>
      <c r="I73" s="311">
        <v>0</v>
      </c>
      <c r="J73" s="311">
        <v>0</v>
      </c>
      <c r="K73" s="311">
        <v>0</v>
      </c>
      <c r="L73" s="311">
        <v>0</v>
      </c>
      <c r="M73" s="311">
        <v>0</v>
      </c>
      <c r="N73" s="283"/>
      <c r="P73" s="1"/>
      <c r="Q73" s="1"/>
    </row>
    <row r="74" spans="4:17" s="277" customFormat="1" x14ac:dyDescent="0.25">
      <c r="D74" s="283"/>
      <c r="E74" s="307">
        <f t="shared" si="1"/>
        <v>11</v>
      </c>
      <c r="F74" s="309">
        <v>0</v>
      </c>
      <c r="G74" s="308">
        <v>0</v>
      </c>
      <c r="H74" s="310">
        <v>0</v>
      </c>
      <c r="I74" s="311">
        <v>0</v>
      </c>
      <c r="J74" s="311">
        <v>0</v>
      </c>
      <c r="K74" s="311">
        <v>0</v>
      </c>
      <c r="L74" s="311">
        <v>0</v>
      </c>
      <c r="M74" s="311">
        <v>0</v>
      </c>
      <c r="N74" s="283"/>
      <c r="P74" s="1"/>
      <c r="Q74" s="1"/>
    </row>
    <row r="75" spans="4:17" s="277" customFormat="1" x14ac:dyDescent="0.25">
      <c r="D75" s="283"/>
      <c r="E75" s="307">
        <f t="shared" si="1"/>
        <v>12</v>
      </c>
      <c r="F75" s="309">
        <v>0</v>
      </c>
      <c r="G75" s="308">
        <v>0</v>
      </c>
      <c r="H75" s="310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283"/>
      <c r="P75" s="1"/>
      <c r="Q75" s="1"/>
    </row>
    <row r="76" spans="4:17" s="277" customFormat="1" x14ac:dyDescent="0.25">
      <c r="D76" s="283"/>
      <c r="E76" s="307">
        <f t="shared" si="1"/>
        <v>13</v>
      </c>
      <c r="F76" s="309">
        <v>0</v>
      </c>
      <c r="G76" s="308">
        <v>0</v>
      </c>
      <c r="H76" s="310">
        <v>0</v>
      </c>
      <c r="I76" s="311">
        <v>0</v>
      </c>
      <c r="J76" s="311">
        <v>0</v>
      </c>
      <c r="K76" s="311">
        <v>0</v>
      </c>
      <c r="L76" s="311">
        <v>0</v>
      </c>
      <c r="M76" s="311">
        <v>0</v>
      </c>
      <c r="N76" s="283"/>
      <c r="P76" s="1"/>
      <c r="Q76" s="1"/>
    </row>
    <row r="77" spans="4:17" s="277" customFormat="1" x14ac:dyDescent="0.25">
      <c r="D77" s="283"/>
      <c r="E77" s="307">
        <f t="shared" si="1"/>
        <v>14</v>
      </c>
      <c r="F77" s="309">
        <v>0</v>
      </c>
      <c r="G77" s="308">
        <v>0</v>
      </c>
      <c r="H77" s="310">
        <v>0</v>
      </c>
      <c r="I77" s="311">
        <v>0</v>
      </c>
      <c r="J77" s="311">
        <v>0</v>
      </c>
      <c r="K77" s="311">
        <v>0</v>
      </c>
      <c r="L77" s="311">
        <v>0</v>
      </c>
      <c r="M77" s="311">
        <v>0</v>
      </c>
      <c r="N77" s="283"/>
      <c r="P77" s="1"/>
      <c r="Q77" s="1"/>
    </row>
    <row r="78" spans="4:17" s="277" customFormat="1" x14ac:dyDescent="0.25">
      <c r="D78" s="283"/>
      <c r="E78" s="307">
        <f t="shared" si="1"/>
        <v>15</v>
      </c>
      <c r="F78" s="309">
        <v>0</v>
      </c>
      <c r="G78" s="308">
        <v>0</v>
      </c>
      <c r="H78" s="310">
        <v>0</v>
      </c>
      <c r="I78" s="311">
        <v>0</v>
      </c>
      <c r="J78" s="311">
        <v>0</v>
      </c>
      <c r="K78" s="311">
        <v>0</v>
      </c>
      <c r="L78" s="311">
        <v>0</v>
      </c>
      <c r="M78" s="311">
        <v>0</v>
      </c>
      <c r="N78" s="283"/>
      <c r="P78" s="1"/>
      <c r="Q78" s="1"/>
    </row>
    <row r="79" spans="4:17" s="277" customFormat="1" x14ac:dyDescent="0.25">
      <c r="D79" s="283"/>
      <c r="E79" s="307">
        <f t="shared" si="1"/>
        <v>16</v>
      </c>
      <c r="F79" s="309">
        <v>0</v>
      </c>
      <c r="G79" s="308">
        <v>0</v>
      </c>
      <c r="H79" s="310">
        <v>0</v>
      </c>
      <c r="I79" s="311">
        <v>0</v>
      </c>
      <c r="J79" s="311">
        <v>0</v>
      </c>
      <c r="K79" s="311">
        <v>0</v>
      </c>
      <c r="L79" s="311">
        <v>0</v>
      </c>
      <c r="M79" s="311">
        <v>0</v>
      </c>
      <c r="N79" s="283"/>
      <c r="P79" s="1"/>
      <c r="Q79" s="1"/>
    </row>
    <row r="80" spans="4:17" s="277" customFormat="1" x14ac:dyDescent="0.25">
      <c r="D80" s="283"/>
      <c r="E80" s="307">
        <f t="shared" si="1"/>
        <v>17</v>
      </c>
      <c r="F80" s="309">
        <v>0</v>
      </c>
      <c r="G80" s="308">
        <v>0</v>
      </c>
      <c r="H80" s="310">
        <v>0</v>
      </c>
      <c r="I80" s="311">
        <v>0</v>
      </c>
      <c r="J80" s="311">
        <v>0</v>
      </c>
      <c r="K80" s="311">
        <v>0</v>
      </c>
      <c r="L80" s="311">
        <v>0</v>
      </c>
      <c r="M80" s="311">
        <v>0</v>
      </c>
      <c r="N80" s="283"/>
      <c r="P80" s="1"/>
      <c r="Q80" s="1"/>
    </row>
    <row r="81" spans="3:17" s="277" customFormat="1" x14ac:dyDescent="0.25">
      <c r="D81" s="283"/>
      <c r="E81" s="307">
        <f t="shared" si="1"/>
        <v>18</v>
      </c>
      <c r="F81" s="309">
        <v>0</v>
      </c>
      <c r="G81" s="308">
        <v>0</v>
      </c>
      <c r="H81" s="310">
        <v>0</v>
      </c>
      <c r="I81" s="311">
        <v>0</v>
      </c>
      <c r="J81" s="311">
        <v>0</v>
      </c>
      <c r="K81" s="311">
        <v>0</v>
      </c>
      <c r="L81" s="311">
        <v>0</v>
      </c>
      <c r="M81" s="311">
        <v>0</v>
      </c>
      <c r="N81" s="283"/>
      <c r="P81" s="1"/>
      <c r="Q81" s="1"/>
    </row>
    <row r="82" spans="3:17" x14ac:dyDescent="0.25">
      <c r="C82" s="277"/>
      <c r="D82" s="283"/>
      <c r="E82" s="307">
        <f t="shared" si="1"/>
        <v>19</v>
      </c>
      <c r="F82" s="309">
        <v>0</v>
      </c>
      <c r="G82" s="308">
        <v>0</v>
      </c>
      <c r="H82" s="310">
        <v>0</v>
      </c>
      <c r="I82" s="311">
        <v>0</v>
      </c>
      <c r="J82" s="311">
        <v>0</v>
      </c>
      <c r="K82" s="311">
        <v>0</v>
      </c>
      <c r="L82" s="311">
        <v>0</v>
      </c>
      <c r="M82" s="311">
        <v>0</v>
      </c>
      <c r="N82" s="283"/>
      <c r="O82" s="277"/>
      <c r="P82" s="1"/>
      <c r="Q82" s="1"/>
    </row>
    <row r="83" spans="3:17" x14ac:dyDescent="0.25">
      <c r="C83" s="277"/>
      <c r="D83" s="283"/>
      <c r="E83" s="307">
        <f t="shared" si="1"/>
        <v>20</v>
      </c>
      <c r="F83" s="309">
        <v>0</v>
      </c>
      <c r="G83" s="308">
        <v>0</v>
      </c>
      <c r="H83" s="310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283"/>
      <c r="O83" s="277"/>
      <c r="P83" s="1"/>
      <c r="Q83" s="1"/>
    </row>
    <row r="84" spans="3:17" x14ac:dyDescent="0.25">
      <c r="C84" s="277"/>
      <c r="D84" s="283"/>
      <c r="E84" s="307">
        <f t="shared" si="1"/>
        <v>21</v>
      </c>
      <c r="F84" s="309">
        <v>0</v>
      </c>
      <c r="G84" s="308">
        <v>0</v>
      </c>
      <c r="H84" s="310">
        <v>0</v>
      </c>
      <c r="I84" s="311">
        <v>0</v>
      </c>
      <c r="J84" s="311">
        <v>0</v>
      </c>
      <c r="K84" s="311">
        <v>0</v>
      </c>
      <c r="L84" s="311">
        <v>0</v>
      </c>
      <c r="M84" s="311">
        <v>0</v>
      </c>
      <c r="N84" s="283"/>
      <c r="O84" s="277"/>
      <c r="P84" s="1"/>
      <c r="Q84" s="1"/>
    </row>
    <row r="85" spans="3:17" x14ac:dyDescent="0.25">
      <c r="C85" s="277"/>
      <c r="D85" s="283"/>
      <c r="E85" s="307">
        <f t="shared" si="1"/>
        <v>22</v>
      </c>
      <c r="F85" s="309">
        <v>0</v>
      </c>
      <c r="G85" s="308">
        <v>0</v>
      </c>
      <c r="H85" s="310">
        <v>0</v>
      </c>
      <c r="I85" s="311">
        <v>0</v>
      </c>
      <c r="J85" s="311">
        <v>0</v>
      </c>
      <c r="K85" s="311">
        <v>0</v>
      </c>
      <c r="L85" s="311">
        <v>0</v>
      </c>
      <c r="M85" s="311">
        <v>0</v>
      </c>
      <c r="N85" s="283"/>
      <c r="O85" s="277"/>
      <c r="P85" s="1"/>
      <c r="Q85" s="1"/>
    </row>
    <row r="86" spans="3:17" x14ac:dyDescent="0.25">
      <c r="C86" s="277"/>
      <c r="D86" s="277"/>
      <c r="E86" s="307">
        <f t="shared" si="1"/>
        <v>23</v>
      </c>
      <c r="F86" s="309">
        <v>0</v>
      </c>
      <c r="G86" s="308">
        <v>0</v>
      </c>
      <c r="H86" s="310">
        <v>0</v>
      </c>
      <c r="I86" s="311">
        <v>0</v>
      </c>
      <c r="J86" s="311">
        <v>0</v>
      </c>
      <c r="K86" s="311">
        <v>0</v>
      </c>
      <c r="L86" s="311">
        <v>0</v>
      </c>
      <c r="M86" s="311">
        <v>0</v>
      </c>
      <c r="N86" s="277"/>
      <c r="O86" s="277"/>
      <c r="P86" s="1"/>
      <c r="Q86" s="1"/>
    </row>
    <row r="87" spans="3:17" x14ac:dyDescent="0.25">
      <c r="C87" s="277"/>
      <c r="D87" s="277"/>
      <c r="E87" s="307">
        <f t="shared" si="1"/>
        <v>24</v>
      </c>
      <c r="F87" s="309">
        <v>0</v>
      </c>
      <c r="G87" s="308">
        <v>0</v>
      </c>
      <c r="H87" s="310">
        <v>0</v>
      </c>
      <c r="I87" s="311">
        <v>0</v>
      </c>
      <c r="J87" s="311">
        <v>0</v>
      </c>
      <c r="K87" s="311">
        <v>0</v>
      </c>
      <c r="L87" s="311">
        <v>0</v>
      </c>
      <c r="M87" s="311">
        <v>0</v>
      </c>
      <c r="N87" s="277"/>
      <c r="O87" s="277"/>
      <c r="P87" s="1"/>
      <c r="Q87" s="1"/>
    </row>
    <row r="88" spans="3:17" x14ac:dyDescent="0.25">
      <c r="C88" s="277"/>
      <c r="D88" s="277"/>
      <c r="E88" s="277"/>
      <c r="F88" s="277"/>
      <c r="G88" s="277"/>
      <c r="H88" s="277"/>
      <c r="I88" s="277"/>
      <c r="J88" s="277"/>
      <c r="K88" s="277"/>
      <c r="L88" s="277"/>
      <c r="M88" s="277"/>
      <c r="N88" s="277"/>
      <c r="O88" s="277"/>
      <c r="P88" s="1"/>
      <c r="Q88" s="1"/>
    </row>
    <row r="89" spans="3:17" x14ac:dyDescent="0.25"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7"/>
      <c r="N89" s="277"/>
      <c r="O89" s="277"/>
      <c r="P89" s="1"/>
      <c r="Q89" s="1"/>
    </row>
  </sheetData>
  <mergeCells count="8">
    <mergeCell ref="F62:G62"/>
    <mergeCell ref="H62:I62"/>
    <mergeCell ref="J62:K62"/>
    <mergeCell ref="L62:M62"/>
    <mergeCell ref="F34:G34"/>
    <mergeCell ref="H34:I34"/>
    <mergeCell ref="J34:K34"/>
    <mergeCell ref="L34:M3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/>
  <dimension ref="A1:AM242"/>
  <sheetViews>
    <sheetView zoomScale="70" zoomScaleNormal="70" workbookViewId="0">
      <selection sqref="A1:AM238"/>
    </sheetView>
  </sheetViews>
  <sheetFormatPr baseColWidth="10" defaultRowHeight="15.75" x14ac:dyDescent="0.3"/>
  <cols>
    <col min="1" max="1" width="2.28515625" style="91" customWidth="1"/>
    <col min="2" max="2" width="4.140625" style="20" bestFit="1" customWidth="1"/>
    <col min="3" max="3" width="14.140625" style="91" customWidth="1"/>
    <col min="4" max="4" width="14.5703125" style="91" customWidth="1"/>
    <col min="5" max="5" width="14.7109375" style="91" customWidth="1"/>
    <col min="6" max="6" width="9.42578125" style="91" customWidth="1"/>
    <col min="7" max="7" width="12.5703125" style="91" customWidth="1"/>
    <col min="8" max="9" width="9.7109375" style="91" customWidth="1"/>
    <col min="10" max="11" width="10.85546875" style="91" customWidth="1"/>
    <col min="12" max="12" width="12.140625" style="91" bestFit="1" customWidth="1"/>
    <col min="13" max="13" width="10.5703125" style="91" customWidth="1"/>
    <col min="14" max="14" width="8.85546875" style="91" customWidth="1"/>
    <col min="15" max="15" width="10.7109375" style="91" customWidth="1"/>
    <col min="16" max="16" width="8" style="91" customWidth="1"/>
    <col min="17" max="17" width="9.28515625" style="91" bestFit="1" customWidth="1"/>
    <col min="18" max="18" width="8.85546875" style="91" bestFit="1" customWidth="1"/>
    <col min="19" max="19" width="8" style="91" customWidth="1"/>
    <col min="20" max="20" width="8.85546875" style="91" bestFit="1" customWidth="1"/>
    <col min="21" max="21" width="9.7109375" style="91" customWidth="1"/>
    <col min="22" max="23" width="8.28515625" style="91" customWidth="1"/>
    <col min="24" max="24" width="7.42578125" style="91" bestFit="1" customWidth="1"/>
    <col min="25" max="25" width="5.5703125" style="91" bestFit="1" customWidth="1"/>
    <col min="26" max="26" width="6.5703125" style="91" customWidth="1"/>
    <col min="27" max="27" width="11.42578125" style="54"/>
    <col min="28" max="28" width="40.5703125" style="91" bestFit="1" customWidth="1"/>
    <col min="29" max="29" width="18.85546875" style="91" bestFit="1" customWidth="1"/>
    <col min="30" max="30" width="24.85546875" style="91" bestFit="1" customWidth="1"/>
    <col min="31" max="31" width="12.5703125" style="91" bestFit="1" customWidth="1"/>
    <col min="32" max="32" width="25.7109375" style="91" bestFit="1" customWidth="1"/>
    <col min="33" max="33" width="21.7109375" style="91" bestFit="1" customWidth="1"/>
    <col min="34" max="34" width="18.7109375" style="91" bestFit="1" customWidth="1"/>
    <col min="35" max="35" width="13.85546875" style="91" bestFit="1" customWidth="1"/>
    <col min="36" max="36" width="19.140625" style="91" customWidth="1"/>
    <col min="37" max="37" width="16.28515625" style="91" customWidth="1"/>
    <col min="38" max="38" width="7.42578125" style="91" bestFit="1" customWidth="1"/>
    <col min="39" max="39" width="12.140625" style="91" bestFit="1" customWidth="1"/>
  </cols>
  <sheetData>
    <row r="1" spans="1:38" ht="19.5" x14ac:dyDescent="0.3">
      <c r="A1" s="61"/>
      <c r="B1" s="62"/>
      <c r="C1" s="226" t="s">
        <v>197</v>
      </c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227"/>
      <c r="O1" s="227"/>
      <c r="P1" s="227"/>
      <c r="Q1" s="227"/>
      <c r="R1" s="227"/>
      <c r="S1" s="227"/>
      <c r="T1" s="227"/>
      <c r="U1" s="227"/>
      <c r="V1" s="227"/>
      <c r="W1" s="227"/>
      <c r="X1" s="227"/>
      <c r="Y1" s="227"/>
      <c r="Z1" s="228"/>
      <c r="AB1" s="61"/>
      <c r="AC1" s="61"/>
      <c r="AD1" s="61"/>
      <c r="AE1" s="61"/>
      <c r="AF1" s="61"/>
      <c r="AG1" s="61"/>
      <c r="AH1" s="61"/>
      <c r="AI1" s="61"/>
      <c r="AJ1" s="61"/>
      <c r="AK1" s="61"/>
      <c r="AL1" s="61"/>
    </row>
    <row r="2" spans="1:38" x14ac:dyDescent="0.3">
      <c r="A2" s="61"/>
      <c r="B2" s="62"/>
      <c r="C2" s="63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5"/>
      <c r="Q2" s="64"/>
      <c r="R2" s="64"/>
      <c r="S2" s="64"/>
      <c r="T2" s="64"/>
      <c r="U2" s="64"/>
      <c r="V2" s="64"/>
      <c r="W2" s="64"/>
      <c r="X2" s="64"/>
      <c r="Y2" s="61"/>
      <c r="Z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</row>
    <row r="3" spans="1:38" x14ac:dyDescent="0.3">
      <c r="A3" s="61"/>
      <c r="B3" s="62"/>
      <c r="C3" s="66"/>
      <c r="D3" s="67" t="s">
        <v>198</v>
      </c>
      <c r="E3" s="68"/>
      <c r="F3" s="69"/>
      <c r="G3" s="69"/>
      <c r="H3" s="69"/>
      <c r="I3" s="69"/>
      <c r="J3" s="69"/>
      <c r="K3" s="69"/>
      <c r="L3" s="69"/>
      <c r="M3" s="68"/>
      <c r="N3" s="68"/>
      <c r="O3" s="68"/>
      <c r="P3" s="69"/>
      <c r="Q3" s="68"/>
      <c r="R3" s="68"/>
      <c r="S3" s="68"/>
      <c r="T3" s="68"/>
      <c r="U3" s="68"/>
      <c r="V3" s="68"/>
      <c r="W3" s="68"/>
      <c r="X3" s="68"/>
      <c r="Y3" s="297"/>
      <c r="Z3" s="70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</row>
    <row r="4" spans="1:38" x14ac:dyDescent="0.3">
      <c r="A4" s="61"/>
      <c r="B4" s="62"/>
      <c r="C4" s="71"/>
      <c r="D4" s="72"/>
      <c r="E4" s="73"/>
      <c r="F4" s="74"/>
      <c r="G4" s="74"/>
      <c r="H4" s="74"/>
      <c r="I4" s="74"/>
      <c r="J4" s="74"/>
      <c r="K4" s="74"/>
      <c r="L4" s="74"/>
      <c r="M4" s="73"/>
      <c r="N4" s="73"/>
      <c r="O4" s="73"/>
      <c r="P4" s="74"/>
      <c r="Q4" s="73"/>
      <c r="R4" s="73"/>
      <c r="S4" s="73"/>
      <c r="T4" s="73"/>
      <c r="U4" s="73"/>
      <c r="V4" s="73"/>
      <c r="W4" s="73"/>
      <c r="X4" s="73"/>
      <c r="Y4" s="85"/>
      <c r="Z4" s="75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</row>
    <row r="5" spans="1:38" x14ac:dyDescent="0.3">
      <c r="A5" s="61"/>
      <c r="B5" s="76"/>
      <c r="C5" s="77"/>
      <c r="D5" s="78" t="s">
        <v>199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80"/>
      <c r="Q5" s="81"/>
      <c r="R5" s="81"/>
      <c r="S5" s="81"/>
      <c r="T5" s="81"/>
      <c r="U5" s="81"/>
      <c r="V5" s="81"/>
      <c r="W5" s="81"/>
      <c r="X5" s="81"/>
      <c r="Y5" s="79"/>
      <c r="Z5" s="82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</row>
    <row r="6" spans="1:38" x14ac:dyDescent="0.3">
      <c r="A6" s="61"/>
      <c r="B6" s="62"/>
      <c r="C6" s="83"/>
      <c r="D6" s="84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75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</row>
    <row r="7" spans="1:38" x14ac:dyDescent="0.3">
      <c r="A7" s="61"/>
      <c r="B7" s="86">
        <v>1</v>
      </c>
      <c r="C7" s="87" t="s">
        <v>200</v>
      </c>
      <c r="D7" s="225"/>
      <c r="E7" s="88" t="s">
        <v>201</v>
      </c>
      <c r="F7" s="20"/>
      <c r="G7" s="88" t="s">
        <v>202</v>
      </c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75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</row>
    <row r="8" spans="1:38" x14ac:dyDescent="0.3">
      <c r="A8" s="61"/>
      <c r="B8" s="86">
        <v>2</v>
      </c>
      <c r="C8" s="224" t="s">
        <v>203</v>
      </c>
      <c r="D8" s="225"/>
      <c r="E8" s="229" t="s">
        <v>204</v>
      </c>
      <c r="F8" s="229"/>
      <c r="G8" s="229"/>
      <c r="H8" s="85"/>
      <c r="I8" s="85"/>
      <c r="J8" s="85"/>
      <c r="K8" s="85"/>
      <c r="L8" s="85"/>
      <c r="M8" s="85"/>
      <c r="N8" s="85"/>
      <c r="O8" s="85"/>
      <c r="P8" s="85"/>
      <c r="Q8" s="85"/>
      <c r="R8" s="85"/>
      <c r="S8" s="85"/>
      <c r="T8" s="85"/>
      <c r="U8" s="85"/>
      <c r="V8" s="85"/>
      <c r="W8" s="85"/>
      <c r="X8" s="85"/>
      <c r="Y8" s="85"/>
      <c r="Z8" s="75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</row>
    <row r="9" spans="1:38" x14ac:dyDescent="0.3">
      <c r="A9" s="61"/>
      <c r="B9" s="86">
        <v>3</v>
      </c>
      <c r="C9" s="224" t="s">
        <v>205</v>
      </c>
      <c r="D9" s="225"/>
      <c r="E9" s="230" t="s">
        <v>206</v>
      </c>
      <c r="F9" s="230"/>
      <c r="G9" s="230"/>
      <c r="H9" s="85"/>
      <c r="I9" s="85" t="s">
        <v>207</v>
      </c>
      <c r="J9" s="85"/>
      <c r="K9" s="85"/>
      <c r="L9" s="89" t="s">
        <v>208</v>
      </c>
      <c r="M9" s="89">
        <v>0</v>
      </c>
      <c r="N9" s="89">
        <v>0</v>
      </c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75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</row>
    <row r="10" spans="1:38" x14ac:dyDescent="0.3">
      <c r="A10" s="61"/>
      <c r="B10" s="86">
        <v>4</v>
      </c>
      <c r="C10" s="231" t="s">
        <v>209</v>
      </c>
      <c r="D10" s="232"/>
      <c r="E10" s="90" t="s">
        <v>208</v>
      </c>
      <c r="F10" s="20"/>
      <c r="G10" s="20"/>
      <c r="H10" s="92"/>
      <c r="I10" s="92"/>
      <c r="J10" s="92"/>
      <c r="K10" s="92"/>
      <c r="L10" s="92">
        <v>3</v>
      </c>
      <c r="M10" s="92">
        <v>5</v>
      </c>
      <c r="N10" s="92">
        <v>7</v>
      </c>
      <c r="O10" s="93">
        <v>3</v>
      </c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75"/>
      <c r="AB10" s="233" t="s">
        <v>424</v>
      </c>
      <c r="AC10" s="233"/>
      <c r="AD10" s="233"/>
      <c r="AE10" s="233"/>
      <c r="AF10" s="233"/>
      <c r="AG10" s="233"/>
      <c r="AH10" s="233"/>
      <c r="AI10" s="233"/>
      <c r="AJ10" s="233"/>
      <c r="AK10" s="233"/>
      <c r="AL10" s="61"/>
    </row>
    <row r="11" spans="1:38" x14ac:dyDescent="0.3">
      <c r="A11" s="61"/>
      <c r="B11" s="86">
        <v>5</v>
      </c>
      <c r="C11" s="223" t="s">
        <v>210</v>
      </c>
      <c r="D11" s="225"/>
      <c r="E11" s="94">
        <v>4</v>
      </c>
      <c r="F11" s="20"/>
      <c r="G11" s="20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75"/>
      <c r="AB11" s="204" t="s">
        <v>425</v>
      </c>
      <c r="AC11" s="204" t="s">
        <v>426</v>
      </c>
      <c r="AD11" s="204" t="s">
        <v>427</v>
      </c>
      <c r="AE11" s="204" t="s">
        <v>428</v>
      </c>
      <c r="AF11" s="204" t="s">
        <v>429</v>
      </c>
      <c r="AG11" s="204" t="s">
        <v>430</v>
      </c>
      <c r="AH11" s="204" t="s">
        <v>431</v>
      </c>
      <c r="AI11" s="204" t="s">
        <v>432</v>
      </c>
      <c r="AJ11" s="204" t="s">
        <v>433</v>
      </c>
      <c r="AK11" s="204" t="s">
        <v>434</v>
      </c>
      <c r="AL11" s="61"/>
    </row>
    <row r="12" spans="1:38" x14ac:dyDescent="0.3">
      <c r="A12" s="61"/>
      <c r="B12" s="86">
        <v>5</v>
      </c>
      <c r="C12" s="9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75"/>
      <c r="AB12" s="205" t="s">
        <v>313</v>
      </c>
      <c r="AC12" s="205" t="s">
        <v>312</v>
      </c>
      <c r="AD12" s="206">
        <v>1.91</v>
      </c>
      <c r="AE12" s="206" t="s">
        <v>328</v>
      </c>
      <c r="AF12" s="207">
        <v>0</v>
      </c>
      <c r="AG12" s="206">
        <v>1.25</v>
      </c>
      <c r="AH12" s="208">
        <v>8.7800000000000003E-2</v>
      </c>
      <c r="AI12" s="140">
        <v>1.852052</v>
      </c>
      <c r="AJ12" s="140">
        <v>1.852052</v>
      </c>
      <c r="AK12" s="140">
        <v>5.8</v>
      </c>
      <c r="AL12" s="61"/>
    </row>
    <row r="13" spans="1:38" x14ac:dyDescent="0.3">
      <c r="A13" s="61"/>
      <c r="B13" s="86">
        <v>6</v>
      </c>
      <c r="C13" s="224" t="s">
        <v>211</v>
      </c>
      <c r="D13" s="225"/>
      <c r="E13" s="234" t="s">
        <v>212</v>
      </c>
      <c r="F13" s="234"/>
      <c r="G13" s="234"/>
      <c r="H13" s="234"/>
      <c r="I13" s="234"/>
      <c r="J13" s="234"/>
      <c r="K13" s="234"/>
      <c r="L13" s="234"/>
      <c r="M13" s="234"/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85"/>
      <c r="Z13" s="75"/>
      <c r="AB13" s="205" t="s">
        <v>435</v>
      </c>
      <c r="AC13" s="205" t="s">
        <v>436</v>
      </c>
      <c r="AD13" s="206">
        <v>1.91</v>
      </c>
      <c r="AE13" s="206" t="s">
        <v>328</v>
      </c>
      <c r="AF13" s="207">
        <v>0.4</v>
      </c>
      <c r="AG13" s="206">
        <v>1.25</v>
      </c>
      <c r="AH13" s="208">
        <v>8.7800000000000003E-2</v>
      </c>
      <c r="AI13" s="140">
        <v>3.4080519999999996</v>
      </c>
      <c r="AJ13" s="140">
        <v>1.8134199999999998</v>
      </c>
      <c r="AK13" s="140">
        <v>5.8</v>
      </c>
      <c r="AL13" s="61"/>
    </row>
    <row r="14" spans="1:38" x14ac:dyDescent="0.3">
      <c r="A14" s="61"/>
      <c r="B14" s="86">
        <v>7</v>
      </c>
      <c r="C14" s="224" t="s">
        <v>213</v>
      </c>
      <c r="D14" s="225"/>
      <c r="E14" s="234" t="s">
        <v>212</v>
      </c>
      <c r="F14" s="234"/>
      <c r="G14" s="234"/>
      <c r="H14" s="234"/>
      <c r="I14" s="234"/>
      <c r="J14" s="234"/>
      <c r="K14" s="234"/>
      <c r="L14" s="234"/>
      <c r="M14" s="234"/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85"/>
      <c r="Z14" s="75"/>
      <c r="AB14" s="205" t="s">
        <v>437</v>
      </c>
      <c r="AC14" s="205" t="s">
        <v>438</v>
      </c>
      <c r="AD14" s="206">
        <v>1.91</v>
      </c>
      <c r="AE14" s="206" t="s">
        <v>328</v>
      </c>
      <c r="AF14" s="207">
        <v>0.85</v>
      </c>
      <c r="AG14" s="206">
        <v>1.25</v>
      </c>
      <c r="AH14" s="208">
        <v>8.7800000000000003E-2</v>
      </c>
      <c r="AI14" s="140">
        <v>5.1585519999999994</v>
      </c>
      <c r="AJ14" s="140">
        <v>1.5236799999999999</v>
      </c>
      <c r="AK14" s="140">
        <v>5.8</v>
      </c>
      <c r="AL14" s="61"/>
    </row>
    <row r="15" spans="1:38" x14ac:dyDescent="0.3">
      <c r="A15" s="61"/>
      <c r="B15" s="86">
        <v>8</v>
      </c>
      <c r="C15" s="224" t="s">
        <v>214</v>
      </c>
      <c r="D15" s="225"/>
      <c r="E15" s="234" t="s">
        <v>215</v>
      </c>
      <c r="F15" s="234"/>
      <c r="G15" s="234"/>
      <c r="H15" s="234"/>
      <c r="I15" s="234"/>
      <c r="J15" s="234"/>
      <c r="K15" s="234"/>
      <c r="L15" s="234"/>
      <c r="M15" s="234"/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85"/>
      <c r="Z15" s="75"/>
      <c r="AB15" s="205" t="s">
        <v>439</v>
      </c>
      <c r="AC15" s="205" t="s">
        <v>440</v>
      </c>
      <c r="AD15" s="206">
        <v>2.63</v>
      </c>
      <c r="AE15" s="206" t="s">
        <v>328</v>
      </c>
      <c r="AF15" s="207">
        <v>0</v>
      </c>
      <c r="AG15" s="206">
        <v>1.25</v>
      </c>
      <c r="AH15" s="208">
        <v>8.7800000000000003E-2</v>
      </c>
      <c r="AI15" s="140">
        <v>2.5088360000000001</v>
      </c>
      <c r="AJ15" s="140">
        <v>2.5088360000000001</v>
      </c>
      <c r="AK15" s="140">
        <v>5.8</v>
      </c>
      <c r="AL15" s="61"/>
    </row>
    <row r="16" spans="1:38" x14ac:dyDescent="0.3">
      <c r="A16" s="61"/>
      <c r="B16" s="86">
        <v>9</v>
      </c>
      <c r="C16" s="223" t="s">
        <v>216</v>
      </c>
      <c r="D16" s="225"/>
      <c r="E16" s="234" t="s">
        <v>217</v>
      </c>
      <c r="F16" s="234"/>
      <c r="G16" s="234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85"/>
      <c r="Z16" s="75"/>
      <c r="AB16" s="205" t="s">
        <v>441</v>
      </c>
      <c r="AC16" s="205" t="s">
        <v>442</v>
      </c>
      <c r="AD16" s="206">
        <v>2.5299999999999998</v>
      </c>
      <c r="AE16" s="206" t="s">
        <v>328</v>
      </c>
      <c r="AF16" s="207">
        <v>0.45</v>
      </c>
      <c r="AG16" s="206">
        <v>1.25</v>
      </c>
      <c r="AH16" s="208">
        <v>8.7800000000000003E-2</v>
      </c>
      <c r="AI16" s="140">
        <v>3.889116</v>
      </c>
      <c r="AJ16" s="140">
        <v>2.3256654545454545</v>
      </c>
      <c r="AK16" s="140">
        <v>5.8</v>
      </c>
      <c r="AL16" s="61"/>
    </row>
    <row r="17" spans="1:38" x14ac:dyDescent="0.3">
      <c r="A17" s="61"/>
      <c r="B17" s="86">
        <v>9</v>
      </c>
      <c r="C17" s="95"/>
      <c r="D17" s="85"/>
      <c r="E17" s="85"/>
      <c r="F17" s="85"/>
      <c r="G17" s="85"/>
      <c r="H17" s="85"/>
      <c r="I17" s="85"/>
      <c r="J17" s="85"/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75"/>
      <c r="AB17" s="205" t="s">
        <v>443</v>
      </c>
      <c r="AC17" s="205" t="s">
        <v>444</v>
      </c>
      <c r="AD17" s="206">
        <v>2.1800000000000002</v>
      </c>
      <c r="AE17" s="206" t="s">
        <v>328</v>
      </c>
      <c r="AF17" s="207">
        <v>0.85</v>
      </c>
      <c r="AG17" s="206">
        <v>1.25</v>
      </c>
      <c r="AH17" s="208">
        <v>8.7800000000000003E-2</v>
      </c>
      <c r="AI17" s="140">
        <v>5.1753459999999993</v>
      </c>
      <c r="AJ17" s="140">
        <v>1.6356400000000002</v>
      </c>
      <c r="AK17" s="140">
        <v>5.8</v>
      </c>
      <c r="AL17" s="61"/>
    </row>
    <row r="18" spans="1:38" x14ac:dyDescent="0.3">
      <c r="A18" s="61"/>
      <c r="B18" s="86">
        <v>9</v>
      </c>
      <c r="C18" s="97"/>
      <c r="D18" s="22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75"/>
      <c r="AB18" s="209"/>
      <c r="AC18" s="209"/>
      <c r="AD18" s="173"/>
      <c r="AE18" s="209"/>
      <c r="AF18" s="210"/>
      <c r="AG18" s="173"/>
      <c r="AH18" s="210"/>
      <c r="AI18" s="140">
        <v>0</v>
      </c>
      <c r="AJ18" s="140">
        <v>0</v>
      </c>
      <c r="AK18" s="140">
        <v>0</v>
      </c>
      <c r="AL18" s="61"/>
    </row>
    <row r="19" spans="1:38" x14ac:dyDescent="0.3">
      <c r="A19" s="61"/>
      <c r="B19" s="86">
        <v>10</v>
      </c>
      <c r="C19" s="224" t="s">
        <v>218</v>
      </c>
      <c r="D19" s="225"/>
      <c r="E19" s="234" t="s">
        <v>219</v>
      </c>
      <c r="F19" s="234"/>
      <c r="G19" s="234"/>
      <c r="H19" s="234"/>
      <c r="I19" s="234"/>
      <c r="J19" s="234"/>
      <c r="K19" s="234"/>
      <c r="L19" s="234"/>
      <c r="M19" s="234"/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85"/>
      <c r="Z19" s="75"/>
      <c r="AB19" s="209"/>
      <c r="AC19" s="209"/>
      <c r="AD19" s="173"/>
      <c r="AE19" s="209"/>
      <c r="AF19" s="210"/>
      <c r="AG19" s="173"/>
      <c r="AH19" s="173"/>
      <c r="AI19" s="140">
        <v>0</v>
      </c>
      <c r="AJ19" s="140">
        <v>0</v>
      </c>
      <c r="AK19" s="140">
        <v>0</v>
      </c>
      <c r="AL19" s="61"/>
    </row>
    <row r="20" spans="1:38" x14ac:dyDescent="0.3">
      <c r="A20" s="61"/>
      <c r="B20" s="86">
        <v>11</v>
      </c>
      <c r="C20" s="224" t="s">
        <v>220</v>
      </c>
      <c r="D20" s="225"/>
      <c r="E20" s="234" t="s">
        <v>221</v>
      </c>
      <c r="F20" s="234"/>
      <c r="G20" s="234"/>
      <c r="H20" s="234"/>
      <c r="I20" s="234"/>
      <c r="J20" s="234"/>
      <c r="K20" s="234"/>
      <c r="L20" s="234"/>
      <c r="M20" s="234"/>
      <c r="N20" s="234"/>
      <c r="O20" s="234"/>
      <c r="P20" s="234"/>
      <c r="Q20" s="234"/>
      <c r="R20" s="234"/>
      <c r="S20" s="234"/>
      <c r="T20" s="234"/>
      <c r="U20" s="234"/>
      <c r="V20" s="234"/>
      <c r="W20" s="234"/>
      <c r="X20" s="234"/>
      <c r="Y20" s="85"/>
      <c r="Z20" s="75"/>
      <c r="AB20" s="209"/>
      <c r="AC20" s="209"/>
      <c r="AD20" s="173"/>
      <c r="AE20" s="209"/>
      <c r="AF20" s="210"/>
      <c r="AG20" s="173"/>
      <c r="AH20" s="173"/>
      <c r="AI20" s="140">
        <v>0</v>
      </c>
      <c r="AJ20" s="140">
        <v>0</v>
      </c>
      <c r="AK20" s="140">
        <v>0</v>
      </c>
      <c r="AL20" s="61"/>
    </row>
    <row r="21" spans="1:38" x14ac:dyDescent="0.3">
      <c r="A21" s="61"/>
      <c r="B21" s="86">
        <v>12</v>
      </c>
      <c r="C21" s="231" t="s">
        <v>222</v>
      </c>
      <c r="D21" s="232"/>
      <c r="E21" s="234" t="s">
        <v>223</v>
      </c>
      <c r="F21" s="234"/>
      <c r="G21" s="234"/>
      <c r="H21" s="234"/>
      <c r="I21" s="234"/>
      <c r="J21" s="234"/>
      <c r="K21" s="234"/>
      <c r="L21" s="234"/>
      <c r="M21" s="234"/>
      <c r="N21" s="234"/>
      <c r="O21" s="234"/>
      <c r="P21" s="234"/>
      <c r="Q21" s="234"/>
      <c r="R21" s="234"/>
      <c r="S21" s="234"/>
      <c r="T21" s="234"/>
      <c r="U21" s="234"/>
      <c r="V21" s="234"/>
      <c r="W21" s="234"/>
      <c r="X21" s="234"/>
      <c r="Y21" s="85"/>
      <c r="Z21" s="75"/>
      <c r="AB21" s="209"/>
      <c r="AC21" s="209"/>
      <c r="AD21" s="173"/>
      <c r="AE21" s="209"/>
      <c r="AF21" s="210"/>
      <c r="AG21" s="173"/>
      <c r="AH21" s="173"/>
      <c r="AI21" s="140">
        <v>0</v>
      </c>
      <c r="AJ21" s="140">
        <v>0</v>
      </c>
      <c r="AK21" s="140">
        <v>0</v>
      </c>
      <c r="AL21" s="61"/>
    </row>
    <row r="22" spans="1:38" x14ac:dyDescent="0.3">
      <c r="A22" s="61"/>
      <c r="B22" s="86">
        <v>13</v>
      </c>
      <c r="C22" s="224" t="s">
        <v>224</v>
      </c>
      <c r="D22" s="225"/>
      <c r="E22" s="235" t="s">
        <v>225</v>
      </c>
      <c r="F22" s="235"/>
      <c r="G22" s="235"/>
      <c r="H22" s="235"/>
      <c r="I22" s="235"/>
      <c r="J22" s="235"/>
      <c r="K22" s="235"/>
      <c r="L22" s="235"/>
      <c r="M22" s="235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85"/>
      <c r="Z22" s="75"/>
      <c r="AB22" s="209"/>
      <c r="AC22" s="209"/>
      <c r="AD22" s="173"/>
      <c r="AE22" s="209"/>
      <c r="AF22" s="210"/>
      <c r="AG22" s="173"/>
      <c r="AH22" s="173"/>
      <c r="AI22" s="140">
        <v>0</v>
      </c>
      <c r="AJ22" s="140">
        <v>0</v>
      </c>
      <c r="AK22" s="140">
        <v>0</v>
      </c>
      <c r="AL22" s="61"/>
    </row>
    <row r="23" spans="1:38" x14ac:dyDescent="0.3">
      <c r="A23" s="61"/>
      <c r="B23" s="86">
        <v>13</v>
      </c>
      <c r="C23" s="223"/>
      <c r="D23" s="98"/>
      <c r="E23" s="99"/>
      <c r="F23" s="99"/>
      <c r="G23" s="99"/>
      <c r="H23" s="99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  <c r="U23" s="99"/>
      <c r="V23" s="99"/>
      <c r="W23" s="99"/>
      <c r="X23" s="99"/>
      <c r="Y23" s="85"/>
      <c r="Z23" s="75"/>
      <c r="AB23" s="209"/>
      <c r="AC23" s="209"/>
      <c r="AD23" s="173"/>
      <c r="AE23" s="209"/>
      <c r="AF23" s="210"/>
      <c r="AG23" s="173"/>
      <c r="AH23" s="173"/>
      <c r="AI23" s="140">
        <v>0</v>
      </c>
      <c r="AJ23" s="140">
        <v>0</v>
      </c>
      <c r="AK23" s="140">
        <v>0</v>
      </c>
      <c r="AL23" s="61"/>
    </row>
    <row r="24" spans="1:38" x14ac:dyDescent="0.3">
      <c r="A24" s="61"/>
      <c r="B24" s="86">
        <v>14</v>
      </c>
      <c r="C24" s="223" t="s">
        <v>226</v>
      </c>
      <c r="D24" s="225"/>
      <c r="E24" s="236" t="s">
        <v>182</v>
      </c>
      <c r="F24" s="236"/>
      <c r="G24" s="236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85"/>
      <c r="Z24" s="75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</row>
    <row r="25" spans="1:38" x14ac:dyDescent="0.3">
      <c r="A25" s="61"/>
      <c r="B25" s="86">
        <v>15</v>
      </c>
      <c r="C25" s="87" t="s">
        <v>227</v>
      </c>
      <c r="D25" s="237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234"/>
      <c r="X25" s="234"/>
      <c r="Y25" s="85"/>
      <c r="Z25" s="75"/>
      <c r="AB25" s="238" t="s">
        <v>445</v>
      </c>
      <c r="AC25" s="239"/>
      <c r="AD25" s="239"/>
      <c r="AE25" s="240"/>
      <c r="AF25" s="61"/>
      <c r="AG25" s="61"/>
      <c r="AH25" s="61"/>
      <c r="AI25" s="61"/>
      <c r="AJ25" s="61"/>
      <c r="AK25" s="61"/>
      <c r="AL25" s="61"/>
    </row>
    <row r="26" spans="1:38" x14ac:dyDescent="0.3">
      <c r="A26" s="61"/>
      <c r="B26" s="86">
        <v>16</v>
      </c>
      <c r="C26" s="87" t="s">
        <v>228</v>
      </c>
      <c r="D26" s="237"/>
      <c r="E26" s="234"/>
      <c r="F26" s="234"/>
      <c r="G26" s="234"/>
      <c r="H26" s="234"/>
      <c r="I26" s="234"/>
      <c r="J26" s="234"/>
      <c r="K26" s="234"/>
      <c r="L26" s="234"/>
      <c r="M26" s="234"/>
      <c r="N26" s="234"/>
      <c r="O26" s="234"/>
      <c r="P26" s="234"/>
      <c r="Q26" s="234"/>
      <c r="R26" s="234"/>
      <c r="S26" s="234"/>
      <c r="T26" s="234"/>
      <c r="U26" s="234"/>
      <c r="V26" s="234"/>
      <c r="W26" s="234"/>
      <c r="X26" s="234"/>
      <c r="Y26" s="85"/>
      <c r="Z26" s="75"/>
      <c r="AB26" s="204" t="s">
        <v>425</v>
      </c>
      <c r="AC26" s="204" t="s">
        <v>426</v>
      </c>
      <c r="AD26" s="204" t="s">
        <v>434</v>
      </c>
      <c r="AE26" s="204" t="s">
        <v>446</v>
      </c>
      <c r="AF26" s="61"/>
      <c r="AG26" s="61"/>
      <c r="AH26" s="61"/>
      <c r="AI26" s="61"/>
      <c r="AJ26" s="61"/>
      <c r="AK26" s="61"/>
      <c r="AL26" s="61"/>
    </row>
    <row r="27" spans="1:38" x14ac:dyDescent="0.3">
      <c r="A27" s="61"/>
      <c r="B27" s="86">
        <v>16</v>
      </c>
      <c r="C27" s="223"/>
      <c r="D27" s="225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85"/>
      <c r="Z27" s="75"/>
      <c r="AB27" s="211" t="s">
        <v>447</v>
      </c>
      <c r="AC27" s="211" t="s">
        <v>328</v>
      </c>
      <c r="AD27" s="212">
        <v>5.8</v>
      </c>
      <c r="AE27" s="212">
        <v>0.87</v>
      </c>
      <c r="AF27" s="61"/>
      <c r="AG27" s="61"/>
      <c r="AH27" s="61"/>
      <c r="AI27" s="61"/>
      <c r="AJ27" s="61"/>
      <c r="AK27" s="61"/>
      <c r="AL27" s="61"/>
    </row>
    <row r="28" spans="1:38" x14ac:dyDescent="0.3">
      <c r="A28" s="61"/>
      <c r="B28" s="86">
        <v>17</v>
      </c>
      <c r="C28" s="223" t="s">
        <v>229</v>
      </c>
      <c r="D28" s="225"/>
      <c r="E28" s="234" t="s">
        <v>230</v>
      </c>
      <c r="F28" s="234"/>
      <c r="G28" s="234"/>
      <c r="H28" s="234"/>
      <c r="I28" s="234"/>
      <c r="J28" s="234"/>
      <c r="K28" s="234"/>
      <c r="L28" s="234"/>
      <c r="M28" s="234"/>
      <c r="N28" s="234"/>
      <c r="O28" s="234"/>
      <c r="P28" s="234"/>
      <c r="Q28" s="234"/>
      <c r="R28" s="234"/>
      <c r="S28" s="234"/>
      <c r="T28" s="234"/>
      <c r="U28" s="234"/>
      <c r="V28" s="234"/>
      <c r="W28" s="234"/>
      <c r="X28" s="234"/>
      <c r="Y28" s="85"/>
      <c r="Z28" s="75"/>
      <c r="AB28" s="211" t="s">
        <v>448</v>
      </c>
      <c r="AC28" s="211" t="s">
        <v>449</v>
      </c>
      <c r="AD28" s="212">
        <v>3.28</v>
      </c>
      <c r="AE28" s="212">
        <v>0.77429999999999999</v>
      </c>
      <c r="AF28" s="61"/>
      <c r="AG28" s="61"/>
      <c r="AH28" s="61"/>
      <c r="AI28" s="61"/>
      <c r="AJ28" s="61"/>
      <c r="AK28" s="61"/>
      <c r="AL28" s="61"/>
    </row>
    <row r="29" spans="1:38" x14ac:dyDescent="0.3">
      <c r="A29" s="61"/>
      <c r="B29" s="86">
        <v>18</v>
      </c>
      <c r="C29" s="223" t="s">
        <v>231</v>
      </c>
      <c r="D29" s="225"/>
      <c r="E29" s="234" t="s">
        <v>232</v>
      </c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4"/>
      <c r="Y29" s="85"/>
      <c r="Z29" s="75"/>
      <c r="AB29" s="211" t="s">
        <v>450</v>
      </c>
      <c r="AC29" s="211" t="s">
        <v>451</v>
      </c>
      <c r="AD29" s="212">
        <v>3.01</v>
      </c>
      <c r="AE29" s="212">
        <v>0.77429999999999999</v>
      </c>
      <c r="AF29" s="61"/>
      <c r="AG29" s="61"/>
      <c r="AH29" s="61"/>
      <c r="AI29" s="61"/>
      <c r="AJ29" s="61"/>
      <c r="AK29" s="61"/>
      <c r="AL29" s="61"/>
    </row>
    <row r="30" spans="1:38" x14ac:dyDescent="0.3">
      <c r="A30" s="61"/>
      <c r="B30" s="86">
        <v>18</v>
      </c>
      <c r="C30" s="223"/>
      <c r="D30" s="225"/>
      <c r="E30" s="85"/>
      <c r="F30" s="85"/>
      <c r="G30" s="85"/>
      <c r="H30" s="85"/>
      <c r="I30" s="85"/>
      <c r="J30" s="85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75"/>
      <c r="AB30" s="211" t="s">
        <v>452</v>
      </c>
      <c r="AC30" s="211" t="s">
        <v>453</v>
      </c>
      <c r="AD30" s="212">
        <v>2.85</v>
      </c>
      <c r="AE30" s="212">
        <v>0.77429999999999999</v>
      </c>
      <c r="AF30" s="61"/>
      <c r="AG30" s="61"/>
      <c r="AH30" s="61"/>
      <c r="AI30" s="61"/>
      <c r="AJ30" s="61"/>
      <c r="AK30" s="61"/>
      <c r="AL30" s="61"/>
    </row>
    <row r="31" spans="1:38" x14ac:dyDescent="0.3">
      <c r="A31" s="61"/>
      <c r="B31" s="86">
        <v>18</v>
      </c>
      <c r="C31" s="100"/>
      <c r="D31" s="101" t="s">
        <v>233</v>
      </c>
      <c r="E31" s="101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2"/>
      <c r="AB31" s="211" t="s">
        <v>454</v>
      </c>
      <c r="AC31" s="211" t="s">
        <v>455</v>
      </c>
      <c r="AD31" s="212">
        <v>2.8</v>
      </c>
      <c r="AE31" s="212">
        <v>0.77429999999999999</v>
      </c>
      <c r="AF31" s="61"/>
      <c r="AG31" s="61"/>
      <c r="AH31" s="61"/>
      <c r="AI31" s="61"/>
      <c r="AJ31" s="61"/>
      <c r="AK31" s="61"/>
      <c r="AL31" s="61"/>
    </row>
    <row r="32" spans="1:38" x14ac:dyDescent="0.3">
      <c r="A32" s="61"/>
      <c r="B32" s="86">
        <v>18</v>
      </c>
      <c r="C32" s="103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104"/>
      <c r="Q32" s="84"/>
      <c r="R32" s="84"/>
      <c r="S32" s="84"/>
      <c r="T32" s="84"/>
      <c r="U32" s="84"/>
      <c r="V32" s="84"/>
      <c r="W32" s="84"/>
      <c r="X32" s="84"/>
      <c r="Y32" s="85"/>
      <c r="Z32" s="75"/>
      <c r="AB32" s="209"/>
      <c r="AC32" s="209"/>
      <c r="AD32" s="173"/>
      <c r="AE32" s="173"/>
      <c r="AF32" s="61"/>
      <c r="AG32" s="61"/>
      <c r="AH32" s="61"/>
      <c r="AI32" s="61"/>
      <c r="AJ32" s="61"/>
      <c r="AK32" s="61"/>
      <c r="AL32" s="61"/>
    </row>
    <row r="33" spans="1:38" x14ac:dyDescent="0.3">
      <c r="A33" s="61"/>
      <c r="B33" s="86">
        <v>19</v>
      </c>
      <c r="C33" s="223" t="s">
        <v>234</v>
      </c>
      <c r="D33" s="105"/>
      <c r="E33" s="234" t="s">
        <v>235</v>
      </c>
      <c r="F33" s="234"/>
      <c r="G33" s="234"/>
      <c r="H33" s="234"/>
      <c r="I33" s="234"/>
      <c r="J33" s="234"/>
      <c r="K33" s="234"/>
      <c r="L33" s="234"/>
      <c r="M33" s="234"/>
      <c r="N33" s="234"/>
      <c r="O33" s="234"/>
      <c r="P33" s="234"/>
      <c r="Q33" s="234"/>
      <c r="R33" s="234"/>
      <c r="S33" s="234"/>
      <c r="T33" s="234"/>
      <c r="U33" s="234"/>
      <c r="V33" s="234"/>
      <c r="W33" s="234"/>
      <c r="X33" s="234"/>
      <c r="Y33" s="85"/>
      <c r="Z33" s="75"/>
      <c r="AB33" s="209"/>
      <c r="AC33" s="209"/>
      <c r="AD33" s="173"/>
      <c r="AE33" s="173"/>
      <c r="AF33" s="61"/>
      <c r="AG33" s="61"/>
      <c r="AH33" s="61"/>
      <c r="AI33" s="61"/>
      <c r="AJ33" s="61"/>
      <c r="AK33" s="61"/>
      <c r="AL33" s="61"/>
    </row>
    <row r="34" spans="1:38" x14ac:dyDescent="0.3">
      <c r="A34" s="61"/>
      <c r="B34" s="86">
        <v>20</v>
      </c>
      <c r="C34" s="223" t="s">
        <v>236</v>
      </c>
      <c r="D34" s="105"/>
      <c r="E34" s="234"/>
      <c r="F34" s="234"/>
      <c r="G34" s="234"/>
      <c r="H34" s="234"/>
      <c r="I34" s="234"/>
      <c r="J34" s="234"/>
      <c r="K34" s="234"/>
      <c r="L34" s="234"/>
      <c r="M34" s="234"/>
      <c r="N34" s="234"/>
      <c r="O34" s="234"/>
      <c r="P34" s="234"/>
      <c r="Q34" s="234"/>
      <c r="R34" s="234"/>
      <c r="S34" s="234"/>
      <c r="T34" s="234"/>
      <c r="U34" s="234"/>
      <c r="V34" s="234"/>
      <c r="W34" s="234"/>
      <c r="X34" s="234"/>
      <c r="Y34" s="85"/>
      <c r="Z34" s="75"/>
      <c r="AB34" s="209"/>
      <c r="AC34" s="209"/>
      <c r="AD34" s="173"/>
      <c r="AE34" s="173"/>
      <c r="AF34" s="61"/>
      <c r="AG34" s="61"/>
      <c r="AH34" s="61"/>
      <c r="AI34" s="61"/>
      <c r="AJ34" s="61"/>
      <c r="AK34" s="61"/>
      <c r="AL34" s="61"/>
    </row>
    <row r="35" spans="1:38" x14ac:dyDescent="0.3">
      <c r="A35" s="61"/>
      <c r="B35" s="86">
        <v>21</v>
      </c>
      <c r="C35" s="223" t="s">
        <v>237</v>
      </c>
      <c r="D35" s="105"/>
      <c r="E35" s="242" t="s">
        <v>238</v>
      </c>
      <c r="F35" s="242"/>
      <c r="G35" s="242"/>
      <c r="H35" s="242"/>
      <c r="I35" s="242"/>
      <c r="J35" s="242"/>
      <c r="K35" s="242"/>
      <c r="L35" s="242"/>
      <c r="M35" s="242"/>
      <c r="N35" s="242"/>
      <c r="O35" s="242"/>
      <c r="P35" s="242"/>
      <c r="Q35" s="242"/>
      <c r="R35" s="242"/>
      <c r="S35" s="242"/>
      <c r="T35" s="242"/>
      <c r="U35" s="242"/>
      <c r="V35" s="242"/>
      <c r="W35" s="242"/>
      <c r="X35" s="242"/>
      <c r="Y35" s="85" t="s">
        <v>239</v>
      </c>
      <c r="Z35" s="75" t="s">
        <v>239</v>
      </c>
      <c r="AB35" s="209"/>
      <c r="AC35" s="209"/>
      <c r="AD35" s="173"/>
      <c r="AE35" s="173"/>
      <c r="AF35" s="61"/>
      <c r="AG35" s="61"/>
      <c r="AH35" s="61"/>
      <c r="AI35" s="61"/>
      <c r="AJ35" s="61"/>
      <c r="AK35" s="61"/>
      <c r="AL35" s="61"/>
    </row>
    <row r="36" spans="1:38" x14ac:dyDescent="0.3">
      <c r="A36" s="61"/>
      <c r="B36" s="86">
        <v>22</v>
      </c>
      <c r="C36" s="223" t="s">
        <v>240</v>
      </c>
      <c r="D36" s="105"/>
      <c r="E36" s="234" t="s">
        <v>241</v>
      </c>
      <c r="F36" s="234"/>
      <c r="G36" s="234"/>
      <c r="H36" s="234"/>
      <c r="I36" s="234"/>
      <c r="J36" s="234"/>
      <c r="K36" s="234"/>
      <c r="L36" s="234"/>
      <c r="M36" s="234"/>
      <c r="N36" s="234"/>
      <c r="O36" s="234"/>
      <c r="P36" s="234"/>
      <c r="Q36" s="234"/>
      <c r="R36" s="234"/>
      <c r="S36" s="234"/>
      <c r="T36" s="234"/>
      <c r="U36" s="234"/>
      <c r="V36" s="234"/>
      <c r="W36" s="234"/>
      <c r="X36" s="234"/>
      <c r="Y36" s="85"/>
      <c r="Z36" s="75"/>
      <c r="AB36" s="209"/>
      <c r="AC36" s="209"/>
      <c r="AD36" s="173"/>
      <c r="AE36" s="173"/>
      <c r="AF36" s="61"/>
      <c r="AG36" s="61"/>
      <c r="AH36" s="61"/>
      <c r="AI36" s="61"/>
      <c r="AJ36" s="61"/>
      <c r="AK36" s="61"/>
      <c r="AL36" s="61"/>
    </row>
    <row r="37" spans="1:38" x14ac:dyDescent="0.3">
      <c r="A37" s="61"/>
      <c r="B37" s="86">
        <v>23</v>
      </c>
      <c r="C37" s="223" t="s">
        <v>242</v>
      </c>
      <c r="D37" s="105"/>
      <c r="E37" s="234"/>
      <c r="F37" s="234"/>
      <c r="G37" s="234"/>
      <c r="H37" s="234"/>
      <c r="I37" s="234"/>
      <c r="J37" s="234"/>
      <c r="K37" s="234"/>
      <c r="L37" s="234"/>
      <c r="M37" s="234"/>
      <c r="N37" s="234"/>
      <c r="O37" s="234"/>
      <c r="P37" s="234"/>
      <c r="Q37" s="234"/>
      <c r="R37" s="234"/>
      <c r="S37" s="234"/>
      <c r="T37" s="234"/>
      <c r="U37" s="234"/>
      <c r="V37" s="234"/>
      <c r="W37" s="234"/>
      <c r="X37" s="234"/>
      <c r="Y37" s="85"/>
      <c r="Z37" s="75"/>
      <c r="AB37" s="209"/>
      <c r="AC37" s="209"/>
      <c r="AD37" s="173"/>
      <c r="AE37" s="173"/>
      <c r="AF37" s="61"/>
      <c r="AG37" s="61"/>
      <c r="AH37" s="61"/>
      <c r="AI37" s="61"/>
      <c r="AJ37" s="61"/>
      <c r="AK37" s="61"/>
      <c r="AL37" s="61"/>
    </row>
    <row r="38" spans="1:38" x14ac:dyDescent="0.3">
      <c r="A38" s="61"/>
      <c r="B38" s="86">
        <v>24</v>
      </c>
      <c r="C38" s="223" t="s">
        <v>243</v>
      </c>
      <c r="D38" s="105"/>
      <c r="E38" s="235" t="s">
        <v>244</v>
      </c>
      <c r="F38" s="235"/>
      <c r="G38" s="235"/>
      <c r="H38" s="235"/>
      <c r="I38" s="235"/>
      <c r="J38" s="235"/>
      <c r="K38" s="235"/>
      <c r="L38" s="235"/>
      <c r="M38" s="235"/>
      <c r="N38" s="85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85"/>
      <c r="Z38" s="75"/>
      <c r="AB38" s="209"/>
      <c r="AC38" s="209"/>
      <c r="AD38" s="173"/>
      <c r="AE38" s="173"/>
      <c r="AF38" s="61"/>
      <c r="AG38" s="61"/>
      <c r="AH38" s="61"/>
      <c r="AI38" s="61"/>
      <c r="AJ38" s="61"/>
      <c r="AK38" s="61"/>
      <c r="AL38" s="61"/>
    </row>
    <row r="39" spans="1:38" x14ac:dyDescent="0.3">
      <c r="A39" s="61"/>
      <c r="B39" s="86">
        <v>25</v>
      </c>
      <c r="C39" s="223" t="s">
        <v>245</v>
      </c>
      <c r="D39" s="105"/>
      <c r="E39" s="235"/>
      <c r="F39" s="235"/>
      <c r="G39" s="235"/>
      <c r="H39" s="235"/>
      <c r="I39" s="235"/>
      <c r="J39" s="235"/>
      <c r="K39" s="235"/>
      <c r="L39" s="235"/>
      <c r="M39" s="235"/>
      <c r="N39" s="85"/>
      <c r="O39" s="243" t="s">
        <v>246</v>
      </c>
      <c r="P39" s="243"/>
      <c r="Q39" s="243"/>
      <c r="R39" s="243"/>
      <c r="S39" s="243"/>
      <c r="T39" s="243"/>
      <c r="U39" s="243"/>
      <c r="V39" s="243"/>
      <c r="W39" s="243"/>
      <c r="X39" s="243"/>
      <c r="Y39" s="85"/>
      <c r="Z39" s="75"/>
      <c r="AB39" s="209"/>
      <c r="AC39" s="209"/>
      <c r="AD39" s="173"/>
      <c r="AE39" s="173"/>
      <c r="AF39" s="61"/>
      <c r="AG39" s="61"/>
      <c r="AH39" s="61"/>
      <c r="AI39" s="61"/>
      <c r="AJ39" s="61"/>
      <c r="AK39" s="61"/>
      <c r="AL39" s="61"/>
    </row>
    <row r="40" spans="1:38" x14ac:dyDescent="0.3">
      <c r="A40" s="61"/>
      <c r="B40" s="86">
        <v>26</v>
      </c>
      <c r="C40" s="223" t="s">
        <v>247</v>
      </c>
      <c r="D40" s="105"/>
      <c r="E40" s="305" t="s">
        <v>248</v>
      </c>
      <c r="F40" s="305"/>
      <c r="G40" s="305"/>
      <c r="H40" s="305"/>
      <c r="I40" s="305"/>
      <c r="J40" s="305"/>
      <c r="K40" s="305"/>
      <c r="L40" s="305"/>
      <c r="M40" s="305"/>
      <c r="N40" s="305"/>
      <c r="O40" s="305"/>
      <c r="P40" s="305"/>
      <c r="Q40" s="305"/>
      <c r="R40" s="305"/>
      <c r="S40" s="305"/>
      <c r="T40" s="305"/>
      <c r="U40" s="305"/>
      <c r="V40" s="305"/>
      <c r="W40" s="305"/>
      <c r="X40" s="305"/>
      <c r="Y40" s="85"/>
      <c r="Z40" s="75"/>
      <c r="AB40" s="209"/>
      <c r="AC40" s="209"/>
      <c r="AD40" s="173"/>
      <c r="AE40" s="173"/>
      <c r="AF40" s="61"/>
      <c r="AG40" s="61"/>
      <c r="AH40" s="61"/>
      <c r="AI40" s="61"/>
      <c r="AJ40" s="61"/>
      <c r="AK40" s="61"/>
      <c r="AL40" s="61"/>
    </row>
    <row r="41" spans="1:38" x14ac:dyDescent="0.3">
      <c r="A41" s="61"/>
      <c r="B41" s="86">
        <v>26</v>
      </c>
      <c r="C41" s="95"/>
      <c r="D41" s="85"/>
      <c r="E41" s="85"/>
      <c r="F41" s="85"/>
      <c r="G41" s="85"/>
      <c r="H41" s="85"/>
      <c r="I41" s="85"/>
      <c r="J41" s="85"/>
      <c r="K41" s="85"/>
      <c r="L41" s="85"/>
      <c r="M41" s="85"/>
      <c r="N41" s="85"/>
      <c r="O41" s="85"/>
      <c r="P41" s="106"/>
      <c r="Q41" s="225"/>
      <c r="R41" s="225"/>
      <c r="S41" s="225"/>
      <c r="T41" s="225"/>
      <c r="U41" s="225"/>
      <c r="V41" s="225"/>
      <c r="W41" s="225"/>
      <c r="X41" s="225"/>
      <c r="Y41" s="85"/>
      <c r="Z41" s="75"/>
      <c r="AB41" s="209"/>
      <c r="AC41" s="209"/>
      <c r="AD41" s="173"/>
      <c r="AE41" s="173"/>
      <c r="AF41" s="61"/>
      <c r="AG41" s="61"/>
      <c r="AH41" s="61"/>
      <c r="AI41" s="61"/>
      <c r="AJ41" s="61"/>
      <c r="AK41" s="61"/>
      <c r="AL41" s="61"/>
    </row>
    <row r="42" spans="1:38" x14ac:dyDescent="0.3">
      <c r="A42" s="61"/>
      <c r="B42" s="86">
        <v>26</v>
      </c>
      <c r="C42" s="100"/>
      <c r="D42" s="101" t="s">
        <v>249</v>
      </c>
      <c r="E42" s="107"/>
      <c r="F42" s="107"/>
      <c r="G42" s="107"/>
      <c r="H42" s="107"/>
      <c r="I42" s="107"/>
      <c r="J42" s="107"/>
      <c r="K42" s="107"/>
      <c r="L42" s="107"/>
      <c r="M42" s="107"/>
      <c r="N42" s="107"/>
      <c r="O42" s="107"/>
      <c r="P42" s="108"/>
      <c r="Q42" s="107"/>
      <c r="R42" s="107"/>
      <c r="S42" s="107"/>
      <c r="T42" s="107"/>
      <c r="U42" s="107"/>
      <c r="V42" s="107"/>
      <c r="W42" s="107"/>
      <c r="X42" s="107"/>
      <c r="Y42" s="79"/>
      <c r="Z42" s="82"/>
      <c r="AB42" s="209"/>
      <c r="AC42" s="209"/>
      <c r="AD42" s="173"/>
      <c r="AE42" s="173"/>
      <c r="AF42" s="61"/>
      <c r="AG42" s="61"/>
      <c r="AH42" s="61"/>
      <c r="AI42" s="61"/>
      <c r="AJ42" s="61"/>
      <c r="AK42" s="61"/>
      <c r="AL42" s="61"/>
    </row>
    <row r="43" spans="1:38" x14ac:dyDescent="0.3">
      <c r="A43" s="61"/>
      <c r="B43" s="86">
        <v>26</v>
      </c>
      <c r="C43" s="109"/>
      <c r="D43" s="110"/>
      <c r="E43" s="111"/>
      <c r="F43" s="112"/>
      <c r="G43" s="112"/>
      <c r="H43" s="112"/>
      <c r="I43" s="112"/>
      <c r="J43" s="112"/>
      <c r="K43" s="112"/>
      <c r="L43" s="112"/>
      <c r="M43" s="111"/>
      <c r="N43" s="111"/>
      <c r="O43" s="111"/>
      <c r="P43" s="113"/>
      <c r="Q43" s="111"/>
      <c r="R43" s="111"/>
      <c r="S43" s="111"/>
      <c r="T43" s="111"/>
      <c r="U43" s="111"/>
      <c r="V43" s="111"/>
      <c r="W43" s="111"/>
      <c r="X43" s="111"/>
      <c r="Y43" s="85"/>
      <c r="Z43" s="75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</row>
    <row r="44" spans="1:38" x14ac:dyDescent="0.3">
      <c r="A44" s="61"/>
      <c r="B44" s="86">
        <v>27</v>
      </c>
      <c r="C44" s="223" t="s">
        <v>250</v>
      </c>
      <c r="D44" s="110"/>
      <c r="E44" s="234"/>
      <c r="F44" s="234"/>
      <c r="G44" s="234"/>
      <c r="H44" s="234"/>
      <c r="I44" s="234"/>
      <c r="J44" s="234"/>
      <c r="K44" s="234"/>
      <c r="L44" s="234"/>
      <c r="M44" s="234"/>
      <c r="N44" s="234"/>
      <c r="O44" s="234"/>
      <c r="P44" s="234"/>
      <c r="Q44" s="234"/>
      <c r="R44" s="234"/>
      <c r="S44" s="234"/>
      <c r="T44" s="234"/>
      <c r="U44" s="234"/>
      <c r="V44" s="234"/>
      <c r="W44" s="234"/>
      <c r="X44" s="234"/>
      <c r="Y44" s="85"/>
      <c r="Z44" s="75"/>
      <c r="AB44" s="238" t="s">
        <v>456</v>
      </c>
      <c r="AC44" s="239"/>
      <c r="AD44" s="239"/>
      <c r="AE44" s="240"/>
      <c r="AF44" s="61"/>
      <c r="AG44" s="61"/>
      <c r="AH44" s="61"/>
      <c r="AI44" s="61"/>
      <c r="AJ44" s="61"/>
      <c r="AK44" s="61"/>
      <c r="AL44" s="61"/>
    </row>
    <row r="45" spans="1:38" x14ac:dyDescent="0.3">
      <c r="A45" s="61"/>
      <c r="B45" s="86">
        <v>28</v>
      </c>
      <c r="C45" s="223" t="s">
        <v>251</v>
      </c>
      <c r="D45" s="110"/>
      <c r="E45" s="234"/>
      <c r="F45" s="234"/>
      <c r="G45" s="234"/>
      <c r="H45" s="234"/>
      <c r="I45" s="234"/>
      <c r="J45" s="234"/>
      <c r="K45" s="234"/>
      <c r="L45" s="234"/>
      <c r="M45" s="234"/>
      <c r="N45" s="234"/>
      <c r="O45" s="234"/>
      <c r="P45" s="234"/>
      <c r="Q45" s="234"/>
      <c r="R45" s="234"/>
      <c r="S45" s="234"/>
      <c r="T45" s="234"/>
      <c r="U45" s="234"/>
      <c r="V45" s="234"/>
      <c r="W45" s="234"/>
      <c r="X45" s="234"/>
      <c r="Y45" s="85"/>
      <c r="Z45" s="75"/>
      <c r="AB45" s="204" t="s">
        <v>457</v>
      </c>
      <c r="AC45" s="204" t="s">
        <v>426</v>
      </c>
      <c r="AD45" s="204" t="s">
        <v>458</v>
      </c>
      <c r="AE45" s="204" t="s">
        <v>459</v>
      </c>
      <c r="AF45" s="61"/>
      <c r="AG45" s="61"/>
      <c r="AH45" s="61"/>
      <c r="AI45" s="61"/>
      <c r="AJ45" s="61"/>
      <c r="AK45" s="61"/>
      <c r="AL45" s="61"/>
    </row>
    <row r="46" spans="1:38" x14ac:dyDescent="0.3">
      <c r="A46" s="61"/>
      <c r="B46" s="86">
        <v>28</v>
      </c>
      <c r="C46" s="114"/>
      <c r="D46" s="115"/>
      <c r="E46" s="116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7"/>
      <c r="Q46" s="116"/>
      <c r="R46" s="116"/>
      <c r="S46" s="116"/>
      <c r="T46" s="116"/>
      <c r="U46" s="116"/>
      <c r="V46" s="116"/>
      <c r="W46" s="116"/>
      <c r="X46" s="116"/>
      <c r="Y46" s="144"/>
      <c r="Z46" s="118"/>
      <c r="AB46" s="205" t="s">
        <v>460</v>
      </c>
      <c r="AC46" s="205" t="s">
        <v>460</v>
      </c>
      <c r="AD46" s="205">
        <v>2.6</v>
      </c>
      <c r="AE46" s="213">
        <v>0.75</v>
      </c>
      <c r="AF46" s="61"/>
      <c r="AG46" s="61"/>
      <c r="AH46" s="61"/>
      <c r="AI46" s="61"/>
      <c r="AJ46" s="61"/>
      <c r="AK46" s="61"/>
      <c r="AL46" s="61"/>
    </row>
    <row r="47" spans="1:38" x14ac:dyDescent="0.3">
      <c r="A47" s="61"/>
      <c r="B47" s="86">
        <v>28</v>
      </c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5"/>
      <c r="Q47" s="64"/>
      <c r="R47" s="64"/>
      <c r="S47" s="64"/>
      <c r="T47" s="64"/>
      <c r="U47" s="64"/>
      <c r="V47" s="64"/>
      <c r="W47" s="64"/>
      <c r="X47" s="64"/>
      <c r="Y47" s="61"/>
      <c r="Z47" s="85"/>
      <c r="AB47" s="205" t="s">
        <v>461</v>
      </c>
      <c r="AC47" s="205" t="s">
        <v>462</v>
      </c>
      <c r="AD47" s="205">
        <v>2.8</v>
      </c>
      <c r="AE47" s="213">
        <v>0.8</v>
      </c>
      <c r="AF47" s="61"/>
      <c r="AG47" s="61"/>
      <c r="AH47" s="61"/>
      <c r="AI47" s="61"/>
      <c r="AJ47" s="61"/>
      <c r="AK47" s="61"/>
      <c r="AL47" s="61"/>
    </row>
    <row r="48" spans="1:38" x14ac:dyDescent="0.3">
      <c r="A48" s="61"/>
      <c r="B48" s="86">
        <v>28</v>
      </c>
      <c r="C48" s="119"/>
      <c r="D48" s="120" t="s">
        <v>252</v>
      </c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2"/>
      <c r="Q48" s="121"/>
      <c r="R48" s="121"/>
      <c r="S48" s="121"/>
      <c r="T48" s="121"/>
      <c r="U48" s="121"/>
      <c r="V48" s="121"/>
      <c r="W48" s="121"/>
      <c r="X48" s="121"/>
      <c r="Y48" s="297"/>
      <c r="Z48" s="70"/>
      <c r="AB48" s="205" t="s">
        <v>463</v>
      </c>
      <c r="AC48" s="205" t="s">
        <v>333</v>
      </c>
      <c r="AD48" s="205">
        <v>5.8</v>
      </c>
      <c r="AE48" s="213">
        <v>0.85</v>
      </c>
      <c r="AF48" s="61"/>
      <c r="AG48" s="61"/>
      <c r="AH48" s="61"/>
      <c r="AI48" s="61"/>
      <c r="AJ48" s="61"/>
      <c r="AK48" s="61"/>
      <c r="AL48" s="61"/>
    </row>
    <row r="49" spans="1:38" x14ac:dyDescent="0.3">
      <c r="A49" s="61"/>
      <c r="B49" s="86">
        <v>28</v>
      </c>
      <c r="C49" s="123"/>
      <c r="D49" s="124"/>
      <c r="E49" s="125"/>
      <c r="F49" s="124"/>
      <c r="G49" s="125"/>
      <c r="H49" s="125"/>
      <c r="I49" s="125"/>
      <c r="J49" s="125"/>
      <c r="K49" s="125"/>
      <c r="L49" s="125"/>
      <c r="M49" s="125"/>
      <c r="N49" s="125"/>
      <c r="O49" s="125"/>
      <c r="P49" s="126"/>
      <c r="Q49" s="125"/>
      <c r="R49" s="125"/>
      <c r="S49" s="125"/>
      <c r="T49" s="125"/>
      <c r="U49" s="125"/>
      <c r="V49" s="125"/>
      <c r="W49" s="125"/>
      <c r="X49" s="125"/>
      <c r="Y49" s="298"/>
      <c r="Z49" s="75"/>
      <c r="AB49" s="205" t="s">
        <v>464</v>
      </c>
      <c r="AC49" s="205" t="s">
        <v>465</v>
      </c>
      <c r="AD49" s="205">
        <v>3.3</v>
      </c>
      <c r="AE49" s="213">
        <v>0.8</v>
      </c>
      <c r="AF49" s="61"/>
      <c r="AG49" s="61"/>
      <c r="AH49" s="61"/>
      <c r="AI49" s="61"/>
      <c r="AJ49" s="61"/>
      <c r="AK49" s="61"/>
      <c r="AL49" s="61"/>
    </row>
    <row r="50" spans="1:38" ht="28.5" x14ac:dyDescent="0.3">
      <c r="A50" s="127"/>
      <c r="B50" s="86">
        <v>28</v>
      </c>
      <c r="C50" s="128"/>
      <c r="D50" s="221" t="s">
        <v>75</v>
      </c>
      <c r="E50" s="221" t="s">
        <v>76</v>
      </c>
      <c r="F50" s="221" t="s">
        <v>77</v>
      </c>
      <c r="G50" s="129"/>
      <c r="H50" s="113"/>
      <c r="I50" s="113"/>
      <c r="J50" s="129"/>
      <c r="K50" s="129"/>
      <c r="L50" s="129"/>
      <c r="M50" s="129"/>
      <c r="N50" s="129"/>
      <c r="O50" s="130"/>
      <c r="P50" s="131"/>
      <c r="Q50" s="130"/>
      <c r="R50" s="130"/>
      <c r="S50" s="130"/>
      <c r="T50" s="130"/>
      <c r="U50" s="130"/>
      <c r="V50" s="130"/>
      <c r="W50" s="130"/>
      <c r="X50" s="130"/>
      <c r="Y50" s="129"/>
      <c r="Z50" s="132"/>
      <c r="AB50" s="154"/>
      <c r="AC50" s="209"/>
      <c r="AD50" s="154"/>
      <c r="AE50" s="210"/>
      <c r="AF50" s="61"/>
      <c r="AG50" s="61"/>
      <c r="AH50" s="61"/>
      <c r="AI50" s="61"/>
      <c r="AJ50" s="61"/>
      <c r="AK50" s="61"/>
      <c r="AL50" s="61"/>
    </row>
    <row r="51" spans="1:38" x14ac:dyDescent="0.3">
      <c r="A51" s="61"/>
      <c r="B51" s="86">
        <v>28</v>
      </c>
      <c r="C51" s="133"/>
      <c r="D51" s="134"/>
      <c r="E51" s="134"/>
      <c r="F51" s="134"/>
      <c r="G51" s="85"/>
      <c r="H51" s="134"/>
      <c r="I51" s="134"/>
      <c r="J51" s="85"/>
      <c r="K51" s="85"/>
      <c r="L51" s="85"/>
      <c r="M51" s="85"/>
      <c r="N51" s="85"/>
      <c r="O51" s="73"/>
      <c r="P51" s="74"/>
      <c r="Q51" s="73"/>
      <c r="R51" s="73"/>
      <c r="S51" s="73"/>
      <c r="T51" s="73"/>
      <c r="U51" s="73"/>
      <c r="V51" s="73"/>
      <c r="W51" s="73"/>
      <c r="X51" s="73"/>
      <c r="Y51" s="85"/>
      <c r="Z51" s="75"/>
      <c r="AB51" s="154"/>
      <c r="AC51" s="209"/>
      <c r="AD51" s="154"/>
      <c r="AE51" s="210"/>
      <c r="AF51" s="61"/>
      <c r="AG51" s="61"/>
      <c r="AH51" s="61"/>
      <c r="AI51" s="61"/>
      <c r="AJ51" s="61"/>
      <c r="AK51" s="61"/>
      <c r="AL51" s="61"/>
    </row>
    <row r="52" spans="1:38" x14ac:dyDescent="0.3">
      <c r="A52" s="61"/>
      <c r="B52" s="86">
        <v>29</v>
      </c>
      <c r="C52" s="224" t="s">
        <v>78</v>
      </c>
      <c r="D52" s="135">
        <v>130</v>
      </c>
      <c r="E52" s="135">
        <v>2.4</v>
      </c>
      <c r="F52" s="136">
        <v>312</v>
      </c>
      <c r="G52" s="85"/>
      <c r="H52" s="137"/>
      <c r="I52" s="137"/>
      <c r="J52" s="85"/>
      <c r="K52" s="85"/>
      <c r="L52" s="85"/>
      <c r="M52" s="85"/>
      <c r="N52" s="85"/>
      <c r="O52" s="84"/>
      <c r="P52" s="104"/>
      <c r="Q52" s="84"/>
      <c r="R52" s="84"/>
      <c r="S52" s="84"/>
      <c r="T52" s="84"/>
      <c r="U52" s="84"/>
      <c r="V52" s="84"/>
      <c r="W52" s="84"/>
      <c r="X52" s="84"/>
      <c r="Y52" s="85"/>
      <c r="Z52" s="75"/>
      <c r="AB52" s="154"/>
      <c r="AC52" s="209"/>
      <c r="AD52" s="154"/>
      <c r="AE52" s="210"/>
      <c r="AF52" s="61"/>
      <c r="AG52" s="61"/>
      <c r="AH52" s="61"/>
      <c r="AI52" s="61"/>
      <c r="AJ52" s="61"/>
      <c r="AK52" s="61"/>
      <c r="AL52" s="61"/>
    </row>
    <row r="53" spans="1:38" x14ac:dyDescent="0.3">
      <c r="A53" s="61"/>
      <c r="B53" s="86">
        <v>30</v>
      </c>
      <c r="C53" s="224" t="s">
        <v>79</v>
      </c>
      <c r="D53" s="135"/>
      <c r="E53" s="135"/>
      <c r="F53" s="136">
        <v>0</v>
      </c>
      <c r="G53" s="85"/>
      <c r="H53" s="137"/>
      <c r="I53" s="137"/>
      <c r="J53" s="85"/>
      <c r="K53" s="85"/>
      <c r="L53" s="85"/>
      <c r="M53" s="85"/>
      <c r="N53" s="85"/>
      <c r="O53" s="84"/>
      <c r="P53" s="104"/>
      <c r="Q53" s="84"/>
      <c r="R53" s="84"/>
      <c r="S53" s="84"/>
      <c r="T53" s="84"/>
      <c r="U53" s="84"/>
      <c r="V53" s="84"/>
      <c r="W53" s="84"/>
      <c r="X53" s="84"/>
      <c r="Y53" s="85"/>
      <c r="Z53" s="75"/>
      <c r="AB53" s="154"/>
      <c r="AC53" s="209"/>
      <c r="AD53" s="154"/>
      <c r="AE53" s="210"/>
      <c r="AF53" s="61"/>
      <c r="AG53" s="61"/>
      <c r="AH53" s="61"/>
      <c r="AI53" s="61"/>
      <c r="AJ53" s="61"/>
      <c r="AK53" s="61"/>
      <c r="AL53" s="61"/>
    </row>
    <row r="54" spans="1:38" x14ac:dyDescent="0.3">
      <c r="A54" s="61"/>
      <c r="B54" s="86">
        <v>31</v>
      </c>
      <c r="C54" s="224" t="s">
        <v>80</v>
      </c>
      <c r="D54" s="135"/>
      <c r="E54" s="135"/>
      <c r="F54" s="136">
        <v>0</v>
      </c>
      <c r="G54" s="85"/>
      <c r="H54" s="137"/>
      <c r="I54" s="137"/>
      <c r="J54" s="85"/>
      <c r="K54" s="85"/>
      <c r="L54" s="138"/>
      <c r="M54" s="85"/>
      <c r="N54" s="85"/>
      <c r="O54" s="84"/>
      <c r="P54" s="104"/>
      <c r="Q54" s="84"/>
      <c r="R54" s="84"/>
      <c r="S54" s="84"/>
      <c r="T54" s="84"/>
      <c r="U54" s="84"/>
      <c r="V54" s="84"/>
      <c r="W54" s="84"/>
      <c r="X54" s="84"/>
      <c r="Y54" s="85"/>
      <c r="Z54" s="75"/>
      <c r="AB54" s="154"/>
      <c r="AC54" s="209"/>
      <c r="AD54" s="154"/>
      <c r="AE54" s="210"/>
      <c r="AF54" s="61"/>
      <c r="AG54" s="61"/>
      <c r="AH54" s="61"/>
      <c r="AI54" s="61"/>
      <c r="AJ54" s="61"/>
      <c r="AK54" s="61"/>
      <c r="AL54" s="61"/>
    </row>
    <row r="55" spans="1:38" x14ac:dyDescent="0.3">
      <c r="A55" s="61"/>
      <c r="B55" s="86">
        <v>31</v>
      </c>
      <c r="C55" s="224"/>
      <c r="D55" s="106"/>
      <c r="E55" s="106"/>
      <c r="F55" s="139"/>
      <c r="G55" s="85"/>
      <c r="H55" s="299"/>
      <c r="I55" s="139"/>
      <c r="J55" s="85"/>
      <c r="K55" s="85"/>
      <c r="L55" s="138"/>
      <c r="M55" s="85"/>
      <c r="N55" s="85"/>
      <c r="O55" s="84"/>
      <c r="P55" s="104"/>
      <c r="Q55" s="84"/>
      <c r="R55" s="84"/>
      <c r="S55" s="84"/>
      <c r="T55" s="84"/>
      <c r="U55" s="84"/>
      <c r="V55" s="84"/>
      <c r="W55" s="84"/>
      <c r="X55" s="84"/>
      <c r="Y55" s="85"/>
      <c r="Z55" s="75"/>
      <c r="AB55" s="154"/>
      <c r="AC55" s="209"/>
      <c r="AD55" s="154"/>
      <c r="AE55" s="210"/>
      <c r="AF55" s="61"/>
      <c r="AG55" s="61"/>
      <c r="AH55" s="61"/>
      <c r="AI55" s="61"/>
      <c r="AJ55" s="61"/>
      <c r="AK55" s="61"/>
      <c r="AL55" s="61"/>
    </row>
    <row r="56" spans="1:38" x14ac:dyDescent="0.3">
      <c r="A56" s="85"/>
      <c r="B56" s="86">
        <v>32</v>
      </c>
      <c r="C56" s="224" t="s">
        <v>81</v>
      </c>
      <c r="D56" s="140">
        <v>130</v>
      </c>
      <c r="E56" s="106"/>
      <c r="F56" s="140">
        <v>312</v>
      </c>
      <c r="G56" s="85"/>
      <c r="H56" s="137"/>
      <c r="I56" s="137"/>
      <c r="J56" s="85"/>
      <c r="K56" s="85"/>
      <c r="L56" s="138"/>
      <c r="M56" s="85"/>
      <c r="N56" s="85"/>
      <c r="O56" s="84"/>
      <c r="P56" s="104"/>
      <c r="Q56" s="84"/>
      <c r="R56" s="84"/>
      <c r="S56" s="84"/>
      <c r="T56" s="84"/>
      <c r="U56" s="84"/>
      <c r="V56" s="84"/>
      <c r="W56" s="84"/>
      <c r="X56" s="84"/>
      <c r="Y56" s="85"/>
      <c r="Z56" s="75"/>
      <c r="AB56" s="154"/>
      <c r="AC56" s="209"/>
      <c r="AD56" s="154"/>
      <c r="AE56" s="210"/>
      <c r="AF56" s="61"/>
      <c r="AG56" s="61"/>
      <c r="AH56" s="61"/>
      <c r="AI56" s="61"/>
      <c r="AJ56" s="61"/>
      <c r="AK56" s="61"/>
      <c r="AL56" s="61"/>
    </row>
    <row r="57" spans="1:38" x14ac:dyDescent="0.3">
      <c r="A57" s="85"/>
      <c r="B57" s="86">
        <v>32</v>
      </c>
      <c r="C57" s="141"/>
      <c r="D57" s="142"/>
      <c r="E57" s="142"/>
      <c r="F57" s="143"/>
      <c r="G57" s="143"/>
      <c r="H57" s="143"/>
      <c r="I57" s="143"/>
      <c r="J57" s="144"/>
      <c r="K57" s="144"/>
      <c r="L57" s="144"/>
      <c r="M57" s="144"/>
      <c r="N57" s="144"/>
      <c r="O57" s="145"/>
      <c r="P57" s="146"/>
      <c r="Q57" s="145"/>
      <c r="R57" s="145"/>
      <c r="S57" s="145"/>
      <c r="T57" s="145"/>
      <c r="U57" s="145"/>
      <c r="V57" s="145"/>
      <c r="W57" s="145"/>
      <c r="X57" s="145"/>
      <c r="Y57" s="144"/>
      <c r="Z57" s="118"/>
      <c r="AB57" s="154"/>
      <c r="AC57" s="209"/>
      <c r="AD57" s="154"/>
      <c r="AE57" s="210"/>
      <c r="AF57" s="61"/>
      <c r="AG57" s="61"/>
      <c r="AH57" s="61"/>
      <c r="AI57" s="61"/>
      <c r="AJ57" s="61"/>
      <c r="AK57" s="61"/>
      <c r="AL57" s="61"/>
    </row>
    <row r="58" spans="1:38" x14ac:dyDescent="0.3">
      <c r="A58" s="61"/>
      <c r="B58" s="86">
        <v>32</v>
      </c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5"/>
      <c r="Q58" s="64"/>
      <c r="R58" s="64"/>
      <c r="S58" s="64"/>
      <c r="T58" s="64"/>
      <c r="U58" s="64"/>
      <c r="V58" s="64"/>
      <c r="W58" s="64"/>
      <c r="X58" s="64"/>
      <c r="Y58" s="61"/>
      <c r="Z58" s="85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</row>
    <row r="59" spans="1:38" x14ac:dyDescent="0.3">
      <c r="A59" s="61"/>
      <c r="B59" s="86">
        <v>32</v>
      </c>
      <c r="C59" s="119"/>
      <c r="D59" s="120" t="s">
        <v>253</v>
      </c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2"/>
      <c r="Q59" s="121"/>
      <c r="R59" s="121"/>
      <c r="S59" s="121"/>
      <c r="T59" s="121"/>
      <c r="U59" s="121"/>
      <c r="V59" s="121"/>
      <c r="W59" s="121"/>
      <c r="X59" s="121"/>
      <c r="Y59" s="297"/>
      <c r="Z59" s="70"/>
      <c r="AB59" s="233" t="s">
        <v>466</v>
      </c>
      <c r="AC59" s="233"/>
      <c r="AD59" s="233"/>
      <c r="AE59" s="233"/>
      <c r="AF59" s="233"/>
      <c r="AG59" s="233"/>
      <c r="AH59" s="233"/>
      <c r="AI59" s="61"/>
      <c r="AJ59" s="61"/>
      <c r="AK59" s="61"/>
      <c r="AL59" s="61"/>
    </row>
    <row r="60" spans="1:38" x14ac:dyDescent="0.3">
      <c r="A60" s="61"/>
      <c r="B60" s="86">
        <v>32</v>
      </c>
      <c r="C60" s="147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104"/>
      <c r="Q60" s="84"/>
      <c r="R60" s="84"/>
      <c r="S60" s="84"/>
      <c r="T60" s="84"/>
      <c r="U60" s="84"/>
      <c r="V60" s="84"/>
      <c r="W60" s="84"/>
      <c r="X60" s="84"/>
      <c r="Y60" s="85"/>
      <c r="Z60" s="75"/>
      <c r="AB60" s="204" t="s">
        <v>425</v>
      </c>
      <c r="AC60" s="204" t="s">
        <v>426</v>
      </c>
      <c r="AD60" s="204" t="s">
        <v>467</v>
      </c>
      <c r="AE60" s="204" t="s">
        <v>468</v>
      </c>
      <c r="AF60" s="204" t="s">
        <v>469</v>
      </c>
      <c r="AG60" s="204" t="s">
        <v>470</v>
      </c>
      <c r="AH60" s="204" t="s">
        <v>261</v>
      </c>
      <c r="AI60" s="61"/>
      <c r="AJ60" s="61"/>
      <c r="AK60" s="61"/>
      <c r="AL60" s="61"/>
    </row>
    <row r="61" spans="1:38" x14ac:dyDescent="0.3">
      <c r="A61" s="61"/>
      <c r="B61" s="86">
        <v>32</v>
      </c>
      <c r="C61" s="77"/>
      <c r="D61" s="148" t="s">
        <v>254</v>
      </c>
      <c r="E61" s="148"/>
      <c r="F61" s="148"/>
      <c r="G61" s="148"/>
      <c r="H61" s="148"/>
      <c r="I61" s="148"/>
      <c r="J61" s="148"/>
      <c r="K61" s="148"/>
      <c r="L61" s="148"/>
      <c r="M61" s="148"/>
      <c r="N61" s="148"/>
      <c r="O61" s="148"/>
      <c r="P61" s="149"/>
      <c r="Q61" s="148"/>
      <c r="R61" s="148"/>
      <c r="S61" s="148"/>
      <c r="T61" s="148"/>
      <c r="U61" s="148"/>
      <c r="V61" s="148"/>
      <c r="W61" s="148"/>
      <c r="X61" s="148"/>
      <c r="Y61" s="79"/>
      <c r="Z61" s="82"/>
      <c r="AB61" s="214" t="s">
        <v>471</v>
      </c>
      <c r="AC61" s="214" t="s">
        <v>472</v>
      </c>
      <c r="AD61" s="173"/>
      <c r="AE61" s="215">
        <v>0</v>
      </c>
      <c r="AF61" s="173"/>
      <c r="AG61" s="173"/>
      <c r="AH61" s="173"/>
      <c r="AK61" s="61"/>
      <c r="AL61" s="61"/>
    </row>
    <row r="62" spans="1:38" x14ac:dyDescent="0.3">
      <c r="A62" s="61"/>
      <c r="B62" s="86">
        <v>32</v>
      </c>
      <c r="C62" s="147"/>
      <c r="D62" s="150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104"/>
      <c r="Q62" s="84"/>
      <c r="R62" s="84"/>
      <c r="S62" s="84"/>
      <c r="T62" s="84"/>
      <c r="U62" s="84"/>
      <c r="V62" s="84"/>
      <c r="W62" s="84"/>
      <c r="X62" s="84"/>
      <c r="Y62" s="85"/>
      <c r="Z62" s="75"/>
      <c r="AB62" s="173" t="s">
        <v>266</v>
      </c>
      <c r="AC62" s="209" t="s">
        <v>266</v>
      </c>
      <c r="AD62" s="173" t="s">
        <v>268</v>
      </c>
      <c r="AE62" s="173">
        <v>1.9</v>
      </c>
      <c r="AF62" s="173">
        <v>17</v>
      </c>
      <c r="AG62" s="173"/>
      <c r="AH62" s="173" t="s">
        <v>269</v>
      </c>
      <c r="AJ62" s="61"/>
      <c r="AK62" s="61"/>
      <c r="AL62" s="61"/>
    </row>
    <row r="63" spans="1:38" ht="28.5" customHeight="1" x14ac:dyDescent="0.3">
      <c r="A63" s="61"/>
      <c r="B63" s="86">
        <v>32</v>
      </c>
      <c r="C63" s="224"/>
      <c r="D63" s="221" t="s">
        <v>82</v>
      </c>
      <c r="E63" s="221" t="s">
        <v>255</v>
      </c>
      <c r="F63" s="221" t="s">
        <v>256</v>
      </c>
      <c r="G63" s="221" t="s">
        <v>257</v>
      </c>
      <c r="H63" s="221" t="s">
        <v>258</v>
      </c>
      <c r="I63" s="221" t="s">
        <v>259</v>
      </c>
      <c r="J63" s="85"/>
      <c r="K63" s="244" t="s">
        <v>260</v>
      </c>
      <c r="L63" s="245"/>
      <c r="M63" s="246"/>
      <c r="N63" s="113"/>
      <c r="O63" s="221" t="s">
        <v>261</v>
      </c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75"/>
      <c r="AB63" s="173"/>
      <c r="AC63" s="209"/>
      <c r="AD63" s="173"/>
      <c r="AE63" s="173"/>
      <c r="AF63" s="173"/>
      <c r="AG63" s="173"/>
      <c r="AH63" s="173"/>
      <c r="AJ63" s="61"/>
      <c r="AK63" s="61"/>
      <c r="AL63" s="61"/>
    </row>
    <row r="64" spans="1:38" x14ac:dyDescent="0.3">
      <c r="A64" s="61"/>
      <c r="B64" s="86">
        <v>32</v>
      </c>
      <c r="C64" s="224"/>
      <c r="D64" s="113"/>
      <c r="E64" s="113"/>
      <c r="F64" s="113"/>
      <c r="G64" s="113"/>
      <c r="H64" s="113"/>
      <c r="I64" s="113"/>
      <c r="J64" s="85"/>
      <c r="K64" s="221" t="s">
        <v>262</v>
      </c>
      <c r="L64" s="221" t="s">
        <v>263</v>
      </c>
      <c r="M64" s="221" t="s">
        <v>264</v>
      </c>
      <c r="N64" s="113"/>
      <c r="O64" s="113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151"/>
      <c r="AB64" s="173"/>
      <c r="AC64" s="209"/>
      <c r="AD64" s="173"/>
      <c r="AE64" s="173"/>
      <c r="AF64" s="173"/>
      <c r="AG64" s="173"/>
      <c r="AH64" s="173"/>
      <c r="AJ64" s="61"/>
      <c r="AK64" s="61"/>
      <c r="AL64" s="61"/>
    </row>
    <row r="65" spans="1:38" x14ac:dyDescent="0.3">
      <c r="A65" s="61"/>
      <c r="B65" s="86">
        <v>32</v>
      </c>
      <c r="C65" s="224"/>
      <c r="D65" s="85"/>
      <c r="E65" s="85"/>
      <c r="F65" s="152"/>
      <c r="G65" s="152"/>
      <c r="H65" s="85"/>
      <c r="I65" s="152"/>
      <c r="J65" s="85"/>
      <c r="K65" s="85"/>
      <c r="L65" s="85"/>
      <c r="M65" s="85"/>
      <c r="N65" s="225"/>
      <c r="O65" s="153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151"/>
      <c r="AB65" s="173"/>
      <c r="AC65" s="209"/>
      <c r="AD65" s="173"/>
      <c r="AE65" s="173"/>
      <c r="AF65" s="173"/>
      <c r="AG65" s="173"/>
      <c r="AH65" s="173"/>
      <c r="AJ65" s="61"/>
      <c r="AK65" s="61"/>
      <c r="AL65" s="61"/>
    </row>
    <row r="66" spans="1:38" x14ac:dyDescent="0.3">
      <c r="A66" s="61"/>
      <c r="B66" s="86">
        <v>33</v>
      </c>
      <c r="C66" s="224" t="s">
        <v>265</v>
      </c>
      <c r="D66" s="154" t="s">
        <v>266</v>
      </c>
      <c r="E66" s="135" t="s">
        <v>267</v>
      </c>
      <c r="F66" s="136" t="s">
        <v>83</v>
      </c>
      <c r="G66" s="136" t="s">
        <v>268</v>
      </c>
      <c r="H66" s="135">
        <v>40</v>
      </c>
      <c r="I66" s="136">
        <v>1.9</v>
      </c>
      <c r="J66" s="156"/>
      <c r="K66" s="135"/>
      <c r="L66" s="135"/>
      <c r="M66" s="135"/>
      <c r="N66" s="225"/>
      <c r="O66" s="157" t="s">
        <v>269</v>
      </c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151"/>
      <c r="AB66" s="173"/>
      <c r="AC66" s="209"/>
      <c r="AD66" s="173"/>
      <c r="AE66" s="173"/>
      <c r="AF66" s="173"/>
      <c r="AG66" s="173"/>
      <c r="AH66" s="173"/>
      <c r="AJ66" s="61"/>
      <c r="AK66" s="61"/>
      <c r="AL66" s="61"/>
    </row>
    <row r="67" spans="1:38" x14ac:dyDescent="0.3">
      <c r="A67" s="61"/>
      <c r="B67" s="86">
        <v>34</v>
      </c>
      <c r="C67" s="224" t="s">
        <v>270</v>
      </c>
      <c r="D67" s="154" t="s">
        <v>266</v>
      </c>
      <c r="E67" s="135" t="s">
        <v>271</v>
      </c>
      <c r="F67" s="136" t="s">
        <v>84</v>
      </c>
      <c r="G67" s="136" t="s">
        <v>268</v>
      </c>
      <c r="H67" s="135">
        <v>40</v>
      </c>
      <c r="I67" s="136">
        <v>1.9</v>
      </c>
      <c r="J67" s="156"/>
      <c r="K67" s="135"/>
      <c r="L67" s="135"/>
      <c r="M67" s="135"/>
      <c r="N67" s="225"/>
      <c r="O67" s="157" t="s">
        <v>269</v>
      </c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151"/>
      <c r="AB67" s="173"/>
      <c r="AC67" s="209"/>
      <c r="AD67" s="173"/>
      <c r="AE67" s="173"/>
      <c r="AF67" s="173"/>
      <c r="AG67" s="173"/>
      <c r="AH67" s="173"/>
      <c r="AJ67" s="61"/>
      <c r="AK67" s="61"/>
      <c r="AL67" s="61"/>
    </row>
    <row r="68" spans="1:38" x14ac:dyDescent="0.3">
      <c r="A68" s="61"/>
      <c r="B68" s="86">
        <v>35</v>
      </c>
      <c r="C68" s="224" t="s">
        <v>272</v>
      </c>
      <c r="D68" s="154" t="s">
        <v>266</v>
      </c>
      <c r="E68" s="135" t="s">
        <v>273</v>
      </c>
      <c r="F68" s="136" t="s">
        <v>85</v>
      </c>
      <c r="G68" s="136" t="s">
        <v>268</v>
      </c>
      <c r="H68" s="135">
        <v>40</v>
      </c>
      <c r="I68" s="136">
        <v>1.9</v>
      </c>
      <c r="J68" s="156"/>
      <c r="K68" s="135"/>
      <c r="L68" s="135"/>
      <c r="M68" s="135"/>
      <c r="N68" s="225"/>
      <c r="O68" s="157" t="s">
        <v>269</v>
      </c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151"/>
      <c r="AB68" s="173"/>
      <c r="AC68" s="209"/>
      <c r="AD68" s="173"/>
      <c r="AE68" s="173"/>
      <c r="AF68" s="173"/>
      <c r="AG68" s="173"/>
      <c r="AH68" s="173"/>
      <c r="AJ68" s="61"/>
      <c r="AK68" s="61"/>
      <c r="AL68" s="61"/>
    </row>
    <row r="69" spans="1:38" x14ac:dyDescent="0.3">
      <c r="A69" s="61"/>
      <c r="B69" s="86">
        <v>36</v>
      </c>
      <c r="C69" s="224" t="s">
        <v>274</v>
      </c>
      <c r="D69" s="154" t="s">
        <v>266</v>
      </c>
      <c r="E69" s="135" t="s">
        <v>275</v>
      </c>
      <c r="F69" s="136" t="s">
        <v>86</v>
      </c>
      <c r="G69" s="136" t="s">
        <v>268</v>
      </c>
      <c r="H69" s="135">
        <v>40</v>
      </c>
      <c r="I69" s="136">
        <v>1.9</v>
      </c>
      <c r="J69" s="156"/>
      <c r="K69" s="135"/>
      <c r="L69" s="135"/>
      <c r="M69" s="135"/>
      <c r="N69" s="225"/>
      <c r="O69" s="157" t="s">
        <v>269</v>
      </c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151"/>
      <c r="AB69" s="173"/>
      <c r="AC69" s="209"/>
      <c r="AD69" s="173"/>
      <c r="AE69" s="173"/>
      <c r="AF69" s="173"/>
      <c r="AG69" s="173"/>
      <c r="AH69" s="173"/>
      <c r="AJ69" s="61"/>
      <c r="AK69" s="61"/>
      <c r="AL69" s="61"/>
    </row>
    <row r="70" spans="1:38" x14ac:dyDescent="0.3">
      <c r="A70" s="61"/>
      <c r="B70" s="86">
        <v>37</v>
      </c>
      <c r="C70" s="224" t="s">
        <v>276</v>
      </c>
      <c r="D70" s="154"/>
      <c r="E70" s="135"/>
      <c r="F70" s="136">
        <v>0</v>
      </c>
      <c r="G70" s="136" t="s">
        <v>277</v>
      </c>
      <c r="H70" s="135"/>
      <c r="I70" s="136" t="s">
        <v>277</v>
      </c>
      <c r="J70" s="156"/>
      <c r="K70" s="135"/>
      <c r="L70" s="135"/>
      <c r="M70" s="135"/>
      <c r="N70" s="225"/>
      <c r="O70" s="157" t="s">
        <v>277</v>
      </c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151"/>
      <c r="AB70" s="173"/>
      <c r="AC70" s="209"/>
      <c r="AD70" s="173"/>
      <c r="AE70" s="173"/>
      <c r="AF70" s="173"/>
      <c r="AG70" s="173"/>
      <c r="AH70" s="173"/>
      <c r="AJ70" s="61"/>
      <c r="AK70" s="61"/>
      <c r="AL70" s="61"/>
    </row>
    <row r="71" spans="1:38" x14ac:dyDescent="0.3">
      <c r="A71" s="61"/>
      <c r="B71" s="86">
        <v>38</v>
      </c>
      <c r="C71" s="224" t="s">
        <v>278</v>
      </c>
      <c r="D71" s="154"/>
      <c r="E71" s="135"/>
      <c r="F71" s="136">
        <v>0</v>
      </c>
      <c r="G71" s="136" t="s">
        <v>277</v>
      </c>
      <c r="H71" s="135"/>
      <c r="I71" s="136" t="s">
        <v>277</v>
      </c>
      <c r="J71" s="156"/>
      <c r="K71" s="135"/>
      <c r="L71" s="135"/>
      <c r="M71" s="135"/>
      <c r="N71" s="225"/>
      <c r="O71" s="157" t="s">
        <v>277</v>
      </c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151"/>
      <c r="AB71" s="173"/>
      <c r="AC71" s="209"/>
      <c r="AD71" s="173"/>
      <c r="AE71" s="173"/>
      <c r="AF71" s="173"/>
      <c r="AG71" s="173"/>
      <c r="AH71" s="173"/>
      <c r="AJ71" s="61"/>
      <c r="AK71" s="61"/>
      <c r="AL71" s="61"/>
    </row>
    <row r="72" spans="1:38" x14ac:dyDescent="0.3">
      <c r="A72" s="61"/>
      <c r="B72" s="86">
        <v>39</v>
      </c>
      <c r="C72" s="224" t="s">
        <v>279</v>
      </c>
      <c r="D72" s="154"/>
      <c r="E72" s="135"/>
      <c r="F72" s="136">
        <v>0</v>
      </c>
      <c r="G72" s="136" t="s">
        <v>277</v>
      </c>
      <c r="H72" s="135"/>
      <c r="I72" s="136" t="s">
        <v>277</v>
      </c>
      <c r="J72" s="156"/>
      <c r="K72" s="135"/>
      <c r="L72" s="135"/>
      <c r="M72" s="135"/>
      <c r="N72" s="225"/>
      <c r="O72" s="157" t="s">
        <v>277</v>
      </c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151"/>
      <c r="AB72" s="173"/>
      <c r="AC72" s="209"/>
      <c r="AD72" s="173"/>
      <c r="AE72" s="173"/>
      <c r="AF72" s="173"/>
      <c r="AG72" s="173"/>
      <c r="AH72" s="173"/>
      <c r="AJ72" s="61"/>
      <c r="AK72" s="61"/>
      <c r="AL72" s="61"/>
    </row>
    <row r="73" spans="1:38" x14ac:dyDescent="0.3">
      <c r="A73" s="61"/>
      <c r="B73" s="86">
        <v>40</v>
      </c>
      <c r="C73" s="224" t="s">
        <v>280</v>
      </c>
      <c r="D73" s="154"/>
      <c r="E73" s="135"/>
      <c r="F73" s="136">
        <v>0</v>
      </c>
      <c r="G73" s="136" t="s">
        <v>277</v>
      </c>
      <c r="H73" s="135"/>
      <c r="I73" s="136" t="s">
        <v>277</v>
      </c>
      <c r="J73" s="156"/>
      <c r="K73" s="135"/>
      <c r="L73" s="135"/>
      <c r="M73" s="135"/>
      <c r="N73" s="20"/>
      <c r="O73" s="157" t="s">
        <v>277</v>
      </c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151"/>
      <c r="AB73" s="173"/>
      <c r="AC73" s="209"/>
      <c r="AD73" s="173"/>
      <c r="AE73" s="173"/>
      <c r="AF73" s="173"/>
      <c r="AG73" s="173"/>
      <c r="AH73" s="173"/>
      <c r="AJ73" s="61"/>
      <c r="AK73" s="61"/>
      <c r="AL73" s="61"/>
    </row>
    <row r="74" spans="1:38" x14ac:dyDescent="0.3">
      <c r="A74" s="61"/>
      <c r="B74" s="86">
        <v>41</v>
      </c>
      <c r="C74" s="224" t="s">
        <v>281</v>
      </c>
      <c r="D74" s="154"/>
      <c r="E74" s="135"/>
      <c r="F74" s="136">
        <v>0</v>
      </c>
      <c r="G74" s="136" t="s">
        <v>277</v>
      </c>
      <c r="H74" s="135"/>
      <c r="I74" s="136" t="s">
        <v>277</v>
      </c>
      <c r="J74" s="156"/>
      <c r="K74" s="135"/>
      <c r="L74" s="135"/>
      <c r="M74" s="135"/>
      <c r="N74" s="225"/>
      <c r="O74" s="157" t="s">
        <v>277</v>
      </c>
      <c r="P74" s="85"/>
      <c r="Q74" s="85"/>
      <c r="R74" s="85"/>
      <c r="S74" s="85"/>
      <c r="T74" s="85"/>
      <c r="U74" s="85"/>
      <c r="V74" s="225"/>
      <c r="W74" s="225"/>
      <c r="X74" s="225"/>
      <c r="Y74" s="225"/>
      <c r="Z74" s="151"/>
      <c r="AB74" s="173"/>
      <c r="AC74" s="209"/>
      <c r="AD74" s="173"/>
      <c r="AE74" s="173"/>
      <c r="AF74" s="173"/>
      <c r="AG74" s="173"/>
      <c r="AH74" s="173"/>
      <c r="AJ74" s="61"/>
      <c r="AK74" s="61"/>
      <c r="AL74" s="61"/>
    </row>
    <row r="75" spans="1:38" x14ac:dyDescent="0.3">
      <c r="A75" s="61"/>
      <c r="B75" s="86">
        <v>42</v>
      </c>
      <c r="C75" s="224" t="s">
        <v>282</v>
      </c>
      <c r="D75" s="154"/>
      <c r="E75" s="135"/>
      <c r="F75" s="136">
        <v>0</v>
      </c>
      <c r="G75" s="136" t="s">
        <v>277</v>
      </c>
      <c r="H75" s="135"/>
      <c r="I75" s="136" t="s">
        <v>277</v>
      </c>
      <c r="J75" s="156"/>
      <c r="K75" s="135"/>
      <c r="L75" s="135"/>
      <c r="M75" s="135"/>
      <c r="N75" s="225"/>
      <c r="O75" s="157" t="s">
        <v>277</v>
      </c>
      <c r="P75" s="85"/>
      <c r="Q75" s="85"/>
      <c r="R75" s="85"/>
      <c r="S75" s="85"/>
      <c r="T75" s="85"/>
      <c r="U75" s="85"/>
      <c r="V75" s="225"/>
      <c r="W75" s="225"/>
      <c r="X75" s="225"/>
      <c r="Y75" s="225"/>
      <c r="Z75" s="151"/>
      <c r="AB75" s="173"/>
      <c r="AC75" s="209"/>
      <c r="AD75" s="173"/>
      <c r="AE75" s="173"/>
      <c r="AF75" s="173"/>
      <c r="AG75" s="173"/>
      <c r="AH75" s="173"/>
      <c r="AJ75" s="61"/>
      <c r="AK75" s="61"/>
      <c r="AL75" s="61"/>
    </row>
    <row r="76" spans="1:38" x14ac:dyDescent="0.3">
      <c r="A76" s="61"/>
      <c r="B76" s="86">
        <v>43</v>
      </c>
      <c r="C76" s="224" t="s">
        <v>283</v>
      </c>
      <c r="D76" s="154"/>
      <c r="E76" s="135"/>
      <c r="F76" s="136">
        <v>0</v>
      </c>
      <c r="G76" s="136" t="s">
        <v>277</v>
      </c>
      <c r="H76" s="135"/>
      <c r="I76" s="136" t="s">
        <v>277</v>
      </c>
      <c r="J76" s="156"/>
      <c r="K76" s="135"/>
      <c r="L76" s="135"/>
      <c r="M76" s="135"/>
      <c r="N76" s="225"/>
      <c r="O76" s="157" t="s">
        <v>277</v>
      </c>
      <c r="P76" s="85"/>
      <c r="Q76" s="85"/>
      <c r="R76" s="85"/>
      <c r="S76" s="85"/>
      <c r="T76" s="85"/>
      <c r="U76" s="85"/>
      <c r="V76" s="225"/>
      <c r="W76" s="225"/>
      <c r="X76" s="225"/>
      <c r="Y76" s="225"/>
      <c r="Z76" s="151"/>
      <c r="AB76" s="61"/>
      <c r="AC76" s="61"/>
      <c r="AD76" s="61"/>
      <c r="AE76" s="61"/>
      <c r="AF76" s="61"/>
      <c r="AG76" s="61"/>
      <c r="AH76" s="61"/>
      <c r="AJ76" s="61"/>
      <c r="AK76" s="61"/>
      <c r="AL76" s="61"/>
    </row>
    <row r="77" spans="1:38" x14ac:dyDescent="0.3">
      <c r="A77" s="61"/>
      <c r="B77" s="86">
        <v>44</v>
      </c>
      <c r="C77" s="224" t="s">
        <v>284</v>
      </c>
      <c r="D77" s="154"/>
      <c r="E77" s="135"/>
      <c r="F77" s="136">
        <v>0</v>
      </c>
      <c r="G77" s="136" t="s">
        <v>277</v>
      </c>
      <c r="H77" s="135"/>
      <c r="I77" s="136" t="s">
        <v>277</v>
      </c>
      <c r="J77" s="156"/>
      <c r="K77" s="135"/>
      <c r="L77" s="135"/>
      <c r="M77" s="135"/>
      <c r="N77" s="225"/>
      <c r="O77" s="157" t="s">
        <v>277</v>
      </c>
      <c r="P77" s="85"/>
      <c r="Q77" s="85"/>
      <c r="R77" s="85"/>
      <c r="S77" s="85"/>
      <c r="T77" s="85"/>
      <c r="U77" s="85"/>
      <c r="V77" s="225"/>
      <c r="W77" s="225"/>
      <c r="X77" s="225"/>
      <c r="Y77" s="225"/>
      <c r="Z77" s="151"/>
      <c r="AB77" s="233" t="s">
        <v>473</v>
      </c>
      <c r="AC77" s="233"/>
      <c r="AD77" s="233"/>
      <c r="AE77" s="233"/>
      <c r="AF77" s="233"/>
      <c r="AG77" s="233"/>
      <c r="AH77" s="233"/>
      <c r="AJ77" s="61"/>
      <c r="AK77" s="61"/>
      <c r="AL77" s="61"/>
    </row>
    <row r="78" spans="1:38" x14ac:dyDescent="0.3">
      <c r="A78" s="61"/>
      <c r="B78" s="86">
        <v>45</v>
      </c>
      <c r="C78" s="224" t="s">
        <v>285</v>
      </c>
      <c r="D78" s="154"/>
      <c r="E78" s="135"/>
      <c r="F78" s="136">
        <v>0</v>
      </c>
      <c r="G78" s="136" t="s">
        <v>277</v>
      </c>
      <c r="H78" s="135"/>
      <c r="I78" s="136" t="s">
        <v>277</v>
      </c>
      <c r="J78" s="156"/>
      <c r="K78" s="135"/>
      <c r="L78" s="135"/>
      <c r="M78" s="135"/>
      <c r="N78" s="225"/>
      <c r="O78" s="157" t="s">
        <v>277</v>
      </c>
      <c r="P78" s="85"/>
      <c r="Q78" s="85"/>
      <c r="R78" s="85"/>
      <c r="S78" s="85"/>
      <c r="T78" s="85"/>
      <c r="U78" s="85"/>
      <c r="V78" s="225"/>
      <c r="W78" s="225"/>
      <c r="X78" s="225"/>
      <c r="Y78" s="225"/>
      <c r="Z78" s="151"/>
      <c r="AB78" s="216" t="s">
        <v>425</v>
      </c>
      <c r="AC78" s="216" t="s">
        <v>426</v>
      </c>
      <c r="AD78" s="216" t="s">
        <v>468</v>
      </c>
      <c r="AE78" s="61"/>
      <c r="AF78" s="61" t="s">
        <v>474</v>
      </c>
      <c r="AG78" s="216" t="s">
        <v>470</v>
      </c>
      <c r="AH78" s="204" t="s">
        <v>261</v>
      </c>
      <c r="AJ78" s="61"/>
      <c r="AK78" s="61"/>
      <c r="AL78" s="61"/>
    </row>
    <row r="79" spans="1:38" x14ac:dyDescent="0.3">
      <c r="A79" s="61"/>
      <c r="B79" s="86">
        <v>46</v>
      </c>
      <c r="C79" s="224" t="s">
        <v>286</v>
      </c>
      <c r="D79" s="154"/>
      <c r="E79" s="135"/>
      <c r="F79" s="136">
        <v>0</v>
      </c>
      <c r="G79" s="136" t="s">
        <v>277</v>
      </c>
      <c r="H79" s="135"/>
      <c r="I79" s="136" t="s">
        <v>277</v>
      </c>
      <c r="J79" s="156"/>
      <c r="K79" s="135"/>
      <c r="L79" s="135"/>
      <c r="M79" s="135"/>
      <c r="N79" s="225"/>
      <c r="O79" s="157" t="s">
        <v>277</v>
      </c>
      <c r="P79" s="85"/>
      <c r="Q79" s="85"/>
      <c r="R79" s="85"/>
      <c r="S79" s="85"/>
      <c r="T79" s="85"/>
      <c r="U79" s="85"/>
      <c r="V79" s="225"/>
      <c r="W79" s="225"/>
      <c r="X79" s="225"/>
      <c r="Y79" s="225"/>
      <c r="Z79" s="151"/>
      <c r="AB79" s="214" t="s">
        <v>471</v>
      </c>
      <c r="AC79" s="214" t="s">
        <v>475</v>
      </c>
      <c r="AD79" s="214">
        <v>0</v>
      </c>
      <c r="AE79" s="61"/>
      <c r="AF79" s="61"/>
      <c r="AG79" s="166"/>
      <c r="AH79" s="166"/>
      <c r="AJ79" s="61"/>
      <c r="AK79" s="61"/>
      <c r="AL79" s="61"/>
    </row>
    <row r="80" spans="1:38" x14ac:dyDescent="0.3">
      <c r="A80" s="61"/>
      <c r="B80" s="86">
        <v>47</v>
      </c>
      <c r="C80" s="224" t="s">
        <v>287</v>
      </c>
      <c r="D80" s="154"/>
      <c r="E80" s="135"/>
      <c r="F80" s="136">
        <v>0</v>
      </c>
      <c r="G80" s="136" t="s">
        <v>277</v>
      </c>
      <c r="H80" s="135"/>
      <c r="I80" s="136" t="s">
        <v>277</v>
      </c>
      <c r="J80" s="156"/>
      <c r="K80" s="135"/>
      <c r="L80" s="135"/>
      <c r="M80" s="135"/>
      <c r="N80" s="225"/>
      <c r="O80" s="157" t="s">
        <v>277</v>
      </c>
      <c r="P80" s="85"/>
      <c r="Q80" s="85"/>
      <c r="R80" s="85"/>
      <c r="S80" s="85"/>
      <c r="T80" s="85"/>
      <c r="U80" s="85"/>
      <c r="V80" s="225"/>
      <c r="W80" s="225"/>
      <c r="X80" s="225"/>
      <c r="Y80" s="225"/>
      <c r="Z80" s="151"/>
      <c r="AB80" s="173" t="s">
        <v>60</v>
      </c>
      <c r="AC80" s="209" t="s">
        <v>60</v>
      </c>
      <c r="AD80" s="166">
        <v>0.47</v>
      </c>
      <c r="AE80" s="61"/>
      <c r="AF80" s="61"/>
      <c r="AG80" s="166"/>
      <c r="AH80" s="166"/>
      <c r="AJ80" s="61"/>
      <c r="AK80" s="61"/>
      <c r="AL80" s="61"/>
    </row>
    <row r="81" spans="1:39" x14ac:dyDescent="0.3">
      <c r="A81" s="61"/>
      <c r="B81" s="86">
        <v>48</v>
      </c>
      <c r="C81" s="224" t="s">
        <v>288</v>
      </c>
      <c r="D81" s="154"/>
      <c r="E81" s="135"/>
      <c r="F81" s="136">
        <v>0</v>
      </c>
      <c r="G81" s="136" t="s">
        <v>277</v>
      </c>
      <c r="H81" s="135"/>
      <c r="I81" s="136" t="s">
        <v>277</v>
      </c>
      <c r="J81" s="156"/>
      <c r="K81" s="135"/>
      <c r="L81" s="135"/>
      <c r="M81" s="135"/>
      <c r="N81" s="225"/>
      <c r="O81" s="157" t="s">
        <v>277</v>
      </c>
      <c r="P81" s="85"/>
      <c r="Q81" s="85"/>
      <c r="R81" s="85"/>
      <c r="S81" s="85"/>
      <c r="T81" s="85"/>
      <c r="U81" s="85"/>
      <c r="V81" s="225"/>
      <c r="W81" s="225"/>
      <c r="X81" s="225"/>
      <c r="Y81" s="225"/>
      <c r="Z81" s="151"/>
      <c r="AB81" s="173"/>
      <c r="AC81" s="209"/>
      <c r="AD81" s="166"/>
      <c r="AE81" s="61"/>
      <c r="AF81" s="61"/>
      <c r="AG81" s="166"/>
      <c r="AH81" s="166"/>
      <c r="AJ81" s="61"/>
      <c r="AK81" s="61"/>
      <c r="AL81" s="61"/>
    </row>
    <row r="82" spans="1:39" x14ac:dyDescent="0.3">
      <c r="A82" s="61"/>
      <c r="B82" s="86">
        <v>48</v>
      </c>
      <c r="C82" s="224"/>
      <c r="D82" s="152"/>
      <c r="E82" s="152"/>
      <c r="F82" s="158"/>
      <c r="G82" s="152"/>
      <c r="H82" s="152"/>
      <c r="I82" s="152"/>
      <c r="J82" s="153"/>
      <c r="K82" s="153"/>
      <c r="L82" s="85"/>
      <c r="M82" s="153"/>
      <c r="N82" s="225"/>
      <c r="O82" s="225"/>
      <c r="P82" s="225"/>
      <c r="Q82" s="106"/>
      <c r="R82" s="225"/>
      <c r="S82" s="225"/>
      <c r="T82" s="225"/>
      <c r="U82" s="225"/>
      <c r="V82" s="225"/>
      <c r="W82" s="225"/>
      <c r="X82" s="225"/>
      <c r="Y82" s="225"/>
      <c r="Z82" s="151"/>
      <c r="AB82" s="173"/>
      <c r="AC82" s="209"/>
      <c r="AD82" s="166"/>
      <c r="AE82" s="61"/>
      <c r="AF82" s="61"/>
      <c r="AG82" s="166"/>
      <c r="AH82" s="166"/>
      <c r="AJ82" s="61"/>
      <c r="AK82" s="61"/>
      <c r="AL82" s="61"/>
    </row>
    <row r="83" spans="1:39" x14ac:dyDescent="0.3">
      <c r="A83" s="61"/>
      <c r="B83" s="86">
        <v>48</v>
      </c>
      <c r="C83" s="95"/>
      <c r="D83" s="247" t="s">
        <v>289</v>
      </c>
      <c r="E83" s="247"/>
      <c r="F83" s="247"/>
      <c r="G83" s="247"/>
      <c r="H83" s="247"/>
      <c r="I83" s="247"/>
      <c r="J83" s="152"/>
      <c r="K83" s="153"/>
      <c r="L83" s="153"/>
      <c r="M83" s="153"/>
      <c r="N83" s="225"/>
      <c r="O83" s="225"/>
      <c r="P83" s="225"/>
      <c r="Q83" s="106"/>
      <c r="R83" s="225"/>
      <c r="S83" s="225"/>
      <c r="T83" s="225"/>
      <c r="U83" s="225"/>
      <c r="V83" s="225"/>
      <c r="W83" s="225"/>
      <c r="X83" s="225"/>
      <c r="Y83" s="225"/>
      <c r="Z83" s="15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</row>
    <row r="84" spans="1:39" ht="42.75" x14ac:dyDescent="0.3">
      <c r="A84" s="61"/>
      <c r="B84" s="86">
        <v>48</v>
      </c>
      <c r="C84" s="159"/>
      <c r="D84" s="221" t="s">
        <v>290</v>
      </c>
      <c r="E84" s="221" t="s">
        <v>291</v>
      </c>
      <c r="F84" s="221" t="s">
        <v>256</v>
      </c>
      <c r="G84" s="221" t="s">
        <v>292</v>
      </c>
      <c r="H84" s="221" t="s">
        <v>293</v>
      </c>
      <c r="I84" s="221" t="s">
        <v>294</v>
      </c>
      <c r="J84" s="153"/>
      <c r="K84" s="153"/>
      <c r="L84" s="153"/>
      <c r="M84" s="85"/>
      <c r="N84" s="225"/>
      <c r="O84" s="225"/>
      <c r="P84" s="225"/>
      <c r="Q84" s="106"/>
      <c r="R84" s="225"/>
      <c r="S84" s="225"/>
      <c r="T84" s="225"/>
      <c r="U84" s="225"/>
      <c r="V84" s="225"/>
      <c r="W84" s="225"/>
      <c r="X84" s="225"/>
      <c r="Y84" s="225"/>
      <c r="Z84" s="151"/>
      <c r="AB84" s="238" t="s">
        <v>476</v>
      </c>
      <c r="AC84" s="239"/>
      <c r="AD84" s="239"/>
      <c r="AE84" s="239"/>
      <c r="AF84" s="239"/>
      <c r="AG84" s="239"/>
      <c r="AH84" s="239"/>
      <c r="AI84" s="239"/>
      <c r="AJ84" s="239"/>
      <c r="AK84" s="239"/>
      <c r="AL84" s="239"/>
      <c r="AM84" s="240"/>
    </row>
    <row r="85" spans="1:39" x14ac:dyDescent="0.3">
      <c r="A85" s="61"/>
      <c r="B85" s="86">
        <v>48</v>
      </c>
      <c r="C85" s="160"/>
      <c r="D85" s="113"/>
      <c r="E85" s="113"/>
      <c r="F85" s="113"/>
      <c r="G85" s="113"/>
      <c r="H85" s="113"/>
      <c r="I85" s="113"/>
      <c r="J85" s="153"/>
      <c r="K85" s="153"/>
      <c r="L85" s="153"/>
      <c r="M85" s="85"/>
      <c r="N85" s="225"/>
      <c r="O85" s="225"/>
      <c r="P85" s="225"/>
      <c r="Q85" s="106"/>
      <c r="R85" s="225"/>
      <c r="S85" s="225"/>
      <c r="T85" s="225"/>
      <c r="U85" s="225"/>
      <c r="V85" s="225"/>
      <c r="W85" s="225"/>
      <c r="X85" s="225"/>
      <c r="Y85" s="225"/>
      <c r="Z85" s="151"/>
      <c r="AB85" s="217" t="s">
        <v>425</v>
      </c>
      <c r="AC85" s="217" t="s">
        <v>426</v>
      </c>
      <c r="AD85" s="218" t="s">
        <v>477</v>
      </c>
      <c r="AE85" s="248" t="s">
        <v>478</v>
      </c>
      <c r="AF85" s="249"/>
      <c r="AG85" s="238" t="s">
        <v>479</v>
      </c>
      <c r="AH85" s="239"/>
      <c r="AI85" s="240"/>
      <c r="AJ85" s="238" t="s">
        <v>480</v>
      </c>
      <c r="AK85" s="239"/>
      <c r="AL85" s="240"/>
      <c r="AM85" s="217" t="s">
        <v>481</v>
      </c>
    </row>
    <row r="86" spans="1:39" x14ac:dyDescent="0.3">
      <c r="A86" s="61"/>
      <c r="B86" s="86">
        <v>48</v>
      </c>
      <c r="C86" s="224"/>
      <c r="D86" s="158"/>
      <c r="E86" s="158"/>
      <c r="F86" s="152"/>
      <c r="G86" s="158"/>
      <c r="H86" s="158"/>
      <c r="I86" s="158"/>
      <c r="J86" s="153"/>
      <c r="K86" s="153"/>
      <c r="L86" s="153"/>
      <c r="M86" s="85"/>
      <c r="N86" s="225"/>
      <c r="O86" s="225"/>
      <c r="P86" s="225"/>
      <c r="Q86" s="106"/>
      <c r="R86" s="225"/>
      <c r="S86" s="225"/>
      <c r="T86" s="225"/>
      <c r="U86" s="225"/>
      <c r="V86" s="225"/>
      <c r="W86" s="225"/>
      <c r="X86" s="225"/>
      <c r="Y86" s="225"/>
      <c r="Z86" s="151"/>
      <c r="AB86" s="216"/>
      <c r="AC86" s="216"/>
      <c r="AD86" s="216" t="s">
        <v>482</v>
      </c>
      <c r="AE86" s="216" t="s">
        <v>483</v>
      </c>
      <c r="AF86" s="216" t="s">
        <v>484</v>
      </c>
      <c r="AG86" s="216" t="s">
        <v>483</v>
      </c>
      <c r="AH86" s="216" t="s">
        <v>484</v>
      </c>
      <c r="AI86" s="216" t="s">
        <v>485</v>
      </c>
      <c r="AJ86" s="216" t="s">
        <v>483</v>
      </c>
      <c r="AK86" s="216" t="s">
        <v>484</v>
      </c>
      <c r="AL86" s="216" t="s">
        <v>485</v>
      </c>
      <c r="AM86" s="216" t="s">
        <v>486</v>
      </c>
    </row>
    <row r="87" spans="1:39" x14ac:dyDescent="0.3">
      <c r="A87" s="61"/>
      <c r="B87" s="86">
        <v>49</v>
      </c>
      <c r="C87" s="224" t="s">
        <v>295</v>
      </c>
      <c r="D87" s="135"/>
      <c r="E87" s="135"/>
      <c r="F87" s="136">
        <v>0</v>
      </c>
      <c r="G87" s="135"/>
      <c r="H87" s="135"/>
      <c r="I87" s="135"/>
      <c r="J87" s="153"/>
      <c r="K87" s="300"/>
      <c r="L87" s="153"/>
      <c r="M87" s="85"/>
      <c r="N87" s="225"/>
      <c r="O87" s="225"/>
      <c r="P87" s="225"/>
      <c r="Q87" s="106"/>
      <c r="R87" s="225"/>
      <c r="S87" s="225"/>
      <c r="T87" s="225"/>
      <c r="U87" s="225"/>
      <c r="V87" s="225"/>
      <c r="W87" s="225"/>
      <c r="X87" s="225"/>
      <c r="Y87" s="225"/>
      <c r="Z87" s="151"/>
      <c r="AB87" s="219" t="s">
        <v>471</v>
      </c>
      <c r="AC87" s="214" t="s">
        <v>487</v>
      </c>
      <c r="AD87" s="214">
        <v>0</v>
      </c>
      <c r="AE87" s="166"/>
      <c r="AF87" s="166"/>
      <c r="AG87" s="166"/>
      <c r="AH87" s="166"/>
      <c r="AI87" s="166"/>
      <c r="AJ87" s="166"/>
      <c r="AK87" s="166"/>
      <c r="AL87" s="166"/>
      <c r="AM87" s="166"/>
    </row>
    <row r="88" spans="1:39" x14ac:dyDescent="0.3">
      <c r="A88" s="61"/>
      <c r="B88" s="86">
        <v>50</v>
      </c>
      <c r="C88" s="224" t="s">
        <v>295</v>
      </c>
      <c r="D88" s="135"/>
      <c r="E88" s="135"/>
      <c r="F88" s="136">
        <v>0</v>
      </c>
      <c r="G88" s="135"/>
      <c r="H88" s="135"/>
      <c r="I88" s="135"/>
      <c r="J88" s="153"/>
      <c r="K88" s="300"/>
      <c r="L88" s="153"/>
      <c r="M88" s="85"/>
      <c r="N88" s="225"/>
      <c r="O88" s="225"/>
      <c r="P88" s="225"/>
      <c r="Q88" s="106"/>
      <c r="R88" s="225"/>
      <c r="S88" s="225"/>
      <c r="T88" s="225"/>
      <c r="U88" s="225"/>
      <c r="V88" s="225"/>
      <c r="W88" s="225"/>
      <c r="X88" s="225"/>
      <c r="Y88" s="225"/>
      <c r="Z88" s="151"/>
      <c r="AB88" s="173" t="s">
        <v>488</v>
      </c>
      <c r="AC88" s="209" t="s">
        <v>383</v>
      </c>
      <c r="AD88" s="166"/>
      <c r="AE88" s="166"/>
      <c r="AF88" s="166"/>
      <c r="AG88" s="166"/>
      <c r="AH88" s="166"/>
      <c r="AI88" s="166"/>
      <c r="AJ88" s="166"/>
      <c r="AK88" s="166"/>
      <c r="AL88" s="166"/>
      <c r="AM88" s="166" t="s">
        <v>269</v>
      </c>
    </row>
    <row r="89" spans="1:39" x14ac:dyDescent="0.3">
      <c r="A89" s="61"/>
      <c r="B89" s="86">
        <v>51</v>
      </c>
      <c r="C89" s="224" t="s">
        <v>295</v>
      </c>
      <c r="D89" s="135"/>
      <c r="E89" s="135"/>
      <c r="F89" s="136">
        <v>0</v>
      </c>
      <c r="G89" s="135"/>
      <c r="H89" s="135"/>
      <c r="I89" s="135"/>
      <c r="J89" s="153"/>
      <c r="K89" s="153"/>
      <c r="L89" s="153"/>
      <c r="M89" s="85"/>
      <c r="N89" s="225"/>
      <c r="O89" s="225"/>
      <c r="P89" s="225"/>
      <c r="Q89" s="106"/>
      <c r="R89" s="225"/>
      <c r="S89" s="225"/>
      <c r="T89" s="225"/>
      <c r="U89" s="225"/>
      <c r="V89" s="225"/>
      <c r="W89" s="225"/>
      <c r="X89" s="225"/>
      <c r="Y89" s="225"/>
      <c r="Z89" s="151"/>
      <c r="AB89" s="173"/>
      <c r="AC89" s="209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</row>
    <row r="90" spans="1:39" x14ac:dyDescent="0.3">
      <c r="A90" s="61"/>
      <c r="B90" s="86">
        <v>52</v>
      </c>
      <c r="C90" s="224" t="s">
        <v>295</v>
      </c>
      <c r="D90" s="135"/>
      <c r="E90" s="135"/>
      <c r="F90" s="136">
        <v>0</v>
      </c>
      <c r="G90" s="135"/>
      <c r="H90" s="135"/>
      <c r="I90" s="135"/>
      <c r="J90" s="153"/>
      <c r="K90" s="153"/>
      <c r="L90" s="153"/>
      <c r="M90" s="85"/>
      <c r="N90" s="225"/>
      <c r="O90" s="225"/>
      <c r="P90" s="225"/>
      <c r="Q90" s="106"/>
      <c r="R90" s="225"/>
      <c r="S90" s="225"/>
      <c r="T90" s="225"/>
      <c r="U90" s="225"/>
      <c r="V90" s="225"/>
      <c r="W90" s="225"/>
      <c r="X90" s="225"/>
      <c r="Y90" s="225"/>
      <c r="Z90" s="151"/>
      <c r="AB90" s="173"/>
      <c r="AC90" s="209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</row>
    <row r="91" spans="1:39" x14ac:dyDescent="0.3">
      <c r="A91" s="61"/>
      <c r="B91" s="86">
        <v>53</v>
      </c>
      <c r="C91" s="224" t="s">
        <v>295</v>
      </c>
      <c r="D91" s="135"/>
      <c r="E91" s="135"/>
      <c r="F91" s="136">
        <v>0</v>
      </c>
      <c r="G91" s="135"/>
      <c r="H91" s="135"/>
      <c r="I91" s="135"/>
      <c r="J91" s="153"/>
      <c r="K91" s="153"/>
      <c r="L91" s="153"/>
      <c r="M91" s="85"/>
      <c r="N91" s="225"/>
      <c r="O91" s="225"/>
      <c r="P91" s="225"/>
      <c r="Q91" s="106"/>
      <c r="R91" s="225"/>
      <c r="S91" s="225"/>
      <c r="T91" s="225"/>
      <c r="U91" s="225"/>
      <c r="V91" s="225"/>
      <c r="W91" s="225"/>
      <c r="X91" s="225"/>
      <c r="Y91" s="225"/>
      <c r="Z91" s="151"/>
      <c r="AB91" s="173"/>
      <c r="AC91" s="209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</row>
    <row r="92" spans="1:39" x14ac:dyDescent="0.3">
      <c r="A92" s="61"/>
      <c r="B92" s="86">
        <v>53</v>
      </c>
      <c r="C92" s="95"/>
      <c r="D92" s="225"/>
      <c r="E92" s="225"/>
      <c r="F92" s="225"/>
      <c r="G92" s="225"/>
      <c r="H92" s="225"/>
      <c r="I92" s="225"/>
      <c r="J92" s="225"/>
      <c r="K92" s="225"/>
      <c r="L92" s="225"/>
      <c r="M92" s="225"/>
      <c r="N92" s="225"/>
      <c r="O92" s="225"/>
      <c r="P92" s="225"/>
      <c r="Q92" s="225"/>
      <c r="R92" s="225"/>
      <c r="S92" s="225"/>
      <c r="T92" s="225"/>
      <c r="U92" s="225"/>
      <c r="V92" s="225"/>
      <c r="W92" s="225"/>
      <c r="X92" s="225"/>
      <c r="Y92" s="225"/>
      <c r="Z92" s="15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</row>
    <row r="93" spans="1:39" ht="57" x14ac:dyDescent="0.3">
      <c r="A93" s="61"/>
      <c r="B93" s="86">
        <v>53</v>
      </c>
      <c r="C93" s="160"/>
      <c r="D93" s="221" t="s">
        <v>296</v>
      </c>
      <c r="E93" s="221" t="s">
        <v>291</v>
      </c>
      <c r="F93" s="221" t="s">
        <v>256</v>
      </c>
      <c r="G93" s="20"/>
      <c r="H93" s="221" t="s">
        <v>297</v>
      </c>
      <c r="I93" s="85"/>
      <c r="J93" s="85"/>
      <c r="K93" s="221" t="s">
        <v>298</v>
      </c>
      <c r="L93" s="221" t="s">
        <v>299</v>
      </c>
      <c r="M93" s="85"/>
      <c r="N93" s="221" t="s">
        <v>300</v>
      </c>
      <c r="O93" s="85"/>
      <c r="P93" s="250" t="s">
        <v>301</v>
      </c>
      <c r="Q93" s="251"/>
      <c r="R93" s="250" t="s">
        <v>302</v>
      </c>
      <c r="S93" s="251"/>
      <c r="T93" s="250" t="s">
        <v>303</v>
      </c>
      <c r="U93" s="251"/>
      <c r="V93" s="250" t="s">
        <v>304</v>
      </c>
      <c r="W93" s="252"/>
      <c r="X93" s="252"/>
      <c r="Y93" s="252"/>
      <c r="Z93" s="161"/>
    </row>
    <row r="94" spans="1:39" ht="15.75" customHeight="1" x14ac:dyDescent="0.3">
      <c r="A94" s="61"/>
      <c r="B94" s="86">
        <v>53</v>
      </c>
      <c r="C94" s="160"/>
      <c r="D94" s="113"/>
      <c r="E94" s="113"/>
      <c r="F94" s="113"/>
      <c r="G94" s="20"/>
      <c r="H94" s="113"/>
      <c r="I94" s="85"/>
      <c r="J94" s="85"/>
      <c r="K94" s="244" t="s">
        <v>305</v>
      </c>
      <c r="L94" s="246"/>
      <c r="M94" s="85"/>
      <c r="N94" s="113"/>
      <c r="O94" s="85"/>
      <c r="P94" s="221" t="s">
        <v>208</v>
      </c>
      <c r="Q94" s="221" t="s">
        <v>306</v>
      </c>
      <c r="R94" s="221" t="s">
        <v>307</v>
      </c>
      <c r="S94" s="221" t="s">
        <v>85</v>
      </c>
      <c r="T94" s="221" t="s">
        <v>307</v>
      </c>
      <c r="U94" s="221" t="s">
        <v>85</v>
      </c>
      <c r="V94" s="221" t="s">
        <v>84</v>
      </c>
      <c r="W94" s="221" t="s">
        <v>308</v>
      </c>
      <c r="X94" s="162" t="s">
        <v>309</v>
      </c>
      <c r="Y94" s="301" t="s">
        <v>310</v>
      </c>
      <c r="Z94" s="161"/>
    </row>
    <row r="95" spans="1:39" x14ac:dyDescent="0.3">
      <c r="A95" s="61"/>
      <c r="B95" s="86">
        <v>53</v>
      </c>
      <c r="C95" s="163"/>
      <c r="D95" s="85"/>
      <c r="E95" s="85"/>
      <c r="F95" s="113"/>
      <c r="G95" s="20"/>
      <c r="H95" s="85"/>
      <c r="I95" s="85"/>
      <c r="J95" s="85"/>
      <c r="K95" s="85"/>
      <c r="L95" s="164"/>
      <c r="M95" s="85"/>
      <c r="N95" s="85"/>
      <c r="O95" s="85"/>
      <c r="P95" s="165"/>
      <c r="Q95" s="165"/>
      <c r="R95" s="165"/>
      <c r="S95" s="165"/>
      <c r="T95" s="165"/>
      <c r="U95" s="165"/>
      <c r="V95" s="165"/>
      <c r="W95" s="165"/>
      <c r="X95" s="165"/>
      <c r="Y95" s="165"/>
      <c r="Z95" s="151"/>
    </row>
    <row r="96" spans="1:39" x14ac:dyDescent="0.3">
      <c r="A96" s="61"/>
      <c r="B96" s="86">
        <v>54</v>
      </c>
      <c r="C96" s="224" t="s">
        <v>311</v>
      </c>
      <c r="D96" s="166" t="s">
        <v>312</v>
      </c>
      <c r="E96" s="135" t="s">
        <v>267</v>
      </c>
      <c r="F96" s="136" t="s">
        <v>83</v>
      </c>
      <c r="G96" s="20"/>
      <c r="H96" s="166" t="s">
        <v>313</v>
      </c>
      <c r="I96" s="156"/>
      <c r="J96" s="156"/>
      <c r="K96" s="135">
        <v>2</v>
      </c>
      <c r="L96" s="135">
        <v>0.9</v>
      </c>
      <c r="M96" s="156"/>
      <c r="N96" s="136">
        <v>0</v>
      </c>
      <c r="O96" s="156"/>
      <c r="P96" s="135"/>
      <c r="Q96" s="135"/>
      <c r="R96" s="135"/>
      <c r="S96" s="135"/>
      <c r="T96" s="135"/>
      <c r="U96" s="135"/>
      <c r="V96" s="135"/>
      <c r="W96" s="135"/>
      <c r="X96" s="135"/>
      <c r="Y96" s="302"/>
      <c r="Z96" s="151"/>
    </row>
    <row r="97" spans="1:26" x14ac:dyDescent="0.3">
      <c r="A97" s="61"/>
      <c r="B97" s="86">
        <v>55</v>
      </c>
      <c r="C97" s="224" t="s">
        <v>314</v>
      </c>
      <c r="D97" s="166"/>
      <c r="E97" s="135"/>
      <c r="F97" s="136">
        <v>0</v>
      </c>
      <c r="G97" s="20"/>
      <c r="H97" s="166"/>
      <c r="I97" s="156"/>
      <c r="J97" s="156"/>
      <c r="K97" s="135"/>
      <c r="L97" s="135"/>
      <c r="M97" s="156"/>
      <c r="N97" s="136">
        <v>0</v>
      </c>
      <c r="O97" s="156"/>
      <c r="P97" s="135"/>
      <c r="Q97" s="135"/>
      <c r="R97" s="135"/>
      <c r="S97" s="135"/>
      <c r="T97" s="135"/>
      <c r="U97" s="135"/>
      <c r="V97" s="135"/>
      <c r="W97" s="135"/>
      <c r="X97" s="135"/>
      <c r="Y97" s="302"/>
      <c r="Z97" s="151"/>
    </row>
    <row r="98" spans="1:26" x14ac:dyDescent="0.3">
      <c r="A98" s="61"/>
      <c r="B98" s="86">
        <v>56</v>
      </c>
      <c r="C98" s="224" t="s">
        <v>315</v>
      </c>
      <c r="D98" s="166"/>
      <c r="E98" s="135"/>
      <c r="F98" s="136">
        <v>0</v>
      </c>
      <c r="G98" s="20"/>
      <c r="H98" s="166"/>
      <c r="I98" s="156"/>
      <c r="J98" s="156"/>
      <c r="K98" s="135"/>
      <c r="L98" s="135"/>
      <c r="M98" s="156"/>
      <c r="N98" s="136">
        <v>0</v>
      </c>
      <c r="O98" s="156"/>
      <c r="P98" s="135"/>
      <c r="Q98" s="135"/>
      <c r="R98" s="135"/>
      <c r="S98" s="135"/>
      <c r="T98" s="135"/>
      <c r="U98" s="135"/>
      <c r="V98" s="135"/>
      <c r="W98" s="135"/>
      <c r="X98" s="135"/>
      <c r="Y98" s="302"/>
      <c r="Z98" s="151"/>
    </row>
    <row r="99" spans="1:26" x14ac:dyDescent="0.3">
      <c r="A99" s="61"/>
      <c r="B99" s="86">
        <v>56</v>
      </c>
      <c r="C99" s="224"/>
      <c r="D99" s="85"/>
      <c r="E99" s="85"/>
      <c r="F99" s="85"/>
      <c r="G99" s="85"/>
      <c r="H99" s="85"/>
      <c r="I99" s="85"/>
      <c r="J99" s="85"/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151"/>
    </row>
    <row r="100" spans="1:26" ht="57" x14ac:dyDescent="0.3">
      <c r="A100" s="61"/>
      <c r="B100" s="86">
        <v>56</v>
      </c>
      <c r="C100" s="224"/>
      <c r="D100" s="221" t="s">
        <v>316</v>
      </c>
      <c r="E100" s="221" t="s">
        <v>291</v>
      </c>
      <c r="F100" s="221" t="s">
        <v>256</v>
      </c>
      <c r="G100" s="221" t="s">
        <v>317</v>
      </c>
      <c r="H100" s="221" t="s">
        <v>318</v>
      </c>
      <c r="I100" s="221" t="s">
        <v>319</v>
      </c>
      <c r="J100" s="221" t="s">
        <v>320</v>
      </c>
      <c r="K100" s="221" t="s">
        <v>321</v>
      </c>
      <c r="L100" s="221" t="s">
        <v>322</v>
      </c>
      <c r="M100" s="221" t="s">
        <v>323</v>
      </c>
      <c r="N100" s="221" t="s">
        <v>324</v>
      </c>
      <c r="O100" s="85"/>
      <c r="P100" s="253" t="s">
        <v>301</v>
      </c>
      <c r="Q100" s="253"/>
      <c r="R100" s="253" t="s">
        <v>302</v>
      </c>
      <c r="S100" s="253"/>
      <c r="T100" s="253" t="s">
        <v>303</v>
      </c>
      <c r="U100" s="253"/>
      <c r="V100" s="253" t="s">
        <v>304</v>
      </c>
      <c r="W100" s="253"/>
      <c r="X100" s="253"/>
      <c r="Y100" s="250"/>
      <c r="Z100" s="151"/>
    </row>
    <row r="101" spans="1:26" ht="28.5" x14ac:dyDescent="0.3">
      <c r="A101" s="61"/>
      <c r="B101" s="86">
        <v>56</v>
      </c>
      <c r="C101" s="224"/>
      <c r="D101" s="250" t="s">
        <v>325</v>
      </c>
      <c r="E101" s="252"/>
      <c r="F101" s="252"/>
      <c r="G101" s="252"/>
      <c r="H101" s="252"/>
      <c r="I101" s="252"/>
      <c r="J101" s="252"/>
      <c r="K101" s="252"/>
      <c r="L101" s="251"/>
      <c r="M101" s="180" t="s">
        <v>326</v>
      </c>
      <c r="N101" s="180"/>
      <c r="O101" s="85"/>
      <c r="P101" s="221" t="s">
        <v>208</v>
      </c>
      <c r="Q101" s="221" t="s">
        <v>306</v>
      </c>
      <c r="R101" s="221" t="s">
        <v>307</v>
      </c>
      <c r="S101" s="221" t="s">
        <v>85</v>
      </c>
      <c r="T101" s="221" t="s">
        <v>307</v>
      </c>
      <c r="U101" s="221" t="s">
        <v>85</v>
      </c>
      <c r="V101" s="221" t="s">
        <v>84</v>
      </c>
      <c r="W101" s="221" t="s">
        <v>308</v>
      </c>
      <c r="X101" s="162" t="s">
        <v>309</v>
      </c>
      <c r="Y101" s="301" t="s">
        <v>310</v>
      </c>
      <c r="Z101" s="151"/>
    </row>
    <row r="102" spans="1:26" x14ac:dyDescent="0.3">
      <c r="A102" s="61"/>
      <c r="B102" s="86">
        <v>56</v>
      </c>
      <c r="C102" s="224"/>
      <c r="D102" s="85"/>
      <c r="E102" s="85"/>
      <c r="F102" s="113"/>
      <c r="G102" s="85"/>
      <c r="H102" s="85"/>
      <c r="I102" s="85"/>
      <c r="J102" s="85"/>
      <c r="K102" s="225"/>
      <c r="L102" s="158"/>
      <c r="M102" s="85"/>
      <c r="N102" s="85"/>
      <c r="O102" s="85"/>
      <c r="P102" s="165"/>
      <c r="Q102" s="165"/>
      <c r="R102" s="165"/>
      <c r="S102" s="165"/>
      <c r="T102" s="165"/>
      <c r="U102" s="165"/>
      <c r="V102" s="165"/>
      <c r="W102" s="165"/>
      <c r="X102" s="165"/>
      <c r="Y102" s="165"/>
      <c r="Z102" s="151"/>
    </row>
    <row r="103" spans="1:26" x14ac:dyDescent="0.3">
      <c r="A103" s="61"/>
      <c r="B103" s="86">
        <v>57</v>
      </c>
      <c r="C103" s="224" t="s">
        <v>327</v>
      </c>
      <c r="D103" s="166" t="s">
        <v>328</v>
      </c>
      <c r="E103" s="135" t="s">
        <v>329</v>
      </c>
      <c r="F103" s="136" t="s">
        <v>87</v>
      </c>
      <c r="G103" s="154" t="s">
        <v>266</v>
      </c>
      <c r="H103" s="166" t="s">
        <v>330</v>
      </c>
      <c r="I103" s="166" t="s">
        <v>331</v>
      </c>
      <c r="J103" s="166" t="s">
        <v>269</v>
      </c>
      <c r="K103" s="166">
        <v>2</v>
      </c>
      <c r="L103" s="166">
        <v>2.5</v>
      </c>
      <c r="M103" s="166" t="s">
        <v>332</v>
      </c>
      <c r="N103" s="166" t="s">
        <v>333</v>
      </c>
      <c r="O103" s="167"/>
      <c r="P103" s="135"/>
      <c r="Q103" s="135"/>
      <c r="R103" s="135"/>
      <c r="S103" s="135"/>
      <c r="T103" s="135"/>
      <c r="U103" s="135"/>
      <c r="V103" s="135"/>
      <c r="W103" s="135"/>
      <c r="X103" s="135"/>
      <c r="Y103" s="302"/>
      <c r="Z103" s="75"/>
    </row>
    <row r="104" spans="1:26" x14ac:dyDescent="0.3">
      <c r="A104" s="61"/>
      <c r="B104" s="86">
        <v>58</v>
      </c>
      <c r="C104" s="224" t="s">
        <v>334</v>
      </c>
      <c r="D104" s="166"/>
      <c r="E104" s="135"/>
      <c r="F104" s="136">
        <v>0</v>
      </c>
      <c r="G104" s="154"/>
      <c r="H104" s="166"/>
      <c r="I104" s="166"/>
      <c r="J104" s="166"/>
      <c r="K104" s="166"/>
      <c r="L104" s="166"/>
      <c r="M104" s="166"/>
      <c r="N104" s="166"/>
      <c r="O104" s="167"/>
      <c r="P104" s="135"/>
      <c r="Q104" s="135"/>
      <c r="R104" s="135"/>
      <c r="S104" s="135"/>
      <c r="T104" s="135"/>
      <c r="U104" s="135"/>
      <c r="V104" s="135"/>
      <c r="W104" s="135"/>
      <c r="X104" s="135"/>
      <c r="Y104" s="302"/>
      <c r="Z104" s="75"/>
    </row>
    <row r="105" spans="1:26" x14ac:dyDescent="0.3">
      <c r="A105" s="61"/>
      <c r="B105" s="86">
        <v>59</v>
      </c>
      <c r="C105" s="224" t="s">
        <v>335</v>
      </c>
      <c r="D105" s="166"/>
      <c r="E105" s="135"/>
      <c r="F105" s="136">
        <v>0</v>
      </c>
      <c r="G105" s="154"/>
      <c r="H105" s="166"/>
      <c r="I105" s="166"/>
      <c r="J105" s="166"/>
      <c r="K105" s="166"/>
      <c r="L105" s="166"/>
      <c r="M105" s="166"/>
      <c r="N105" s="166"/>
      <c r="O105" s="167"/>
      <c r="P105" s="135"/>
      <c r="Q105" s="135"/>
      <c r="R105" s="135"/>
      <c r="S105" s="135"/>
      <c r="T105" s="135"/>
      <c r="U105" s="135"/>
      <c r="V105" s="135"/>
      <c r="W105" s="135"/>
      <c r="X105" s="135"/>
      <c r="Y105" s="302"/>
      <c r="Z105" s="75"/>
    </row>
    <row r="106" spans="1:26" x14ac:dyDescent="0.3">
      <c r="A106" s="61"/>
      <c r="B106" s="86">
        <v>60</v>
      </c>
      <c r="C106" s="224" t="s">
        <v>336</v>
      </c>
      <c r="D106" s="166"/>
      <c r="E106" s="135"/>
      <c r="F106" s="136">
        <v>0</v>
      </c>
      <c r="G106" s="154"/>
      <c r="H106" s="166"/>
      <c r="I106" s="166"/>
      <c r="J106" s="166"/>
      <c r="K106" s="166"/>
      <c r="L106" s="166"/>
      <c r="M106" s="166"/>
      <c r="N106" s="166"/>
      <c r="O106" s="167"/>
      <c r="P106" s="135"/>
      <c r="Q106" s="135"/>
      <c r="R106" s="135"/>
      <c r="S106" s="135"/>
      <c r="T106" s="135"/>
      <c r="U106" s="135"/>
      <c r="V106" s="135"/>
      <c r="W106" s="135"/>
      <c r="X106" s="135"/>
      <c r="Y106" s="302"/>
      <c r="Z106" s="75"/>
    </row>
    <row r="107" spans="1:26" x14ac:dyDescent="0.3">
      <c r="A107" s="61"/>
      <c r="B107" s="86">
        <v>61</v>
      </c>
      <c r="C107" s="224" t="s">
        <v>337</v>
      </c>
      <c r="D107" s="166"/>
      <c r="E107" s="135"/>
      <c r="F107" s="136">
        <v>0</v>
      </c>
      <c r="G107" s="154"/>
      <c r="H107" s="166"/>
      <c r="I107" s="166"/>
      <c r="J107" s="166"/>
      <c r="K107" s="166"/>
      <c r="L107" s="166"/>
      <c r="M107" s="166"/>
      <c r="N107" s="166"/>
      <c r="O107" s="167"/>
      <c r="P107" s="135"/>
      <c r="Q107" s="135"/>
      <c r="R107" s="135"/>
      <c r="S107" s="135"/>
      <c r="T107" s="135"/>
      <c r="U107" s="135"/>
      <c r="V107" s="135"/>
      <c r="W107" s="135"/>
      <c r="X107" s="135"/>
      <c r="Y107" s="302"/>
      <c r="Z107" s="75"/>
    </row>
    <row r="108" spans="1:26" x14ac:dyDescent="0.3">
      <c r="A108" s="61"/>
      <c r="B108" s="86">
        <v>62</v>
      </c>
      <c r="C108" s="224" t="s">
        <v>338</v>
      </c>
      <c r="D108" s="166"/>
      <c r="E108" s="135"/>
      <c r="F108" s="136">
        <v>0</v>
      </c>
      <c r="G108" s="154"/>
      <c r="H108" s="166"/>
      <c r="I108" s="166"/>
      <c r="J108" s="166"/>
      <c r="K108" s="166"/>
      <c r="L108" s="166"/>
      <c r="M108" s="166"/>
      <c r="N108" s="166"/>
      <c r="O108" s="167"/>
      <c r="P108" s="135"/>
      <c r="Q108" s="135"/>
      <c r="R108" s="135"/>
      <c r="S108" s="135"/>
      <c r="T108" s="135"/>
      <c r="U108" s="135"/>
      <c r="V108" s="135"/>
      <c r="W108" s="135"/>
      <c r="X108" s="135"/>
      <c r="Y108" s="302"/>
      <c r="Z108" s="75"/>
    </row>
    <row r="109" spans="1:26" x14ac:dyDescent="0.3">
      <c r="A109" s="61"/>
      <c r="B109" s="86">
        <v>63</v>
      </c>
      <c r="C109" s="224" t="s">
        <v>339</v>
      </c>
      <c r="D109" s="166"/>
      <c r="E109" s="135"/>
      <c r="F109" s="136">
        <v>0</v>
      </c>
      <c r="G109" s="154"/>
      <c r="H109" s="166"/>
      <c r="I109" s="166"/>
      <c r="J109" s="166"/>
      <c r="K109" s="166"/>
      <c r="L109" s="166"/>
      <c r="M109" s="166"/>
      <c r="N109" s="166"/>
      <c r="O109" s="167"/>
      <c r="P109" s="135"/>
      <c r="Q109" s="135"/>
      <c r="R109" s="135"/>
      <c r="S109" s="135"/>
      <c r="T109" s="135"/>
      <c r="U109" s="135"/>
      <c r="V109" s="135"/>
      <c r="W109" s="135"/>
      <c r="X109" s="135"/>
      <c r="Y109" s="302"/>
      <c r="Z109" s="75"/>
    </row>
    <row r="110" spans="1:26" x14ac:dyDescent="0.3">
      <c r="A110" s="61"/>
      <c r="B110" s="86">
        <v>64</v>
      </c>
      <c r="C110" s="224" t="s">
        <v>340</v>
      </c>
      <c r="D110" s="166"/>
      <c r="E110" s="135"/>
      <c r="F110" s="136">
        <v>0</v>
      </c>
      <c r="G110" s="154"/>
      <c r="H110" s="166"/>
      <c r="I110" s="166"/>
      <c r="J110" s="166"/>
      <c r="K110" s="166"/>
      <c r="L110" s="166"/>
      <c r="M110" s="166"/>
      <c r="N110" s="166"/>
      <c r="O110" s="167"/>
      <c r="P110" s="135"/>
      <c r="Q110" s="135"/>
      <c r="R110" s="135"/>
      <c r="S110" s="135"/>
      <c r="T110" s="135"/>
      <c r="U110" s="135"/>
      <c r="V110" s="135"/>
      <c r="W110" s="135"/>
      <c r="X110" s="135"/>
      <c r="Y110" s="302"/>
      <c r="Z110" s="75"/>
    </row>
    <row r="111" spans="1:26" x14ac:dyDescent="0.3">
      <c r="A111" s="61"/>
      <c r="B111" s="86">
        <v>65</v>
      </c>
      <c r="C111" s="224" t="s">
        <v>341</v>
      </c>
      <c r="D111" s="166"/>
      <c r="E111" s="135"/>
      <c r="F111" s="136">
        <v>0</v>
      </c>
      <c r="G111" s="166"/>
      <c r="H111" s="166"/>
      <c r="I111" s="166"/>
      <c r="J111" s="166"/>
      <c r="K111" s="166"/>
      <c r="L111" s="166"/>
      <c r="M111" s="166"/>
      <c r="N111" s="166"/>
      <c r="O111" s="167"/>
      <c r="P111" s="135"/>
      <c r="Q111" s="135"/>
      <c r="R111" s="135"/>
      <c r="S111" s="135"/>
      <c r="T111" s="135"/>
      <c r="U111" s="135"/>
      <c r="V111" s="135"/>
      <c r="W111" s="135"/>
      <c r="X111" s="135"/>
      <c r="Y111" s="302"/>
      <c r="Z111" s="75"/>
    </row>
    <row r="112" spans="1:26" x14ac:dyDescent="0.3">
      <c r="A112" s="61"/>
      <c r="B112" s="86">
        <v>66</v>
      </c>
      <c r="C112" s="224" t="s">
        <v>342</v>
      </c>
      <c r="D112" s="166"/>
      <c r="E112" s="135"/>
      <c r="F112" s="136">
        <v>0</v>
      </c>
      <c r="G112" s="166"/>
      <c r="H112" s="166"/>
      <c r="I112" s="166"/>
      <c r="J112" s="166"/>
      <c r="K112" s="166"/>
      <c r="L112" s="166"/>
      <c r="M112" s="166"/>
      <c r="N112" s="166"/>
      <c r="O112" s="167"/>
      <c r="P112" s="135"/>
      <c r="Q112" s="135"/>
      <c r="R112" s="135"/>
      <c r="S112" s="135"/>
      <c r="T112" s="135"/>
      <c r="U112" s="135"/>
      <c r="V112" s="135"/>
      <c r="W112" s="135"/>
      <c r="X112" s="135"/>
      <c r="Y112" s="302"/>
      <c r="Z112" s="75"/>
    </row>
    <row r="113" spans="1:26" x14ac:dyDescent="0.3">
      <c r="A113" s="61"/>
      <c r="B113" s="86">
        <v>67</v>
      </c>
      <c r="C113" s="224" t="s">
        <v>343</v>
      </c>
      <c r="D113" s="166"/>
      <c r="E113" s="135"/>
      <c r="F113" s="136">
        <v>0</v>
      </c>
      <c r="G113" s="166"/>
      <c r="H113" s="166"/>
      <c r="I113" s="166"/>
      <c r="J113" s="166"/>
      <c r="K113" s="166"/>
      <c r="L113" s="166"/>
      <c r="M113" s="166"/>
      <c r="N113" s="166"/>
      <c r="O113" s="167"/>
      <c r="P113" s="135"/>
      <c r="Q113" s="135"/>
      <c r="R113" s="135"/>
      <c r="S113" s="135"/>
      <c r="T113" s="135"/>
      <c r="U113" s="135"/>
      <c r="V113" s="135"/>
      <c r="W113" s="135"/>
      <c r="X113" s="135"/>
      <c r="Y113" s="302"/>
      <c r="Z113" s="75"/>
    </row>
    <row r="114" spans="1:26" x14ac:dyDescent="0.3">
      <c r="A114" s="61"/>
      <c r="B114" s="86">
        <v>68</v>
      </c>
      <c r="C114" s="224" t="s">
        <v>344</v>
      </c>
      <c r="D114" s="166"/>
      <c r="E114" s="135"/>
      <c r="F114" s="136">
        <v>0</v>
      </c>
      <c r="G114" s="166"/>
      <c r="H114" s="166"/>
      <c r="I114" s="166"/>
      <c r="J114" s="166"/>
      <c r="K114" s="166"/>
      <c r="L114" s="166"/>
      <c r="M114" s="166"/>
      <c r="N114" s="166"/>
      <c r="O114" s="167"/>
      <c r="P114" s="135"/>
      <c r="Q114" s="135"/>
      <c r="R114" s="135"/>
      <c r="S114" s="135"/>
      <c r="T114" s="135"/>
      <c r="U114" s="135"/>
      <c r="V114" s="135"/>
      <c r="W114" s="135"/>
      <c r="X114" s="135"/>
      <c r="Y114" s="302"/>
      <c r="Z114" s="75"/>
    </row>
    <row r="115" spans="1:26" x14ac:dyDescent="0.3">
      <c r="A115" s="61"/>
      <c r="B115" s="86">
        <v>69</v>
      </c>
      <c r="C115" s="224" t="s">
        <v>345</v>
      </c>
      <c r="D115" s="166"/>
      <c r="E115" s="135"/>
      <c r="F115" s="136">
        <v>0</v>
      </c>
      <c r="G115" s="166"/>
      <c r="H115" s="166"/>
      <c r="I115" s="166"/>
      <c r="J115" s="166"/>
      <c r="K115" s="166"/>
      <c r="L115" s="166"/>
      <c r="M115" s="166"/>
      <c r="N115" s="166"/>
      <c r="O115" s="167"/>
      <c r="P115" s="135"/>
      <c r="Q115" s="135"/>
      <c r="R115" s="135"/>
      <c r="S115" s="135"/>
      <c r="T115" s="135"/>
      <c r="U115" s="135"/>
      <c r="V115" s="135"/>
      <c r="W115" s="135"/>
      <c r="X115" s="135"/>
      <c r="Y115" s="302"/>
      <c r="Z115" s="75"/>
    </row>
    <row r="116" spans="1:26" x14ac:dyDescent="0.3">
      <c r="A116" s="61"/>
      <c r="B116" s="86">
        <v>70</v>
      </c>
      <c r="C116" s="224" t="s">
        <v>346</v>
      </c>
      <c r="D116" s="166"/>
      <c r="E116" s="135"/>
      <c r="F116" s="136">
        <v>0</v>
      </c>
      <c r="G116" s="166"/>
      <c r="H116" s="166"/>
      <c r="I116" s="166"/>
      <c r="J116" s="166"/>
      <c r="K116" s="166"/>
      <c r="L116" s="166"/>
      <c r="M116" s="166"/>
      <c r="N116" s="166"/>
      <c r="O116" s="167"/>
      <c r="P116" s="135"/>
      <c r="Q116" s="135"/>
      <c r="R116" s="135"/>
      <c r="S116" s="135"/>
      <c r="T116" s="135"/>
      <c r="U116" s="135"/>
      <c r="V116" s="135"/>
      <c r="W116" s="135"/>
      <c r="X116" s="135"/>
      <c r="Y116" s="302"/>
      <c r="Z116" s="75"/>
    </row>
    <row r="117" spans="1:26" x14ac:dyDescent="0.3">
      <c r="A117" s="61"/>
      <c r="B117" s="86">
        <v>71</v>
      </c>
      <c r="C117" s="224" t="s">
        <v>347</v>
      </c>
      <c r="D117" s="166"/>
      <c r="E117" s="135"/>
      <c r="F117" s="136">
        <v>0</v>
      </c>
      <c r="G117" s="166"/>
      <c r="H117" s="166"/>
      <c r="I117" s="166"/>
      <c r="J117" s="166"/>
      <c r="K117" s="166"/>
      <c r="L117" s="166"/>
      <c r="M117" s="166"/>
      <c r="N117" s="166"/>
      <c r="O117" s="167"/>
      <c r="P117" s="135"/>
      <c r="Q117" s="135"/>
      <c r="R117" s="135"/>
      <c r="S117" s="135"/>
      <c r="T117" s="135"/>
      <c r="U117" s="135"/>
      <c r="V117" s="135"/>
      <c r="W117" s="135"/>
      <c r="X117" s="135"/>
      <c r="Y117" s="302"/>
      <c r="Z117" s="75"/>
    </row>
    <row r="118" spans="1:26" x14ac:dyDescent="0.3">
      <c r="A118" s="61"/>
      <c r="B118" s="86">
        <v>72</v>
      </c>
      <c r="C118" s="224" t="s">
        <v>348</v>
      </c>
      <c r="D118" s="166"/>
      <c r="E118" s="135"/>
      <c r="F118" s="136">
        <v>0</v>
      </c>
      <c r="G118" s="166"/>
      <c r="H118" s="166"/>
      <c r="I118" s="166"/>
      <c r="J118" s="166"/>
      <c r="K118" s="166"/>
      <c r="L118" s="166"/>
      <c r="M118" s="166"/>
      <c r="N118" s="166"/>
      <c r="O118" s="167"/>
      <c r="P118" s="135"/>
      <c r="Q118" s="135"/>
      <c r="R118" s="135"/>
      <c r="S118" s="135"/>
      <c r="T118" s="135"/>
      <c r="U118" s="135"/>
      <c r="V118" s="135"/>
      <c r="W118" s="135"/>
      <c r="X118" s="135"/>
      <c r="Y118" s="302"/>
      <c r="Z118" s="75"/>
    </row>
    <row r="119" spans="1:26" x14ac:dyDescent="0.3">
      <c r="A119" s="61"/>
      <c r="B119" s="86">
        <v>73</v>
      </c>
      <c r="C119" s="224" t="s">
        <v>349</v>
      </c>
      <c r="D119" s="166"/>
      <c r="E119" s="135"/>
      <c r="F119" s="136">
        <v>0</v>
      </c>
      <c r="G119" s="166"/>
      <c r="H119" s="166"/>
      <c r="I119" s="166"/>
      <c r="J119" s="166"/>
      <c r="K119" s="166"/>
      <c r="L119" s="166"/>
      <c r="M119" s="166"/>
      <c r="N119" s="166"/>
      <c r="O119" s="167"/>
      <c r="P119" s="135"/>
      <c r="Q119" s="135"/>
      <c r="R119" s="135"/>
      <c r="S119" s="135"/>
      <c r="T119" s="135"/>
      <c r="U119" s="135"/>
      <c r="V119" s="135"/>
      <c r="W119" s="135"/>
      <c r="X119" s="135"/>
      <c r="Y119" s="302"/>
      <c r="Z119" s="75"/>
    </row>
    <row r="120" spans="1:26" x14ac:dyDescent="0.3">
      <c r="A120" s="61"/>
      <c r="B120" s="86">
        <v>74</v>
      </c>
      <c r="C120" s="224" t="s">
        <v>350</v>
      </c>
      <c r="D120" s="166"/>
      <c r="E120" s="135"/>
      <c r="F120" s="136">
        <v>0</v>
      </c>
      <c r="G120" s="166"/>
      <c r="H120" s="166"/>
      <c r="I120" s="166"/>
      <c r="J120" s="166"/>
      <c r="K120" s="166"/>
      <c r="L120" s="166"/>
      <c r="M120" s="166"/>
      <c r="N120" s="166"/>
      <c r="O120" s="167"/>
      <c r="P120" s="135"/>
      <c r="Q120" s="135"/>
      <c r="R120" s="135"/>
      <c r="S120" s="135"/>
      <c r="T120" s="135"/>
      <c r="U120" s="135"/>
      <c r="V120" s="135"/>
      <c r="W120" s="135"/>
      <c r="X120" s="135"/>
      <c r="Y120" s="302"/>
      <c r="Z120" s="75"/>
    </row>
    <row r="121" spans="1:26" x14ac:dyDescent="0.3">
      <c r="A121" s="61"/>
      <c r="B121" s="86">
        <v>75</v>
      </c>
      <c r="C121" s="224" t="s">
        <v>351</v>
      </c>
      <c r="D121" s="166"/>
      <c r="E121" s="135"/>
      <c r="F121" s="136">
        <v>0</v>
      </c>
      <c r="G121" s="166"/>
      <c r="H121" s="166"/>
      <c r="I121" s="166"/>
      <c r="J121" s="166"/>
      <c r="K121" s="166"/>
      <c r="L121" s="166"/>
      <c r="M121" s="166"/>
      <c r="N121" s="166"/>
      <c r="O121" s="167"/>
      <c r="P121" s="135"/>
      <c r="Q121" s="135"/>
      <c r="R121" s="135"/>
      <c r="S121" s="135"/>
      <c r="T121" s="135"/>
      <c r="U121" s="135"/>
      <c r="V121" s="135"/>
      <c r="W121" s="135"/>
      <c r="X121" s="135"/>
      <c r="Y121" s="302"/>
      <c r="Z121" s="75"/>
    </row>
    <row r="122" spans="1:26" x14ac:dyDescent="0.3">
      <c r="A122" s="61"/>
      <c r="B122" s="86">
        <v>76</v>
      </c>
      <c r="C122" s="224" t="s">
        <v>352</v>
      </c>
      <c r="D122" s="166"/>
      <c r="E122" s="135"/>
      <c r="F122" s="136">
        <v>0</v>
      </c>
      <c r="G122" s="166"/>
      <c r="H122" s="166"/>
      <c r="I122" s="166"/>
      <c r="J122" s="166"/>
      <c r="K122" s="166"/>
      <c r="L122" s="166"/>
      <c r="M122" s="166"/>
      <c r="N122" s="166"/>
      <c r="O122" s="167"/>
      <c r="P122" s="135"/>
      <c r="Q122" s="135"/>
      <c r="R122" s="135"/>
      <c r="S122" s="135"/>
      <c r="T122" s="135"/>
      <c r="U122" s="135"/>
      <c r="V122" s="135"/>
      <c r="W122" s="135"/>
      <c r="X122" s="135"/>
      <c r="Y122" s="302"/>
      <c r="Z122" s="151"/>
    </row>
    <row r="123" spans="1:26" x14ac:dyDescent="0.3">
      <c r="A123" s="61"/>
      <c r="B123" s="86"/>
      <c r="C123" s="224"/>
      <c r="D123" s="296"/>
      <c r="E123" s="294"/>
      <c r="F123" s="295"/>
      <c r="G123" s="296"/>
      <c r="H123" s="296"/>
      <c r="I123" s="296"/>
      <c r="J123" s="296"/>
      <c r="K123" s="296"/>
      <c r="L123" s="296"/>
      <c r="M123" s="296"/>
      <c r="N123" s="296"/>
      <c r="O123" s="167"/>
      <c r="P123" s="294"/>
      <c r="Q123" s="294"/>
      <c r="R123" s="294"/>
      <c r="S123" s="294"/>
      <c r="T123" s="294"/>
      <c r="U123" s="294"/>
      <c r="V123" s="294"/>
      <c r="W123" s="294"/>
      <c r="X123" s="294"/>
      <c r="Y123" s="294"/>
      <c r="Z123" s="151"/>
    </row>
    <row r="124" spans="1:26" x14ac:dyDescent="0.3">
      <c r="A124" s="61"/>
      <c r="B124" s="86">
        <v>76</v>
      </c>
      <c r="C124" s="224"/>
      <c r="D124" s="152"/>
      <c r="E124" s="169" t="s">
        <v>353</v>
      </c>
      <c r="F124" s="303"/>
      <c r="G124" s="170"/>
      <c r="H124" s="304">
        <v>1</v>
      </c>
      <c r="I124" s="152"/>
      <c r="J124" s="169" t="s">
        <v>353</v>
      </c>
      <c r="K124" s="303"/>
      <c r="L124" s="170"/>
      <c r="M124" s="171">
        <v>1</v>
      </c>
      <c r="N124" s="225"/>
      <c r="O124" s="169" t="s">
        <v>353</v>
      </c>
      <c r="P124" s="303"/>
      <c r="Q124" s="170"/>
      <c r="R124" s="171">
        <v>1</v>
      </c>
      <c r="S124" s="225"/>
      <c r="T124" s="169" t="s">
        <v>353</v>
      </c>
      <c r="U124" s="303"/>
      <c r="V124" s="170"/>
      <c r="W124" s="171">
        <v>1</v>
      </c>
      <c r="X124" s="225"/>
      <c r="Y124" s="225"/>
      <c r="Z124" s="75"/>
    </row>
    <row r="125" spans="1:26" x14ac:dyDescent="0.3">
      <c r="A125" s="61"/>
      <c r="B125" s="86">
        <v>77</v>
      </c>
      <c r="C125" s="168" t="s">
        <v>256</v>
      </c>
      <c r="D125" s="20"/>
      <c r="E125" s="192" t="s">
        <v>83</v>
      </c>
      <c r="F125" s="222" t="s">
        <v>291</v>
      </c>
      <c r="G125" s="173"/>
      <c r="H125" s="20"/>
      <c r="I125" s="20"/>
      <c r="J125" s="157" t="s">
        <v>84</v>
      </c>
      <c r="K125" s="222" t="s">
        <v>291</v>
      </c>
      <c r="L125" s="173"/>
      <c r="M125" s="20"/>
      <c r="N125" s="20"/>
      <c r="O125" s="157" t="s">
        <v>85</v>
      </c>
      <c r="P125" s="222" t="s">
        <v>291</v>
      </c>
      <c r="Q125" s="173"/>
      <c r="R125" s="20"/>
      <c r="S125" s="20"/>
      <c r="T125" s="157" t="s">
        <v>86</v>
      </c>
      <c r="U125" s="222" t="s">
        <v>291</v>
      </c>
      <c r="V125" s="173"/>
      <c r="W125" s="20"/>
      <c r="X125" s="225"/>
      <c r="Y125" s="225"/>
      <c r="Z125" s="75"/>
    </row>
    <row r="126" spans="1:26" x14ac:dyDescent="0.3">
      <c r="A126" s="61"/>
      <c r="B126" s="86">
        <v>78</v>
      </c>
      <c r="C126" s="168" t="s">
        <v>354</v>
      </c>
      <c r="D126" s="20"/>
      <c r="E126" s="168" t="s">
        <v>355</v>
      </c>
      <c r="F126" s="222" t="s">
        <v>356</v>
      </c>
      <c r="G126" s="222" t="s">
        <v>357</v>
      </c>
      <c r="H126" s="222" t="s">
        <v>358</v>
      </c>
      <c r="I126" s="20"/>
      <c r="J126" s="168" t="s">
        <v>355</v>
      </c>
      <c r="K126" s="222" t="s">
        <v>356</v>
      </c>
      <c r="L126" s="222" t="s">
        <v>357</v>
      </c>
      <c r="M126" s="222" t="s">
        <v>358</v>
      </c>
      <c r="N126" s="20"/>
      <c r="O126" s="168" t="s">
        <v>355</v>
      </c>
      <c r="P126" s="222" t="s">
        <v>356</v>
      </c>
      <c r="Q126" s="222" t="s">
        <v>357</v>
      </c>
      <c r="R126" s="222" t="s">
        <v>358</v>
      </c>
      <c r="S126" s="20"/>
      <c r="T126" s="168" t="s">
        <v>355</v>
      </c>
      <c r="U126" s="222" t="s">
        <v>356</v>
      </c>
      <c r="V126" s="222" t="s">
        <v>357</v>
      </c>
      <c r="W126" s="222" t="s">
        <v>358</v>
      </c>
      <c r="X126" s="225"/>
      <c r="Y126" s="225"/>
      <c r="Z126" s="75"/>
    </row>
    <row r="127" spans="1:26" x14ac:dyDescent="0.3">
      <c r="A127" s="61"/>
      <c r="B127" s="86">
        <v>79</v>
      </c>
      <c r="C127" s="172" t="s">
        <v>359</v>
      </c>
      <c r="D127" s="20"/>
      <c r="E127" s="173"/>
      <c r="F127" s="173"/>
      <c r="G127" s="173"/>
      <c r="H127" s="173"/>
      <c r="I127" s="20"/>
      <c r="J127" s="173"/>
      <c r="K127" s="173"/>
      <c r="L127" s="173"/>
      <c r="M127" s="173"/>
      <c r="N127" s="20"/>
      <c r="O127" s="173"/>
      <c r="P127" s="173"/>
      <c r="Q127" s="173"/>
      <c r="R127" s="173"/>
      <c r="S127" s="20"/>
      <c r="T127" s="173"/>
      <c r="U127" s="173"/>
      <c r="V127" s="173"/>
      <c r="W127" s="173"/>
      <c r="X127" s="20"/>
      <c r="Y127" s="225"/>
      <c r="Z127" s="75"/>
    </row>
    <row r="128" spans="1:26" x14ac:dyDescent="0.3">
      <c r="A128" s="61"/>
      <c r="B128" s="86">
        <v>80</v>
      </c>
      <c r="C128" s="172" t="s">
        <v>360</v>
      </c>
      <c r="D128" s="20"/>
      <c r="E128" s="173"/>
      <c r="F128" s="173"/>
      <c r="G128" s="173"/>
      <c r="H128" s="173"/>
      <c r="I128" s="20"/>
      <c r="J128" s="173"/>
      <c r="K128" s="173"/>
      <c r="L128" s="173"/>
      <c r="M128" s="173"/>
      <c r="N128" s="20"/>
      <c r="O128" s="173"/>
      <c r="P128" s="173"/>
      <c r="Q128" s="173"/>
      <c r="R128" s="173"/>
      <c r="S128" s="20"/>
      <c r="T128" s="173"/>
      <c r="U128" s="173"/>
      <c r="V128" s="173"/>
      <c r="W128" s="173"/>
      <c r="X128" s="20"/>
      <c r="Y128" s="225"/>
      <c r="Z128" s="75"/>
    </row>
    <row r="129" spans="1:26" x14ac:dyDescent="0.3">
      <c r="A129" s="61"/>
      <c r="B129" s="86">
        <v>81</v>
      </c>
      <c r="C129" s="172" t="s">
        <v>361</v>
      </c>
      <c r="D129" s="20"/>
      <c r="E129" s="173"/>
      <c r="F129" s="173"/>
      <c r="G129" s="173"/>
      <c r="H129" s="173"/>
      <c r="I129" s="20"/>
      <c r="J129" s="173"/>
      <c r="K129" s="173"/>
      <c r="L129" s="173"/>
      <c r="M129" s="173"/>
      <c r="N129" s="20"/>
      <c r="O129" s="173"/>
      <c r="P129" s="173"/>
      <c r="Q129" s="173"/>
      <c r="R129" s="173"/>
      <c r="S129" s="20"/>
      <c r="T129" s="173"/>
      <c r="U129" s="173"/>
      <c r="V129" s="173"/>
      <c r="W129" s="173"/>
      <c r="X129" s="20"/>
      <c r="Y129" s="225"/>
      <c r="Z129" s="75"/>
    </row>
    <row r="130" spans="1:26" x14ac:dyDescent="0.3">
      <c r="A130" s="61"/>
      <c r="B130" s="86">
        <v>82</v>
      </c>
      <c r="C130" s="172" t="s">
        <v>362</v>
      </c>
      <c r="D130" s="20"/>
      <c r="E130" s="173"/>
      <c r="F130" s="173"/>
      <c r="G130" s="173"/>
      <c r="H130" s="173"/>
      <c r="I130" s="20"/>
      <c r="J130" s="173"/>
      <c r="K130" s="173"/>
      <c r="L130" s="173"/>
      <c r="M130" s="173"/>
      <c r="N130" s="20"/>
      <c r="O130" s="173"/>
      <c r="P130" s="173"/>
      <c r="Q130" s="173"/>
      <c r="R130" s="173"/>
      <c r="S130" s="20"/>
      <c r="T130" s="173"/>
      <c r="U130" s="173"/>
      <c r="V130" s="173"/>
      <c r="W130" s="173"/>
      <c r="X130" s="20"/>
      <c r="Y130" s="225"/>
      <c r="Z130" s="75"/>
    </row>
    <row r="131" spans="1:26" x14ac:dyDescent="0.3">
      <c r="A131" s="61"/>
      <c r="B131" s="86">
        <v>83</v>
      </c>
      <c r="C131" s="172" t="s">
        <v>363</v>
      </c>
      <c r="D131" s="20"/>
      <c r="E131" s="173"/>
      <c r="F131" s="173"/>
      <c r="G131" s="173"/>
      <c r="H131" s="173"/>
      <c r="I131" s="20"/>
      <c r="J131" s="173"/>
      <c r="K131" s="173"/>
      <c r="L131" s="173"/>
      <c r="M131" s="173"/>
      <c r="N131" s="20"/>
      <c r="O131" s="173"/>
      <c r="P131" s="173"/>
      <c r="Q131" s="173"/>
      <c r="R131" s="173"/>
      <c r="S131" s="20"/>
      <c r="T131" s="173"/>
      <c r="U131" s="173"/>
      <c r="V131" s="173"/>
      <c r="W131" s="173"/>
      <c r="X131" s="20"/>
      <c r="Y131" s="225"/>
      <c r="Z131" s="75"/>
    </row>
    <row r="132" spans="1:26" x14ac:dyDescent="0.3">
      <c r="A132" s="61"/>
      <c r="B132" s="86">
        <v>84</v>
      </c>
      <c r="C132" s="172" t="s">
        <v>364</v>
      </c>
      <c r="D132" s="20"/>
      <c r="E132" s="173"/>
      <c r="F132" s="173"/>
      <c r="G132" s="173"/>
      <c r="H132" s="173"/>
      <c r="I132" s="20"/>
      <c r="J132" s="173"/>
      <c r="K132" s="173"/>
      <c r="L132" s="173"/>
      <c r="M132" s="173"/>
      <c r="N132" s="20"/>
      <c r="O132" s="173"/>
      <c r="P132" s="173"/>
      <c r="Q132" s="173"/>
      <c r="R132" s="173"/>
      <c r="S132" s="20"/>
      <c r="T132" s="173"/>
      <c r="U132" s="173"/>
      <c r="V132" s="173"/>
      <c r="W132" s="173"/>
      <c r="X132" s="20"/>
      <c r="Y132" s="225"/>
      <c r="Z132" s="75"/>
    </row>
    <row r="133" spans="1:26" x14ac:dyDescent="0.3">
      <c r="A133" s="61"/>
      <c r="B133" s="86">
        <v>85</v>
      </c>
      <c r="C133" s="172" t="s">
        <v>365</v>
      </c>
      <c r="D133" s="20"/>
      <c r="E133" s="173"/>
      <c r="F133" s="173"/>
      <c r="G133" s="173"/>
      <c r="H133" s="173"/>
      <c r="I133" s="20"/>
      <c r="J133" s="173"/>
      <c r="K133" s="173"/>
      <c r="L133" s="173"/>
      <c r="M133" s="173"/>
      <c r="N133" s="20"/>
      <c r="O133" s="173"/>
      <c r="P133" s="173"/>
      <c r="Q133" s="173"/>
      <c r="R133" s="173"/>
      <c r="S133" s="20"/>
      <c r="T133" s="173"/>
      <c r="U133" s="173"/>
      <c r="V133" s="173"/>
      <c r="W133" s="173"/>
      <c r="X133" s="20"/>
      <c r="Y133" s="225"/>
      <c r="Z133" s="75"/>
    </row>
    <row r="134" spans="1:26" x14ac:dyDescent="0.3">
      <c r="A134" s="61"/>
      <c r="B134" s="86">
        <v>86</v>
      </c>
      <c r="C134" s="172" t="s">
        <v>366</v>
      </c>
      <c r="D134" s="20"/>
      <c r="E134" s="173"/>
      <c r="F134" s="173"/>
      <c r="G134" s="173"/>
      <c r="H134" s="173"/>
      <c r="I134" s="20"/>
      <c r="J134" s="173"/>
      <c r="K134" s="173"/>
      <c r="L134" s="173"/>
      <c r="M134" s="173"/>
      <c r="N134" s="20"/>
      <c r="O134" s="173"/>
      <c r="P134" s="173"/>
      <c r="Q134" s="173"/>
      <c r="R134" s="173"/>
      <c r="S134" s="20"/>
      <c r="T134" s="173"/>
      <c r="U134" s="173"/>
      <c r="V134" s="173"/>
      <c r="W134" s="173"/>
      <c r="X134" s="20"/>
      <c r="Y134" s="225"/>
      <c r="Z134" s="75"/>
    </row>
    <row r="135" spans="1:26" x14ac:dyDescent="0.3">
      <c r="A135" s="61"/>
      <c r="B135" s="86"/>
      <c r="C135" s="224"/>
      <c r="D135" s="20"/>
      <c r="E135" s="174"/>
      <c r="F135" s="174"/>
      <c r="G135" s="174"/>
      <c r="H135" s="174"/>
      <c r="I135" s="20"/>
      <c r="J135" s="174"/>
      <c r="K135" s="174"/>
      <c r="L135" s="174"/>
      <c r="M135" s="174"/>
      <c r="N135" s="20"/>
      <c r="O135" s="174"/>
      <c r="P135" s="174"/>
      <c r="Q135" s="174"/>
      <c r="R135" s="174"/>
      <c r="S135" s="20"/>
      <c r="T135" s="174"/>
      <c r="U135" s="174"/>
      <c r="V135" s="174"/>
      <c r="W135" s="174"/>
      <c r="X135" s="20"/>
      <c r="Y135" s="225"/>
      <c r="Z135" s="75"/>
    </row>
    <row r="136" spans="1:26" x14ac:dyDescent="0.3">
      <c r="A136" s="61"/>
      <c r="B136" s="86">
        <v>86</v>
      </c>
      <c r="C136" s="224"/>
      <c r="D136" s="20"/>
      <c r="E136" s="169" t="s">
        <v>353</v>
      </c>
      <c r="F136" s="303"/>
      <c r="G136" s="170"/>
      <c r="H136" s="171">
        <v>1</v>
      </c>
      <c r="I136" s="20"/>
      <c r="J136" s="169" t="s">
        <v>353</v>
      </c>
      <c r="K136" s="303"/>
      <c r="L136" s="170"/>
      <c r="M136" s="171">
        <v>1</v>
      </c>
      <c r="N136" s="20"/>
      <c r="O136" s="169" t="s">
        <v>353</v>
      </c>
      <c r="P136" s="303"/>
      <c r="Q136" s="170"/>
      <c r="R136" s="171">
        <v>1</v>
      </c>
      <c r="S136" s="20"/>
      <c r="T136" s="169" t="s">
        <v>353</v>
      </c>
      <c r="U136" s="303"/>
      <c r="V136" s="170"/>
      <c r="W136" s="171">
        <v>1</v>
      </c>
      <c r="X136" s="20"/>
      <c r="Y136" s="225"/>
      <c r="Z136" s="75"/>
    </row>
    <row r="137" spans="1:26" x14ac:dyDescent="0.3">
      <c r="A137" s="61"/>
      <c r="B137" s="86">
        <v>87</v>
      </c>
      <c r="C137" s="168" t="s">
        <v>256</v>
      </c>
      <c r="D137" s="20"/>
      <c r="E137" s="157" t="s">
        <v>87</v>
      </c>
      <c r="F137" s="222" t="s">
        <v>291</v>
      </c>
      <c r="G137" s="173"/>
      <c r="H137" s="20"/>
      <c r="I137" s="20"/>
      <c r="J137" s="157" t="s">
        <v>88</v>
      </c>
      <c r="K137" s="222" t="s">
        <v>291</v>
      </c>
      <c r="L137" s="173"/>
      <c r="M137" s="20"/>
      <c r="N137" s="20"/>
      <c r="O137" s="157" t="s">
        <v>89</v>
      </c>
      <c r="P137" s="222" t="s">
        <v>291</v>
      </c>
      <c r="Q137" s="173"/>
      <c r="R137" s="20"/>
      <c r="S137" s="20"/>
      <c r="T137" s="157" t="s">
        <v>90</v>
      </c>
      <c r="U137" s="222" t="s">
        <v>291</v>
      </c>
      <c r="V137" s="173"/>
      <c r="W137" s="20"/>
      <c r="X137" s="20"/>
      <c r="Y137" s="225"/>
      <c r="Z137" s="75"/>
    </row>
    <row r="138" spans="1:26" x14ac:dyDescent="0.3">
      <c r="A138" s="61"/>
      <c r="B138" s="86">
        <v>88</v>
      </c>
      <c r="C138" s="168" t="s">
        <v>354</v>
      </c>
      <c r="D138" s="20"/>
      <c r="E138" s="168" t="s">
        <v>355</v>
      </c>
      <c r="F138" s="222" t="s">
        <v>356</v>
      </c>
      <c r="G138" s="222" t="s">
        <v>357</v>
      </c>
      <c r="H138" s="222" t="s">
        <v>358</v>
      </c>
      <c r="I138" s="20"/>
      <c r="J138" s="168" t="s">
        <v>355</v>
      </c>
      <c r="K138" s="222" t="s">
        <v>356</v>
      </c>
      <c r="L138" s="222" t="s">
        <v>357</v>
      </c>
      <c r="M138" s="222" t="s">
        <v>358</v>
      </c>
      <c r="N138" s="20"/>
      <c r="O138" s="168" t="s">
        <v>355</v>
      </c>
      <c r="P138" s="222" t="s">
        <v>356</v>
      </c>
      <c r="Q138" s="222" t="s">
        <v>357</v>
      </c>
      <c r="R138" s="222" t="s">
        <v>358</v>
      </c>
      <c r="S138" s="20"/>
      <c r="T138" s="168" t="s">
        <v>355</v>
      </c>
      <c r="U138" s="222" t="s">
        <v>356</v>
      </c>
      <c r="V138" s="222" t="s">
        <v>357</v>
      </c>
      <c r="W138" s="222" t="s">
        <v>358</v>
      </c>
      <c r="X138" s="20"/>
      <c r="Y138" s="225"/>
      <c r="Z138" s="75"/>
    </row>
    <row r="139" spans="1:26" x14ac:dyDescent="0.3">
      <c r="A139" s="61"/>
      <c r="B139" s="86">
        <v>89</v>
      </c>
      <c r="C139" s="172" t="s">
        <v>359</v>
      </c>
      <c r="D139" s="20"/>
      <c r="E139" s="173"/>
      <c r="F139" s="173"/>
      <c r="G139" s="173"/>
      <c r="H139" s="173"/>
      <c r="I139" s="20"/>
      <c r="J139" s="173"/>
      <c r="K139" s="173"/>
      <c r="L139" s="173"/>
      <c r="M139" s="173"/>
      <c r="N139" s="20"/>
      <c r="O139" s="173"/>
      <c r="P139" s="173"/>
      <c r="Q139" s="173"/>
      <c r="R139" s="173"/>
      <c r="S139" s="20"/>
      <c r="T139" s="173"/>
      <c r="U139" s="173"/>
      <c r="V139" s="173"/>
      <c r="W139" s="173"/>
      <c r="X139" s="20"/>
      <c r="Y139" s="225"/>
      <c r="Z139" s="75"/>
    </row>
    <row r="140" spans="1:26" x14ac:dyDescent="0.3">
      <c r="A140" s="61"/>
      <c r="B140" s="86">
        <v>90</v>
      </c>
      <c r="C140" s="172" t="s">
        <v>360</v>
      </c>
      <c r="D140" s="20"/>
      <c r="E140" s="173"/>
      <c r="F140" s="173"/>
      <c r="G140" s="173"/>
      <c r="H140" s="173"/>
      <c r="I140" s="20"/>
      <c r="J140" s="173"/>
      <c r="K140" s="173"/>
      <c r="L140" s="173"/>
      <c r="M140" s="173"/>
      <c r="N140" s="20"/>
      <c r="O140" s="173"/>
      <c r="P140" s="173"/>
      <c r="Q140" s="173"/>
      <c r="R140" s="173"/>
      <c r="S140" s="20"/>
      <c r="T140" s="173"/>
      <c r="U140" s="173"/>
      <c r="V140" s="173"/>
      <c r="W140" s="173"/>
      <c r="X140" s="20"/>
      <c r="Y140" s="225"/>
      <c r="Z140" s="75"/>
    </row>
    <row r="141" spans="1:26" x14ac:dyDescent="0.3">
      <c r="A141" s="61"/>
      <c r="B141" s="86">
        <v>91</v>
      </c>
      <c r="C141" s="172" t="s">
        <v>361</v>
      </c>
      <c r="D141" s="20"/>
      <c r="E141" s="173"/>
      <c r="F141" s="173"/>
      <c r="G141" s="173"/>
      <c r="H141" s="173"/>
      <c r="I141" s="20"/>
      <c r="J141" s="173"/>
      <c r="K141" s="173"/>
      <c r="L141" s="173"/>
      <c r="M141" s="173"/>
      <c r="N141" s="20"/>
      <c r="O141" s="173"/>
      <c r="P141" s="173"/>
      <c r="Q141" s="173"/>
      <c r="R141" s="173"/>
      <c r="S141" s="20"/>
      <c r="T141" s="173"/>
      <c r="U141" s="173"/>
      <c r="V141" s="173"/>
      <c r="W141" s="173"/>
      <c r="X141" s="20"/>
      <c r="Y141" s="225"/>
      <c r="Z141" s="75"/>
    </row>
    <row r="142" spans="1:26" x14ac:dyDescent="0.3">
      <c r="A142" s="61"/>
      <c r="B142" s="86">
        <v>92</v>
      </c>
      <c r="C142" s="172" t="s">
        <v>362</v>
      </c>
      <c r="D142" s="20"/>
      <c r="E142" s="173"/>
      <c r="F142" s="173"/>
      <c r="G142" s="173"/>
      <c r="H142" s="173"/>
      <c r="I142" s="20"/>
      <c r="J142" s="173"/>
      <c r="K142" s="173"/>
      <c r="L142" s="173"/>
      <c r="M142" s="173"/>
      <c r="N142" s="20"/>
      <c r="O142" s="173"/>
      <c r="P142" s="173"/>
      <c r="Q142" s="173"/>
      <c r="R142" s="173"/>
      <c r="S142" s="20"/>
      <c r="T142" s="173"/>
      <c r="U142" s="173"/>
      <c r="V142" s="173"/>
      <c r="W142" s="173"/>
      <c r="X142" s="20"/>
      <c r="Y142" s="225"/>
      <c r="Z142" s="75"/>
    </row>
    <row r="143" spans="1:26" x14ac:dyDescent="0.3">
      <c r="A143" s="61"/>
      <c r="B143" s="86">
        <v>93</v>
      </c>
      <c r="C143" s="172" t="s">
        <v>363</v>
      </c>
      <c r="D143" s="20"/>
      <c r="E143" s="173"/>
      <c r="F143" s="173"/>
      <c r="G143" s="173"/>
      <c r="H143" s="173"/>
      <c r="I143" s="20"/>
      <c r="J143" s="173"/>
      <c r="K143" s="173"/>
      <c r="L143" s="173"/>
      <c r="M143" s="173"/>
      <c r="N143" s="20"/>
      <c r="O143" s="173"/>
      <c r="P143" s="173"/>
      <c r="Q143" s="173"/>
      <c r="R143" s="173"/>
      <c r="S143" s="20"/>
      <c r="T143" s="173"/>
      <c r="U143" s="173"/>
      <c r="V143" s="173"/>
      <c r="W143" s="173"/>
      <c r="X143" s="20"/>
      <c r="Y143" s="225"/>
      <c r="Z143" s="75"/>
    </row>
    <row r="144" spans="1:26" x14ac:dyDescent="0.3">
      <c r="A144" s="61"/>
      <c r="B144" s="86">
        <v>94</v>
      </c>
      <c r="C144" s="172" t="s">
        <v>364</v>
      </c>
      <c r="D144" s="20"/>
      <c r="E144" s="173"/>
      <c r="F144" s="173"/>
      <c r="G144" s="173"/>
      <c r="H144" s="173"/>
      <c r="I144" s="20"/>
      <c r="J144" s="173"/>
      <c r="K144" s="173"/>
      <c r="L144" s="173"/>
      <c r="M144" s="173"/>
      <c r="N144" s="20"/>
      <c r="O144" s="173"/>
      <c r="P144" s="173"/>
      <c r="Q144" s="173"/>
      <c r="R144" s="173"/>
      <c r="S144" s="20"/>
      <c r="T144" s="173"/>
      <c r="U144" s="173"/>
      <c r="V144" s="173"/>
      <c r="W144" s="173"/>
      <c r="X144" s="20"/>
      <c r="Y144" s="225"/>
      <c r="Z144" s="75"/>
    </row>
    <row r="145" spans="1:26" x14ac:dyDescent="0.3">
      <c r="A145" s="61"/>
      <c r="B145" s="86">
        <v>95</v>
      </c>
      <c r="C145" s="172" t="s">
        <v>365</v>
      </c>
      <c r="D145" s="20"/>
      <c r="E145" s="173"/>
      <c r="F145" s="173"/>
      <c r="G145" s="173"/>
      <c r="H145" s="173"/>
      <c r="I145" s="20"/>
      <c r="J145" s="173"/>
      <c r="K145" s="173"/>
      <c r="L145" s="173"/>
      <c r="M145" s="173"/>
      <c r="N145" s="20"/>
      <c r="O145" s="173"/>
      <c r="P145" s="173"/>
      <c r="Q145" s="173"/>
      <c r="R145" s="173"/>
      <c r="S145" s="20"/>
      <c r="T145" s="173"/>
      <c r="U145" s="173"/>
      <c r="V145" s="173"/>
      <c r="W145" s="173"/>
      <c r="X145" s="20"/>
      <c r="Y145" s="225"/>
      <c r="Z145" s="75"/>
    </row>
    <row r="146" spans="1:26" x14ac:dyDescent="0.3">
      <c r="A146" s="61"/>
      <c r="B146" s="86">
        <v>96</v>
      </c>
      <c r="C146" s="172" t="s">
        <v>366</v>
      </c>
      <c r="D146" s="20"/>
      <c r="E146" s="173"/>
      <c r="F146" s="173"/>
      <c r="G146" s="173"/>
      <c r="H146" s="173"/>
      <c r="I146" s="20"/>
      <c r="J146" s="173"/>
      <c r="K146" s="173"/>
      <c r="L146" s="173"/>
      <c r="M146" s="173"/>
      <c r="N146" s="20"/>
      <c r="O146" s="173"/>
      <c r="P146" s="173"/>
      <c r="Q146" s="173"/>
      <c r="R146" s="173"/>
      <c r="S146" s="20"/>
      <c r="T146" s="173"/>
      <c r="U146" s="173"/>
      <c r="V146" s="173"/>
      <c r="W146" s="173"/>
      <c r="X146" s="20"/>
      <c r="Y146" s="225"/>
      <c r="Z146" s="75"/>
    </row>
    <row r="147" spans="1:26" x14ac:dyDescent="0.3">
      <c r="A147" s="61"/>
      <c r="B147" s="86">
        <v>96</v>
      </c>
      <c r="C147" s="175"/>
      <c r="D147" s="85"/>
      <c r="E147" s="176"/>
      <c r="F147" s="152"/>
      <c r="G147" s="85"/>
      <c r="H147" s="85"/>
      <c r="I147" s="85"/>
      <c r="J147" s="85"/>
      <c r="K147" s="85"/>
      <c r="L147" s="85"/>
      <c r="M147" s="85"/>
      <c r="N147" s="225"/>
      <c r="O147" s="225"/>
      <c r="P147" s="106"/>
      <c r="Q147" s="225"/>
      <c r="R147" s="225"/>
      <c r="S147" s="20"/>
      <c r="T147" s="225"/>
      <c r="U147" s="225"/>
      <c r="V147" s="225"/>
      <c r="W147" s="225"/>
      <c r="X147" s="225"/>
      <c r="Y147" s="225"/>
      <c r="Z147" s="75"/>
    </row>
    <row r="148" spans="1:26" ht="28.5" x14ac:dyDescent="0.3">
      <c r="A148" s="61"/>
      <c r="B148" s="86">
        <v>96</v>
      </c>
      <c r="C148" s="224"/>
      <c r="D148" s="221" t="s">
        <v>91</v>
      </c>
      <c r="E148" s="85"/>
      <c r="F148" s="221" t="s">
        <v>367</v>
      </c>
      <c r="G148" s="221" t="s">
        <v>258</v>
      </c>
      <c r="H148" s="220" t="s">
        <v>259</v>
      </c>
      <c r="I148" s="85"/>
      <c r="J148" s="85"/>
      <c r="K148" s="221" t="s">
        <v>368</v>
      </c>
      <c r="L148" s="221" t="s">
        <v>369</v>
      </c>
      <c r="M148" s="225"/>
      <c r="N148" s="221" t="s">
        <v>261</v>
      </c>
      <c r="O148" s="225"/>
      <c r="P148" s="106"/>
      <c r="Q148" s="225"/>
      <c r="R148" s="225"/>
      <c r="S148" s="225"/>
      <c r="T148" s="225"/>
      <c r="U148" s="225"/>
      <c r="V148" s="225"/>
      <c r="W148" s="225"/>
      <c r="X148" s="225"/>
      <c r="Y148" s="225"/>
      <c r="Z148" s="75"/>
    </row>
    <row r="149" spans="1:26" x14ac:dyDescent="0.3">
      <c r="A149" s="61"/>
      <c r="B149" s="86">
        <v>96</v>
      </c>
      <c r="C149" s="95"/>
      <c r="D149" s="152"/>
      <c r="E149" s="85"/>
      <c r="F149" s="153"/>
      <c r="G149" s="152"/>
      <c r="H149" s="152"/>
      <c r="I149" s="85"/>
      <c r="J149" s="85"/>
      <c r="K149" s="85"/>
      <c r="L149" s="153"/>
      <c r="M149" s="225"/>
      <c r="N149" s="153"/>
      <c r="O149" s="225"/>
      <c r="P149" s="106"/>
      <c r="Q149" s="225"/>
      <c r="R149" s="225"/>
      <c r="S149" s="225"/>
      <c r="T149" s="225"/>
      <c r="U149" s="225"/>
      <c r="V149" s="225"/>
      <c r="W149" s="225"/>
      <c r="X149" s="225"/>
      <c r="Y149" s="225"/>
      <c r="Z149" s="75"/>
    </row>
    <row r="150" spans="1:26" x14ac:dyDescent="0.3">
      <c r="A150" s="61"/>
      <c r="B150" s="86">
        <v>97</v>
      </c>
      <c r="C150" s="224" t="s">
        <v>370</v>
      </c>
      <c r="D150" s="177" t="s">
        <v>60</v>
      </c>
      <c r="E150" s="85"/>
      <c r="F150" s="177" t="s">
        <v>371</v>
      </c>
      <c r="G150" s="173">
        <v>130</v>
      </c>
      <c r="H150" s="157">
        <v>0.47</v>
      </c>
      <c r="I150" s="85"/>
      <c r="J150" s="85"/>
      <c r="K150" s="178" t="s">
        <v>372</v>
      </c>
      <c r="L150" s="178" t="s">
        <v>373</v>
      </c>
      <c r="M150" s="225"/>
      <c r="N150" s="157">
        <v>0</v>
      </c>
      <c r="O150" s="225"/>
      <c r="P150" s="106"/>
      <c r="Q150" s="225"/>
      <c r="R150" s="225"/>
      <c r="S150" s="225"/>
      <c r="T150" s="225"/>
      <c r="U150" s="225"/>
      <c r="V150" s="225"/>
      <c r="W150" s="225"/>
      <c r="X150" s="225"/>
      <c r="Y150" s="225"/>
      <c r="Z150" s="75"/>
    </row>
    <row r="151" spans="1:26" x14ac:dyDescent="0.3">
      <c r="A151" s="61"/>
      <c r="B151" s="86">
        <v>98</v>
      </c>
      <c r="C151" s="224" t="s">
        <v>374</v>
      </c>
      <c r="D151" s="177"/>
      <c r="E151" s="85"/>
      <c r="F151" s="177"/>
      <c r="G151" s="173"/>
      <c r="H151" s="157" t="s">
        <v>277</v>
      </c>
      <c r="I151" s="85"/>
      <c r="J151" s="85"/>
      <c r="K151" s="178"/>
      <c r="L151" s="178"/>
      <c r="M151" s="225"/>
      <c r="N151" s="157" t="s">
        <v>277</v>
      </c>
      <c r="O151" s="225"/>
      <c r="P151" s="106"/>
      <c r="Q151" s="225"/>
      <c r="R151" s="225"/>
      <c r="S151" s="225"/>
      <c r="T151" s="225"/>
      <c r="U151" s="225"/>
      <c r="V151" s="225"/>
      <c r="W151" s="225"/>
      <c r="X151" s="225"/>
      <c r="Y151" s="225"/>
      <c r="Z151" s="75"/>
    </row>
    <row r="152" spans="1:26" x14ac:dyDescent="0.3">
      <c r="A152" s="61"/>
      <c r="B152" s="86">
        <v>99</v>
      </c>
      <c r="C152" s="224" t="s">
        <v>375</v>
      </c>
      <c r="D152" s="177"/>
      <c r="E152" s="85"/>
      <c r="F152" s="177"/>
      <c r="G152" s="173"/>
      <c r="H152" s="157" t="s">
        <v>277</v>
      </c>
      <c r="I152" s="85"/>
      <c r="J152" s="85"/>
      <c r="K152" s="178"/>
      <c r="L152" s="178"/>
      <c r="M152" s="225"/>
      <c r="N152" s="157" t="s">
        <v>277</v>
      </c>
      <c r="O152" s="225"/>
      <c r="P152" s="106"/>
      <c r="Q152" s="225"/>
      <c r="R152" s="225"/>
      <c r="S152" s="225"/>
      <c r="T152" s="225"/>
      <c r="U152" s="225"/>
      <c r="V152" s="225"/>
      <c r="W152" s="225"/>
      <c r="X152" s="225"/>
      <c r="Y152" s="225"/>
      <c r="Z152" s="75"/>
    </row>
    <row r="153" spans="1:26" x14ac:dyDescent="0.3">
      <c r="A153" s="61"/>
      <c r="B153" s="86">
        <v>100</v>
      </c>
      <c r="C153" s="224" t="s">
        <v>376</v>
      </c>
      <c r="D153" s="177"/>
      <c r="E153" s="85"/>
      <c r="F153" s="177"/>
      <c r="G153" s="173"/>
      <c r="H153" s="157" t="s">
        <v>277</v>
      </c>
      <c r="I153" s="85"/>
      <c r="J153" s="85"/>
      <c r="K153" s="178"/>
      <c r="L153" s="178"/>
      <c r="M153" s="225"/>
      <c r="N153" s="157" t="s">
        <v>277</v>
      </c>
      <c r="O153" s="225"/>
      <c r="P153" s="106"/>
      <c r="Q153" s="225"/>
      <c r="R153" s="225"/>
      <c r="S153" s="225"/>
      <c r="T153" s="225"/>
      <c r="U153" s="225"/>
      <c r="V153" s="225"/>
      <c r="W153" s="225"/>
      <c r="X153" s="225"/>
      <c r="Y153" s="225"/>
      <c r="Z153" s="75"/>
    </row>
    <row r="154" spans="1:26" x14ac:dyDescent="0.3">
      <c r="A154" s="61"/>
      <c r="B154" s="86">
        <v>101</v>
      </c>
      <c r="C154" s="224" t="s">
        <v>377</v>
      </c>
      <c r="D154" s="177"/>
      <c r="E154" s="85"/>
      <c r="F154" s="177"/>
      <c r="G154" s="173"/>
      <c r="H154" s="157" t="s">
        <v>277</v>
      </c>
      <c r="I154" s="85"/>
      <c r="J154" s="85"/>
      <c r="K154" s="178"/>
      <c r="L154" s="178"/>
      <c r="M154" s="225"/>
      <c r="N154" s="157" t="s">
        <v>277</v>
      </c>
      <c r="O154" s="225"/>
      <c r="P154" s="106"/>
      <c r="Q154" s="225"/>
      <c r="R154" s="225"/>
      <c r="S154" s="225"/>
      <c r="T154" s="225"/>
      <c r="U154" s="225"/>
      <c r="V154" s="225"/>
      <c r="W154" s="225"/>
      <c r="X154" s="225"/>
      <c r="Y154" s="225"/>
      <c r="Z154" s="75"/>
    </row>
    <row r="155" spans="1:26" x14ac:dyDescent="0.3">
      <c r="A155" s="61"/>
      <c r="B155" s="86">
        <v>101</v>
      </c>
      <c r="C155" s="224"/>
      <c r="D155" s="152"/>
      <c r="E155" s="158"/>
      <c r="F155" s="152"/>
      <c r="G155" s="152"/>
      <c r="H155" s="152"/>
      <c r="I155" s="152"/>
      <c r="J155" s="153"/>
      <c r="K155" s="153"/>
      <c r="L155" s="153"/>
      <c r="M155" s="225"/>
      <c r="N155" s="225"/>
      <c r="O155" s="225"/>
      <c r="P155" s="106"/>
      <c r="Q155" s="225"/>
      <c r="R155" s="225"/>
      <c r="S155" s="225"/>
      <c r="T155" s="225"/>
      <c r="U155" s="225"/>
      <c r="V155" s="225"/>
      <c r="W155" s="225"/>
      <c r="X155" s="225"/>
      <c r="Y155" s="225"/>
      <c r="Z155" s="75"/>
    </row>
    <row r="156" spans="1:26" ht="42.75" x14ac:dyDescent="0.3">
      <c r="A156" s="61"/>
      <c r="B156" s="86">
        <v>101</v>
      </c>
      <c r="C156" s="224"/>
      <c r="D156" s="221" t="s">
        <v>378</v>
      </c>
      <c r="E156" s="85"/>
      <c r="F156" s="221" t="s">
        <v>379</v>
      </c>
      <c r="G156" s="221" t="s">
        <v>258</v>
      </c>
      <c r="H156" s="220" t="s">
        <v>259</v>
      </c>
      <c r="I156" s="85"/>
      <c r="J156" s="85"/>
      <c r="K156" s="179" t="s">
        <v>380</v>
      </c>
      <c r="L156" s="221" t="s">
        <v>381</v>
      </c>
      <c r="M156" s="85"/>
      <c r="N156" s="221" t="s">
        <v>261</v>
      </c>
      <c r="O156" s="85"/>
      <c r="P156" s="225"/>
      <c r="Q156" s="225"/>
      <c r="R156" s="180" t="s">
        <v>382</v>
      </c>
      <c r="S156" s="225"/>
      <c r="T156" s="225"/>
      <c r="U156" s="225"/>
      <c r="V156" s="225"/>
      <c r="W156" s="225"/>
      <c r="X156" s="225"/>
      <c r="Y156" s="225"/>
      <c r="Z156" s="75"/>
    </row>
    <row r="157" spans="1:26" x14ac:dyDescent="0.3">
      <c r="A157" s="61"/>
      <c r="B157" s="86">
        <v>101</v>
      </c>
      <c r="C157" s="224"/>
      <c r="D157" s="152"/>
      <c r="E157" s="85"/>
      <c r="F157" s="153"/>
      <c r="G157" s="152"/>
      <c r="H157" s="181"/>
      <c r="I157" s="85"/>
      <c r="J157" s="85"/>
      <c r="K157" s="85"/>
      <c r="L157" s="152"/>
      <c r="M157" s="85"/>
      <c r="N157" s="153"/>
      <c r="O157" s="85"/>
      <c r="P157" s="225"/>
      <c r="Q157" s="225"/>
      <c r="R157" s="181"/>
      <c r="S157" s="225"/>
      <c r="T157" s="225"/>
      <c r="U157" s="225"/>
      <c r="V157" s="225"/>
      <c r="W157" s="225"/>
      <c r="X157" s="225"/>
      <c r="Y157" s="225"/>
      <c r="Z157" s="75"/>
    </row>
    <row r="158" spans="1:26" x14ac:dyDescent="0.3">
      <c r="A158" s="61"/>
      <c r="B158" s="86">
        <v>102</v>
      </c>
      <c r="C158" s="224" t="s">
        <v>78</v>
      </c>
      <c r="D158" s="177" t="s">
        <v>383</v>
      </c>
      <c r="E158" s="85"/>
      <c r="F158" s="177" t="s">
        <v>268</v>
      </c>
      <c r="G158" s="173">
        <v>130</v>
      </c>
      <c r="H158" s="157">
        <v>0</v>
      </c>
      <c r="I158" s="85"/>
      <c r="J158" s="85"/>
      <c r="K158" s="177">
        <v>90</v>
      </c>
      <c r="L158" s="154" t="s">
        <v>384</v>
      </c>
      <c r="M158" s="225"/>
      <c r="N158" s="157" t="s">
        <v>269</v>
      </c>
      <c r="O158" s="85"/>
      <c r="P158" s="225"/>
      <c r="Q158" s="225"/>
      <c r="R158" s="157">
        <v>148.3710554960868</v>
      </c>
      <c r="S158" s="225"/>
      <c r="T158" s="225"/>
      <c r="U158" s="225"/>
      <c r="V158" s="225"/>
      <c r="W158" s="225"/>
      <c r="X158" s="225"/>
      <c r="Y158" s="225"/>
      <c r="Z158" s="75"/>
    </row>
    <row r="159" spans="1:26" x14ac:dyDescent="0.3">
      <c r="A159" s="61"/>
      <c r="B159" s="86">
        <v>103</v>
      </c>
      <c r="C159" s="224" t="s">
        <v>79</v>
      </c>
      <c r="D159" s="177"/>
      <c r="E159" s="85"/>
      <c r="F159" s="177"/>
      <c r="G159" s="173"/>
      <c r="H159" s="157" t="s">
        <v>277</v>
      </c>
      <c r="I159" s="85"/>
      <c r="J159" s="85"/>
      <c r="K159" s="177"/>
      <c r="L159" s="154"/>
      <c r="M159" s="225"/>
      <c r="N159" s="157" t="s">
        <v>277</v>
      </c>
      <c r="O159" s="85"/>
      <c r="P159" s="225"/>
      <c r="Q159" s="225"/>
      <c r="R159" s="157">
        <v>0</v>
      </c>
      <c r="S159" s="225"/>
      <c r="T159" s="225"/>
      <c r="U159" s="225"/>
      <c r="V159" s="225"/>
      <c r="W159" s="225"/>
      <c r="X159" s="225"/>
      <c r="Y159" s="225"/>
      <c r="Z159" s="75"/>
    </row>
    <row r="160" spans="1:26" x14ac:dyDescent="0.3">
      <c r="A160" s="61"/>
      <c r="B160" s="86">
        <v>104</v>
      </c>
      <c r="C160" s="224" t="s">
        <v>385</v>
      </c>
      <c r="D160" s="177"/>
      <c r="E160" s="85"/>
      <c r="F160" s="177"/>
      <c r="G160" s="173"/>
      <c r="H160" s="157" t="s">
        <v>277</v>
      </c>
      <c r="I160" s="85"/>
      <c r="J160" s="85"/>
      <c r="K160" s="177"/>
      <c r="L160" s="154"/>
      <c r="M160" s="225"/>
      <c r="N160" s="157" t="s">
        <v>277</v>
      </c>
      <c r="O160" s="85"/>
      <c r="P160" s="225"/>
      <c r="Q160" s="225"/>
      <c r="R160" s="157">
        <v>0</v>
      </c>
      <c r="S160" s="225"/>
      <c r="T160" s="225"/>
      <c r="U160" s="225"/>
      <c r="V160" s="225"/>
      <c r="W160" s="225"/>
      <c r="X160" s="225"/>
      <c r="Y160" s="225"/>
      <c r="Z160" s="75"/>
    </row>
    <row r="161" spans="1:26" x14ac:dyDescent="0.3">
      <c r="A161" s="61"/>
      <c r="B161" s="86">
        <v>105</v>
      </c>
      <c r="C161" s="224" t="s">
        <v>386</v>
      </c>
      <c r="D161" s="177"/>
      <c r="E161" s="85"/>
      <c r="F161" s="177"/>
      <c r="G161" s="173"/>
      <c r="H161" s="157" t="s">
        <v>277</v>
      </c>
      <c r="I161" s="85"/>
      <c r="J161" s="85"/>
      <c r="K161" s="177"/>
      <c r="L161" s="154"/>
      <c r="M161" s="225"/>
      <c r="N161" s="157" t="s">
        <v>277</v>
      </c>
      <c r="O161" s="85"/>
      <c r="P161" s="225"/>
      <c r="Q161" s="225"/>
      <c r="R161" s="157">
        <v>0</v>
      </c>
      <c r="S161" s="225"/>
      <c r="T161" s="225"/>
      <c r="U161" s="225"/>
      <c r="V161" s="225"/>
      <c r="W161" s="225"/>
      <c r="X161" s="225"/>
      <c r="Y161" s="225"/>
      <c r="Z161" s="75"/>
    </row>
    <row r="162" spans="1:26" x14ac:dyDescent="0.3">
      <c r="A162" s="61"/>
      <c r="B162" s="86">
        <v>105</v>
      </c>
      <c r="C162" s="224"/>
      <c r="D162" s="182"/>
      <c r="E162" s="85"/>
      <c r="F162" s="182"/>
      <c r="G162" s="183"/>
      <c r="H162" s="158"/>
      <c r="I162" s="85"/>
      <c r="J162" s="85"/>
      <c r="K162" s="183"/>
      <c r="L162" s="183"/>
      <c r="M162" s="85"/>
      <c r="N162" s="184"/>
      <c r="O162" s="85"/>
      <c r="P162" s="185"/>
      <c r="Q162" s="158"/>
      <c r="R162" s="158"/>
      <c r="S162" s="225"/>
      <c r="T162" s="225"/>
      <c r="U162" s="225"/>
      <c r="V162" s="225"/>
      <c r="W162" s="225"/>
      <c r="X162" s="225"/>
      <c r="Y162" s="225"/>
      <c r="Z162" s="75"/>
    </row>
    <row r="163" spans="1:26" x14ac:dyDescent="0.3">
      <c r="A163" s="61"/>
      <c r="B163" s="86">
        <v>105</v>
      </c>
      <c r="C163" s="95"/>
      <c r="D163" s="85"/>
      <c r="E163" s="158"/>
      <c r="F163" s="152"/>
      <c r="G163" s="152"/>
      <c r="H163" s="152"/>
      <c r="I163" s="152"/>
      <c r="J163" s="153"/>
      <c r="K163" s="153"/>
      <c r="L163" s="153"/>
      <c r="M163" s="225"/>
      <c r="N163" s="225"/>
      <c r="O163" s="225"/>
      <c r="P163" s="106"/>
      <c r="Q163" s="225"/>
      <c r="R163" s="225"/>
      <c r="S163" s="225"/>
      <c r="T163" s="225"/>
      <c r="U163" s="225"/>
      <c r="V163" s="225"/>
      <c r="W163" s="225"/>
      <c r="X163" s="225"/>
      <c r="Y163" s="225"/>
      <c r="Z163" s="75"/>
    </row>
    <row r="164" spans="1:26" ht="15.75" customHeight="1" x14ac:dyDescent="0.3">
      <c r="A164" s="61"/>
      <c r="B164" s="86">
        <v>105</v>
      </c>
      <c r="C164" s="224"/>
      <c r="D164" s="253" t="s">
        <v>387</v>
      </c>
      <c r="E164" s="253"/>
      <c r="F164" s="253"/>
      <c r="G164" s="253"/>
      <c r="H164" s="253"/>
      <c r="I164" s="253"/>
      <c r="J164" s="253"/>
      <c r="K164" s="253"/>
      <c r="L164" s="253"/>
      <c r="M164" s="253"/>
      <c r="N164" s="253"/>
      <c r="O164" s="253"/>
      <c r="P164" s="253"/>
      <c r="Q164" s="253"/>
      <c r="R164" s="253"/>
      <c r="S164" s="253"/>
      <c r="T164" s="253"/>
      <c r="U164" s="253"/>
      <c r="V164" s="253"/>
      <c r="W164" s="253"/>
      <c r="X164" s="253"/>
      <c r="Y164" s="225"/>
      <c r="Z164" s="75"/>
    </row>
    <row r="165" spans="1:26" x14ac:dyDescent="0.3">
      <c r="A165" s="61"/>
      <c r="B165" s="86">
        <v>105</v>
      </c>
      <c r="C165" s="224"/>
      <c r="D165" s="186"/>
      <c r="E165" s="113"/>
      <c r="F165" s="113"/>
      <c r="G165" s="186"/>
      <c r="H165" s="113"/>
      <c r="I165" s="113"/>
      <c r="J165" s="113"/>
      <c r="K165" s="113"/>
      <c r="L165" s="113"/>
      <c r="M165" s="113"/>
      <c r="N165" s="113"/>
      <c r="O165" s="113"/>
      <c r="P165" s="113"/>
      <c r="Q165" s="113"/>
      <c r="R165" s="113"/>
      <c r="S165" s="113"/>
      <c r="T165" s="113"/>
      <c r="U165" s="113"/>
      <c r="V165" s="113"/>
      <c r="W165" s="113"/>
      <c r="X165" s="113"/>
      <c r="Y165" s="225"/>
      <c r="Z165" s="75"/>
    </row>
    <row r="166" spans="1:26" ht="15.75" customHeight="1" x14ac:dyDescent="0.3">
      <c r="A166" s="61"/>
      <c r="B166" s="86">
        <v>105</v>
      </c>
      <c r="C166" s="224"/>
      <c r="D166" s="254" t="s">
        <v>92</v>
      </c>
      <c r="E166" s="254"/>
      <c r="F166" s="187"/>
      <c r="G166" s="85"/>
      <c r="H166" s="250" t="s">
        <v>93</v>
      </c>
      <c r="I166" s="251"/>
      <c r="J166" s="85"/>
      <c r="K166" s="250" t="s">
        <v>388</v>
      </c>
      <c r="L166" s="252"/>
      <c r="M166" s="252"/>
      <c r="N166" s="252"/>
      <c r="O166" s="252"/>
      <c r="P166" s="251"/>
      <c r="Q166" s="85"/>
      <c r="R166" s="85"/>
      <c r="S166" s="85"/>
      <c r="T166" s="85"/>
      <c r="U166" s="85"/>
      <c r="V166" s="158"/>
      <c r="W166" s="85"/>
      <c r="X166" s="85"/>
      <c r="Y166" s="225"/>
      <c r="Z166" s="75"/>
    </row>
    <row r="167" spans="1:26" ht="28.5" x14ac:dyDescent="0.3">
      <c r="A167" s="61"/>
      <c r="B167" s="86">
        <v>105</v>
      </c>
      <c r="C167" s="224"/>
      <c r="D167" s="221" t="s">
        <v>389</v>
      </c>
      <c r="E167" s="221" t="s">
        <v>390</v>
      </c>
      <c r="F167" s="221" t="s">
        <v>391</v>
      </c>
      <c r="G167" s="85"/>
      <c r="H167" s="221" t="s">
        <v>392</v>
      </c>
      <c r="I167" s="221" t="s">
        <v>96</v>
      </c>
      <c r="J167" s="85"/>
      <c r="K167" s="180" t="s">
        <v>262</v>
      </c>
      <c r="L167" s="180" t="s">
        <v>263</v>
      </c>
      <c r="M167" s="180" t="s">
        <v>264</v>
      </c>
      <c r="N167" s="180" t="s">
        <v>295</v>
      </c>
      <c r="O167" s="180" t="s">
        <v>393</v>
      </c>
      <c r="P167" s="180" t="s">
        <v>394</v>
      </c>
      <c r="Q167" s="85"/>
      <c r="R167" s="85"/>
      <c r="S167" s="180" t="s">
        <v>395</v>
      </c>
      <c r="T167" s="158"/>
      <c r="U167" s="188" t="s">
        <v>396</v>
      </c>
      <c r="V167" s="85"/>
      <c r="W167" s="85"/>
      <c r="X167" s="85"/>
      <c r="Y167" s="225"/>
      <c r="Z167" s="75"/>
    </row>
    <row r="168" spans="1:26" x14ac:dyDescent="0.3">
      <c r="A168" s="61"/>
      <c r="B168" s="86">
        <v>105</v>
      </c>
      <c r="C168" s="224"/>
      <c r="D168" s="113"/>
      <c r="E168" s="85"/>
      <c r="F168" s="113"/>
      <c r="G168" s="85"/>
      <c r="H168" s="113"/>
      <c r="I168" s="113"/>
      <c r="J168" s="85"/>
      <c r="K168" s="85"/>
      <c r="L168" s="85"/>
      <c r="M168" s="85"/>
      <c r="N168" s="158"/>
      <c r="O168" s="85"/>
      <c r="P168" s="85"/>
      <c r="Q168" s="85"/>
      <c r="R168" s="85"/>
      <c r="S168" s="85"/>
      <c r="T168" s="113"/>
      <c r="U168" s="189">
        <v>426.8</v>
      </c>
      <c r="V168" s="158"/>
      <c r="W168" s="85"/>
      <c r="X168" s="85"/>
      <c r="Y168" s="225"/>
      <c r="Z168" s="75"/>
    </row>
    <row r="169" spans="1:26" x14ac:dyDescent="0.3">
      <c r="A169" s="61"/>
      <c r="B169" s="86">
        <v>106</v>
      </c>
      <c r="C169" s="190" t="s">
        <v>98</v>
      </c>
      <c r="D169" s="157">
        <v>130</v>
      </c>
      <c r="E169" s="157">
        <v>130</v>
      </c>
      <c r="F169" s="157">
        <v>0.47</v>
      </c>
      <c r="G169" s="85"/>
      <c r="H169" s="157">
        <v>0</v>
      </c>
      <c r="I169" s="157">
        <v>0</v>
      </c>
      <c r="J169" s="85"/>
      <c r="K169" s="85"/>
      <c r="L169" s="85"/>
      <c r="M169" s="85"/>
      <c r="N169" s="158"/>
      <c r="O169" s="85"/>
      <c r="P169" s="85"/>
      <c r="Q169" s="85"/>
      <c r="R169" s="191" t="s">
        <v>91</v>
      </c>
      <c r="S169" s="157">
        <v>61.099999999999994</v>
      </c>
      <c r="T169" s="85"/>
      <c r="U169" s="85"/>
      <c r="V169" s="158"/>
      <c r="W169" s="85"/>
      <c r="X169" s="85"/>
      <c r="Y169" s="225"/>
      <c r="Z169" s="75"/>
    </row>
    <row r="170" spans="1:26" x14ac:dyDescent="0.3">
      <c r="A170" s="61"/>
      <c r="B170" s="86">
        <v>107</v>
      </c>
      <c r="C170" s="190" t="s">
        <v>83</v>
      </c>
      <c r="D170" s="192">
        <v>41.8</v>
      </c>
      <c r="E170" s="192">
        <v>41.8</v>
      </c>
      <c r="F170" s="157">
        <v>1.897935253588517</v>
      </c>
      <c r="G170" s="85"/>
      <c r="H170" s="157">
        <v>0</v>
      </c>
      <c r="I170" s="157">
        <v>0</v>
      </c>
      <c r="J170" s="85"/>
      <c r="K170" s="157">
        <v>0</v>
      </c>
      <c r="L170" s="157">
        <v>0</v>
      </c>
      <c r="M170" s="157">
        <v>0</v>
      </c>
      <c r="N170" s="157">
        <v>0</v>
      </c>
      <c r="O170" s="157">
        <v>0</v>
      </c>
      <c r="P170" s="157">
        <v>0</v>
      </c>
      <c r="Q170" s="85"/>
      <c r="R170" s="191" t="s">
        <v>83</v>
      </c>
      <c r="S170" s="157">
        <v>79.333693600000004</v>
      </c>
      <c r="T170" s="85"/>
      <c r="U170" s="20"/>
      <c r="V170" s="158"/>
      <c r="W170" s="158"/>
      <c r="X170" s="85"/>
      <c r="Y170" s="225"/>
      <c r="Z170" s="75"/>
    </row>
    <row r="171" spans="1:26" x14ac:dyDescent="0.3">
      <c r="A171" s="61"/>
      <c r="B171" s="86">
        <v>108</v>
      </c>
      <c r="C171" s="190" t="s">
        <v>87</v>
      </c>
      <c r="D171" s="192">
        <v>0.75000000000000011</v>
      </c>
      <c r="E171" s="192">
        <v>0.75000000000000011</v>
      </c>
      <c r="F171" s="157">
        <v>5.8</v>
      </c>
      <c r="G171" s="85"/>
      <c r="H171" s="157">
        <v>4.25</v>
      </c>
      <c r="I171" s="157">
        <v>5.8</v>
      </c>
      <c r="J171" s="85"/>
      <c r="K171" s="157">
        <v>0</v>
      </c>
      <c r="L171" s="157">
        <v>0</v>
      </c>
      <c r="M171" s="157">
        <v>0</v>
      </c>
      <c r="N171" s="157">
        <v>0</v>
      </c>
      <c r="O171" s="157">
        <v>0</v>
      </c>
      <c r="P171" s="157">
        <v>0</v>
      </c>
      <c r="Q171" s="85"/>
      <c r="R171" s="191" t="s">
        <v>87</v>
      </c>
      <c r="S171" s="157">
        <v>29</v>
      </c>
      <c r="T171" s="85"/>
      <c r="U171" s="20"/>
      <c r="V171" s="158"/>
      <c r="W171" s="113"/>
      <c r="X171" s="85"/>
      <c r="Y171" s="225"/>
      <c r="Z171" s="75"/>
    </row>
    <row r="172" spans="1:26" x14ac:dyDescent="0.3">
      <c r="A172" s="61"/>
      <c r="B172" s="86">
        <v>109</v>
      </c>
      <c r="C172" s="190" t="s">
        <v>84</v>
      </c>
      <c r="D172" s="192">
        <v>40</v>
      </c>
      <c r="E172" s="192">
        <v>40</v>
      </c>
      <c r="F172" s="157">
        <v>1.9</v>
      </c>
      <c r="G172" s="85"/>
      <c r="H172" s="157">
        <v>0</v>
      </c>
      <c r="I172" s="157">
        <v>0</v>
      </c>
      <c r="J172" s="85"/>
      <c r="K172" s="157">
        <v>0</v>
      </c>
      <c r="L172" s="157">
        <v>0</v>
      </c>
      <c r="M172" s="157">
        <v>0</v>
      </c>
      <c r="N172" s="157">
        <v>0</v>
      </c>
      <c r="O172" s="157">
        <v>0</v>
      </c>
      <c r="P172" s="157">
        <v>0</v>
      </c>
      <c r="Q172" s="85"/>
      <c r="R172" s="191" t="s">
        <v>84</v>
      </c>
      <c r="S172" s="157">
        <v>76</v>
      </c>
      <c r="T172" s="85"/>
      <c r="U172" s="85"/>
      <c r="V172" s="158"/>
      <c r="W172" s="158"/>
      <c r="X172" s="85"/>
      <c r="Y172" s="225"/>
      <c r="Z172" s="75"/>
    </row>
    <row r="173" spans="1:26" x14ac:dyDescent="0.3">
      <c r="A173" s="61"/>
      <c r="B173" s="86">
        <v>110</v>
      </c>
      <c r="C173" s="190" t="s">
        <v>88</v>
      </c>
      <c r="D173" s="192">
        <v>0</v>
      </c>
      <c r="E173" s="192">
        <v>0</v>
      </c>
      <c r="F173" s="157">
        <v>0</v>
      </c>
      <c r="G173" s="85"/>
      <c r="H173" s="157">
        <v>0</v>
      </c>
      <c r="I173" s="157">
        <v>0</v>
      </c>
      <c r="J173" s="85"/>
      <c r="K173" s="157">
        <v>0</v>
      </c>
      <c r="L173" s="157">
        <v>0</v>
      </c>
      <c r="M173" s="157">
        <v>0</v>
      </c>
      <c r="N173" s="157">
        <v>0</v>
      </c>
      <c r="O173" s="157">
        <v>0</v>
      </c>
      <c r="P173" s="157">
        <v>0</v>
      </c>
      <c r="Q173" s="85"/>
      <c r="R173" s="191" t="s">
        <v>88</v>
      </c>
      <c r="S173" s="157">
        <v>0</v>
      </c>
      <c r="T173" s="85"/>
      <c r="U173" s="85"/>
      <c r="V173" s="158"/>
      <c r="W173" s="158"/>
      <c r="X173" s="85"/>
      <c r="Y173" s="225"/>
      <c r="Z173" s="75"/>
    </row>
    <row r="174" spans="1:26" x14ac:dyDescent="0.3">
      <c r="A174" s="61"/>
      <c r="B174" s="86">
        <v>111</v>
      </c>
      <c r="C174" s="190" t="s">
        <v>85</v>
      </c>
      <c r="D174" s="192">
        <v>40</v>
      </c>
      <c r="E174" s="192">
        <v>40</v>
      </c>
      <c r="F174" s="157">
        <v>1.9</v>
      </c>
      <c r="G174" s="85"/>
      <c r="H174" s="157">
        <v>0</v>
      </c>
      <c r="I174" s="157">
        <v>0</v>
      </c>
      <c r="J174" s="85"/>
      <c r="K174" s="157">
        <v>0</v>
      </c>
      <c r="L174" s="157">
        <v>0</v>
      </c>
      <c r="M174" s="157">
        <v>0</v>
      </c>
      <c r="N174" s="157">
        <v>0</v>
      </c>
      <c r="O174" s="157">
        <v>0</v>
      </c>
      <c r="P174" s="157">
        <v>0</v>
      </c>
      <c r="Q174" s="85"/>
      <c r="R174" s="191" t="s">
        <v>85</v>
      </c>
      <c r="S174" s="157">
        <v>76</v>
      </c>
      <c r="T174" s="158"/>
      <c r="U174" s="158"/>
      <c r="V174" s="158"/>
      <c r="W174" s="158"/>
      <c r="X174" s="85"/>
      <c r="Y174" s="225"/>
      <c r="Z174" s="75"/>
    </row>
    <row r="175" spans="1:26" x14ac:dyDescent="0.3">
      <c r="A175" s="61"/>
      <c r="B175" s="86">
        <v>112</v>
      </c>
      <c r="C175" s="190" t="s">
        <v>89</v>
      </c>
      <c r="D175" s="192">
        <v>0</v>
      </c>
      <c r="E175" s="192">
        <v>0</v>
      </c>
      <c r="F175" s="157">
        <v>0</v>
      </c>
      <c r="G175" s="85"/>
      <c r="H175" s="157">
        <v>0</v>
      </c>
      <c r="I175" s="157">
        <v>0</v>
      </c>
      <c r="J175" s="85"/>
      <c r="K175" s="157">
        <v>0</v>
      </c>
      <c r="L175" s="157">
        <v>0</v>
      </c>
      <c r="M175" s="157">
        <v>0</v>
      </c>
      <c r="N175" s="157">
        <v>0</v>
      </c>
      <c r="O175" s="157">
        <v>0</v>
      </c>
      <c r="P175" s="157">
        <v>0</v>
      </c>
      <c r="Q175" s="85"/>
      <c r="R175" s="191" t="s">
        <v>89</v>
      </c>
      <c r="S175" s="157">
        <v>0</v>
      </c>
      <c r="T175" s="158"/>
      <c r="U175" s="158"/>
      <c r="V175" s="158"/>
      <c r="W175" s="158"/>
      <c r="X175" s="85"/>
      <c r="Y175" s="225"/>
      <c r="Z175" s="75"/>
    </row>
    <row r="176" spans="1:26" x14ac:dyDescent="0.3">
      <c r="A176" s="61"/>
      <c r="B176" s="86">
        <v>113</v>
      </c>
      <c r="C176" s="190" t="s">
        <v>86</v>
      </c>
      <c r="D176" s="192">
        <v>40</v>
      </c>
      <c r="E176" s="192">
        <v>40</v>
      </c>
      <c r="F176" s="157">
        <v>1.9</v>
      </c>
      <c r="G176" s="85"/>
      <c r="H176" s="157">
        <v>0</v>
      </c>
      <c r="I176" s="157">
        <v>0</v>
      </c>
      <c r="J176" s="85"/>
      <c r="K176" s="157">
        <v>0</v>
      </c>
      <c r="L176" s="157">
        <v>0</v>
      </c>
      <c r="M176" s="157">
        <v>0</v>
      </c>
      <c r="N176" s="157">
        <v>0</v>
      </c>
      <c r="O176" s="157">
        <v>0</v>
      </c>
      <c r="P176" s="157">
        <v>0</v>
      </c>
      <c r="Q176" s="85"/>
      <c r="R176" s="191" t="s">
        <v>86</v>
      </c>
      <c r="S176" s="157">
        <v>76</v>
      </c>
      <c r="T176" s="158"/>
      <c r="U176" s="158"/>
      <c r="V176" s="158"/>
      <c r="W176" s="158"/>
      <c r="X176" s="85"/>
      <c r="Y176" s="225"/>
      <c r="Z176" s="75"/>
    </row>
    <row r="177" spans="1:26" x14ac:dyDescent="0.3">
      <c r="A177" s="61"/>
      <c r="B177" s="86">
        <v>114</v>
      </c>
      <c r="C177" s="190" t="s">
        <v>90</v>
      </c>
      <c r="D177" s="192">
        <v>0</v>
      </c>
      <c r="E177" s="192">
        <v>0</v>
      </c>
      <c r="F177" s="157">
        <v>0</v>
      </c>
      <c r="G177" s="85"/>
      <c r="H177" s="157">
        <v>0</v>
      </c>
      <c r="I177" s="157">
        <v>0</v>
      </c>
      <c r="J177" s="85"/>
      <c r="K177" s="157">
        <v>0</v>
      </c>
      <c r="L177" s="157">
        <v>0</v>
      </c>
      <c r="M177" s="157">
        <v>0</v>
      </c>
      <c r="N177" s="157">
        <v>0</v>
      </c>
      <c r="O177" s="157">
        <v>0</v>
      </c>
      <c r="P177" s="157">
        <v>0</v>
      </c>
      <c r="Q177" s="85"/>
      <c r="R177" s="191" t="s">
        <v>90</v>
      </c>
      <c r="S177" s="157">
        <v>0</v>
      </c>
      <c r="T177" s="158"/>
      <c r="U177" s="158"/>
      <c r="V177" s="158"/>
      <c r="W177" s="158"/>
      <c r="X177" s="85"/>
      <c r="Y177" s="225"/>
      <c r="Z177" s="75"/>
    </row>
    <row r="178" spans="1:26" x14ac:dyDescent="0.3">
      <c r="A178" s="61"/>
      <c r="B178" s="86">
        <v>115</v>
      </c>
      <c r="C178" s="190" t="s">
        <v>397</v>
      </c>
      <c r="D178" s="157">
        <v>130</v>
      </c>
      <c r="E178" s="157">
        <v>0</v>
      </c>
      <c r="F178" s="157">
        <v>0</v>
      </c>
      <c r="G178" s="85"/>
      <c r="H178" s="158"/>
      <c r="I178" s="158"/>
      <c r="J178" s="193"/>
      <c r="K178" s="85"/>
      <c r="L178" s="158"/>
      <c r="M178" s="158"/>
      <c r="N178" s="158"/>
      <c r="O178" s="158" t="s">
        <v>398</v>
      </c>
      <c r="P178" s="157">
        <v>148.3710554960868</v>
      </c>
      <c r="Q178" s="85"/>
      <c r="R178" s="191" t="s">
        <v>378</v>
      </c>
      <c r="S178" s="157">
        <v>148.3710554960868</v>
      </c>
      <c r="T178" s="158"/>
      <c r="U178" s="158"/>
      <c r="V178" s="158"/>
      <c r="W178" s="158"/>
      <c r="X178" s="85"/>
      <c r="Y178" s="225"/>
      <c r="Z178" s="75"/>
    </row>
    <row r="179" spans="1:26" x14ac:dyDescent="0.3">
      <c r="A179" s="61"/>
      <c r="B179" s="86">
        <v>115</v>
      </c>
      <c r="C179" s="95"/>
      <c r="D179" s="158"/>
      <c r="E179" s="158"/>
      <c r="F179" s="152"/>
      <c r="G179" s="85"/>
      <c r="H179" s="158"/>
      <c r="I179" s="158"/>
      <c r="J179" s="85"/>
      <c r="K179" s="85"/>
      <c r="L179" s="158"/>
      <c r="M179" s="158"/>
      <c r="N179" s="158"/>
      <c r="O179" s="158"/>
      <c r="P179" s="85"/>
      <c r="Q179" s="85"/>
      <c r="R179" s="85"/>
      <c r="S179" s="193"/>
      <c r="T179" s="158"/>
      <c r="U179" s="158"/>
      <c r="V179" s="158"/>
      <c r="W179" s="158"/>
      <c r="X179" s="158"/>
      <c r="Y179" s="225"/>
      <c r="Z179" s="75"/>
    </row>
    <row r="180" spans="1:26" x14ac:dyDescent="0.3">
      <c r="A180" s="61"/>
      <c r="B180" s="86">
        <v>115</v>
      </c>
      <c r="C180" s="194"/>
      <c r="D180" s="144"/>
      <c r="E180" s="195"/>
      <c r="F180" s="195"/>
      <c r="G180" s="195"/>
      <c r="H180" s="195"/>
      <c r="I180" s="195"/>
      <c r="J180" s="196"/>
      <c r="K180" s="196"/>
      <c r="L180" s="196"/>
      <c r="M180" s="197"/>
      <c r="N180" s="197"/>
      <c r="O180" s="197"/>
      <c r="P180" s="142"/>
      <c r="Q180" s="197"/>
      <c r="R180" s="197"/>
      <c r="S180" s="197"/>
      <c r="T180" s="197"/>
      <c r="U180" s="197"/>
      <c r="V180" s="197"/>
      <c r="W180" s="197"/>
      <c r="X180" s="197"/>
      <c r="Y180" s="197"/>
      <c r="Z180" s="118"/>
    </row>
    <row r="181" spans="1:26" x14ac:dyDescent="0.3">
      <c r="A181" s="61"/>
      <c r="B181" s="86">
        <v>115</v>
      </c>
      <c r="C181" s="61"/>
      <c r="D181" s="61"/>
      <c r="E181" s="61"/>
      <c r="F181" s="61"/>
      <c r="G181" s="61"/>
      <c r="H181" s="61"/>
      <c r="I181" s="61"/>
      <c r="J181" s="61"/>
      <c r="K181" s="225"/>
      <c r="L181" s="225"/>
      <c r="M181" s="225"/>
      <c r="N181" s="225"/>
      <c r="O181" s="225"/>
      <c r="P181" s="106"/>
      <c r="Q181" s="225"/>
      <c r="R181" s="225"/>
      <c r="S181" s="225"/>
      <c r="T181" s="225"/>
      <c r="U181" s="225"/>
      <c r="V181" s="225"/>
      <c r="W181" s="225"/>
      <c r="X181" s="225"/>
      <c r="Y181" s="225"/>
      <c r="Z181" s="85"/>
    </row>
    <row r="182" spans="1:26" x14ac:dyDescent="0.3">
      <c r="A182" s="61"/>
      <c r="B182" s="86">
        <v>115</v>
      </c>
      <c r="C182" s="119"/>
      <c r="D182" s="120" t="s">
        <v>399</v>
      </c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2"/>
      <c r="Q182" s="121"/>
      <c r="R182" s="121"/>
      <c r="S182" s="121"/>
      <c r="T182" s="121"/>
      <c r="U182" s="121"/>
      <c r="V182" s="121"/>
      <c r="W182" s="121"/>
      <c r="X182" s="121"/>
      <c r="Y182" s="297"/>
      <c r="Z182" s="70"/>
    </row>
    <row r="183" spans="1:26" x14ac:dyDescent="0.3">
      <c r="A183" s="61"/>
      <c r="B183" s="86">
        <v>115</v>
      </c>
      <c r="C183" s="147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104"/>
      <c r="Q183" s="84"/>
      <c r="R183" s="84"/>
      <c r="S183" s="84"/>
      <c r="T183" s="84"/>
      <c r="U183" s="84"/>
      <c r="V183" s="84"/>
      <c r="W183" s="84"/>
      <c r="X183" s="84"/>
      <c r="Y183" s="85"/>
      <c r="Z183" s="75"/>
    </row>
    <row r="184" spans="1:26" x14ac:dyDescent="0.3">
      <c r="A184" s="61"/>
      <c r="B184" s="86">
        <v>115</v>
      </c>
      <c r="C184" s="77"/>
      <c r="D184" s="148" t="s">
        <v>400</v>
      </c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9"/>
      <c r="Q184" s="148"/>
      <c r="R184" s="148"/>
      <c r="S184" s="148"/>
      <c r="T184" s="148"/>
      <c r="U184" s="148"/>
      <c r="V184" s="148"/>
      <c r="W184" s="148"/>
      <c r="X184" s="148"/>
      <c r="Y184" s="79"/>
      <c r="Z184" s="82"/>
    </row>
    <row r="185" spans="1:26" x14ac:dyDescent="0.3">
      <c r="A185" s="61"/>
      <c r="B185" s="86">
        <v>115</v>
      </c>
      <c r="C185" s="198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6"/>
      <c r="Q185" s="125"/>
      <c r="R185" s="125"/>
      <c r="S185" s="125"/>
      <c r="T185" s="125"/>
      <c r="U185" s="125"/>
      <c r="V185" s="125"/>
      <c r="W185" s="125"/>
      <c r="X185" s="125"/>
      <c r="Y185" s="298"/>
      <c r="Z185" s="75"/>
    </row>
    <row r="186" spans="1:26" x14ac:dyDescent="0.3">
      <c r="A186" s="61"/>
      <c r="B186" s="86">
        <v>115</v>
      </c>
      <c r="C186" s="95"/>
      <c r="D186" s="85"/>
      <c r="E186" s="85"/>
      <c r="F186" s="85"/>
      <c r="G186" s="85"/>
      <c r="H186" s="225"/>
      <c r="I186" s="255" t="s">
        <v>401</v>
      </c>
      <c r="J186" s="256"/>
      <c r="K186" s="256"/>
      <c r="L186" s="256"/>
      <c r="M186" s="256"/>
      <c r="N186" s="256"/>
      <c r="O186" s="256"/>
      <c r="P186" s="256"/>
      <c r="Q186" s="256"/>
      <c r="R186" s="256"/>
      <c r="S186" s="256"/>
      <c r="T186" s="257"/>
      <c r="U186" s="85"/>
      <c r="V186" s="85"/>
      <c r="W186" s="85"/>
      <c r="X186" s="85"/>
      <c r="Y186" s="225"/>
      <c r="Z186" s="75"/>
    </row>
    <row r="187" spans="1:26" ht="28.5" x14ac:dyDescent="0.3">
      <c r="A187" s="61"/>
      <c r="B187" s="86">
        <v>115</v>
      </c>
      <c r="C187" s="95"/>
      <c r="D187" s="85"/>
      <c r="E187" s="20"/>
      <c r="F187" s="85"/>
      <c r="G187" s="85"/>
      <c r="H187" s="85"/>
      <c r="I187" s="221" t="s">
        <v>9</v>
      </c>
      <c r="J187" s="221" t="s">
        <v>33</v>
      </c>
      <c r="K187" s="221" t="s">
        <v>34</v>
      </c>
      <c r="L187" s="221" t="s">
        <v>35</v>
      </c>
      <c r="M187" s="221" t="s">
        <v>36</v>
      </c>
      <c r="N187" s="221" t="s">
        <v>37</v>
      </c>
      <c r="O187" s="221" t="s">
        <v>38</v>
      </c>
      <c r="P187" s="221" t="s">
        <v>39</v>
      </c>
      <c r="Q187" s="221" t="s">
        <v>40</v>
      </c>
      <c r="R187" s="221" t="s">
        <v>41</v>
      </c>
      <c r="S187" s="221" t="s">
        <v>42</v>
      </c>
      <c r="T187" s="221" t="s">
        <v>43</v>
      </c>
      <c r="U187" s="85"/>
      <c r="V187" s="85"/>
      <c r="W187" s="85"/>
      <c r="X187" s="85"/>
      <c r="Y187" s="85"/>
      <c r="Z187" s="75"/>
    </row>
    <row r="188" spans="1:26" x14ac:dyDescent="0.3">
      <c r="A188" s="61"/>
      <c r="B188" s="86">
        <v>115</v>
      </c>
      <c r="C188" s="95"/>
      <c r="D188" s="85"/>
      <c r="E188" s="20"/>
      <c r="F188" s="85"/>
      <c r="G188" s="85"/>
      <c r="H188" s="85">
        <v>0</v>
      </c>
      <c r="I188" s="199">
        <v>3.1538461538461537</v>
      </c>
      <c r="J188" s="199">
        <v>3.1538461538461537</v>
      </c>
      <c r="K188" s="199">
        <v>3.1538461538461537</v>
      </c>
      <c r="L188" s="199">
        <v>3.1538461538461537</v>
      </c>
      <c r="M188" s="199">
        <v>3.1538461538461537</v>
      </c>
      <c r="N188" s="199">
        <v>3.1538461538461537</v>
      </c>
      <c r="O188" s="199">
        <v>3.1538461538461537</v>
      </c>
      <c r="P188" s="199">
        <v>3.1538461538461537</v>
      </c>
      <c r="Q188" s="199">
        <v>3.1538461538461537</v>
      </c>
      <c r="R188" s="199">
        <v>3.1538461538461537</v>
      </c>
      <c r="S188" s="199">
        <v>3.1538461538461537</v>
      </c>
      <c r="T188" s="199">
        <v>3.1538461538461537</v>
      </c>
      <c r="U188" s="85"/>
      <c r="V188" s="85"/>
      <c r="W188" s="85"/>
      <c r="X188" s="85"/>
      <c r="Y188" s="85"/>
      <c r="Z188" s="75"/>
    </row>
    <row r="189" spans="1:26" x14ac:dyDescent="0.3">
      <c r="A189" s="61"/>
      <c r="B189" s="86">
        <v>115</v>
      </c>
      <c r="C189" s="95"/>
      <c r="D189" s="85"/>
      <c r="E189" s="20"/>
      <c r="F189" s="85"/>
      <c r="G189" s="85"/>
      <c r="H189" s="85">
        <v>1</v>
      </c>
      <c r="I189" s="199">
        <v>3.1538461538461537</v>
      </c>
      <c r="J189" s="199">
        <v>3.1538461538461537</v>
      </c>
      <c r="K189" s="199">
        <v>3.1538461538461537</v>
      </c>
      <c r="L189" s="199">
        <v>3.1538461538461537</v>
      </c>
      <c r="M189" s="199">
        <v>3.1538461538461537</v>
      </c>
      <c r="N189" s="199">
        <v>3.1538461538461537</v>
      </c>
      <c r="O189" s="199">
        <v>3.1538461538461537</v>
      </c>
      <c r="P189" s="199">
        <v>3.1538461538461537</v>
      </c>
      <c r="Q189" s="199">
        <v>3.1538461538461537</v>
      </c>
      <c r="R189" s="199">
        <v>3.1538461538461537</v>
      </c>
      <c r="S189" s="199">
        <v>3.1538461538461537</v>
      </c>
      <c r="T189" s="199">
        <v>3.1538461538461537</v>
      </c>
      <c r="U189" s="85"/>
      <c r="V189" s="85"/>
      <c r="W189" s="85"/>
      <c r="X189" s="85"/>
      <c r="Y189" s="85"/>
      <c r="Z189" s="75"/>
    </row>
    <row r="190" spans="1:26" x14ac:dyDescent="0.3">
      <c r="A190" s="61"/>
      <c r="B190" s="86">
        <v>115</v>
      </c>
      <c r="C190" s="95"/>
      <c r="D190" s="85"/>
      <c r="E190" s="85"/>
      <c r="F190" s="85"/>
      <c r="G190" s="85"/>
      <c r="H190" s="85">
        <v>2</v>
      </c>
      <c r="I190" s="199">
        <v>3.1538461538461537</v>
      </c>
      <c r="J190" s="199">
        <v>3.1538461538461537</v>
      </c>
      <c r="K190" s="199">
        <v>3.1538461538461537</v>
      </c>
      <c r="L190" s="199">
        <v>3.1538461538461537</v>
      </c>
      <c r="M190" s="199">
        <v>3.1538461538461537</v>
      </c>
      <c r="N190" s="199">
        <v>3.1538461538461537</v>
      </c>
      <c r="O190" s="199">
        <v>3.1538461538461537</v>
      </c>
      <c r="P190" s="199">
        <v>3.1538461538461537</v>
      </c>
      <c r="Q190" s="199">
        <v>3.1538461538461537</v>
      </c>
      <c r="R190" s="199">
        <v>3.1538461538461537</v>
      </c>
      <c r="S190" s="199">
        <v>3.1538461538461537</v>
      </c>
      <c r="T190" s="199">
        <v>3.1538461538461537</v>
      </c>
      <c r="U190" s="85"/>
      <c r="V190" s="85"/>
      <c r="W190" s="85"/>
      <c r="X190" s="85"/>
      <c r="Y190" s="85"/>
      <c r="Z190" s="75"/>
    </row>
    <row r="191" spans="1:26" x14ac:dyDescent="0.3">
      <c r="A191" s="61"/>
      <c r="B191" s="86">
        <v>115</v>
      </c>
      <c r="C191" s="95"/>
      <c r="D191" s="85"/>
      <c r="E191" s="179" t="s">
        <v>402</v>
      </c>
      <c r="F191" s="85"/>
      <c r="G191" s="85"/>
      <c r="H191" s="85">
        <v>3</v>
      </c>
      <c r="I191" s="199">
        <v>3.1538461538461537</v>
      </c>
      <c r="J191" s="199">
        <v>3.1538461538461537</v>
      </c>
      <c r="K191" s="199">
        <v>3.1538461538461537</v>
      </c>
      <c r="L191" s="199">
        <v>3.1538461538461537</v>
      </c>
      <c r="M191" s="199">
        <v>3.1538461538461537</v>
      </c>
      <c r="N191" s="199">
        <v>3.1538461538461537</v>
      </c>
      <c r="O191" s="199">
        <v>3.1538461538461537</v>
      </c>
      <c r="P191" s="199">
        <v>3.1538461538461537</v>
      </c>
      <c r="Q191" s="199">
        <v>3.1538461538461537</v>
      </c>
      <c r="R191" s="199">
        <v>3.1538461538461537</v>
      </c>
      <c r="S191" s="199">
        <v>3.1538461538461537</v>
      </c>
      <c r="T191" s="199">
        <v>3.1538461538461537</v>
      </c>
      <c r="U191" s="85"/>
      <c r="V191" s="85"/>
      <c r="W191" s="85"/>
      <c r="X191" s="85"/>
      <c r="Y191" s="85"/>
      <c r="Z191" s="75"/>
    </row>
    <row r="192" spans="1:26" x14ac:dyDescent="0.3">
      <c r="A192" s="61"/>
      <c r="B192" s="86">
        <v>115</v>
      </c>
      <c r="C192" s="95"/>
      <c r="D192" s="85"/>
      <c r="E192" s="20"/>
      <c r="F192" s="85"/>
      <c r="G192" s="85"/>
      <c r="H192" s="85">
        <v>4</v>
      </c>
      <c r="I192" s="199">
        <v>3.1538461538461537</v>
      </c>
      <c r="J192" s="199">
        <v>3.1538461538461537</v>
      </c>
      <c r="K192" s="199">
        <v>3.1538461538461537</v>
      </c>
      <c r="L192" s="199">
        <v>3.1538461538461537</v>
      </c>
      <c r="M192" s="199">
        <v>3.1538461538461537</v>
      </c>
      <c r="N192" s="199">
        <v>3.1538461538461537</v>
      </c>
      <c r="O192" s="199">
        <v>3.1538461538461537</v>
      </c>
      <c r="P192" s="199">
        <v>3.1538461538461537</v>
      </c>
      <c r="Q192" s="199">
        <v>3.1538461538461537</v>
      </c>
      <c r="R192" s="199">
        <v>3.1538461538461537</v>
      </c>
      <c r="S192" s="199">
        <v>3.1538461538461537</v>
      </c>
      <c r="T192" s="199">
        <v>3.1538461538461537</v>
      </c>
      <c r="U192" s="85"/>
      <c r="V192" s="85"/>
      <c r="W192" s="85"/>
      <c r="X192" s="85"/>
      <c r="Y192" s="85"/>
      <c r="Z192" s="75"/>
    </row>
    <row r="193" spans="1:26" x14ac:dyDescent="0.3">
      <c r="A193" s="61"/>
      <c r="B193" s="86">
        <v>115</v>
      </c>
      <c r="C193" s="95"/>
      <c r="D193" s="85"/>
      <c r="E193" s="179" t="s">
        <v>403</v>
      </c>
      <c r="F193" s="179" t="s">
        <v>404</v>
      </c>
      <c r="G193" s="85"/>
      <c r="H193" s="85">
        <v>5</v>
      </c>
      <c r="I193" s="199">
        <v>3.1538461538461537</v>
      </c>
      <c r="J193" s="199">
        <v>3.1538461538461537</v>
      </c>
      <c r="K193" s="199">
        <v>3.1538461538461537</v>
      </c>
      <c r="L193" s="199">
        <v>3.1538461538461537</v>
      </c>
      <c r="M193" s="199">
        <v>3.1538461538461537</v>
      </c>
      <c r="N193" s="199">
        <v>3.1538461538461537</v>
      </c>
      <c r="O193" s="199">
        <v>3.1538461538461537</v>
      </c>
      <c r="P193" s="199">
        <v>3.1538461538461537</v>
      </c>
      <c r="Q193" s="199">
        <v>3.1538461538461537</v>
      </c>
      <c r="R193" s="199">
        <v>3.1538461538461537</v>
      </c>
      <c r="S193" s="199">
        <v>3.1538461538461537</v>
      </c>
      <c r="T193" s="199">
        <v>3.1538461538461537</v>
      </c>
      <c r="U193" s="85"/>
      <c r="V193" s="85"/>
      <c r="W193" s="85"/>
      <c r="X193" s="85"/>
      <c r="Y193" s="85"/>
      <c r="Z193" s="75"/>
    </row>
    <row r="194" spans="1:26" x14ac:dyDescent="0.3">
      <c r="A194" s="61"/>
      <c r="B194" s="86">
        <v>116</v>
      </c>
      <c r="C194" s="95" t="s">
        <v>405</v>
      </c>
      <c r="D194" s="85"/>
      <c r="E194" s="157">
        <v>3.7846153846153845</v>
      </c>
      <c r="F194" s="157">
        <v>3.1538461538461537</v>
      </c>
      <c r="G194" s="85"/>
      <c r="H194" s="85">
        <v>6</v>
      </c>
      <c r="I194" s="199">
        <v>2.523076923076923</v>
      </c>
      <c r="J194" s="199">
        <v>2.523076923076923</v>
      </c>
      <c r="K194" s="199">
        <v>2.523076923076923</v>
      </c>
      <c r="L194" s="199">
        <v>2.523076923076923</v>
      </c>
      <c r="M194" s="199">
        <v>2.523076923076923</v>
      </c>
      <c r="N194" s="199">
        <v>2.523076923076923</v>
      </c>
      <c r="O194" s="199">
        <v>2.523076923076923</v>
      </c>
      <c r="P194" s="199">
        <v>2.523076923076923</v>
      </c>
      <c r="Q194" s="199">
        <v>2.523076923076923</v>
      </c>
      <c r="R194" s="199">
        <v>2.523076923076923</v>
      </c>
      <c r="S194" s="199">
        <v>2.523076923076923</v>
      </c>
      <c r="T194" s="199">
        <v>2.523076923076923</v>
      </c>
      <c r="U194" s="85"/>
      <c r="V194" s="85"/>
      <c r="W194" s="85"/>
      <c r="X194" s="85"/>
      <c r="Y194" s="85"/>
      <c r="Z194" s="75"/>
    </row>
    <row r="195" spans="1:26" x14ac:dyDescent="0.3">
      <c r="A195" s="61"/>
      <c r="B195" s="86">
        <v>117</v>
      </c>
      <c r="C195" s="95" t="s">
        <v>406</v>
      </c>
      <c r="D195" s="85"/>
      <c r="E195" s="157">
        <v>1.5</v>
      </c>
      <c r="F195" s="157">
        <v>0</v>
      </c>
      <c r="G195" s="85">
        <v>308.29500000000002</v>
      </c>
      <c r="H195" s="85">
        <v>7</v>
      </c>
      <c r="I195" s="199">
        <v>3.0276923076923077</v>
      </c>
      <c r="J195" s="199">
        <v>3.0276923076923077</v>
      </c>
      <c r="K195" s="199">
        <v>3.0276923076923077</v>
      </c>
      <c r="L195" s="199">
        <v>3.0276923076923077</v>
      </c>
      <c r="M195" s="199">
        <v>3.0276923076923077</v>
      </c>
      <c r="N195" s="199">
        <v>4.5276923076923072</v>
      </c>
      <c r="O195" s="199">
        <v>3.0276923076923077</v>
      </c>
      <c r="P195" s="199">
        <v>3.0276923076923077</v>
      </c>
      <c r="Q195" s="199">
        <v>3.0276923076923077</v>
      </c>
      <c r="R195" s="199">
        <v>3.0276923076923077</v>
      </c>
      <c r="S195" s="199">
        <v>3.0276923076923077</v>
      </c>
      <c r="T195" s="199">
        <v>3.0276923076923077</v>
      </c>
      <c r="U195" s="85"/>
      <c r="V195" s="85"/>
      <c r="W195" s="85"/>
      <c r="X195" s="85"/>
      <c r="Y195" s="85"/>
      <c r="Z195" s="75"/>
    </row>
    <row r="196" spans="1:26" x14ac:dyDescent="0.3">
      <c r="A196" s="61"/>
      <c r="B196" s="86">
        <v>117</v>
      </c>
      <c r="C196" s="95"/>
      <c r="D196" s="85"/>
      <c r="E196" s="20"/>
      <c r="F196" s="85"/>
      <c r="G196" s="85"/>
      <c r="H196" s="85">
        <v>8</v>
      </c>
      <c r="I196" s="199">
        <v>1.5138461538461538</v>
      </c>
      <c r="J196" s="199">
        <v>1.5138461538461538</v>
      </c>
      <c r="K196" s="199">
        <v>1.5138461538461538</v>
      </c>
      <c r="L196" s="199">
        <v>1.5138461538461538</v>
      </c>
      <c r="M196" s="199">
        <v>1.5138461538461538</v>
      </c>
      <c r="N196" s="199">
        <v>1.5138461538461538</v>
      </c>
      <c r="O196" s="199">
        <v>1.5138461538461538</v>
      </c>
      <c r="P196" s="199">
        <v>1.5138461538461538</v>
      </c>
      <c r="Q196" s="199">
        <v>1.5138461538461538</v>
      </c>
      <c r="R196" s="199">
        <v>1.5138461538461538</v>
      </c>
      <c r="S196" s="199">
        <v>1.5138461538461538</v>
      </c>
      <c r="T196" s="199">
        <v>1.5138461538461538</v>
      </c>
      <c r="U196" s="85"/>
      <c r="V196" s="85"/>
      <c r="W196" s="85"/>
      <c r="X196" s="85"/>
      <c r="Y196" s="85"/>
      <c r="Z196" s="75"/>
    </row>
    <row r="197" spans="1:26" x14ac:dyDescent="0.3">
      <c r="A197" s="61"/>
      <c r="B197" s="86">
        <v>117</v>
      </c>
      <c r="C197" s="95"/>
      <c r="D197" s="85"/>
      <c r="E197" s="85"/>
      <c r="F197" s="85"/>
      <c r="G197" s="85"/>
      <c r="H197" s="85">
        <v>9</v>
      </c>
      <c r="I197" s="199">
        <v>0.94615384615384612</v>
      </c>
      <c r="J197" s="199">
        <v>0.94615384615384612</v>
      </c>
      <c r="K197" s="199">
        <v>0.94615384615384612</v>
      </c>
      <c r="L197" s="199">
        <v>0.94615384615384612</v>
      </c>
      <c r="M197" s="199">
        <v>0.94615384615384612</v>
      </c>
      <c r="N197" s="199">
        <v>0.94615384615384612</v>
      </c>
      <c r="O197" s="199">
        <v>0.94615384615384612</v>
      </c>
      <c r="P197" s="199">
        <v>0.94615384615384612</v>
      </c>
      <c r="Q197" s="199">
        <v>0.94615384615384612</v>
      </c>
      <c r="R197" s="199">
        <v>0.94615384615384612</v>
      </c>
      <c r="S197" s="199">
        <v>0.94615384615384612</v>
      </c>
      <c r="T197" s="199">
        <v>0.94615384615384612</v>
      </c>
      <c r="U197" s="85"/>
      <c r="V197" s="85"/>
      <c r="W197" s="85"/>
      <c r="X197" s="85"/>
      <c r="Y197" s="85"/>
      <c r="Z197" s="75"/>
    </row>
    <row r="198" spans="1:26" x14ac:dyDescent="0.3">
      <c r="A198" s="61"/>
      <c r="B198" s="86">
        <v>117</v>
      </c>
      <c r="C198" s="95"/>
      <c r="D198" s="85"/>
      <c r="E198" s="85"/>
      <c r="F198" s="85"/>
      <c r="G198" s="85"/>
      <c r="H198" s="85">
        <v>10</v>
      </c>
      <c r="I198" s="199">
        <v>0.94615384615384612</v>
      </c>
      <c r="J198" s="199">
        <v>0.94615384615384612</v>
      </c>
      <c r="K198" s="199">
        <v>0.94615384615384612</v>
      </c>
      <c r="L198" s="199">
        <v>0.94615384615384612</v>
      </c>
      <c r="M198" s="199">
        <v>0.94615384615384612</v>
      </c>
      <c r="N198" s="199">
        <v>0.94615384615384612</v>
      </c>
      <c r="O198" s="199">
        <v>0.94615384615384612</v>
      </c>
      <c r="P198" s="199">
        <v>0.94615384615384612</v>
      </c>
      <c r="Q198" s="199">
        <v>0.94615384615384612</v>
      </c>
      <c r="R198" s="199">
        <v>0.94615384615384612</v>
      </c>
      <c r="S198" s="199">
        <v>0.94615384615384612</v>
      </c>
      <c r="T198" s="199">
        <v>0.94615384615384612</v>
      </c>
      <c r="U198" s="85"/>
      <c r="V198" s="85"/>
      <c r="W198" s="85"/>
      <c r="X198" s="85"/>
      <c r="Y198" s="85"/>
      <c r="Z198" s="75"/>
    </row>
    <row r="199" spans="1:26" x14ac:dyDescent="0.3">
      <c r="A199" s="61"/>
      <c r="B199" s="86">
        <v>117</v>
      </c>
      <c r="C199" s="95"/>
      <c r="D199" s="85"/>
      <c r="E199" s="85"/>
      <c r="F199" s="85"/>
      <c r="G199" s="85"/>
      <c r="H199" s="85">
        <v>11</v>
      </c>
      <c r="I199" s="199">
        <v>0.94615384615384612</v>
      </c>
      <c r="J199" s="199">
        <v>0.94615384615384612</v>
      </c>
      <c r="K199" s="199">
        <v>0.94615384615384612</v>
      </c>
      <c r="L199" s="199">
        <v>0.94615384615384612</v>
      </c>
      <c r="M199" s="199">
        <v>0.94615384615384612</v>
      </c>
      <c r="N199" s="199">
        <v>0.94615384615384612</v>
      </c>
      <c r="O199" s="199">
        <v>0.94615384615384612</v>
      </c>
      <c r="P199" s="199">
        <v>0.94615384615384612</v>
      </c>
      <c r="Q199" s="199">
        <v>0.94615384615384612</v>
      </c>
      <c r="R199" s="199">
        <v>0.94615384615384612</v>
      </c>
      <c r="S199" s="199">
        <v>0.94615384615384612</v>
      </c>
      <c r="T199" s="199">
        <v>0.94615384615384612</v>
      </c>
      <c r="U199" s="85"/>
      <c r="V199" s="85"/>
      <c r="W199" s="85"/>
      <c r="X199" s="85"/>
      <c r="Y199" s="85"/>
      <c r="Z199" s="75"/>
    </row>
    <row r="200" spans="1:26" x14ac:dyDescent="0.3">
      <c r="A200" s="61"/>
      <c r="B200" s="86">
        <v>117</v>
      </c>
      <c r="C200" s="95"/>
      <c r="D200" s="85"/>
      <c r="E200" s="85"/>
      <c r="F200" s="85"/>
      <c r="G200" s="85"/>
      <c r="H200" s="85">
        <v>12</v>
      </c>
      <c r="I200" s="199">
        <v>0.94615384615384612</v>
      </c>
      <c r="J200" s="199">
        <v>0.94615384615384612</v>
      </c>
      <c r="K200" s="199">
        <v>0.94615384615384612</v>
      </c>
      <c r="L200" s="199">
        <v>0.94615384615384612</v>
      </c>
      <c r="M200" s="199">
        <v>0.94615384615384612</v>
      </c>
      <c r="N200" s="199">
        <v>0.94615384615384612</v>
      </c>
      <c r="O200" s="199">
        <v>0.94615384615384612</v>
      </c>
      <c r="P200" s="199">
        <v>0.94615384615384612</v>
      </c>
      <c r="Q200" s="199">
        <v>0.94615384615384612</v>
      </c>
      <c r="R200" s="199">
        <v>0.94615384615384612</v>
      </c>
      <c r="S200" s="199">
        <v>0.94615384615384612</v>
      </c>
      <c r="T200" s="199">
        <v>0.94615384615384612</v>
      </c>
      <c r="U200" s="85"/>
      <c r="V200" s="85"/>
      <c r="W200" s="85"/>
      <c r="X200" s="85"/>
      <c r="Y200" s="85"/>
      <c r="Z200" s="75"/>
    </row>
    <row r="201" spans="1:26" x14ac:dyDescent="0.3">
      <c r="A201" s="61"/>
      <c r="B201" s="86">
        <v>117</v>
      </c>
      <c r="C201" s="95"/>
      <c r="D201" s="85"/>
      <c r="E201" s="85"/>
      <c r="F201" s="85"/>
      <c r="G201" s="85"/>
      <c r="H201" s="85">
        <v>13</v>
      </c>
      <c r="I201" s="199">
        <v>0.94615384615384612</v>
      </c>
      <c r="J201" s="199">
        <v>0.94615384615384612</v>
      </c>
      <c r="K201" s="199">
        <v>0.94615384615384612</v>
      </c>
      <c r="L201" s="199">
        <v>0.94615384615384612</v>
      </c>
      <c r="M201" s="199">
        <v>0.94615384615384612</v>
      </c>
      <c r="N201" s="199">
        <v>0.94615384615384612</v>
      </c>
      <c r="O201" s="199">
        <v>0.94615384615384612</v>
      </c>
      <c r="P201" s="199">
        <v>0.94615384615384612</v>
      </c>
      <c r="Q201" s="199">
        <v>0.94615384615384612</v>
      </c>
      <c r="R201" s="199">
        <v>0.94615384615384612</v>
      </c>
      <c r="S201" s="199">
        <v>0.94615384615384612</v>
      </c>
      <c r="T201" s="199">
        <v>0.94615384615384612</v>
      </c>
      <c r="U201" s="85"/>
      <c r="V201" s="85"/>
      <c r="W201" s="85"/>
      <c r="X201" s="85"/>
      <c r="Y201" s="85"/>
      <c r="Z201" s="75"/>
    </row>
    <row r="202" spans="1:26" x14ac:dyDescent="0.3">
      <c r="A202" s="61"/>
      <c r="B202" s="86">
        <v>117</v>
      </c>
      <c r="C202" s="95"/>
      <c r="D202" s="85"/>
      <c r="E202" s="85"/>
      <c r="F202" s="85"/>
      <c r="G202" s="85"/>
      <c r="H202" s="85">
        <v>14</v>
      </c>
      <c r="I202" s="199">
        <v>0.94615384615384612</v>
      </c>
      <c r="J202" s="199">
        <v>0.94615384615384612</v>
      </c>
      <c r="K202" s="199">
        <v>0.94615384615384612</v>
      </c>
      <c r="L202" s="199">
        <v>0.94615384615384612</v>
      </c>
      <c r="M202" s="199">
        <v>0.94615384615384612</v>
      </c>
      <c r="N202" s="199">
        <v>0.94615384615384612</v>
      </c>
      <c r="O202" s="199">
        <v>0.94615384615384612</v>
      </c>
      <c r="P202" s="199">
        <v>0.94615384615384612</v>
      </c>
      <c r="Q202" s="199">
        <v>0.94615384615384612</v>
      </c>
      <c r="R202" s="199">
        <v>0.94615384615384612</v>
      </c>
      <c r="S202" s="199">
        <v>0.94615384615384612</v>
      </c>
      <c r="T202" s="199">
        <v>0.94615384615384612</v>
      </c>
      <c r="U202" s="85"/>
      <c r="V202" s="85"/>
      <c r="W202" s="85"/>
      <c r="X202" s="85"/>
      <c r="Y202" s="85"/>
      <c r="Z202" s="75"/>
    </row>
    <row r="203" spans="1:26" x14ac:dyDescent="0.3">
      <c r="A203" s="61"/>
      <c r="B203" s="86">
        <v>117</v>
      </c>
      <c r="C203" s="95"/>
      <c r="D203" s="85"/>
      <c r="E203" s="85"/>
      <c r="F203" s="85"/>
      <c r="G203" s="85"/>
      <c r="H203" s="85">
        <v>15</v>
      </c>
      <c r="I203" s="199">
        <v>0.94615384615384612</v>
      </c>
      <c r="J203" s="199">
        <v>0.94615384615384612</v>
      </c>
      <c r="K203" s="199">
        <v>0.94615384615384612</v>
      </c>
      <c r="L203" s="199">
        <v>0.94615384615384612</v>
      </c>
      <c r="M203" s="199">
        <v>0.94615384615384612</v>
      </c>
      <c r="N203" s="199">
        <v>0.94615384615384612</v>
      </c>
      <c r="O203" s="199">
        <v>0.94615384615384612</v>
      </c>
      <c r="P203" s="199">
        <v>0.94615384615384612</v>
      </c>
      <c r="Q203" s="199">
        <v>0.94615384615384612</v>
      </c>
      <c r="R203" s="199">
        <v>0.94615384615384612</v>
      </c>
      <c r="S203" s="199">
        <v>0.94615384615384612</v>
      </c>
      <c r="T203" s="199">
        <v>0.94615384615384612</v>
      </c>
      <c r="U203" s="85"/>
      <c r="V203" s="85"/>
      <c r="W203" s="85"/>
      <c r="X203" s="85"/>
      <c r="Y203" s="85"/>
      <c r="Z203" s="75"/>
    </row>
    <row r="204" spans="1:26" x14ac:dyDescent="0.3">
      <c r="A204" s="61"/>
      <c r="B204" s="86">
        <v>117</v>
      </c>
      <c r="C204" s="95"/>
      <c r="D204" s="85"/>
      <c r="E204" s="85"/>
      <c r="F204" s="85"/>
      <c r="G204" s="85"/>
      <c r="H204" s="85">
        <v>16</v>
      </c>
      <c r="I204" s="199">
        <v>1.1353846153846152</v>
      </c>
      <c r="J204" s="199">
        <v>1.1353846153846152</v>
      </c>
      <c r="K204" s="199">
        <v>1.1353846153846152</v>
      </c>
      <c r="L204" s="199">
        <v>1.1353846153846152</v>
      </c>
      <c r="M204" s="199">
        <v>1.1353846153846152</v>
      </c>
      <c r="N204" s="199">
        <v>2.6353846153846154</v>
      </c>
      <c r="O204" s="199">
        <v>1.1353846153846152</v>
      </c>
      <c r="P204" s="199">
        <v>1.1353846153846152</v>
      </c>
      <c r="Q204" s="199">
        <v>1.1353846153846152</v>
      </c>
      <c r="R204" s="199">
        <v>1.1353846153846152</v>
      </c>
      <c r="S204" s="199">
        <v>1.1353846153846152</v>
      </c>
      <c r="T204" s="199">
        <v>1.1353846153846152</v>
      </c>
      <c r="U204" s="85"/>
      <c r="V204" s="85"/>
      <c r="W204" s="85"/>
      <c r="X204" s="85"/>
      <c r="Y204" s="85"/>
      <c r="Z204" s="75"/>
    </row>
    <row r="205" spans="1:26" x14ac:dyDescent="0.3">
      <c r="A205" s="61"/>
      <c r="B205" s="86">
        <v>117</v>
      </c>
      <c r="C205" s="95"/>
      <c r="D205" s="85"/>
      <c r="E205" s="85"/>
      <c r="F205" s="85"/>
      <c r="G205" s="85"/>
      <c r="H205" s="85">
        <v>17</v>
      </c>
      <c r="I205" s="199">
        <v>1.8923076923076922</v>
      </c>
      <c r="J205" s="199">
        <v>1.8923076923076922</v>
      </c>
      <c r="K205" s="199">
        <v>1.8923076923076922</v>
      </c>
      <c r="L205" s="199">
        <v>3.3923076923076922</v>
      </c>
      <c r="M205" s="199">
        <v>3.3923076923076922</v>
      </c>
      <c r="N205" s="199">
        <v>3.3923076923076922</v>
      </c>
      <c r="O205" s="199">
        <v>3.3923076923076922</v>
      </c>
      <c r="P205" s="199">
        <v>3.3923076923076922</v>
      </c>
      <c r="Q205" s="199">
        <v>1.8923076923076922</v>
      </c>
      <c r="R205" s="199">
        <v>1.8923076923076922</v>
      </c>
      <c r="S205" s="199">
        <v>1.8923076923076922</v>
      </c>
      <c r="T205" s="199">
        <v>1.8923076923076922</v>
      </c>
      <c r="U205" s="85"/>
      <c r="V205" s="85"/>
      <c r="W205" s="85"/>
      <c r="X205" s="85"/>
      <c r="Y205" s="85"/>
      <c r="Z205" s="75"/>
    </row>
    <row r="206" spans="1:26" x14ac:dyDescent="0.3">
      <c r="A206" s="61"/>
      <c r="B206" s="86">
        <v>117</v>
      </c>
      <c r="C206" s="95"/>
      <c r="D206" s="85"/>
      <c r="E206" s="85"/>
      <c r="F206" s="85"/>
      <c r="G206" s="85"/>
      <c r="H206" s="85">
        <v>18</v>
      </c>
      <c r="I206" s="199">
        <v>1.8923076923076922</v>
      </c>
      <c r="J206" s="199">
        <v>3.3923076923076922</v>
      </c>
      <c r="K206" s="199">
        <v>3.3923076923076922</v>
      </c>
      <c r="L206" s="199">
        <v>3.3923076923076922</v>
      </c>
      <c r="M206" s="199">
        <v>3.3923076923076922</v>
      </c>
      <c r="N206" s="199">
        <v>3.3923076923076922</v>
      </c>
      <c r="O206" s="199">
        <v>3.3923076923076922</v>
      </c>
      <c r="P206" s="199">
        <v>3.3923076923076922</v>
      </c>
      <c r="Q206" s="199">
        <v>3.3923076923076922</v>
      </c>
      <c r="R206" s="199">
        <v>3.3923076923076922</v>
      </c>
      <c r="S206" s="199">
        <v>1.8923076923076922</v>
      </c>
      <c r="T206" s="199">
        <v>1.8923076923076922</v>
      </c>
      <c r="U206" s="85"/>
      <c r="V206" s="85"/>
      <c r="W206" s="85"/>
      <c r="X206" s="85"/>
      <c r="Y206" s="85"/>
      <c r="Z206" s="75"/>
    </row>
    <row r="207" spans="1:26" x14ac:dyDescent="0.3">
      <c r="A207" s="61"/>
      <c r="B207" s="86">
        <v>117</v>
      </c>
      <c r="C207" s="95"/>
      <c r="D207" s="85"/>
      <c r="E207" s="85"/>
      <c r="F207" s="85"/>
      <c r="G207" s="85"/>
      <c r="H207" s="85">
        <v>19</v>
      </c>
      <c r="I207" s="199">
        <v>4.3384615384615381</v>
      </c>
      <c r="J207" s="199">
        <v>4.3384615384615381</v>
      </c>
      <c r="K207" s="199">
        <v>4.3384615384615381</v>
      </c>
      <c r="L207" s="199">
        <v>4.3384615384615381</v>
      </c>
      <c r="M207" s="199">
        <v>4.3384615384615381</v>
      </c>
      <c r="N207" s="199">
        <v>4.3384615384615381</v>
      </c>
      <c r="O207" s="199">
        <v>4.3384615384615381</v>
      </c>
      <c r="P207" s="199">
        <v>4.3384615384615381</v>
      </c>
      <c r="Q207" s="199">
        <v>4.3384615384615381</v>
      </c>
      <c r="R207" s="199">
        <v>4.3384615384615381</v>
      </c>
      <c r="S207" s="199">
        <v>4.3384615384615381</v>
      </c>
      <c r="T207" s="199">
        <v>4.3384615384615381</v>
      </c>
      <c r="U207" s="85"/>
      <c r="V207" s="85"/>
      <c r="W207" s="85"/>
      <c r="X207" s="85"/>
      <c r="Y207" s="85"/>
      <c r="Z207" s="75"/>
    </row>
    <row r="208" spans="1:26" x14ac:dyDescent="0.3">
      <c r="A208" s="61"/>
      <c r="B208" s="86">
        <v>117</v>
      </c>
      <c r="C208" s="95"/>
      <c r="D208" s="85"/>
      <c r="E208" s="85"/>
      <c r="F208" s="85"/>
      <c r="G208" s="85"/>
      <c r="H208" s="85">
        <v>20</v>
      </c>
      <c r="I208" s="199">
        <v>4.9061538461538463</v>
      </c>
      <c r="J208" s="199">
        <v>4.9061538461538463</v>
      </c>
      <c r="K208" s="199">
        <v>4.9061538461538463</v>
      </c>
      <c r="L208" s="199">
        <v>4.9061538461538463</v>
      </c>
      <c r="M208" s="199">
        <v>4.9061538461538463</v>
      </c>
      <c r="N208" s="199">
        <v>4.9061538461538463</v>
      </c>
      <c r="O208" s="199">
        <v>4.9061538461538463</v>
      </c>
      <c r="P208" s="199">
        <v>4.9061538461538463</v>
      </c>
      <c r="Q208" s="199">
        <v>4.9061538461538463</v>
      </c>
      <c r="R208" s="199">
        <v>4.9061538461538463</v>
      </c>
      <c r="S208" s="199">
        <v>4.9061538461538463</v>
      </c>
      <c r="T208" s="199">
        <v>4.9061538461538463</v>
      </c>
      <c r="U208" s="85"/>
      <c r="V208" s="85"/>
      <c r="W208" s="85"/>
      <c r="X208" s="85"/>
      <c r="Y208" s="85"/>
      <c r="Z208" s="75"/>
    </row>
    <row r="209" spans="1:26" x14ac:dyDescent="0.3">
      <c r="A209" s="61"/>
      <c r="B209" s="86">
        <v>117</v>
      </c>
      <c r="C209" s="95"/>
      <c r="D209" s="85"/>
      <c r="E209" s="85"/>
      <c r="F209" s="85"/>
      <c r="G209" s="85"/>
      <c r="H209" s="85">
        <v>21</v>
      </c>
      <c r="I209" s="199">
        <v>5.2846153846153845</v>
      </c>
      <c r="J209" s="199">
        <v>5.2846153846153845</v>
      </c>
      <c r="K209" s="199">
        <v>5.2846153846153845</v>
      </c>
      <c r="L209" s="199">
        <v>5.2846153846153845</v>
      </c>
      <c r="M209" s="199">
        <v>5.2846153846153845</v>
      </c>
      <c r="N209" s="199">
        <v>5.2846153846153845</v>
      </c>
      <c r="O209" s="199">
        <v>5.2846153846153845</v>
      </c>
      <c r="P209" s="199">
        <v>5.2846153846153845</v>
      </c>
      <c r="Q209" s="199">
        <v>5.2846153846153845</v>
      </c>
      <c r="R209" s="199">
        <v>5.2846153846153845</v>
      </c>
      <c r="S209" s="199">
        <v>5.2846153846153845</v>
      </c>
      <c r="T209" s="199">
        <v>5.2846153846153845</v>
      </c>
      <c r="U209" s="85"/>
      <c r="V209" s="85"/>
      <c r="W209" s="85"/>
      <c r="X209" s="85"/>
      <c r="Y209" s="85"/>
      <c r="Z209" s="75"/>
    </row>
    <row r="210" spans="1:26" x14ac:dyDescent="0.3">
      <c r="A210" s="61"/>
      <c r="B210" s="86">
        <v>117</v>
      </c>
      <c r="C210" s="95"/>
      <c r="D210" s="85"/>
      <c r="E210" s="85"/>
      <c r="F210" s="85"/>
      <c r="G210" s="85"/>
      <c r="H210" s="85">
        <v>22</v>
      </c>
      <c r="I210" s="199">
        <v>3.1538461538461537</v>
      </c>
      <c r="J210" s="199">
        <v>3.1538461538461537</v>
      </c>
      <c r="K210" s="199">
        <v>3.1538461538461537</v>
      </c>
      <c r="L210" s="199">
        <v>3.1538461538461537</v>
      </c>
      <c r="M210" s="199">
        <v>3.1538461538461537</v>
      </c>
      <c r="N210" s="199">
        <v>3.1538461538461537</v>
      </c>
      <c r="O210" s="199">
        <v>3.1538461538461537</v>
      </c>
      <c r="P210" s="199">
        <v>3.1538461538461537</v>
      </c>
      <c r="Q210" s="199">
        <v>3.1538461538461537</v>
      </c>
      <c r="R210" s="199">
        <v>3.1538461538461537</v>
      </c>
      <c r="S210" s="199">
        <v>3.1538461538461537</v>
      </c>
      <c r="T210" s="199">
        <v>3.1538461538461537</v>
      </c>
      <c r="U210" s="85"/>
      <c r="V210" s="85"/>
      <c r="W210" s="85"/>
      <c r="X210" s="85"/>
      <c r="Y210" s="85"/>
      <c r="Z210" s="75"/>
    </row>
    <row r="211" spans="1:26" x14ac:dyDescent="0.3">
      <c r="A211" s="61"/>
      <c r="B211" s="86">
        <v>117</v>
      </c>
      <c r="C211" s="95"/>
      <c r="D211" s="85"/>
      <c r="E211" s="85"/>
      <c r="F211" s="85"/>
      <c r="G211" s="85"/>
      <c r="H211" s="85">
        <v>23</v>
      </c>
      <c r="I211" s="199">
        <v>3.1538461538461537</v>
      </c>
      <c r="J211" s="199">
        <v>3.1538461538461537</v>
      </c>
      <c r="K211" s="199">
        <v>3.1538461538461537</v>
      </c>
      <c r="L211" s="199">
        <v>3.1538461538461537</v>
      </c>
      <c r="M211" s="199">
        <v>3.1538461538461537</v>
      </c>
      <c r="N211" s="199">
        <v>3.1538461538461537</v>
      </c>
      <c r="O211" s="199">
        <v>3.1538461538461537</v>
      </c>
      <c r="P211" s="199">
        <v>3.1538461538461537</v>
      </c>
      <c r="Q211" s="199">
        <v>3.1538461538461537</v>
      </c>
      <c r="R211" s="199">
        <v>3.1538461538461537</v>
      </c>
      <c r="S211" s="199">
        <v>3.1538461538461537</v>
      </c>
      <c r="T211" s="199">
        <v>3.1538461538461537</v>
      </c>
      <c r="U211" s="85"/>
      <c r="V211" s="85"/>
      <c r="W211" s="85"/>
      <c r="X211" s="85"/>
      <c r="Y211" s="85"/>
      <c r="Z211" s="75"/>
    </row>
    <row r="212" spans="1:26" x14ac:dyDescent="0.3">
      <c r="A212" s="61"/>
      <c r="B212" s="86">
        <v>117</v>
      </c>
      <c r="C212" s="95"/>
      <c r="D212" s="20"/>
      <c r="E212" s="20"/>
      <c r="F212" s="20"/>
      <c r="G212" s="20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75"/>
    </row>
    <row r="213" spans="1:26" x14ac:dyDescent="0.3">
      <c r="A213" s="61"/>
      <c r="B213" s="86">
        <v>117</v>
      </c>
      <c r="C213" s="95"/>
      <c r="D213" s="20"/>
      <c r="E213" s="20"/>
      <c r="F213" s="20"/>
      <c r="G213" s="20"/>
      <c r="H213" s="85"/>
      <c r="I213" s="255" t="s">
        <v>407</v>
      </c>
      <c r="J213" s="256"/>
      <c r="K213" s="256"/>
      <c r="L213" s="256"/>
      <c r="M213" s="256"/>
      <c r="N213" s="256"/>
      <c r="O213" s="256"/>
      <c r="P213" s="256"/>
      <c r="Q213" s="256"/>
      <c r="R213" s="256"/>
      <c r="S213" s="256"/>
      <c r="T213" s="257"/>
      <c r="U213" s="85"/>
      <c r="V213" s="85"/>
      <c r="W213" s="85"/>
      <c r="X213" s="85"/>
      <c r="Y213" s="85"/>
      <c r="Z213" s="75"/>
    </row>
    <row r="214" spans="1:26" ht="28.5" x14ac:dyDescent="0.3">
      <c r="A214" s="61"/>
      <c r="B214" s="86">
        <v>117</v>
      </c>
      <c r="C214" s="95"/>
      <c r="D214" s="85"/>
      <c r="E214" s="181"/>
      <c r="F214" s="20"/>
      <c r="G214" s="20"/>
      <c r="H214" s="85"/>
      <c r="I214" s="221" t="s">
        <v>9</v>
      </c>
      <c r="J214" s="221" t="s">
        <v>33</v>
      </c>
      <c r="K214" s="221" t="s">
        <v>34</v>
      </c>
      <c r="L214" s="221" t="s">
        <v>35</v>
      </c>
      <c r="M214" s="221" t="s">
        <v>36</v>
      </c>
      <c r="N214" s="221" t="s">
        <v>37</v>
      </c>
      <c r="O214" s="221" t="s">
        <v>38</v>
      </c>
      <c r="P214" s="221" t="s">
        <v>39</v>
      </c>
      <c r="Q214" s="221" t="s">
        <v>40</v>
      </c>
      <c r="R214" s="221" t="s">
        <v>41</v>
      </c>
      <c r="S214" s="221" t="s">
        <v>42</v>
      </c>
      <c r="T214" s="221" t="s">
        <v>43</v>
      </c>
      <c r="U214" s="85"/>
      <c r="V214" s="85"/>
      <c r="W214" s="85"/>
      <c r="X214" s="85"/>
      <c r="Y214" s="85"/>
      <c r="Z214" s="75"/>
    </row>
    <row r="215" spans="1:26" x14ac:dyDescent="0.3">
      <c r="A215" s="61"/>
      <c r="B215" s="86">
        <v>117</v>
      </c>
      <c r="C215" s="95"/>
      <c r="D215" s="238" t="s">
        <v>408</v>
      </c>
      <c r="E215" s="239"/>
      <c r="F215" s="239"/>
      <c r="G215" s="240"/>
      <c r="H215" s="85">
        <v>0</v>
      </c>
      <c r="I215" s="89">
        <v>3.8022115384615387</v>
      </c>
      <c r="J215" s="89">
        <v>0.80221153846153848</v>
      </c>
      <c r="K215" s="89">
        <v>0.80221153846153848</v>
      </c>
      <c r="L215" s="89">
        <v>0.80221153846153848</v>
      </c>
      <c r="M215" s="89">
        <v>0.80221153846153848</v>
      </c>
      <c r="N215" s="89">
        <v>0.80221153846153848</v>
      </c>
      <c r="O215" s="89">
        <v>0.80221153846153848</v>
      </c>
      <c r="P215" s="89">
        <v>0.80221153846153848</v>
      </c>
      <c r="Q215" s="89">
        <v>0.80221153846153848</v>
      </c>
      <c r="R215" s="89">
        <v>0.80221153846153848</v>
      </c>
      <c r="S215" s="89">
        <v>0.80221153846153848</v>
      </c>
      <c r="T215" s="89">
        <v>0.80221153846153848</v>
      </c>
      <c r="U215" s="85"/>
      <c r="V215" s="85"/>
      <c r="W215" s="85"/>
      <c r="X215" s="85"/>
      <c r="Y215" s="85"/>
      <c r="Z215" s="75"/>
    </row>
    <row r="216" spans="1:26" x14ac:dyDescent="0.3">
      <c r="A216" s="61"/>
      <c r="B216" s="86">
        <v>117</v>
      </c>
      <c r="C216" s="200"/>
      <c r="D216" s="20"/>
      <c r="E216" s="20"/>
      <c r="F216" s="20"/>
      <c r="G216" s="20"/>
      <c r="H216" s="85">
        <v>1</v>
      </c>
      <c r="I216" s="89">
        <v>0.80221153846153848</v>
      </c>
      <c r="J216" s="89">
        <v>0.80221153846153848</v>
      </c>
      <c r="K216" s="89">
        <v>0.80221153846153848</v>
      </c>
      <c r="L216" s="89">
        <v>0.80221153846153848</v>
      </c>
      <c r="M216" s="89">
        <v>0.80221153846153848</v>
      </c>
      <c r="N216" s="89">
        <v>0.80221153846153848</v>
      </c>
      <c r="O216" s="89">
        <v>0.80221153846153848</v>
      </c>
      <c r="P216" s="89">
        <v>0.80221153846153848</v>
      </c>
      <c r="Q216" s="89">
        <v>0.80221153846153848</v>
      </c>
      <c r="R216" s="89">
        <v>0.80221153846153848</v>
      </c>
      <c r="S216" s="89">
        <v>0.80221153846153848</v>
      </c>
      <c r="T216" s="89">
        <v>0.80221153846153848</v>
      </c>
      <c r="U216" s="85"/>
      <c r="V216" s="85"/>
      <c r="W216" s="85"/>
      <c r="X216" s="85"/>
      <c r="Y216" s="85"/>
      <c r="Z216" s="75"/>
    </row>
    <row r="217" spans="1:26" x14ac:dyDescent="0.3">
      <c r="A217" s="61"/>
      <c r="B217" s="86">
        <v>118</v>
      </c>
      <c r="C217" s="95" t="s">
        <v>409</v>
      </c>
      <c r="D217" s="85"/>
      <c r="E217" s="20"/>
      <c r="F217" s="155" t="s">
        <v>74</v>
      </c>
      <c r="G217" s="20"/>
      <c r="H217" s="85">
        <v>2</v>
      </c>
      <c r="I217" s="89">
        <v>0.80221153846153848</v>
      </c>
      <c r="J217" s="89">
        <v>0.80221153846153848</v>
      </c>
      <c r="K217" s="89">
        <v>0.80221153846153848</v>
      </c>
      <c r="L217" s="89">
        <v>0.80221153846153848</v>
      </c>
      <c r="M217" s="89">
        <v>0.80221153846153848</v>
      </c>
      <c r="N217" s="89">
        <v>0.80221153846153848</v>
      </c>
      <c r="O217" s="89">
        <v>0.80221153846153848</v>
      </c>
      <c r="P217" s="89">
        <v>0.80221153846153848</v>
      </c>
      <c r="Q217" s="89">
        <v>0.80221153846153848</v>
      </c>
      <c r="R217" s="89">
        <v>0.80221153846153848</v>
      </c>
      <c r="S217" s="89">
        <v>0.80221153846153848</v>
      </c>
      <c r="T217" s="89">
        <v>0.80221153846153848</v>
      </c>
      <c r="U217" s="85"/>
      <c r="V217" s="85"/>
      <c r="W217" s="85"/>
      <c r="X217" s="85"/>
      <c r="Y217" s="85"/>
      <c r="Z217" s="75"/>
    </row>
    <row r="218" spans="1:26" x14ac:dyDescent="0.3">
      <c r="A218" s="61"/>
      <c r="B218" s="86">
        <v>118</v>
      </c>
      <c r="C218" s="200"/>
      <c r="D218" s="20"/>
      <c r="E218" s="20"/>
      <c r="F218" s="20"/>
      <c r="G218" s="20"/>
      <c r="H218" s="85">
        <v>3</v>
      </c>
      <c r="I218" s="89">
        <v>0.80221153846153848</v>
      </c>
      <c r="J218" s="89">
        <v>0.80221153846153848</v>
      </c>
      <c r="K218" s="89">
        <v>0.80221153846153848</v>
      </c>
      <c r="L218" s="89">
        <v>0.80221153846153848</v>
      </c>
      <c r="M218" s="89">
        <v>0.80221153846153848</v>
      </c>
      <c r="N218" s="89">
        <v>0.80221153846153848</v>
      </c>
      <c r="O218" s="89">
        <v>0.80221153846153848</v>
      </c>
      <c r="P218" s="89">
        <v>0.80221153846153848</v>
      </c>
      <c r="Q218" s="89">
        <v>0.80221153846153848</v>
      </c>
      <c r="R218" s="89">
        <v>0.80221153846153848</v>
      </c>
      <c r="S218" s="89">
        <v>0.80221153846153848</v>
      </c>
      <c r="T218" s="89">
        <v>0.80221153846153848</v>
      </c>
      <c r="U218" s="85"/>
      <c r="V218" s="85"/>
      <c r="W218" s="85"/>
      <c r="X218" s="85"/>
      <c r="Y218" s="85"/>
      <c r="Z218" s="75"/>
    </row>
    <row r="219" spans="1:26" x14ac:dyDescent="0.3">
      <c r="A219" s="61"/>
      <c r="B219" s="86">
        <v>119</v>
      </c>
      <c r="C219" s="95" t="s">
        <v>410</v>
      </c>
      <c r="D219" s="85"/>
      <c r="E219" s="20"/>
      <c r="F219" s="201"/>
      <c r="G219" s="202" t="s">
        <v>411</v>
      </c>
      <c r="H219" s="85">
        <v>4</v>
      </c>
      <c r="I219" s="89">
        <v>0.80221153846153848</v>
      </c>
      <c r="J219" s="89">
        <v>0.80221153846153848</v>
      </c>
      <c r="K219" s="89">
        <v>0.80221153846153848</v>
      </c>
      <c r="L219" s="89">
        <v>0.80221153846153848</v>
      </c>
      <c r="M219" s="89">
        <v>0.80221153846153848</v>
      </c>
      <c r="N219" s="89">
        <v>0.80221153846153848</v>
      </c>
      <c r="O219" s="89">
        <v>0.80221153846153848</v>
      </c>
      <c r="P219" s="89">
        <v>0.80221153846153848</v>
      </c>
      <c r="Q219" s="89">
        <v>0.80221153846153848</v>
      </c>
      <c r="R219" s="89">
        <v>0.80221153846153848</v>
      </c>
      <c r="S219" s="89">
        <v>0.80221153846153848</v>
      </c>
      <c r="T219" s="89">
        <v>0.80221153846153848</v>
      </c>
      <c r="U219" s="85"/>
      <c r="V219" s="85"/>
      <c r="W219" s="85"/>
      <c r="X219" s="85"/>
      <c r="Y219" s="85"/>
      <c r="Z219" s="75"/>
    </row>
    <row r="220" spans="1:26" x14ac:dyDescent="0.3">
      <c r="A220" s="61"/>
      <c r="B220" s="86">
        <v>119</v>
      </c>
      <c r="C220" s="95"/>
      <c r="D220" s="85"/>
      <c r="E220" s="20"/>
      <c r="F220" s="20"/>
      <c r="G220" s="20"/>
      <c r="H220" s="85">
        <v>5</v>
      </c>
      <c r="I220" s="89">
        <v>0.80221153846153848</v>
      </c>
      <c r="J220" s="89">
        <v>0.80221153846153848</v>
      </c>
      <c r="K220" s="89">
        <v>0.80221153846153848</v>
      </c>
      <c r="L220" s="89">
        <v>0.80221153846153848</v>
      </c>
      <c r="M220" s="89">
        <v>0.80221153846153848</v>
      </c>
      <c r="N220" s="89">
        <v>0.80221153846153848</v>
      </c>
      <c r="O220" s="89">
        <v>0.80221153846153848</v>
      </c>
      <c r="P220" s="89">
        <v>0.80221153846153848</v>
      </c>
      <c r="Q220" s="89">
        <v>0.80221153846153848</v>
      </c>
      <c r="R220" s="89">
        <v>0.80221153846153848</v>
      </c>
      <c r="S220" s="89">
        <v>0.80221153846153848</v>
      </c>
      <c r="T220" s="89">
        <v>0.80221153846153848</v>
      </c>
      <c r="U220" s="85"/>
      <c r="V220" s="85"/>
      <c r="W220" s="85"/>
      <c r="X220" s="85"/>
      <c r="Y220" s="85"/>
      <c r="Z220" s="75"/>
    </row>
    <row r="221" spans="1:26" x14ac:dyDescent="0.3">
      <c r="A221" s="61"/>
      <c r="B221" s="86">
        <v>120</v>
      </c>
      <c r="C221" s="95" t="s">
        <v>412</v>
      </c>
      <c r="D221" s="203"/>
      <c r="E221" s="20"/>
      <c r="F221" s="201"/>
      <c r="G221" s="179" t="s">
        <v>413</v>
      </c>
      <c r="H221" s="85">
        <v>6</v>
      </c>
      <c r="I221" s="89">
        <v>0.80221153846153848</v>
      </c>
      <c r="J221" s="89">
        <v>0.80221153846153848</v>
      </c>
      <c r="K221" s="89">
        <v>0.80221153846153848</v>
      </c>
      <c r="L221" s="89">
        <v>0.80221153846153848</v>
      </c>
      <c r="M221" s="89">
        <v>0.80221153846153848</v>
      </c>
      <c r="N221" s="89">
        <v>0.80221153846153848</v>
      </c>
      <c r="O221" s="89">
        <v>0.80221153846153848</v>
      </c>
      <c r="P221" s="89">
        <v>0.80221153846153848</v>
      </c>
      <c r="Q221" s="89">
        <v>0.80221153846153848</v>
      </c>
      <c r="R221" s="89">
        <v>0.80221153846153848</v>
      </c>
      <c r="S221" s="89">
        <v>0.80221153846153848</v>
      </c>
      <c r="T221" s="89">
        <v>0.80221153846153848</v>
      </c>
      <c r="U221" s="85"/>
      <c r="V221" s="85"/>
      <c r="W221" s="85"/>
      <c r="X221" s="85"/>
      <c r="Y221" s="85"/>
      <c r="Z221" s="75"/>
    </row>
    <row r="222" spans="1:26" x14ac:dyDescent="0.3">
      <c r="A222" s="61"/>
      <c r="B222" s="86">
        <v>120</v>
      </c>
      <c r="C222" s="200"/>
      <c r="D222" s="20"/>
      <c r="E222" s="20"/>
      <c r="F222" s="20"/>
      <c r="G222" s="20"/>
      <c r="H222" s="85">
        <v>7</v>
      </c>
      <c r="I222" s="89">
        <v>0.80221153846153848</v>
      </c>
      <c r="J222" s="89">
        <v>0.80221153846153848</v>
      </c>
      <c r="K222" s="89">
        <v>0.80221153846153848</v>
      </c>
      <c r="L222" s="89">
        <v>0.80221153846153848</v>
      </c>
      <c r="M222" s="89">
        <v>0.80221153846153848</v>
      </c>
      <c r="N222" s="89">
        <v>0.80221153846153848</v>
      </c>
      <c r="O222" s="89">
        <v>0.80221153846153848</v>
      </c>
      <c r="P222" s="89">
        <v>0.80221153846153848</v>
      </c>
      <c r="Q222" s="89">
        <v>0.80221153846153848</v>
      </c>
      <c r="R222" s="89">
        <v>0.80221153846153848</v>
      </c>
      <c r="S222" s="89">
        <v>0.80221153846153848</v>
      </c>
      <c r="T222" s="89">
        <v>0.80221153846153848</v>
      </c>
      <c r="U222" s="85"/>
      <c r="V222" s="85"/>
      <c r="W222" s="85"/>
      <c r="X222" s="85"/>
      <c r="Y222" s="85"/>
      <c r="Z222" s="75"/>
    </row>
    <row r="223" spans="1:26" x14ac:dyDescent="0.3">
      <c r="A223" s="61"/>
      <c r="B223" s="86">
        <v>121</v>
      </c>
      <c r="C223" s="95" t="s">
        <v>414</v>
      </c>
      <c r="D223" s="20"/>
      <c r="E223" s="20"/>
      <c r="F223" s="201"/>
      <c r="G223" s="179" t="s">
        <v>413</v>
      </c>
      <c r="H223" s="85">
        <v>8</v>
      </c>
      <c r="I223" s="89">
        <v>0.80221153846153848</v>
      </c>
      <c r="J223" s="89">
        <v>0.80221153846153848</v>
      </c>
      <c r="K223" s="89">
        <v>0.80221153846153848</v>
      </c>
      <c r="L223" s="89">
        <v>0.80221153846153848</v>
      </c>
      <c r="M223" s="89">
        <v>0.80221153846153848</v>
      </c>
      <c r="N223" s="89">
        <v>0.80221153846153848</v>
      </c>
      <c r="O223" s="89">
        <v>0.80221153846153848</v>
      </c>
      <c r="P223" s="89">
        <v>0.80221153846153848</v>
      </c>
      <c r="Q223" s="89">
        <v>0.80221153846153848</v>
      </c>
      <c r="R223" s="89">
        <v>0.80221153846153848</v>
      </c>
      <c r="S223" s="89">
        <v>0.80221153846153848</v>
      </c>
      <c r="T223" s="89">
        <v>0.80221153846153848</v>
      </c>
      <c r="U223" s="85"/>
      <c r="V223" s="85"/>
      <c r="W223" s="85"/>
      <c r="X223" s="85"/>
      <c r="Y223" s="85"/>
      <c r="Z223" s="75"/>
    </row>
    <row r="224" spans="1:26" x14ac:dyDescent="0.3">
      <c r="A224" s="61"/>
      <c r="B224" s="86">
        <v>121</v>
      </c>
      <c r="C224" s="200"/>
      <c r="D224" s="20"/>
      <c r="E224" s="20"/>
      <c r="F224" s="20"/>
      <c r="G224" s="20"/>
      <c r="H224" s="85">
        <v>9</v>
      </c>
      <c r="I224" s="89">
        <v>0.80221153846153848</v>
      </c>
      <c r="J224" s="89">
        <v>0.80221153846153848</v>
      </c>
      <c r="K224" s="89">
        <v>0.80221153846153848</v>
      </c>
      <c r="L224" s="89">
        <v>0.80221153846153848</v>
      </c>
      <c r="M224" s="89">
        <v>0.80221153846153848</v>
      </c>
      <c r="N224" s="89">
        <v>0.80221153846153848</v>
      </c>
      <c r="O224" s="89">
        <v>0.80221153846153848</v>
      </c>
      <c r="P224" s="89">
        <v>0.80221153846153848</v>
      </c>
      <c r="Q224" s="89">
        <v>0.80221153846153848</v>
      </c>
      <c r="R224" s="89">
        <v>0.80221153846153848</v>
      </c>
      <c r="S224" s="89">
        <v>0.80221153846153848</v>
      </c>
      <c r="T224" s="89">
        <v>0.80221153846153848</v>
      </c>
      <c r="U224" s="85"/>
      <c r="V224" s="85"/>
      <c r="W224" s="85"/>
      <c r="X224" s="85"/>
      <c r="Y224" s="85"/>
      <c r="Z224" s="75"/>
    </row>
    <row r="225" spans="1:26" x14ac:dyDescent="0.3">
      <c r="A225" s="61"/>
      <c r="B225" s="86">
        <v>121</v>
      </c>
      <c r="C225" s="200"/>
      <c r="D225" s="238" t="s">
        <v>415</v>
      </c>
      <c r="E225" s="239"/>
      <c r="F225" s="239"/>
      <c r="G225" s="240"/>
      <c r="H225" s="85">
        <v>10</v>
      </c>
      <c r="I225" s="89">
        <v>3.8022115384615383</v>
      </c>
      <c r="J225" s="89">
        <v>3.8022115384615383</v>
      </c>
      <c r="K225" s="89">
        <v>3.8022115384615383</v>
      </c>
      <c r="L225" s="89">
        <v>0.80221153846153848</v>
      </c>
      <c r="M225" s="89">
        <v>0.80221153846153848</v>
      </c>
      <c r="N225" s="89">
        <v>0.80221153846153848</v>
      </c>
      <c r="O225" s="89">
        <v>0.80221153846153848</v>
      </c>
      <c r="P225" s="89">
        <v>0.80221153846153848</v>
      </c>
      <c r="Q225" s="89">
        <v>0.80221153846153848</v>
      </c>
      <c r="R225" s="89">
        <v>0.80221153846153848</v>
      </c>
      <c r="S225" s="89">
        <v>0.80221153846153848</v>
      </c>
      <c r="T225" s="89">
        <v>3.8022115384615383</v>
      </c>
      <c r="U225" s="85"/>
      <c r="V225" s="85"/>
      <c r="W225" s="85"/>
      <c r="X225" s="85"/>
      <c r="Y225" s="85"/>
      <c r="Z225" s="75"/>
    </row>
    <row r="226" spans="1:26" x14ac:dyDescent="0.3">
      <c r="A226" s="61"/>
      <c r="B226" s="86">
        <v>121</v>
      </c>
      <c r="C226" s="200"/>
      <c r="D226" s="20"/>
      <c r="E226" s="20"/>
      <c r="F226" s="20"/>
      <c r="G226" s="20"/>
      <c r="H226" s="85">
        <v>11</v>
      </c>
      <c r="I226" s="89">
        <v>3.8022115384615383</v>
      </c>
      <c r="J226" s="89">
        <v>3.8022115384615383</v>
      </c>
      <c r="K226" s="89">
        <v>3.8022115384615383</v>
      </c>
      <c r="L226" s="89">
        <v>0.80221153846153848</v>
      </c>
      <c r="M226" s="89">
        <v>0.80221153846153848</v>
      </c>
      <c r="N226" s="89">
        <v>0.80221153846153848</v>
      </c>
      <c r="O226" s="89">
        <v>0.80221153846153848</v>
      </c>
      <c r="P226" s="89">
        <v>0.80221153846153848</v>
      </c>
      <c r="Q226" s="89">
        <v>0.80221153846153848</v>
      </c>
      <c r="R226" s="89">
        <v>0.80221153846153848</v>
      </c>
      <c r="S226" s="89">
        <v>3.8022115384615383</v>
      </c>
      <c r="T226" s="89">
        <v>3.8022115384615383</v>
      </c>
      <c r="U226" s="85"/>
      <c r="V226" s="85"/>
      <c r="W226" s="85"/>
      <c r="X226" s="85"/>
      <c r="Y226" s="85"/>
      <c r="Z226" s="75"/>
    </row>
    <row r="227" spans="1:26" x14ac:dyDescent="0.3">
      <c r="A227" s="61"/>
      <c r="B227" s="86">
        <v>122</v>
      </c>
      <c r="C227" s="95" t="s">
        <v>416</v>
      </c>
      <c r="D227" s="85"/>
      <c r="E227" s="258" t="s">
        <v>417</v>
      </c>
      <c r="F227" s="243"/>
      <c r="G227" s="259"/>
      <c r="H227" s="85">
        <v>12</v>
      </c>
      <c r="I227" s="89">
        <v>0.80221153846153848</v>
      </c>
      <c r="J227" s="89">
        <v>0.80221153846153848</v>
      </c>
      <c r="K227" s="89">
        <v>3.8022115384615383</v>
      </c>
      <c r="L227" s="89">
        <v>3.8022115384615383</v>
      </c>
      <c r="M227" s="89">
        <v>0.80221153846153848</v>
      </c>
      <c r="N227" s="89">
        <v>0.80221153846153848</v>
      </c>
      <c r="O227" s="89">
        <v>0.80221153846153848</v>
      </c>
      <c r="P227" s="89">
        <v>0.80221153846153848</v>
      </c>
      <c r="Q227" s="89">
        <v>0.80221153846153848</v>
      </c>
      <c r="R227" s="89">
        <v>0.80221153846153848</v>
      </c>
      <c r="S227" s="89">
        <v>3.8022115384615383</v>
      </c>
      <c r="T227" s="89">
        <v>3.8022115384615383</v>
      </c>
      <c r="U227" s="85"/>
      <c r="V227" s="85"/>
      <c r="W227" s="85"/>
      <c r="X227" s="85"/>
      <c r="Y227" s="85"/>
      <c r="Z227" s="75"/>
    </row>
    <row r="228" spans="1:26" x14ac:dyDescent="0.3">
      <c r="A228" s="61"/>
      <c r="B228" s="86">
        <v>122</v>
      </c>
      <c r="C228" s="200"/>
      <c r="D228" s="20"/>
      <c r="E228" s="20"/>
      <c r="F228" s="20"/>
      <c r="G228" s="20"/>
      <c r="H228" s="85">
        <v>13</v>
      </c>
      <c r="I228" s="89">
        <v>0.80221153846153848</v>
      </c>
      <c r="J228" s="89">
        <v>0.80221153846153848</v>
      </c>
      <c r="K228" s="89">
        <v>3.8022115384615383</v>
      </c>
      <c r="L228" s="89">
        <v>3.8022115384615383</v>
      </c>
      <c r="M228" s="89">
        <v>0.80221153846153848</v>
      </c>
      <c r="N228" s="89">
        <v>0.80221153846153848</v>
      </c>
      <c r="O228" s="89">
        <v>0.80221153846153848</v>
      </c>
      <c r="P228" s="89">
        <v>0.80221153846153848</v>
      </c>
      <c r="Q228" s="89">
        <v>0.80221153846153848</v>
      </c>
      <c r="R228" s="89">
        <v>3.8022115384615383</v>
      </c>
      <c r="S228" s="89">
        <v>3.8022115384615383</v>
      </c>
      <c r="T228" s="89">
        <v>3.8022115384615383</v>
      </c>
      <c r="U228" s="85"/>
      <c r="V228" s="85"/>
      <c r="W228" s="85"/>
      <c r="X228" s="85"/>
      <c r="Y228" s="85"/>
      <c r="Z228" s="75"/>
    </row>
    <row r="229" spans="1:26" x14ac:dyDescent="0.3">
      <c r="A229" s="61"/>
      <c r="B229" s="86">
        <v>123</v>
      </c>
      <c r="C229" s="95" t="s">
        <v>418</v>
      </c>
      <c r="D229" s="85"/>
      <c r="E229" s="20"/>
      <c r="F229" s="201"/>
      <c r="G229" s="179" t="s">
        <v>419</v>
      </c>
      <c r="H229" s="85">
        <v>14</v>
      </c>
      <c r="I229" s="89">
        <v>0.80221153846153848</v>
      </c>
      <c r="J229" s="89">
        <v>0.80221153846153848</v>
      </c>
      <c r="K229" s="89">
        <v>0.80221153846153848</v>
      </c>
      <c r="L229" s="89">
        <v>3.8022115384615383</v>
      </c>
      <c r="M229" s="89">
        <v>0.80221153846153848</v>
      </c>
      <c r="N229" s="89">
        <v>0.80221153846153848</v>
      </c>
      <c r="O229" s="89">
        <v>0.80221153846153848</v>
      </c>
      <c r="P229" s="89">
        <v>0.80221153846153848</v>
      </c>
      <c r="Q229" s="89">
        <v>0.80221153846153848</v>
      </c>
      <c r="R229" s="89">
        <v>3.8022115384615383</v>
      </c>
      <c r="S229" s="89">
        <v>3.8022115384615383</v>
      </c>
      <c r="T229" s="89">
        <v>0.80221153846153848</v>
      </c>
      <c r="U229" s="85"/>
      <c r="V229" s="85"/>
      <c r="W229" s="85"/>
      <c r="X229" s="85"/>
      <c r="Y229" s="85"/>
      <c r="Z229" s="75"/>
    </row>
    <row r="230" spans="1:26" x14ac:dyDescent="0.3">
      <c r="A230" s="61"/>
      <c r="B230" s="86">
        <v>123</v>
      </c>
      <c r="C230" s="200"/>
      <c r="D230" s="20" t="s">
        <v>420</v>
      </c>
      <c r="E230" s="20"/>
      <c r="F230" s="89">
        <v>50</v>
      </c>
      <c r="G230" s="179" t="s">
        <v>419</v>
      </c>
      <c r="H230" s="85">
        <v>15</v>
      </c>
      <c r="I230" s="89">
        <v>0.80221153846153848</v>
      </c>
      <c r="J230" s="89">
        <v>0.80221153846153848</v>
      </c>
      <c r="K230" s="89">
        <v>0.80221153846153848</v>
      </c>
      <c r="L230" s="89">
        <v>3.8022115384615383</v>
      </c>
      <c r="M230" s="89">
        <v>0.80221153846153848</v>
      </c>
      <c r="N230" s="89">
        <v>0.80221153846153848</v>
      </c>
      <c r="O230" s="89">
        <v>0.80221153846153848</v>
      </c>
      <c r="P230" s="89">
        <v>0.80221153846153848</v>
      </c>
      <c r="Q230" s="89">
        <v>0.80221153846153848</v>
      </c>
      <c r="R230" s="89">
        <v>3.8022115384615383</v>
      </c>
      <c r="S230" s="89">
        <v>3.8022115384615383</v>
      </c>
      <c r="T230" s="89">
        <v>0.80221153846153848</v>
      </c>
      <c r="U230" s="85"/>
      <c r="V230" s="85"/>
      <c r="W230" s="85"/>
      <c r="X230" s="85"/>
      <c r="Y230" s="85"/>
      <c r="Z230" s="75"/>
    </row>
    <row r="231" spans="1:26" x14ac:dyDescent="0.3">
      <c r="A231" s="61"/>
      <c r="B231" s="86">
        <v>123</v>
      </c>
      <c r="C231" s="200"/>
      <c r="D231" s="20"/>
      <c r="E231" s="20"/>
      <c r="F231" s="20"/>
      <c r="G231" s="20"/>
      <c r="H231" s="85">
        <v>16</v>
      </c>
      <c r="I231" s="89">
        <v>0.80221153846153848</v>
      </c>
      <c r="J231" s="89">
        <v>3.8022115384615383</v>
      </c>
      <c r="K231" s="89">
        <v>3.8022115384615383</v>
      </c>
      <c r="L231" s="89">
        <v>0.80221153846153848</v>
      </c>
      <c r="M231" s="89">
        <v>0.80221153846153848</v>
      </c>
      <c r="N231" s="89">
        <v>0.80221153846153848</v>
      </c>
      <c r="O231" s="89">
        <v>0.80221153846153848</v>
      </c>
      <c r="P231" s="89">
        <v>0.80221153846153848</v>
      </c>
      <c r="Q231" s="89">
        <v>0.80221153846153848</v>
      </c>
      <c r="R231" s="89">
        <v>0.80221153846153848</v>
      </c>
      <c r="S231" s="89">
        <v>3.8022115384615383</v>
      </c>
      <c r="T231" s="89">
        <v>3.8022115384615383</v>
      </c>
      <c r="U231" s="85"/>
      <c r="V231" s="85"/>
      <c r="W231" s="85"/>
      <c r="X231" s="85"/>
      <c r="Y231" s="85"/>
      <c r="Z231" s="75"/>
    </row>
    <row r="232" spans="1:26" x14ac:dyDescent="0.3">
      <c r="A232" s="61"/>
      <c r="B232" s="86">
        <v>124</v>
      </c>
      <c r="C232" s="95" t="s">
        <v>421</v>
      </c>
      <c r="D232" s="85"/>
      <c r="E232" s="20"/>
      <c r="F232" s="201" t="s">
        <v>74</v>
      </c>
      <c r="G232" s="20"/>
      <c r="H232" s="85">
        <v>17</v>
      </c>
      <c r="I232" s="89">
        <v>3.8022115384615383</v>
      </c>
      <c r="J232" s="89">
        <v>3.8022115384615383</v>
      </c>
      <c r="K232" s="89">
        <v>3.8022115384615383</v>
      </c>
      <c r="L232" s="89">
        <v>0.80221153846153848</v>
      </c>
      <c r="M232" s="89">
        <v>0.80221153846153848</v>
      </c>
      <c r="N232" s="89">
        <v>0.80221153846153848</v>
      </c>
      <c r="O232" s="89">
        <v>0.80221153846153848</v>
      </c>
      <c r="P232" s="89">
        <v>0.80221153846153848</v>
      </c>
      <c r="Q232" s="89">
        <v>0.80221153846153848</v>
      </c>
      <c r="R232" s="89">
        <v>0.80221153846153848</v>
      </c>
      <c r="S232" s="89">
        <v>3.8022115384615383</v>
      </c>
      <c r="T232" s="89">
        <v>3.8022115384615383</v>
      </c>
      <c r="U232" s="85"/>
      <c r="V232" s="85"/>
      <c r="W232" s="85"/>
      <c r="X232" s="85"/>
      <c r="Y232" s="85"/>
      <c r="Z232" s="75"/>
    </row>
    <row r="233" spans="1:26" x14ac:dyDescent="0.3">
      <c r="A233" s="61"/>
      <c r="B233" s="86">
        <v>124</v>
      </c>
      <c r="C233" s="200"/>
      <c r="D233" s="20"/>
      <c r="E233" s="20"/>
      <c r="F233" s="20"/>
      <c r="G233" s="20"/>
      <c r="H233" s="85">
        <v>18</v>
      </c>
      <c r="I233" s="89">
        <v>3.8022115384615383</v>
      </c>
      <c r="J233" s="89">
        <v>3.8022115384615383</v>
      </c>
      <c r="K233" s="89">
        <v>0.80221153846153848</v>
      </c>
      <c r="L233" s="89">
        <v>0.80221153846153848</v>
      </c>
      <c r="M233" s="89">
        <v>0.80221153846153848</v>
      </c>
      <c r="N233" s="89">
        <v>0.80221153846153848</v>
      </c>
      <c r="O233" s="89">
        <v>0.80221153846153848</v>
      </c>
      <c r="P233" s="89">
        <v>0.80221153846153848</v>
      </c>
      <c r="Q233" s="89">
        <v>0.80221153846153848</v>
      </c>
      <c r="R233" s="89">
        <v>0.80221153846153848</v>
      </c>
      <c r="S233" s="89">
        <v>0.80221153846153848</v>
      </c>
      <c r="T233" s="89">
        <v>3.8022115384615383</v>
      </c>
      <c r="U233" s="85"/>
      <c r="V233" s="85"/>
      <c r="W233" s="85"/>
      <c r="X233" s="85"/>
      <c r="Y233" s="85"/>
      <c r="Z233" s="75"/>
    </row>
    <row r="234" spans="1:26" x14ac:dyDescent="0.3">
      <c r="A234" s="61"/>
      <c r="B234" s="86">
        <v>125</v>
      </c>
      <c r="C234" s="95" t="s">
        <v>422</v>
      </c>
      <c r="D234" s="85"/>
      <c r="E234" s="85"/>
      <c r="F234" s="201"/>
      <c r="G234" s="202" t="s">
        <v>423</v>
      </c>
      <c r="H234" s="85">
        <v>19</v>
      </c>
      <c r="I234" s="89">
        <v>0.80221153846153848</v>
      </c>
      <c r="J234" s="89">
        <v>0.80221153846153848</v>
      </c>
      <c r="K234" s="89">
        <v>0.80221153846153848</v>
      </c>
      <c r="L234" s="89">
        <v>0.80221153846153848</v>
      </c>
      <c r="M234" s="89">
        <v>0.80221153846153848</v>
      </c>
      <c r="N234" s="89">
        <v>0.80221153846153848</v>
      </c>
      <c r="O234" s="89">
        <v>0.80221153846153848</v>
      </c>
      <c r="P234" s="89">
        <v>0.80221153846153848</v>
      </c>
      <c r="Q234" s="89">
        <v>0.80221153846153848</v>
      </c>
      <c r="R234" s="89">
        <v>0.80221153846153848</v>
      </c>
      <c r="S234" s="89">
        <v>0.80221153846153848</v>
      </c>
      <c r="T234" s="89">
        <v>0.80221153846153848</v>
      </c>
      <c r="U234" s="85"/>
      <c r="V234" s="85"/>
      <c r="W234" s="85"/>
      <c r="X234" s="85"/>
      <c r="Y234" s="85"/>
      <c r="Z234" s="75"/>
    </row>
    <row r="235" spans="1:26" x14ac:dyDescent="0.3">
      <c r="A235" s="61"/>
      <c r="B235" s="86">
        <v>125</v>
      </c>
      <c r="C235" s="95"/>
      <c r="D235" s="85"/>
      <c r="E235" s="20"/>
      <c r="F235" s="85">
        <v>0.13223547412677508</v>
      </c>
      <c r="G235" s="85"/>
      <c r="H235" s="85">
        <v>20</v>
      </c>
      <c r="I235" s="89">
        <v>0.80221153846153848</v>
      </c>
      <c r="J235" s="89">
        <v>0.80221153846153848</v>
      </c>
      <c r="K235" s="89">
        <v>0.80221153846153848</v>
      </c>
      <c r="L235" s="89">
        <v>0.80221153846153848</v>
      </c>
      <c r="M235" s="89">
        <v>0.80221153846153848</v>
      </c>
      <c r="N235" s="89">
        <v>0.80221153846153848</v>
      </c>
      <c r="O235" s="89">
        <v>0.80221153846153848</v>
      </c>
      <c r="P235" s="89">
        <v>0.80221153846153848</v>
      </c>
      <c r="Q235" s="89">
        <v>0.80221153846153848</v>
      </c>
      <c r="R235" s="89">
        <v>0.80221153846153848</v>
      </c>
      <c r="S235" s="89">
        <v>0.80221153846153848</v>
      </c>
      <c r="T235" s="89">
        <v>0.80221153846153848</v>
      </c>
      <c r="U235" s="85"/>
      <c r="V235" s="85"/>
      <c r="W235" s="85"/>
      <c r="X235" s="85"/>
      <c r="Y235" s="85"/>
      <c r="Z235" s="75"/>
    </row>
    <row r="236" spans="1:26" x14ac:dyDescent="0.3">
      <c r="A236" s="61"/>
      <c r="B236" s="86">
        <v>125</v>
      </c>
      <c r="C236" s="200"/>
      <c r="D236" s="20"/>
      <c r="E236" s="20"/>
      <c r="F236" s="85">
        <v>0.80221153846153848</v>
      </c>
      <c r="G236" s="85"/>
      <c r="H236" s="85">
        <v>21</v>
      </c>
      <c r="I236" s="89">
        <v>0.80221153846153848</v>
      </c>
      <c r="J236" s="89">
        <v>0.80221153846153848</v>
      </c>
      <c r="K236" s="89">
        <v>0.80221153846153848</v>
      </c>
      <c r="L236" s="89">
        <v>0.80221153846153848</v>
      </c>
      <c r="M236" s="89">
        <v>0.80221153846153848</v>
      </c>
      <c r="N236" s="89">
        <v>0.80221153846153848</v>
      </c>
      <c r="O236" s="89">
        <v>0.80221153846153848</v>
      </c>
      <c r="P236" s="89">
        <v>0.80221153846153848</v>
      </c>
      <c r="Q236" s="89">
        <v>0.80221153846153848</v>
      </c>
      <c r="R236" s="89">
        <v>0.80221153846153848</v>
      </c>
      <c r="S236" s="89">
        <v>0.80221153846153848</v>
      </c>
      <c r="T236" s="89">
        <v>0.80221153846153848</v>
      </c>
      <c r="U236" s="85"/>
      <c r="V236" s="85"/>
      <c r="W236" s="85"/>
      <c r="X236" s="85"/>
      <c r="Y236" s="85"/>
      <c r="Z236" s="75"/>
    </row>
    <row r="237" spans="1:26" x14ac:dyDescent="0.3">
      <c r="A237" s="61"/>
      <c r="B237" s="86">
        <v>125</v>
      </c>
      <c r="C237" s="200"/>
      <c r="D237" s="20"/>
      <c r="E237" s="20"/>
      <c r="F237" s="85"/>
      <c r="G237" s="85"/>
      <c r="H237" s="85">
        <v>22</v>
      </c>
      <c r="I237" s="89">
        <v>3.8022115384615387</v>
      </c>
      <c r="J237" s="89">
        <v>3.8022115384615387</v>
      </c>
      <c r="K237" s="89">
        <v>0.80221153846153848</v>
      </c>
      <c r="L237" s="89">
        <v>0.80221153846153848</v>
      </c>
      <c r="M237" s="89">
        <v>0.80221153846153848</v>
      </c>
      <c r="N237" s="89">
        <v>0.80221153846153848</v>
      </c>
      <c r="O237" s="89">
        <v>0.80221153846153848</v>
      </c>
      <c r="P237" s="89">
        <v>0.80221153846153848</v>
      </c>
      <c r="Q237" s="89">
        <v>0.80221153846153848</v>
      </c>
      <c r="R237" s="89">
        <v>0.80221153846153848</v>
      </c>
      <c r="S237" s="89">
        <v>0.80221153846153848</v>
      </c>
      <c r="T237" s="89">
        <v>3.8022115384615387</v>
      </c>
      <c r="U237" s="85"/>
      <c r="V237" s="85"/>
      <c r="W237" s="85"/>
      <c r="X237" s="85"/>
      <c r="Y237" s="85"/>
      <c r="Z237" s="75"/>
    </row>
    <row r="238" spans="1:26" x14ac:dyDescent="0.3">
      <c r="A238" s="61"/>
      <c r="B238" s="86">
        <v>125</v>
      </c>
      <c r="C238" s="200"/>
      <c r="D238" s="20"/>
      <c r="E238" s="20"/>
      <c r="F238" s="85"/>
      <c r="G238" s="85"/>
      <c r="H238" s="85">
        <v>23</v>
      </c>
      <c r="I238" s="89">
        <v>3.8022115384615387</v>
      </c>
      <c r="J238" s="89">
        <v>3.8022115384615387</v>
      </c>
      <c r="K238" s="89">
        <v>0.80221153846153848</v>
      </c>
      <c r="L238" s="89">
        <v>0.80221153846153848</v>
      </c>
      <c r="M238" s="89">
        <v>0.80221153846153848</v>
      </c>
      <c r="N238" s="89">
        <v>0.80221153846153848</v>
      </c>
      <c r="O238" s="89">
        <v>0.80221153846153848</v>
      </c>
      <c r="P238" s="89">
        <v>0.80221153846153848</v>
      </c>
      <c r="Q238" s="89">
        <v>0.80221153846153848</v>
      </c>
      <c r="R238" s="89">
        <v>0.80221153846153848</v>
      </c>
      <c r="S238" s="89">
        <v>0.80221153846153848</v>
      </c>
      <c r="T238" s="89">
        <v>3.8022115384615387</v>
      </c>
      <c r="U238" s="85"/>
      <c r="V238" s="85"/>
      <c r="W238" s="85"/>
      <c r="X238" s="85"/>
      <c r="Y238" s="85"/>
      <c r="Z238" s="75"/>
    </row>
    <row r="239" spans="1:26" x14ac:dyDescent="0.3">
      <c r="A239" s="61"/>
      <c r="B239" s="86">
        <v>125</v>
      </c>
      <c r="C239" s="194"/>
      <c r="D239" s="144"/>
      <c r="E239" s="144"/>
      <c r="F239" s="144"/>
      <c r="G239" s="144"/>
      <c r="H239" s="144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4"/>
      <c r="Y239" s="144"/>
      <c r="Z239" s="118"/>
    </row>
    <row r="240" spans="1:26" x14ac:dyDescent="0.3">
      <c r="A240" s="61"/>
      <c r="B240" s="91"/>
      <c r="G240" s="85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</row>
    <row r="241" spans="2:7" x14ac:dyDescent="0.3">
      <c r="B241" s="91"/>
      <c r="G241" s="85"/>
    </row>
    <row r="242" spans="2:7" x14ac:dyDescent="0.3">
      <c r="B242" s="91"/>
      <c r="G242" s="85"/>
    </row>
  </sheetData>
  <conditionalFormatting sqref="B7:B239">
    <cfRule type="expression" dxfId="4" priority="1">
      <formula>IF(C7&lt;&gt;"",1,0)</formula>
    </cfRule>
  </conditionalFormatting>
  <conditionalFormatting sqref="G82:I82 I65 F155:I155 F163:I163 F180:I180 F179 G149:H149 I124 F147">
    <cfRule type="cellIs" dxfId="3" priority="8" stopIfTrue="1" operator="greaterThan">
      <formula>#REF!</formula>
    </cfRule>
  </conditionalFormatting>
  <conditionalFormatting sqref="I188:T211">
    <cfRule type="colorScale" priority="6">
      <colorScale>
        <cfvo type="min"/>
        <cfvo type="max"/>
        <color theme="0"/>
        <color rgb="FFFFEF9C"/>
      </colorScale>
    </cfRule>
    <cfRule type="colorScale" priority="7">
      <colorScale>
        <cfvo type="min"/>
        <cfvo type="max"/>
        <color rgb="FFFFFFCC"/>
        <color rgb="FFFFFF00"/>
      </colorScale>
    </cfRule>
  </conditionalFormatting>
  <conditionalFormatting sqref="I215:T238">
    <cfRule type="colorScale" priority="5">
      <colorScale>
        <cfvo type="min"/>
        <cfvo type="max"/>
        <color theme="0"/>
        <color theme="3" tint="0.59999389629810485"/>
      </colorScale>
    </cfRule>
  </conditionalFormatting>
  <conditionalFormatting sqref="J83">
    <cfRule type="cellIs" dxfId="2" priority="4" stopIfTrue="1" operator="greaterThan">
      <formula>#REF!</formula>
    </cfRule>
  </conditionalFormatting>
  <conditionalFormatting sqref="G157">
    <cfRule type="cellIs" dxfId="1" priority="3" stopIfTrue="1" operator="greaterThan">
      <formula>#REF!</formula>
    </cfRule>
  </conditionalFormatting>
  <conditionalFormatting sqref="L157">
    <cfRule type="cellIs" dxfId="0" priority="2" stopIfTrue="1" operator="greaterThan">
      <formula>#REF!</formula>
    </cfRule>
  </conditionalFormatting>
  <dataValidations disablePrompts="1" count="44">
    <dataValidation type="list" allowBlank="1" showInputMessage="1" showErrorMessage="1" sqref="V137">
      <formula1>Azimut_NorOeste</formula1>
    </dataValidation>
    <dataValidation type="list" allowBlank="1" showInputMessage="1" showErrorMessage="1" sqref="Q137">
      <formula1>Azimut_SurOeste</formula1>
    </dataValidation>
    <dataValidation type="list" allowBlank="1" showInputMessage="1" showErrorMessage="1" sqref="L137">
      <formula1>Azimut_SurEste</formula1>
    </dataValidation>
    <dataValidation type="list" allowBlank="1" showInputMessage="1" showErrorMessage="1" sqref="G137">
      <formula1>Azimut_NorEste</formula1>
    </dataValidation>
    <dataValidation type="list" allowBlank="1" showInputMessage="1" showErrorMessage="1" sqref="V125">
      <formula1>Azimut_Oeste</formula1>
    </dataValidation>
    <dataValidation type="list" allowBlank="1" showInputMessage="1" showErrorMessage="1" sqref="Q125">
      <formula1>Azimut_Sur</formula1>
    </dataValidation>
    <dataValidation type="list" allowBlank="1" showInputMessage="1" showErrorMessage="1" sqref="L125">
      <formula1>Azimut_Este</formula1>
    </dataValidation>
    <dataValidation type="list" allowBlank="1" showInputMessage="1" showErrorMessage="1" sqref="G125">
      <formula1>Azimut_Norte</formula1>
    </dataValidation>
    <dataValidation type="list" allowBlank="1" showInputMessage="1" showErrorMessage="1" sqref="E103:E123">
      <formula1>Azimut_Ventanas</formula1>
    </dataValidation>
    <dataValidation type="list" allowBlank="1" showInputMessage="1" showErrorMessage="1" sqref="E96:E98 E87:E91 E66:E81">
      <formula1>Azimut_Muros</formula1>
    </dataValidation>
    <dataValidation type="list" allowBlank="1" showInputMessage="1" showErrorMessage="1" sqref="E40">
      <formula1>Texto_Puertas</formula1>
    </dataValidation>
    <dataValidation type="list" allowBlank="1" showInputMessage="1" showErrorMessage="1" sqref="O38:O39">
      <formula1>Texto_Marcos</formula1>
    </dataValidation>
    <dataValidation type="list" allowBlank="1" showInputMessage="1" showErrorMessage="1" sqref="E227">
      <formula1>Identificacion_Ventilacion</formula1>
    </dataValidation>
    <dataValidation type="list" allowBlank="1" showInputMessage="1" showErrorMessage="1" sqref="H87:H91">
      <formula1>Aislacion_Terraza</formula1>
    </dataValidation>
    <dataValidation type="list" allowBlank="1" showInputMessage="1" showErrorMessage="1" sqref="G87:G91">
      <formula1>Elemento_Terraza</formula1>
    </dataValidation>
    <dataValidation type="list" allowBlank="1" showInputMessage="1" showErrorMessage="1" sqref="E38:E39">
      <formula1>Texto_Vidrios</formula1>
    </dataValidation>
    <dataValidation type="list" allowBlank="1" showInputMessage="1" showErrorMessage="1" sqref="E36:X37">
      <formula1>Texto_Techos</formula1>
    </dataValidation>
    <dataValidation type="list" allowBlank="1" showInputMessage="1" showErrorMessage="1" sqref="E35">
      <formula1>Texto_Pisos</formula1>
    </dataValidation>
    <dataValidation type="list" allowBlank="1" showInputMessage="1" showErrorMessage="1" sqref="E33:X34">
      <formula1>Texto_Muros</formula1>
    </dataValidation>
    <dataValidation type="list" allowBlank="1" showInputMessage="1" showErrorMessage="1" sqref="K150:K154">
      <formula1>Camaras_Aire_Techo</formula1>
    </dataValidation>
    <dataValidation type="list" allowBlank="1" showInputMessage="1" showErrorMessage="1" sqref="L150:L154">
      <formula1>Cubiertas_Techos</formula1>
    </dataValidation>
    <dataValidation type="list" allowBlank="1" showInputMessage="1" showErrorMessage="1" sqref="D150:D154">
      <formula1>Techos</formula1>
    </dataValidation>
    <dataValidation type="list" allowBlank="1" showInputMessage="1" showErrorMessage="1" sqref="T127:T135 O127:O135 T139:T146 E139:E146 J127:J135 J139:J146 O139:O146 E127:E135">
      <formula1>Cuadrantes_FAR</formula1>
    </dataValidation>
    <dataValidation type="list" allowBlank="1" showInputMessage="1" showErrorMessage="1" sqref="N103:N123">
      <formula1>Marcos</formula1>
    </dataValidation>
    <dataValidation type="list" allowBlank="1" showInputMessage="1" showErrorMessage="1" sqref="M103:M123">
      <formula1>Material_Marcos</formula1>
    </dataValidation>
    <dataValidation type="list" allowBlank="1" showInputMessage="1" showErrorMessage="1" sqref="J103:J123">
      <formula1>Aislacion_Marco_Vano</formula1>
    </dataValidation>
    <dataValidation type="list" allowBlank="1" showInputMessage="1" showErrorMessage="1" sqref="I103:I123">
      <formula1>Posicion_Ventana</formula1>
    </dataValidation>
    <dataValidation type="list" allowBlank="1" showInputMessage="1" showErrorMessage="1" sqref="H103:H123">
      <formula1>Cierre_Ventanas</formula1>
    </dataValidation>
    <dataValidation type="list" allowBlank="1" showInputMessage="1" showErrorMessage="1" sqref="D103:D123">
      <formula1>Vidrios</formula1>
    </dataValidation>
    <dataValidation type="list" allowBlank="1" showInputMessage="1" showErrorMessage="1" sqref="G7">
      <formula1>Tipo_Vivienda</formula1>
    </dataValidation>
    <dataValidation type="list" allowBlank="1" showInputMessage="1" showErrorMessage="1" sqref="E16:G16">
      <formula1>Tipo_De_Vivienda</formula1>
    </dataValidation>
    <dataValidation type="list" allowBlank="1" showInputMessage="1" showErrorMessage="1" sqref="E9">
      <formula1>INDIRECT(E8)</formula1>
    </dataValidation>
    <dataValidation type="list" allowBlank="1" showInputMessage="1" showErrorMessage="1" sqref="E8">
      <formula1>Regiones</formula1>
    </dataValidation>
    <dataValidation type="list" allowBlank="1" showInputMessage="1" showErrorMessage="1" sqref="D87:D91 G111:G123">
      <formula1>Muros_y_Techos</formula1>
    </dataValidation>
    <dataValidation type="list" allowBlank="1" showInputMessage="1" showErrorMessage="1" sqref="L158:L162">
      <formula1>Pisos_Tipo</formula1>
    </dataValidation>
    <dataValidation type="list" allowBlank="1" showInputMessage="1" showErrorMessage="1" sqref="D158:D162">
      <formula1>Pisos</formula1>
    </dataValidation>
    <dataValidation type="list" allowBlank="1" showInputMessage="1" showErrorMessage="1" sqref="H96:H98">
      <formula1>Materialidad_Puertas</formula1>
    </dataValidation>
    <dataValidation type="list" allowBlank="1" showInputMessage="1" showErrorMessage="1" sqref="E10">
      <formula1>$L$9:$N$9</formula1>
    </dataValidation>
    <dataValidation type="list" allowBlank="1" showInputMessage="1" showErrorMessage="1" sqref="E7">
      <formula1>Tipo_Calificacion</formula1>
    </dataValidation>
    <dataValidation type="list" allowBlank="1" showInputMessage="1" showErrorMessage="1" sqref="G103:G110 D66:D81">
      <formula1>Muros</formula1>
    </dataValidation>
    <dataValidation type="list" allowBlank="1" showInputMessage="1" showErrorMessage="1" sqref="N162">
      <formula1>Posicion_Aislacion</formula1>
    </dataValidation>
    <dataValidation type="list" allowBlank="1" showInputMessage="1" showErrorMessage="1" sqref="F150:F154 F158:F162">
      <formula1>Densidad_Muros</formula1>
    </dataValidation>
    <dataValidation type="list" allowBlank="1" showInputMessage="1" showErrorMessage="1" sqref="F217 F232">
      <formula1>Si.No</formula1>
    </dataValidation>
    <dataValidation type="list" allowBlank="1" showInputMessage="1" showErrorMessage="1" sqref="D96:D98">
      <formula1>Puertas</formula1>
    </dataValidation>
  </dataValidations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"/>
  <dimension ref="A1:AR1463"/>
  <sheetViews>
    <sheetView tabSelected="1" zoomScale="80" zoomScaleNormal="80" workbookViewId="0">
      <selection activeCell="C36" sqref="C36"/>
    </sheetView>
  </sheetViews>
  <sheetFormatPr baseColWidth="10" defaultColWidth="11.42578125" defaultRowHeight="13.5" x14ac:dyDescent="0.25"/>
  <cols>
    <col min="1" max="1" width="3.7109375" style="351" customWidth="1"/>
    <col min="2" max="2" width="35.28515625" style="361" customWidth="1"/>
    <col min="3" max="3" width="20.5703125" style="362" customWidth="1"/>
    <col min="4" max="6" width="14" style="350" customWidth="1"/>
    <col min="7" max="8" width="13.42578125" style="346" customWidth="1"/>
    <col min="9" max="9" width="13.42578125" style="344" customWidth="1"/>
    <col min="10" max="10" width="6.5703125" style="351" customWidth="1"/>
    <col min="11" max="12" width="18.42578125" style="351" customWidth="1"/>
    <col min="13" max="13" width="9.5703125" style="351" bestFit="1" customWidth="1"/>
    <col min="14" max="14" width="16.7109375" style="351" bestFit="1" customWidth="1"/>
    <col min="15" max="15" width="8.42578125" style="351" bestFit="1" customWidth="1"/>
    <col min="16" max="16" width="25.28515625" style="351" bestFit="1" customWidth="1"/>
    <col min="17" max="17" width="6.7109375" style="351" bestFit="1" customWidth="1"/>
    <col min="18" max="18" width="11.42578125" style="351" customWidth="1"/>
    <col min="19" max="19" width="8.5703125" style="351" customWidth="1"/>
    <col min="20" max="23" width="11.42578125" style="351"/>
    <col min="24" max="24" width="12.5703125" style="351" customWidth="1"/>
    <col min="25" max="25" width="11.42578125" style="351"/>
    <col min="26" max="26" width="13.42578125" style="351" customWidth="1"/>
    <col min="27" max="34" width="11.42578125" style="351"/>
    <col min="35" max="35" width="11.28515625" style="351" customWidth="1"/>
    <col min="36" max="36" width="12.42578125" style="351" customWidth="1"/>
    <col min="37" max="39" width="11.42578125" style="351"/>
    <col min="40" max="40" width="13.85546875" style="351" customWidth="1"/>
    <col min="41" max="44" width="11.42578125" style="351"/>
    <col min="45" max="16384" width="11.42578125" style="10"/>
  </cols>
  <sheetData>
    <row r="1" spans="1:19" s="10" customFormat="1" x14ac:dyDescent="0.25">
      <c r="A1" s="363"/>
      <c r="B1" s="425"/>
      <c r="C1" s="426" t="s">
        <v>181</v>
      </c>
      <c r="D1" s="9" t="s">
        <v>182</v>
      </c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</row>
    <row r="2" spans="1:19" s="10" customFormat="1" hidden="1" x14ac:dyDescent="0.25">
      <c r="A2" s="9"/>
      <c r="B2" s="368"/>
      <c r="C2" s="369" t="s">
        <v>11</v>
      </c>
      <c r="D2" s="370"/>
      <c r="E2" s="370"/>
      <c r="F2" s="370"/>
      <c r="G2" s="370"/>
      <c r="H2" s="371" t="s">
        <v>22</v>
      </c>
      <c r="I2" s="372"/>
      <c r="J2" s="370"/>
      <c r="K2" s="370"/>
      <c r="L2" s="372"/>
      <c r="M2" s="370"/>
      <c r="N2" s="370"/>
      <c r="O2" s="370"/>
      <c r="P2" s="372"/>
      <c r="Q2" s="370"/>
      <c r="R2" s="373"/>
      <c r="S2" s="9"/>
    </row>
    <row r="3" spans="1:19" s="10" customFormat="1" ht="13.5" hidden="1" customHeight="1" x14ac:dyDescent="0.25">
      <c r="A3" s="9"/>
      <c r="B3" s="374"/>
      <c r="C3" s="375"/>
      <c r="D3" s="376"/>
      <c r="E3" s="376"/>
      <c r="F3" s="376"/>
      <c r="G3" s="376"/>
      <c r="H3" s="376"/>
      <c r="I3" s="376"/>
      <c r="J3" s="376"/>
      <c r="K3" s="377"/>
      <c r="L3" s="378"/>
      <c r="M3" s="379"/>
      <c r="N3" s="376"/>
      <c r="O3" s="377"/>
      <c r="P3" s="378"/>
      <c r="Q3" s="379"/>
      <c r="R3" s="380"/>
      <c r="S3" s="9"/>
    </row>
    <row r="4" spans="1:19" s="11" customFormat="1" ht="13.5" hidden="1" customHeight="1" x14ac:dyDescent="0.25">
      <c r="A4" s="2"/>
      <c r="B4" s="374" t="s">
        <v>6</v>
      </c>
      <c r="C4" s="381" t="s">
        <v>74</v>
      </c>
      <c r="D4" s="376" t="s">
        <v>7</v>
      </c>
      <c r="E4" s="376"/>
      <c r="F4" s="383"/>
      <c r="G4" s="410" t="s">
        <v>92</v>
      </c>
      <c r="H4" s="410"/>
      <c r="I4" s="382"/>
      <c r="J4" s="383"/>
      <c r="K4" s="384" t="s">
        <v>93</v>
      </c>
      <c r="L4" s="410"/>
      <c r="M4" s="383"/>
      <c r="N4" s="385" t="s">
        <v>101</v>
      </c>
      <c r="O4" s="384"/>
      <c r="P4" s="384"/>
      <c r="Q4" s="386"/>
      <c r="R4" s="380"/>
      <c r="S4" s="2"/>
    </row>
    <row r="5" spans="1:19" s="10" customFormat="1" ht="13.5" hidden="1" customHeight="1" x14ac:dyDescent="0.25">
      <c r="A5" s="9"/>
      <c r="B5" s="374" t="s">
        <v>8</v>
      </c>
      <c r="C5" s="387">
        <v>0</v>
      </c>
      <c r="D5" s="376" t="s">
        <v>7</v>
      </c>
      <c r="E5" s="388"/>
      <c r="F5" s="383"/>
      <c r="G5" s="389" t="s">
        <v>94</v>
      </c>
      <c r="H5" s="389" t="s">
        <v>95</v>
      </c>
      <c r="I5" s="389" t="s">
        <v>96</v>
      </c>
      <c r="J5" s="383"/>
      <c r="K5" s="389" t="s">
        <v>97</v>
      </c>
      <c r="L5" s="389" t="s">
        <v>96</v>
      </c>
      <c r="M5" s="383"/>
      <c r="N5" s="389" t="s">
        <v>17</v>
      </c>
      <c r="O5" s="390"/>
      <c r="P5" s="390"/>
      <c r="Q5" s="386"/>
      <c r="R5" s="380"/>
      <c r="S5" s="9"/>
    </row>
    <row r="6" spans="1:19" s="10" customFormat="1" ht="13.5" hidden="1" customHeight="1" x14ac:dyDescent="0.25">
      <c r="A6" s="9"/>
      <c r="B6" s="374" t="s">
        <v>107</v>
      </c>
      <c r="C6" s="381" t="s">
        <v>74</v>
      </c>
      <c r="D6" s="376" t="s">
        <v>7</v>
      </c>
      <c r="E6" s="388"/>
      <c r="F6" s="383"/>
      <c r="G6" s="383"/>
      <c r="H6" s="383"/>
      <c r="I6" s="383"/>
      <c r="J6" s="383"/>
      <c r="K6" s="383"/>
      <c r="L6" s="383"/>
      <c r="M6" s="383"/>
      <c r="N6" s="383"/>
      <c r="O6" s="390"/>
      <c r="P6" s="390"/>
      <c r="Q6" s="386"/>
      <c r="R6" s="380"/>
      <c r="S6" s="9"/>
    </row>
    <row r="7" spans="1:19" s="10" customFormat="1" ht="13.5" hidden="1" customHeight="1" x14ac:dyDescent="0.25">
      <c r="A7" s="9"/>
      <c r="B7" s="374"/>
      <c r="C7" s="387"/>
      <c r="D7" s="376"/>
      <c r="E7" s="388"/>
      <c r="F7" s="383"/>
      <c r="G7" s="383"/>
      <c r="H7" s="383"/>
      <c r="I7" s="383"/>
      <c r="J7" s="383"/>
      <c r="K7" s="383"/>
      <c r="L7" s="383"/>
      <c r="M7" s="391"/>
      <c r="N7" s="383"/>
      <c r="O7" s="390"/>
      <c r="P7" s="390"/>
      <c r="Q7" s="386"/>
      <c r="R7" s="380"/>
      <c r="S7" s="9"/>
    </row>
    <row r="8" spans="1:19" s="10" customFormat="1" ht="13.5" hidden="1" customHeight="1" x14ac:dyDescent="0.25">
      <c r="A8" s="9"/>
      <c r="B8" s="374"/>
      <c r="C8" s="387"/>
      <c r="D8" s="376"/>
      <c r="E8" s="388"/>
      <c r="F8" s="411" t="s">
        <v>60</v>
      </c>
      <c r="G8" s="392">
        <v>130</v>
      </c>
      <c r="H8" s="392">
        <v>130</v>
      </c>
      <c r="I8" s="393">
        <v>0.47</v>
      </c>
      <c r="J8" s="383"/>
      <c r="K8" s="392">
        <v>0</v>
      </c>
      <c r="L8" s="393">
        <v>0</v>
      </c>
      <c r="M8" s="383"/>
      <c r="N8" s="383"/>
      <c r="O8" s="390"/>
      <c r="P8" s="390"/>
      <c r="Q8" s="376"/>
      <c r="R8" s="380"/>
      <c r="S8" s="9"/>
    </row>
    <row r="9" spans="1:19" s="10" customFormat="1" ht="13.5" hidden="1" customHeight="1" x14ac:dyDescent="0.25">
      <c r="A9" s="9"/>
      <c r="B9" s="374"/>
      <c r="C9" s="375"/>
      <c r="D9" s="376"/>
      <c r="E9" s="376"/>
      <c r="F9" s="411" t="s">
        <v>18</v>
      </c>
      <c r="G9" s="394">
        <v>40</v>
      </c>
      <c r="H9" s="394">
        <v>40</v>
      </c>
      <c r="I9" s="393">
        <v>1.9</v>
      </c>
      <c r="J9" s="383"/>
      <c r="K9" s="394">
        <v>0</v>
      </c>
      <c r="L9" s="393">
        <v>0</v>
      </c>
      <c r="M9" s="383"/>
      <c r="N9" s="392">
        <v>0</v>
      </c>
      <c r="O9" s="390"/>
      <c r="P9" s="390"/>
      <c r="Q9" s="376"/>
      <c r="R9" s="380"/>
      <c r="S9" s="9"/>
    </row>
    <row r="10" spans="1:19" s="10" customFormat="1" ht="13.5" hidden="1" customHeight="1" x14ac:dyDescent="0.25">
      <c r="A10" s="9"/>
      <c r="B10" s="395"/>
      <c r="C10" s="378"/>
      <c r="D10" s="378"/>
      <c r="E10" s="376"/>
      <c r="F10" s="411" t="s">
        <v>62</v>
      </c>
      <c r="G10" s="394">
        <v>0</v>
      </c>
      <c r="H10" s="394">
        <v>0</v>
      </c>
      <c r="I10" s="393">
        <v>0</v>
      </c>
      <c r="J10" s="383"/>
      <c r="K10" s="394">
        <v>0</v>
      </c>
      <c r="L10" s="393">
        <v>0</v>
      </c>
      <c r="M10" s="383"/>
      <c r="N10" s="392">
        <v>0</v>
      </c>
      <c r="O10" s="390"/>
      <c r="P10" s="390"/>
      <c r="Q10" s="379"/>
      <c r="R10" s="380"/>
      <c r="S10" s="9"/>
    </row>
    <row r="11" spans="1:19" s="10" customFormat="1" ht="13.5" hidden="1" customHeight="1" x14ac:dyDescent="0.25">
      <c r="A11" s="9"/>
      <c r="B11" s="395"/>
      <c r="C11" s="387"/>
      <c r="D11" s="387"/>
      <c r="E11" s="376"/>
      <c r="F11" s="411" t="s">
        <v>20</v>
      </c>
      <c r="G11" s="394">
        <v>40</v>
      </c>
      <c r="H11" s="394">
        <v>40</v>
      </c>
      <c r="I11" s="393">
        <v>1.9</v>
      </c>
      <c r="J11" s="383"/>
      <c r="K11" s="394">
        <v>0</v>
      </c>
      <c r="L11" s="393">
        <v>0</v>
      </c>
      <c r="M11" s="383"/>
      <c r="N11" s="392">
        <v>0</v>
      </c>
      <c r="O11" s="390"/>
      <c r="P11" s="390"/>
      <c r="Q11" s="386"/>
      <c r="R11" s="380"/>
      <c r="S11" s="9"/>
    </row>
    <row r="12" spans="1:19" s="10" customFormat="1" hidden="1" x14ac:dyDescent="0.25">
      <c r="A12" s="9"/>
      <c r="B12" s="395"/>
      <c r="C12" s="387"/>
      <c r="D12" s="387"/>
      <c r="E12" s="376"/>
      <c r="F12" s="411" t="s">
        <v>61</v>
      </c>
      <c r="G12" s="394">
        <v>0</v>
      </c>
      <c r="H12" s="394">
        <v>0</v>
      </c>
      <c r="I12" s="393">
        <v>0</v>
      </c>
      <c r="J12" s="383"/>
      <c r="K12" s="394">
        <v>0</v>
      </c>
      <c r="L12" s="393">
        <v>0</v>
      </c>
      <c r="M12" s="383"/>
      <c r="N12" s="392">
        <v>0</v>
      </c>
      <c r="O12" s="390"/>
      <c r="P12" s="390"/>
      <c r="Q12" s="386"/>
      <c r="R12" s="380"/>
      <c r="S12" s="9"/>
    </row>
    <row r="13" spans="1:19" s="10" customFormat="1" hidden="1" x14ac:dyDescent="0.25">
      <c r="A13" s="9"/>
      <c r="B13" s="395"/>
      <c r="C13" s="387"/>
      <c r="D13" s="387"/>
      <c r="E13" s="376"/>
      <c r="F13" s="411" t="s">
        <v>19</v>
      </c>
      <c r="G13" s="394">
        <v>40</v>
      </c>
      <c r="H13" s="394">
        <v>40</v>
      </c>
      <c r="I13" s="393">
        <v>1.9</v>
      </c>
      <c r="J13" s="383"/>
      <c r="K13" s="394">
        <v>0</v>
      </c>
      <c r="L13" s="393">
        <v>0</v>
      </c>
      <c r="M13" s="383"/>
      <c r="N13" s="392">
        <v>0</v>
      </c>
      <c r="O13" s="390"/>
      <c r="P13" s="390"/>
      <c r="Q13" s="386"/>
      <c r="R13" s="380"/>
      <c r="S13" s="9"/>
    </row>
    <row r="14" spans="1:19" s="10" customFormat="1" hidden="1" x14ac:dyDescent="0.25">
      <c r="A14" s="9"/>
      <c r="B14" s="374"/>
      <c r="C14" s="375"/>
      <c r="D14" s="376"/>
      <c r="E14" s="376"/>
      <c r="F14" s="411" t="s">
        <v>63</v>
      </c>
      <c r="G14" s="394">
        <v>0</v>
      </c>
      <c r="H14" s="394">
        <v>0</v>
      </c>
      <c r="I14" s="393">
        <v>0</v>
      </c>
      <c r="J14" s="383"/>
      <c r="K14" s="394">
        <v>0</v>
      </c>
      <c r="L14" s="393">
        <v>0</v>
      </c>
      <c r="M14" s="383"/>
      <c r="N14" s="392">
        <v>0</v>
      </c>
      <c r="O14" s="390"/>
      <c r="P14" s="390"/>
      <c r="Q14" s="386"/>
      <c r="R14" s="380"/>
      <c r="S14" s="9"/>
    </row>
    <row r="15" spans="1:19" s="10" customFormat="1" hidden="1" x14ac:dyDescent="0.25">
      <c r="A15" s="9"/>
      <c r="B15" s="374"/>
      <c r="C15" s="375"/>
      <c r="D15" s="376"/>
      <c r="E15" s="396"/>
      <c r="F15" s="411" t="s">
        <v>21</v>
      </c>
      <c r="G15" s="394">
        <v>41.8</v>
      </c>
      <c r="H15" s="394">
        <v>41.8</v>
      </c>
      <c r="I15" s="393">
        <v>1.897935253588517</v>
      </c>
      <c r="J15" s="383"/>
      <c r="K15" s="394">
        <v>0</v>
      </c>
      <c r="L15" s="393">
        <v>0</v>
      </c>
      <c r="M15" s="383"/>
      <c r="N15" s="392">
        <v>0</v>
      </c>
      <c r="O15" s="390"/>
      <c r="P15" s="390"/>
      <c r="Q15" s="376"/>
      <c r="R15" s="380"/>
      <c r="S15" s="9"/>
    </row>
    <row r="16" spans="1:19" s="10" customFormat="1" hidden="1" x14ac:dyDescent="0.25">
      <c r="A16" s="9"/>
      <c r="B16" s="374"/>
      <c r="C16" s="397"/>
      <c r="D16" s="412"/>
      <c r="E16" s="413"/>
      <c r="F16" s="411" t="s">
        <v>64</v>
      </c>
      <c r="G16" s="394">
        <v>0.75000000000000011</v>
      </c>
      <c r="H16" s="394">
        <v>0.75000000000000011</v>
      </c>
      <c r="I16" s="393">
        <v>5.8</v>
      </c>
      <c r="J16" s="383"/>
      <c r="K16" s="394">
        <v>4.25</v>
      </c>
      <c r="L16" s="393">
        <v>5.8</v>
      </c>
      <c r="M16" s="383"/>
      <c r="N16" s="392">
        <v>2.7600000000000002</v>
      </c>
      <c r="O16" s="390"/>
      <c r="P16" s="390"/>
      <c r="Q16" s="376"/>
      <c r="R16" s="380"/>
      <c r="S16" s="9"/>
    </row>
    <row r="17" spans="1:40" s="10" customFormat="1" hidden="1" x14ac:dyDescent="0.25">
      <c r="A17" s="9"/>
      <c r="B17" s="374"/>
      <c r="C17" s="387"/>
      <c r="D17" s="376"/>
      <c r="E17" s="376"/>
      <c r="F17" s="411" t="s">
        <v>45</v>
      </c>
      <c r="G17" s="392">
        <v>130</v>
      </c>
      <c r="H17" s="392">
        <v>0</v>
      </c>
      <c r="I17" s="393">
        <v>0</v>
      </c>
      <c r="J17" s="383"/>
      <c r="K17" s="398"/>
      <c r="L17" s="398"/>
      <c r="M17" s="383"/>
      <c r="N17" s="392">
        <v>148.3710554960868</v>
      </c>
      <c r="O17" s="390"/>
      <c r="P17" s="390"/>
      <c r="Q17" s="386"/>
      <c r="R17" s="380"/>
      <c r="S17" s="9"/>
    </row>
    <row r="18" spans="1:40" s="10" customFormat="1" hidden="1" x14ac:dyDescent="0.25">
      <c r="A18" s="9"/>
      <c r="B18" s="374"/>
      <c r="C18" s="387"/>
      <c r="D18" s="376"/>
      <c r="E18" s="376"/>
      <c r="F18" s="378"/>
      <c r="G18" s="376"/>
      <c r="H18" s="376"/>
      <c r="I18" s="390"/>
      <c r="J18" s="390"/>
      <c r="K18" s="390"/>
      <c r="L18" s="390"/>
      <c r="M18" s="390"/>
      <c r="N18" s="390"/>
      <c r="O18" s="390"/>
      <c r="P18" s="390"/>
      <c r="Q18" s="386"/>
      <c r="R18" s="380"/>
      <c r="S18" s="9"/>
    </row>
    <row r="19" spans="1:40" s="10" customFormat="1" hidden="1" x14ac:dyDescent="0.25">
      <c r="A19" s="9"/>
      <c r="B19" s="395"/>
      <c r="C19" s="387"/>
      <c r="D19" s="378"/>
      <c r="E19" s="376"/>
      <c r="F19" s="387"/>
      <c r="G19" s="376"/>
      <c r="H19" s="376"/>
      <c r="I19" s="390"/>
      <c r="J19" s="390"/>
      <c r="K19" s="390"/>
      <c r="L19" s="390"/>
      <c r="M19" s="390"/>
      <c r="N19" s="390"/>
      <c r="O19" s="390"/>
      <c r="P19" s="390"/>
      <c r="Q19" s="386"/>
      <c r="R19" s="380"/>
      <c r="S19" s="9"/>
    </row>
    <row r="20" spans="1:40" s="10" customFormat="1" ht="15" hidden="1" x14ac:dyDescent="0.25">
      <c r="A20" s="9"/>
      <c r="B20" s="395"/>
      <c r="C20" s="387"/>
      <c r="D20" s="399"/>
      <c r="E20" s="376"/>
      <c r="F20" s="414"/>
      <c r="G20" s="400" t="s">
        <v>75</v>
      </c>
      <c r="H20" s="400" t="s">
        <v>76</v>
      </c>
      <c r="I20" s="400" t="s">
        <v>77</v>
      </c>
      <c r="J20" s="376"/>
      <c r="K20" s="376"/>
      <c r="L20" s="378"/>
      <c r="M20" s="386"/>
      <c r="N20" s="376"/>
      <c r="O20" s="376"/>
      <c r="P20" s="376"/>
      <c r="Q20" s="376"/>
      <c r="R20" s="380"/>
      <c r="S20" s="9"/>
    </row>
    <row r="21" spans="1:40" s="10" customFormat="1" ht="15.75" hidden="1" x14ac:dyDescent="0.3">
      <c r="A21" s="9"/>
      <c r="B21" s="395"/>
      <c r="C21" s="387"/>
      <c r="D21" s="399"/>
      <c r="E21" s="376"/>
      <c r="F21" s="415"/>
      <c r="G21" s="416"/>
      <c r="H21" s="416"/>
      <c r="I21" s="416"/>
      <c r="J21" s="376"/>
      <c r="K21" s="376"/>
      <c r="L21" s="378"/>
      <c r="M21" s="386"/>
      <c r="N21" s="376"/>
      <c r="O21" s="376"/>
      <c r="P21" s="376"/>
      <c r="Q21" s="376"/>
      <c r="R21" s="380"/>
      <c r="S21" s="9"/>
    </row>
    <row r="22" spans="1:40" s="10" customFormat="1" ht="15.75" hidden="1" x14ac:dyDescent="0.3">
      <c r="A22" s="9"/>
      <c r="B22" s="374"/>
      <c r="C22" s="375"/>
      <c r="D22" s="399"/>
      <c r="E22" s="376"/>
      <c r="F22" s="417" t="s">
        <v>78</v>
      </c>
      <c r="G22" s="418">
        <v>130</v>
      </c>
      <c r="H22" s="418">
        <v>2.4</v>
      </c>
      <c r="I22" s="418">
        <v>312</v>
      </c>
      <c r="J22" s="376"/>
      <c r="K22" s="376"/>
      <c r="L22" s="376"/>
      <c r="M22" s="376"/>
      <c r="N22" s="410"/>
      <c r="O22" s="376"/>
      <c r="P22" s="376"/>
      <c r="Q22" s="376"/>
      <c r="R22" s="380"/>
      <c r="S22" s="9"/>
    </row>
    <row r="23" spans="1:40" s="10" customFormat="1" ht="14.25" hidden="1" x14ac:dyDescent="0.3">
      <c r="A23" s="9"/>
      <c r="B23" s="374"/>
      <c r="C23" s="375"/>
      <c r="D23" s="376"/>
      <c r="E23" s="376"/>
      <c r="F23" s="417" t="s">
        <v>79</v>
      </c>
      <c r="G23" s="418">
        <v>0</v>
      </c>
      <c r="H23" s="418">
        <v>0</v>
      </c>
      <c r="I23" s="418">
        <v>0</v>
      </c>
      <c r="J23" s="376"/>
      <c r="K23" s="376"/>
      <c r="L23" s="378"/>
      <c r="M23" s="376"/>
      <c r="N23" s="376"/>
      <c r="O23" s="376"/>
      <c r="P23" s="378"/>
      <c r="Q23" s="376"/>
      <c r="R23" s="380"/>
      <c r="S23" s="9"/>
    </row>
    <row r="24" spans="1:40" s="10" customFormat="1" ht="14.25" hidden="1" x14ac:dyDescent="0.3">
      <c r="A24" s="9"/>
      <c r="B24" s="401"/>
      <c r="C24" s="376"/>
      <c r="D24" s="376"/>
      <c r="E24" s="376"/>
      <c r="F24" s="417" t="s">
        <v>80</v>
      </c>
      <c r="G24" s="418">
        <v>0</v>
      </c>
      <c r="H24" s="418">
        <v>0</v>
      </c>
      <c r="I24" s="418">
        <v>0</v>
      </c>
      <c r="J24" s="376"/>
      <c r="K24" s="376"/>
      <c r="L24" s="378"/>
      <c r="M24" s="379"/>
      <c r="N24" s="376"/>
      <c r="O24" s="376"/>
      <c r="P24" s="378"/>
      <c r="Q24" s="386"/>
      <c r="R24" s="380"/>
      <c r="S24" s="9"/>
    </row>
    <row r="25" spans="1:40" s="10" customFormat="1" ht="14.25" hidden="1" x14ac:dyDescent="0.3">
      <c r="A25" s="9"/>
      <c r="B25" s="402"/>
      <c r="C25" s="375"/>
      <c r="D25" s="376"/>
      <c r="E25" s="376"/>
      <c r="F25" s="417"/>
      <c r="G25" s="417"/>
      <c r="H25" s="417"/>
      <c r="I25" s="419"/>
      <c r="J25" s="376"/>
      <c r="K25" s="376"/>
      <c r="L25" s="378"/>
      <c r="M25" s="386"/>
      <c r="N25" s="376"/>
      <c r="O25" s="376"/>
      <c r="P25" s="378"/>
      <c r="Q25" s="386"/>
      <c r="R25" s="380"/>
      <c r="S25" s="9"/>
    </row>
    <row r="26" spans="1:40" s="10" customFormat="1" ht="14.25" hidden="1" x14ac:dyDescent="0.3">
      <c r="A26" s="9"/>
      <c r="B26" s="402"/>
      <c r="C26" s="403"/>
      <c r="D26" s="376"/>
      <c r="E26" s="376"/>
      <c r="F26" s="417" t="s">
        <v>81</v>
      </c>
      <c r="G26" s="420">
        <v>130</v>
      </c>
      <c r="H26" s="417"/>
      <c r="I26" s="418">
        <v>312</v>
      </c>
      <c r="J26" s="376"/>
      <c r="K26" s="376"/>
      <c r="L26" s="378"/>
      <c r="M26" s="386"/>
      <c r="N26" s="376"/>
      <c r="O26" s="376"/>
      <c r="P26" s="378"/>
      <c r="Q26" s="404"/>
      <c r="R26" s="380"/>
      <c r="S26" s="9"/>
    </row>
    <row r="27" spans="1:40" s="10" customFormat="1" ht="14.25" hidden="1" x14ac:dyDescent="0.3">
      <c r="A27" s="9"/>
      <c r="B27" s="402"/>
      <c r="C27" s="405"/>
      <c r="D27" s="376"/>
      <c r="E27" s="376"/>
      <c r="F27" s="417"/>
      <c r="G27" s="421"/>
      <c r="H27" s="378"/>
      <c r="I27" s="386"/>
      <c r="J27" s="376"/>
      <c r="K27" s="376"/>
      <c r="L27" s="378"/>
      <c r="M27" s="386"/>
      <c r="N27" s="376"/>
      <c r="O27" s="376"/>
      <c r="P27" s="376"/>
      <c r="Q27" s="376"/>
      <c r="R27" s="380"/>
      <c r="S27" s="9"/>
    </row>
    <row r="28" spans="1:40" s="10" customFormat="1" ht="14.25" hidden="1" x14ac:dyDescent="0.3">
      <c r="A28" s="9"/>
      <c r="B28" s="374"/>
      <c r="C28" s="375"/>
      <c r="D28" s="376"/>
      <c r="E28" s="376"/>
      <c r="F28" s="417"/>
      <c r="G28" s="421"/>
      <c r="H28" s="378"/>
      <c r="I28" s="386"/>
      <c r="J28" s="376"/>
      <c r="K28" s="376"/>
      <c r="L28" s="378"/>
      <c r="M28" s="386"/>
      <c r="N28" s="376"/>
      <c r="O28" s="376"/>
      <c r="P28" s="376"/>
      <c r="Q28" s="376"/>
      <c r="R28" s="380"/>
      <c r="S28" s="9"/>
    </row>
    <row r="29" spans="1:40" s="54" customFormat="1" ht="15" hidden="1" x14ac:dyDescent="0.25">
      <c r="B29" s="406"/>
      <c r="C29" s="407"/>
      <c r="D29" s="408"/>
      <c r="E29" s="408"/>
      <c r="F29" s="408"/>
      <c r="G29" s="408"/>
      <c r="H29" s="408"/>
      <c r="I29" s="408"/>
      <c r="J29" s="408"/>
      <c r="K29" s="408"/>
      <c r="L29" s="408"/>
      <c r="M29" s="408"/>
      <c r="N29" s="408"/>
      <c r="O29" s="408"/>
      <c r="P29" s="408"/>
      <c r="Q29" s="408"/>
      <c r="R29" s="422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</row>
    <row r="30" spans="1:40" s="10" customFormat="1" x14ac:dyDescent="0.25">
      <c r="A30" s="9"/>
      <c r="B30" s="14"/>
      <c r="C30" s="15"/>
      <c r="D30" s="9"/>
      <c r="E30" s="9"/>
      <c r="F30" s="9"/>
      <c r="G30" s="9"/>
      <c r="H30" s="9"/>
      <c r="K30" s="9"/>
      <c r="L30" s="9"/>
      <c r="M30" s="9"/>
      <c r="N30" s="9"/>
      <c r="O30" s="9"/>
      <c r="P30" s="9"/>
      <c r="Q30" s="9"/>
      <c r="R30" s="9"/>
      <c r="S30" s="9"/>
    </row>
    <row r="31" spans="1:40" s="10" customFormat="1" x14ac:dyDescent="0.25">
      <c r="A31" s="9"/>
      <c r="B31" s="57"/>
      <c r="C31" s="58"/>
      <c r="D31" s="59"/>
      <c r="E31" s="5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</row>
    <row r="32" spans="1:40" s="10" customFormat="1" x14ac:dyDescent="0.25">
      <c r="B32" s="60"/>
      <c r="C32" s="58"/>
      <c r="D32" s="59"/>
      <c r="E32" s="59"/>
      <c r="F32" s="9"/>
      <c r="G32" s="9"/>
      <c r="H32" s="9"/>
      <c r="I32" s="16"/>
    </row>
    <row r="33" spans="1:44" x14ac:dyDescent="0.25">
      <c r="A33" s="10"/>
      <c r="B33" s="60"/>
      <c r="C33" s="58"/>
      <c r="D33" s="59"/>
      <c r="E33" s="59"/>
      <c r="F33" s="9"/>
      <c r="G33" s="9"/>
      <c r="H33" s="9"/>
      <c r="I33" s="16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</row>
    <row r="34" spans="1:44" x14ac:dyDescent="0.25">
      <c r="B34" s="364"/>
      <c r="C34" s="365"/>
      <c r="D34" s="366"/>
      <c r="E34" s="366"/>
      <c r="G34" s="350"/>
      <c r="H34" s="350"/>
      <c r="I34" s="367"/>
    </row>
    <row r="35" spans="1:44" ht="39" x14ac:dyDescent="0.25">
      <c r="A35" s="331" t="s">
        <v>183</v>
      </c>
      <c r="B35" s="332" t="s">
        <v>184</v>
      </c>
      <c r="C35" s="333" t="s">
        <v>185</v>
      </c>
      <c r="D35" s="333" t="s">
        <v>186</v>
      </c>
      <c r="E35" s="333" t="s">
        <v>187</v>
      </c>
      <c r="F35" s="333" t="s">
        <v>188</v>
      </c>
      <c r="G35" s="333" t="s">
        <v>189</v>
      </c>
      <c r="H35" s="334" t="s">
        <v>190</v>
      </c>
      <c r="I35" s="335" t="s">
        <v>191</v>
      </c>
      <c r="J35" s="336" t="s">
        <v>192</v>
      </c>
      <c r="K35" s="337" t="s">
        <v>193</v>
      </c>
      <c r="L35" s="337" t="s">
        <v>194</v>
      </c>
      <c r="M35" s="337"/>
      <c r="N35" s="337"/>
      <c r="O35" s="337"/>
      <c r="P35" s="337"/>
      <c r="Q35" s="337"/>
      <c r="R35" s="337"/>
      <c r="S35" s="337"/>
      <c r="T35" s="337"/>
      <c r="U35" s="337"/>
      <c r="V35" s="337"/>
      <c r="W35" s="337"/>
      <c r="X35" s="337"/>
      <c r="Y35" s="337"/>
      <c r="Z35" s="337"/>
      <c r="AA35" s="337"/>
      <c r="AB35" s="337"/>
      <c r="AC35" s="337"/>
      <c r="AD35" s="337"/>
      <c r="AE35" s="337"/>
      <c r="AF35" s="337"/>
      <c r="AG35" s="337"/>
      <c r="AH35" s="337"/>
      <c r="AI35" s="337"/>
      <c r="AJ35" s="337"/>
      <c r="AK35" s="338"/>
      <c r="AL35" s="338"/>
      <c r="AM35" s="338"/>
      <c r="AN35" s="337"/>
    </row>
    <row r="36" spans="1:44" x14ac:dyDescent="0.25">
      <c r="A36" s="339">
        <v>1</v>
      </c>
      <c r="B36" s="340" t="s">
        <v>489</v>
      </c>
      <c r="C36" s="341" t="s">
        <v>490</v>
      </c>
      <c r="D36" s="342">
        <v>105.34025939813694</v>
      </c>
      <c r="E36" s="342">
        <v>0.32328981110801736</v>
      </c>
      <c r="F36" s="342">
        <v>105.66354920924495</v>
      </c>
      <c r="G36" s="343">
        <v>8.4676895001645214E-3</v>
      </c>
      <c r="H36" s="343">
        <v>0.21720034539388544</v>
      </c>
      <c r="I36" s="343">
        <v>9.2759647788207555E-3</v>
      </c>
      <c r="J36" s="339" t="s">
        <v>84</v>
      </c>
      <c r="K36" s="344">
        <v>0.59027777777777779</v>
      </c>
      <c r="L36" s="344">
        <v>0</v>
      </c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</row>
    <row r="37" spans="1:44" x14ac:dyDescent="0.25">
      <c r="A37" s="339"/>
      <c r="B37" s="340"/>
      <c r="C37" s="341"/>
      <c r="D37" s="342"/>
      <c r="E37" s="342"/>
      <c r="F37" s="342"/>
      <c r="G37" s="343"/>
      <c r="H37" s="343"/>
      <c r="I37" s="343"/>
      <c r="J37" s="339"/>
      <c r="K37" s="344"/>
      <c r="L37" s="344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</row>
    <row r="38" spans="1:44" x14ac:dyDescent="0.25">
      <c r="A38" s="339"/>
      <c r="B38" s="340"/>
      <c r="C38" s="341"/>
      <c r="D38" s="342"/>
      <c r="E38" s="342"/>
      <c r="F38" s="342"/>
      <c r="G38" s="343"/>
      <c r="H38" s="343"/>
      <c r="I38" s="343"/>
      <c r="J38" s="339"/>
      <c r="K38" s="344"/>
      <c r="L38" s="344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</row>
    <row r="39" spans="1:44" x14ac:dyDescent="0.25">
      <c r="A39" s="339"/>
      <c r="B39" s="340"/>
      <c r="C39" s="347"/>
      <c r="D39" s="342"/>
      <c r="E39" s="342"/>
      <c r="F39" s="342"/>
      <c r="G39" s="343"/>
      <c r="H39" s="343"/>
      <c r="I39" s="343"/>
      <c r="J39" s="339"/>
      <c r="K39" s="344"/>
      <c r="L39" s="344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</row>
    <row r="40" spans="1:44" x14ac:dyDescent="0.25">
      <c r="A40" s="339"/>
      <c r="B40" s="340"/>
      <c r="C40" s="339"/>
      <c r="D40" s="342"/>
      <c r="E40" s="342"/>
      <c r="F40" s="342"/>
      <c r="G40" s="343"/>
      <c r="H40" s="343"/>
      <c r="I40" s="343"/>
      <c r="J40" s="339"/>
      <c r="K40" s="344"/>
      <c r="L40" s="344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</row>
    <row r="41" spans="1:44" x14ac:dyDescent="0.25">
      <c r="A41" s="339"/>
      <c r="B41" s="340"/>
      <c r="C41" s="339"/>
      <c r="D41" s="342"/>
      <c r="E41" s="342"/>
      <c r="F41" s="342"/>
      <c r="G41" s="343"/>
      <c r="H41" s="343"/>
      <c r="I41" s="343"/>
      <c r="J41" s="339"/>
      <c r="K41" s="344"/>
      <c r="L41" s="344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</row>
    <row r="42" spans="1:44" x14ac:dyDescent="0.25">
      <c r="A42" s="339"/>
      <c r="B42" s="340"/>
      <c r="C42" s="339"/>
      <c r="D42" s="342"/>
      <c r="E42" s="342"/>
      <c r="F42" s="342"/>
      <c r="G42" s="343"/>
      <c r="H42" s="343"/>
      <c r="I42" s="343"/>
      <c r="J42" s="339"/>
      <c r="K42" s="344"/>
      <c r="L42" s="344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</row>
    <row r="43" spans="1:44" x14ac:dyDescent="0.25">
      <c r="A43" s="339"/>
      <c r="B43" s="340"/>
      <c r="C43" s="339"/>
      <c r="D43" s="342"/>
      <c r="E43" s="342"/>
      <c r="F43" s="342"/>
      <c r="G43" s="343"/>
      <c r="H43" s="343"/>
      <c r="I43" s="343"/>
      <c r="J43" s="339"/>
      <c r="K43" s="344"/>
      <c r="L43" s="344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</row>
    <row r="44" spans="1:44" x14ac:dyDescent="0.25">
      <c r="A44" s="339"/>
      <c r="B44" s="340"/>
      <c r="C44" s="339"/>
      <c r="D44" s="342"/>
      <c r="E44" s="342"/>
      <c r="F44" s="342"/>
      <c r="G44" s="343"/>
      <c r="H44" s="343"/>
      <c r="I44" s="343"/>
      <c r="J44" s="339"/>
      <c r="K44" s="344"/>
      <c r="L44" s="344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</row>
    <row r="45" spans="1:44" x14ac:dyDescent="0.25">
      <c r="A45" s="339"/>
      <c r="B45" s="340"/>
      <c r="C45" s="339"/>
      <c r="D45" s="342"/>
      <c r="E45" s="342"/>
      <c r="F45" s="342"/>
      <c r="G45" s="343"/>
      <c r="H45" s="343"/>
      <c r="I45" s="343"/>
      <c r="J45" s="339"/>
      <c r="K45" s="344"/>
      <c r="L45" s="344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</row>
    <row r="46" spans="1:44" x14ac:dyDescent="0.25">
      <c r="A46" s="339"/>
      <c r="B46" s="340"/>
      <c r="C46" s="339"/>
      <c r="D46" s="342"/>
      <c r="E46" s="342"/>
      <c r="F46" s="342"/>
      <c r="G46" s="343"/>
      <c r="H46" s="343"/>
      <c r="I46" s="343"/>
      <c r="J46" s="339"/>
      <c r="K46" s="344"/>
      <c r="L46" s="344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  <c r="AB46" s="345"/>
      <c r="AC46" s="345"/>
      <c r="AD46" s="345"/>
      <c r="AE46" s="345"/>
      <c r="AF46" s="345"/>
      <c r="AG46" s="345"/>
      <c r="AH46" s="345"/>
      <c r="AI46" s="345"/>
      <c r="AJ46" s="345"/>
      <c r="AK46" s="345"/>
      <c r="AL46" s="345"/>
      <c r="AM46" s="345"/>
      <c r="AN46" s="345"/>
    </row>
    <row r="47" spans="1:44" x14ac:dyDescent="0.25">
      <c r="A47" s="339"/>
      <c r="B47" s="348"/>
      <c r="C47" s="349"/>
      <c r="D47" s="342"/>
      <c r="E47" s="342"/>
      <c r="F47" s="342"/>
      <c r="G47" s="343"/>
      <c r="H47" s="343"/>
      <c r="I47" s="343"/>
      <c r="J47" s="339"/>
      <c r="K47" s="344"/>
      <c r="L47" s="344"/>
      <c r="M47" s="345"/>
      <c r="N47" s="345"/>
      <c r="O47" s="345"/>
      <c r="P47" s="345"/>
      <c r="Q47" s="345"/>
      <c r="R47" s="345"/>
      <c r="S47" s="345"/>
      <c r="T47" s="345"/>
      <c r="U47" s="345"/>
      <c r="V47" s="345"/>
      <c r="W47" s="345"/>
      <c r="X47" s="345"/>
      <c r="Y47" s="345"/>
      <c r="Z47" s="345"/>
      <c r="AA47" s="345"/>
      <c r="AB47" s="345"/>
      <c r="AC47" s="345"/>
      <c r="AD47" s="345"/>
      <c r="AE47" s="345"/>
      <c r="AF47" s="345"/>
      <c r="AG47" s="345"/>
      <c r="AH47" s="345"/>
      <c r="AI47" s="345"/>
      <c r="AJ47" s="345"/>
      <c r="AK47" s="345"/>
      <c r="AL47" s="345"/>
      <c r="AM47" s="345"/>
      <c r="AN47" s="345"/>
    </row>
    <row r="48" spans="1:44" x14ac:dyDescent="0.25">
      <c r="A48" s="339"/>
      <c r="B48" s="348"/>
      <c r="C48" s="339"/>
      <c r="D48" s="342"/>
      <c r="E48" s="342"/>
      <c r="F48" s="342"/>
      <c r="G48" s="343"/>
      <c r="H48" s="343"/>
      <c r="I48" s="343"/>
      <c r="J48" s="339"/>
      <c r="K48" s="344"/>
      <c r="L48" s="344"/>
      <c r="M48" s="345"/>
      <c r="N48" s="345"/>
      <c r="O48" s="345"/>
      <c r="P48" s="345"/>
      <c r="Q48" s="345"/>
      <c r="R48" s="345"/>
      <c r="S48" s="345"/>
      <c r="T48" s="345"/>
      <c r="U48" s="345"/>
      <c r="V48" s="345"/>
      <c r="W48" s="345"/>
      <c r="X48" s="345"/>
      <c r="Y48" s="345"/>
      <c r="Z48" s="345"/>
      <c r="AA48" s="345"/>
      <c r="AB48" s="345"/>
      <c r="AC48" s="345"/>
      <c r="AD48" s="345"/>
      <c r="AE48" s="345"/>
      <c r="AF48" s="345"/>
      <c r="AG48" s="345"/>
      <c r="AH48" s="345"/>
      <c r="AI48" s="345"/>
      <c r="AJ48" s="345"/>
      <c r="AK48" s="345"/>
      <c r="AL48" s="345"/>
      <c r="AM48" s="345"/>
      <c r="AN48" s="345"/>
    </row>
    <row r="49" spans="1:40" x14ac:dyDescent="0.25">
      <c r="A49" s="339"/>
      <c r="B49" s="340"/>
      <c r="C49" s="341"/>
      <c r="D49" s="342"/>
      <c r="E49" s="342"/>
      <c r="F49" s="342"/>
      <c r="G49" s="343"/>
      <c r="H49" s="343"/>
      <c r="I49" s="343"/>
      <c r="J49" s="339"/>
      <c r="K49" s="344"/>
      <c r="L49" s="344"/>
      <c r="M49" s="345"/>
      <c r="N49" s="345"/>
      <c r="O49" s="345"/>
      <c r="P49" s="345"/>
      <c r="Q49" s="345"/>
      <c r="R49" s="345"/>
      <c r="S49" s="345"/>
      <c r="T49" s="345"/>
      <c r="U49" s="345"/>
      <c r="V49" s="345"/>
      <c r="W49" s="345"/>
      <c r="X49" s="345"/>
      <c r="Y49" s="345"/>
      <c r="Z49" s="345"/>
      <c r="AA49" s="345"/>
      <c r="AB49" s="345"/>
      <c r="AC49" s="345"/>
      <c r="AD49" s="345"/>
      <c r="AE49" s="345"/>
      <c r="AF49" s="345"/>
      <c r="AG49" s="345"/>
      <c r="AH49" s="345"/>
      <c r="AI49" s="345"/>
      <c r="AJ49" s="345"/>
      <c r="AK49" s="345"/>
      <c r="AL49" s="345"/>
      <c r="AM49" s="345"/>
      <c r="AN49" s="345"/>
    </row>
    <row r="50" spans="1:40" x14ac:dyDescent="0.25">
      <c r="A50" s="339"/>
      <c r="B50" s="340"/>
      <c r="C50" s="349"/>
      <c r="D50" s="342"/>
      <c r="E50" s="342"/>
      <c r="F50" s="342"/>
      <c r="G50" s="343"/>
      <c r="H50" s="343"/>
      <c r="I50" s="343"/>
      <c r="J50" s="339"/>
      <c r="K50" s="344"/>
      <c r="L50" s="344"/>
      <c r="M50" s="345"/>
      <c r="N50" s="345"/>
      <c r="O50" s="345"/>
      <c r="P50" s="345"/>
      <c r="Q50" s="345"/>
      <c r="R50" s="345"/>
      <c r="S50" s="345"/>
      <c r="T50" s="345"/>
      <c r="U50" s="345"/>
      <c r="V50" s="345"/>
      <c r="W50" s="345"/>
      <c r="X50" s="345"/>
      <c r="Y50" s="345"/>
      <c r="Z50" s="345"/>
      <c r="AA50" s="345"/>
      <c r="AB50" s="345"/>
      <c r="AC50" s="345"/>
      <c r="AD50" s="345"/>
      <c r="AE50" s="345"/>
      <c r="AF50" s="345"/>
      <c r="AG50" s="345"/>
      <c r="AH50" s="345"/>
      <c r="AI50" s="345"/>
      <c r="AJ50" s="345"/>
      <c r="AK50" s="345"/>
      <c r="AL50" s="345"/>
      <c r="AM50" s="345"/>
      <c r="AN50" s="345"/>
    </row>
    <row r="51" spans="1:40" x14ac:dyDescent="0.25">
      <c r="A51" s="339"/>
      <c r="B51" s="340"/>
      <c r="C51" s="349"/>
      <c r="D51" s="342"/>
      <c r="E51" s="342"/>
      <c r="F51" s="342"/>
      <c r="G51" s="343"/>
      <c r="H51" s="343"/>
      <c r="I51" s="343"/>
      <c r="J51" s="339"/>
      <c r="K51" s="344"/>
      <c r="L51" s="344"/>
      <c r="M51" s="345"/>
      <c r="N51" s="345"/>
      <c r="O51" s="345"/>
      <c r="P51" s="345"/>
      <c r="Q51" s="345"/>
      <c r="R51" s="345"/>
      <c r="S51" s="345"/>
      <c r="T51" s="345"/>
      <c r="U51" s="345"/>
      <c r="V51" s="345"/>
      <c r="W51" s="345"/>
      <c r="X51" s="345"/>
      <c r="Y51" s="345"/>
      <c r="Z51" s="345"/>
      <c r="AA51" s="345"/>
      <c r="AB51" s="345"/>
      <c r="AC51" s="345"/>
      <c r="AD51" s="345"/>
      <c r="AE51" s="345"/>
      <c r="AF51" s="345"/>
      <c r="AG51" s="345"/>
      <c r="AH51" s="345"/>
      <c r="AI51" s="345"/>
      <c r="AJ51" s="345"/>
      <c r="AK51" s="345"/>
      <c r="AL51" s="345"/>
      <c r="AM51" s="345"/>
      <c r="AN51" s="345"/>
    </row>
    <row r="52" spans="1:40" x14ac:dyDescent="0.25">
      <c r="A52" s="339"/>
      <c r="B52" s="340"/>
      <c r="C52" s="341"/>
      <c r="D52" s="342"/>
      <c r="E52" s="342"/>
      <c r="F52" s="342"/>
      <c r="G52" s="343"/>
      <c r="H52" s="343"/>
      <c r="I52" s="343"/>
      <c r="J52" s="339"/>
      <c r="K52" s="344"/>
      <c r="L52" s="344"/>
      <c r="M52" s="345"/>
      <c r="N52" s="345"/>
      <c r="O52" s="345"/>
      <c r="P52" s="345"/>
      <c r="Q52" s="345"/>
      <c r="R52" s="345"/>
      <c r="S52" s="345"/>
      <c r="T52" s="345"/>
      <c r="U52" s="345"/>
      <c r="V52" s="345"/>
      <c r="W52" s="345"/>
      <c r="X52" s="345"/>
      <c r="Y52" s="345"/>
      <c r="Z52" s="345"/>
      <c r="AA52" s="345"/>
      <c r="AB52" s="345"/>
      <c r="AC52" s="345"/>
      <c r="AD52" s="345"/>
      <c r="AE52" s="345"/>
      <c r="AF52" s="345"/>
      <c r="AG52" s="345"/>
      <c r="AH52" s="345"/>
      <c r="AI52" s="345"/>
      <c r="AJ52" s="345"/>
      <c r="AK52" s="345"/>
      <c r="AL52" s="345"/>
      <c r="AM52" s="345"/>
      <c r="AN52" s="345"/>
    </row>
    <row r="53" spans="1:40" x14ac:dyDescent="0.25">
      <c r="A53" s="339"/>
      <c r="B53" s="340"/>
      <c r="C53" s="339"/>
      <c r="D53" s="342"/>
      <c r="E53" s="342"/>
      <c r="F53" s="342"/>
      <c r="G53" s="343"/>
      <c r="H53" s="343"/>
      <c r="I53" s="343"/>
      <c r="J53" s="339"/>
      <c r="K53" s="344"/>
      <c r="L53" s="344"/>
      <c r="M53" s="345"/>
      <c r="N53" s="345"/>
      <c r="O53" s="345"/>
      <c r="P53" s="345"/>
      <c r="Q53" s="345"/>
      <c r="R53" s="345"/>
      <c r="S53" s="345"/>
      <c r="T53" s="345"/>
      <c r="U53" s="345"/>
      <c r="V53" s="345"/>
      <c r="W53" s="345"/>
      <c r="X53" s="345"/>
      <c r="Y53" s="345"/>
      <c r="Z53" s="345"/>
      <c r="AA53" s="345"/>
      <c r="AB53" s="345"/>
      <c r="AC53" s="345"/>
      <c r="AD53" s="345"/>
      <c r="AE53" s="345"/>
      <c r="AF53" s="345"/>
      <c r="AG53" s="345"/>
      <c r="AH53" s="345"/>
      <c r="AI53" s="345"/>
      <c r="AJ53" s="345"/>
      <c r="AK53" s="345"/>
      <c r="AL53" s="345"/>
      <c r="AM53" s="345"/>
      <c r="AN53" s="345"/>
    </row>
    <row r="54" spans="1:40" x14ac:dyDescent="0.25">
      <c r="A54" s="339"/>
      <c r="B54" s="340"/>
      <c r="C54" s="339"/>
      <c r="D54" s="342"/>
      <c r="E54" s="342"/>
      <c r="F54" s="342"/>
      <c r="G54" s="343"/>
      <c r="H54" s="343"/>
      <c r="I54" s="343"/>
      <c r="J54" s="339"/>
      <c r="K54" s="344"/>
      <c r="L54" s="344"/>
      <c r="M54" s="345"/>
      <c r="N54" s="345"/>
      <c r="O54" s="345"/>
      <c r="P54" s="345"/>
      <c r="Q54" s="345"/>
      <c r="R54" s="345"/>
      <c r="S54" s="345"/>
      <c r="T54" s="345"/>
      <c r="U54" s="345"/>
      <c r="V54" s="345"/>
      <c r="W54" s="345"/>
      <c r="X54" s="345"/>
      <c r="Y54" s="345"/>
      <c r="Z54" s="345"/>
      <c r="AA54" s="345"/>
      <c r="AB54" s="345"/>
      <c r="AC54" s="345"/>
      <c r="AD54" s="345"/>
      <c r="AE54" s="345"/>
      <c r="AF54" s="345"/>
      <c r="AG54" s="345"/>
      <c r="AH54" s="345"/>
      <c r="AI54" s="345"/>
      <c r="AJ54" s="345"/>
      <c r="AK54" s="345"/>
      <c r="AL54" s="345"/>
      <c r="AM54" s="345"/>
      <c r="AN54" s="345"/>
    </row>
    <row r="55" spans="1:40" x14ac:dyDescent="0.25">
      <c r="A55" s="339"/>
      <c r="B55" s="340"/>
      <c r="C55" s="339"/>
      <c r="D55" s="342"/>
      <c r="E55" s="342"/>
      <c r="F55" s="342"/>
      <c r="G55" s="343"/>
      <c r="H55" s="343"/>
      <c r="I55" s="343"/>
      <c r="J55" s="339"/>
      <c r="K55" s="344"/>
      <c r="L55" s="344"/>
      <c r="M55" s="345"/>
      <c r="N55" s="345"/>
      <c r="O55" s="345"/>
      <c r="P55" s="345"/>
      <c r="Q55" s="345"/>
      <c r="R55" s="345"/>
      <c r="S55" s="345"/>
      <c r="T55" s="345"/>
      <c r="U55" s="345"/>
      <c r="V55" s="345"/>
      <c r="W55" s="345"/>
      <c r="X55" s="345"/>
      <c r="Y55" s="345"/>
      <c r="Z55" s="345"/>
      <c r="AA55" s="345"/>
      <c r="AB55" s="345"/>
      <c r="AC55" s="345"/>
      <c r="AD55" s="345"/>
      <c r="AE55" s="345"/>
      <c r="AF55" s="345"/>
      <c r="AG55" s="345"/>
      <c r="AH55" s="345"/>
      <c r="AI55" s="345"/>
      <c r="AJ55" s="345"/>
      <c r="AK55" s="345"/>
      <c r="AL55" s="345"/>
      <c r="AM55" s="345"/>
      <c r="AN55" s="345"/>
    </row>
    <row r="56" spans="1:40" x14ac:dyDescent="0.25">
      <c r="A56" s="339"/>
      <c r="B56" s="340"/>
      <c r="C56" s="339"/>
      <c r="D56" s="342"/>
      <c r="E56" s="342"/>
      <c r="F56" s="342"/>
      <c r="G56" s="343"/>
      <c r="H56" s="343"/>
      <c r="I56" s="343"/>
      <c r="J56" s="339"/>
      <c r="K56" s="344"/>
      <c r="L56" s="344"/>
      <c r="M56" s="345"/>
      <c r="N56" s="345"/>
      <c r="O56" s="345"/>
      <c r="P56" s="345"/>
      <c r="Q56" s="345"/>
      <c r="R56" s="345"/>
      <c r="S56" s="345"/>
      <c r="T56" s="345"/>
      <c r="U56" s="345"/>
      <c r="V56" s="345"/>
      <c r="W56" s="345"/>
      <c r="X56" s="345"/>
      <c r="Y56" s="345"/>
      <c r="Z56" s="345"/>
      <c r="AA56" s="345"/>
      <c r="AB56" s="345"/>
      <c r="AC56" s="345"/>
      <c r="AD56" s="345"/>
      <c r="AE56" s="345"/>
      <c r="AF56" s="345"/>
      <c r="AG56" s="345"/>
      <c r="AH56" s="345"/>
      <c r="AI56" s="345"/>
      <c r="AJ56" s="345"/>
      <c r="AK56" s="345"/>
      <c r="AL56" s="345"/>
      <c r="AM56" s="345"/>
      <c r="AN56" s="345"/>
    </row>
    <row r="57" spans="1:40" x14ac:dyDescent="0.25">
      <c r="A57" s="339"/>
      <c r="B57" s="340"/>
      <c r="C57" s="339"/>
      <c r="D57" s="342"/>
      <c r="E57" s="342"/>
      <c r="F57" s="342"/>
      <c r="G57" s="343"/>
      <c r="H57" s="343"/>
      <c r="I57" s="343"/>
      <c r="J57" s="339"/>
      <c r="K57" s="344"/>
      <c r="L57" s="344"/>
      <c r="M57" s="345"/>
      <c r="N57" s="345"/>
      <c r="O57" s="345"/>
      <c r="P57" s="345"/>
      <c r="Q57" s="345"/>
      <c r="R57" s="345"/>
      <c r="S57" s="345"/>
      <c r="T57" s="345"/>
      <c r="U57" s="345"/>
      <c r="V57" s="345"/>
      <c r="W57" s="345"/>
      <c r="X57" s="345"/>
      <c r="Y57" s="345"/>
      <c r="Z57" s="345"/>
      <c r="AA57" s="345"/>
      <c r="AB57" s="345"/>
      <c r="AC57" s="345"/>
      <c r="AD57" s="345"/>
      <c r="AE57" s="345"/>
      <c r="AF57" s="345"/>
      <c r="AG57" s="345"/>
      <c r="AH57" s="345"/>
      <c r="AI57" s="345"/>
      <c r="AJ57" s="345"/>
      <c r="AK57" s="345"/>
      <c r="AL57" s="345"/>
      <c r="AM57" s="345"/>
      <c r="AN57" s="345"/>
    </row>
    <row r="58" spans="1:40" x14ac:dyDescent="0.25">
      <c r="A58" s="339"/>
      <c r="B58" s="340"/>
      <c r="C58" s="339"/>
      <c r="D58" s="342"/>
      <c r="E58" s="342"/>
      <c r="F58" s="342"/>
      <c r="G58" s="343"/>
      <c r="H58" s="343"/>
      <c r="I58" s="343"/>
      <c r="J58" s="339"/>
      <c r="K58" s="344"/>
      <c r="L58" s="344"/>
      <c r="M58" s="345"/>
      <c r="N58" s="345"/>
      <c r="O58" s="345"/>
      <c r="P58" s="345"/>
      <c r="Q58" s="345"/>
      <c r="R58" s="345"/>
      <c r="S58" s="345"/>
      <c r="T58" s="345"/>
      <c r="U58" s="345"/>
      <c r="V58" s="345"/>
      <c r="W58" s="345"/>
      <c r="X58" s="345"/>
      <c r="Y58" s="345"/>
      <c r="Z58" s="345"/>
      <c r="AA58" s="345"/>
      <c r="AB58" s="345"/>
      <c r="AC58" s="345"/>
      <c r="AD58" s="345"/>
      <c r="AE58" s="345"/>
      <c r="AF58" s="345"/>
      <c r="AG58" s="345"/>
      <c r="AH58" s="345"/>
      <c r="AI58" s="345"/>
      <c r="AJ58" s="345"/>
      <c r="AK58" s="345"/>
      <c r="AL58" s="345"/>
      <c r="AM58" s="345"/>
      <c r="AN58" s="345"/>
    </row>
    <row r="59" spans="1:40" x14ac:dyDescent="0.25">
      <c r="A59" s="339"/>
      <c r="B59" s="340"/>
      <c r="C59" s="339"/>
      <c r="D59" s="342"/>
      <c r="E59" s="342"/>
      <c r="F59" s="342"/>
      <c r="G59" s="343"/>
      <c r="H59" s="343"/>
      <c r="I59" s="343"/>
      <c r="J59" s="339"/>
      <c r="K59" s="344"/>
      <c r="L59" s="344"/>
      <c r="M59" s="345"/>
      <c r="N59" s="345"/>
      <c r="O59" s="345"/>
      <c r="P59" s="345"/>
      <c r="Q59" s="345"/>
      <c r="R59" s="345"/>
      <c r="S59" s="345"/>
      <c r="T59" s="345"/>
      <c r="U59" s="345"/>
      <c r="V59" s="345"/>
      <c r="W59" s="345"/>
      <c r="X59" s="345"/>
      <c r="Y59" s="345"/>
      <c r="Z59" s="345"/>
      <c r="AA59" s="345"/>
      <c r="AB59" s="345"/>
      <c r="AC59" s="345"/>
      <c r="AD59" s="345"/>
      <c r="AE59" s="345"/>
      <c r="AF59" s="345"/>
      <c r="AG59" s="345"/>
      <c r="AH59" s="345"/>
      <c r="AI59" s="345"/>
      <c r="AJ59" s="345"/>
      <c r="AK59" s="345"/>
      <c r="AL59" s="345"/>
      <c r="AM59" s="345"/>
      <c r="AN59" s="345"/>
    </row>
    <row r="60" spans="1:40" x14ac:dyDescent="0.25">
      <c r="A60" s="339"/>
      <c r="B60" s="340"/>
      <c r="C60" s="339"/>
      <c r="D60" s="342"/>
      <c r="E60" s="342"/>
      <c r="F60" s="342"/>
      <c r="G60" s="343"/>
      <c r="H60" s="343"/>
      <c r="I60" s="343"/>
      <c r="J60" s="339"/>
      <c r="K60" s="344"/>
      <c r="L60" s="344"/>
      <c r="M60" s="345"/>
      <c r="N60" s="345"/>
      <c r="O60" s="345"/>
      <c r="P60" s="345"/>
      <c r="Q60" s="345"/>
      <c r="R60" s="345"/>
      <c r="S60" s="345"/>
      <c r="T60" s="345"/>
      <c r="U60" s="345"/>
      <c r="V60" s="345"/>
      <c r="W60" s="345"/>
      <c r="X60" s="345"/>
      <c r="Y60" s="345"/>
      <c r="Z60" s="345"/>
      <c r="AA60" s="345"/>
      <c r="AB60" s="345"/>
      <c r="AC60" s="345"/>
      <c r="AD60" s="345"/>
      <c r="AE60" s="345"/>
      <c r="AF60" s="345"/>
      <c r="AG60" s="345"/>
      <c r="AH60" s="345"/>
      <c r="AI60" s="345"/>
      <c r="AJ60" s="345"/>
      <c r="AK60" s="345"/>
      <c r="AL60" s="345"/>
      <c r="AM60" s="345"/>
      <c r="AN60" s="345"/>
    </row>
    <row r="61" spans="1:40" x14ac:dyDescent="0.25">
      <c r="A61" s="339"/>
      <c r="B61" s="340"/>
      <c r="C61" s="339"/>
      <c r="D61" s="342"/>
      <c r="E61" s="342"/>
      <c r="F61" s="342"/>
      <c r="G61" s="343"/>
      <c r="H61" s="343"/>
      <c r="I61" s="343"/>
      <c r="J61" s="339"/>
      <c r="K61" s="344"/>
      <c r="L61" s="344"/>
      <c r="M61" s="345"/>
      <c r="N61" s="345"/>
      <c r="O61" s="345"/>
      <c r="P61" s="345"/>
      <c r="Q61" s="345"/>
      <c r="R61" s="345"/>
      <c r="S61" s="345"/>
      <c r="T61" s="345"/>
      <c r="U61" s="345"/>
      <c r="V61" s="345"/>
      <c r="W61" s="345"/>
      <c r="X61" s="345"/>
      <c r="Y61" s="345"/>
      <c r="Z61" s="345"/>
      <c r="AA61" s="345"/>
      <c r="AB61" s="345"/>
      <c r="AC61" s="345"/>
      <c r="AD61" s="345"/>
      <c r="AE61" s="345"/>
      <c r="AF61" s="345"/>
      <c r="AG61" s="345"/>
      <c r="AH61" s="345"/>
      <c r="AI61" s="345"/>
      <c r="AJ61" s="345"/>
      <c r="AK61" s="345"/>
      <c r="AL61" s="345"/>
      <c r="AM61" s="345"/>
      <c r="AN61" s="345"/>
    </row>
    <row r="62" spans="1:40" x14ac:dyDescent="0.25">
      <c r="A62" s="339"/>
      <c r="B62" s="340"/>
      <c r="C62" s="339"/>
      <c r="D62" s="342"/>
      <c r="E62" s="342"/>
      <c r="F62" s="342"/>
      <c r="G62" s="343"/>
      <c r="H62" s="343"/>
      <c r="I62" s="343"/>
      <c r="J62" s="339"/>
      <c r="K62" s="344"/>
      <c r="L62" s="344"/>
      <c r="M62" s="345"/>
      <c r="N62" s="345"/>
      <c r="O62" s="345"/>
      <c r="P62" s="345"/>
      <c r="Q62" s="345"/>
      <c r="R62" s="345"/>
      <c r="S62" s="345"/>
      <c r="T62" s="345"/>
      <c r="U62" s="345"/>
      <c r="V62" s="345"/>
      <c r="W62" s="345"/>
      <c r="X62" s="345"/>
      <c r="Y62" s="345"/>
      <c r="Z62" s="345"/>
      <c r="AA62" s="345"/>
      <c r="AB62" s="345"/>
      <c r="AC62" s="345"/>
      <c r="AD62" s="345"/>
      <c r="AE62" s="345"/>
      <c r="AF62" s="345"/>
      <c r="AG62" s="345"/>
      <c r="AH62" s="345"/>
      <c r="AI62" s="345"/>
      <c r="AJ62" s="345"/>
      <c r="AK62" s="345"/>
      <c r="AL62" s="345"/>
      <c r="AM62" s="345"/>
      <c r="AN62" s="345"/>
    </row>
    <row r="63" spans="1:40" x14ac:dyDescent="0.25">
      <c r="A63" s="339"/>
      <c r="B63" s="340"/>
      <c r="C63" s="339"/>
      <c r="D63" s="342"/>
      <c r="E63" s="342"/>
      <c r="F63" s="342"/>
      <c r="G63" s="343"/>
      <c r="H63" s="343"/>
      <c r="I63" s="343"/>
      <c r="J63" s="339"/>
      <c r="K63" s="344"/>
      <c r="L63" s="344"/>
      <c r="M63" s="345"/>
      <c r="N63" s="345"/>
      <c r="O63" s="345"/>
      <c r="P63" s="345"/>
      <c r="Q63" s="345"/>
      <c r="R63" s="345"/>
      <c r="S63" s="345"/>
      <c r="T63" s="345"/>
      <c r="U63" s="345"/>
      <c r="V63" s="345"/>
      <c r="W63" s="345"/>
      <c r="X63" s="345"/>
      <c r="Y63" s="345"/>
      <c r="Z63" s="345"/>
      <c r="AA63" s="345"/>
      <c r="AB63" s="345"/>
      <c r="AC63" s="345"/>
      <c r="AD63" s="345"/>
      <c r="AE63" s="345"/>
      <c r="AF63" s="345"/>
      <c r="AG63" s="345"/>
      <c r="AH63" s="345"/>
      <c r="AI63" s="345"/>
      <c r="AJ63" s="345"/>
      <c r="AK63" s="345"/>
      <c r="AL63" s="345"/>
      <c r="AM63" s="345"/>
      <c r="AN63" s="345"/>
    </row>
    <row r="64" spans="1:40" x14ac:dyDescent="0.25">
      <c r="A64" s="339"/>
      <c r="B64" s="340"/>
      <c r="C64" s="339"/>
      <c r="D64" s="342"/>
      <c r="E64" s="342"/>
      <c r="F64" s="342"/>
      <c r="G64" s="343"/>
      <c r="H64" s="343"/>
      <c r="I64" s="343"/>
      <c r="J64" s="339"/>
      <c r="K64" s="344"/>
      <c r="L64" s="344"/>
      <c r="M64" s="345"/>
      <c r="N64" s="345"/>
      <c r="O64" s="345"/>
      <c r="P64" s="345"/>
      <c r="Q64" s="345"/>
      <c r="R64" s="345"/>
      <c r="S64" s="345"/>
      <c r="T64" s="345"/>
      <c r="U64" s="345"/>
      <c r="V64" s="345"/>
      <c r="W64" s="345"/>
      <c r="X64" s="345"/>
      <c r="Y64" s="345"/>
      <c r="Z64" s="345"/>
      <c r="AA64" s="345"/>
      <c r="AB64" s="345"/>
      <c r="AC64" s="345"/>
      <c r="AD64" s="345"/>
      <c r="AE64" s="345"/>
      <c r="AF64" s="345"/>
      <c r="AG64" s="345"/>
      <c r="AH64" s="345"/>
      <c r="AI64" s="345"/>
      <c r="AJ64" s="345"/>
      <c r="AK64" s="345"/>
      <c r="AL64" s="345"/>
      <c r="AM64" s="345"/>
      <c r="AN64" s="345"/>
    </row>
    <row r="65" spans="1:40" x14ac:dyDescent="0.25">
      <c r="A65" s="339"/>
      <c r="B65" s="340"/>
      <c r="C65" s="339"/>
      <c r="D65" s="342"/>
      <c r="E65" s="342"/>
      <c r="F65" s="342"/>
      <c r="G65" s="343"/>
      <c r="H65" s="343"/>
      <c r="I65" s="343"/>
      <c r="J65" s="339"/>
      <c r="K65" s="344"/>
      <c r="L65" s="344"/>
      <c r="M65" s="345"/>
      <c r="N65" s="345"/>
      <c r="O65" s="345"/>
      <c r="P65" s="345"/>
      <c r="Q65" s="345"/>
      <c r="R65" s="345"/>
      <c r="S65" s="345"/>
      <c r="T65" s="345"/>
      <c r="U65" s="345"/>
      <c r="V65" s="345"/>
      <c r="W65" s="345"/>
      <c r="X65" s="345"/>
      <c r="Y65" s="345"/>
      <c r="Z65" s="345"/>
      <c r="AA65" s="345"/>
      <c r="AB65" s="345"/>
      <c r="AC65" s="345"/>
      <c r="AD65" s="345"/>
      <c r="AE65" s="345"/>
      <c r="AF65" s="345"/>
      <c r="AG65" s="345"/>
      <c r="AH65" s="345"/>
      <c r="AI65" s="345"/>
      <c r="AJ65" s="345"/>
      <c r="AK65" s="345"/>
      <c r="AL65" s="345"/>
      <c r="AM65" s="345"/>
      <c r="AN65" s="345"/>
    </row>
    <row r="66" spans="1:40" x14ac:dyDescent="0.25">
      <c r="A66" s="339"/>
      <c r="B66" s="340"/>
      <c r="C66" s="339"/>
      <c r="D66" s="342"/>
      <c r="E66" s="342"/>
      <c r="F66" s="342"/>
      <c r="G66" s="343"/>
      <c r="H66" s="343"/>
      <c r="I66" s="343"/>
      <c r="J66" s="339"/>
      <c r="K66" s="344"/>
      <c r="L66" s="344"/>
      <c r="M66" s="345"/>
      <c r="N66" s="345"/>
      <c r="O66" s="345"/>
      <c r="P66" s="345"/>
      <c r="Q66" s="345"/>
      <c r="R66" s="345"/>
      <c r="S66" s="345"/>
      <c r="T66" s="345"/>
      <c r="U66" s="345"/>
      <c r="V66" s="345"/>
      <c r="W66" s="345"/>
      <c r="X66" s="345"/>
      <c r="Y66" s="345"/>
      <c r="Z66" s="345"/>
      <c r="AA66" s="345"/>
      <c r="AB66" s="345"/>
      <c r="AC66" s="345"/>
      <c r="AD66" s="345"/>
      <c r="AE66" s="345"/>
      <c r="AF66" s="345"/>
      <c r="AG66" s="345"/>
      <c r="AH66" s="345"/>
      <c r="AI66" s="345"/>
      <c r="AJ66" s="345"/>
      <c r="AK66" s="345"/>
      <c r="AL66" s="345"/>
      <c r="AM66" s="345"/>
      <c r="AN66" s="345"/>
    </row>
    <row r="67" spans="1:40" x14ac:dyDescent="0.25">
      <c r="A67" s="339"/>
      <c r="B67" s="340"/>
      <c r="C67" s="339"/>
      <c r="D67" s="342"/>
      <c r="E67" s="342"/>
      <c r="F67" s="342"/>
      <c r="G67" s="343"/>
      <c r="H67" s="343"/>
      <c r="I67" s="343"/>
      <c r="J67" s="339"/>
      <c r="K67" s="344"/>
      <c r="L67" s="344"/>
      <c r="M67" s="345"/>
      <c r="N67" s="345"/>
      <c r="O67" s="345"/>
      <c r="P67" s="345"/>
      <c r="Q67" s="345"/>
      <c r="R67" s="345"/>
      <c r="S67" s="345"/>
      <c r="T67" s="345"/>
      <c r="U67" s="345"/>
      <c r="V67" s="345"/>
      <c r="W67" s="345"/>
      <c r="X67" s="345"/>
      <c r="Y67" s="345"/>
      <c r="Z67" s="345"/>
      <c r="AA67" s="345"/>
      <c r="AB67" s="345"/>
      <c r="AC67" s="345"/>
      <c r="AD67" s="345"/>
      <c r="AE67" s="345"/>
      <c r="AF67" s="345"/>
      <c r="AG67" s="345"/>
      <c r="AH67" s="345"/>
      <c r="AI67" s="345"/>
      <c r="AJ67" s="345"/>
      <c r="AK67" s="345"/>
      <c r="AL67" s="345"/>
      <c r="AM67" s="345"/>
      <c r="AN67" s="345"/>
    </row>
    <row r="68" spans="1:40" x14ac:dyDescent="0.25">
      <c r="A68" s="339"/>
      <c r="B68" s="340"/>
      <c r="C68" s="339"/>
      <c r="D68" s="342"/>
      <c r="E68" s="342"/>
      <c r="F68" s="342"/>
      <c r="G68" s="343"/>
      <c r="H68" s="343"/>
      <c r="I68" s="343"/>
      <c r="J68" s="339"/>
      <c r="K68" s="344"/>
      <c r="L68" s="344"/>
      <c r="M68" s="345"/>
      <c r="N68" s="345"/>
      <c r="O68" s="345"/>
      <c r="P68" s="345"/>
      <c r="Q68" s="345"/>
      <c r="R68" s="345"/>
      <c r="S68" s="345"/>
      <c r="T68" s="345"/>
      <c r="U68" s="345"/>
      <c r="V68" s="345"/>
      <c r="W68" s="345"/>
      <c r="X68" s="345"/>
      <c r="Y68" s="345"/>
      <c r="Z68" s="345"/>
      <c r="AA68" s="345"/>
      <c r="AB68" s="345"/>
      <c r="AC68" s="345"/>
      <c r="AD68" s="345"/>
      <c r="AE68" s="345"/>
      <c r="AF68" s="345"/>
      <c r="AG68" s="345"/>
      <c r="AH68" s="345"/>
      <c r="AI68" s="345"/>
      <c r="AJ68" s="345"/>
      <c r="AK68" s="345"/>
      <c r="AL68" s="345"/>
      <c r="AM68" s="345"/>
      <c r="AN68" s="345"/>
    </row>
    <row r="69" spans="1:40" x14ac:dyDescent="0.25">
      <c r="A69" s="339"/>
      <c r="B69" s="340"/>
      <c r="C69" s="339"/>
      <c r="D69" s="342"/>
      <c r="E69" s="342"/>
      <c r="F69" s="342"/>
      <c r="G69" s="343"/>
      <c r="H69" s="343"/>
      <c r="I69" s="343"/>
      <c r="J69" s="339"/>
      <c r="K69" s="344"/>
      <c r="L69" s="344"/>
      <c r="M69" s="345"/>
      <c r="N69" s="345"/>
      <c r="O69" s="345"/>
      <c r="P69" s="345"/>
      <c r="Q69" s="345"/>
      <c r="R69" s="345"/>
      <c r="S69" s="345"/>
      <c r="T69" s="345"/>
      <c r="U69" s="345"/>
      <c r="V69" s="345"/>
      <c r="W69" s="345"/>
      <c r="X69" s="345"/>
      <c r="Y69" s="345"/>
      <c r="Z69" s="345"/>
      <c r="AA69" s="345"/>
      <c r="AB69" s="345"/>
      <c r="AC69" s="345"/>
      <c r="AD69" s="345"/>
      <c r="AE69" s="345"/>
      <c r="AF69" s="345"/>
      <c r="AG69" s="345"/>
      <c r="AH69" s="345"/>
      <c r="AI69" s="345"/>
      <c r="AJ69" s="345"/>
      <c r="AK69" s="345"/>
      <c r="AL69" s="345"/>
      <c r="AM69" s="345"/>
      <c r="AN69" s="345"/>
    </row>
    <row r="70" spans="1:40" x14ac:dyDescent="0.25">
      <c r="A70" s="339"/>
      <c r="B70" s="352"/>
      <c r="C70" s="341"/>
      <c r="D70" s="342"/>
      <c r="E70" s="342"/>
      <c r="F70" s="342"/>
      <c r="G70" s="343"/>
      <c r="H70" s="343"/>
      <c r="I70" s="343"/>
      <c r="J70" s="339"/>
      <c r="K70" s="344"/>
      <c r="L70" s="344"/>
      <c r="M70" s="345"/>
      <c r="N70" s="345"/>
      <c r="O70" s="345"/>
      <c r="P70" s="345"/>
      <c r="Q70" s="345"/>
      <c r="R70" s="345"/>
      <c r="S70" s="345"/>
      <c r="T70" s="345"/>
      <c r="U70" s="345"/>
      <c r="V70" s="345"/>
      <c r="W70" s="345"/>
      <c r="X70" s="345"/>
      <c r="Y70" s="345"/>
      <c r="Z70" s="345"/>
      <c r="AA70" s="345"/>
      <c r="AB70" s="345"/>
      <c r="AC70" s="345"/>
      <c r="AD70" s="345"/>
      <c r="AE70" s="345"/>
      <c r="AF70" s="345"/>
      <c r="AG70" s="345"/>
      <c r="AH70" s="345"/>
      <c r="AI70" s="345"/>
      <c r="AJ70" s="345"/>
      <c r="AK70" s="345"/>
      <c r="AL70" s="345"/>
      <c r="AM70" s="345"/>
      <c r="AN70" s="345"/>
    </row>
    <row r="71" spans="1:40" x14ac:dyDescent="0.25">
      <c r="A71" s="339"/>
      <c r="B71" s="352"/>
      <c r="C71" s="341"/>
      <c r="D71" s="342"/>
      <c r="E71" s="342"/>
      <c r="F71" s="342"/>
      <c r="G71" s="343"/>
      <c r="H71" s="343"/>
      <c r="I71" s="343"/>
      <c r="J71" s="339"/>
      <c r="K71" s="344"/>
      <c r="L71" s="344"/>
      <c r="M71" s="345"/>
      <c r="N71" s="345"/>
      <c r="O71" s="345"/>
      <c r="P71" s="345"/>
      <c r="Q71" s="345"/>
      <c r="R71" s="345"/>
      <c r="S71" s="345"/>
      <c r="T71" s="345"/>
      <c r="U71" s="345"/>
      <c r="V71" s="345"/>
      <c r="W71" s="345"/>
      <c r="X71" s="345"/>
      <c r="Y71" s="345"/>
      <c r="Z71" s="345"/>
      <c r="AA71" s="345"/>
      <c r="AB71" s="345"/>
      <c r="AC71" s="345"/>
      <c r="AD71" s="345"/>
      <c r="AE71" s="345"/>
      <c r="AF71" s="345"/>
      <c r="AG71" s="345"/>
      <c r="AH71" s="345"/>
      <c r="AI71" s="345"/>
      <c r="AJ71" s="345"/>
      <c r="AK71" s="345"/>
      <c r="AL71" s="345"/>
      <c r="AM71" s="345"/>
      <c r="AN71" s="345"/>
    </row>
    <row r="72" spans="1:40" x14ac:dyDescent="0.25">
      <c r="A72" s="339"/>
      <c r="B72" s="352"/>
      <c r="C72" s="341"/>
      <c r="D72" s="342"/>
      <c r="E72" s="342"/>
      <c r="F72" s="342"/>
      <c r="G72" s="343"/>
      <c r="H72" s="343"/>
      <c r="I72" s="343"/>
      <c r="J72" s="339"/>
      <c r="K72" s="344"/>
      <c r="L72" s="344"/>
      <c r="M72" s="345"/>
      <c r="N72" s="345"/>
      <c r="O72" s="345"/>
      <c r="P72" s="345"/>
      <c r="Q72" s="345"/>
      <c r="R72" s="345"/>
      <c r="S72" s="345"/>
      <c r="T72" s="345"/>
      <c r="U72" s="345"/>
      <c r="V72" s="345"/>
      <c r="W72" s="345"/>
      <c r="X72" s="345"/>
      <c r="Y72" s="345"/>
      <c r="Z72" s="345"/>
      <c r="AA72" s="345"/>
      <c r="AB72" s="345"/>
      <c r="AC72" s="345"/>
      <c r="AD72" s="345"/>
      <c r="AE72" s="345"/>
      <c r="AF72" s="345"/>
      <c r="AG72" s="345"/>
      <c r="AH72" s="345"/>
      <c r="AI72" s="345"/>
      <c r="AJ72" s="345"/>
      <c r="AK72" s="345"/>
      <c r="AL72" s="345"/>
      <c r="AM72" s="345"/>
      <c r="AN72" s="345"/>
    </row>
    <row r="73" spans="1:40" x14ac:dyDescent="0.25">
      <c r="A73" s="339"/>
      <c r="B73" s="352"/>
      <c r="C73" s="341"/>
      <c r="D73" s="342"/>
      <c r="E73" s="342"/>
      <c r="F73" s="342"/>
      <c r="G73" s="343"/>
      <c r="H73" s="343"/>
      <c r="I73" s="343"/>
      <c r="J73" s="339"/>
      <c r="K73" s="344"/>
      <c r="L73" s="344"/>
      <c r="M73" s="345"/>
      <c r="N73" s="345"/>
      <c r="O73" s="345"/>
      <c r="P73" s="345"/>
      <c r="Q73" s="345"/>
      <c r="R73" s="345"/>
      <c r="S73" s="345"/>
      <c r="T73" s="345"/>
      <c r="U73" s="345"/>
      <c r="V73" s="345"/>
      <c r="W73" s="345"/>
      <c r="X73" s="345"/>
      <c r="Y73" s="345"/>
      <c r="Z73" s="345"/>
      <c r="AA73" s="345"/>
      <c r="AB73" s="345"/>
      <c r="AC73" s="345"/>
      <c r="AD73" s="345"/>
      <c r="AE73" s="345"/>
      <c r="AF73" s="345"/>
      <c r="AG73" s="345"/>
      <c r="AH73" s="345"/>
      <c r="AI73" s="345"/>
      <c r="AJ73" s="345"/>
      <c r="AK73" s="345"/>
      <c r="AL73" s="345"/>
      <c r="AM73" s="345"/>
      <c r="AN73" s="345"/>
    </row>
    <row r="74" spans="1:40" x14ac:dyDescent="0.25">
      <c r="A74" s="339"/>
      <c r="B74" s="352"/>
      <c r="C74" s="341"/>
      <c r="D74" s="342"/>
      <c r="E74" s="342"/>
      <c r="F74" s="342"/>
      <c r="G74" s="343"/>
      <c r="H74" s="343"/>
      <c r="I74" s="343"/>
      <c r="J74" s="339"/>
      <c r="K74" s="344"/>
      <c r="L74" s="344"/>
      <c r="M74" s="345"/>
      <c r="N74" s="345"/>
      <c r="O74" s="345"/>
      <c r="P74" s="345"/>
      <c r="Q74" s="345"/>
      <c r="R74" s="345"/>
      <c r="S74" s="345"/>
      <c r="T74" s="345"/>
      <c r="U74" s="345"/>
      <c r="V74" s="345"/>
      <c r="W74" s="345"/>
      <c r="X74" s="345"/>
      <c r="Y74" s="345"/>
      <c r="Z74" s="345"/>
      <c r="AA74" s="345"/>
      <c r="AB74" s="345"/>
      <c r="AC74" s="345"/>
      <c r="AD74" s="345"/>
      <c r="AE74" s="345"/>
      <c r="AF74" s="345"/>
      <c r="AG74" s="345"/>
      <c r="AH74" s="345"/>
      <c r="AI74" s="345"/>
      <c r="AJ74" s="345"/>
      <c r="AK74" s="345"/>
      <c r="AL74" s="345"/>
      <c r="AM74" s="345"/>
      <c r="AN74" s="345"/>
    </row>
    <row r="75" spans="1:40" x14ac:dyDescent="0.25">
      <c r="A75" s="339"/>
      <c r="B75" s="352"/>
      <c r="C75" s="341"/>
      <c r="D75" s="342"/>
      <c r="E75" s="342"/>
      <c r="F75" s="342"/>
      <c r="G75" s="343"/>
      <c r="H75" s="343"/>
      <c r="I75" s="343"/>
      <c r="J75" s="339"/>
      <c r="K75" s="344"/>
      <c r="L75" s="344"/>
      <c r="M75" s="345"/>
      <c r="N75" s="345"/>
      <c r="O75" s="345"/>
      <c r="P75" s="345"/>
      <c r="Q75" s="345"/>
      <c r="R75" s="345"/>
      <c r="S75" s="345"/>
      <c r="T75" s="345"/>
      <c r="U75" s="345"/>
      <c r="V75" s="345"/>
      <c r="W75" s="345"/>
      <c r="X75" s="345"/>
      <c r="Y75" s="345"/>
      <c r="Z75" s="345"/>
      <c r="AA75" s="345"/>
      <c r="AB75" s="345"/>
      <c r="AC75" s="345"/>
      <c r="AD75" s="345"/>
      <c r="AE75" s="345"/>
      <c r="AF75" s="345"/>
      <c r="AG75" s="345"/>
      <c r="AH75" s="345"/>
      <c r="AI75" s="345"/>
      <c r="AJ75" s="345"/>
      <c r="AK75" s="345"/>
      <c r="AL75" s="345"/>
      <c r="AM75" s="345"/>
      <c r="AN75" s="345"/>
    </row>
    <row r="76" spans="1:40" x14ac:dyDescent="0.25">
      <c r="A76" s="339"/>
      <c r="B76" s="352"/>
      <c r="C76" s="341"/>
      <c r="D76" s="342"/>
      <c r="E76" s="342"/>
      <c r="F76" s="342"/>
      <c r="G76" s="343"/>
      <c r="H76" s="343"/>
      <c r="I76" s="343"/>
      <c r="J76" s="339"/>
      <c r="K76" s="344"/>
      <c r="L76" s="344"/>
      <c r="M76" s="345"/>
      <c r="N76" s="345"/>
      <c r="O76" s="345"/>
      <c r="P76" s="345"/>
      <c r="Q76" s="345"/>
      <c r="R76" s="345"/>
      <c r="S76" s="345"/>
      <c r="T76" s="345"/>
      <c r="U76" s="345"/>
      <c r="V76" s="345"/>
      <c r="W76" s="345"/>
      <c r="X76" s="345"/>
      <c r="Y76" s="345"/>
      <c r="Z76" s="345"/>
      <c r="AA76" s="345"/>
      <c r="AB76" s="345"/>
      <c r="AC76" s="345"/>
      <c r="AD76" s="345"/>
      <c r="AE76" s="345"/>
      <c r="AF76" s="345"/>
      <c r="AG76" s="345"/>
      <c r="AH76" s="345"/>
      <c r="AI76" s="345"/>
      <c r="AJ76" s="345"/>
      <c r="AK76" s="345"/>
      <c r="AL76" s="345"/>
      <c r="AM76" s="345"/>
      <c r="AN76" s="345"/>
    </row>
    <row r="77" spans="1:40" x14ac:dyDescent="0.25">
      <c r="A77" s="339"/>
      <c r="B77" s="352"/>
      <c r="C77" s="341"/>
      <c r="D77" s="342"/>
      <c r="E77" s="342"/>
      <c r="F77" s="342"/>
      <c r="G77" s="343"/>
      <c r="H77" s="343"/>
      <c r="I77" s="343"/>
      <c r="J77" s="339"/>
      <c r="K77" s="344"/>
      <c r="L77" s="344"/>
      <c r="M77" s="345"/>
      <c r="N77" s="345"/>
      <c r="O77" s="345"/>
      <c r="P77" s="345"/>
      <c r="Q77" s="345"/>
      <c r="R77" s="345"/>
      <c r="S77" s="345"/>
      <c r="T77" s="345"/>
      <c r="U77" s="345"/>
      <c r="V77" s="345"/>
      <c r="W77" s="345"/>
      <c r="X77" s="345"/>
      <c r="Y77" s="345"/>
      <c r="Z77" s="345"/>
      <c r="AA77" s="345"/>
      <c r="AB77" s="345"/>
      <c r="AC77" s="345"/>
      <c r="AD77" s="345"/>
      <c r="AE77" s="345"/>
      <c r="AF77" s="345"/>
      <c r="AG77" s="345"/>
      <c r="AH77" s="345"/>
      <c r="AI77" s="345"/>
      <c r="AJ77" s="345"/>
      <c r="AK77" s="345"/>
      <c r="AL77" s="345"/>
      <c r="AM77" s="345"/>
      <c r="AN77" s="345"/>
    </row>
    <row r="78" spans="1:40" x14ac:dyDescent="0.25">
      <c r="A78" s="339"/>
      <c r="B78" s="340"/>
      <c r="C78" s="341"/>
      <c r="D78" s="342"/>
      <c r="E78" s="342"/>
      <c r="F78" s="342"/>
      <c r="G78" s="343"/>
      <c r="H78" s="343"/>
      <c r="I78" s="343"/>
      <c r="J78" s="339"/>
      <c r="K78" s="344"/>
      <c r="L78" s="344"/>
      <c r="M78" s="345"/>
      <c r="N78" s="345"/>
      <c r="O78" s="345"/>
      <c r="P78" s="345"/>
      <c r="Q78" s="345"/>
      <c r="R78" s="345"/>
      <c r="S78" s="345"/>
      <c r="T78" s="345"/>
      <c r="U78" s="345"/>
      <c r="V78" s="345"/>
      <c r="W78" s="345"/>
      <c r="X78" s="345"/>
      <c r="Y78" s="345"/>
      <c r="Z78" s="345"/>
      <c r="AA78" s="345"/>
      <c r="AB78" s="345"/>
      <c r="AC78" s="345"/>
      <c r="AD78" s="345"/>
      <c r="AE78" s="345"/>
      <c r="AF78" s="345"/>
      <c r="AG78" s="345"/>
      <c r="AH78" s="345"/>
      <c r="AI78" s="345"/>
      <c r="AJ78" s="345"/>
      <c r="AK78" s="345"/>
      <c r="AL78" s="345"/>
      <c r="AM78" s="345"/>
      <c r="AN78" s="345"/>
    </row>
    <row r="79" spans="1:40" x14ac:dyDescent="0.25">
      <c r="A79" s="339"/>
      <c r="B79" s="340"/>
      <c r="C79" s="341"/>
      <c r="D79" s="342"/>
      <c r="E79" s="342"/>
      <c r="F79" s="342"/>
      <c r="G79" s="343"/>
      <c r="H79" s="343"/>
      <c r="I79" s="343"/>
      <c r="J79" s="339"/>
      <c r="K79" s="344"/>
      <c r="L79" s="344"/>
      <c r="M79" s="345"/>
      <c r="N79" s="345"/>
      <c r="O79" s="345"/>
      <c r="P79" s="345"/>
      <c r="Q79" s="345"/>
      <c r="R79" s="345"/>
      <c r="S79" s="345"/>
      <c r="T79" s="345"/>
      <c r="U79" s="345"/>
      <c r="V79" s="345"/>
      <c r="W79" s="345"/>
      <c r="X79" s="345"/>
      <c r="Y79" s="345"/>
      <c r="Z79" s="345"/>
      <c r="AA79" s="345"/>
      <c r="AB79" s="345"/>
      <c r="AC79" s="345"/>
      <c r="AD79" s="345"/>
      <c r="AE79" s="345"/>
      <c r="AF79" s="345"/>
      <c r="AG79" s="345"/>
      <c r="AH79" s="345"/>
      <c r="AI79" s="345"/>
      <c r="AJ79" s="345"/>
      <c r="AK79" s="345"/>
      <c r="AL79" s="345"/>
      <c r="AM79" s="345"/>
      <c r="AN79" s="345"/>
    </row>
    <row r="80" spans="1:40" x14ac:dyDescent="0.25">
      <c r="A80" s="339"/>
      <c r="B80" s="340"/>
      <c r="C80" s="341"/>
      <c r="D80" s="342"/>
      <c r="E80" s="342"/>
      <c r="F80" s="342"/>
      <c r="G80" s="343"/>
      <c r="H80" s="343"/>
      <c r="I80" s="343"/>
      <c r="J80" s="339"/>
      <c r="K80" s="344"/>
      <c r="L80" s="344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345"/>
      <c r="AC80" s="345"/>
      <c r="AD80" s="345"/>
      <c r="AE80" s="345"/>
      <c r="AF80" s="345"/>
      <c r="AG80" s="345"/>
      <c r="AH80" s="345"/>
      <c r="AI80" s="345"/>
      <c r="AJ80" s="345"/>
      <c r="AK80" s="345"/>
      <c r="AL80" s="345"/>
      <c r="AM80" s="345"/>
      <c r="AN80" s="345"/>
    </row>
    <row r="81" spans="1:40" x14ac:dyDescent="0.25">
      <c r="A81" s="339"/>
      <c r="B81" s="340"/>
      <c r="C81" s="341"/>
      <c r="D81" s="342"/>
      <c r="E81" s="342"/>
      <c r="F81" s="342"/>
      <c r="G81" s="343"/>
      <c r="H81" s="343"/>
      <c r="I81" s="343"/>
      <c r="J81" s="339"/>
      <c r="K81" s="344"/>
      <c r="L81" s="344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345"/>
    </row>
    <row r="82" spans="1:40" x14ac:dyDescent="0.25">
      <c r="A82" s="339"/>
      <c r="B82" s="340"/>
      <c r="C82" s="341"/>
      <c r="D82" s="342"/>
      <c r="E82" s="342"/>
      <c r="F82" s="342"/>
      <c r="G82" s="343"/>
      <c r="H82" s="343"/>
      <c r="I82" s="343"/>
      <c r="J82" s="339"/>
      <c r="K82" s="344"/>
      <c r="L82" s="344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  <c r="AC82" s="345"/>
      <c r="AD82" s="345"/>
      <c r="AE82" s="345"/>
      <c r="AF82" s="345"/>
      <c r="AG82" s="345"/>
      <c r="AH82" s="345"/>
      <c r="AI82" s="345"/>
      <c r="AJ82" s="345"/>
      <c r="AK82" s="345"/>
      <c r="AL82" s="345"/>
      <c r="AM82" s="345"/>
      <c r="AN82" s="345"/>
    </row>
    <row r="83" spans="1:40" x14ac:dyDescent="0.25">
      <c r="A83" s="339"/>
      <c r="B83" s="340"/>
      <c r="C83" s="341"/>
      <c r="D83" s="342"/>
      <c r="E83" s="342"/>
      <c r="F83" s="342"/>
      <c r="G83" s="343"/>
      <c r="H83" s="343"/>
      <c r="I83" s="343"/>
      <c r="J83" s="339"/>
      <c r="K83" s="344"/>
      <c r="L83" s="344"/>
      <c r="M83" s="345"/>
      <c r="N83" s="345"/>
      <c r="O83" s="345"/>
      <c r="P83" s="345"/>
      <c r="Q83" s="345"/>
      <c r="R83" s="345"/>
      <c r="S83" s="345"/>
      <c r="T83" s="345"/>
      <c r="U83" s="345"/>
      <c r="V83" s="345"/>
      <c r="W83" s="345"/>
      <c r="X83" s="345"/>
      <c r="Y83" s="345"/>
      <c r="Z83" s="345"/>
      <c r="AA83" s="345"/>
      <c r="AB83" s="345"/>
      <c r="AC83" s="345"/>
      <c r="AD83" s="345"/>
      <c r="AE83" s="345"/>
      <c r="AF83" s="345"/>
      <c r="AG83" s="345"/>
      <c r="AH83" s="345"/>
      <c r="AI83" s="345"/>
      <c r="AJ83" s="345"/>
      <c r="AK83" s="345"/>
      <c r="AL83" s="345"/>
      <c r="AM83" s="345"/>
      <c r="AN83" s="345"/>
    </row>
    <row r="84" spans="1:40" x14ac:dyDescent="0.25">
      <c r="A84" s="339"/>
      <c r="B84" s="340"/>
      <c r="C84" s="341"/>
      <c r="D84" s="342"/>
      <c r="E84" s="342"/>
      <c r="F84" s="342"/>
      <c r="G84" s="343"/>
      <c r="H84" s="343"/>
      <c r="I84" s="343"/>
      <c r="J84" s="339"/>
      <c r="K84" s="344"/>
      <c r="L84" s="344"/>
      <c r="M84" s="345"/>
      <c r="N84" s="345"/>
      <c r="O84" s="345"/>
      <c r="P84" s="345"/>
      <c r="Q84" s="345"/>
      <c r="R84" s="345"/>
      <c r="S84" s="345"/>
      <c r="T84" s="345"/>
      <c r="U84" s="345"/>
      <c r="V84" s="345"/>
      <c r="W84" s="345"/>
      <c r="X84" s="345"/>
      <c r="Y84" s="345"/>
      <c r="Z84" s="345"/>
      <c r="AA84" s="345"/>
      <c r="AB84" s="345"/>
      <c r="AC84" s="345"/>
      <c r="AD84" s="345"/>
      <c r="AE84" s="345"/>
      <c r="AF84" s="345"/>
      <c r="AG84" s="345"/>
      <c r="AH84" s="345"/>
      <c r="AI84" s="345"/>
      <c r="AJ84" s="345"/>
      <c r="AK84" s="345"/>
      <c r="AL84" s="345"/>
      <c r="AM84" s="345"/>
      <c r="AN84" s="345"/>
    </row>
    <row r="85" spans="1:40" x14ac:dyDescent="0.25">
      <c r="A85" s="339"/>
      <c r="B85" s="340"/>
      <c r="C85" s="341"/>
      <c r="D85" s="342"/>
      <c r="E85" s="342"/>
      <c r="F85" s="342"/>
      <c r="G85" s="343"/>
      <c r="H85" s="343"/>
      <c r="I85" s="343"/>
      <c r="J85" s="339"/>
      <c r="K85" s="344"/>
      <c r="L85" s="344"/>
      <c r="M85" s="345"/>
      <c r="N85" s="345"/>
      <c r="O85" s="345"/>
      <c r="P85" s="345"/>
      <c r="Q85" s="345"/>
      <c r="R85" s="345"/>
      <c r="S85" s="345"/>
      <c r="T85" s="345"/>
      <c r="U85" s="345"/>
      <c r="V85" s="345"/>
      <c r="W85" s="345"/>
      <c r="X85" s="345"/>
      <c r="Y85" s="345"/>
      <c r="Z85" s="345"/>
      <c r="AA85" s="345"/>
      <c r="AB85" s="345"/>
      <c r="AC85" s="345"/>
      <c r="AD85" s="345"/>
      <c r="AE85" s="345"/>
      <c r="AF85" s="345"/>
      <c r="AG85" s="345"/>
      <c r="AH85" s="345"/>
      <c r="AI85" s="345"/>
      <c r="AJ85" s="345"/>
      <c r="AK85" s="345"/>
      <c r="AL85" s="345"/>
      <c r="AM85" s="345"/>
      <c r="AN85" s="345"/>
    </row>
    <row r="86" spans="1:40" x14ac:dyDescent="0.25">
      <c r="A86" s="339"/>
      <c r="B86" s="340"/>
      <c r="C86" s="341"/>
      <c r="D86" s="342"/>
      <c r="E86" s="342"/>
      <c r="F86" s="342"/>
      <c r="G86" s="343"/>
      <c r="H86" s="343"/>
      <c r="I86" s="343"/>
      <c r="J86" s="339"/>
      <c r="K86" s="344"/>
      <c r="L86" s="344"/>
      <c r="M86" s="345"/>
      <c r="N86" s="345"/>
      <c r="O86" s="345"/>
      <c r="P86" s="345"/>
      <c r="Q86" s="345"/>
      <c r="R86" s="345"/>
      <c r="S86" s="345"/>
      <c r="T86" s="345"/>
      <c r="U86" s="345"/>
      <c r="V86" s="345"/>
      <c r="W86" s="345"/>
      <c r="X86" s="345"/>
      <c r="Y86" s="345"/>
      <c r="Z86" s="345"/>
      <c r="AA86" s="345"/>
      <c r="AB86" s="345"/>
      <c r="AC86" s="345"/>
      <c r="AD86" s="345"/>
      <c r="AE86" s="345"/>
      <c r="AF86" s="345"/>
      <c r="AG86" s="345"/>
      <c r="AH86" s="345"/>
      <c r="AI86" s="345"/>
      <c r="AJ86" s="345"/>
      <c r="AK86" s="345"/>
      <c r="AL86" s="345"/>
      <c r="AM86" s="345"/>
      <c r="AN86" s="345"/>
    </row>
    <row r="87" spans="1:40" x14ac:dyDescent="0.25">
      <c r="A87" s="339"/>
      <c r="B87" s="340"/>
      <c r="C87" s="341"/>
      <c r="D87" s="342"/>
      <c r="E87" s="342"/>
      <c r="F87" s="342"/>
      <c r="G87" s="343"/>
      <c r="H87" s="343"/>
      <c r="I87" s="343"/>
      <c r="J87" s="339"/>
      <c r="K87" s="344"/>
      <c r="L87" s="344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345"/>
    </row>
    <row r="88" spans="1:40" x14ac:dyDescent="0.25">
      <c r="A88" s="339"/>
      <c r="B88" s="340"/>
      <c r="C88" s="341"/>
      <c r="D88" s="342"/>
      <c r="E88" s="342"/>
      <c r="F88" s="342"/>
      <c r="G88" s="343"/>
      <c r="H88" s="343"/>
      <c r="I88" s="343"/>
      <c r="J88" s="339"/>
      <c r="K88" s="344"/>
      <c r="L88" s="344"/>
      <c r="M88" s="345"/>
      <c r="N88" s="345"/>
      <c r="O88" s="345"/>
      <c r="P88" s="345"/>
      <c r="Q88" s="345"/>
      <c r="R88" s="345"/>
      <c r="S88" s="345"/>
      <c r="T88" s="345"/>
      <c r="U88" s="345"/>
      <c r="V88" s="345"/>
      <c r="W88" s="345"/>
      <c r="X88" s="345"/>
      <c r="Y88" s="345"/>
      <c r="Z88" s="345"/>
      <c r="AA88" s="345"/>
      <c r="AB88" s="345"/>
      <c r="AC88" s="345"/>
      <c r="AD88" s="345"/>
      <c r="AE88" s="345"/>
      <c r="AF88" s="345"/>
      <c r="AG88" s="345"/>
      <c r="AH88" s="345"/>
      <c r="AI88" s="345"/>
      <c r="AJ88" s="345"/>
      <c r="AK88" s="345"/>
      <c r="AL88" s="345"/>
      <c r="AM88" s="345"/>
      <c r="AN88" s="345"/>
    </row>
    <row r="89" spans="1:40" x14ac:dyDescent="0.25">
      <c r="A89" s="339"/>
      <c r="B89" s="340"/>
      <c r="C89" s="341"/>
      <c r="D89" s="342"/>
      <c r="E89" s="342"/>
      <c r="F89" s="342"/>
      <c r="G89" s="343"/>
      <c r="H89" s="343"/>
      <c r="I89" s="343"/>
      <c r="J89" s="339"/>
      <c r="K89" s="344"/>
      <c r="L89" s="344"/>
      <c r="M89" s="345"/>
      <c r="N89" s="345"/>
      <c r="O89" s="345"/>
      <c r="P89" s="345"/>
      <c r="Q89" s="345"/>
      <c r="R89" s="345"/>
      <c r="S89" s="345"/>
      <c r="T89" s="345"/>
      <c r="U89" s="345"/>
      <c r="V89" s="345"/>
      <c r="W89" s="345"/>
      <c r="X89" s="345"/>
      <c r="Y89" s="345"/>
      <c r="Z89" s="345"/>
      <c r="AA89" s="345"/>
      <c r="AB89" s="345"/>
      <c r="AC89" s="345"/>
      <c r="AD89" s="345"/>
      <c r="AE89" s="345"/>
      <c r="AF89" s="345"/>
      <c r="AG89" s="345"/>
      <c r="AH89" s="345"/>
      <c r="AI89" s="345"/>
      <c r="AJ89" s="345"/>
      <c r="AK89" s="345"/>
      <c r="AL89" s="345"/>
      <c r="AM89" s="345"/>
      <c r="AN89" s="345"/>
    </row>
    <row r="90" spans="1:40" x14ac:dyDescent="0.25">
      <c r="A90" s="339"/>
      <c r="B90" s="340"/>
      <c r="C90" s="341"/>
      <c r="D90" s="342"/>
      <c r="E90" s="342"/>
      <c r="F90" s="342"/>
      <c r="G90" s="343"/>
      <c r="H90" s="343"/>
      <c r="I90" s="343"/>
      <c r="J90" s="339"/>
      <c r="K90" s="344"/>
      <c r="L90" s="344"/>
      <c r="M90" s="345"/>
      <c r="N90" s="345"/>
      <c r="O90" s="345"/>
      <c r="P90" s="345"/>
      <c r="Q90" s="345"/>
      <c r="R90" s="345"/>
      <c r="S90" s="345"/>
      <c r="T90" s="345"/>
      <c r="U90" s="345"/>
      <c r="V90" s="345"/>
      <c r="W90" s="345"/>
      <c r="X90" s="345"/>
      <c r="Y90" s="345"/>
      <c r="Z90" s="345"/>
      <c r="AA90" s="345"/>
      <c r="AB90" s="345"/>
      <c r="AC90" s="345"/>
      <c r="AD90" s="345"/>
      <c r="AE90" s="345"/>
      <c r="AF90" s="345"/>
      <c r="AG90" s="345"/>
      <c r="AH90" s="345"/>
      <c r="AI90" s="345"/>
      <c r="AJ90" s="345"/>
      <c r="AK90" s="345"/>
      <c r="AL90" s="345"/>
      <c r="AM90" s="345"/>
      <c r="AN90" s="345"/>
    </row>
    <row r="91" spans="1:40" x14ac:dyDescent="0.25">
      <c r="A91" s="339"/>
      <c r="B91" s="340"/>
      <c r="C91" s="341"/>
      <c r="D91" s="342"/>
      <c r="E91" s="342"/>
      <c r="F91" s="342"/>
      <c r="G91" s="343"/>
      <c r="H91" s="343"/>
      <c r="I91" s="343"/>
      <c r="J91" s="339"/>
      <c r="K91" s="344"/>
      <c r="L91" s="344"/>
      <c r="M91" s="345"/>
      <c r="N91" s="345"/>
      <c r="O91" s="345"/>
      <c r="P91" s="345"/>
      <c r="Q91" s="345"/>
      <c r="R91" s="345"/>
      <c r="S91" s="345"/>
      <c r="T91" s="345"/>
      <c r="U91" s="345"/>
      <c r="V91" s="345"/>
      <c r="W91" s="345"/>
      <c r="X91" s="345"/>
      <c r="Y91" s="345"/>
      <c r="Z91" s="345"/>
      <c r="AA91" s="345"/>
      <c r="AB91" s="345"/>
      <c r="AC91" s="345"/>
      <c r="AD91" s="345"/>
      <c r="AE91" s="345"/>
      <c r="AF91" s="345"/>
      <c r="AG91" s="345"/>
      <c r="AH91" s="345"/>
      <c r="AI91" s="345"/>
      <c r="AJ91" s="345"/>
      <c r="AK91" s="345"/>
      <c r="AL91" s="345"/>
      <c r="AM91" s="345"/>
      <c r="AN91" s="345"/>
    </row>
    <row r="92" spans="1:40" x14ac:dyDescent="0.25">
      <c r="A92" s="339"/>
      <c r="B92" s="340"/>
      <c r="C92" s="341"/>
      <c r="D92" s="342"/>
      <c r="E92" s="342"/>
      <c r="F92" s="342"/>
      <c r="G92" s="343"/>
      <c r="H92" s="343"/>
      <c r="I92" s="343"/>
      <c r="J92" s="339"/>
      <c r="K92" s="344"/>
      <c r="L92" s="344"/>
      <c r="M92" s="345"/>
      <c r="N92" s="345"/>
      <c r="O92" s="345"/>
      <c r="P92" s="345"/>
      <c r="Q92" s="345"/>
      <c r="R92" s="345"/>
      <c r="S92" s="345"/>
      <c r="T92" s="345"/>
      <c r="U92" s="345"/>
      <c r="V92" s="345"/>
      <c r="W92" s="345"/>
      <c r="X92" s="345"/>
      <c r="Y92" s="345"/>
      <c r="Z92" s="345"/>
      <c r="AA92" s="345"/>
      <c r="AB92" s="345"/>
      <c r="AC92" s="345"/>
      <c r="AD92" s="345"/>
      <c r="AE92" s="345"/>
      <c r="AF92" s="345"/>
      <c r="AG92" s="345"/>
      <c r="AH92" s="345"/>
      <c r="AI92" s="345"/>
      <c r="AJ92" s="345"/>
      <c r="AK92" s="345"/>
      <c r="AL92" s="345"/>
      <c r="AM92" s="345"/>
      <c r="AN92" s="345"/>
    </row>
    <row r="93" spans="1:40" x14ac:dyDescent="0.25">
      <c r="A93" s="339"/>
      <c r="B93" s="340"/>
      <c r="C93" s="341"/>
      <c r="D93" s="342"/>
      <c r="E93" s="342"/>
      <c r="F93" s="342"/>
      <c r="G93" s="343"/>
      <c r="H93" s="343"/>
      <c r="I93" s="343"/>
      <c r="J93" s="339"/>
      <c r="K93" s="344"/>
      <c r="L93" s="344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  <c r="AL93" s="345"/>
      <c r="AM93" s="345"/>
      <c r="AN93" s="345"/>
    </row>
    <row r="94" spans="1:40" x14ac:dyDescent="0.25">
      <c r="A94" s="339"/>
      <c r="B94" s="340"/>
      <c r="C94" s="341"/>
      <c r="D94" s="342"/>
      <c r="E94" s="342"/>
      <c r="F94" s="342"/>
      <c r="G94" s="343"/>
      <c r="H94" s="343"/>
      <c r="I94" s="343"/>
      <c r="J94" s="339"/>
      <c r="K94" s="344"/>
      <c r="L94" s="344"/>
      <c r="M94" s="345"/>
      <c r="N94" s="345"/>
      <c r="O94" s="345"/>
      <c r="P94" s="345"/>
      <c r="Q94" s="345"/>
      <c r="R94" s="345"/>
      <c r="S94" s="345"/>
      <c r="T94" s="345"/>
      <c r="U94" s="345"/>
      <c r="V94" s="345"/>
      <c r="W94" s="345"/>
      <c r="X94" s="345"/>
      <c r="Y94" s="345"/>
      <c r="Z94" s="345"/>
      <c r="AA94" s="345"/>
      <c r="AB94" s="345"/>
      <c r="AC94" s="345"/>
      <c r="AD94" s="345"/>
      <c r="AE94" s="345"/>
      <c r="AF94" s="345"/>
      <c r="AG94" s="345"/>
      <c r="AH94" s="345"/>
      <c r="AI94" s="345"/>
      <c r="AJ94" s="345"/>
      <c r="AK94" s="345"/>
      <c r="AL94" s="345"/>
      <c r="AM94" s="345"/>
      <c r="AN94" s="345"/>
    </row>
    <row r="95" spans="1:40" x14ac:dyDescent="0.25">
      <c r="A95" s="339"/>
      <c r="B95" s="340"/>
      <c r="C95" s="341"/>
      <c r="D95" s="342"/>
      <c r="E95" s="342"/>
      <c r="F95" s="342"/>
      <c r="G95" s="343"/>
      <c r="H95" s="343"/>
      <c r="I95" s="343"/>
      <c r="J95" s="339"/>
      <c r="K95" s="344"/>
      <c r="L95" s="344"/>
      <c r="M95" s="345"/>
      <c r="N95" s="345"/>
      <c r="O95" s="345"/>
      <c r="P95" s="345"/>
      <c r="Q95" s="345"/>
      <c r="R95" s="345"/>
      <c r="S95" s="345"/>
      <c r="T95" s="345"/>
      <c r="U95" s="345"/>
      <c r="V95" s="345"/>
      <c r="W95" s="345"/>
      <c r="X95" s="345"/>
      <c r="Y95" s="345"/>
      <c r="Z95" s="345"/>
      <c r="AA95" s="345"/>
      <c r="AB95" s="345"/>
      <c r="AC95" s="345"/>
      <c r="AD95" s="345"/>
      <c r="AE95" s="345"/>
      <c r="AF95" s="345"/>
      <c r="AG95" s="345"/>
      <c r="AH95" s="345"/>
      <c r="AI95" s="345"/>
      <c r="AJ95" s="345"/>
      <c r="AK95" s="345"/>
      <c r="AL95" s="345"/>
      <c r="AM95" s="345"/>
      <c r="AN95" s="345"/>
    </row>
    <row r="96" spans="1:40" x14ac:dyDescent="0.25">
      <c r="A96" s="339"/>
      <c r="B96" s="340"/>
      <c r="C96" s="341"/>
      <c r="D96" s="342"/>
      <c r="E96" s="342"/>
      <c r="F96" s="342"/>
      <c r="G96" s="343"/>
      <c r="H96" s="343"/>
      <c r="I96" s="343"/>
      <c r="J96" s="339"/>
      <c r="K96" s="344"/>
      <c r="L96" s="344"/>
      <c r="M96" s="345"/>
      <c r="N96" s="345"/>
      <c r="O96" s="345"/>
      <c r="P96" s="345"/>
      <c r="Q96" s="345"/>
      <c r="R96" s="345"/>
      <c r="S96" s="345"/>
      <c r="T96" s="345"/>
      <c r="U96" s="345"/>
      <c r="V96" s="345"/>
      <c r="W96" s="345"/>
      <c r="X96" s="345"/>
      <c r="Y96" s="345"/>
      <c r="Z96" s="345"/>
      <c r="AA96" s="345"/>
      <c r="AB96" s="345"/>
      <c r="AC96" s="345"/>
      <c r="AD96" s="345"/>
      <c r="AE96" s="345"/>
      <c r="AF96" s="345"/>
      <c r="AG96" s="345"/>
      <c r="AH96" s="345"/>
      <c r="AI96" s="345"/>
      <c r="AJ96" s="345"/>
      <c r="AK96" s="345"/>
      <c r="AL96" s="345"/>
      <c r="AM96" s="345"/>
      <c r="AN96" s="345"/>
    </row>
    <row r="97" spans="1:40" x14ac:dyDescent="0.25">
      <c r="A97" s="339"/>
      <c r="B97" s="340"/>
      <c r="C97" s="341"/>
      <c r="D97" s="342"/>
      <c r="E97" s="342"/>
      <c r="F97" s="342"/>
      <c r="G97" s="343"/>
      <c r="H97" s="343"/>
      <c r="I97" s="343"/>
      <c r="J97" s="339"/>
      <c r="K97" s="344"/>
      <c r="L97" s="344"/>
      <c r="M97" s="345"/>
      <c r="N97" s="345"/>
      <c r="O97" s="345"/>
      <c r="P97" s="345"/>
      <c r="Q97" s="345"/>
      <c r="R97" s="345"/>
      <c r="S97" s="345"/>
      <c r="T97" s="345"/>
      <c r="U97" s="345"/>
      <c r="V97" s="345"/>
      <c r="W97" s="345"/>
      <c r="X97" s="345"/>
      <c r="Y97" s="345"/>
      <c r="Z97" s="345"/>
      <c r="AA97" s="345"/>
      <c r="AB97" s="345"/>
      <c r="AC97" s="345"/>
      <c r="AD97" s="345"/>
      <c r="AE97" s="345"/>
      <c r="AF97" s="345"/>
      <c r="AG97" s="345"/>
      <c r="AH97" s="345"/>
      <c r="AI97" s="345"/>
      <c r="AJ97" s="345"/>
      <c r="AK97" s="345"/>
      <c r="AL97" s="345"/>
      <c r="AM97" s="345"/>
      <c r="AN97" s="345"/>
    </row>
    <row r="98" spans="1:40" x14ac:dyDescent="0.25">
      <c r="A98" s="339"/>
      <c r="B98" s="340"/>
      <c r="C98" s="341"/>
      <c r="D98" s="342"/>
      <c r="E98" s="342"/>
      <c r="F98" s="342"/>
      <c r="G98" s="343"/>
      <c r="H98" s="343"/>
      <c r="I98" s="343"/>
      <c r="J98" s="339"/>
      <c r="K98" s="344"/>
      <c r="L98" s="344"/>
      <c r="M98" s="345"/>
      <c r="N98" s="345"/>
      <c r="O98" s="345"/>
      <c r="P98" s="345"/>
      <c r="Q98" s="345"/>
      <c r="R98" s="345"/>
      <c r="S98" s="345"/>
      <c r="T98" s="345"/>
      <c r="U98" s="345"/>
      <c r="V98" s="345"/>
      <c r="W98" s="345"/>
      <c r="X98" s="345"/>
      <c r="Y98" s="345"/>
      <c r="Z98" s="345"/>
      <c r="AA98" s="345"/>
      <c r="AB98" s="345"/>
      <c r="AC98" s="345"/>
      <c r="AD98" s="345"/>
      <c r="AE98" s="345"/>
      <c r="AF98" s="345"/>
      <c r="AG98" s="345"/>
      <c r="AH98" s="345"/>
      <c r="AI98" s="345"/>
      <c r="AJ98" s="345"/>
      <c r="AK98" s="345"/>
      <c r="AL98" s="345"/>
      <c r="AM98" s="345"/>
      <c r="AN98" s="345"/>
    </row>
    <row r="99" spans="1:40" x14ac:dyDescent="0.25">
      <c r="A99" s="339"/>
      <c r="B99" s="340"/>
      <c r="C99" s="341"/>
      <c r="D99" s="342"/>
      <c r="E99" s="342"/>
      <c r="F99" s="342"/>
      <c r="G99" s="343"/>
      <c r="H99" s="343"/>
      <c r="I99" s="343"/>
      <c r="J99" s="339"/>
      <c r="K99" s="344"/>
      <c r="L99" s="344"/>
      <c r="M99" s="345"/>
      <c r="N99" s="345"/>
      <c r="O99" s="345"/>
      <c r="P99" s="345"/>
      <c r="Q99" s="345"/>
      <c r="R99" s="345"/>
      <c r="S99" s="345"/>
      <c r="T99" s="345"/>
      <c r="U99" s="345"/>
      <c r="V99" s="345"/>
      <c r="W99" s="345"/>
      <c r="X99" s="345"/>
      <c r="Y99" s="345"/>
      <c r="Z99" s="345"/>
      <c r="AA99" s="345"/>
      <c r="AB99" s="345"/>
      <c r="AC99" s="345"/>
      <c r="AD99" s="345"/>
      <c r="AE99" s="345"/>
      <c r="AF99" s="345"/>
      <c r="AG99" s="345"/>
      <c r="AH99" s="345"/>
      <c r="AI99" s="345"/>
      <c r="AJ99" s="345"/>
      <c r="AK99" s="345"/>
      <c r="AL99" s="345"/>
      <c r="AM99" s="345"/>
      <c r="AN99" s="345"/>
    </row>
    <row r="100" spans="1:40" x14ac:dyDescent="0.25">
      <c r="A100" s="339"/>
      <c r="B100" s="340"/>
      <c r="C100" s="341"/>
      <c r="D100" s="342"/>
      <c r="E100" s="342"/>
      <c r="F100" s="342"/>
      <c r="G100" s="343"/>
      <c r="H100" s="343"/>
      <c r="I100" s="343"/>
      <c r="J100" s="339"/>
      <c r="K100" s="344"/>
      <c r="L100" s="344"/>
      <c r="M100" s="345"/>
      <c r="N100" s="345"/>
      <c r="O100" s="345"/>
      <c r="P100" s="345"/>
      <c r="Q100" s="345"/>
      <c r="R100" s="345"/>
      <c r="S100" s="345"/>
      <c r="T100" s="345"/>
      <c r="U100" s="345"/>
      <c r="V100" s="345"/>
      <c r="W100" s="345"/>
      <c r="X100" s="345"/>
      <c r="Y100" s="345"/>
      <c r="Z100" s="345"/>
      <c r="AA100" s="345"/>
      <c r="AB100" s="345"/>
      <c r="AC100" s="345"/>
      <c r="AD100" s="345"/>
      <c r="AE100" s="345"/>
      <c r="AF100" s="345"/>
      <c r="AG100" s="345"/>
      <c r="AH100" s="345"/>
      <c r="AI100" s="345"/>
      <c r="AJ100" s="345"/>
      <c r="AK100" s="345"/>
      <c r="AL100" s="345"/>
      <c r="AM100" s="345"/>
      <c r="AN100" s="345"/>
    </row>
    <row r="101" spans="1:40" x14ac:dyDescent="0.25">
      <c r="A101" s="339"/>
      <c r="B101" s="348"/>
      <c r="C101" s="353"/>
      <c r="D101" s="342"/>
      <c r="E101" s="342"/>
      <c r="F101" s="342"/>
      <c r="G101" s="343"/>
      <c r="H101" s="343"/>
      <c r="I101" s="343"/>
      <c r="J101" s="339"/>
      <c r="K101" s="344"/>
      <c r="L101" s="344"/>
      <c r="M101" s="345"/>
      <c r="N101" s="345"/>
      <c r="O101" s="345"/>
      <c r="P101" s="345"/>
      <c r="Q101" s="345"/>
      <c r="R101" s="345"/>
      <c r="S101" s="345"/>
      <c r="T101" s="345"/>
      <c r="U101" s="345"/>
      <c r="V101" s="345"/>
      <c r="W101" s="345"/>
      <c r="X101" s="345"/>
      <c r="Y101" s="345"/>
      <c r="Z101" s="345"/>
      <c r="AA101" s="345"/>
      <c r="AB101" s="345"/>
      <c r="AC101" s="345"/>
      <c r="AD101" s="345"/>
      <c r="AE101" s="345"/>
      <c r="AF101" s="345"/>
      <c r="AG101" s="345"/>
      <c r="AH101" s="345"/>
      <c r="AI101" s="345"/>
      <c r="AJ101" s="345"/>
      <c r="AK101" s="345"/>
      <c r="AL101" s="345"/>
      <c r="AM101" s="345"/>
      <c r="AN101" s="345"/>
    </row>
    <row r="102" spans="1:40" x14ac:dyDescent="0.25">
      <c r="A102" s="354"/>
      <c r="B102" s="352"/>
      <c r="C102" s="355"/>
      <c r="D102" s="342"/>
      <c r="E102" s="342"/>
      <c r="F102" s="342"/>
      <c r="G102" s="343"/>
      <c r="H102" s="343"/>
      <c r="I102" s="343"/>
      <c r="J102" s="339"/>
      <c r="K102" s="344"/>
      <c r="L102" s="344"/>
      <c r="M102" s="345"/>
      <c r="N102" s="345"/>
      <c r="O102" s="345"/>
      <c r="P102" s="345"/>
      <c r="Q102" s="345"/>
      <c r="R102" s="345"/>
      <c r="S102" s="345"/>
      <c r="T102" s="345"/>
      <c r="U102" s="345"/>
      <c r="V102" s="345"/>
      <c r="W102" s="345"/>
      <c r="X102" s="345"/>
      <c r="Y102" s="345"/>
      <c r="Z102" s="345"/>
      <c r="AA102" s="345"/>
      <c r="AB102" s="345"/>
      <c r="AC102" s="345"/>
      <c r="AD102" s="345"/>
      <c r="AE102" s="345"/>
      <c r="AF102" s="345"/>
      <c r="AG102" s="345"/>
      <c r="AH102" s="345"/>
      <c r="AI102" s="345"/>
      <c r="AJ102" s="345"/>
      <c r="AK102" s="345"/>
      <c r="AL102" s="345"/>
      <c r="AM102" s="345"/>
      <c r="AN102" s="345"/>
    </row>
    <row r="103" spans="1:40" x14ac:dyDescent="0.25">
      <c r="A103" s="354"/>
      <c r="B103" s="352"/>
      <c r="C103" s="356"/>
      <c r="D103" s="342"/>
      <c r="E103" s="342"/>
      <c r="F103" s="342"/>
      <c r="G103" s="343"/>
      <c r="H103" s="343"/>
      <c r="I103" s="343"/>
      <c r="J103" s="339"/>
      <c r="K103" s="344"/>
      <c r="L103" s="344"/>
      <c r="M103" s="345"/>
      <c r="N103" s="345"/>
      <c r="O103" s="345"/>
      <c r="P103" s="345"/>
      <c r="Q103" s="345"/>
      <c r="R103" s="345"/>
      <c r="S103" s="345"/>
      <c r="T103" s="345"/>
      <c r="U103" s="345"/>
      <c r="V103" s="345"/>
      <c r="W103" s="345"/>
      <c r="X103" s="345"/>
      <c r="Y103" s="345"/>
      <c r="Z103" s="345"/>
      <c r="AA103" s="345"/>
      <c r="AB103" s="345"/>
      <c r="AC103" s="345"/>
      <c r="AD103" s="345"/>
      <c r="AE103" s="345"/>
      <c r="AF103" s="345"/>
      <c r="AG103" s="345"/>
      <c r="AH103" s="345"/>
      <c r="AI103" s="345"/>
      <c r="AJ103" s="345"/>
      <c r="AK103" s="345"/>
      <c r="AL103" s="345"/>
      <c r="AM103" s="345"/>
      <c r="AN103" s="345"/>
    </row>
    <row r="104" spans="1:40" x14ac:dyDescent="0.25">
      <c r="A104" s="354"/>
      <c r="B104" s="352"/>
      <c r="C104" s="356"/>
      <c r="D104" s="342"/>
      <c r="E104" s="342"/>
      <c r="F104" s="342"/>
      <c r="G104" s="343"/>
      <c r="H104" s="343"/>
      <c r="I104" s="343"/>
      <c r="J104" s="339"/>
      <c r="K104" s="344"/>
      <c r="L104" s="344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5"/>
      <c r="Z104" s="345"/>
      <c r="AA104" s="345"/>
      <c r="AB104" s="345"/>
      <c r="AC104" s="345"/>
      <c r="AD104" s="345"/>
      <c r="AE104" s="345"/>
      <c r="AF104" s="345"/>
      <c r="AG104" s="345"/>
      <c r="AH104" s="345"/>
      <c r="AI104" s="345"/>
      <c r="AJ104" s="345"/>
      <c r="AK104" s="345"/>
      <c r="AL104" s="345"/>
      <c r="AM104" s="345"/>
      <c r="AN104" s="345"/>
    </row>
    <row r="105" spans="1:40" x14ac:dyDescent="0.25">
      <c r="A105" s="354"/>
      <c r="B105" s="352"/>
      <c r="C105" s="356"/>
      <c r="D105" s="342"/>
      <c r="E105" s="342"/>
      <c r="F105" s="342"/>
      <c r="G105" s="343"/>
      <c r="H105" s="343"/>
      <c r="I105" s="343"/>
      <c r="J105" s="339"/>
      <c r="K105" s="344"/>
      <c r="L105" s="344"/>
      <c r="M105" s="345"/>
      <c r="N105" s="345"/>
      <c r="O105" s="345"/>
      <c r="P105" s="345"/>
      <c r="Q105" s="345"/>
      <c r="R105" s="345"/>
      <c r="S105" s="345"/>
      <c r="T105" s="345"/>
      <c r="U105" s="345"/>
      <c r="V105" s="345"/>
      <c r="W105" s="345"/>
      <c r="X105" s="345"/>
      <c r="Y105" s="345"/>
      <c r="Z105" s="345"/>
      <c r="AA105" s="345"/>
      <c r="AB105" s="345"/>
      <c r="AC105" s="345"/>
      <c r="AD105" s="345"/>
      <c r="AE105" s="345"/>
      <c r="AF105" s="345"/>
      <c r="AG105" s="345"/>
      <c r="AH105" s="345"/>
      <c r="AI105" s="345"/>
      <c r="AJ105" s="345"/>
      <c r="AK105" s="345"/>
      <c r="AL105" s="345"/>
      <c r="AM105" s="345"/>
      <c r="AN105" s="345"/>
    </row>
    <row r="106" spans="1:40" x14ac:dyDescent="0.25">
      <c r="A106" s="354"/>
      <c r="B106" s="352"/>
      <c r="C106" s="356"/>
      <c r="D106" s="342"/>
      <c r="E106" s="342"/>
      <c r="F106" s="342"/>
      <c r="G106" s="343"/>
      <c r="H106" s="343"/>
      <c r="I106" s="343"/>
      <c r="J106" s="339"/>
      <c r="K106" s="344"/>
      <c r="L106" s="344"/>
      <c r="M106" s="345"/>
      <c r="N106" s="345"/>
      <c r="O106" s="345"/>
      <c r="P106" s="345"/>
      <c r="Q106" s="345"/>
      <c r="R106" s="345"/>
      <c r="S106" s="345"/>
      <c r="T106" s="345"/>
      <c r="U106" s="345"/>
      <c r="V106" s="345"/>
      <c r="W106" s="345"/>
      <c r="X106" s="345"/>
      <c r="Y106" s="345"/>
      <c r="Z106" s="345"/>
      <c r="AA106" s="345"/>
      <c r="AB106" s="345"/>
      <c r="AC106" s="345"/>
      <c r="AD106" s="345"/>
      <c r="AE106" s="345"/>
      <c r="AF106" s="345"/>
      <c r="AG106" s="345"/>
      <c r="AH106" s="345"/>
      <c r="AI106" s="345"/>
      <c r="AJ106" s="345"/>
      <c r="AK106" s="345"/>
      <c r="AL106" s="345"/>
      <c r="AM106" s="345"/>
      <c r="AN106" s="345"/>
    </row>
    <row r="107" spans="1:40" x14ac:dyDescent="0.25">
      <c r="A107" s="354"/>
      <c r="B107" s="352"/>
      <c r="C107" s="356"/>
      <c r="D107" s="342"/>
      <c r="E107" s="342"/>
      <c r="F107" s="342"/>
      <c r="G107" s="343"/>
      <c r="H107" s="343"/>
      <c r="I107" s="343"/>
      <c r="J107" s="339"/>
      <c r="K107" s="344"/>
      <c r="L107" s="344"/>
      <c r="M107" s="345"/>
      <c r="N107" s="345"/>
      <c r="O107" s="345"/>
      <c r="P107" s="345"/>
      <c r="Q107" s="345"/>
      <c r="R107" s="345"/>
      <c r="S107" s="345"/>
      <c r="T107" s="345"/>
      <c r="U107" s="345"/>
      <c r="V107" s="345"/>
      <c r="W107" s="345"/>
      <c r="X107" s="345"/>
      <c r="Y107" s="345"/>
      <c r="Z107" s="345"/>
      <c r="AA107" s="345"/>
      <c r="AB107" s="345"/>
      <c r="AC107" s="345"/>
      <c r="AD107" s="345"/>
      <c r="AE107" s="345"/>
      <c r="AF107" s="345"/>
      <c r="AG107" s="345"/>
      <c r="AH107" s="345"/>
      <c r="AI107" s="345"/>
      <c r="AJ107" s="345"/>
      <c r="AK107" s="345"/>
      <c r="AL107" s="345"/>
      <c r="AM107" s="345"/>
      <c r="AN107" s="345"/>
    </row>
    <row r="108" spans="1:40" x14ac:dyDescent="0.25">
      <c r="A108" s="354"/>
      <c r="B108" s="352"/>
      <c r="C108" s="356"/>
      <c r="D108" s="342"/>
      <c r="E108" s="342"/>
      <c r="F108" s="342"/>
      <c r="G108" s="343"/>
      <c r="H108" s="343"/>
      <c r="I108" s="343"/>
      <c r="J108" s="339"/>
      <c r="K108" s="344"/>
      <c r="L108" s="344"/>
      <c r="M108" s="345"/>
      <c r="N108" s="345"/>
      <c r="O108" s="345"/>
      <c r="P108" s="345"/>
      <c r="Q108" s="345"/>
      <c r="R108" s="345"/>
      <c r="S108" s="345"/>
      <c r="T108" s="345"/>
      <c r="U108" s="345"/>
      <c r="V108" s="345"/>
      <c r="W108" s="345"/>
      <c r="X108" s="345"/>
      <c r="Y108" s="345"/>
      <c r="Z108" s="345"/>
      <c r="AA108" s="345"/>
      <c r="AB108" s="345"/>
      <c r="AC108" s="345"/>
      <c r="AD108" s="345"/>
      <c r="AE108" s="345"/>
      <c r="AF108" s="345"/>
      <c r="AG108" s="345"/>
      <c r="AH108" s="345"/>
      <c r="AI108" s="345"/>
      <c r="AJ108" s="345"/>
      <c r="AK108" s="345"/>
      <c r="AL108" s="345"/>
      <c r="AM108" s="345"/>
      <c r="AN108" s="345"/>
    </row>
    <row r="109" spans="1:40" x14ac:dyDescent="0.25">
      <c r="A109" s="354"/>
      <c r="B109" s="352"/>
      <c r="C109" s="356"/>
      <c r="D109" s="342"/>
      <c r="E109" s="342"/>
      <c r="F109" s="342"/>
      <c r="G109" s="343"/>
      <c r="H109" s="343"/>
      <c r="I109" s="343"/>
      <c r="J109" s="339"/>
      <c r="K109" s="344"/>
      <c r="L109" s="344"/>
      <c r="M109" s="345"/>
      <c r="N109" s="345"/>
      <c r="O109" s="345"/>
      <c r="P109" s="345"/>
      <c r="Q109" s="345"/>
      <c r="R109" s="345"/>
      <c r="S109" s="345"/>
      <c r="T109" s="345"/>
      <c r="U109" s="345"/>
      <c r="V109" s="345"/>
      <c r="W109" s="345"/>
      <c r="X109" s="345"/>
      <c r="Y109" s="345"/>
      <c r="Z109" s="345"/>
      <c r="AA109" s="345"/>
      <c r="AB109" s="345"/>
      <c r="AC109" s="345"/>
      <c r="AD109" s="345"/>
      <c r="AE109" s="345"/>
      <c r="AF109" s="345"/>
      <c r="AG109" s="345"/>
      <c r="AH109" s="345"/>
      <c r="AI109" s="345"/>
      <c r="AJ109" s="345"/>
      <c r="AK109" s="345"/>
      <c r="AL109" s="345"/>
      <c r="AM109" s="345"/>
      <c r="AN109" s="345"/>
    </row>
    <row r="110" spans="1:40" x14ac:dyDescent="0.25">
      <c r="A110" s="354"/>
      <c r="B110" s="352"/>
      <c r="C110" s="356"/>
      <c r="D110" s="342"/>
      <c r="E110" s="342"/>
      <c r="F110" s="342"/>
      <c r="G110" s="343"/>
      <c r="H110" s="343"/>
      <c r="I110" s="343"/>
      <c r="J110" s="339"/>
      <c r="K110" s="344"/>
      <c r="L110" s="344"/>
      <c r="M110" s="345"/>
      <c r="N110" s="345"/>
      <c r="O110" s="345"/>
      <c r="P110" s="345"/>
      <c r="Q110" s="345"/>
      <c r="R110" s="345"/>
      <c r="S110" s="345"/>
      <c r="T110" s="345"/>
      <c r="U110" s="345"/>
      <c r="V110" s="345"/>
      <c r="W110" s="345"/>
      <c r="X110" s="345"/>
      <c r="Y110" s="345"/>
      <c r="Z110" s="345"/>
      <c r="AA110" s="345"/>
      <c r="AB110" s="345"/>
      <c r="AC110" s="345"/>
      <c r="AD110" s="345"/>
      <c r="AE110" s="345"/>
      <c r="AF110" s="345"/>
      <c r="AG110" s="345"/>
      <c r="AH110" s="345"/>
      <c r="AI110" s="345"/>
      <c r="AJ110" s="345"/>
      <c r="AK110" s="345"/>
      <c r="AL110" s="345"/>
      <c r="AM110" s="345"/>
      <c r="AN110" s="345"/>
    </row>
    <row r="111" spans="1:40" x14ac:dyDescent="0.25">
      <c r="A111" s="354"/>
      <c r="B111" s="352"/>
      <c r="C111" s="356"/>
      <c r="D111" s="342"/>
      <c r="E111" s="342"/>
      <c r="F111" s="342"/>
      <c r="G111" s="343"/>
      <c r="H111" s="343"/>
      <c r="I111" s="343"/>
      <c r="J111" s="339"/>
      <c r="K111" s="344"/>
      <c r="L111" s="344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/>
      <c r="AJ111" s="345"/>
      <c r="AK111" s="345"/>
      <c r="AL111" s="345"/>
      <c r="AM111" s="345"/>
      <c r="AN111" s="345"/>
    </row>
    <row r="112" spans="1:40" x14ac:dyDescent="0.25">
      <c r="A112" s="354"/>
      <c r="B112" s="352"/>
      <c r="C112" s="356"/>
      <c r="D112" s="342"/>
      <c r="E112" s="342"/>
      <c r="F112" s="342"/>
      <c r="G112" s="343"/>
      <c r="H112" s="343"/>
      <c r="I112" s="343"/>
      <c r="J112" s="339"/>
      <c r="K112" s="344"/>
      <c r="L112" s="344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  <c r="AL112" s="345"/>
      <c r="AM112" s="345"/>
      <c r="AN112" s="345"/>
    </row>
    <row r="113" spans="1:40" x14ac:dyDescent="0.25">
      <c r="A113" s="354"/>
      <c r="B113" s="352"/>
      <c r="C113" s="356"/>
      <c r="D113" s="342"/>
      <c r="E113" s="342"/>
      <c r="F113" s="342"/>
      <c r="G113" s="343"/>
      <c r="H113" s="343"/>
      <c r="I113" s="343"/>
      <c r="J113" s="339"/>
      <c r="K113" s="344"/>
      <c r="L113" s="344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/>
      <c r="AJ113" s="345"/>
      <c r="AK113" s="345"/>
      <c r="AL113" s="345"/>
      <c r="AM113" s="345"/>
      <c r="AN113" s="345"/>
    </row>
    <row r="114" spans="1:40" x14ac:dyDescent="0.25">
      <c r="A114" s="354"/>
      <c r="B114" s="352"/>
      <c r="C114" s="356"/>
      <c r="D114" s="342"/>
      <c r="E114" s="342"/>
      <c r="F114" s="342"/>
      <c r="G114" s="343"/>
      <c r="H114" s="343"/>
      <c r="I114" s="343"/>
      <c r="J114" s="339"/>
      <c r="K114" s="344"/>
      <c r="L114" s="344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/>
      <c r="AJ114" s="345"/>
      <c r="AK114" s="345"/>
      <c r="AL114" s="345"/>
      <c r="AM114" s="345"/>
      <c r="AN114" s="345"/>
    </row>
    <row r="115" spans="1:40" x14ac:dyDescent="0.25">
      <c r="A115" s="354"/>
      <c r="B115" s="352"/>
      <c r="C115" s="356"/>
      <c r="D115" s="342"/>
      <c r="E115" s="342"/>
      <c r="F115" s="342"/>
      <c r="G115" s="343"/>
      <c r="H115" s="343"/>
      <c r="I115" s="343"/>
      <c r="J115" s="339"/>
      <c r="K115" s="344"/>
      <c r="L115" s="344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  <c r="AL115" s="345"/>
      <c r="AM115" s="345"/>
      <c r="AN115" s="345"/>
    </row>
    <row r="116" spans="1:40" x14ac:dyDescent="0.25">
      <c r="A116" s="357"/>
      <c r="B116" s="352"/>
      <c r="C116" s="356"/>
      <c r="D116" s="342"/>
      <c r="E116" s="342"/>
      <c r="F116" s="342"/>
      <c r="G116" s="343"/>
      <c r="H116" s="343"/>
      <c r="I116" s="343"/>
      <c r="J116" s="339"/>
      <c r="K116" s="344"/>
      <c r="L116" s="344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  <c r="AL116" s="345"/>
      <c r="AM116" s="345"/>
      <c r="AN116" s="345"/>
    </row>
    <row r="117" spans="1:40" x14ac:dyDescent="0.25">
      <c r="A117" s="357"/>
      <c r="B117" s="352"/>
      <c r="C117" s="356"/>
      <c r="D117" s="342"/>
      <c r="E117" s="342"/>
      <c r="F117" s="342"/>
      <c r="G117" s="343"/>
      <c r="H117" s="343"/>
      <c r="I117" s="343"/>
      <c r="J117" s="339"/>
      <c r="K117" s="344"/>
      <c r="L117" s="344"/>
      <c r="M117" s="345"/>
      <c r="N117" s="345"/>
      <c r="O117" s="345"/>
      <c r="P117" s="345"/>
      <c r="Q117" s="345"/>
      <c r="R117" s="345"/>
      <c r="S117" s="345"/>
      <c r="T117" s="345"/>
      <c r="U117" s="345"/>
      <c r="V117" s="345"/>
      <c r="W117" s="345"/>
      <c r="X117" s="345"/>
      <c r="Y117" s="345"/>
      <c r="Z117" s="345"/>
      <c r="AA117" s="345"/>
      <c r="AB117" s="345"/>
      <c r="AC117" s="345"/>
      <c r="AD117" s="345"/>
      <c r="AE117" s="345"/>
      <c r="AF117" s="345"/>
      <c r="AG117" s="345"/>
      <c r="AH117" s="345"/>
      <c r="AI117" s="345"/>
      <c r="AJ117" s="345"/>
      <c r="AK117" s="345"/>
      <c r="AL117" s="345"/>
      <c r="AM117" s="345"/>
      <c r="AN117" s="345"/>
    </row>
    <row r="118" spans="1:40" x14ac:dyDescent="0.25">
      <c r="A118" s="357"/>
      <c r="B118" s="352"/>
      <c r="C118" s="356"/>
      <c r="D118" s="342"/>
      <c r="E118" s="342"/>
      <c r="F118" s="342"/>
      <c r="G118" s="343"/>
      <c r="H118" s="343"/>
      <c r="I118" s="343"/>
      <c r="J118" s="339"/>
      <c r="K118" s="344"/>
      <c r="L118" s="344"/>
      <c r="M118" s="345"/>
      <c r="N118" s="345"/>
      <c r="O118" s="345"/>
      <c r="P118" s="345"/>
      <c r="Q118" s="345"/>
      <c r="R118" s="345"/>
      <c r="S118" s="345"/>
      <c r="T118" s="345"/>
      <c r="U118" s="345"/>
      <c r="V118" s="345"/>
      <c r="W118" s="345"/>
      <c r="X118" s="345"/>
      <c r="Y118" s="345"/>
      <c r="Z118" s="345"/>
      <c r="AA118" s="345"/>
      <c r="AB118" s="345"/>
      <c r="AC118" s="345"/>
      <c r="AD118" s="345"/>
      <c r="AE118" s="345"/>
      <c r="AF118" s="345"/>
      <c r="AG118" s="345"/>
      <c r="AH118" s="345"/>
      <c r="AI118" s="345"/>
      <c r="AJ118" s="345"/>
      <c r="AK118" s="345"/>
      <c r="AL118" s="345"/>
      <c r="AM118" s="345"/>
      <c r="AN118" s="345"/>
    </row>
    <row r="119" spans="1:40" x14ac:dyDescent="0.25">
      <c r="A119" s="357"/>
      <c r="B119" s="352"/>
      <c r="C119" s="356"/>
      <c r="D119" s="342"/>
      <c r="E119" s="342"/>
      <c r="F119" s="342"/>
      <c r="G119" s="343"/>
      <c r="H119" s="343"/>
      <c r="I119" s="343"/>
      <c r="J119" s="339"/>
      <c r="K119" s="344"/>
      <c r="L119" s="344"/>
      <c r="M119" s="345"/>
      <c r="N119" s="345"/>
      <c r="O119" s="345"/>
      <c r="P119" s="345"/>
      <c r="Q119" s="345"/>
      <c r="R119" s="345"/>
      <c r="S119" s="345"/>
      <c r="T119" s="345"/>
      <c r="U119" s="345"/>
      <c r="V119" s="345"/>
      <c r="W119" s="345"/>
      <c r="X119" s="345"/>
      <c r="Y119" s="345"/>
      <c r="Z119" s="345"/>
      <c r="AA119" s="345"/>
      <c r="AB119" s="345"/>
      <c r="AC119" s="345"/>
      <c r="AD119" s="345"/>
      <c r="AE119" s="345"/>
      <c r="AF119" s="345"/>
      <c r="AG119" s="345"/>
      <c r="AH119" s="345"/>
      <c r="AI119" s="345"/>
      <c r="AJ119" s="345"/>
      <c r="AK119" s="345"/>
      <c r="AL119" s="345"/>
      <c r="AM119" s="345"/>
      <c r="AN119" s="345"/>
    </row>
    <row r="120" spans="1:40" x14ac:dyDescent="0.25">
      <c r="A120" s="357"/>
      <c r="B120" s="352"/>
      <c r="C120" s="356"/>
      <c r="D120" s="342"/>
      <c r="E120" s="342"/>
      <c r="F120" s="342"/>
      <c r="G120" s="343"/>
      <c r="H120" s="343"/>
      <c r="I120" s="343"/>
      <c r="J120" s="339"/>
      <c r="K120" s="344"/>
      <c r="L120" s="344"/>
      <c r="M120" s="345"/>
      <c r="N120" s="345"/>
      <c r="O120" s="345"/>
      <c r="P120" s="345"/>
      <c r="Q120" s="345"/>
      <c r="R120" s="345"/>
      <c r="S120" s="345"/>
      <c r="T120" s="345"/>
      <c r="U120" s="345"/>
      <c r="V120" s="345"/>
      <c r="W120" s="345"/>
      <c r="X120" s="345"/>
      <c r="Y120" s="345"/>
      <c r="Z120" s="345"/>
      <c r="AA120" s="345"/>
      <c r="AB120" s="345"/>
      <c r="AC120" s="345"/>
      <c r="AD120" s="345"/>
      <c r="AE120" s="345"/>
      <c r="AF120" s="345"/>
      <c r="AG120" s="345"/>
      <c r="AH120" s="345"/>
      <c r="AI120" s="345"/>
      <c r="AJ120" s="345"/>
      <c r="AK120" s="345"/>
      <c r="AL120" s="345"/>
      <c r="AM120" s="345"/>
      <c r="AN120" s="345"/>
    </row>
    <row r="121" spans="1:40" x14ac:dyDescent="0.25">
      <c r="A121" s="357"/>
      <c r="B121" s="352"/>
      <c r="C121" s="356"/>
      <c r="D121" s="342"/>
      <c r="E121" s="342"/>
      <c r="F121" s="342"/>
      <c r="G121" s="343"/>
      <c r="H121" s="343"/>
      <c r="I121" s="343"/>
      <c r="J121" s="339"/>
      <c r="K121" s="344"/>
      <c r="L121" s="344"/>
      <c r="M121" s="345"/>
      <c r="N121" s="345"/>
      <c r="O121" s="345"/>
      <c r="P121" s="345"/>
      <c r="Q121" s="345"/>
      <c r="R121" s="345"/>
      <c r="S121" s="345"/>
      <c r="T121" s="345"/>
      <c r="U121" s="345"/>
      <c r="V121" s="345"/>
      <c r="W121" s="345"/>
      <c r="X121" s="345"/>
      <c r="Y121" s="345"/>
      <c r="Z121" s="345"/>
      <c r="AA121" s="345"/>
      <c r="AB121" s="345"/>
      <c r="AC121" s="345"/>
      <c r="AD121" s="345"/>
      <c r="AE121" s="345"/>
      <c r="AF121" s="345"/>
      <c r="AG121" s="345"/>
      <c r="AH121" s="345"/>
      <c r="AI121" s="345"/>
      <c r="AJ121" s="345"/>
      <c r="AK121" s="345"/>
      <c r="AL121" s="345"/>
      <c r="AM121" s="345"/>
      <c r="AN121" s="345"/>
    </row>
    <row r="122" spans="1:40" x14ac:dyDescent="0.25">
      <c r="A122" s="357"/>
      <c r="B122" s="352"/>
      <c r="C122" s="356"/>
      <c r="D122" s="342"/>
      <c r="E122" s="342"/>
      <c r="F122" s="342"/>
      <c r="G122" s="343"/>
      <c r="H122" s="343"/>
      <c r="I122" s="343"/>
      <c r="J122" s="339"/>
      <c r="K122" s="344"/>
      <c r="L122" s="344"/>
      <c r="M122" s="345"/>
      <c r="N122" s="345"/>
      <c r="O122" s="345"/>
      <c r="P122" s="345"/>
      <c r="Q122" s="345"/>
      <c r="R122" s="345"/>
      <c r="S122" s="345"/>
      <c r="T122" s="345"/>
      <c r="U122" s="345"/>
      <c r="V122" s="345"/>
      <c r="W122" s="345"/>
      <c r="X122" s="345"/>
      <c r="Y122" s="345"/>
      <c r="Z122" s="345"/>
      <c r="AA122" s="345"/>
      <c r="AB122" s="345"/>
      <c r="AC122" s="345"/>
      <c r="AD122" s="345"/>
      <c r="AE122" s="345"/>
      <c r="AF122" s="345"/>
      <c r="AG122" s="345"/>
      <c r="AH122" s="345"/>
      <c r="AI122" s="345"/>
      <c r="AJ122" s="345"/>
      <c r="AK122" s="345"/>
      <c r="AL122" s="345"/>
      <c r="AM122" s="345"/>
      <c r="AN122" s="345"/>
    </row>
    <row r="123" spans="1:40" x14ac:dyDescent="0.25">
      <c r="A123" s="357"/>
      <c r="B123" s="352"/>
      <c r="C123" s="356"/>
      <c r="D123" s="342"/>
      <c r="E123" s="342"/>
      <c r="F123" s="342"/>
      <c r="G123" s="343"/>
      <c r="H123" s="343"/>
      <c r="I123" s="343"/>
      <c r="J123" s="339"/>
      <c r="K123" s="344"/>
      <c r="L123" s="344"/>
      <c r="M123" s="345"/>
      <c r="N123" s="345"/>
      <c r="O123" s="345"/>
      <c r="P123" s="345"/>
      <c r="Q123" s="345"/>
      <c r="R123" s="345"/>
      <c r="S123" s="345"/>
      <c r="T123" s="345"/>
      <c r="U123" s="345"/>
      <c r="V123" s="345"/>
      <c r="W123" s="345"/>
      <c r="X123" s="345"/>
      <c r="Y123" s="345"/>
      <c r="Z123" s="345"/>
      <c r="AA123" s="345"/>
      <c r="AB123" s="345"/>
      <c r="AC123" s="345"/>
      <c r="AD123" s="345"/>
      <c r="AE123" s="345"/>
      <c r="AF123" s="345"/>
      <c r="AG123" s="345"/>
      <c r="AH123" s="345"/>
      <c r="AI123" s="345"/>
      <c r="AJ123" s="345"/>
      <c r="AK123" s="345"/>
      <c r="AL123" s="345"/>
      <c r="AM123" s="345"/>
      <c r="AN123" s="345"/>
    </row>
    <row r="124" spans="1:40" x14ac:dyDescent="0.25">
      <c r="A124" s="357"/>
      <c r="B124" s="352"/>
      <c r="C124" s="356"/>
      <c r="D124" s="342"/>
      <c r="E124" s="342"/>
      <c r="F124" s="342"/>
      <c r="G124" s="343"/>
      <c r="H124" s="343"/>
      <c r="I124" s="343"/>
      <c r="J124" s="339"/>
      <c r="K124" s="344"/>
      <c r="L124" s="344"/>
      <c r="M124" s="345"/>
      <c r="N124" s="345"/>
      <c r="O124" s="345"/>
      <c r="P124" s="345"/>
      <c r="Q124" s="345"/>
      <c r="R124" s="345"/>
      <c r="S124" s="345"/>
      <c r="T124" s="345"/>
      <c r="U124" s="345"/>
      <c r="V124" s="345"/>
      <c r="W124" s="345"/>
      <c r="X124" s="345"/>
      <c r="Y124" s="345"/>
      <c r="Z124" s="345"/>
      <c r="AA124" s="345"/>
      <c r="AB124" s="345"/>
      <c r="AC124" s="345"/>
      <c r="AD124" s="345"/>
      <c r="AE124" s="345"/>
      <c r="AF124" s="345"/>
      <c r="AG124" s="345"/>
      <c r="AH124" s="345"/>
      <c r="AI124" s="345"/>
      <c r="AJ124" s="345"/>
      <c r="AK124" s="345"/>
      <c r="AL124" s="345"/>
      <c r="AM124" s="345"/>
      <c r="AN124" s="345"/>
    </row>
    <row r="125" spans="1:40" x14ac:dyDescent="0.25">
      <c r="A125" s="357"/>
      <c r="B125" s="352"/>
      <c r="C125" s="356"/>
      <c r="D125" s="342"/>
      <c r="E125" s="342"/>
      <c r="F125" s="342"/>
      <c r="G125" s="343"/>
      <c r="H125" s="343"/>
      <c r="I125" s="343"/>
      <c r="J125" s="339"/>
      <c r="K125" s="344"/>
      <c r="L125" s="344"/>
      <c r="M125" s="345"/>
      <c r="N125" s="345"/>
      <c r="O125" s="345"/>
      <c r="P125" s="345"/>
      <c r="Q125" s="345"/>
      <c r="R125" s="345"/>
      <c r="S125" s="345"/>
      <c r="T125" s="345"/>
      <c r="U125" s="345"/>
      <c r="V125" s="345"/>
      <c r="W125" s="345"/>
      <c r="X125" s="345"/>
      <c r="Y125" s="345"/>
      <c r="Z125" s="345"/>
      <c r="AA125" s="345"/>
      <c r="AB125" s="345"/>
      <c r="AC125" s="345"/>
      <c r="AD125" s="345"/>
      <c r="AE125" s="345"/>
      <c r="AF125" s="345"/>
      <c r="AG125" s="345"/>
      <c r="AH125" s="345"/>
      <c r="AI125" s="345"/>
      <c r="AJ125" s="345"/>
      <c r="AK125" s="345"/>
      <c r="AL125" s="345"/>
      <c r="AM125" s="345"/>
      <c r="AN125" s="345"/>
    </row>
    <row r="126" spans="1:40" x14ac:dyDescent="0.25">
      <c r="A126" s="357"/>
      <c r="B126" s="352"/>
      <c r="C126" s="356"/>
      <c r="D126" s="342"/>
      <c r="E126" s="342"/>
      <c r="F126" s="342"/>
      <c r="G126" s="343"/>
      <c r="H126" s="343"/>
      <c r="I126" s="343"/>
      <c r="J126" s="339"/>
      <c r="K126" s="344"/>
      <c r="L126" s="344"/>
      <c r="M126" s="345"/>
      <c r="N126" s="345"/>
      <c r="O126" s="345"/>
      <c r="P126" s="345"/>
      <c r="Q126" s="345"/>
      <c r="R126" s="345"/>
      <c r="S126" s="345"/>
      <c r="T126" s="345"/>
      <c r="U126" s="345"/>
      <c r="V126" s="345"/>
      <c r="W126" s="345"/>
      <c r="X126" s="345"/>
      <c r="Y126" s="345"/>
      <c r="Z126" s="345"/>
      <c r="AA126" s="345"/>
      <c r="AB126" s="345"/>
      <c r="AC126" s="345"/>
      <c r="AD126" s="345"/>
      <c r="AE126" s="345"/>
      <c r="AF126" s="345"/>
      <c r="AG126" s="345"/>
      <c r="AH126" s="345"/>
      <c r="AI126" s="345"/>
      <c r="AJ126" s="345"/>
      <c r="AK126" s="345"/>
      <c r="AL126" s="345"/>
      <c r="AM126" s="345"/>
      <c r="AN126" s="345"/>
    </row>
    <row r="127" spans="1:40" x14ac:dyDescent="0.25">
      <c r="B127" s="358"/>
      <c r="C127" s="341"/>
      <c r="D127" s="342"/>
      <c r="E127" s="342"/>
      <c r="F127" s="342"/>
      <c r="G127" s="343"/>
      <c r="H127" s="343"/>
      <c r="I127" s="343"/>
      <c r="J127" s="339"/>
      <c r="K127" s="344"/>
      <c r="L127" s="344"/>
      <c r="M127" s="345"/>
      <c r="N127" s="345"/>
      <c r="O127" s="345"/>
      <c r="P127" s="345"/>
      <c r="Q127" s="345"/>
      <c r="R127" s="345"/>
      <c r="S127" s="345"/>
      <c r="T127" s="345"/>
      <c r="U127" s="345"/>
      <c r="V127" s="345"/>
      <c r="W127" s="345"/>
      <c r="X127" s="345"/>
      <c r="Y127" s="345"/>
      <c r="Z127" s="345"/>
      <c r="AA127" s="345"/>
      <c r="AB127" s="345"/>
      <c r="AC127" s="345"/>
      <c r="AD127" s="345"/>
      <c r="AE127" s="345"/>
      <c r="AF127" s="345"/>
      <c r="AG127" s="345"/>
      <c r="AH127" s="345"/>
      <c r="AI127" s="345"/>
      <c r="AJ127" s="345"/>
      <c r="AK127" s="345"/>
      <c r="AL127" s="345"/>
      <c r="AM127" s="345"/>
      <c r="AN127" s="345"/>
    </row>
    <row r="128" spans="1:40" x14ac:dyDescent="0.25">
      <c r="B128" s="358"/>
      <c r="C128" s="341"/>
      <c r="D128" s="342"/>
      <c r="E128" s="342"/>
      <c r="F128" s="342"/>
      <c r="G128" s="343"/>
      <c r="H128" s="343"/>
      <c r="I128" s="343"/>
      <c r="J128" s="339"/>
      <c r="K128" s="344"/>
      <c r="L128" s="344"/>
      <c r="M128" s="345"/>
      <c r="N128" s="345"/>
      <c r="O128" s="345"/>
      <c r="P128" s="345"/>
      <c r="Q128" s="345"/>
      <c r="R128" s="345"/>
      <c r="S128" s="345"/>
      <c r="T128" s="345"/>
      <c r="U128" s="345"/>
      <c r="V128" s="345"/>
      <c r="W128" s="345"/>
      <c r="X128" s="345"/>
      <c r="Y128" s="345"/>
      <c r="Z128" s="345"/>
      <c r="AA128" s="345"/>
      <c r="AB128" s="345"/>
      <c r="AC128" s="345"/>
      <c r="AD128" s="345"/>
      <c r="AE128" s="345"/>
      <c r="AF128" s="345"/>
      <c r="AG128" s="345"/>
      <c r="AH128" s="345"/>
      <c r="AI128" s="345"/>
      <c r="AJ128" s="345"/>
      <c r="AK128" s="345"/>
      <c r="AL128" s="345"/>
      <c r="AM128" s="345"/>
      <c r="AN128" s="345"/>
    </row>
    <row r="129" spans="2:40" x14ac:dyDescent="0.25">
      <c r="B129" s="358"/>
      <c r="C129" s="341"/>
      <c r="D129" s="342"/>
      <c r="E129" s="342"/>
      <c r="F129" s="342"/>
      <c r="G129" s="343"/>
      <c r="H129" s="343"/>
      <c r="I129" s="343"/>
      <c r="J129" s="339"/>
      <c r="K129" s="344"/>
      <c r="L129" s="344"/>
      <c r="M129" s="345"/>
      <c r="N129" s="345"/>
      <c r="O129" s="345"/>
      <c r="P129" s="345"/>
      <c r="Q129" s="345"/>
      <c r="R129" s="345"/>
      <c r="S129" s="345"/>
      <c r="T129" s="345"/>
      <c r="U129" s="345"/>
      <c r="V129" s="345"/>
      <c r="W129" s="345"/>
      <c r="X129" s="345"/>
      <c r="Y129" s="345"/>
      <c r="Z129" s="345"/>
      <c r="AA129" s="345"/>
      <c r="AB129" s="345"/>
      <c r="AC129" s="345"/>
      <c r="AD129" s="345"/>
      <c r="AE129" s="345"/>
      <c r="AF129" s="345"/>
      <c r="AG129" s="345"/>
      <c r="AH129" s="345"/>
      <c r="AI129" s="345"/>
      <c r="AJ129" s="345"/>
      <c r="AK129" s="345"/>
      <c r="AL129" s="345"/>
      <c r="AM129" s="345"/>
      <c r="AN129" s="345"/>
    </row>
    <row r="130" spans="2:40" x14ac:dyDescent="0.25">
      <c r="B130" s="358"/>
      <c r="C130" s="341"/>
      <c r="D130" s="342"/>
      <c r="E130" s="342"/>
      <c r="F130" s="342"/>
      <c r="G130" s="343"/>
      <c r="H130" s="343"/>
      <c r="I130" s="343"/>
      <c r="J130" s="339"/>
      <c r="K130" s="344"/>
      <c r="L130" s="344"/>
      <c r="M130" s="345"/>
      <c r="N130" s="345"/>
      <c r="O130" s="345"/>
      <c r="P130" s="345"/>
      <c r="Q130" s="345"/>
      <c r="R130" s="345"/>
      <c r="S130" s="345"/>
      <c r="T130" s="345"/>
      <c r="U130" s="345"/>
      <c r="V130" s="345"/>
      <c r="W130" s="345"/>
      <c r="X130" s="345"/>
      <c r="Y130" s="345"/>
      <c r="Z130" s="345"/>
      <c r="AA130" s="345"/>
      <c r="AB130" s="345"/>
      <c r="AC130" s="345"/>
      <c r="AD130" s="345"/>
      <c r="AE130" s="345"/>
      <c r="AF130" s="345"/>
      <c r="AG130" s="345"/>
      <c r="AH130" s="345"/>
      <c r="AI130" s="345"/>
      <c r="AJ130" s="345"/>
      <c r="AK130" s="345"/>
      <c r="AL130" s="345"/>
      <c r="AM130" s="345"/>
      <c r="AN130" s="345"/>
    </row>
    <row r="131" spans="2:40" x14ac:dyDescent="0.25">
      <c r="B131" s="358"/>
      <c r="C131" s="341"/>
      <c r="D131" s="342"/>
      <c r="E131" s="342"/>
      <c r="F131" s="342"/>
      <c r="G131" s="343"/>
      <c r="H131" s="343"/>
      <c r="I131" s="343"/>
      <c r="J131" s="339"/>
      <c r="K131" s="344"/>
      <c r="L131" s="344"/>
      <c r="M131" s="345"/>
      <c r="N131" s="345"/>
      <c r="O131" s="345"/>
      <c r="P131" s="345"/>
      <c r="Q131" s="345"/>
      <c r="R131" s="345"/>
      <c r="S131" s="345"/>
      <c r="T131" s="345"/>
      <c r="U131" s="345"/>
      <c r="V131" s="345"/>
      <c r="W131" s="345"/>
      <c r="X131" s="345"/>
      <c r="Y131" s="345"/>
      <c r="Z131" s="345"/>
      <c r="AA131" s="345"/>
      <c r="AB131" s="345"/>
      <c r="AC131" s="345"/>
      <c r="AD131" s="345"/>
      <c r="AE131" s="345"/>
      <c r="AF131" s="345"/>
      <c r="AG131" s="345"/>
      <c r="AH131" s="345"/>
      <c r="AI131" s="345"/>
      <c r="AJ131" s="345"/>
      <c r="AK131" s="345"/>
      <c r="AL131" s="345"/>
      <c r="AM131" s="345"/>
      <c r="AN131" s="345"/>
    </row>
    <row r="132" spans="2:40" x14ac:dyDescent="0.25">
      <c r="B132" s="358"/>
      <c r="C132" s="341"/>
      <c r="D132" s="342"/>
      <c r="E132" s="342"/>
      <c r="F132" s="342"/>
      <c r="G132" s="343"/>
      <c r="H132" s="343"/>
      <c r="I132" s="343"/>
      <c r="J132" s="339"/>
      <c r="K132" s="344"/>
      <c r="L132" s="344"/>
      <c r="M132" s="345"/>
      <c r="N132" s="345"/>
      <c r="O132" s="345"/>
      <c r="P132" s="345"/>
      <c r="Q132" s="345"/>
      <c r="R132" s="345"/>
      <c r="S132" s="345"/>
      <c r="T132" s="345"/>
      <c r="U132" s="345"/>
      <c r="V132" s="345"/>
      <c r="W132" s="345"/>
      <c r="X132" s="345"/>
      <c r="Y132" s="345"/>
      <c r="Z132" s="345"/>
      <c r="AA132" s="345"/>
      <c r="AB132" s="345"/>
      <c r="AC132" s="345"/>
      <c r="AD132" s="345"/>
      <c r="AE132" s="345"/>
      <c r="AF132" s="345"/>
      <c r="AG132" s="345"/>
      <c r="AH132" s="345"/>
      <c r="AI132" s="345"/>
      <c r="AJ132" s="345"/>
      <c r="AK132" s="345"/>
      <c r="AL132" s="345"/>
      <c r="AM132" s="345"/>
      <c r="AN132" s="345"/>
    </row>
    <row r="133" spans="2:40" x14ac:dyDescent="0.25">
      <c r="B133" s="358"/>
      <c r="C133" s="341"/>
      <c r="D133" s="342"/>
      <c r="E133" s="342"/>
      <c r="F133" s="342"/>
      <c r="G133" s="343"/>
      <c r="H133" s="343"/>
      <c r="I133" s="343"/>
      <c r="J133" s="339"/>
      <c r="K133" s="344"/>
      <c r="L133" s="344"/>
      <c r="M133" s="345"/>
      <c r="N133" s="345"/>
      <c r="O133" s="345"/>
      <c r="P133" s="345"/>
      <c r="Q133" s="345"/>
      <c r="R133" s="345"/>
      <c r="S133" s="345"/>
      <c r="T133" s="345"/>
      <c r="U133" s="345"/>
      <c r="V133" s="345"/>
      <c r="W133" s="345"/>
      <c r="X133" s="345"/>
      <c r="Y133" s="345"/>
      <c r="Z133" s="345"/>
      <c r="AA133" s="345"/>
      <c r="AB133" s="345"/>
      <c r="AC133" s="345"/>
      <c r="AD133" s="345"/>
      <c r="AE133" s="345"/>
      <c r="AF133" s="345"/>
      <c r="AG133" s="345"/>
      <c r="AH133" s="345"/>
      <c r="AI133" s="345"/>
      <c r="AJ133" s="345"/>
      <c r="AK133" s="345"/>
      <c r="AL133" s="345"/>
      <c r="AM133" s="345"/>
      <c r="AN133" s="345"/>
    </row>
    <row r="134" spans="2:40" x14ac:dyDescent="0.25">
      <c r="B134" s="358"/>
      <c r="C134" s="341"/>
      <c r="D134" s="342"/>
      <c r="E134" s="342"/>
      <c r="F134" s="342"/>
      <c r="G134" s="343"/>
      <c r="H134" s="343"/>
      <c r="I134" s="343"/>
      <c r="J134" s="339"/>
      <c r="K134" s="344"/>
      <c r="L134" s="344"/>
      <c r="M134" s="345"/>
      <c r="N134" s="345"/>
      <c r="O134" s="345"/>
      <c r="P134" s="345"/>
      <c r="Q134" s="345"/>
      <c r="R134" s="345"/>
      <c r="S134" s="345"/>
      <c r="T134" s="345"/>
      <c r="U134" s="345"/>
      <c r="V134" s="345"/>
      <c r="W134" s="345"/>
      <c r="X134" s="345"/>
      <c r="Y134" s="345"/>
      <c r="Z134" s="345"/>
      <c r="AA134" s="345"/>
      <c r="AB134" s="345"/>
      <c r="AC134" s="345"/>
      <c r="AD134" s="345"/>
      <c r="AE134" s="345"/>
      <c r="AF134" s="345"/>
      <c r="AG134" s="345"/>
      <c r="AH134" s="345"/>
      <c r="AI134" s="345"/>
      <c r="AJ134" s="345"/>
      <c r="AK134" s="345"/>
      <c r="AL134" s="345"/>
      <c r="AM134" s="345"/>
      <c r="AN134" s="345"/>
    </row>
    <row r="135" spans="2:40" x14ac:dyDescent="0.25">
      <c r="B135" s="358"/>
      <c r="C135" s="341"/>
      <c r="D135" s="342"/>
      <c r="E135" s="342"/>
      <c r="F135" s="342"/>
      <c r="G135" s="343"/>
      <c r="H135" s="343"/>
      <c r="I135" s="343"/>
      <c r="J135" s="339"/>
      <c r="K135" s="344"/>
      <c r="L135" s="344"/>
      <c r="M135" s="345"/>
      <c r="N135" s="345"/>
      <c r="O135" s="345"/>
      <c r="P135" s="345"/>
      <c r="Q135" s="345"/>
      <c r="R135" s="345"/>
      <c r="S135" s="345"/>
      <c r="T135" s="345"/>
      <c r="U135" s="345"/>
      <c r="V135" s="345"/>
      <c r="W135" s="345"/>
      <c r="X135" s="345"/>
      <c r="Y135" s="345"/>
      <c r="Z135" s="345"/>
      <c r="AA135" s="345"/>
      <c r="AB135" s="345"/>
      <c r="AC135" s="345"/>
      <c r="AD135" s="345"/>
      <c r="AE135" s="345"/>
      <c r="AF135" s="345"/>
      <c r="AG135" s="345"/>
      <c r="AH135" s="345"/>
      <c r="AI135" s="345"/>
      <c r="AJ135" s="345"/>
      <c r="AK135" s="345"/>
      <c r="AL135" s="345"/>
      <c r="AM135" s="345"/>
      <c r="AN135" s="345"/>
    </row>
    <row r="136" spans="2:40" x14ac:dyDescent="0.25">
      <c r="B136" s="358"/>
      <c r="C136" s="341"/>
      <c r="D136" s="342"/>
      <c r="E136" s="342"/>
      <c r="F136" s="342"/>
      <c r="G136" s="343"/>
      <c r="H136" s="343"/>
      <c r="I136" s="343"/>
      <c r="J136" s="339"/>
      <c r="K136" s="344"/>
      <c r="L136" s="344"/>
      <c r="M136" s="345"/>
      <c r="N136" s="345"/>
      <c r="O136" s="345"/>
      <c r="P136" s="345"/>
      <c r="Q136" s="345"/>
      <c r="R136" s="345"/>
      <c r="S136" s="345"/>
      <c r="T136" s="345"/>
      <c r="U136" s="345"/>
      <c r="V136" s="345"/>
      <c r="W136" s="345"/>
      <c r="X136" s="345"/>
      <c r="Y136" s="345"/>
      <c r="Z136" s="345"/>
      <c r="AA136" s="345"/>
      <c r="AB136" s="345"/>
      <c r="AC136" s="345"/>
      <c r="AD136" s="345"/>
      <c r="AE136" s="345"/>
      <c r="AF136" s="345"/>
      <c r="AG136" s="345"/>
      <c r="AH136" s="345"/>
      <c r="AI136" s="345"/>
      <c r="AJ136" s="345"/>
      <c r="AK136" s="345"/>
      <c r="AL136" s="345"/>
      <c r="AM136" s="345"/>
      <c r="AN136" s="345"/>
    </row>
    <row r="137" spans="2:40" x14ac:dyDescent="0.25">
      <c r="B137" s="358"/>
      <c r="C137" s="341"/>
      <c r="D137" s="342"/>
      <c r="E137" s="342"/>
      <c r="F137" s="342"/>
      <c r="G137" s="343"/>
      <c r="H137" s="343"/>
      <c r="I137" s="343"/>
      <c r="J137" s="339"/>
      <c r="K137" s="344"/>
      <c r="L137" s="344"/>
      <c r="M137" s="345"/>
      <c r="N137" s="345"/>
      <c r="O137" s="345"/>
      <c r="P137" s="345"/>
      <c r="Q137" s="345"/>
      <c r="R137" s="345"/>
      <c r="S137" s="345"/>
      <c r="T137" s="345"/>
      <c r="U137" s="345"/>
      <c r="V137" s="345"/>
      <c r="W137" s="345"/>
      <c r="X137" s="345"/>
      <c r="Y137" s="345"/>
      <c r="Z137" s="345"/>
      <c r="AA137" s="345"/>
      <c r="AB137" s="345"/>
      <c r="AC137" s="345"/>
      <c r="AD137" s="345"/>
      <c r="AE137" s="345"/>
      <c r="AF137" s="345"/>
      <c r="AG137" s="345"/>
      <c r="AH137" s="345"/>
      <c r="AI137" s="345"/>
      <c r="AJ137" s="345"/>
      <c r="AK137" s="345"/>
      <c r="AL137" s="345"/>
      <c r="AM137" s="345"/>
      <c r="AN137" s="345"/>
    </row>
    <row r="138" spans="2:40" x14ac:dyDescent="0.25">
      <c r="B138" s="358"/>
      <c r="C138" s="341"/>
      <c r="D138" s="342"/>
      <c r="E138" s="342"/>
      <c r="F138" s="342"/>
      <c r="G138" s="343"/>
      <c r="H138" s="343"/>
      <c r="I138" s="343"/>
      <c r="J138" s="339"/>
      <c r="K138" s="344"/>
      <c r="L138" s="344"/>
      <c r="M138" s="345"/>
      <c r="N138" s="345"/>
      <c r="O138" s="345"/>
      <c r="P138" s="345"/>
      <c r="Q138" s="345"/>
      <c r="R138" s="345"/>
      <c r="S138" s="345"/>
      <c r="T138" s="345"/>
      <c r="U138" s="345"/>
      <c r="V138" s="345"/>
      <c r="W138" s="345"/>
      <c r="X138" s="345"/>
      <c r="Y138" s="345"/>
      <c r="Z138" s="345"/>
      <c r="AA138" s="345"/>
      <c r="AB138" s="345"/>
      <c r="AC138" s="345"/>
      <c r="AD138" s="345"/>
      <c r="AE138" s="345"/>
      <c r="AF138" s="345"/>
      <c r="AG138" s="345"/>
      <c r="AH138" s="345"/>
      <c r="AI138" s="345"/>
      <c r="AJ138" s="345"/>
      <c r="AK138" s="345"/>
      <c r="AL138" s="345"/>
      <c r="AM138" s="345"/>
      <c r="AN138" s="345"/>
    </row>
    <row r="139" spans="2:40" x14ac:dyDescent="0.25">
      <c r="B139" s="360"/>
      <c r="C139" s="341"/>
      <c r="D139" s="342"/>
      <c r="E139" s="342"/>
      <c r="F139" s="342"/>
      <c r="G139" s="343"/>
      <c r="H139" s="343"/>
      <c r="I139" s="343"/>
      <c r="J139" s="339"/>
      <c r="K139" s="344"/>
      <c r="L139" s="344"/>
      <c r="M139" s="345"/>
      <c r="N139" s="345"/>
      <c r="O139" s="345"/>
      <c r="P139" s="345"/>
      <c r="Q139" s="345"/>
      <c r="R139" s="345"/>
      <c r="S139" s="345"/>
      <c r="T139" s="345"/>
      <c r="U139" s="345"/>
      <c r="V139" s="345"/>
      <c r="W139" s="345"/>
      <c r="X139" s="345"/>
      <c r="Y139" s="345"/>
      <c r="Z139" s="345"/>
      <c r="AA139" s="345"/>
      <c r="AB139" s="345"/>
      <c r="AC139" s="345"/>
      <c r="AD139" s="345"/>
      <c r="AE139" s="345"/>
      <c r="AF139" s="345"/>
      <c r="AG139" s="345"/>
      <c r="AH139" s="345"/>
      <c r="AI139" s="345"/>
      <c r="AJ139" s="345"/>
      <c r="AK139" s="345"/>
      <c r="AL139" s="345"/>
      <c r="AM139" s="345"/>
      <c r="AN139" s="345"/>
    </row>
    <row r="140" spans="2:40" x14ac:dyDescent="0.25">
      <c r="B140" s="360"/>
      <c r="C140" s="341"/>
      <c r="D140" s="342"/>
      <c r="E140" s="342"/>
      <c r="F140" s="342"/>
      <c r="G140" s="343"/>
      <c r="H140" s="343"/>
      <c r="I140" s="343"/>
      <c r="J140" s="339"/>
      <c r="K140" s="344"/>
      <c r="L140" s="344"/>
      <c r="M140" s="345"/>
      <c r="N140" s="345"/>
      <c r="O140" s="345"/>
      <c r="P140" s="345"/>
      <c r="Q140" s="345"/>
      <c r="R140" s="345"/>
      <c r="S140" s="345"/>
      <c r="T140" s="345"/>
      <c r="U140" s="345"/>
      <c r="V140" s="345"/>
      <c r="W140" s="345"/>
      <c r="X140" s="345"/>
      <c r="Y140" s="345"/>
      <c r="Z140" s="345"/>
      <c r="AA140" s="345"/>
      <c r="AB140" s="345"/>
      <c r="AC140" s="345"/>
      <c r="AD140" s="345"/>
      <c r="AE140" s="345"/>
      <c r="AF140" s="345"/>
      <c r="AG140" s="345"/>
      <c r="AH140" s="345"/>
      <c r="AI140" s="345"/>
      <c r="AJ140" s="345"/>
      <c r="AK140" s="345"/>
      <c r="AL140" s="345"/>
      <c r="AM140" s="345"/>
      <c r="AN140" s="345"/>
    </row>
    <row r="141" spans="2:40" x14ac:dyDescent="0.25">
      <c r="B141" s="360"/>
      <c r="C141" s="341"/>
      <c r="D141" s="342"/>
      <c r="E141" s="342"/>
      <c r="F141" s="342"/>
      <c r="G141" s="343"/>
      <c r="H141" s="343"/>
      <c r="I141" s="343"/>
      <c r="J141" s="339"/>
      <c r="K141" s="344"/>
      <c r="L141" s="344"/>
      <c r="M141" s="345"/>
      <c r="N141" s="345"/>
      <c r="O141" s="345"/>
      <c r="P141" s="345"/>
      <c r="Q141" s="345"/>
      <c r="R141" s="345"/>
      <c r="S141" s="345"/>
      <c r="T141" s="345"/>
      <c r="U141" s="345"/>
      <c r="V141" s="345"/>
      <c r="W141" s="345"/>
      <c r="X141" s="345"/>
      <c r="Y141" s="345"/>
      <c r="Z141" s="345"/>
      <c r="AA141" s="345"/>
      <c r="AB141" s="345"/>
      <c r="AC141" s="345"/>
      <c r="AD141" s="345"/>
      <c r="AE141" s="345"/>
      <c r="AF141" s="345"/>
      <c r="AG141" s="345"/>
      <c r="AH141" s="345"/>
      <c r="AI141" s="345"/>
      <c r="AJ141" s="345"/>
      <c r="AK141" s="345"/>
      <c r="AL141" s="345"/>
      <c r="AM141" s="345"/>
      <c r="AN141" s="345"/>
    </row>
    <row r="142" spans="2:40" x14ac:dyDescent="0.25">
      <c r="B142" s="360"/>
      <c r="C142" s="341"/>
      <c r="D142" s="342"/>
      <c r="E142" s="342"/>
      <c r="F142" s="342"/>
      <c r="G142" s="343"/>
      <c r="H142" s="343"/>
      <c r="I142" s="343"/>
      <c r="J142" s="339"/>
      <c r="K142" s="344"/>
      <c r="L142" s="344"/>
      <c r="M142" s="345"/>
      <c r="N142" s="345"/>
      <c r="O142" s="345"/>
      <c r="P142" s="345"/>
      <c r="Q142" s="345"/>
      <c r="R142" s="345"/>
      <c r="S142" s="345"/>
      <c r="T142" s="345"/>
      <c r="U142" s="345"/>
      <c r="V142" s="345"/>
      <c r="W142" s="345"/>
      <c r="X142" s="345"/>
      <c r="Y142" s="345"/>
      <c r="Z142" s="345"/>
      <c r="AA142" s="345"/>
      <c r="AB142" s="345"/>
      <c r="AC142" s="345"/>
      <c r="AD142" s="345"/>
      <c r="AE142" s="345"/>
      <c r="AF142" s="345"/>
      <c r="AG142" s="345"/>
      <c r="AH142" s="345"/>
      <c r="AI142" s="345"/>
      <c r="AJ142" s="345"/>
      <c r="AK142" s="345"/>
      <c r="AL142" s="345"/>
      <c r="AM142" s="345"/>
      <c r="AN142" s="345"/>
    </row>
    <row r="143" spans="2:40" x14ac:dyDescent="0.25">
      <c r="B143" s="360"/>
      <c r="C143" s="341"/>
      <c r="D143" s="342"/>
      <c r="E143" s="342"/>
      <c r="F143" s="342"/>
      <c r="G143" s="343"/>
      <c r="H143" s="343"/>
      <c r="I143" s="343"/>
      <c r="J143" s="339"/>
      <c r="K143" s="344"/>
      <c r="L143" s="344"/>
      <c r="M143" s="345"/>
      <c r="N143" s="345"/>
      <c r="O143" s="345"/>
      <c r="P143" s="345"/>
      <c r="Q143" s="345"/>
      <c r="R143" s="345"/>
      <c r="S143" s="345"/>
      <c r="T143" s="345"/>
      <c r="U143" s="345"/>
      <c r="V143" s="345"/>
      <c r="W143" s="345"/>
      <c r="X143" s="345"/>
      <c r="Y143" s="345"/>
      <c r="Z143" s="345"/>
      <c r="AA143" s="345"/>
      <c r="AB143" s="345"/>
      <c r="AC143" s="345"/>
      <c r="AD143" s="345"/>
      <c r="AE143" s="345"/>
      <c r="AF143" s="345"/>
      <c r="AG143" s="345"/>
      <c r="AH143" s="345"/>
      <c r="AI143" s="345"/>
      <c r="AJ143" s="345"/>
      <c r="AK143" s="345"/>
      <c r="AL143" s="345"/>
      <c r="AM143" s="345"/>
      <c r="AN143" s="345"/>
    </row>
    <row r="144" spans="2:40" x14ac:dyDescent="0.25">
      <c r="B144" s="360"/>
      <c r="C144" s="341"/>
      <c r="D144" s="342"/>
      <c r="E144" s="342"/>
      <c r="F144" s="342"/>
      <c r="G144" s="343"/>
      <c r="H144" s="343"/>
      <c r="I144" s="343"/>
      <c r="J144" s="339"/>
      <c r="K144" s="344"/>
      <c r="L144" s="344"/>
      <c r="M144" s="345"/>
      <c r="N144" s="345"/>
      <c r="O144" s="345"/>
      <c r="P144" s="345"/>
      <c r="Q144" s="345"/>
      <c r="R144" s="345"/>
      <c r="S144" s="345"/>
      <c r="T144" s="345"/>
      <c r="U144" s="345"/>
      <c r="V144" s="345"/>
      <c r="W144" s="345"/>
      <c r="X144" s="345"/>
      <c r="Y144" s="345"/>
      <c r="Z144" s="345"/>
      <c r="AA144" s="345"/>
      <c r="AB144" s="345"/>
      <c r="AC144" s="345"/>
      <c r="AD144" s="345"/>
      <c r="AE144" s="345"/>
      <c r="AF144" s="345"/>
      <c r="AG144" s="345"/>
      <c r="AH144" s="345"/>
      <c r="AI144" s="345"/>
      <c r="AJ144" s="345"/>
      <c r="AK144" s="345"/>
      <c r="AL144" s="345"/>
      <c r="AM144" s="345"/>
      <c r="AN144" s="345"/>
    </row>
    <row r="145" spans="2:40" x14ac:dyDescent="0.25">
      <c r="B145" s="360"/>
      <c r="C145" s="341"/>
      <c r="D145" s="342"/>
      <c r="E145" s="342"/>
      <c r="F145" s="342"/>
      <c r="G145" s="343"/>
      <c r="H145" s="343"/>
      <c r="I145" s="343"/>
      <c r="J145" s="339"/>
      <c r="K145" s="344"/>
      <c r="L145" s="344"/>
      <c r="M145" s="345"/>
      <c r="N145" s="345"/>
      <c r="O145" s="345"/>
      <c r="P145" s="345"/>
      <c r="Q145" s="345"/>
      <c r="R145" s="345"/>
      <c r="S145" s="345"/>
      <c r="T145" s="345"/>
      <c r="U145" s="345"/>
      <c r="V145" s="345"/>
      <c r="W145" s="345"/>
      <c r="X145" s="345"/>
      <c r="Y145" s="345"/>
      <c r="Z145" s="345"/>
      <c r="AA145" s="345"/>
      <c r="AB145" s="345"/>
      <c r="AC145" s="345"/>
      <c r="AD145" s="345"/>
      <c r="AE145" s="345"/>
      <c r="AF145" s="345"/>
      <c r="AG145" s="345"/>
      <c r="AH145" s="345"/>
      <c r="AI145" s="345"/>
      <c r="AJ145" s="345"/>
      <c r="AK145" s="345"/>
      <c r="AL145" s="345"/>
      <c r="AM145" s="345"/>
      <c r="AN145" s="345"/>
    </row>
    <row r="146" spans="2:40" x14ac:dyDescent="0.25">
      <c r="B146" s="360"/>
      <c r="C146" s="341"/>
      <c r="D146" s="342"/>
      <c r="E146" s="342"/>
      <c r="F146" s="342"/>
      <c r="G146" s="343"/>
      <c r="H146" s="343"/>
      <c r="I146" s="343"/>
      <c r="J146" s="339"/>
      <c r="K146" s="344"/>
      <c r="L146" s="344"/>
      <c r="M146" s="345"/>
      <c r="N146" s="345"/>
      <c r="O146" s="345"/>
      <c r="P146" s="345"/>
      <c r="Q146" s="345"/>
      <c r="R146" s="345"/>
      <c r="S146" s="345"/>
      <c r="T146" s="345"/>
      <c r="U146" s="345"/>
      <c r="V146" s="345"/>
      <c r="W146" s="345"/>
      <c r="X146" s="345"/>
      <c r="Y146" s="345"/>
      <c r="Z146" s="345"/>
      <c r="AA146" s="345"/>
      <c r="AB146" s="345"/>
      <c r="AC146" s="345"/>
      <c r="AD146" s="345"/>
      <c r="AE146" s="345"/>
      <c r="AF146" s="345"/>
      <c r="AG146" s="345"/>
      <c r="AH146" s="345"/>
      <c r="AI146" s="345"/>
      <c r="AJ146" s="345"/>
      <c r="AK146" s="345"/>
      <c r="AL146" s="345"/>
      <c r="AM146" s="345"/>
      <c r="AN146" s="345"/>
    </row>
    <row r="147" spans="2:40" x14ac:dyDescent="0.25">
      <c r="B147" s="360"/>
      <c r="C147" s="341"/>
      <c r="D147" s="342"/>
      <c r="E147" s="342"/>
      <c r="F147" s="342"/>
      <c r="G147" s="343"/>
      <c r="H147" s="343"/>
      <c r="I147" s="343"/>
      <c r="J147" s="339"/>
      <c r="K147" s="344"/>
      <c r="L147" s="344"/>
      <c r="M147" s="345"/>
      <c r="N147" s="345"/>
      <c r="O147" s="345"/>
      <c r="P147" s="345"/>
      <c r="Q147" s="345"/>
      <c r="R147" s="345"/>
      <c r="S147" s="345"/>
      <c r="T147" s="345"/>
      <c r="U147" s="345"/>
      <c r="V147" s="345"/>
      <c r="W147" s="345"/>
      <c r="X147" s="345"/>
      <c r="Y147" s="345"/>
      <c r="Z147" s="345"/>
      <c r="AA147" s="345"/>
      <c r="AB147" s="345"/>
      <c r="AC147" s="345"/>
      <c r="AD147" s="345"/>
      <c r="AE147" s="345"/>
      <c r="AF147" s="345"/>
      <c r="AG147" s="345"/>
      <c r="AH147" s="345"/>
      <c r="AI147" s="345"/>
      <c r="AJ147" s="345"/>
      <c r="AK147" s="345"/>
      <c r="AL147" s="345"/>
      <c r="AM147" s="345"/>
      <c r="AN147" s="345"/>
    </row>
    <row r="148" spans="2:40" x14ac:dyDescent="0.25">
      <c r="B148" s="360"/>
      <c r="C148" s="341"/>
      <c r="D148" s="342"/>
      <c r="E148" s="342"/>
      <c r="F148" s="342"/>
      <c r="G148" s="343"/>
      <c r="H148" s="343"/>
      <c r="I148" s="343"/>
      <c r="J148" s="339"/>
      <c r="K148" s="344"/>
      <c r="L148" s="344"/>
      <c r="M148" s="345"/>
      <c r="N148" s="345"/>
      <c r="O148" s="345"/>
      <c r="P148" s="345"/>
      <c r="Q148" s="345"/>
      <c r="R148" s="345"/>
      <c r="S148" s="345"/>
      <c r="T148" s="345"/>
      <c r="U148" s="345"/>
      <c r="V148" s="345"/>
      <c r="W148" s="345"/>
      <c r="X148" s="345"/>
      <c r="Y148" s="345"/>
      <c r="Z148" s="345"/>
      <c r="AA148" s="345"/>
      <c r="AB148" s="345"/>
      <c r="AC148" s="345"/>
      <c r="AD148" s="345"/>
      <c r="AE148" s="345"/>
      <c r="AF148" s="345"/>
      <c r="AG148" s="345"/>
      <c r="AH148" s="345"/>
      <c r="AI148" s="345"/>
      <c r="AJ148" s="345"/>
      <c r="AK148" s="345"/>
      <c r="AL148" s="345"/>
      <c r="AM148" s="345"/>
      <c r="AN148" s="345"/>
    </row>
    <row r="149" spans="2:40" x14ac:dyDescent="0.25">
      <c r="B149" s="360"/>
      <c r="C149" s="341"/>
      <c r="D149" s="342"/>
      <c r="E149" s="342"/>
      <c r="F149" s="342"/>
      <c r="G149" s="343"/>
      <c r="H149" s="343"/>
      <c r="I149" s="343"/>
      <c r="J149" s="339"/>
      <c r="K149" s="344"/>
      <c r="L149" s="344"/>
      <c r="M149" s="345"/>
      <c r="N149" s="345"/>
      <c r="O149" s="345"/>
      <c r="P149" s="345"/>
      <c r="Q149" s="345"/>
      <c r="R149" s="345"/>
      <c r="S149" s="345"/>
      <c r="T149" s="345"/>
      <c r="U149" s="345"/>
      <c r="V149" s="345"/>
      <c r="W149" s="345"/>
      <c r="X149" s="345"/>
      <c r="Y149" s="345"/>
      <c r="Z149" s="345"/>
      <c r="AA149" s="345"/>
      <c r="AB149" s="345"/>
      <c r="AC149" s="345"/>
      <c r="AD149" s="345"/>
      <c r="AE149" s="345"/>
      <c r="AF149" s="345"/>
      <c r="AG149" s="345"/>
      <c r="AH149" s="345"/>
      <c r="AI149" s="345"/>
      <c r="AJ149" s="345"/>
      <c r="AK149" s="345"/>
      <c r="AL149" s="345"/>
      <c r="AM149" s="345"/>
      <c r="AN149" s="345"/>
    </row>
    <row r="150" spans="2:40" x14ac:dyDescent="0.25">
      <c r="B150" s="360"/>
      <c r="C150" s="341"/>
      <c r="D150" s="342"/>
      <c r="E150" s="342"/>
      <c r="F150" s="342"/>
      <c r="G150" s="343"/>
      <c r="H150" s="343"/>
      <c r="I150" s="343"/>
      <c r="J150" s="339"/>
      <c r="K150" s="344"/>
      <c r="L150" s="344"/>
      <c r="M150" s="345"/>
      <c r="N150" s="345"/>
      <c r="O150" s="345"/>
      <c r="P150" s="345"/>
      <c r="Q150" s="345"/>
      <c r="R150" s="345"/>
      <c r="S150" s="345"/>
      <c r="T150" s="345"/>
      <c r="U150" s="345"/>
      <c r="V150" s="345"/>
      <c r="W150" s="345"/>
      <c r="X150" s="345"/>
      <c r="Y150" s="345"/>
      <c r="Z150" s="345"/>
      <c r="AA150" s="345"/>
      <c r="AB150" s="345"/>
      <c r="AC150" s="345"/>
      <c r="AD150" s="345"/>
      <c r="AE150" s="345"/>
      <c r="AF150" s="345"/>
      <c r="AG150" s="345"/>
      <c r="AH150" s="345"/>
      <c r="AI150" s="345"/>
      <c r="AJ150" s="345"/>
      <c r="AK150" s="345"/>
      <c r="AL150" s="345"/>
      <c r="AM150" s="345"/>
      <c r="AN150" s="345"/>
    </row>
    <row r="151" spans="2:40" x14ac:dyDescent="0.25">
      <c r="C151" s="341"/>
      <c r="D151" s="342"/>
      <c r="E151" s="342"/>
      <c r="F151" s="342"/>
      <c r="G151" s="343"/>
      <c r="H151" s="343"/>
      <c r="I151" s="343"/>
      <c r="J151" s="339"/>
      <c r="K151" s="344"/>
      <c r="L151" s="344"/>
      <c r="M151" s="345"/>
      <c r="N151" s="345"/>
      <c r="O151" s="345"/>
      <c r="P151" s="345"/>
      <c r="Q151" s="345"/>
      <c r="R151" s="345"/>
      <c r="S151" s="345"/>
      <c r="T151" s="345"/>
      <c r="U151" s="345"/>
      <c r="V151" s="345"/>
      <c r="W151" s="345"/>
      <c r="X151" s="345"/>
      <c r="Y151" s="345"/>
      <c r="Z151" s="345"/>
      <c r="AA151" s="345"/>
      <c r="AB151" s="345"/>
      <c r="AC151" s="345"/>
      <c r="AD151" s="345"/>
      <c r="AE151" s="345"/>
      <c r="AF151" s="345"/>
      <c r="AG151" s="345"/>
      <c r="AH151" s="345"/>
      <c r="AI151" s="345"/>
      <c r="AJ151" s="345"/>
      <c r="AK151" s="345"/>
      <c r="AL151" s="345"/>
      <c r="AM151" s="345"/>
      <c r="AN151" s="345"/>
    </row>
    <row r="152" spans="2:40" x14ac:dyDescent="0.25">
      <c r="C152" s="341"/>
      <c r="D152" s="342"/>
      <c r="E152" s="342"/>
      <c r="F152" s="342"/>
      <c r="G152" s="343"/>
      <c r="H152" s="343"/>
      <c r="I152" s="343"/>
      <c r="J152" s="339"/>
      <c r="K152" s="344"/>
      <c r="L152" s="344"/>
      <c r="M152" s="345"/>
      <c r="N152" s="345"/>
      <c r="O152" s="345"/>
      <c r="P152" s="345"/>
      <c r="Q152" s="345"/>
      <c r="R152" s="345"/>
      <c r="S152" s="345"/>
      <c r="T152" s="345"/>
      <c r="U152" s="345"/>
      <c r="V152" s="345"/>
      <c r="W152" s="345"/>
      <c r="X152" s="345"/>
      <c r="Y152" s="345"/>
      <c r="Z152" s="345"/>
      <c r="AA152" s="345"/>
      <c r="AB152" s="345"/>
      <c r="AC152" s="345"/>
      <c r="AD152" s="345"/>
      <c r="AE152" s="345"/>
      <c r="AF152" s="345"/>
      <c r="AG152" s="345"/>
      <c r="AH152" s="345"/>
      <c r="AI152" s="345"/>
      <c r="AJ152" s="345"/>
      <c r="AK152" s="345"/>
      <c r="AL152" s="345"/>
      <c r="AM152" s="345"/>
      <c r="AN152" s="345"/>
    </row>
    <row r="153" spans="2:40" x14ac:dyDescent="0.25">
      <c r="C153" s="341"/>
      <c r="D153" s="342"/>
      <c r="E153" s="342"/>
      <c r="F153" s="342"/>
      <c r="G153" s="343"/>
      <c r="H153" s="343"/>
      <c r="I153" s="343"/>
      <c r="J153" s="339"/>
      <c r="K153" s="344"/>
      <c r="L153" s="344"/>
      <c r="M153" s="345"/>
      <c r="N153" s="345"/>
      <c r="O153" s="345"/>
      <c r="P153" s="345"/>
      <c r="Q153" s="345"/>
      <c r="R153" s="345"/>
      <c r="S153" s="345"/>
      <c r="T153" s="345"/>
      <c r="U153" s="345"/>
      <c r="V153" s="345"/>
      <c r="W153" s="345"/>
      <c r="X153" s="345"/>
      <c r="Y153" s="345"/>
      <c r="Z153" s="345"/>
      <c r="AA153" s="345"/>
      <c r="AB153" s="345"/>
      <c r="AC153" s="345"/>
      <c r="AD153" s="345"/>
      <c r="AE153" s="345"/>
      <c r="AF153" s="345"/>
      <c r="AG153" s="345"/>
      <c r="AH153" s="345"/>
      <c r="AI153" s="345"/>
      <c r="AJ153" s="345"/>
      <c r="AK153" s="345"/>
      <c r="AL153" s="345"/>
      <c r="AM153" s="345"/>
      <c r="AN153" s="345"/>
    </row>
    <row r="154" spans="2:40" x14ac:dyDescent="0.25">
      <c r="C154" s="341"/>
      <c r="D154" s="342"/>
      <c r="E154" s="342"/>
      <c r="F154" s="342"/>
      <c r="G154" s="343"/>
      <c r="H154" s="343"/>
      <c r="I154" s="343"/>
      <c r="J154" s="339"/>
      <c r="K154" s="344"/>
      <c r="L154" s="344"/>
      <c r="M154" s="345"/>
      <c r="N154" s="345"/>
      <c r="O154" s="345"/>
      <c r="P154" s="345"/>
      <c r="Q154" s="345"/>
      <c r="R154" s="345"/>
      <c r="S154" s="345"/>
      <c r="T154" s="345"/>
      <c r="U154" s="345"/>
      <c r="V154" s="345"/>
      <c r="W154" s="345"/>
      <c r="X154" s="345"/>
      <c r="Y154" s="345"/>
      <c r="Z154" s="345"/>
      <c r="AA154" s="345"/>
      <c r="AB154" s="345"/>
      <c r="AC154" s="345"/>
      <c r="AD154" s="345"/>
      <c r="AE154" s="345"/>
      <c r="AF154" s="345"/>
      <c r="AG154" s="345"/>
      <c r="AH154" s="345"/>
      <c r="AI154" s="345"/>
      <c r="AJ154" s="345"/>
      <c r="AK154" s="345"/>
      <c r="AL154" s="345"/>
      <c r="AM154" s="345"/>
      <c r="AN154" s="345"/>
    </row>
    <row r="155" spans="2:40" x14ac:dyDescent="0.25">
      <c r="C155" s="341"/>
      <c r="D155" s="342"/>
      <c r="E155" s="342"/>
      <c r="F155" s="342"/>
      <c r="G155" s="343"/>
      <c r="H155" s="343"/>
      <c r="I155" s="343"/>
      <c r="J155" s="339"/>
      <c r="K155" s="344"/>
      <c r="L155" s="344"/>
      <c r="M155" s="345"/>
      <c r="N155" s="345"/>
      <c r="O155" s="345"/>
      <c r="P155" s="345"/>
      <c r="Q155" s="345"/>
      <c r="R155" s="345"/>
      <c r="S155" s="345"/>
      <c r="T155" s="345"/>
      <c r="U155" s="345"/>
      <c r="V155" s="345"/>
      <c r="W155" s="345"/>
      <c r="X155" s="345"/>
      <c r="Y155" s="345"/>
      <c r="Z155" s="345"/>
      <c r="AA155" s="345"/>
      <c r="AB155" s="345"/>
      <c r="AC155" s="345"/>
      <c r="AD155" s="345"/>
      <c r="AE155" s="345"/>
      <c r="AF155" s="345"/>
      <c r="AG155" s="345"/>
      <c r="AH155" s="345"/>
      <c r="AI155" s="345"/>
      <c r="AJ155" s="345"/>
      <c r="AK155" s="345"/>
      <c r="AL155" s="345"/>
      <c r="AM155" s="345"/>
      <c r="AN155" s="345"/>
    </row>
    <row r="156" spans="2:40" x14ac:dyDescent="0.25">
      <c r="C156" s="341"/>
      <c r="D156" s="342"/>
      <c r="E156" s="342"/>
      <c r="F156" s="342"/>
      <c r="G156" s="343"/>
      <c r="H156" s="343"/>
      <c r="I156" s="343"/>
      <c r="J156" s="339"/>
      <c r="K156" s="344"/>
      <c r="L156" s="344"/>
      <c r="M156" s="345"/>
      <c r="N156" s="345"/>
      <c r="O156" s="345"/>
      <c r="P156" s="345"/>
      <c r="Q156" s="345"/>
      <c r="R156" s="345"/>
      <c r="S156" s="345"/>
      <c r="T156" s="345"/>
      <c r="U156" s="345"/>
      <c r="V156" s="345"/>
      <c r="W156" s="345"/>
      <c r="X156" s="345"/>
      <c r="Y156" s="345"/>
      <c r="Z156" s="345"/>
      <c r="AA156" s="345"/>
      <c r="AB156" s="345"/>
      <c r="AC156" s="345"/>
      <c r="AD156" s="345"/>
      <c r="AE156" s="345"/>
      <c r="AF156" s="345"/>
      <c r="AG156" s="345"/>
      <c r="AH156" s="345"/>
      <c r="AI156" s="345"/>
      <c r="AJ156" s="345"/>
      <c r="AK156" s="345"/>
      <c r="AL156" s="345"/>
      <c r="AM156" s="345"/>
      <c r="AN156" s="345"/>
    </row>
    <row r="157" spans="2:40" x14ac:dyDescent="0.25">
      <c r="C157" s="341"/>
      <c r="D157" s="342"/>
      <c r="E157" s="342"/>
      <c r="F157" s="342"/>
      <c r="G157" s="343"/>
      <c r="H157" s="343"/>
      <c r="I157" s="343"/>
      <c r="J157" s="339"/>
      <c r="K157" s="344"/>
      <c r="L157" s="344"/>
      <c r="M157" s="345"/>
      <c r="N157" s="345"/>
      <c r="O157" s="345"/>
      <c r="P157" s="345"/>
      <c r="Q157" s="345"/>
      <c r="R157" s="345"/>
      <c r="S157" s="345"/>
      <c r="T157" s="345"/>
      <c r="U157" s="345"/>
      <c r="V157" s="345"/>
      <c r="W157" s="345"/>
      <c r="X157" s="345"/>
      <c r="Y157" s="345"/>
      <c r="Z157" s="345"/>
      <c r="AA157" s="345"/>
      <c r="AB157" s="345"/>
      <c r="AC157" s="345"/>
      <c r="AD157" s="345"/>
      <c r="AE157" s="345"/>
      <c r="AF157" s="345"/>
      <c r="AG157" s="345"/>
      <c r="AH157" s="345"/>
      <c r="AI157" s="345"/>
      <c r="AJ157" s="345"/>
      <c r="AK157" s="345"/>
      <c r="AL157" s="345"/>
      <c r="AM157" s="345"/>
      <c r="AN157" s="345"/>
    </row>
    <row r="158" spans="2:40" x14ac:dyDescent="0.25">
      <c r="C158" s="341"/>
      <c r="D158" s="342"/>
      <c r="E158" s="342"/>
      <c r="F158" s="342"/>
      <c r="G158" s="343"/>
      <c r="H158" s="343"/>
      <c r="I158" s="343"/>
      <c r="J158" s="339"/>
      <c r="K158" s="344"/>
      <c r="L158" s="344"/>
      <c r="M158" s="345"/>
      <c r="N158" s="345"/>
      <c r="O158" s="345"/>
      <c r="P158" s="345"/>
      <c r="Q158" s="345"/>
      <c r="R158" s="345"/>
      <c r="S158" s="345"/>
      <c r="T158" s="345"/>
      <c r="U158" s="345"/>
      <c r="V158" s="345"/>
      <c r="W158" s="345"/>
      <c r="X158" s="345"/>
      <c r="Y158" s="345"/>
      <c r="Z158" s="345"/>
      <c r="AA158" s="345"/>
      <c r="AB158" s="345"/>
      <c r="AC158" s="345"/>
      <c r="AD158" s="345"/>
      <c r="AE158" s="345"/>
      <c r="AF158" s="345"/>
      <c r="AG158" s="345"/>
      <c r="AH158" s="345"/>
      <c r="AI158" s="345"/>
      <c r="AJ158" s="345"/>
      <c r="AK158" s="345"/>
      <c r="AL158" s="345"/>
      <c r="AM158" s="345"/>
      <c r="AN158" s="345"/>
    </row>
    <row r="159" spans="2:40" x14ac:dyDescent="0.25">
      <c r="C159" s="341"/>
      <c r="D159" s="342"/>
      <c r="E159" s="342"/>
      <c r="F159" s="342"/>
      <c r="G159" s="343"/>
      <c r="H159" s="343"/>
      <c r="I159" s="343"/>
      <c r="J159" s="339"/>
      <c r="K159" s="344"/>
      <c r="L159" s="344"/>
      <c r="M159" s="345"/>
      <c r="N159" s="345"/>
      <c r="O159" s="345"/>
      <c r="P159" s="345"/>
      <c r="Q159" s="345"/>
      <c r="R159" s="345"/>
      <c r="S159" s="345"/>
      <c r="T159" s="345"/>
      <c r="U159" s="345"/>
      <c r="V159" s="345"/>
      <c r="W159" s="345"/>
      <c r="X159" s="345"/>
      <c r="Y159" s="345"/>
      <c r="Z159" s="345"/>
      <c r="AA159" s="345"/>
      <c r="AB159" s="345"/>
      <c r="AC159" s="345"/>
      <c r="AD159" s="345"/>
      <c r="AE159" s="345"/>
      <c r="AF159" s="345"/>
      <c r="AG159" s="345"/>
      <c r="AH159" s="345"/>
      <c r="AI159" s="345"/>
      <c r="AJ159" s="345"/>
      <c r="AK159" s="345"/>
      <c r="AL159" s="345"/>
      <c r="AM159" s="345"/>
      <c r="AN159" s="345"/>
    </row>
    <row r="160" spans="2:40" x14ac:dyDescent="0.25">
      <c r="C160" s="341"/>
      <c r="D160" s="342"/>
      <c r="E160" s="342"/>
      <c r="F160" s="342"/>
      <c r="G160" s="343"/>
      <c r="H160" s="343"/>
      <c r="I160" s="343"/>
      <c r="J160" s="339"/>
      <c r="K160" s="344"/>
      <c r="L160" s="344"/>
      <c r="M160" s="345"/>
      <c r="N160" s="345"/>
      <c r="O160" s="345"/>
      <c r="P160" s="345"/>
      <c r="Q160" s="345"/>
      <c r="R160" s="345"/>
      <c r="S160" s="345"/>
      <c r="T160" s="345"/>
      <c r="U160" s="345"/>
      <c r="V160" s="345"/>
      <c r="W160" s="345"/>
      <c r="X160" s="345"/>
      <c r="Y160" s="345"/>
      <c r="Z160" s="345"/>
      <c r="AA160" s="345"/>
      <c r="AB160" s="345"/>
      <c r="AC160" s="345"/>
      <c r="AD160" s="345"/>
      <c r="AE160" s="345"/>
      <c r="AF160" s="345"/>
      <c r="AG160" s="345"/>
      <c r="AH160" s="345"/>
      <c r="AI160" s="345"/>
      <c r="AJ160" s="345"/>
      <c r="AK160" s="345"/>
      <c r="AL160" s="345"/>
      <c r="AM160" s="345"/>
      <c r="AN160" s="345"/>
    </row>
    <row r="161" spans="3:40" x14ac:dyDescent="0.25">
      <c r="C161" s="341"/>
      <c r="D161" s="342"/>
      <c r="E161" s="342"/>
      <c r="F161" s="342"/>
      <c r="G161" s="343"/>
      <c r="H161" s="343"/>
      <c r="I161" s="343"/>
      <c r="J161" s="339"/>
      <c r="K161" s="344"/>
      <c r="L161" s="344"/>
      <c r="M161" s="345"/>
      <c r="N161" s="345"/>
      <c r="O161" s="345"/>
      <c r="P161" s="345"/>
      <c r="Q161" s="345"/>
      <c r="R161" s="345"/>
      <c r="S161" s="345"/>
      <c r="T161" s="345"/>
      <c r="U161" s="345"/>
      <c r="V161" s="345"/>
      <c r="W161" s="345"/>
      <c r="X161" s="345"/>
      <c r="Y161" s="345"/>
      <c r="Z161" s="345"/>
      <c r="AA161" s="345"/>
      <c r="AB161" s="345"/>
      <c r="AC161" s="345"/>
      <c r="AD161" s="345"/>
      <c r="AE161" s="345"/>
      <c r="AF161" s="345"/>
      <c r="AG161" s="345"/>
      <c r="AH161" s="345"/>
      <c r="AI161" s="345"/>
      <c r="AJ161" s="345"/>
      <c r="AK161" s="345"/>
      <c r="AL161" s="345"/>
      <c r="AM161" s="345"/>
      <c r="AN161" s="345"/>
    </row>
    <row r="162" spans="3:40" x14ac:dyDescent="0.25">
      <c r="C162" s="341"/>
      <c r="D162" s="342"/>
      <c r="E162" s="342"/>
      <c r="F162" s="342"/>
      <c r="G162" s="343"/>
      <c r="H162" s="343"/>
      <c r="I162" s="343"/>
      <c r="J162" s="339"/>
      <c r="K162" s="344"/>
      <c r="L162" s="344"/>
      <c r="M162" s="345"/>
      <c r="N162" s="345"/>
      <c r="O162" s="345"/>
      <c r="P162" s="345"/>
      <c r="Q162" s="345"/>
      <c r="R162" s="345"/>
      <c r="S162" s="345"/>
      <c r="T162" s="345"/>
      <c r="U162" s="345"/>
      <c r="V162" s="345"/>
      <c r="W162" s="345"/>
      <c r="X162" s="345"/>
      <c r="Y162" s="345"/>
      <c r="Z162" s="345"/>
      <c r="AA162" s="345"/>
      <c r="AB162" s="345"/>
      <c r="AC162" s="345"/>
      <c r="AD162" s="345"/>
      <c r="AE162" s="345"/>
      <c r="AF162" s="345"/>
      <c r="AG162" s="345"/>
      <c r="AH162" s="345"/>
      <c r="AI162" s="345"/>
      <c r="AJ162" s="345"/>
      <c r="AK162" s="345"/>
      <c r="AL162" s="345"/>
      <c r="AM162" s="345"/>
      <c r="AN162" s="345"/>
    </row>
    <row r="163" spans="3:40" x14ac:dyDescent="0.25">
      <c r="C163" s="341"/>
      <c r="D163" s="342"/>
      <c r="E163" s="342"/>
      <c r="F163" s="342"/>
      <c r="G163" s="343"/>
      <c r="H163" s="343"/>
      <c r="I163" s="343"/>
      <c r="J163" s="339"/>
      <c r="K163" s="344"/>
      <c r="L163" s="344"/>
      <c r="M163" s="345"/>
      <c r="N163" s="345"/>
      <c r="O163" s="345"/>
      <c r="P163" s="345"/>
      <c r="Q163" s="345"/>
      <c r="R163" s="345"/>
      <c r="S163" s="345"/>
      <c r="T163" s="345"/>
      <c r="U163" s="345"/>
      <c r="V163" s="345"/>
      <c r="W163" s="345"/>
      <c r="X163" s="345"/>
      <c r="Y163" s="345"/>
      <c r="Z163" s="345"/>
      <c r="AA163" s="345"/>
      <c r="AB163" s="345"/>
      <c r="AC163" s="345"/>
      <c r="AD163" s="345"/>
      <c r="AE163" s="345"/>
      <c r="AF163" s="345"/>
      <c r="AG163" s="345"/>
      <c r="AH163" s="345"/>
      <c r="AI163" s="345"/>
      <c r="AJ163" s="345"/>
      <c r="AK163" s="345"/>
      <c r="AL163" s="345"/>
      <c r="AM163" s="345"/>
      <c r="AN163" s="345"/>
    </row>
    <row r="164" spans="3:40" x14ac:dyDescent="0.25">
      <c r="C164" s="341"/>
      <c r="D164" s="342"/>
      <c r="E164" s="342"/>
      <c r="F164" s="342"/>
      <c r="G164" s="343"/>
      <c r="H164" s="343"/>
      <c r="I164" s="343"/>
      <c r="J164" s="339"/>
      <c r="K164" s="344"/>
      <c r="L164" s="344"/>
      <c r="M164" s="345"/>
      <c r="N164" s="345"/>
      <c r="O164" s="345"/>
      <c r="P164" s="345"/>
      <c r="Q164" s="345"/>
      <c r="R164" s="345"/>
      <c r="S164" s="345"/>
      <c r="T164" s="345"/>
      <c r="U164" s="345"/>
      <c r="V164" s="345"/>
      <c r="W164" s="345"/>
      <c r="X164" s="345"/>
      <c r="Y164" s="345"/>
      <c r="Z164" s="345"/>
      <c r="AA164" s="345"/>
      <c r="AB164" s="345"/>
      <c r="AC164" s="345"/>
      <c r="AD164" s="345"/>
      <c r="AE164" s="345"/>
      <c r="AF164" s="345"/>
      <c r="AG164" s="345"/>
      <c r="AH164" s="345"/>
      <c r="AI164" s="345"/>
      <c r="AJ164" s="345"/>
      <c r="AK164" s="345"/>
      <c r="AL164" s="345"/>
      <c r="AM164" s="345"/>
      <c r="AN164" s="345"/>
    </row>
    <row r="165" spans="3:40" x14ac:dyDescent="0.25">
      <c r="C165" s="341"/>
      <c r="D165" s="342"/>
      <c r="E165" s="342"/>
      <c r="F165" s="342"/>
      <c r="G165" s="343"/>
      <c r="H165" s="343"/>
      <c r="I165" s="343"/>
      <c r="J165" s="339"/>
      <c r="K165" s="344"/>
      <c r="L165" s="344"/>
      <c r="M165" s="345"/>
      <c r="N165" s="345"/>
      <c r="O165" s="345"/>
      <c r="P165" s="345"/>
      <c r="Q165" s="345"/>
      <c r="R165" s="345"/>
      <c r="S165" s="345"/>
      <c r="T165" s="345"/>
      <c r="U165" s="345"/>
      <c r="V165" s="345"/>
      <c r="W165" s="345"/>
      <c r="X165" s="345"/>
      <c r="Y165" s="345"/>
      <c r="Z165" s="345"/>
      <c r="AA165" s="345"/>
      <c r="AB165" s="345"/>
      <c r="AC165" s="345"/>
      <c r="AD165" s="345"/>
      <c r="AE165" s="345"/>
      <c r="AF165" s="345"/>
      <c r="AG165" s="345"/>
      <c r="AH165" s="345"/>
      <c r="AI165" s="345"/>
      <c r="AJ165" s="345"/>
      <c r="AK165" s="345"/>
      <c r="AL165" s="345"/>
      <c r="AM165" s="345"/>
      <c r="AN165" s="345"/>
    </row>
    <row r="166" spans="3:40" x14ac:dyDescent="0.25">
      <c r="C166" s="341"/>
      <c r="D166" s="342"/>
      <c r="E166" s="342"/>
      <c r="F166" s="342"/>
      <c r="G166" s="343"/>
      <c r="H166" s="343"/>
      <c r="I166" s="343"/>
      <c r="J166" s="339"/>
      <c r="K166" s="344"/>
      <c r="L166" s="344"/>
      <c r="M166" s="345"/>
      <c r="N166" s="345"/>
      <c r="O166" s="345"/>
      <c r="P166" s="345"/>
      <c r="Q166" s="345"/>
      <c r="R166" s="345"/>
      <c r="S166" s="345"/>
      <c r="T166" s="345"/>
      <c r="U166" s="345"/>
      <c r="V166" s="345"/>
      <c r="W166" s="345"/>
      <c r="X166" s="345"/>
      <c r="Y166" s="345"/>
      <c r="Z166" s="345"/>
      <c r="AA166" s="345"/>
      <c r="AB166" s="345"/>
      <c r="AC166" s="345"/>
      <c r="AD166" s="345"/>
      <c r="AE166" s="345"/>
      <c r="AF166" s="345"/>
      <c r="AG166" s="345"/>
      <c r="AH166" s="345"/>
      <c r="AI166" s="345"/>
      <c r="AJ166" s="345"/>
      <c r="AK166" s="345"/>
      <c r="AL166" s="345"/>
      <c r="AM166" s="345"/>
      <c r="AN166" s="345"/>
    </row>
    <row r="167" spans="3:40" x14ac:dyDescent="0.25">
      <c r="C167" s="341"/>
      <c r="D167" s="342"/>
      <c r="E167" s="342"/>
      <c r="F167" s="342"/>
      <c r="G167" s="343"/>
      <c r="H167" s="343"/>
      <c r="I167" s="343"/>
      <c r="J167" s="339"/>
      <c r="K167" s="344"/>
      <c r="L167" s="344"/>
      <c r="M167" s="345"/>
      <c r="N167" s="345"/>
      <c r="O167" s="345"/>
      <c r="P167" s="345"/>
      <c r="Q167" s="345"/>
      <c r="R167" s="345"/>
      <c r="S167" s="345"/>
      <c r="T167" s="345"/>
      <c r="U167" s="345"/>
      <c r="V167" s="345"/>
      <c r="W167" s="345"/>
      <c r="X167" s="345"/>
      <c r="Y167" s="345"/>
      <c r="Z167" s="345"/>
      <c r="AA167" s="345"/>
      <c r="AB167" s="345"/>
      <c r="AC167" s="345"/>
      <c r="AD167" s="345"/>
      <c r="AE167" s="345"/>
      <c r="AF167" s="345"/>
      <c r="AG167" s="345"/>
      <c r="AH167" s="345"/>
      <c r="AI167" s="345"/>
      <c r="AJ167" s="345"/>
      <c r="AK167" s="345"/>
      <c r="AL167" s="345"/>
      <c r="AM167" s="345"/>
      <c r="AN167" s="345"/>
    </row>
    <row r="168" spans="3:40" x14ac:dyDescent="0.25">
      <c r="C168" s="341"/>
      <c r="D168" s="342"/>
      <c r="E168" s="342"/>
      <c r="F168" s="342"/>
      <c r="G168" s="343"/>
      <c r="H168" s="343"/>
      <c r="I168" s="343"/>
      <c r="J168" s="339"/>
      <c r="K168" s="344"/>
      <c r="L168" s="344"/>
      <c r="M168" s="345"/>
      <c r="N168" s="345"/>
      <c r="O168" s="345"/>
      <c r="P168" s="345"/>
      <c r="Q168" s="345"/>
      <c r="R168" s="345"/>
      <c r="S168" s="345"/>
      <c r="T168" s="345"/>
      <c r="U168" s="345"/>
      <c r="V168" s="345"/>
      <c r="W168" s="345"/>
      <c r="X168" s="345"/>
      <c r="Y168" s="345"/>
      <c r="Z168" s="345"/>
      <c r="AA168" s="345"/>
      <c r="AB168" s="345"/>
      <c r="AC168" s="345"/>
      <c r="AD168" s="345"/>
      <c r="AE168" s="345"/>
      <c r="AF168" s="345"/>
      <c r="AG168" s="345"/>
      <c r="AH168" s="345"/>
      <c r="AI168" s="345"/>
      <c r="AJ168" s="345"/>
      <c r="AK168" s="345"/>
      <c r="AL168" s="345"/>
      <c r="AM168" s="345"/>
      <c r="AN168" s="345"/>
    </row>
    <row r="169" spans="3:40" x14ac:dyDescent="0.25">
      <c r="C169" s="341"/>
      <c r="D169" s="342"/>
      <c r="E169" s="342"/>
      <c r="F169" s="342"/>
      <c r="G169" s="343"/>
      <c r="H169" s="343"/>
      <c r="I169" s="343"/>
      <c r="J169" s="339"/>
      <c r="K169" s="344"/>
      <c r="L169" s="344"/>
      <c r="M169" s="345"/>
      <c r="N169" s="345"/>
      <c r="O169" s="345"/>
      <c r="P169" s="345"/>
      <c r="Q169" s="345"/>
      <c r="R169" s="345"/>
      <c r="S169" s="345"/>
      <c r="T169" s="345"/>
      <c r="U169" s="345"/>
      <c r="V169" s="345"/>
      <c r="W169" s="345"/>
      <c r="X169" s="345"/>
      <c r="Y169" s="345"/>
      <c r="Z169" s="345"/>
      <c r="AA169" s="345"/>
      <c r="AB169" s="345"/>
      <c r="AC169" s="345"/>
      <c r="AD169" s="345"/>
      <c r="AE169" s="345"/>
      <c r="AF169" s="345"/>
      <c r="AG169" s="345"/>
      <c r="AH169" s="345"/>
      <c r="AI169" s="345"/>
      <c r="AJ169" s="345"/>
      <c r="AK169" s="345"/>
      <c r="AL169" s="345"/>
      <c r="AM169" s="345"/>
      <c r="AN169" s="345"/>
    </row>
    <row r="170" spans="3:40" x14ac:dyDescent="0.25">
      <c r="C170" s="341"/>
      <c r="D170" s="342"/>
      <c r="E170" s="342"/>
      <c r="F170" s="342"/>
      <c r="G170" s="343"/>
      <c r="H170" s="343"/>
      <c r="I170" s="343"/>
      <c r="J170" s="339"/>
      <c r="K170" s="344"/>
      <c r="L170" s="344"/>
      <c r="M170" s="345"/>
      <c r="N170" s="345"/>
      <c r="O170" s="345"/>
      <c r="P170" s="345"/>
      <c r="Q170" s="345"/>
      <c r="R170" s="345"/>
      <c r="S170" s="345"/>
      <c r="T170" s="345"/>
      <c r="U170" s="345"/>
      <c r="V170" s="345"/>
      <c r="W170" s="345"/>
      <c r="X170" s="345"/>
      <c r="Y170" s="345"/>
      <c r="Z170" s="345"/>
      <c r="AA170" s="345"/>
      <c r="AB170" s="345"/>
      <c r="AC170" s="345"/>
      <c r="AD170" s="345"/>
      <c r="AE170" s="345"/>
      <c r="AF170" s="345"/>
      <c r="AG170" s="345"/>
      <c r="AH170" s="345"/>
      <c r="AI170" s="345"/>
      <c r="AJ170" s="345"/>
      <c r="AK170" s="345"/>
      <c r="AL170" s="345"/>
      <c r="AM170" s="345"/>
      <c r="AN170" s="345"/>
    </row>
    <row r="171" spans="3:40" x14ac:dyDescent="0.25">
      <c r="C171" s="341"/>
      <c r="D171" s="342"/>
      <c r="E171" s="342"/>
      <c r="F171" s="342"/>
      <c r="G171" s="343"/>
      <c r="H171" s="343"/>
      <c r="I171" s="343"/>
      <c r="J171" s="339"/>
      <c r="K171" s="344"/>
      <c r="L171" s="344"/>
      <c r="M171" s="345"/>
      <c r="N171" s="345"/>
      <c r="O171" s="345"/>
      <c r="P171" s="345"/>
      <c r="Q171" s="345"/>
      <c r="R171" s="345"/>
      <c r="S171" s="345"/>
      <c r="T171" s="345"/>
      <c r="U171" s="345"/>
      <c r="V171" s="345"/>
      <c r="W171" s="345"/>
      <c r="X171" s="345"/>
      <c r="Y171" s="345"/>
      <c r="Z171" s="345"/>
      <c r="AA171" s="345"/>
      <c r="AB171" s="345"/>
      <c r="AC171" s="345"/>
      <c r="AD171" s="345"/>
      <c r="AE171" s="345"/>
      <c r="AF171" s="345"/>
      <c r="AG171" s="345"/>
      <c r="AH171" s="345"/>
      <c r="AI171" s="345"/>
      <c r="AJ171" s="345"/>
      <c r="AK171" s="345"/>
      <c r="AL171" s="345"/>
      <c r="AM171" s="345"/>
      <c r="AN171" s="345"/>
    </row>
    <row r="172" spans="3:40" x14ac:dyDescent="0.25">
      <c r="C172" s="341"/>
      <c r="D172" s="342"/>
      <c r="E172" s="342"/>
      <c r="F172" s="342"/>
      <c r="G172" s="343"/>
      <c r="H172" s="343"/>
      <c r="I172" s="343"/>
      <c r="J172" s="339"/>
      <c r="K172" s="344"/>
      <c r="L172" s="344"/>
      <c r="M172" s="345"/>
      <c r="N172" s="345"/>
      <c r="O172" s="345"/>
      <c r="P172" s="345"/>
      <c r="Q172" s="345"/>
      <c r="R172" s="345"/>
      <c r="S172" s="345"/>
      <c r="T172" s="345"/>
      <c r="U172" s="345"/>
      <c r="V172" s="345"/>
      <c r="W172" s="345"/>
      <c r="X172" s="345"/>
      <c r="Y172" s="345"/>
      <c r="Z172" s="345"/>
      <c r="AA172" s="345"/>
      <c r="AB172" s="345"/>
      <c r="AC172" s="345"/>
      <c r="AD172" s="345"/>
      <c r="AE172" s="345"/>
      <c r="AF172" s="345"/>
      <c r="AG172" s="345"/>
      <c r="AH172" s="345"/>
      <c r="AI172" s="345"/>
      <c r="AJ172" s="345"/>
      <c r="AK172" s="345"/>
      <c r="AL172" s="345"/>
      <c r="AM172" s="345"/>
      <c r="AN172" s="345"/>
    </row>
    <row r="173" spans="3:40" x14ac:dyDescent="0.25">
      <c r="C173" s="341"/>
      <c r="D173" s="342"/>
      <c r="E173" s="342"/>
      <c r="F173" s="342"/>
      <c r="G173" s="343"/>
      <c r="H173" s="343"/>
      <c r="I173" s="343"/>
      <c r="J173" s="339"/>
      <c r="K173" s="344"/>
      <c r="L173" s="344"/>
      <c r="M173" s="345"/>
      <c r="N173" s="345"/>
      <c r="O173" s="345"/>
      <c r="P173" s="345"/>
      <c r="Q173" s="345"/>
      <c r="R173" s="345"/>
      <c r="S173" s="345"/>
      <c r="T173" s="345"/>
      <c r="U173" s="345"/>
      <c r="V173" s="345"/>
      <c r="W173" s="345"/>
      <c r="X173" s="345"/>
      <c r="Y173" s="345"/>
      <c r="Z173" s="345"/>
      <c r="AA173" s="345"/>
      <c r="AB173" s="345"/>
      <c r="AC173" s="345"/>
      <c r="AD173" s="345"/>
      <c r="AE173" s="345"/>
      <c r="AF173" s="345"/>
      <c r="AG173" s="345"/>
      <c r="AH173" s="345"/>
      <c r="AI173" s="345"/>
      <c r="AJ173" s="345"/>
      <c r="AK173" s="345"/>
      <c r="AL173" s="345"/>
      <c r="AM173" s="345"/>
      <c r="AN173" s="345"/>
    </row>
    <row r="174" spans="3:40" x14ac:dyDescent="0.25">
      <c r="C174" s="341"/>
      <c r="D174" s="342"/>
      <c r="E174" s="342"/>
      <c r="F174" s="342"/>
      <c r="G174" s="343"/>
      <c r="H174" s="343"/>
      <c r="I174" s="343"/>
      <c r="J174" s="339"/>
      <c r="K174" s="344"/>
      <c r="L174" s="344"/>
      <c r="M174" s="345"/>
      <c r="N174" s="345"/>
      <c r="O174" s="345"/>
      <c r="P174" s="345"/>
      <c r="Q174" s="345"/>
      <c r="R174" s="345"/>
      <c r="S174" s="345"/>
      <c r="T174" s="345"/>
      <c r="U174" s="345"/>
      <c r="V174" s="345"/>
      <c r="W174" s="345"/>
      <c r="X174" s="345"/>
      <c r="Y174" s="345"/>
      <c r="Z174" s="345"/>
      <c r="AA174" s="345"/>
      <c r="AB174" s="345"/>
      <c r="AC174" s="345"/>
      <c r="AD174" s="345"/>
      <c r="AE174" s="345"/>
      <c r="AF174" s="345"/>
      <c r="AG174" s="345"/>
      <c r="AH174" s="345"/>
      <c r="AI174" s="345"/>
      <c r="AJ174" s="345"/>
      <c r="AK174" s="345"/>
      <c r="AL174" s="345"/>
      <c r="AM174" s="345"/>
      <c r="AN174" s="345"/>
    </row>
    <row r="175" spans="3:40" x14ac:dyDescent="0.25">
      <c r="C175" s="341"/>
      <c r="D175" s="423"/>
      <c r="E175" s="424"/>
      <c r="F175" s="424"/>
      <c r="G175" s="359"/>
    </row>
    <row r="176" spans="3:40" x14ac:dyDescent="0.25">
      <c r="C176" s="341"/>
      <c r="D176" s="423"/>
      <c r="E176" s="424"/>
      <c r="F176" s="424"/>
      <c r="G176" s="359"/>
    </row>
    <row r="177" spans="3:7" x14ac:dyDescent="0.25">
      <c r="C177" s="341"/>
      <c r="D177" s="423"/>
      <c r="E177" s="424"/>
      <c r="F177" s="424"/>
      <c r="G177" s="359"/>
    </row>
    <row r="178" spans="3:7" x14ac:dyDescent="0.25">
      <c r="C178" s="341"/>
      <c r="D178" s="423"/>
      <c r="E178" s="424"/>
      <c r="F178" s="424"/>
      <c r="G178" s="359"/>
    </row>
    <row r="179" spans="3:7" x14ac:dyDescent="0.25">
      <c r="C179" s="341"/>
      <c r="D179" s="423"/>
      <c r="E179" s="424"/>
      <c r="F179" s="424"/>
      <c r="G179" s="359"/>
    </row>
    <row r="180" spans="3:7" x14ac:dyDescent="0.25">
      <c r="C180" s="341"/>
      <c r="D180" s="423"/>
      <c r="E180" s="424"/>
      <c r="F180" s="424"/>
      <c r="G180" s="359"/>
    </row>
    <row r="181" spans="3:7" x14ac:dyDescent="0.25">
      <c r="C181" s="341"/>
      <c r="D181" s="423"/>
      <c r="E181" s="424"/>
      <c r="F181" s="424"/>
      <c r="G181" s="359"/>
    </row>
    <row r="182" spans="3:7" x14ac:dyDescent="0.25">
      <c r="C182" s="341"/>
      <c r="D182" s="423"/>
      <c r="E182" s="424"/>
      <c r="F182" s="424"/>
      <c r="G182" s="359"/>
    </row>
    <row r="183" spans="3:7" x14ac:dyDescent="0.25">
      <c r="C183" s="341"/>
      <c r="D183" s="423"/>
      <c r="E183" s="424"/>
      <c r="F183" s="424"/>
      <c r="G183" s="359"/>
    </row>
    <row r="184" spans="3:7" x14ac:dyDescent="0.25">
      <c r="C184" s="341"/>
      <c r="D184" s="423"/>
      <c r="E184" s="424"/>
      <c r="F184" s="424"/>
      <c r="G184" s="359"/>
    </row>
    <row r="185" spans="3:7" x14ac:dyDescent="0.25">
      <c r="C185" s="341"/>
      <c r="D185" s="423"/>
      <c r="E185" s="424"/>
      <c r="F185" s="424"/>
      <c r="G185" s="359"/>
    </row>
    <row r="186" spans="3:7" x14ac:dyDescent="0.25">
      <c r="C186" s="341"/>
      <c r="D186" s="423"/>
      <c r="E186" s="424"/>
      <c r="F186" s="424"/>
      <c r="G186" s="359"/>
    </row>
    <row r="187" spans="3:7" x14ac:dyDescent="0.25">
      <c r="C187" s="341"/>
      <c r="D187" s="423"/>
      <c r="E187" s="424"/>
      <c r="F187" s="424"/>
      <c r="G187" s="359"/>
    </row>
    <row r="188" spans="3:7" x14ac:dyDescent="0.25">
      <c r="C188" s="341"/>
      <c r="D188" s="423"/>
      <c r="E188" s="424"/>
      <c r="F188" s="424"/>
      <c r="G188" s="359"/>
    </row>
    <row r="189" spans="3:7" x14ac:dyDescent="0.25">
      <c r="C189" s="341"/>
      <c r="D189" s="423"/>
      <c r="E189" s="424"/>
      <c r="F189" s="424"/>
      <c r="G189" s="359"/>
    </row>
    <row r="190" spans="3:7" x14ac:dyDescent="0.25">
      <c r="C190" s="341"/>
      <c r="D190" s="423"/>
      <c r="E190" s="424"/>
      <c r="F190" s="424"/>
      <c r="G190" s="359"/>
    </row>
    <row r="191" spans="3:7" x14ac:dyDescent="0.25">
      <c r="C191" s="341"/>
      <c r="D191" s="423"/>
      <c r="E191" s="424"/>
      <c r="F191" s="424"/>
      <c r="G191" s="359"/>
    </row>
    <row r="192" spans="3:7" x14ac:dyDescent="0.25">
      <c r="C192" s="341"/>
      <c r="D192" s="423"/>
      <c r="E192" s="424"/>
      <c r="F192" s="424"/>
      <c r="G192" s="359"/>
    </row>
    <row r="193" spans="3:7" x14ac:dyDescent="0.25">
      <c r="C193" s="341"/>
      <c r="D193" s="423"/>
      <c r="E193" s="424"/>
      <c r="F193" s="424"/>
      <c r="G193" s="359"/>
    </row>
    <row r="194" spans="3:7" x14ac:dyDescent="0.25">
      <c r="C194" s="341"/>
      <c r="D194" s="423"/>
      <c r="E194" s="424"/>
      <c r="F194" s="424"/>
      <c r="G194" s="359"/>
    </row>
    <row r="195" spans="3:7" x14ac:dyDescent="0.25">
      <c r="C195" s="341"/>
      <c r="D195" s="423"/>
      <c r="E195" s="424"/>
      <c r="F195" s="424"/>
      <c r="G195" s="359"/>
    </row>
    <row r="196" spans="3:7" x14ac:dyDescent="0.25">
      <c r="C196" s="341"/>
      <c r="D196" s="423"/>
      <c r="E196" s="424"/>
      <c r="F196" s="424"/>
      <c r="G196" s="359"/>
    </row>
    <row r="197" spans="3:7" x14ac:dyDescent="0.25">
      <c r="C197" s="341"/>
      <c r="D197" s="423"/>
      <c r="E197" s="424"/>
      <c r="F197" s="424"/>
      <c r="G197" s="359"/>
    </row>
    <row r="198" spans="3:7" x14ac:dyDescent="0.25">
      <c r="C198" s="341"/>
      <c r="D198" s="423"/>
      <c r="E198" s="424"/>
      <c r="F198" s="424"/>
      <c r="G198" s="359"/>
    </row>
    <row r="199" spans="3:7" x14ac:dyDescent="0.25">
      <c r="C199" s="341"/>
      <c r="D199" s="423"/>
      <c r="E199" s="424"/>
      <c r="F199" s="424"/>
      <c r="G199" s="359"/>
    </row>
    <row r="200" spans="3:7" x14ac:dyDescent="0.25">
      <c r="C200" s="341"/>
      <c r="D200" s="423"/>
      <c r="E200" s="424"/>
      <c r="F200" s="424"/>
      <c r="G200" s="359"/>
    </row>
    <row r="201" spans="3:7" x14ac:dyDescent="0.25">
      <c r="C201" s="341"/>
      <c r="D201" s="423"/>
      <c r="E201" s="424"/>
      <c r="F201" s="424"/>
      <c r="G201" s="359"/>
    </row>
    <row r="202" spans="3:7" x14ac:dyDescent="0.25">
      <c r="C202" s="341"/>
      <c r="D202" s="423"/>
      <c r="E202" s="424"/>
      <c r="F202" s="424"/>
      <c r="G202" s="359"/>
    </row>
    <row r="203" spans="3:7" x14ac:dyDescent="0.25">
      <c r="C203" s="341"/>
      <c r="D203" s="423"/>
      <c r="E203" s="424"/>
      <c r="F203" s="424"/>
      <c r="G203" s="359"/>
    </row>
    <row r="204" spans="3:7" x14ac:dyDescent="0.25">
      <c r="C204" s="341"/>
      <c r="D204" s="423"/>
      <c r="E204" s="424"/>
      <c r="F204" s="424"/>
      <c r="G204" s="359"/>
    </row>
    <row r="205" spans="3:7" x14ac:dyDescent="0.25">
      <c r="C205" s="341"/>
      <c r="D205" s="423"/>
      <c r="E205" s="424"/>
      <c r="F205" s="424"/>
      <c r="G205" s="359"/>
    </row>
    <row r="206" spans="3:7" x14ac:dyDescent="0.25">
      <c r="C206" s="341"/>
      <c r="D206" s="423"/>
      <c r="E206" s="424"/>
      <c r="F206" s="424"/>
      <c r="G206" s="359"/>
    </row>
    <row r="207" spans="3:7" x14ac:dyDescent="0.25">
      <c r="C207" s="341"/>
      <c r="D207" s="423"/>
      <c r="E207" s="424"/>
      <c r="F207" s="424"/>
      <c r="G207" s="359"/>
    </row>
    <row r="208" spans="3:7" x14ac:dyDescent="0.25">
      <c r="C208" s="341"/>
      <c r="D208" s="423"/>
      <c r="E208" s="424"/>
      <c r="F208" s="424"/>
      <c r="G208" s="359"/>
    </row>
    <row r="209" spans="3:7" x14ac:dyDescent="0.25">
      <c r="C209" s="341"/>
      <c r="D209" s="423"/>
      <c r="E209" s="424"/>
      <c r="F209" s="424"/>
      <c r="G209" s="359"/>
    </row>
    <row r="210" spans="3:7" x14ac:dyDescent="0.25">
      <c r="C210" s="341"/>
      <c r="D210" s="423"/>
      <c r="E210" s="424"/>
      <c r="F210" s="424"/>
      <c r="G210" s="359"/>
    </row>
    <row r="211" spans="3:7" x14ac:dyDescent="0.25">
      <c r="C211" s="341"/>
      <c r="D211" s="423"/>
      <c r="E211" s="424"/>
      <c r="F211" s="424"/>
      <c r="G211" s="359"/>
    </row>
    <row r="212" spans="3:7" x14ac:dyDescent="0.25">
      <c r="C212" s="341"/>
      <c r="D212" s="423"/>
      <c r="E212" s="424"/>
      <c r="F212" s="424"/>
      <c r="G212" s="359"/>
    </row>
    <row r="213" spans="3:7" x14ac:dyDescent="0.25">
      <c r="C213" s="341"/>
      <c r="D213" s="423"/>
      <c r="E213" s="424"/>
      <c r="F213" s="424"/>
      <c r="G213" s="359"/>
    </row>
    <row r="214" spans="3:7" x14ac:dyDescent="0.25">
      <c r="C214" s="341"/>
      <c r="D214" s="423"/>
      <c r="E214" s="424"/>
      <c r="F214" s="424"/>
      <c r="G214" s="359"/>
    </row>
    <row r="215" spans="3:7" x14ac:dyDescent="0.25">
      <c r="C215" s="341"/>
      <c r="D215" s="423"/>
      <c r="E215" s="424"/>
      <c r="F215" s="424"/>
      <c r="G215" s="359"/>
    </row>
    <row r="216" spans="3:7" x14ac:dyDescent="0.25">
      <c r="C216" s="341"/>
      <c r="D216" s="423"/>
      <c r="E216" s="424"/>
      <c r="F216" s="424"/>
      <c r="G216" s="359"/>
    </row>
    <row r="217" spans="3:7" x14ac:dyDescent="0.25">
      <c r="C217" s="341"/>
      <c r="D217" s="423"/>
      <c r="E217" s="424"/>
      <c r="F217" s="424"/>
      <c r="G217" s="359"/>
    </row>
    <row r="218" spans="3:7" x14ac:dyDescent="0.25">
      <c r="C218" s="341"/>
      <c r="D218" s="423"/>
      <c r="E218" s="424"/>
      <c r="F218" s="424"/>
      <c r="G218" s="359"/>
    </row>
    <row r="219" spans="3:7" x14ac:dyDescent="0.25">
      <c r="C219" s="341"/>
      <c r="D219" s="423"/>
      <c r="E219" s="424"/>
      <c r="F219" s="424"/>
      <c r="G219" s="359"/>
    </row>
    <row r="220" spans="3:7" x14ac:dyDescent="0.25">
      <c r="C220" s="341"/>
      <c r="D220" s="423"/>
      <c r="E220" s="424"/>
      <c r="F220" s="424"/>
      <c r="G220" s="359"/>
    </row>
    <row r="221" spans="3:7" x14ac:dyDescent="0.25">
      <c r="C221" s="341"/>
      <c r="D221" s="423"/>
      <c r="E221" s="424"/>
      <c r="F221" s="424"/>
      <c r="G221" s="359"/>
    </row>
    <row r="222" spans="3:7" x14ac:dyDescent="0.25">
      <c r="C222" s="341"/>
      <c r="D222" s="423"/>
      <c r="E222" s="424"/>
      <c r="F222" s="424"/>
      <c r="G222" s="359"/>
    </row>
    <row r="223" spans="3:7" x14ac:dyDescent="0.25">
      <c r="C223" s="341"/>
      <c r="D223" s="423"/>
      <c r="E223" s="424"/>
      <c r="F223" s="424"/>
      <c r="G223" s="359"/>
    </row>
    <row r="224" spans="3:7" x14ac:dyDescent="0.25">
      <c r="C224" s="341"/>
      <c r="D224" s="423"/>
      <c r="E224" s="424"/>
      <c r="F224" s="424"/>
      <c r="G224" s="359"/>
    </row>
    <row r="225" spans="3:7" x14ac:dyDescent="0.25">
      <c r="C225" s="341"/>
      <c r="D225" s="423"/>
      <c r="E225" s="424"/>
      <c r="F225" s="424"/>
      <c r="G225" s="359"/>
    </row>
    <row r="226" spans="3:7" x14ac:dyDescent="0.25">
      <c r="C226" s="341"/>
      <c r="D226" s="423"/>
      <c r="E226" s="424"/>
      <c r="F226" s="424"/>
      <c r="G226" s="359"/>
    </row>
    <row r="227" spans="3:7" x14ac:dyDescent="0.25">
      <c r="C227" s="341"/>
      <c r="D227" s="423"/>
      <c r="E227" s="424"/>
      <c r="F227" s="424"/>
      <c r="G227" s="359"/>
    </row>
    <row r="228" spans="3:7" x14ac:dyDescent="0.25">
      <c r="C228" s="341"/>
      <c r="D228" s="423"/>
      <c r="E228" s="424"/>
      <c r="F228" s="424"/>
      <c r="G228" s="359"/>
    </row>
    <row r="229" spans="3:7" x14ac:dyDescent="0.25">
      <c r="C229" s="341"/>
      <c r="D229" s="423"/>
      <c r="E229" s="424"/>
      <c r="F229" s="424"/>
      <c r="G229" s="359"/>
    </row>
    <row r="230" spans="3:7" x14ac:dyDescent="0.25">
      <c r="C230" s="341"/>
      <c r="D230" s="423"/>
      <c r="E230" s="424"/>
      <c r="F230" s="424"/>
      <c r="G230" s="359"/>
    </row>
    <row r="231" spans="3:7" x14ac:dyDescent="0.25">
      <c r="C231" s="341"/>
      <c r="D231" s="423"/>
      <c r="E231" s="424"/>
      <c r="F231" s="424"/>
      <c r="G231" s="359"/>
    </row>
    <row r="232" spans="3:7" x14ac:dyDescent="0.25">
      <c r="C232" s="341"/>
      <c r="D232" s="423"/>
      <c r="E232" s="424"/>
      <c r="F232" s="424"/>
      <c r="G232" s="359"/>
    </row>
    <row r="233" spans="3:7" x14ac:dyDescent="0.25">
      <c r="C233" s="341"/>
      <c r="D233" s="423"/>
      <c r="E233" s="424"/>
      <c r="F233" s="424"/>
      <c r="G233" s="359"/>
    </row>
    <row r="234" spans="3:7" x14ac:dyDescent="0.25">
      <c r="C234" s="341"/>
      <c r="D234" s="423"/>
      <c r="E234" s="424"/>
      <c r="F234" s="424"/>
      <c r="G234" s="359"/>
    </row>
    <row r="235" spans="3:7" x14ac:dyDescent="0.25">
      <c r="C235" s="341"/>
      <c r="D235" s="423"/>
      <c r="E235" s="424"/>
      <c r="F235" s="424"/>
      <c r="G235" s="359"/>
    </row>
    <row r="236" spans="3:7" x14ac:dyDescent="0.25">
      <c r="C236" s="341"/>
      <c r="D236" s="423"/>
      <c r="E236" s="424"/>
      <c r="F236" s="424"/>
      <c r="G236" s="359"/>
    </row>
    <row r="237" spans="3:7" x14ac:dyDescent="0.25">
      <c r="C237" s="341"/>
      <c r="D237" s="423"/>
      <c r="E237" s="424"/>
      <c r="F237" s="424"/>
      <c r="G237" s="359"/>
    </row>
    <row r="238" spans="3:7" x14ac:dyDescent="0.25">
      <c r="C238" s="341"/>
      <c r="D238" s="423"/>
      <c r="E238" s="424"/>
      <c r="F238" s="424"/>
      <c r="G238" s="359"/>
    </row>
    <row r="239" spans="3:7" x14ac:dyDescent="0.25">
      <c r="C239" s="341"/>
      <c r="D239" s="423"/>
      <c r="E239" s="424"/>
      <c r="F239" s="424"/>
      <c r="G239" s="359"/>
    </row>
    <row r="240" spans="3:7" x14ac:dyDescent="0.25">
      <c r="C240" s="341"/>
      <c r="D240" s="423"/>
      <c r="E240" s="424"/>
      <c r="F240" s="424"/>
      <c r="G240" s="359"/>
    </row>
    <row r="241" spans="3:7" x14ac:dyDescent="0.25">
      <c r="C241" s="341"/>
      <c r="D241" s="423"/>
      <c r="E241" s="424"/>
      <c r="F241" s="424"/>
      <c r="G241" s="359"/>
    </row>
    <row r="242" spans="3:7" x14ac:dyDescent="0.25">
      <c r="C242" s="341"/>
      <c r="D242" s="423"/>
      <c r="E242" s="424"/>
      <c r="F242" s="424"/>
      <c r="G242" s="359"/>
    </row>
    <row r="243" spans="3:7" x14ac:dyDescent="0.25">
      <c r="C243" s="341"/>
      <c r="D243" s="423"/>
      <c r="E243" s="424"/>
      <c r="F243" s="424"/>
      <c r="G243" s="359"/>
    </row>
    <row r="244" spans="3:7" x14ac:dyDescent="0.25">
      <c r="C244" s="341"/>
      <c r="D244" s="423"/>
      <c r="E244" s="424"/>
      <c r="F244" s="424"/>
      <c r="G244" s="359"/>
    </row>
    <row r="245" spans="3:7" x14ac:dyDescent="0.25">
      <c r="C245" s="341"/>
      <c r="D245" s="423"/>
      <c r="E245" s="424"/>
      <c r="F245" s="424"/>
      <c r="G245" s="359"/>
    </row>
    <row r="246" spans="3:7" x14ac:dyDescent="0.25">
      <c r="C246" s="341"/>
      <c r="D246" s="423"/>
      <c r="E246" s="424"/>
      <c r="F246" s="424"/>
      <c r="G246" s="359"/>
    </row>
    <row r="247" spans="3:7" x14ac:dyDescent="0.25">
      <c r="C247" s="341"/>
      <c r="D247" s="423"/>
      <c r="E247" s="424"/>
      <c r="F247" s="424"/>
      <c r="G247" s="359"/>
    </row>
    <row r="248" spans="3:7" x14ac:dyDescent="0.25">
      <c r="C248" s="341"/>
      <c r="D248" s="423"/>
      <c r="E248" s="424"/>
      <c r="F248" s="424"/>
      <c r="G248" s="359"/>
    </row>
    <row r="249" spans="3:7" x14ac:dyDescent="0.25">
      <c r="C249" s="341"/>
      <c r="D249" s="423"/>
      <c r="E249" s="424"/>
      <c r="F249" s="424"/>
      <c r="G249" s="359"/>
    </row>
    <row r="250" spans="3:7" x14ac:dyDescent="0.25">
      <c r="C250" s="341"/>
      <c r="D250" s="423"/>
      <c r="E250" s="424"/>
      <c r="F250" s="424"/>
      <c r="G250" s="359"/>
    </row>
    <row r="251" spans="3:7" x14ac:dyDescent="0.25">
      <c r="C251" s="341"/>
      <c r="D251" s="423"/>
      <c r="E251" s="424"/>
      <c r="F251" s="424"/>
      <c r="G251" s="359"/>
    </row>
    <row r="252" spans="3:7" x14ac:dyDescent="0.25">
      <c r="C252" s="341"/>
      <c r="D252" s="423"/>
      <c r="E252" s="424"/>
      <c r="F252" s="424"/>
      <c r="G252" s="359"/>
    </row>
    <row r="253" spans="3:7" x14ac:dyDescent="0.25">
      <c r="C253" s="341"/>
      <c r="D253" s="423"/>
      <c r="E253" s="424"/>
      <c r="F253" s="424"/>
      <c r="G253" s="359"/>
    </row>
    <row r="254" spans="3:7" x14ac:dyDescent="0.25">
      <c r="C254" s="341"/>
      <c r="D254" s="423"/>
      <c r="E254" s="424"/>
      <c r="F254" s="424"/>
      <c r="G254" s="359"/>
    </row>
    <row r="255" spans="3:7" x14ac:dyDescent="0.25">
      <c r="C255" s="341"/>
      <c r="D255" s="423"/>
      <c r="E255" s="424"/>
      <c r="F255" s="424"/>
      <c r="G255" s="359"/>
    </row>
    <row r="256" spans="3:7" x14ac:dyDescent="0.25">
      <c r="C256" s="341"/>
      <c r="D256" s="423"/>
      <c r="E256" s="424"/>
      <c r="F256" s="424"/>
      <c r="G256" s="359"/>
    </row>
    <row r="257" spans="3:7" x14ac:dyDescent="0.25">
      <c r="C257" s="341"/>
      <c r="D257" s="423"/>
      <c r="E257" s="424"/>
      <c r="F257" s="424"/>
      <c r="G257" s="359"/>
    </row>
    <row r="258" spans="3:7" x14ac:dyDescent="0.25">
      <c r="C258" s="341"/>
      <c r="D258" s="423"/>
      <c r="E258" s="424"/>
      <c r="F258" s="424"/>
      <c r="G258" s="359"/>
    </row>
    <row r="259" spans="3:7" x14ac:dyDescent="0.25">
      <c r="C259" s="341"/>
      <c r="D259" s="423"/>
      <c r="E259" s="424"/>
      <c r="F259" s="424"/>
      <c r="G259" s="359"/>
    </row>
    <row r="260" spans="3:7" x14ac:dyDescent="0.25">
      <c r="C260" s="341"/>
      <c r="D260" s="423"/>
      <c r="E260" s="424"/>
      <c r="F260" s="424"/>
      <c r="G260" s="359"/>
    </row>
    <row r="261" spans="3:7" x14ac:dyDescent="0.25">
      <c r="C261" s="341"/>
      <c r="D261" s="423"/>
      <c r="E261" s="424"/>
      <c r="F261" s="424"/>
      <c r="G261" s="359"/>
    </row>
    <row r="262" spans="3:7" x14ac:dyDescent="0.25">
      <c r="C262" s="341"/>
      <c r="D262" s="423"/>
      <c r="E262" s="424"/>
      <c r="F262" s="424"/>
      <c r="G262" s="359"/>
    </row>
    <row r="263" spans="3:7" x14ac:dyDescent="0.25">
      <c r="C263" s="341"/>
      <c r="D263" s="423"/>
      <c r="E263" s="424"/>
      <c r="F263" s="424"/>
      <c r="G263" s="359"/>
    </row>
    <row r="264" spans="3:7" x14ac:dyDescent="0.25">
      <c r="C264" s="341"/>
      <c r="D264" s="423"/>
      <c r="E264" s="424"/>
      <c r="F264" s="424"/>
      <c r="G264" s="359"/>
    </row>
    <row r="265" spans="3:7" x14ac:dyDescent="0.25">
      <c r="C265" s="341"/>
      <c r="D265" s="423"/>
      <c r="E265" s="424"/>
      <c r="F265" s="424"/>
      <c r="G265" s="359"/>
    </row>
    <row r="266" spans="3:7" x14ac:dyDescent="0.25">
      <c r="C266" s="341"/>
      <c r="D266" s="423"/>
      <c r="E266" s="424"/>
      <c r="F266" s="424"/>
      <c r="G266" s="359"/>
    </row>
    <row r="267" spans="3:7" x14ac:dyDescent="0.25">
      <c r="C267" s="341"/>
      <c r="D267" s="423"/>
      <c r="E267" s="424"/>
      <c r="F267" s="424"/>
      <c r="G267" s="359"/>
    </row>
    <row r="268" spans="3:7" x14ac:dyDescent="0.25">
      <c r="C268" s="341"/>
      <c r="D268" s="423"/>
      <c r="E268" s="424"/>
      <c r="F268" s="424"/>
      <c r="G268" s="359"/>
    </row>
    <row r="269" spans="3:7" x14ac:dyDescent="0.25">
      <c r="C269" s="341"/>
      <c r="D269" s="423"/>
      <c r="E269" s="424"/>
      <c r="F269" s="424"/>
      <c r="G269" s="359"/>
    </row>
    <row r="270" spans="3:7" x14ac:dyDescent="0.25">
      <c r="C270" s="341"/>
      <c r="D270" s="423"/>
      <c r="E270" s="424"/>
      <c r="F270" s="424"/>
      <c r="G270" s="359"/>
    </row>
    <row r="271" spans="3:7" x14ac:dyDescent="0.25">
      <c r="C271" s="341"/>
      <c r="D271" s="423"/>
      <c r="E271" s="424"/>
      <c r="F271" s="424"/>
      <c r="G271" s="359"/>
    </row>
    <row r="272" spans="3:7" x14ac:dyDescent="0.25">
      <c r="C272" s="341"/>
      <c r="D272" s="423"/>
      <c r="E272" s="424"/>
      <c r="F272" s="424"/>
      <c r="G272" s="359"/>
    </row>
    <row r="273" spans="3:7" x14ac:dyDescent="0.25">
      <c r="C273" s="341"/>
      <c r="D273" s="423"/>
      <c r="E273" s="424"/>
      <c r="F273" s="424"/>
      <c r="G273" s="359"/>
    </row>
    <row r="274" spans="3:7" x14ac:dyDescent="0.25">
      <c r="C274" s="341"/>
      <c r="D274" s="423"/>
      <c r="E274" s="424"/>
      <c r="F274" s="424"/>
      <c r="G274" s="359"/>
    </row>
    <row r="275" spans="3:7" x14ac:dyDescent="0.25">
      <c r="C275" s="341"/>
      <c r="D275" s="423"/>
      <c r="E275" s="424"/>
      <c r="F275" s="424"/>
      <c r="G275" s="359"/>
    </row>
    <row r="276" spans="3:7" x14ac:dyDescent="0.25">
      <c r="C276" s="341"/>
      <c r="D276" s="423"/>
      <c r="E276" s="424"/>
      <c r="F276" s="424"/>
      <c r="G276" s="359"/>
    </row>
    <row r="277" spans="3:7" x14ac:dyDescent="0.25">
      <c r="C277" s="341"/>
      <c r="D277" s="423"/>
      <c r="E277" s="424"/>
      <c r="F277" s="424"/>
      <c r="G277" s="359"/>
    </row>
    <row r="278" spans="3:7" x14ac:dyDescent="0.25">
      <c r="C278" s="341"/>
      <c r="D278" s="423"/>
      <c r="E278" s="424"/>
      <c r="F278" s="424"/>
      <c r="G278" s="359"/>
    </row>
    <row r="279" spans="3:7" x14ac:dyDescent="0.25">
      <c r="C279" s="341"/>
      <c r="D279" s="423"/>
      <c r="E279" s="424"/>
      <c r="F279" s="424"/>
      <c r="G279" s="359"/>
    </row>
    <row r="280" spans="3:7" x14ac:dyDescent="0.25">
      <c r="C280" s="341"/>
      <c r="D280" s="423"/>
      <c r="E280" s="424"/>
      <c r="F280" s="424"/>
      <c r="G280" s="359"/>
    </row>
    <row r="281" spans="3:7" x14ac:dyDescent="0.25">
      <c r="C281" s="341"/>
      <c r="D281" s="423"/>
      <c r="E281" s="424"/>
      <c r="F281" s="424"/>
      <c r="G281" s="359"/>
    </row>
    <row r="282" spans="3:7" x14ac:dyDescent="0.25">
      <c r="C282" s="341"/>
      <c r="D282" s="423"/>
      <c r="E282" s="424"/>
      <c r="F282" s="424"/>
      <c r="G282" s="359"/>
    </row>
    <row r="283" spans="3:7" x14ac:dyDescent="0.25">
      <c r="C283" s="341"/>
      <c r="D283" s="423"/>
      <c r="E283" s="424"/>
      <c r="F283" s="424"/>
      <c r="G283" s="359"/>
    </row>
    <row r="284" spans="3:7" x14ac:dyDescent="0.25">
      <c r="C284" s="341"/>
      <c r="D284" s="423"/>
      <c r="E284" s="424"/>
      <c r="F284" s="424"/>
      <c r="G284" s="359"/>
    </row>
    <row r="285" spans="3:7" x14ac:dyDescent="0.25">
      <c r="C285" s="341"/>
      <c r="D285" s="423"/>
      <c r="E285" s="424"/>
      <c r="F285" s="424"/>
      <c r="G285" s="359"/>
    </row>
    <row r="286" spans="3:7" x14ac:dyDescent="0.25">
      <c r="C286" s="341"/>
      <c r="D286" s="423"/>
      <c r="E286" s="424"/>
      <c r="F286" s="424"/>
      <c r="G286" s="359"/>
    </row>
    <row r="287" spans="3:7" x14ac:dyDescent="0.25">
      <c r="C287" s="341"/>
      <c r="D287" s="423"/>
      <c r="E287" s="424"/>
      <c r="F287" s="424"/>
      <c r="G287" s="359"/>
    </row>
    <row r="288" spans="3:7" x14ac:dyDescent="0.25">
      <c r="C288" s="341"/>
      <c r="D288" s="423"/>
      <c r="E288" s="424"/>
      <c r="F288" s="424"/>
      <c r="G288" s="359"/>
    </row>
    <row r="289" spans="3:7" x14ac:dyDescent="0.25">
      <c r="C289" s="341"/>
      <c r="D289" s="423"/>
      <c r="E289" s="424"/>
      <c r="F289" s="424"/>
      <c r="G289" s="359"/>
    </row>
    <row r="290" spans="3:7" x14ac:dyDescent="0.25">
      <c r="C290" s="341"/>
      <c r="D290" s="423"/>
      <c r="E290" s="424"/>
      <c r="F290" s="424"/>
      <c r="G290" s="359"/>
    </row>
    <row r="291" spans="3:7" x14ac:dyDescent="0.25">
      <c r="C291" s="341"/>
      <c r="D291" s="423"/>
      <c r="E291" s="424"/>
      <c r="F291" s="424"/>
      <c r="G291" s="359"/>
    </row>
    <row r="292" spans="3:7" x14ac:dyDescent="0.25">
      <c r="C292" s="341"/>
      <c r="D292" s="423"/>
      <c r="E292" s="424"/>
      <c r="F292" s="424"/>
      <c r="G292" s="359"/>
    </row>
    <row r="293" spans="3:7" x14ac:dyDescent="0.25">
      <c r="C293" s="341"/>
      <c r="D293" s="423"/>
      <c r="E293" s="424"/>
      <c r="F293" s="424"/>
      <c r="G293" s="359"/>
    </row>
    <row r="294" spans="3:7" x14ac:dyDescent="0.25">
      <c r="C294" s="341"/>
      <c r="D294" s="423"/>
      <c r="E294" s="424"/>
      <c r="F294" s="424"/>
      <c r="G294" s="359"/>
    </row>
    <row r="295" spans="3:7" x14ac:dyDescent="0.25">
      <c r="C295" s="341"/>
      <c r="D295" s="423"/>
      <c r="E295" s="424"/>
      <c r="F295" s="424"/>
      <c r="G295" s="359"/>
    </row>
    <row r="296" spans="3:7" x14ac:dyDescent="0.25">
      <c r="C296" s="341"/>
      <c r="D296" s="423"/>
      <c r="E296" s="424"/>
      <c r="F296" s="424"/>
      <c r="G296" s="359"/>
    </row>
    <row r="297" spans="3:7" x14ac:dyDescent="0.25">
      <c r="C297" s="341"/>
      <c r="D297" s="423"/>
      <c r="E297" s="424"/>
      <c r="F297" s="424"/>
      <c r="G297" s="359"/>
    </row>
    <row r="298" spans="3:7" x14ac:dyDescent="0.25">
      <c r="C298" s="341"/>
      <c r="D298" s="423"/>
      <c r="E298" s="424"/>
      <c r="F298" s="424"/>
      <c r="G298" s="359"/>
    </row>
    <row r="299" spans="3:7" x14ac:dyDescent="0.25">
      <c r="C299" s="341"/>
      <c r="D299" s="423"/>
      <c r="E299" s="424"/>
      <c r="F299" s="424"/>
      <c r="G299" s="359"/>
    </row>
    <row r="300" spans="3:7" x14ac:dyDescent="0.25">
      <c r="C300" s="341"/>
      <c r="D300" s="423"/>
      <c r="E300" s="424"/>
      <c r="F300" s="424"/>
      <c r="G300" s="359"/>
    </row>
    <row r="301" spans="3:7" x14ac:dyDescent="0.25">
      <c r="C301" s="341"/>
      <c r="D301" s="423"/>
      <c r="E301" s="424"/>
      <c r="F301" s="424"/>
      <c r="G301" s="359"/>
    </row>
    <row r="302" spans="3:7" x14ac:dyDescent="0.25">
      <c r="C302" s="341"/>
      <c r="D302" s="423"/>
      <c r="E302" s="424"/>
      <c r="F302" s="424"/>
      <c r="G302" s="359"/>
    </row>
    <row r="303" spans="3:7" x14ac:dyDescent="0.25">
      <c r="C303" s="341"/>
      <c r="D303" s="423"/>
      <c r="E303" s="424"/>
      <c r="F303" s="424"/>
      <c r="G303" s="359"/>
    </row>
    <row r="304" spans="3:7" x14ac:dyDescent="0.25">
      <c r="C304" s="341"/>
      <c r="D304" s="423"/>
      <c r="E304" s="424"/>
      <c r="F304" s="424"/>
      <c r="G304" s="359"/>
    </row>
    <row r="305" spans="3:7" x14ac:dyDescent="0.25">
      <c r="C305" s="341"/>
      <c r="D305" s="423"/>
      <c r="E305" s="424"/>
      <c r="F305" s="424"/>
      <c r="G305" s="359"/>
    </row>
    <row r="306" spans="3:7" x14ac:dyDescent="0.25">
      <c r="C306" s="341"/>
      <c r="D306" s="423"/>
      <c r="E306" s="424"/>
      <c r="F306" s="424"/>
      <c r="G306" s="359"/>
    </row>
    <row r="307" spans="3:7" x14ac:dyDescent="0.25">
      <c r="C307" s="341"/>
      <c r="D307" s="423"/>
      <c r="E307" s="424"/>
      <c r="F307" s="424"/>
      <c r="G307" s="359"/>
    </row>
    <row r="308" spans="3:7" x14ac:dyDescent="0.25">
      <c r="C308" s="341"/>
      <c r="D308" s="423"/>
      <c r="E308" s="424"/>
      <c r="F308" s="424"/>
      <c r="G308" s="359"/>
    </row>
    <row r="309" spans="3:7" x14ac:dyDescent="0.25">
      <c r="C309" s="341"/>
      <c r="D309" s="423"/>
      <c r="E309" s="424"/>
      <c r="F309" s="424"/>
      <c r="G309" s="359"/>
    </row>
    <row r="310" spans="3:7" x14ac:dyDescent="0.25">
      <c r="C310" s="341"/>
      <c r="D310" s="423"/>
      <c r="E310" s="424"/>
      <c r="F310" s="424"/>
      <c r="G310" s="359"/>
    </row>
    <row r="311" spans="3:7" x14ac:dyDescent="0.25">
      <c r="C311" s="341"/>
      <c r="D311" s="423"/>
      <c r="E311" s="424"/>
      <c r="F311" s="424"/>
      <c r="G311" s="359"/>
    </row>
    <row r="312" spans="3:7" x14ac:dyDescent="0.25">
      <c r="C312" s="341"/>
      <c r="D312" s="423"/>
      <c r="E312" s="424"/>
      <c r="F312" s="424"/>
      <c r="G312" s="359"/>
    </row>
    <row r="313" spans="3:7" x14ac:dyDescent="0.25">
      <c r="C313" s="341"/>
      <c r="D313" s="423"/>
      <c r="E313" s="424"/>
      <c r="F313" s="424"/>
      <c r="G313" s="359"/>
    </row>
    <row r="314" spans="3:7" x14ac:dyDescent="0.25">
      <c r="C314" s="341"/>
      <c r="D314" s="423"/>
      <c r="E314" s="424"/>
      <c r="F314" s="424"/>
      <c r="G314" s="359"/>
    </row>
    <row r="315" spans="3:7" x14ac:dyDescent="0.25">
      <c r="C315" s="341"/>
      <c r="D315" s="423"/>
      <c r="E315" s="424"/>
      <c r="F315" s="424"/>
      <c r="G315" s="359"/>
    </row>
    <row r="316" spans="3:7" x14ac:dyDescent="0.25">
      <c r="C316" s="341"/>
      <c r="D316" s="423"/>
      <c r="E316" s="424"/>
      <c r="F316" s="424"/>
      <c r="G316" s="359"/>
    </row>
    <row r="317" spans="3:7" x14ac:dyDescent="0.25">
      <c r="C317" s="341"/>
      <c r="D317" s="423"/>
      <c r="E317" s="424"/>
      <c r="F317" s="424"/>
      <c r="G317" s="359"/>
    </row>
    <row r="318" spans="3:7" x14ac:dyDescent="0.25">
      <c r="C318" s="341"/>
      <c r="D318" s="423"/>
      <c r="E318" s="424"/>
      <c r="F318" s="424"/>
      <c r="G318" s="359"/>
    </row>
    <row r="319" spans="3:7" x14ac:dyDescent="0.25">
      <c r="C319" s="341"/>
      <c r="D319" s="423"/>
      <c r="E319" s="424"/>
      <c r="F319" s="424"/>
      <c r="G319" s="359"/>
    </row>
    <row r="320" spans="3:7" x14ac:dyDescent="0.25">
      <c r="C320" s="341"/>
      <c r="D320" s="423"/>
      <c r="E320" s="424"/>
      <c r="F320" s="424"/>
      <c r="G320" s="359"/>
    </row>
    <row r="321" spans="3:7" x14ac:dyDescent="0.25">
      <c r="C321" s="341"/>
      <c r="D321" s="423"/>
      <c r="E321" s="424"/>
      <c r="F321" s="424"/>
      <c r="G321" s="359"/>
    </row>
    <row r="322" spans="3:7" x14ac:dyDescent="0.25">
      <c r="C322" s="341"/>
      <c r="D322" s="423"/>
      <c r="E322" s="424"/>
      <c r="F322" s="424"/>
      <c r="G322" s="359"/>
    </row>
    <row r="323" spans="3:7" x14ac:dyDescent="0.25">
      <c r="C323" s="341"/>
      <c r="D323" s="423"/>
      <c r="E323" s="424"/>
      <c r="F323" s="424"/>
      <c r="G323" s="359"/>
    </row>
    <row r="324" spans="3:7" x14ac:dyDescent="0.25">
      <c r="C324" s="341"/>
      <c r="D324" s="423"/>
      <c r="E324" s="424"/>
      <c r="F324" s="424"/>
      <c r="G324" s="359"/>
    </row>
    <row r="325" spans="3:7" x14ac:dyDescent="0.25">
      <c r="C325" s="341"/>
      <c r="D325" s="423"/>
      <c r="E325" s="424"/>
      <c r="F325" s="424"/>
      <c r="G325" s="359"/>
    </row>
    <row r="326" spans="3:7" x14ac:dyDescent="0.25">
      <c r="C326" s="341"/>
      <c r="D326" s="423"/>
      <c r="E326" s="424"/>
      <c r="F326" s="424"/>
      <c r="G326" s="359"/>
    </row>
    <row r="327" spans="3:7" x14ac:dyDescent="0.25">
      <c r="C327" s="341"/>
      <c r="D327" s="423"/>
      <c r="E327" s="424"/>
      <c r="F327" s="424"/>
      <c r="G327" s="359"/>
    </row>
    <row r="328" spans="3:7" x14ac:dyDescent="0.25">
      <c r="C328" s="341"/>
      <c r="D328" s="423"/>
      <c r="E328" s="424"/>
      <c r="F328" s="424"/>
      <c r="G328" s="359"/>
    </row>
    <row r="329" spans="3:7" x14ac:dyDescent="0.25">
      <c r="C329" s="341"/>
      <c r="D329" s="423"/>
      <c r="E329" s="424"/>
      <c r="F329" s="424"/>
      <c r="G329" s="359"/>
    </row>
    <row r="330" spans="3:7" x14ac:dyDescent="0.25">
      <c r="C330" s="341"/>
      <c r="D330" s="423"/>
      <c r="E330" s="424"/>
      <c r="F330" s="424"/>
      <c r="G330" s="359"/>
    </row>
    <row r="331" spans="3:7" x14ac:dyDescent="0.25">
      <c r="C331" s="341"/>
      <c r="D331" s="423"/>
      <c r="E331" s="424"/>
      <c r="F331" s="424"/>
      <c r="G331" s="359"/>
    </row>
    <row r="332" spans="3:7" x14ac:dyDescent="0.25">
      <c r="C332" s="341"/>
      <c r="D332" s="423"/>
      <c r="E332" s="424"/>
      <c r="F332" s="424"/>
      <c r="G332" s="359"/>
    </row>
    <row r="333" spans="3:7" x14ac:dyDescent="0.25">
      <c r="C333" s="341"/>
      <c r="D333" s="423"/>
      <c r="E333" s="424"/>
      <c r="F333" s="424"/>
      <c r="G333" s="359"/>
    </row>
    <row r="334" spans="3:7" x14ac:dyDescent="0.25">
      <c r="C334" s="341"/>
      <c r="D334" s="423"/>
      <c r="E334" s="424"/>
      <c r="F334" s="424"/>
      <c r="G334" s="359"/>
    </row>
    <row r="335" spans="3:7" x14ac:dyDescent="0.25">
      <c r="C335" s="341"/>
      <c r="D335" s="423"/>
      <c r="E335" s="424"/>
      <c r="F335" s="424"/>
      <c r="G335" s="359"/>
    </row>
    <row r="336" spans="3:7" x14ac:dyDescent="0.25">
      <c r="C336" s="341"/>
      <c r="D336" s="423"/>
      <c r="E336" s="424"/>
      <c r="F336" s="424"/>
      <c r="G336" s="359"/>
    </row>
    <row r="337" spans="3:7" x14ac:dyDescent="0.25">
      <c r="C337" s="341"/>
      <c r="D337" s="423"/>
      <c r="E337" s="424"/>
      <c r="F337" s="424"/>
      <c r="G337" s="359"/>
    </row>
    <row r="338" spans="3:7" x14ac:dyDescent="0.25">
      <c r="C338" s="341"/>
      <c r="D338" s="423"/>
      <c r="E338" s="424"/>
      <c r="F338" s="424"/>
      <c r="G338" s="359"/>
    </row>
    <row r="339" spans="3:7" x14ac:dyDescent="0.25">
      <c r="C339" s="341"/>
      <c r="D339" s="423"/>
      <c r="E339" s="424"/>
      <c r="F339" s="424"/>
      <c r="G339" s="359"/>
    </row>
    <row r="340" spans="3:7" x14ac:dyDescent="0.25">
      <c r="C340" s="341"/>
      <c r="D340" s="423"/>
      <c r="E340" s="424"/>
      <c r="F340" s="424"/>
      <c r="G340" s="359"/>
    </row>
    <row r="341" spans="3:7" x14ac:dyDescent="0.25">
      <c r="C341" s="341"/>
      <c r="D341" s="423"/>
      <c r="E341" s="424"/>
      <c r="F341" s="424"/>
      <c r="G341" s="359"/>
    </row>
    <row r="342" spans="3:7" x14ac:dyDescent="0.25">
      <c r="C342" s="341"/>
      <c r="D342" s="423"/>
      <c r="E342" s="424"/>
      <c r="F342" s="424"/>
      <c r="G342" s="359"/>
    </row>
    <row r="343" spans="3:7" x14ac:dyDescent="0.25">
      <c r="C343" s="341"/>
      <c r="D343" s="423"/>
      <c r="E343" s="424"/>
      <c r="F343" s="424"/>
      <c r="G343" s="359"/>
    </row>
    <row r="344" spans="3:7" x14ac:dyDescent="0.25">
      <c r="C344" s="341"/>
      <c r="D344" s="423"/>
      <c r="E344" s="424"/>
      <c r="F344" s="424"/>
      <c r="G344" s="359"/>
    </row>
    <row r="345" spans="3:7" x14ac:dyDescent="0.25">
      <c r="C345" s="341"/>
      <c r="D345" s="423"/>
      <c r="E345" s="424"/>
      <c r="F345" s="424"/>
      <c r="G345" s="359"/>
    </row>
    <row r="346" spans="3:7" x14ac:dyDescent="0.25">
      <c r="C346" s="341"/>
      <c r="D346" s="423"/>
      <c r="E346" s="424"/>
      <c r="F346" s="424"/>
      <c r="G346" s="359"/>
    </row>
    <row r="347" spans="3:7" x14ac:dyDescent="0.25">
      <c r="C347" s="341"/>
      <c r="D347" s="423"/>
      <c r="E347" s="424"/>
      <c r="F347" s="424"/>
      <c r="G347" s="359"/>
    </row>
    <row r="348" spans="3:7" x14ac:dyDescent="0.25">
      <c r="C348" s="341"/>
      <c r="D348" s="423"/>
      <c r="E348" s="424"/>
      <c r="F348" s="424"/>
      <c r="G348" s="359"/>
    </row>
    <row r="349" spans="3:7" x14ac:dyDescent="0.25">
      <c r="C349" s="341"/>
      <c r="D349" s="423"/>
      <c r="E349" s="424"/>
      <c r="F349" s="424"/>
      <c r="G349" s="359"/>
    </row>
    <row r="350" spans="3:7" x14ac:dyDescent="0.25">
      <c r="C350" s="341"/>
      <c r="D350" s="423"/>
      <c r="E350" s="424"/>
      <c r="F350" s="424"/>
      <c r="G350" s="359"/>
    </row>
    <row r="351" spans="3:7" x14ac:dyDescent="0.25">
      <c r="C351" s="341"/>
      <c r="D351" s="423"/>
      <c r="E351" s="424"/>
      <c r="F351" s="424"/>
      <c r="G351" s="359"/>
    </row>
    <row r="352" spans="3:7" x14ac:dyDescent="0.25">
      <c r="C352" s="341"/>
      <c r="D352" s="423"/>
      <c r="E352" s="424"/>
      <c r="F352" s="424"/>
      <c r="G352" s="359"/>
    </row>
    <row r="353" spans="3:7" x14ac:dyDescent="0.25">
      <c r="C353" s="341"/>
      <c r="D353" s="423"/>
      <c r="E353" s="424"/>
      <c r="F353" s="424"/>
      <c r="G353" s="359"/>
    </row>
    <row r="354" spans="3:7" x14ac:dyDescent="0.25">
      <c r="C354" s="341"/>
      <c r="D354" s="423"/>
      <c r="E354" s="424"/>
      <c r="F354" s="424"/>
      <c r="G354" s="359"/>
    </row>
    <row r="355" spans="3:7" x14ac:dyDescent="0.25">
      <c r="C355" s="341"/>
      <c r="D355" s="423"/>
      <c r="E355" s="424"/>
      <c r="F355" s="424"/>
      <c r="G355" s="359"/>
    </row>
    <row r="356" spans="3:7" x14ac:dyDescent="0.25">
      <c r="C356" s="341"/>
      <c r="D356" s="423"/>
      <c r="E356" s="424"/>
      <c r="F356" s="424"/>
      <c r="G356" s="359"/>
    </row>
    <row r="357" spans="3:7" x14ac:dyDescent="0.25">
      <c r="C357" s="341"/>
      <c r="D357" s="423"/>
      <c r="E357" s="424"/>
      <c r="F357" s="424"/>
      <c r="G357" s="359"/>
    </row>
    <row r="358" spans="3:7" x14ac:dyDescent="0.25">
      <c r="C358" s="341"/>
      <c r="D358" s="423"/>
      <c r="E358" s="424"/>
      <c r="F358" s="424"/>
      <c r="G358" s="359"/>
    </row>
    <row r="359" spans="3:7" x14ac:dyDescent="0.25">
      <c r="C359" s="341"/>
      <c r="D359" s="423"/>
      <c r="E359" s="424"/>
      <c r="F359" s="424"/>
      <c r="G359" s="359"/>
    </row>
    <row r="360" spans="3:7" x14ac:dyDescent="0.25">
      <c r="C360" s="341"/>
      <c r="D360" s="423"/>
      <c r="E360" s="424"/>
      <c r="F360" s="424"/>
      <c r="G360" s="359"/>
    </row>
    <row r="361" spans="3:7" x14ac:dyDescent="0.25">
      <c r="C361" s="341"/>
      <c r="D361" s="423"/>
      <c r="E361" s="424"/>
      <c r="F361" s="424"/>
      <c r="G361" s="359"/>
    </row>
    <row r="362" spans="3:7" x14ac:dyDescent="0.25">
      <c r="C362" s="341"/>
      <c r="D362" s="423"/>
      <c r="E362" s="424"/>
      <c r="F362" s="424"/>
      <c r="G362" s="359"/>
    </row>
    <row r="363" spans="3:7" x14ac:dyDescent="0.25">
      <c r="C363" s="341"/>
      <c r="D363" s="423"/>
      <c r="E363" s="424"/>
      <c r="F363" s="424"/>
      <c r="G363" s="359"/>
    </row>
    <row r="364" spans="3:7" x14ac:dyDescent="0.25">
      <c r="C364" s="341"/>
      <c r="D364" s="423"/>
      <c r="E364" s="424"/>
      <c r="F364" s="424"/>
      <c r="G364" s="359"/>
    </row>
    <row r="365" spans="3:7" x14ac:dyDescent="0.25">
      <c r="C365" s="341"/>
      <c r="D365" s="423"/>
      <c r="E365" s="424"/>
      <c r="F365" s="424"/>
      <c r="G365" s="359"/>
    </row>
    <row r="366" spans="3:7" x14ac:dyDescent="0.25">
      <c r="C366" s="341"/>
      <c r="D366" s="423"/>
      <c r="E366" s="424"/>
      <c r="F366" s="424"/>
      <c r="G366" s="359"/>
    </row>
    <row r="367" spans="3:7" x14ac:dyDescent="0.25">
      <c r="C367" s="341"/>
      <c r="D367" s="423"/>
      <c r="E367" s="424"/>
      <c r="F367" s="424"/>
      <c r="G367" s="359"/>
    </row>
    <row r="368" spans="3:7" x14ac:dyDescent="0.25">
      <c r="C368" s="341"/>
      <c r="D368" s="423"/>
      <c r="E368" s="424"/>
      <c r="F368" s="424"/>
      <c r="G368" s="359"/>
    </row>
    <row r="369" spans="3:7" x14ac:dyDescent="0.25">
      <c r="C369" s="341"/>
      <c r="D369" s="423"/>
      <c r="E369" s="424"/>
      <c r="F369" s="424"/>
      <c r="G369" s="359"/>
    </row>
    <row r="370" spans="3:7" x14ac:dyDescent="0.25">
      <c r="C370" s="341"/>
      <c r="D370" s="423"/>
      <c r="E370" s="424"/>
      <c r="F370" s="424"/>
      <c r="G370" s="359"/>
    </row>
    <row r="371" spans="3:7" x14ac:dyDescent="0.25">
      <c r="C371" s="341"/>
      <c r="D371" s="423"/>
      <c r="E371" s="424"/>
      <c r="F371" s="424"/>
      <c r="G371" s="359"/>
    </row>
    <row r="372" spans="3:7" x14ac:dyDescent="0.25">
      <c r="C372" s="341"/>
      <c r="D372" s="423"/>
      <c r="E372" s="424"/>
      <c r="F372" s="424"/>
      <c r="G372" s="359"/>
    </row>
    <row r="373" spans="3:7" x14ac:dyDescent="0.25">
      <c r="C373" s="341"/>
      <c r="D373" s="423"/>
      <c r="E373" s="424"/>
      <c r="F373" s="424"/>
      <c r="G373" s="359"/>
    </row>
    <row r="374" spans="3:7" x14ac:dyDescent="0.25">
      <c r="C374" s="341"/>
      <c r="D374" s="423"/>
      <c r="E374" s="424"/>
      <c r="F374" s="424"/>
      <c r="G374" s="359"/>
    </row>
    <row r="375" spans="3:7" x14ac:dyDescent="0.25">
      <c r="C375" s="341"/>
      <c r="D375" s="423"/>
      <c r="E375" s="424"/>
      <c r="F375" s="424"/>
      <c r="G375" s="359"/>
    </row>
    <row r="376" spans="3:7" x14ac:dyDescent="0.25">
      <c r="C376" s="341"/>
      <c r="D376" s="423"/>
      <c r="E376" s="424"/>
      <c r="F376" s="424"/>
      <c r="G376" s="359"/>
    </row>
    <row r="377" spans="3:7" x14ac:dyDescent="0.25">
      <c r="C377" s="341"/>
      <c r="D377" s="423"/>
      <c r="E377" s="424"/>
      <c r="F377" s="424"/>
      <c r="G377" s="359"/>
    </row>
    <row r="378" spans="3:7" x14ac:dyDescent="0.25">
      <c r="C378" s="341"/>
      <c r="D378" s="423"/>
      <c r="E378" s="424"/>
      <c r="F378" s="424"/>
      <c r="G378" s="359"/>
    </row>
    <row r="379" spans="3:7" x14ac:dyDescent="0.25">
      <c r="C379" s="341"/>
      <c r="D379" s="423"/>
      <c r="E379" s="424"/>
      <c r="F379" s="424"/>
      <c r="G379" s="359"/>
    </row>
    <row r="380" spans="3:7" x14ac:dyDescent="0.25">
      <c r="C380" s="341"/>
      <c r="D380" s="423"/>
      <c r="E380" s="424"/>
      <c r="F380" s="424"/>
      <c r="G380" s="359"/>
    </row>
    <row r="381" spans="3:7" x14ac:dyDescent="0.25">
      <c r="C381" s="341"/>
      <c r="D381" s="423"/>
      <c r="E381" s="424"/>
      <c r="F381" s="424"/>
      <c r="G381" s="359"/>
    </row>
    <row r="382" spans="3:7" x14ac:dyDescent="0.25">
      <c r="C382" s="341"/>
      <c r="D382" s="423"/>
      <c r="E382" s="424"/>
      <c r="F382" s="424"/>
      <c r="G382" s="359"/>
    </row>
    <row r="383" spans="3:7" x14ac:dyDescent="0.25">
      <c r="C383" s="341"/>
      <c r="D383" s="423"/>
      <c r="E383" s="424"/>
      <c r="F383" s="424"/>
      <c r="G383" s="359"/>
    </row>
    <row r="384" spans="3:7" x14ac:dyDescent="0.25">
      <c r="C384" s="341"/>
      <c r="D384" s="423"/>
      <c r="E384" s="424"/>
      <c r="F384" s="424"/>
      <c r="G384" s="359"/>
    </row>
    <row r="385" spans="3:7" x14ac:dyDescent="0.25">
      <c r="C385" s="341"/>
      <c r="D385" s="423"/>
      <c r="E385" s="424"/>
      <c r="F385" s="424"/>
      <c r="G385" s="359"/>
    </row>
    <row r="386" spans="3:7" x14ac:dyDescent="0.25">
      <c r="C386" s="341"/>
      <c r="D386" s="423"/>
      <c r="E386" s="424"/>
      <c r="F386" s="424"/>
      <c r="G386" s="359"/>
    </row>
    <row r="387" spans="3:7" x14ac:dyDescent="0.25">
      <c r="C387" s="341"/>
      <c r="D387" s="423"/>
      <c r="E387" s="424"/>
      <c r="F387" s="424"/>
      <c r="G387" s="359"/>
    </row>
    <row r="388" spans="3:7" x14ac:dyDescent="0.25">
      <c r="C388" s="341"/>
      <c r="D388" s="423"/>
      <c r="E388" s="424"/>
      <c r="F388" s="424"/>
      <c r="G388" s="359"/>
    </row>
    <row r="389" spans="3:7" x14ac:dyDescent="0.25">
      <c r="C389" s="341"/>
      <c r="D389" s="423"/>
      <c r="E389" s="424"/>
      <c r="F389" s="424"/>
      <c r="G389" s="359"/>
    </row>
    <row r="390" spans="3:7" x14ac:dyDescent="0.25">
      <c r="C390" s="341"/>
      <c r="D390" s="423"/>
      <c r="E390" s="424"/>
      <c r="F390" s="424"/>
      <c r="G390" s="359"/>
    </row>
    <row r="391" spans="3:7" x14ac:dyDescent="0.25">
      <c r="C391" s="341"/>
      <c r="D391" s="423"/>
      <c r="E391" s="424"/>
      <c r="F391" s="424"/>
      <c r="G391" s="359"/>
    </row>
    <row r="392" spans="3:7" x14ac:dyDescent="0.25">
      <c r="C392" s="341"/>
      <c r="D392" s="423"/>
      <c r="E392" s="424"/>
      <c r="F392" s="424"/>
      <c r="G392" s="359"/>
    </row>
    <row r="393" spans="3:7" x14ac:dyDescent="0.25">
      <c r="C393" s="341"/>
      <c r="D393" s="423"/>
      <c r="E393" s="424"/>
      <c r="F393" s="424"/>
      <c r="G393" s="359"/>
    </row>
    <row r="394" spans="3:7" x14ac:dyDescent="0.25">
      <c r="C394" s="341"/>
      <c r="D394" s="423"/>
      <c r="E394" s="424"/>
      <c r="F394" s="424"/>
      <c r="G394" s="359"/>
    </row>
    <row r="395" spans="3:7" x14ac:dyDescent="0.25">
      <c r="C395" s="341"/>
      <c r="D395" s="423"/>
      <c r="E395" s="424"/>
      <c r="F395" s="424"/>
      <c r="G395" s="359"/>
    </row>
    <row r="396" spans="3:7" x14ac:dyDescent="0.25">
      <c r="C396" s="341"/>
      <c r="D396" s="423"/>
      <c r="E396" s="424"/>
      <c r="F396" s="424"/>
      <c r="G396" s="359"/>
    </row>
    <row r="397" spans="3:7" x14ac:dyDescent="0.25">
      <c r="C397" s="341"/>
      <c r="D397" s="423"/>
      <c r="E397" s="424"/>
      <c r="F397" s="424"/>
      <c r="G397" s="359"/>
    </row>
    <row r="398" spans="3:7" x14ac:dyDescent="0.25">
      <c r="C398" s="341"/>
      <c r="D398" s="423"/>
      <c r="E398" s="424"/>
      <c r="F398" s="424"/>
      <c r="G398" s="359"/>
    </row>
    <row r="399" spans="3:7" x14ac:dyDescent="0.25">
      <c r="C399" s="341"/>
      <c r="D399" s="423"/>
      <c r="E399" s="424"/>
      <c r="F399" s="424"/>
      <c r="G399" s="359"/>
    </row>
    <row r="400" spans="3:7" x14ac:dyDescent="0.25">
      <c r="C400" s="341"/>
      <c r="D400" s="423"/>
      <c r="E400" s="424"/>
      <c r="F400" s="424"/>
      <c r="G400" s="359"/>
    </row>
    <row r="401" spans="3:7" x14ac:dyDescent="0.25">
      <c r="C401" s="341"/>
      <c r="D401" s="423"/>
      <c r="E401" s="424"/>
      <c r="F401" s="424"/>
      <c r="G401" s="359"/>
    </row>
    <row r="402" spans="3:7" x14ac:dyDescent="0.25">
      <c r="C402" s="341"/>
      <c r="D402" s="423"/>
      <c r="E402" s="424"/>
      <c r="F402" s="424"/>
      <c r="G402" s="359"/>
    </row>
    <row r="403" spans="3:7" x14ac:dyDescent="0.25">
      <c r="C403" s="341"/>
      <c r="D403" s="423"/>
      <c r="E403" s="424"/>
      <c r="F403" s="424"/>
      <c r="G403" s="359"/>
    </row>
    <row r="404" spans="3:7" x14ac:dyDescent="0.25">
      <c r="C404" s="341"/>
      <c r="D404" s="423"/>
      <c r="E404" s="424"/>
      <c r="F404" s="424"/>
      <c r="G404" s="359"/>
    </row>
    <row r="405" spans="3:7" x14ac:dyDescent="0.25">
      <c r="C405" s="341"/>
      <c r="D405" s="423"/>
      <c r="E405" s="424"/>
      <c r="F405" s="424"/>
      <c r="G405" s="359"/>
    </row>
    <row r="406" spans="3:7" x14ac:dyDescent="0.25">
      <c r="C406" s="341"/>
      <c r="D406" s="423"/>
      <c r="E406" s="424"/>
      <c r="F406" s="424"/>
      <c r="G406" s="359"/>
    </row>
    <row r="407" spans="3:7" x14ac:dyDescent="0.25">
      <c r="C407" s="341"/>
      <c r="D407" s="423"/>
      <c r="E407" s="424"/>
      <c r="F407" s="424"/>
      <c r="G407" s="359"/>
    </row>
    <row r="408" spans="3:7" x14ac:dyDescent="0.25">
      <c r="C408" s="341"/>
      <c r="D408" s="423"/>
      <c r="E408" s="424"/>
      <c r="F408" s="424"/>
      <c r="G408" s="359"/>
    </row>
    <row r="409" spans="3:7" x14ac:dyDescent="0.25">
      <c r="C409" s="341"/>
      <c r="D409" s="423"/>
      <c r="E409" s="424"/>
      <c r="F409" s="424"/>
      <c r="G409" s="359"/>
    </row>
    <row r="410" spans="3:7" x14ac:dyDescent="0.25">
      <c r="C410" s="341"/>
      <c r="D410" s="423"/>
      <c r="E410" s="424"/>
      <c r="F410" s="424"/>
      <c r="G410" s="359"/>
    </row>
    <row r="411" spans="3:7" x14ac:dyDescent="0.25">
      <c r="C411" s="341"/>
      <c r="D411" s="423"/>
      <c r="E411" s="424"/>
      <c r="F411" s="424"/>
      <c r="G411" s="359"/>
    </row>
    <row r="412" spans="3:7" x14ac:dyDescent="0.25">
      <c r="C412" s="341"/>
      <c r="D412" s="423"/>
      <c r="E412" s="424"/>
      <c r="F412" s="424"/>
      <c r="G412" s="359"/>
    </row>
    <row r="413" spans="3:7" x14ac:dyDescent="0.25">
      <c r="C413" s="341"/>
      <c r="D413" s="423"/>
      <c r="E413" s="424"/>
      <c r="F413" s="424"/>
      <c r="G413" s="359"/>
    </row>
    <row r="414" spans="3:7" x14ac:dyDescent="0.25">
      <c r="C414" s="341"/>
      <c r="D414" s="423"/>
      <c r="E414" s="424"/>
      <c r="F414" s="424"/>
      <c r="G414" s="359"/>
    </row>
    <row r="415" spans="3:7" x14ac:dyDescent="0.25">
      <c r="C415" s="341"/>
      <c r="D415" s="423"/>
      <c r="E415" s="424"/>
      <c r="F415" s="424"/>
      <c r="G415" s="359"/>
    </row>
    <row r="416" spans="3:7" x14ac:dyDescent="0.25">
      <c r="C416" s="341"/>
      <c r="D416" s="423"/>
      <c r="E416" s="424"/>
      <c r="F416" s="424"/>
      <c r="G416" s="359"/>
    </row>
    <row r="417" spans="3:7" x14ac:dyDescent="0.25">
      <c r="C417" s="341"/>
      <c r="D417" s="423"/>
      <c r="E417" s="424"/>
      <c r="F417" s="424"/>
      <c r="G417" s="359"/>
    </row>
    <row r="418" spans="3:7" x14ac:dyDescent="0.25">
      <c r="C418" s="341"/>
      <c r="D418" s="423"/>
      <c r="E418" s="424"/>
      <c r="F418" s="424"/>
      <c r="G418" s="359"/>
    </row>
    <row r="419" spans="3:7" x14ac:dyDescent="0.25">
      <c r="C419" s="341"/>
      <c r="D419" s="423"/>
      <c r="E419" s="424"/>
      <c r="F419" s="424"/>
      <c r="G419" s="359"/>
    </row>
    <row r="420" spans="3:7" x14ac:dyDescent="0.25">
      <c r="C420" s="341"/>
      <c r="D420" s="423"/>
      <c r="E420" s="424"/>
      <c r="F420" s="424"/>
      <c r="G420" s="359"/>
    </row>
    <row r="421" spans="3:7" x14ac:dyDescent="0.25">
      <c r="C421" s="341"/>
      <c r="D421" s="423"/>
      <c r="E421" s="424"/>
      <c r="F421" s="424"/>
      <c r="G421" s="359"/>
    </row>
    <row r="422" spans="3:7" x14ac:dyDescent="0.25">
      <c r="C422" s="341"/>
      <c r="D422" s="423"/>
      <c r="E422" s="424"/>
      <c r="F422" s="424"/>
      <c r="G422" s="359"/>
    </row>
    <row r="423" spans="3:7" x14ac:dyDescent="0.25">
      <c r="C423" s="341"/>
      <c r="D423" s="423"/>
      <c r="E423" s="424"/>
      <c r="F423" s="424"/>
      <c r="G423" s="359"/>
    </row>
    <row r="424" spans="3:7" x14ac:dyDescent="0.25">
      <c r="C424" s="341"/>
      <c r="D424" s="423"/>
      <c r="E424" s="424"/>
      <c r="F424" s="424"/>
      <c r="G424" s="359"/>
    </row>
    <row r="425" spans="3:7" x14ac:dyDescent="0.25">
      <c r="C425" s="341"/>
      <c r="D425" s="423"/>
      <c r="E425" s="424"/>
      <c r="F425" s="424"/>
      <c r="G425" s="359"/>
    </row>
    <row r="426" spans="3:7" x14ac:dyDescent="0.25">
      <c r="C426" s="341"/>
      <c r="D426" s="423"/>
      <c r="E426" s="424"/>
      <c r="F426" s="424"/>
      <c r="G426" s="359"/>
    </row>
    <row r="427" spans="3:7" x14ac:dyDescent="0.25">
      <c r="C427" s="341"/>
      <c r="D427" s="423"/>
      <c r="E427" s="424"/>
      <c r="F427" s="424"/>
      <c r="G427" s="359"/>
    </row>
    <row r="428" spans="3:7" x14ac:dyDescent="0.25">
      <c r="C428" s="341"/>
      <c r="D428" s="423"/>
      <c r="E428" s="424"/>
      <c r="F428" s="424"/>
      <c r="G428" s="359"/>
    </row>
    <row r="429" spans="3:7" x14ac:dyDescent="0.25">
      <c r="C429" s="341"/>
      <c r="D429" s="423"/>
      <c r="E429" s="424"/>
      <c r="F429" s="424"/>
      <c r="G429" s="359"/>
    </row>
    <row r="430" spans="3:7" x14ac:dyDescent="0.25">
      <c r="C430" s="341"/>
      <c r="D430" s="423"/>
      <c r="E430" s="424"/>
      <c r="F430" s="424"/>
      <c r="G430" s="359"/>
    </row>
    <row r="431" spans="3:7" x14ac:dyDescent="0.25">
      <c r="C431" s="341"/>
      <c r="D431" s="423"/>
      <c r="E431" s="424"/>
      <c r="F431" s="424"/>
      <c r="G431" s="359"/>
    </row>
    <row r="432" spans="3:7" x14ac:dyDescent="0.25">
      <c r="C432" s="341"/>
      <c r="D432" s="423"/>
      <c r="E432" s="424"/>
      <c r="F432" s="424"/>
      <c r="G432" s="359"/>
    </row>
    <row r="433" spans="3:7" x14ac:dyDescent="0.25">
      <c r="C433" s="341"/>
      <c r="D433" s="423"/>
      <c r="E433" s="424"/>
      <c r="F433" s="424"/>
      <c r="G433" s="359"/>
    </row>
    <row r="434" spans="3:7" x14ac:dyDescent="0.25">
      <c r="C434" s="341"/>
      <c r="D434" s="423"/>
      <c r="E434" s="424"/>
      <c r="F434" s="424"/>
      <c r="G434" s="359"/>
    </row>
    <row r="435" spans="3:7" x14ac:dyDescent="0.25">
      <c r="C435" s="341"/>
      <c r="D435" s="423"/>
      <c r="E435" s="424"/>
      <c r="F435" s="424"/>
      <c r="G435" s="359"/>
    </row>
    <row r="436" spans="3:7" x14ac:dyDescent="0.25">
      <c r="C436" s="341"/>
      <c r="D436" s="423"/>
      <c r="E436" s="424"/>
      <c r="F436" s="424"/>
      <c r="G436" s="359"/>
    </row>
    <row r="437" spans="3:7" x14ac:dyDescent="0.25">
      <c r="C437" s="341"/>
      <c r="D437" s="423"/>
      <c r="E437" s="424"/>
      <c r="F437" s="424"/>
      <c r="G437" s="359"/>
    </row>
    <row r="438" spans="3:7" x14ac:dyDescent="0.25">
      <c r="C438" s="341"/>
      <c r="D438" s="423"/>
      <c r="E438" s="424"/>
      <c r="F438" s="424"/>
      <c r="G438" s="359"/>
    </row>
    <row r="439" spans="3:7" x14ac:dyDescent="0.25">
      <c r="C439" s="341"/>
      <c r="D439" s="423"/>
      <c r="E439" s="424"/>
      <c r="F439" s="424"/>
      <c r="G439" s="359"/>
    </row>
    <row r="440" spans="3:7" x14ac:dyDescent="0.25">
      <c r="C440" s="341"/>
      <c r="D440" s="423"/>
      <c r="E440" s="424"/>
      <c r="F440" s="424"/>
      <c r="G440" s="359"/>
    </row>
    <row r="441" spans="3:7" x14ac:dyDescent="0.25">
      <c r="C441" s="341"/>
      <c r="D441" s="423"/>
      <c r="E441" s="424"/>
      <c r="F441" s="424"/>
      <c r="G441" s="359"/>
    </row>
    <row r="442" spans="3:7" x14ac:dyDescent="0.25">
      <c r="C442" s="341"/>
      <c r="D442" s="423"/>
      <c r="E442" s="424"/>
      <c r="F442" s="424"/>
      <c r="G442" s="359"/>
    </row>
    <row r="443" spans="3:7" x14ac:dyDescent="0.25">
      <c r="C443" s="341"/>
      <c r="D443" s="423"/>
      <c r="E443" s="424"/>
      <c r="F443" s="424"/>
      <c r="G443" s="359"/>
    </row>
    <row r="444" spans="3:7" x14ac:dyDescent="0.25">
      <c r="C444" s="341"/>
      <c r="D444" s="423"/>
      <c r="E444" s="424"/>
      <c r="F444" s="424"/>
      <c r="G444" s="359"/>
    </row>
    <row r="445" spans="3:7" x14ac:dyDescent="0.25">
      <c r="C445" s="341"/>
      <c r="D445" s="423"/>
      <c r="E445" s="424"/>
      <c r="F445" s="424"/>
      <c r="G445" s="359"/>
    </row>
    <row r="446" spans="3:7" x14ac:dyDescent="0.25">
      <c r="C446" s="341"/>
      <c r="D446" s="423"/>
      <c r="E446" s="424"/>
      <c r="F446" s="424"/>
      <c r="G446" s="359"/>
    </row>
    <row r="447" spans="3:7" x14ac:dyDescent="0.25">
      <c r="C447" s="341"/>
      <c r="D447" s="423"/>
      <c r="E447" s="424"/>
      <c r="F447" s="424"/>
      <c r="G447" s="359"/>
    </row>
    <row r="448" spans="3:7" x14ac:dyDescent="0.25">
      <c r="C448" s="341"/>
      <c r="D448" s="423"/>
      <c r="E448" s="424"/>
      <c r="F448" s="424"/>
      <c r="G448" s="359"/>
    </row>
    <row r="449" spans="3:7" x14ac:dyDescent="0.25">
      <c r="C449" s="341"/>
      <c r="D449" s="423"/>
      <c r="E449" s="424"/>
      <c r="F449" s="424"/>
      <c r="G449" s="359"/>
    </row>
    <row r="450" spans="3:7" x14ac:dyDescent="0.25">
      <c r="C450" s="341"/>
      <c r="D450" s="423"/>
      <c r="E450" s="424"/>
      <c r="F450" s="424"/>
      <c r="G450" s="359"/>
    </row>
    <row r="451" spans="3:7" x14ac:dyDescent="0.25">
      <c r="C451" s="341"/>
      <c r="D451" s="423"/>
      <c r="E451" s="424"/>
      <c r="F451" s="424"/>
      <c r="G451" s="359"/>
    </row>
    <row r="452" spans="3:7" x14ac:dyDescent="0.25">
      <c r="C452" s="341"/>
      <c r="D452" s="423"/>
      <c r="E452" s="424"/>
      <c r="F452" s="424"/>
      <c r="G452" s="359"/>
    </row>
    <row r="453" spans="3:7" x14ac:dyDescent="0.25">
      <c r="C453" s="341"/>
      <c r="D453" s="423"/>
      <c r="E453" s="424"/>
      <c r="F453" s="424"/>
      <c r="G453" s="359"/>
    </row>
    <row r="454" spans="3:7" x14ac:dyDescent="0.25">
      <c r="C454" s="341"/>
      <c r="D454" s="423"/>
      <c r="E454" s="424"/>
      <c r="F454" s="424"/>
      <c r="G454" s="359"/>
    </row>
    <row r="455" spans="3:7" x14ac:dyDescent="0.25">
      <c r="C455" s="341"/>
      <c r="D455" s="423"/>
      <c r="E455" s="424"/>
      <c r="F455" s="424"/>
      <c r="G455" s="359"/>
    </row>
    <row r="456" spans="3:7" x14ac:dyDescent="0.25">
      <c r="C456" s="341"/>
      <c r="D456" s="423"/>
      <c r="E456" s="424"/>
      <c r="F456" s="424"/>
      <c r="G456" s="359"/>
    </row>
    <row r="457" spans="3:7" x14ac:dyDescent="0.25">
      <c r="C457" s="341"/>
      <c r="D457" s="423"/>
      <c r="E457" s="424"/>
      <c r="F457" s="424"/>
      <c r="G457" s="359"/>
    </row>
    <row r="458" spans="3:7" x14ac:dyDescent="0.25">
      <c r="C458" s="341"/>
      <c r="D458" s="423"/>
      <c r="E458" s="424"/>
      <c r="F458" s="424"/>
      <c r="G458" s="359"/>
    </row>
    <row r="459" spans="3:7" x14ac:dyDescent="0.25">
      <c r="C459" s="341"/>
      <c r="D459" s="423"/>
      <c r="E459" s="424"/>
      <c r="F459" s="424"/>
      <c r="G459" s="359"/>
    </row>
    <row r="460" spans="3:7" x14ac:dyDescent="0.25">
      <c r="C460" s="341"/>
      <c r="D460" s="423"/>
      <c r="E460" s="424"/>
      <c r="F460" s="424"/>
      <c r="G460" s="359"/>
    </row>
    <row r="461" spans="3:7" x14ac:dyDescent="0.25">
      <c r="C461" s="341"/>
      <c r="D461" s="423"/>
      <c r="E461" s="424"/>
      <c r="F461" s="424"/>
      <c r="G461" s="359"/>
    </row>
    <row r="462" spans="3:7" x14ac:dyDescent="0.25">
      <c r="C462" s="341"/>
      <c r="D462" s="423"/>
      <c r="E462" s="424"/>
      <c r="F462" s="424"/>
      <c r="G462" s="359"/>
    </row>
    <row r="463" spans="3:7" x14ac:dyDescent="0.25">
      <c r="C463" s="341"/>
      <c r="D463" s="423"/>
      <c r="E463" s="424"/>
      <c r="F463" s="424"/>
      <c r="G463" s="359"/>
    </row>
    <row r="464" spans="3:7" x14ac:dyDescent="0.25">
      <c r="C464" s="341"/>
      <c r="D464" s="423"/>
      <c r="E464" s="424"/>
      <c r="F464" s="424"/>
      <c r="G464" s="359"/>
    </row>
    <row r="465" spans="3:7" x14ac:dyDescent="0.25">
      <c r="C465" s="341"/>
      <c r="D465" s="423"/>
      <c r="E465" s="424"/>
      <c r="F465" s="424"/>
      <c r="G465" s="359"/>
    </row>
    <row r="466" spans="3:7" x14ac:dyDescent="0.25">
      <c r="C466" s="341"/>
      <c r="D466" s="423"/>
      <c r="E466" s="424"/>
      <c r="F466" s="424"/>
      <c r="G466" s="359"/>
    </row>
    <row r="467" spans="3:7" x14ac:dyDescent="0.25">
      <c r="C467" s="341"/>
      <c r="D467" s="423"/>
      <c r="E467" s="424"/>
      <c r="F467" s="424"/>
      <c r="G467" s="359"/>
    </row>
    <row r="468" spans="3:7" x14ac:dyDescent="0.25">
      <c r="C468" s="341"/>
      <c r="D468" s="423"/>
      <c r="E468" s="424"/>
      <c r="F468" s="424"/>
      <c r="G468" s="359"/>
    </row>
    <row r="469" spans="3:7" x14ac:dyDescent="0.25">
      <c r="C469" s="341"/>
      <c r="D469" s="423"/>
      <c r="E469" s="424"/>
      <c r="F469" s="424"/>
      <c r="G469" s="359"/>
    </row>
    <row r="470" spans="3:7" x14ac:dyDescent="0.25">
      <c r="C470" s="341"/>
      <c r="D470" s="423"/>
      <c r="E470" s="424"/>
      <c r="F470" s="424"/>
      <c r="G470" s="359"/>
    </row>
    <row r="471" spans="3:7" x14ac:dyDescent="0.25">
      <c r="C471" s="341"/>
      <c r="D471" s="423"/>
      <c r="E471" s="424"/>
      <c r="F471" s="424"/>
      <c r="G471" s="359"/>
    </row>
    <row r="472" spans="3:7" x14ac:dyDescent="0.25">
      <c r="C472" s="341"/>
      <c r="D472" s="423"/>
      <c r="E472" s="424"/>
      <c r="F472" s="424"/>
      <c r="G472" s="359"/>
    </row>
    <row r="473" spans="3:7" x14ac:dyDescent="0.25">
      <c r="C473" s="341"/>
      <c r="D473" s="423"/>
      <c r="E473" s="424"/>
      <c r="F473" s="424"/>
      <c r="G473" s="359"/>
    </row>
    <row r="474" spans="3:7" x14ac:dyDescent="0.25">
      <c r="C474" s="341"/>
      <c r="D474" s="423"/>
      <c r="E474" s="424"/>
      <c r="F474" s="424"/>
      <c r="G474" s="359"/>
    </row>
    <row r="475" spans="3:7" x14ac:dyDescent="0.25">
      <c r="C475" s="341"/>
      <c r="D475" s="423"/>
      <c r="E475" s="424"/>
      <c r="F475" s="424"/>
      <c r="G475" s="359"/>
    </row>
    <row r="476" spans="3:7" x14ac:dyDescent="0.25">
      <c r="C476" s="341"/>
      <c r="D476" s="423"/>
      <c r="E476" s="424"/>
      <c r="F476" s="424"/>
      <c r="G476" s="359"/>
    </row>
    <row r="477" spans="3:7" x14ac:dyDescent="0.25">
      <c r="C477" s="341"/>
      <c r="D477" s="423"/>
      <c r="E477" s="424"/>
      <c r="F477" s="424"/>
      <c r="G477" s="359"/>
    </row>
    <row r="478" spans="3:7" x14ac:dyDescent="0.25">
      <c r="C478" s="341"/>
      <c r="D478" s="423"/>
      <c r="E478" s="424"/>
      <c r="F478" s="424"/>
      <c r="G478" s="359"/>
    </row>
    <row r="479" spans="3:7" x14ac:dyDescent="0.25">
      <c r="C479" s="341"/>
      <c r="D479" s="423"/>
      <c r="E479" s="424"/>
      <c r="F479" s="424"/>
      <c r="G479" s="359"/>
    </row>
    <row r="480" spans="3:7" x14ac:dyDescent="0.25">
      <c r="C480" s="341"/>
      <c r="D480" s="423"/>
      <c r="E480" s="424"/>
      <c r="F480" s="424"/>
      <c r="G480" s="359"/>
    </row>
    <row r="481" spans="3:7" x14ac:dyDescent="0.25">
      <c r="C481" s="341"/>
      <c r="D481" s="423"/>
      <c r="E481" s="424"/>
      <c r="F481" s="424"/>
      <c r="G481" s="359"/>
    </row>
    <row r="482" spans="3:7" x14ac:dyDescent="0.25">
      <c r="C482" s="341"/>
      <c r="D482" s="423"/>
      <c r="E482" s="424"/>
      <c r="F482" s="424"/>
      <c r="G482" s="359"/>
    </row>
    <row r="483" spans="3:7" x14ac:dyDescent="0.25">
      <c r="C483" s="341"/>
      <c r="D483" s="423"/>
      <c r="E483" s="424"/>
      <c r="F483" s="424"/>
      <c r="G483" s="359"/>
    </row>
    <row r="484" spans="3:7" x14ac:dyDescent="0.25">
      <c r="C484" s="341"/>
      <c r="D484" s="423"/>
      <c r="E484" s="424"/>
      <c r="F484" s="424"/>
      <c r="G484" s="359"/>
    </row>
    <row r="485" spans="3:7" x14ac:dyDescent="0.25">
      <c r="C485" s="341"/>
      <c r="D485" s="423"/>
      <c r="E485" s="424"/>
      <c r="F485" s="424"/>
      <c r="G485" s="359"/>
    </row>
    <row r="486" spans="3:7" x14ac:dyDescent="0.25">
      <c r="C486" s="341"/>
      <c r="D486" s="423"/>
      <c r="E486" s="424"/>
      <c r="F486" s="424"/>
      <c r="G486" s="359"/>
    </row>
    <row r="487" spans="3:7" x14ac:dyDescent="0.25">
      <c r="C487" s="341"/>
      <c r="D487" s="423"/>
      <c r="E487" s="424"/>
      <c r="F487" s="424"/>
      <c r="G487" s="359"/>
    </row>
    <row r="488" spans="3:7" x14ac:dyDescent="0.25">
      <c r="C488" s="341"/>
      <c r="D488" s="423"/>
      <c r="E488" s="424"/>
      <c r="F488" s="424"/>
      <c r="G488" s="359"/>
    </row>
    <row r="489" spans="3:7" x14ac:dyDescent="0.25">
      <c r="C489" s="341"/>
      <c r="D489" s="423"/>
      <c r="E489" s="424"/>
      <c r="F489" s="424"/>
      <c r="G489" s="359"/>
    </row>
    <row r="490" spans="3:7" x14ac:dyDescent="0.25">
      <c r="C490" s="341"/>
      <c r="D490" s="423"/>
      <c r="E490" s="424"/>
      <c r="F490" s="424"/>
      <c r="G490" s="359"/>
    </row>
    <row r="491" spans="3:7" x14ac:dyDescent="0.25">
      <c r="C491" s="341"/>
      <c r="D491" s="423"/>
      <c r="E491" s="424"/>
      <c r="F491" s="424"/>
      <c r="G491" s="359"/>
    </row>
    <row r="492" spans="3:7" x14ac:dyDescent="0.25">
      <c r="C492" s="341"/>
      <c r="D492" s="423"/>
      <c r="E492" s="424"/>
      <c r="F492" s="424"/>
      <c r="G492" s="359"/>
    </row>
    <row r="493" spans="3:7" x14ac:dyDescent="0.25">
      <c r="C493" s="341"/>
      <c r="D493" s="423"/>
      <c r="E493" s="424"/>
      <c r="F493" s="424"/>
      <c r="G493" s="359"/>
    </row>
    <row r="494" spans="3:7" x14ac:dyDescent="0.25">
      <c r="C494" s="341"/>
      <c r="D494" s="423"/>
      <c r="E494" s="424"/>
      <c r="F494" s="424"/>
      <c r="G494" s="359"/>
    </row>
    <row r="495" spans="3:7" x14ac:dyDescent="0.25">
      <c r="C495" s="341"/>
      <c r="D495" s="423"/>
      <c r="E495" s="424"/>
      <c r="F495" s="424"/>
      <c r="G495" s="359"/>
    </row>
    <row r="496" spans="3:7" x14ac:dyDescent="0.25">
      <c r="C496" s="341"/>
      <c r="D496" s="423"/>
      <c r="E496" s="424"/>
      <c r="F496" s="424"/>
      <c r="G496" s="359"/>
    </row>
    <row r="497" spans="3:7" x14ac:dyDescent="0.25">
      <c r="C497" s="341"/>
      <c r="D497" s="423"/>
      <c r="E497" s="424"/>
      <c r="F497" s="424"/>
      <c r="G497" s="359"/>
    </row>
    <row r="498" spans="3:7" x14ac:dyDescent="0.25">
      <c r="C498" s="341"/>
      <c r="D498" s="423"/>
      <c r="E498" s="424"/>
      <c r="F498" s="424"/>
      <c r="G498" s="359"/>
    </row>
    <row r="499" spans="3:7" x14ac:dyDescent="0.25">
      <c r="C499" s="341"/>
      <c r="D499" s="423"/>
      <c r="E499" s="424"/>
      <c r="F499" s="424"/>
      <c r="G499" s="359"/>
    </row>
    <row r="500" spans="3:7" x14ac:dyDescent="0.25">
      <c r="C500" s="341"/>
      <c r="D500" s="423"/>
      <c r="E500" s="424"/>
      <c r="F500" s="424"/>
      <c r="G500" s="359"/>
    </row>
    <row r="501" spans="3:7" x14ac:dyDescent="0.25">
      <c r="C501" s="341"/>
      <c r="D501" s="423"/>
      <c r="E501" s="424"/>
      <c r="F501" s="424"/>
      <c r="G501" s="359"/>
    </row>
    <row r="502" spans="3:7" x14ac:dyDescent="0.25">
      <c r="C502" s="341"/>
      <c r="D502" s="423"/>
      <c r="E502" s="424"/>
      <c r="F502" s="424"/>
      <c r="G502" s="359"/>
    </row>
    <row r="503" spans="3:7" x14ac:dyDescent="0.25">
      <c r="C503" s="341"/>
      <c r="D503" s="423"/>
      <c r="E503" s="424"/>
      <c r="F503" s="424"/>
      <c r="G503" s="359"/>
    </row>
    <row r="504" spans="3:7" x14ac:dyDescent="0.25">
      <c r="C504" s="341"/>
      <c r="D504" s="423"/>
      <c r="E504" s="424"/>
      <c r="F504" s="424"/>
      <c r="G504" s="359"/>
    </row>
    <row r="505" spans="3:7" x14ac:dyDescent="0.25">
      <c r="C505" s="341"/>
      <c r="D505" s="423"/>
      <c r="E505" s="424"/>
      <c r="F505" s="424"/>
      <c r="G505" s="359"/>
    </row>
    <row r="506" spans="3:7" x14ac:dyDescent="0.25">
      <c r="C506" s="341"/>
      <c r="D506" s="423"/>
      <c r="E506" s="424"/>
      <c r="F506" s="424"/>
      <c r="G506" s="359"/>
    </row>
    <row r="507" spans="3:7" x14ac:dyDescent="0.25">
      <c r="C507" s="341"/>
      <c r="D507" s="423"/>
      <c r="E507" s="424"/>
      <c r="F507" s="424"/>
      <c r="G507" s="359"/>
    </row>
    <row r="508" spans="3:7" x14ac:dyDescent="0.25">
      <c r="C508" s="341"/>
      <c r="D508" s="423"/>
      <c r="E508" s="424"/>
      <c r="F508" s="424"/>
      <c r="G508" s="359"/>
    </row>
    <row r="509" spans="3:7" x14ac:dyDescent="0.25">
      <c r="C509" s="341"/>
      <c r="D509" s="423"/>
      <c r="E509" s="424"/>
      <c r="F509" s="424"/>
      <c r="G509" s="359"/>
    </row>
    <row r="510" spans="3:7" x14ac:dyDescent="0.25">
      <c r="C510" s="341"/>
      <c r="D510" s="423"/>
      <c r="E510" s="424"/>
      <c r="F510" s="424"/>
      <c r="G510" s="359"/>
    </row>
    <row r="511" spans="3:7" x14ac:dyDescent="0.25">
      <c r="C511" s="341"/>
      <c r="D511" s="423"/>
      <c r="E511" s="424"/>
      <c r="F511" s="424"/>
      <c r="G511" s="359"/>
    </row>
    <row r="512" spans="3:7" x14ac:dyDescent="0.25">
      <c r="C512" s="341"/>
      <c r="D512" s="423"/>
      <c r="E512" s="424"/>
      <c r="F512" s="424"/>
      <c r="G512" s="359"/>
    </row>
    <row r="513" spans="3:7" x14ac:dyDescent="0.25">
      <c r="C513" s="341"/>
      <c r="D513" s="423"/>
      <c r="E513" s="424"/>
      <c r="F513" s="424"/>
      <c r="G513" s="359"/>
    </row>
    <row r="514" spans="3:7" x14ac:dyDescent="0.25">
      <c r="C514" s="341"/>
      <c r="D514" s="423"/>
      <c r="E514" s="424"/>
      <c r="F514" s="424"/>
      <c r="G514" s="359"/>
    </row>
    <row r="515" spans="3:7" x14ac:dyDescent="0.25">
      <c r="C515" s="341"/>
      <c r="D515" s="423"/>
      <c r="E515" s="424"/>
      <c r="F515" s="424"/>
      <c r="G515" s="359"/>
    </row>
    <row r="516" spans="3:7" x14ac:dyDescent="0.25">
      <c r="C516" s="341"/>
      <c r="D516" s="423"/>
      <c r="E516" s="424"/>
      <c r="F516" s="424"/>
      <c r="G516" s="359"/>
    </row>
    <row r="517" spans="3:7" x14ac:dyDescent="0.25">
      <c r="C517" s="341"/>
      <c r="D517" s="423"/>
      <c r="E517" s="424"/>
      <c r="F517" s="424"/>
      <c r="G517" s="359"/>
    </row>
    <row r="518" spans="3:7" x14ac:dyDescent="0.25">
      <c r="C518" s="341"/>
      <c r="D518" s="423"/>
      <c r="E518" s="424"/>
      <c r="F518" s="424"/>
      <c r="G518" s="359"/>
    </row>
    <row r="519" spans="3:7" x14ac:dyDescent="0.25">
      <c r="C519" s="341"/>
      <c r="D519" s="423"/>
      <c r="E519" s="424"/>
      <c r="F519" s="424"/>
      <c r="G519" s="359"/>
    </row>
    <row r="520" spans="3:7" x14ac:dyDescent="0.25">
      <c r="C520" s="341"/>
      <c r="D520" s="423"/>
      <c r="E520" s="424"/>
      <c r="F520" s="424"/>
      <c r="G520" s="359"/>
    </row>
    <row r="521" spans="3:7" x14ac:dyDescent="0.25">
      <c r="C521" s="341"/>
      <c r="D521" s="423"/>
      <c r="E521" s="424"/>
      <c r="F521" s="424"/>
      <c r="G521" s="359"/>
    </row>
    <row r="522" spans="3:7" x14ac:dyDescent="0.25">
      <c r="C522" s="341"/>
      <c r="D522" s="423"/>
      <c r="E522" s="424"/>
      <c r="F522" s="424"/>
      <c r="G522" s="359"/>
    </row>
    <row r="523" spans="3:7" x14ac:dyDescent="0.25">
      <c r="C523" s="341"/>
      <c r="D523" s="423"/>
      <c r="E523" s="424"/>
      <c r="F523" s="424"/>
      <c r="G523" s="359"/>
    </row>
    <row r="524" spans="3:7" x14ac:dyDescent="0.25">
      <c r="C524" s="341"/>
      <c r="D524" s="423"/>
      <c r="E524" s="424"/>
      <c r="F524" s="424"/>
      <c r="G524" s="359"/>
    </row>
    <row r="525" spans="3:7" x14ac:dyDescent="0.25">
      <c r="C525" s="341"/>
      <c r="D525" s="423"/>
      <c r="E525" s="424"/>
      <c r="F525" s="424"/>
      <c r="G525" s="359"/>
    </row>
    <row r="526" spans="3:7" x14ac:dyDescent="0.25">
      <c r="C526" s="341"/>
      <c r="D526" s="423"/>
      <c r="E526" s="424"/>
      <c r="F526" s="424"/>
      <c r="G526" s="359"/>
    </row>
    <row r="527" spans="3:7" x14ac:dyDescent="0.25">
      <c r="C527" s="341"/>
      <c r="D527" s="423"/>
      <c r="E527" s="424"/>
      <c r="F527" s="424"/>
      <c r="G527" s="359"/>
    </row>
    <row r="528" spans="3:7" x14ac:dyDescent="0.25">
      <c r="C528" s="341"/>
      <c r="D528" s="423"/>
      <c r="E528" s="424"/>
      <c r="F528" s="424"/>
      <c r="G528" s="359"/>
    </row>
    <row r="529" spans="3:7" x14ac:dyDescent="0.25">
      <c r="C529" s="341"/>
      <c r="D529" s="423"/>
      <c r="E529" s="424"/>
      <c r="F529" s="424"/>
      <c r="G529" s="359"/>
    </row>
    <row r="530" spans="3:7" x14ac:dyDescent="0.25">
      <c r="C530" s="341"/>
      <c r="D530" s="423"/>
      <c r="E530" s="424"/>
      <c r="F530" s="424"/>
      <c r="G530" s="359"/>
    </row>
    <row r="531" spans="3:7" x14ac:dyDescent="0.25">
      <c r="C531" s="341"/>
      <c r="D531" s="423"/>
      <c r="E531" s="424"/>
      <c r="F531" s="424"/>
      <c r="G531" s="359"/>
    </row>
    <row r="532" spans="3:7" x14ac:dyDescent="0.25">
      <c r="C532" s="341"/>
      <c r="D532" s="423"/>
      <c r="E532" s="424"/>
      <c r="F532" s="424"/>
      <c r="G532" s="359"/>
    </row>
    <row r="533" spans="3:7" x14ac:dyDescent="0.25">
      <c r="C533" s="341"/>
      <c r="D533" s="423"/>
      <c r="E533" s="424"/>
      <c r="F533" s="424"/>
      <c r="G533" s="359"/>
    </row>
    <row r="534" spans="3:7" x14ac:dyDescent="0.25">
      <c r="C534" s="341"/>
      <c r="D534" s="423"/>
      <c r="E534" s="424"/>
      <c r="F534" s="424"/>
      <c r="G534" s="359"/>
    </row>
    <row r="535" spans="3:7" x14ac:dyDescent="0.25">
      <c r="C535" s="341"/>
      <c r="D535" s="423"/>
      <c r="E535" s="424"/>
      <c r="F535" s="424"/>
      <c r="G535" s="359"/>
    </row>
    <row r="536" spans="3:7" x14ac:dyDescent="0.25">
      <c r="C536" s="341"/>
      <c r="D536" s="423"/>
      <c r="E536" s="424"/>
      <c r="F536" s="424"/>
      <c r="G536" s="359"/>
    </row>
    <row r="537" spans="3:7" x14ac:dyDescent="0.25">
      <c r="C537" s="341"/>
      <c r="D537" s="423"/>
      <c r="E537" s="424"/>
      <c r="F537" s="424"/>
      <c r="G537" s="359"/>
    </row>
    <row r="538" spans="3:7" x14ac:dyDescent="0.25">
      <c r="C538" s="341"/>
      <c r="D538" s="423"/>
      <c r="E538" s="424"/>
      <c r="F538" s="424"/>
      <c r="G538" s="359"/>
    </row>
    <row r="539" spans="3:7" x14ac:dyDescent="0.25">
      <c r="C539" s="341"/>
      <c r="D539" s="423"/>
      <c r="E539" s="424"/>
      <c r="F539" s="424"/>
      <c r="G539" s="359"/>
    </row>
    <row r="540" spans="3:7" x14ac:dyDescent="0.25">
      <c r="C540" s="341"/>
      <c r="D540" s="423"/>
      <c r="E540" s="424"/>
      <c r="F540" s="424"/>
      <c r="G540" s="359"/>
    </row>
    <row r="541" spans="3:7" x14ac:dyDescent="0.25">
      <c r="C541" s="341"/>
      <c r="D541" s="423"/>
      <c r="E541" s="424"/>
      <c r="F541" s="424"/>
      <c r="G541" s="359"/>
    </row>
    <row r="542" spans="3:7" x14ac:dyDescent="0.25">
      <c r="C542" s="341"/>
      <c r="D542" s="423"/>
      <c r="E542" s="424"/>
      <c r="F542" s="424"/>
      <c r="G542" s="359"/>
    </row>
    <row r="543" spans="3:7" x14ac:dyDescent="0.25">
      <c r="C543" s="341"/>
      <c r="D543" s="423"/>
      <c r="E543" s="424"/>
      <c r="F543" s="424"/>
      <c r="G543" s="359"/>
    </row>
    <row r="544" spans="3:7" x14ac:dyDescent="0.25">
      <c r="C544" s="341"/>
      <c r="D544" s="423"/>
      <c r="E544" s="424"/>
      <c r="F544" s="424"/>
      <c r="G544" s="359"/>
    </row>
    <row r="545" spans="3:7" x14ac:dyDescent="0.25">
      <c r="C545" s="341"/>
      <c r="D545" s="423"/>
      <c r="E545" s="424"/>
      <c r="F545" s="424"/>
      <c r="G545" s="359"/>
    </row>
    <row r="546" spans="3:7" x14ac:dyDescent="0.25">
      <c r="C546" s="341"/>
      <c r="D546" s="423"/>
      <c r="E546" s="424"/>
      <c r="F546" s="424"/>
      <c r="G546" s="359"/>
    </row>
    <row r="547" spans="3:7" x14ac:dyDescent="0.25">
      <c r="C547" s="341"/>
      <c r="D547" s="423"/>
      <c r="E547" s="424"/>
      <c r="F547" s="424"/>
      <c r="G547" s="359"/>
    </row>
    <row r="548" spans="3:7" x14ac:dyDescent="0.25">
      <c r="C548" s="341"/>
      <c r="D548" s="423"/>
      <c r="E548" s="424"/>
      <c r="F548" s="424"/>
      <c r="G548" s="359"/>
    </row>
    <row r="549" spans="3:7" x14ac:dyDescent="0.25">
      <c r="C549" s="341"/>
      <c r="D549" s="423"/>
      <c r="E549" s="424"/>
      <c r="F549" s="424"/>
      <c r="G549" s="359"/>
    </row>
    <row r="550" spans="3:7" x14ac:dyDescent="0.25">
      <c r="C550" s="341"/>
      <c r="D550" s="423"/>
      <c r="E550" s="424"/>
      <c r="F550" s="424"/>
      <c r="G550" s="359"/>
    </row>
    <row r="551" spans="3:7" x14ac:dyDescent="0.25">
      <c r="C551" s="341"/>
      <c r="D551" s="423"/>
      <c r="E551" s="424"/>
      <c r="F551" s="424"/>
      <c r="G551" s="359"/>
    </row>
    <row r="552" spans="3:7" x14ac:dyDescent="0.25">
      <c r="C552" s="341"/>
      <c r="D552" s="423"/>
      <c r="E552" s="424"/>
      <c r="F552" s="424"/>
      <c r="G552" s="359"/>
    </row>
    <row r="553" spans="3:7" x14ac:dyDescent="0.25">
      <c r="C553" s="341"/>
      <c r="D553" s="423"/>
      <c r="E553" s="424"/>
      <c r="F553" s="424"/>
      <c r="G553" s="359"/>
    </row>
    <row r="554" spans="3:7" x14ac:dyDescent="0.25">
      <c r="C554" s="341"/>
      <c r="D554" s="423"/>
      <c r="E554" s="424"/>
      <c r="F554" s="424"/>
      <c r="G554" s="359"/>
    </row>
    <row r="555" spans="3:7" x14ac:dyDescent="0.25">
      <c r="C555" s="341"/>
      <c r="D555" s="423"/>
      <c r="E555" s="424"/>
      <c r="F555" s="424"/>
      <c r="G555" s="359"/>
    </row>
    <row r="556" spans="3:7" x14ac:dyDescent="0.25">
      <c r="C556" s="341"/>
      <c r="D556" s="423"/>
      <c r="E556" s="424"/>
      <c r="F556" s="424"/>
      <c r="G556" s="359"/>
    </row>
    <row r="557" spans="3:7" x14ac:dyDescent="0.25">
      <c r="C557" s="341"/>
      <c r="D557" s="423"/>
      <c r="E557" s="424"/>
      <c r="F557" s="424"/>
      <c r="G557" s="359"/>
    </row>
    <row r="558" spans="3:7" x14ac:dyDescent="0.25">
      <c r="C558" s="341"/>
      <c r="D558" s="423"/>
      <c r="E558" s="424"/>
      <c r="F558" s="424"/>
      <c r="G558" s="359"/>
    </row>
    <row r="559" spans="3:7" x14ac:dyDescent="0.25">
      <c r="C559" s="341"/>
      <c r="D559" s="423"/>
      <c r="E559" s="424"/>
      <c r="F559" s="424"/>
      <c r="G559" s="359"/>
    </row>
    <row r="560" spans="3:7" x14ac:dyDescent="0.25">
      <c r="C560" s="341"/>
      <c r="D560" s="423"/>
      <c r="E560" s="424"/>
      <c r="F560" s="424"/>
      <c r="G560" s="359"/>
    </row>
    <row r="561" spans="3:7" x14ac:dyDescent="0.25">
      <c r="C561" s="341"/>
      <c r="D561" s="423"/>
      <c r="E561" s="424"/>
      <c r="F561" s="424"/>
      <c r="G561" s="359"/>
    </row>
    <row r="562" spans="3:7" x14ac:dyDescent="0.25">
      <c r="C562" s="341"/>
      <c r="D562" s="423"/>
      <c r="E562" s="424"/>
      <c r="F562" s="424"/>
      <c r="G562" s="359"/>
    </row>
    <row r="563" spans="3:7" x14ac:dyDescent="0.25">
      <c r="C563" s="341"/>
      <c r="D563" s="423"/>
      <c r="E563" s="424"/>
      <c r="F563" s="424"/>
      <c r="G563" s="359"/>
    </row>
    <row r="564" spans="3:7" x14ac:dyDescent="0.25">
      <c r="C564" s="341"/>
      <c r="D564" s="423"/>
      <c r="E564" s="424"/>
      <c r="F564" s="424"/>
      <c r="G564" s="359"/>
    </row>
    <row r="565" spans="3:7" x14ac:dyDescent="0.25">
      <c r="C565" s="341"/>
      <c r="D565" s="423"/>
      <c r="E565" s="424"/>
      <c r="F565" s="424"/>
      <c r="G565" s="359"/>
    </row>
    <row r="566" spans="3:7" x14ac:dyDescent="0.25">
      <c r="C566" s="341"/>
      <c r="D566" s="423"/>
      <c r="E566" s="424"/>
      <c r="F566" s="424"/>
      <c r="G566" s="359"/>
    </row>
    <row r="567" spans="3:7" x14ac:dyDescent="0.25">
      <c r="C567" s="341"/>
      <c r="D567" s="423"/>
      <c r="E567" s="424"/>
      <c r="F567" s="424"/>
      <c r="G567" s="359"/>
    </row>
    <row r="568" spans="3:7" x14ac:dyDescent="0.25">
      <c r="C568" s="341"/>
      <c r="D568" s="423"/>
      <c r="E568" s="424"/>
      <c r="F568" s="424"/>
      <c r="G568" s="359"/>
    </row>
    <row r="569" spans="3:7" x14ac:dyDescent="0.25">
      <c r="C569" s="341"/>
      <c r="D569" s="423"/>
      <c r="E569" s="424"/>
      <c r="F569" s="424"/>
      <c r="G569" s="359"/>
    </row>
    <row r="570" spans="3:7" x14ac:dyDescent="0.25">
      <c r="C570" s="341"/>
      <c r="D570" s="423"/>
      <c r="E570" s="424"/>
      <c r="F570" s="424"/>
      <c r="G570" s="359"/>
    </row>
    <row r="571" spans="3:7" x14ac:dyDescent="0.25">
      <c r="C571" s="341"/>
      <c r="D571" s="423"/>
      <c r="E571" s="424"/>
      <c r="F571" s="424"/>
      <c r="G571" s="359"/>
    </row>
    <row r="572" spans="3:7" x14ac:dyDescent="0.25">
      <c r="C572" s="341"/>
      <c r="D572" s="423"/>
      <c r="E572" s="424"/>
      <c r="F572" s="424"/>
      <c r="G572" s="359"/>
    </row>
    <row r="573" spans="3:7" x14ac:dyDescent="0.25">
      <c r="C573" s="341"/>
      <c r="D573" s="423"/>
      <c r="E573" s="424"/>
      <c r="F573" s="424"/>
      <c r="G573" s="359"/>
    </row>
    <row r="574" spans="3:7" x14ac:dyDescent="0.25">
      <c r="C574" s="341"/>
      <c r="D574" s="423"/>
      <c r="E574" s="424"/>
      <c r="F574" s="424"/>
      <c r="G574" s="359"/>
    </row>
    <row r="575" spans="3:7" x14ac:dyDescent="0.25">
      <c r="C575" s="341"/>
      <c r="D575" s="423"/>
      <c r="E575" s="424"/>
      <c r="F575" s="424"/>
      <c r="G575" s="359"/>
    </row>
    <row r="576" spans="3:7" x14ac:dyDescent="0.25">
      <c r="C576" s="341"/>
      <c r="D576" s="423"/>
      <c r="E576" s="424"/>
      <c r="F576" s="424"/>
      <c r="G576" s="359"/>
    </row>
    <row r="577" spans="3:7" x14ac:dyDescent="0.25">
      <c r="C577" s="341"/>
      <c r="D577" s="423"/>
      <c r="E577" s="424"/>
      <c r="F577" s="424"/>
      <c r="G577" s="359"/>
    </row>
    <row r="578" spans="3:7" x14ac:dyDescent="0.25">
      <c r="C578" s="341"/>
      <c r="D578" s="423"/>
      <c r="E578" s="424"/>
      <c r="F578" s="424"/>
      <c r="G578" s="359"/>
    </row>
    <row r="579" spans="3:7" x14ac:dyDescent="0.25">
      <c r="C579" s="341"/>
      <c r="D579" s="423"/>
      <c r="E579" s="424"/>
      <c r="F579" s="424"/>
      <c r="G579" s="359"/>
    </row>
    <row r="580" spans="3:7" x14ac:dyDescent="0.25">
      <c r="C580" s="341"/>
      <c r="D580" s="423"/>
      <c r="E580" s="424"/>
      <c r="F580" s="424"/>
      <c r="G580" s="359"/>
    </row>
    <row r="581" spans="3:7" x14ac:dyDescent="0.25">
      <c r="C581" s="341"/>
      <c r="D581" s="423"/>
      <c r="E581" s="424"/>
      <c r="F581" s="424"/>
      <c r="G581" s="359"/>
    </row>
    <row r="582" spans="3:7" x14ac:dyDescent="0.25">
      <c r="C582" s="341"/>
      <c r="D582" s="423"/>
      <c r="E582" s="424"/>
      <c r="F582" s="424"/>
      <c r="G582" s="359"/>
    </row>
    <row r="583" spans="3:7" x14ac:dyDescent="0.25">
      <c r="C583" s="341"/>
      <c r="D583" s="423"/>
      <c r="E583" s="424"/>
      <c r="F583" s="424"/>
      <c r="G583" s="359"/>
    </row>
    <row r="584" spans="3:7" x14ac:dyDescent="0.25">
      <c r="C584" s="341"/>
      <c r="D584" s="423"/>
      <c r="E584" s="424"/>
      <c r="F584" s="424"/>
      <c r="G584" s="359"/>
    </row>
    <row r="585" spans="3:7" x14ac:dyDescent="0.25">
      <c r="C585" s="341"/>
      <c r="D585" s="423"/>
      <c r="E585" s="424"/>
      <c r="F585" s="424"/>
      <c r="G585" s="359"/>
    </row>
    <row r="586" spans="3:7" x14ac:dyDescent="0.25">
      <c r="C586" s="341"/>
      <c r="D586" s="423"/>
      <c r="E586" s="424"/>
      <c r="F586" s="424"/>
      <c r="G586" s="359"/>
    </row>
    <row r="587" spans="3:7" x14ac:dyDescent="0.25">
      <c r="C587" s="341"/>
      <c r="D587" s="423"/>
      <c r="E587" s="424"/>
      <c r="F587" s="424"/>
      <c r="G587" s="359"/>
    </row>
    <row r="588" spans="3:7" x14ac:dyDescent="0.25">
      <c r="C588" s="341"/>
      <c r="D588" s="423"/>
      <c r="E588" s="424"/>
      <c r="F588" s="424"/>
      <c r="G588" s="359"/>
    </row>
    <row r="589" spans="3:7" x14ac:dyDescent="0.25">
      <c r="C589" s="341"/>
      <c r="D589" s="423"/>
      <c r="E589" s="424"/>
      <c r="F589" s="424"/>
      <c r="G589" s="359"/>
    </row>
    <row r="590" spans="3:7" x14ac:dyDescent="0.25">
      <c r="C590" s="341"/>
      <c r="D590" s="423"/>
      <c r="E590" s="424"/>
      <c r="F590" s="424"/>
      <c r="G590" s="359"/>
    </row>
    <row r="591" spans="3:7" x14ac:dyDescent="0.25">
      <c r="C591" s="341"/>
      <c r="D591" s="423"/>
      <c r="E591" s="424"/>
      <c r="F591" s="424"/>
      <c r="G591" s="359"/>
    </row>
    <row r="592" spans="3:7" x14ac:dyDescent="0.25">
      <c r="C592" s="341"/>
      <c r="D592" s="423"/>
      <c r="E592" s="424"/>
      <c r="F592" s="424"/>
      <c r="G592" s="359"/>
    </row>
    <row r="593" spans="3:7" x14ac:dyDescent="0.25">
      <c r="C593" s="341"/>
      <c r="D593" s="423"/>
      <c r="E593" s="424"/>
      <c r="F593" s="424"/>
      <c r="G593" s="359"/>
    </row>
    <row r="594" spans="3:7" x14ac:dyDescent="0.25">
      <c r="C594" s="341"/>
      <c r="D594" s="423"/>
      <c r="E594" s="424"/>
      <c r="F594" s="424"/>
      <c r="G594" s="359"/>
    </row>
    <row r="595" spans="3:7" x14ac:dyDescent="0.25">
      <c r="C595" s="341"/>
      <c r="D595" s="423"/>
      <c r="E595" s="424"/>
      <c r="F595" s="424"/>
      <c r="G595" s="359"/>
    </row>
    <row r="596" spans="3:7" x14ac:dyDescent="0.25">
      <c r="C596" s="341"/>
      <c r="D596" s="423"/>
      <c r="E596" s="424"/>
      <c r="F596" s="424"/>
      <c r="G596" s="359"/>
    </row>
    <row r="597" spans="3:7" x14ac:dyDescent="0.25">
      <c r="C597" s="341"/>
      <c r="D597" s="423"/>
      <c r="E597" s="424"/>
      <c r="F597" s="424"/>
      <c r="G597" s="359"/>
    </row>
    <row r="598" spans="3:7" x14ac:dyDescent="0.25">
      <c r="C598" s="341"/>
      <c r="D598" s="423"/>
      <c r="E598" s="424"/>
      <c r="F598" s="424"/>
      <c r="G598" s="359"/>
    </row>
    <row r="599" spans="3:7" x14ac:dyDescent="0.25">
      <c r="C599" s="341"/>
      <c r="D599" s="423"/>
      <c r="E599" s="424"/>
      <c r="F599" s="424"/>
      <c r="G599" s="359"/>
    </row>
    <row r="600" spans="3:7" x14ac:dyDescent="0.25">
      <c r="C600" s="341"/>
      <c r="D600" s="423"/>
      <c r="E600" s="424"/>
      <c r="F600" s="424"/>
      <c r="G600" s="359"/>
    </row>
    <row r="601" spans="3:7" x14ac:dyDescent="0.25">
      <c r="C601" s="341"/>
      <c r="D601" s="423"/>
      <c r="E601" s="424"/>
      <c r="F601" s="424"/>
      <c r="G601" s="359"/>
    </row>
    <row r="602" spans="3:7" x14ac:dyDescent="0.25">
      <c r="C602" s="341"/>
      <c r="D602" s="423"/>
      <c r="E602" s="424"/>
      <c r="F602" s="424"/>
      <c r="G602" s="359"/>
    </row>
    <row r="603" spans="3:7" x14ac:dyDescent="0.25">
      <c r="C603" s="341"/>
      <c r="D603" s="423"/>
      <c r="E603" s="424"/>
      <c r="F603" s="424"/>
      <c r="G603" s="359"/>
    </row>
    <row r="604" spans="3:7" x14ac:dyDescent="0.25">
      <c r="C604" s="341"/>
      <c r="D604" s="423"/>
      <c r="E604" s="424"/>
      <c r="F604" s="424"/>
      <c r="G604" s="359"/>
    </row>
    <row r="605" spans="3:7" x14ac:dyDescent="0.25">
      <c r="C605" s="341"/>
      <c r="D605" s="423"/>
      <c r="E605" s="424"/>
      <c r="F605" s="424"/>
      <c r="G605" s="359"/>
    </row>
    <row r="606" spans="3:7" x14ac:dyDescent="0.25">
      <c r="C606" s="341"/>
      <c r="D606" s="423"/>
      <c r="E606" s="424"/>
      <c r="F606" s="424"/>
      <c r="G606" s="359"/>
    </row>
    <row r="607" spans="3:7" x14ac:dyDescent="0.25">
      <c r="C607" s="341"/>
      <c r="D607" s="423"/>
      <c r="E607" s="424"/>
      <c r="F607" s="424"/>
      <c r="G607" s="359"/>
    </row>
    <row r="608" spans="3:7" x14ac:dyDescent="0.25">
      <c r="C608" s="341"/>
      <c r="D608" s="423"/>
      <c r="E608" s="424"/>
      <c r="F608" s="424"/>
      <c r="G608" s="359"/>
    </row>
    <row r="609" spans="3:7" x14ac:dyDescent="0.25">
      <c r="C609" s="341"/>
      <c r="D609" s="423"/>
      <c r="E609" s="424"/>
      <c r="F609" s="424"/>
      <c r="G609" s="359"/>
    </row>
    <row r="610" spans="3:7" x14ac:dyDescent="0.25">
      <c r="C610" s="341"/>
      <c r="D610" s="423"/>
      <c r="E610" s="424"/>
      <c r="F610" s="424"/>
      <c r="G610" s="359"/>
    </row>
    <row r="611" spans="3:7" x14ac:dyDescent="0.25">
      <c r="C611" s="341"/>
      <c r="D611" s="423"/>
      <c r="E611" s="424"/>
      <c r="F611" s="424"/>
      <c r="G611" s="359"/>
    </row>
    <row r="612" spans="3:7" x14ac:dyDescent="0.25">
      <c r="C612" s="341"/>
      <c r="D612" s="423"/>
      <c r="E612" s="424"/>
      <c r="F612" s="424"/>
      <c r="G612" s="359"/>
    </row>
    <row r="613" spans="3:7" x14ac:dyDescent="0.25">
      <c r="C613" s="341"/>
      <c r="D613" s="423"/>
      <c r="E613" s="424"/>
      <c r="F613" s="424"/>
      <c r="G613" s="359"/>
    </row>
    <row r="614" spans="3:7" x14ac:dyDescent="0.25">
      <c r="C614" s="341"/>
      <c r="D614" s="423"/>
      <c r="E614" s="424"/>
      <c r="F614" s="424"/>
      <c r="G614" s="359"/>
    </row>
    <row r="615" spans="3:7" x14ac:dyDescent="0.25">
      <c r="C615" s="341"/>
      <c r="D615" s="423"/>
      <c r="E615" s="424"/>
      <c r="F615" s="424"/>
      <c r="G615" s="359"/>
    </row>
    <row r="616" spans="3:7" x14ac:dyDescent="0.25">
      <c r="C616" s="341"/>
      <c r="D616" s="423"/>
      <c r="E616" s="424"/>
      <c r="F616" s="424"/>
      <c r="G616" s="359"/>
    </row>
    <row r="617" spans="3:7" x14ac:dyDescent="0.25">
      <c r="C617" s="341"/>
      <c r="D617" s="423"/>
      <c r="E617" s="424"/>
      <c r="F617" s="424"/>
      <c r="G617" s="359"/>
    </row>
    <row r="618" spans="3:7" x14ac:dyDescent="0.25">
      <c r="C618" s="341"/>
      <c r="D618" s="423"/>
      <c r="E618" s="424"/>
      <c r="F618" s="424"/>
      <c r="G618" s="359"/>
    </row>
    <row r="619" spans="3:7" x14ac:dyDescent="0.25">
      <c r="C619" s="341"/>
      <c r="D619" s="423"/>
      <c r="E619" s="424"/>
      <c r="F619" s="424"/>
      <c r="G619" s="359"/>
    </row>
    <row r="620" spans="3:7" x14ac:dyDescent="0.25">
      <c r="C620" s="341"/>
      <c r="D620" s="423"/>
      <c r="E620" s="424"/>
      <c r="F620" s="424"/>
      <c r="G620" s="359"/>
    </row>
    <row r="621" spans="3:7" x14ac:dyDescent="0.25">
      <c r="C621" s="341"/>
      <c r="D621" s="423"/>
      <c r="E621" s="424"/>
      <c r="F621" s="424"/>
      <c r="G621" s="359"/>
    </row>
    <row r="622" spans="3:7" x14ac:dyDescent="0.25">
      <c r="C622" s="341"/>
      <c r="D622" s="423"/>
      <c r="E622" s="424"/>
      <c r="F622" s="424"/>
      <c r="G622" s="359"/>
    </row>
    <row r="623" spans="3:7" x14ac:dyDescent="0.25">
      <c r="C623" s="341"/>
      <c r="D623" s="423"/>
      <c r="E623" s="424"/>
      <c r="F623" s="424"/>
      <c r="G623" s="359"/>
    </row>
    <row r="624" spans="3:7" x14ac:dyDescent="0.25">
      <c r="C624" s="341"/>
      <c r="D624" s="423"/>
      <c r="E624" s="424"/>
      <c r="F624" s="424"/>
      <c r="G624" s="359"/>
    </row>
    <row r="625" spans="3:7" x14ac:dyDescent="0.25">
      <c r="C625" s="341"/>
      <c r="D625" s="423"/>
      <c r="E625" s="424"/>
      <c r="F625" s="424"/>
      <c r="G625" s="359"/>
    </row>
    <row r="626" spans="3:7" x14ac:dyDescent="0.25">
      <c r="C626" s="341"/>
      <c r="D626" s="423"/>
      <c r="E626" s="424"/>
      <c r="F626" s="424"/>
      <c r="G626" s="359"/>
    </row>
    <row r="627" spans="3:7" x14ac:dyDescent="0.25">
      <c r="C627" s="341"/>
      <c r="D627" s="423"/>
      <c r="E627" s="424"/>
      <c r="F627" s="424"/>
      <c r="G627" s="359"/>
    </row>
    <row r="628" spans="3:7" x14ac:dyDescent="0.25">
      <c r="C628" s="341"/>
      <c r="D628" s="423"/>
      <c r="E628" s="424"/>
      <c r="F628" s="424"/>
      <c r="G628" s="359"/>
    </row>
    <row r="629" spans="3:7" x14ac:dyDescent="0.25">
      <c r="C629" s="341"/>
      <c r="D629" s="423"/>
      <c r="E629" s="424"/>
      <c r="F629" s="424"/>
      <c r="G629" s="359"/>
    </row>
    <row r="630" spans="3:7" x14ac:dyDescent="0.25">
      <c r="C630" s="341"/>
      <c r="D630" s="423"/>
      <c r="E630" s="424"/>
      <c r="F630" s="424"/>
      <c r="G630" s="359"/>
    </row>
    <row r="631" spans="3:7" x14ac:dyDescent="0.25">
      <c r="C631" s="341"/>
      <c r="D631" s="423"/>
      <c r="E631" s="424"/>
      <c r="F631" s="424"/>
      <c r="G631" s="359"/>
    </row>
    <row r="632" spans="3:7" x14ac:dyDescent="0.25">
      <c r="C632" s="341"/>
      <c r="D632" s="423"/>
      <c r="E632" s="424"/>
      <c r="F632" s="424"/>
      <c r="G632" s="359"/>
    </row>
    <row r="633" spans="3:7" x14ac:dyDescent="0.25">
      <c r="C633" s="341"/>
      <c r="D633" s="423"/>
      <c r="E633" s="424"/>
      <c r="F633" s="424"/>
      <c r="G633" s="359"/>
    </row>
    <row r="634" spans="3:7" x14ac:dyDescent="0.25">
      <c r="C634" s="341"/>
      <c r="D634" s="423"/>
      <c r="E634" s="424"/>
      <c r="F634" s="424"/>
      <c r="G634" s="359"/>
    </row>
    <row r="635" spans="3:7" x14ac:dyDescent="0.25">
      <c r="C635" s="341"/>
      <c r="D635" s="423"/>
      <c r="E635" s="424"/>
      <c r="F635" s="424"/>
      <c r="G635" s="359"/>
    </row>
    <row r="636" spans="3:7" x14ac:dyDescent="0.25">
      <c r="C636" s="341"/>
      <c r="D636" s="423"/>
      <c r="E636" s="424"/>
      <c r="F636" s="424"/>
      <c r="G636" s="359"/>
    </row>
    <row r="637" spans="3:7" x14ac:dyDescent="0.25">
      <c r="C637" s="341"/>
      <c r="D637" s="423"/>
      <c r="E637" s="424"/>
      <c r="F637" s="424"/>
      <c r="G637" s="359"/>
    </row>
    <row r="638" spans="3:7" x14ac:dyDescent="0.25">
      <c r="C638" s="341"/>
      <c r="D638" s="423"/>
      <c r="E638" s="424"/>
      <c r="F638" s="424"/>
      <c r="G638" s="359"/>
    </row>
    <row r="639" spans="3:7" x14ac:dyDescent="0.25">
      <c r="C639" s="341"/>
      <c r="D639" s="423"/>
      <c r="E639" s="424"/>
      <c r="F639" s="424"/>
      <c r="G639" s="359"/>
    </row>
    <row r="640" spans="3:7" x14ac:dyDescent="0.25">
      <c r="C640" s="341"/>
      <c r="D640" s="423"/>
      <c r="E640" s="424"/>
      <c r="F640" s="424"/>
      <c r="G640" s="359"/>
    </row>
    <row r="641" spans="3:7" x14ac:dyDescent="0.25">
      <c r="C641" s="341"/>
      <c r="D641" s="423"/>
      <c r="E641" s="424"/>
      <c r="F641" s="424"/>
      <c r="G641" s="359"/>
    </row>
    <row r="642" spans="3:7" x14ac:dyDescent="0.25">
      <c r="C642" s="341"/>
      <c r="D642" s="423"/>
      <c r="E642" s="424"/>
      <c r="F642" s="424"/>
      <c r="G642" s="359"/>
    </row>
    <row r="643" spans="3:7" x14ac:dyDescent="0.25">
      <c r="C643" s="341"/>
      <c r="D643" s="423"/>
      <c r="E643" s="424"/>
      <c r="F643" s="424"/>
      <c r="G643" s="359"/>
    </row>
    <row r="644" spans="3:7" x14ac:dyDescent="0.25">
      <c r="C644" s="341"/>
      <c r="D644" s="423"/>
      <c r="E644" s="424"/>
      <c r="F644" s="424"/>
      <c r="G644" s="359"/>
    </row>
    <row r="645" spans="3:7" x14ac:dyDescent="0.25">
      <c r="C645" s="341"/>
      <c r="D645" s="423"/>
      <c r="E645" s="424"/>
      <c r="F645" s="424"/>
      <c r="G645" s="359"/>
    </row>
    <row r="646" spans="3:7" x14ac:dyDescent="0.25">
      <c r="C646" s="341"/>
      <c r="D646" s="423"/>
      <c r="E646" s="424"/>
      <c r="F646" s="424"/>
      <c r="G646" s="359"/>
    </row>
    <row r="647" spans="3:7" x14ac:dyDescent="0.25">
      <c r="C647" s="341"/>
      <c r="D647" s="423"/>
      <c r="E647" s="424"/>
      <c r="F647" s="424"/>
      <c r="G647" s="359"/>
    </row>
    <row r="648" spans="3:7" x14ac:dyDescent="0.25">
      <c r="C648" s="341"/>
      <c r="D648" s="423"/>
      <c r="E648" s="424"/>
      <c r="F648" s="424"/>
      <c r="G648" s="359"/>
    </row>
    <row r="649" spans="3:7" x14ac:dyDescent="0.25">
      <c r="C649" s="341"/>
      <c r="D649" s="423"/>
      <c r="E649" s="424"/>
      <c r="F649" s="424"/>
      <c r="G649" s="359"/>
    </row>
    <row r="650" spans="3:7" x14ac:dyDescent="0.25">
      <c r="C650" s="341"/>
      <c r="D650" s="423"/>
      <c r="E650" s="424"/>
      <c r="F650" s="424"/>
      <c r="G650" s="359"/>
    </row>
    <row r="651" spans="3:7" x14ac:dyDescent="0.25">
      <c r="C651" s="341"/>
      <c r="D651" s="423"/>
      <c r="E651" s="424"/>
      <c r="F651" s="424"/>
      <c r="G651" s="359"/>
    </row>
    <row r="652" spans="3:7" x14ac:dyDescent="0.25">
      <c r="C652" s="341"/>
      <c r="D652" s="423"/>
      <c r="E652" s="424"/>
      <c r="F652" s="424"/>
      <c r="G652" s="359"/>
    </row>
    <row r="653" spans="3:7" x14ac:dyDescent="0.25">
      <c r="C653" s="341"/>
      <c r="D653" s="423"/>
      <c r="E653" s="424"/>
      <c r="F653" s="424"/>
      <c r="G653" s="359"/>
    </row>
    <row r="654" spans="3:7" x14ac:dyDescent="0.25">
      <c r="C654" s="341"/>
      <c r="D654" s="423"/>
      <c r="E654" s="424"/>
      <c r="F654" s="424"/>
      <c r="G654" s="359"/>
    </row>
    <row r="655" spans="3:7" x14ac:dyDescent="0.25">
      <c r="C655" s="341"/>
      <c r="D655" s="423"/>
      <c r="E655" s="424"/>
      <c r="F655" s="424"/>
      <c r="G655" s="359"/>
    </row>
    <row r="656" spans="3:7" x14ac:dyDescent="0.25">
      <c r="C656" s="341"/>
      <c r="D656" s="423"/>
      <c r="E656" s="424"/>
      <c r="F656" s="424"/>
      <c r="G656" s="359"/>
    </row>
    <row r="657" spans="3:7" x14ac:dyDescent="0.25">
      <c r="C657" s="341"/>
      <c r="D657" s="423"/>
      <c r="E657" s="424"/>
      <c r="F657" s="424"/>
      <c r="G657" s="359"/>
    </row>
    <row r="658" spans="3:7" x14ac:dyDescent="0.25">
      <c r="C658" s="341"/>
      <c r="D658" s="423"/>
      <c r="E658" s="424"/>
      <c r="F658" s="424"/>
      <c r="G658" s="359"/>
    </row>
    <row r="659" spans="3:7" x14ac:dyDescent="0.25">
      <c r="C659" s="341"/>
      <c r="D659" s="423"/>
      <c r="E659" s="424"/>
      <c r="F659" s="424"/>
      <c r="G659" s="359"/>
    </row>
    <row r="660" spans="3:7" x14ac:dyDescent="0.25">
      <c r="C660" s="341"/>
      <c r="D660" s="423"/>
      <c r="E660" s="424"/>
      <c r="F660" s="424"/>
      <c r="G660" s="359"/>
    </row>
    <row r="661" spans="3:7" x14ac:dyDescent="0.25">
      <c r="C661" s="341"/>
      <c r="D661" s="423"/>
      <c r="E661" s="424"/>
      <c r="F661" s="424"/>
      <c r="G661" s="359"/>
    </row>
    <row r="662" spans="3:7" x14ac:dyDescent="0.25">
      <c r="C662" s="341"/>
      <c r="D662" s="423"/>
      <c r="E662" s="424"/>
      <c r="F662" s="424"/>
      <c r="G662" s="359"/>
    </row>
    <row r="663" spans="3:7" x14ac:dyDescent="0.25">
      <c r="C663" s="341"/>
      <c r="D663" s="423"/>
      <c r="E663" s="424"/>
      <c r="F663" s="424"/>
      <c r="G663" s="359"/>
    </row>
    <row r="664" spans="3:7" x14ac:dyDescent="0.25">
      <c r="C664" s="341"/>
      <c r="D664" s="423"/>
      <c r="E664" s="424"/>
      <c r="F664" s="424"/>
      <c r="G664" s="359"/>
    </row>
    <row r="665" spans="3:7" x14ac:dyDescent="0.25">
      <c r="C665" s="341"/>
      <c r="D665" s="423"/>
      <c r="E665" s="424"/>
      <c r="F665" s="424"/>
      <c r="G665" s="359"/>
    </row>
    <row r="666" spans="3:7" x14ac:dyDescent="0.25">
      <c r="C666" s="341"/>
      <c r="D666" s="423"/>
      <c r="E666" s="424"/>
      <c r="F666" s="424"/>
      <c r="G666" s="359"/>
    </row>
    <row r="667" spans="3:7" x14ac:dyDescent="0.25">
      <c r="C667" s="341"/>
      <c r="D667" s="423"/>
      <c r="E667" s="424"/>
      <c r="F667" s="424"/>
      <c r="G667" s="359"/>
    </row>
    <row r="668" spans="3:7" x14ac:dyDescent="0.25">
      <c r="C668" s="341"/>
      <c r="D668" s="423"/>
      <c r="E668" s="424"/>
      <c r="F668" s="424"/>
      <c r="G668" s="359"/>
    </row>
    <row r="669" spans="3:7" x14ac:dyDescent="0.25">
      <c r="C669" s="341"/>
      <c r="D669" s="423"/>
      <c r="E669" s="424"/>
      <c r="F669" s="424"/>
      <c r="G669" s="359"/>
    </row>
    <row r="670" spans="3:7" x14ac:dyDescent="0.25">
      <c r="C670" s="341"/>
      <c r="D670" s="423"/>
      <c r="E670" s="424"/>
      <c r="F670" s="424"/>
      <c r="G670" s="359"/>
    </row>
    <row r="671" spans="3:7" x14ac:dyDescent="0.25">
      <c r="C671" s="341"/>
      <c r="D671" s="423"/>
      <c r="E671" s="424"/>
      <c r="F671" s="424"/>
      <c r="G671" s="359"/>
    </row>
    <row r="672" spans="3:7" x14ac:dyDescent="0.25">
      <c r="C672" s="341"/>
      <c r="D672" s="423"/>
      <c r="E672" s="424"/>
      <c r="F672" s="424"/>
      <c r="G672" s="359"/>
    </row>
    <row r="673" spans="3:7" x14ac:dyDescent="0.25">
      <c r="C673" s="341"/>
      <c r="D673" s="423"/>
      <c r="E673" s="424"/>
      <c r="F673" s="424"/>
      <c r="G673" s="359"/>
    </row>
    <row r="674" spans="3:7" x14ac:dyDescent="0.25">
      <c r="C674" s="341"/>
      <c r="D674" s="423"/>
      <c r="E674" s="424"/>
      <c r="F674" s="424"/>
      <c r="G674" s="359"/>
    </row>
    <row r="675" spans="3:7" x14ac:dyDescent="0.25">
      <c r="C675" s="341"/>
      <c r="D675" s="423"/>
      <c r="E675" s="424"/>
      <c r="F675" s="424"/>
      <c r="G675" s="359"/>
    </row>
    <row r="676" spans="3:7" x14ac:dyDescent="0.25">
      <c r="C676" s="341"/>
      <c r="D676" s="423"/>
      <c r="E676" s="424"/>
      <c r="F676" s="424"/>
      <c r="G676" s="359"/>
    </row>
    <row r="677" spans="3:7" x14ac:dyDescent="0.25">
      <c r="C677" s="341"/>
      <c r="D677" s="423"/>
      <c r="E677" s="424"/>
      <c r="F677" s="424"/>
      <c r="G677" s="359"/>
    </row>
    <row r="678" spans="3:7" x14ac:dyDescent="0.25">
      <c r="C678" s="341"/>
      <c r="D678" s="423"/>
      <c r="E678" s="424"/>
      <c r="F678" s="424"/>
      <c r="G678" s="359"/>
    </row>
    <row r="679" spans="3:7" x14ac:dyDescent="0.25">
      <c r="C679" s="341"/>
      <c r="D679" s="423"/>
      <c r="E679" s="424"/>
      <c r="F679" s="424"/>
      <c r="G679" s="359"/>
    </row>
    <row r="680" spans="3:7" x14ac:dyDescent="0.25">
      <c r="C680" s="341"/>
      <c r="D680" s="423"/>
      <c r="E680" s="424"/>
      <c r="F680" s="424"/>
      <c r="G680" s="359"/>
    </row>
    <row r="681" spans="3:7" x14ac:dyDescent="0.25">
      <c r="C681" s="341"/>
      <c r="D681" s="423"/>
      <c r="E681" s="424"/>
      <c r="F681" s="424"/>
      <c r="G681" s="359"/>
    </row>
    <row r="682" spans="3:7" x14ac:dyDescent="0.25">
      <c r="C682" s="341"/>
      <c r="D682" s="423"/>
      <c r="E682" s="424"/>
      <c r="F682" s="424"/>
      <c r="G682" s="359"/>
    </row>
    <row r="683" spans="3:7" x14ac:dyDescent="0.25">
      <c r="C683" s="341"/>
      <c r="D683" s="423"/>
      <c r="E683" s="424"/>
      <c r="F683" s="424"/>
      <c r="G683" s="359"/>
    </row>
    <row r="684" spans="3:7" x14ac:dyDescent="0.25">
      <c r="C684" s="341"/>
      <c r="D684" s="423"/>
      <c r="E684" s="424"/>
      <c r="F684" s="424"/>
      <c r="G684" s="359"/>
    </row>
    <row r="685" spans="3:7" x14ac:dyDescent="0.25">
      <c r="C685" s="341"/>
      <c r="D685" s="423"/>
      <c r="E685" s="424"/>
      <c r="F685" s="424"/>
      <c r="G685" s="359"/>
    </row>
    <row r="686" spans="3:7" x14ac:dyDescent="0.25">
      <c r="C686" s="341"/>
      <c r="D686" s="423"/>
      <c r="E686" s="424"/>
      <c r="F686" s="424"/>
      <c r="G686" s="359"/>
    </row>
    <row r="687" spans="3:7" x14ac:dyDescent="0.25">
      <c r="C687" s="341"/>
      <c r="D687" s="423"/>
      <c r="E687" s="424"/>
      <c r="F687" s="424"/>
      <c r="G687" s="359"/>
    </row>
    <row r="688" spans="3:7" x14ac:dyDescent="0.25">
      <c r="C688" s="341"/>
      <c r="D688" s="423"/>
      <c r="E688" s="424"/>
      <c r="F688" s="424"/>
      <c r="G688" s="359"/>
    </row>
    <row r="689" spans="3:7" x14ac:dyDescent="0.25">
      <c r="C689" s="341"/>
      <c r="D689" s="423"/>
      <c r="E689" s="424"/>
      <c r="F689" s="424"/>
      <c r="G689" s="359"/>
    </row>
    <row r="690" spans="3:7" x14ac:dyDescent="0.25">
      <c r="C690" s="341"/>
      <c r="D690" s="423"/>
      <c r="E690" s="424"/>
      <c r="F690" s="424"/>
      <c r="G690" s="359"/>
    </row>
    <row r="691" spans="3:7" x14ac:dyDescent="0.25">
      <c r="C691" s="341"/>
      <c r="D691" s="423"/>
      <c r="E691" s="424"/>
      <c r="F691" s="424"/>
      <c r="G691" s="359"/>
    </row>
    <row r="692" spans="3:7" x14ac:dyDescent="0.25">
      <c r="C692" s="341"/>
      <c r="D692" s="423"/>
      <c r="E692" s="424"/>
      <c r="F692" s="424"/>
      <c r="G692" s="359"/>
    </row>
    <row r="693" spans="3:7" x14ac:dyDescent="0.25">
      <c r="C693" s="341"/>
      <c r="D693" s="423"/>
      <c r="E693" s="424"/>
      <c r="F693" s="424"/>
      <c r="G693" s="359"/>
    </row>
    <row r="694" spans="3:7" x14ac:dyDescent="0.25">
      <c r="C694" s="341"/>
      <c r="D694" s="423"/>
      <c r="E694" s="424"/>
      <c r="F694" s="424"/>
      <c r="G694" s="359"/>
    </row>
    <row r="695" spans="3:7" x14ac:dyDescent="0.25">
      <c r="C695" s="341"/>
      <c r="D695" s="423"/>
      <c r="E695" s="424"/>
      <c r="F695" s="424"/>
      <c r="G695" s="359"/>
    </row>
    <row r="696" spans="3:7" x14ac:dyDescent="0.25">
      <c r="C696" s="341"/>
      <c r="D696" s="423"/>
      <c r="E696" s="424"/>
      <c r="F696" s="424"/>
      <c r="G696" s="359"/>
    </row>
    <row r="697" spans="3:7" x14ac:dyDescent="0.25">
      <c r="C697" s="341"/>
      <c r="D697" s="423"/>
      <c r="E697" s="424"/>
      <c r="F697" s="424"/>
      <c r="G697" s="359"/>
    </row>
    <row r="698" spans="3:7" x14ac:dyDescent="0.25">
      <c r="C698" s="341"/>
      <c r="D698" s="423"/>
      <c r="E698" s="424"/>
      <c r="F698" s="424"/>
      <c r="G698" s="359"/>
    </row>
    <row r="699" spans="3:7" x14ac:dyDescent="0.25">
      <c r="C699" s="341"/>
      <c r="D699" s="423"/>
      <c r="E699" s="424"/>
      <c r="F699" s="424"/>
      <c r="G699" s="359"/>
    </row>
    <row r="700" spans="3:7" x14ac:dyDescent="0.25">
      <c r="C700" s="341"/>
      <c r="D700" s="423"/>
      <c r="E700" s="424"/>
      <c r="F700" s="424"/>
      <c r="G700" s="359"/>
    </row>
    <row r="701" spans="3:7" x14ac:dyDescent="0.25">
      <c r="C701" s="341"/>
      <c r="D701" s="423"/>
      <c r="E701" s="424"/>
      <c r="F701" s="424"/>
      <c r="G701" s="359"/>
    </row>
    <row r="702" spans="3:7" x14ac:dyDescent="0.25">
      <c r="C702" s="341"/>
      <c r="D702" s="423"/>
      <c r="E702" s="424"/>
      <c r="F702" s="424"/>
      <c r="G702" s="359"/>
    </row>
    <row r="703" spans="3:7" x14ac:dyDescent="0.25">
      <c r="C703" s="341"/>
      <c r="D703" s="423"/>
      <c r="E703" s="424"/>
      <c r="F703" s="424"/>
      <c r="G703" s="359"/>
    </row>
    <row r="704" spans="3:7" x14ac:dyDescent="0.25">
      <c r="C704" s="341"/>
      <c r="D704" s="423"/>
      <c r="E704" s="424"/>
      <c r="F704" s="424"/>
      <c r="G704" s="359"/>
    </row>
    <row r="705" spans="3:7" x14ac:dyDescent="0.25">
      <c r="C705" s="341"/>
      <c r="D705" s="423"/>
      <c r="E705" s="424"/>
      <c r="F705" s="424"/>
      <c r="G705" s="359"/>
    </row>
    <row r="706" spans="3:7" x14ac:dyDescent="0.25">
      <c r="C706" s="341"/>
      <c r="D706" s="423"/>
      <c r="E706" s="424"/>
      <c r="F706" s="424"/>
      <c r="G706" s="359"/>
    </row>
    <row r="707" spans="3:7" x14ac:dyDescent="0.25">
      <c r="C707" s="341"/>
      <c r="D707" s="423"/>
      <c r="E707" s="424"/>
      <c r="F707" s="424"/>
      <c r="G707" s="359"/>
    </row>
    <row r="708" spans="3:7" x14ac:dyDescent="0.25">
      <c r="C708" s="341"/>
      <c r="D708" s="423"/>
      <c r="E708" s="424"/>
      <c r="F708" s="424"/>
      <c r="G708" s="359"/>
    </row>
    <row r="709" spans="3:7" x14ac:dyDescent="0.25">
      <c r="C709" s="341"/>
      <c r="D709" s="423"/>
      <c r="E709" s="424"/>
      <c r="F709" s="424"/>
      <c r="G709" s="359"/>
    </row>
    <row r="710" spans="3:7" x14ac:dyDescent="0.25">
      <c r="C710" s="341"/>
      <c r="D710" s="423"/>
      <c r="E710" s="424"/>
      <c r="F710" s="424"/>
      <c r="G710" s="359"/>
    </row>
    <row r="711" spans="3:7" x14ac:dyDescent="0.25">
      <c r="C711" s="341"/>
      <c r="D711" s="423"/>
      <c r="E711" s="424"/>
      <c r="F711" s="424"/>
      <c r="G711" s="359"/>
    </row>
    <row r="712" spans="3:7" x14ac:dyDescent="0.25">
      <c r="C712" s="341"/>
      <c r="D712" s="423"/>
      <c r="E712" s="424"/>
      <c r="F712" s="424"/>
      <c r="G712" s="359"/>
    </row>
    <row r="713" spans="3:7" x14ac:dyDescent="0.25">
      <c r="C713" s="341"/>
      <c r="D713" s="423"/>
      <c r="E713" s="424"/>
      <c r="F713" s="424"/>
      <c r="G713" s="359"/>
    </row>
    <row r="714" spans="3:7" x14ac:dyDescent="0.25">
      <c r="C714" s="341"/>
      <c r="D714" s="423"/>
      <c r="E714" s="424"/>
      <c r="F714" s="424"/>
      <c r="G714" s="359"/>
    </row>
    <row r="715" spans="3:7" x14ac:dyDescent="0.25">
      <c r="C715" s="341"/>
      <c r="D715" s="423"/>
      <c r="E715" s="424"/>
      <c r="F715" s="424"/>
      <c r="G715" s="359"/>
    </row>
    <row r="716" spans="3:7" x14ac:dyDescent="0.25">
      <c r="C716" s="341"/>
      <c r="D716" s="423"/>
      <c r="E716" s="424"/>
      <c r="F716" s="424"/>
      <c r="G716" s="359"/>
    </row>
    <row r="717" spans="3:7" x14ac:dyDescent="0.25">
      <c r="C717" s="341"/>
      <c r="D717" s="423"/>
      <c r="E717" s="424"/>
      <c r="F717" s="424"/>
      <c r="G717" s="359"/>
    </row>
    <row r="718" spans="3:7" x14ac:dyDescent="0.25">
      <c r="C718" s="341"/>
      <c r="D718" s="423"/>
      <c r="E718" s="424"/>
      <c r="F718" s="424"/>
      <c r="G718" s="359"/>
    </row>
    <row r="719" spans="3:7" x14ac:dyDescent="0.25">
      <c r="C719" s="341"/>
      <c r="D719" s="423"/>
      <c r="E719" s="424"/>
      <c r="F719" s="424"/>
      <c r="G719" s="359"/>
    </row>
    <row r="720" spans="3:7" x14ac:dyDescent="0.25">
      <c r="C720" s="341"/>
      <c r="D720" s="423"/>
      <c r="E720" s="424"/>
      <c r="F720" s="424"/>
      <c r="G720" s="359"/>
    </row>
    <row r="721" spans="3:7" x14ac:dyDescent="0.25">
      <c r="C721" s="341"/>
      <c r="D721" s="423"/>
      <c r="E721" s="424"/>
      <c r="F721" s="424"/>
      <c r="G721" s="359"/>
    </row>
    <row r="722" spans="3:7" x14ac:dyDescent="0.25">
      <c r="C722" s="341"/>
      <c r="D722" s="423"/>
      <c r="E722" s="424"/>
      <c r="F722" s="424"/>
      <c r="G722" s="359"/>
    </row>
    <row r="723" spans="3:7" x14ac:dyDescent="0.25">
      <c r="C723" s="341"/>
      <c r="D723" s="423"/>
      <c r="E723" s="424"/>
      <c r="F723" s="424"/>
      <c r="G723" s="359"/>
    </row>
    <row r="724" spans="3:7" x14ac:dyDescent="0.25">
      <c r="C724" s="341"/>
      <c r="D724" s="423"/>
      <c r="E724" s="424"/>
      <c r="F724" s="424"/>
      <c r="G724" s="359"/>
    </row>
    <row r="725" spans="3:7" x14ac:dyDescent="0.25">
      <c r="C725" s="341"/>
      <c r="D725" s="423"/>
      <c r="E725" s="424"/>
      <c r="F725" s="424"/>
      <c r="G725" s="359"/>
    </row>
    <row r="726" spans="3:7" x14ac:dyDescent="0.25">
      <c r="C726" s="341"/>
      <c r="D726" s="423"/>
      <c r="E726" s="424"/>
      <c r="F726" s="424"/>
      <c r="G726" s="359"/>
    </row>
    <row r="727" spans="3:7" x14ac:dyDescent="0.25">
      <c r="C727" s="341"/>
      <c r="D727" s="423"/>
      <c r="E727" s="424"/>
      <c r="F727" s="424"/>
      <c r="G727" s="359"/>
    </row>
    <row r="728" spans="3:7" x14ac:dyDescent="0.25">
      <c r="C728" s="341"/>
      <c r="D728" s="423"/>
      <c r="E728" s="424"/>
      <c r="F728" s="424"/>
      <c r="G728" s="359"/>
    </row>
    <row r="729" spans="3:7" x14ac:dyDescent="0.25">
      <c r="C729" s="341"/>
      <c r="D729" s="423"/>
      <c r="E729" s="424"/>
      <c r="F729" s="424"/>
      <c r="G729" s="359"/>
    </row>
    <row r="730" spans="3:7" x14ac:dyDescent="0.25">
      <c r="C730" s="341"/>
      <c r="D730" s="423"/>
      <c r="E730" s="424"/>
      <c r="F730" s="424"/>
      <c r="G730" s="359"/>
    </row>
    <row r="731" spans="3:7" x14ac:dyDescent="0.25">
      <c r="C731" s="341"/>
      <c r="D731" s="423"/>
      <c r="E731" s="424"/>
      <c r="F731" s="424"/>
      <c r="G731" s="359"/>
    </row>
    <row r="732" spans="3:7" x14ac:dyDescent="0.25">
      <c r="C732" s="341"/>
      <c r="D732" s="423"/>
      <c r="E732" s="424"/>
      <c r="F732" s="424"/>
      <c r="G732" s="359"/>
    </row>
    <row r="733" spans="3:7" x14ac:dyDescent="0.25">
      <c r="C733" s="341"/>
      <c r="D733" s="423"/>
      <c r="E733" s="424"/>
      <c r="F733" s="424"/>
      <c r="G733" s="359"/>
    </row>
    <row r="734" spans="3:7" x14ac:dyDescent="0.25">
      <c r="C734" s="341"/>
      <c r="D734" s="423"/>
      <c r="E734" s="424"/>
      <c r="F734" s="424"/>
      <c r="G734" s="359"/>
    </row>
    <row r="735" spans="3:7" x14ac:dyDescent="0.25">
      <c r="C735" s="341"/>
      <c r="D735" s="423"/>
      <c r="E735" s="424"/>
      <c r="F735" s="424"/>
      <c r="G735" s="359"/>
    </row>
    <row r="736" spans="3:7" x14ac:dyDescent="0.25">
      <c r="C736" s="341"/>
      <c r="D736" s="423"/>
      <c r="E736" s="424"/>
      <c r="F736" s="424"/>
      <c r="G736" s="359"/>
    </row>
    <row r="737" spans="3:7" x14ac:dyDescent="0.25">
      <c r="C737" s="341"/>
      <c r="D737" s="423"/>
      <c r="E737" s="424"/>
      <c r="F737" s="424"/>
      <c r="G737" s="359"/>
    </row>
    <row r="738" spans="3:7" x14ac:dyDescent="0.25">
      <c r="C738" s="341"/>
      <c r="D738" s="423"/>
      <c r="E738" s="424"/>
      <c r="F738" s="424"/>
      <c r="G738" s="359"/>
    </row>
    <row r="739" spans="3:7" x14ac:dyDescent="0.25">
      <c r="C739" s="341"/>
      <c r="D739" s="423"/>
      <c r="E739" s="424"/>
      <c r="F739" s="424"/>
      <c r="G739" s="359"/>
    </row>
    <row r="740" spans="3:7" x14ac:dyDescent="0.25">
      <c r="C740" s="341"/>
      <c r="D740" s="423"/>
      <c r="E740" s="424"/>
      <c r="F740" s="424"/>
      <c r="G740" s="359"/>
    </row>
    <row r="741" spans="3:7" x14ac:dyDescent="0.25">
      <c r="C741" s="341"/>
      <c r="D741" s="423"/>
      <c r="E741" s="424"/>
      <c r="F741" s="424"/>
      <c r="G741" s="359"/>
    </row>
    <row r="742" spans="3:7" x14ac:dyDescent="0.25">
      <c r="C742" s="341"/>
      <c r="D742" s="423"/>
      <c r="E742" s="424"/>
      <c r="F742" s="424"/>
      <c r="G742" s="359"/>
    </row>
    <row r="743" spans="3:7" x14ac:dyDescent="0.25">
      <c r="C743" s="341"/>
      <c r="D743" s="423"/>
      <c r="E743" s="424"/>
      <c r="F743" s="424"/>
      <c r="G743" s="359"/>
    </row>
    <row r="744" spans="3:7" x14ac:dyDescent="0.25">
      <c r="C744" s="341"/>
      <c r="D744" s="423"/>
      <c r="E744" s="424"/>
      <c r="F744" s="424"/>
      <c r="G744" s="359"/>
    </row>
    <row r="745" spans="3:7" x14ac:dyDescent="0.25">
      <c r="C745" s="341"/>
      <c r="D745" s="423"/>
      <c r="E745" s="424"/>
      <c r="F745" s="424"/>
      <c r="G745" s="359"/>
    </row>
    <row r="746" spans="3:7" x14ac:dyDescent="0.25">
      <c r="C746" s="341"/>
      <c r="D746" s="423"/>
      <c r="E746" s="424"/>
      <c r="F746" s="424"/>
      <c r="G746" s="359"/>
    </row>
    <row r="747" spans="3:7" x14ac:dyDescent="0.25">
      <c r="C747" s="341"/>
      <c r="D747" s="423"/>
      <c r="E747" s="424"/>
      <c r="F747" s="424"/>
      <c r="G747" s="359"/>
    </row>
    <row r="748" spans="3:7" x14ac:dyDescent="0.25">
      <c r="C748" s="341"/>
      <c r="D748" s="423"/>
      <c r="E748" s="424"/>
      <c r="F748" s="424"/>
      <c r="G748" s="359"/>
    </row>
    <row r="749" spans="3:7" x14ac:dyDescent="0.25">
      <c r="C749" s="341"/>
      <c r="D749" s="423"/>
      <c r="E749" s="424"/>
      <c r="F749" s="424"/>
      <c r="G749" s="359"/>
    </row>
    <row r="750" spans="3:7" x14ac:dyDescent="0.25">
      <c r="C750" s="341"/>
      <c r="D750" s="423"/>
      <c r="E750" s="424"/>
      <c r="F750" s="424"/>
      <c r="G750" s="359"/>
    </row>
    <row r="751" spans="3:7" x14ac:dyDescent="0.25">
      <c r="C751" s="341"/>
      <c r="D751" s="423"/>
      <c r="E751" s="424"/>
      <c r="F751" s="424"/>
      <c r="G751" s="359"/>
    </row>
    <row r="752" spans="3:7" x14ac:dyDescent="0.25">
      <c r="C752" s="341"/>
      <c r="D752" s="423"/>
      <c r="E752" s="424"/>
      <c r="F752" s="424"/>
      <c r="G752" s="359"/>
    </row>
    <row r="753" spans="3:7" x14ac:dyDescent="0.25">
      <c r="C753" s="341"/>
      <c r="D753" s="423"/>
      <c r="E753" s="424"/>
      <c r="F753" s="424"/>
      <c r="G753" s="359"/>
    </row>
    <row r="754" spans="3:7" x14ac:dyDescent="0.25">
      <c r="C754" s="341"/>
      <c r="D754" s="423"/>
      <c r="E754" s="424"/>
      <c r="F754" s="424"/>
      <c r="G754" s="359"/>
    </row>
    <row r="755" spans="3:7" x14ac:dyDescent="0.25">
      <c r="C755" s="341"/>
      <c r="D755" s="423"/>
      <c r="E755" s="424"/>
      <c r="F755" s="424"/>
      <c r="G755" s="359"/>
    </row>
    <row r="756" spans="3:7" x14ac:dyDescent="0.25">
      <c r="C756" s="341"/>
      <c r="D756" s="423"/>
      <c r="E756" s="424"/>
      <c r="F756" s="424"/>
      <c r="G756" s="359"/>
    </row>
    <row r="757" spans="3:7" x14ac:dyDescent="0.25">
      <c r="C757" s="341"/>
      <c r="D757" s="423"/>
      <c r="E757" s="424"/>
      <c r="F757" s="424"/>
      <c r="G757" s="359"/>
    </row>
    <row r="758" spans="3:7" x14ac:dyDescent="0.25">
      <c r="C758" s="341"/>
      <c r="D758" s="423"/>
      <c r="E758" s="424"/>
      <c r="F758" s="424"/>
      <c r="G758" s="359"/>
    </row>
    <row r="759" spans="3:7" x14ac:dyDescent="0.25">
      <c r="C759" s="341"/>
      <c r="D759" s="423"/>
      <c r="E759" s="424"/>
      <c r="F759" s="424"/>
      <c r="G759" s="359"/>
    </row>
    <row r="760" spans="3:7" x14ac:dyDescent="0.25">
      <c r="C760" s="341"/>
      <c r="D760" s="423"/>
      <c r="E760" s="424"/>
      <c r="F760" s="424"/>
      <c r="G760" s="359"/>
    </row>
    <row r="761" spans="3:7" x14ac:dyDescent="0.25">
      <c r="C761" s="341"/>
      <c r="D761" s="423"/>
      <c r="E761" s="424"/>
      <c r="F761" s="424"/>
      <c r="G761" s="359"/>
    </row>
    <row r="762" spans="3:7" x14ac:dyDescent="0.25">
      <c r="C762" s="341"/>
      <c r="D762" s="423"/>
      <c r="E762" s="424"/>
      <c r="F762" s="424"/>
      <c r="G762" s="359"/>
    </row>
    <row r="763" spans="3:7" x14ac:dyDescent="0.25">
      <c r="C763" s="341"/>
      <c r="D763" s="423"/>
      <c r="E763" s="424"/>
      <c r="F763" s="424"/>
      <c r="G763" s="359"/>
    </row>
    <row r="764" spans="3:7" x14ac:dyDescent="0.25">
      <c r="C764" s="341"/>
      <c r="D764" s="423"/>
      <c r="E764" s="424"/>
      <c r="F764" s="424"/>
      <c r="G764" s="359"/>
    </row>
    <row r="765" spans="3:7" x14ac:dyDescent="0.25">
      <c r="C765" s="341"/>
      <c r="D765" s="423"/>
      <c r="E765" s="424"/>
      <c r="F765" s="424"/>
      <c r="G765" s="359"/>
    </row>
    <row r="766" spans="3:7" x14ac:dyDescent="0.25">
      <c r="C766" s="341"/>
      <c r="D766" s="423"/>
      <c r="E766" s="424"/>
      <c r="F766" s="424"/>
      <c r="G766" s="359"/>
    </row>
    <row r="767" spans="3:7" x14ac:dyDescent="0.25">
      <c r="C767" s="341"/>
      <c r="D767" s="423"/>
      <c r="E767" s="424"/>
      <c r="F767" s="424"/>
      <c r="G767" s="359"/>
    </row>
    <row r="768" spans="3:7" x14ac:dyDescent="0.25">
      <c r="C768" s="341"/>
      <c r="D768" s="423"/>
      <c r="E768" s="424"/>
      <c r="F768" s="424"/>
      <c r="G768" s="359"/>
    </row>
    <row r="769" spans="3:7" x14ac:dyDescent="0.25">
      <c r="C769" s="341"/>
      <c r="D769" s="423"/>
      <c r="E769" s="424"/>
      <c r="F769" s="424"/>
      <c r="G769" s="359"/>
    </row>
    <row r="770" spans="3:7" x14ac:dyDescent="0.25">
      <c r="C770" s="341"/>
      <c r="D770" s="423"/>
      <c r="E770" s="424"/>
      <c r="F770" s="424"/>
      <c r="G770" s="359"/>
    </row>
    <row r="771" spans="3:7" x14ac:dyDescent="0.25">
      <c r="C771" s="341"/>
      <c r="D771" s="423"/>
      <c r="E771" s="424"/>
      <c r="F771" s="424"/>
      <c r="G771" s="359"/>
    </row>
    <row r="772" spans="3:7" x14ac:dyDescent="0.25">
      <c r="C772" s="341"/>
      <c r="D772" s="423"/>
      <c r="E772" s="424"/>
      <c r="F772" s="424"/>
      <c r="G772" s="359"/>
    </row>
    <row r="773" spans="3:7" x14ac:dyDescent="0.25">
      <c r="C773" s="341"/>
      <c r="D773" s="423"/>
      <c r="E773" s="424"/>
      <c r="F773" s="424"/>
      <c r="G773" s="359"/>
    </row>
    <row r="774" spans="3:7" x14ac:dyDescent="0.25">
      <c r="C774" s="341"/>
      <c r="D774" s="423"/>
      <c r="E774" s="424"/>
      <c r="F774" s="424"/>
      <c r="G774" s="359"/>
    </row>
    <row r="775" spans="3:7" x14ac:dyDescent="0.25">
      <c r="C775" s="341"/>
      <c r="D775" s="423"/>
      <c r="E775" s="424"/>
      <c r="F775" s="424"/>
      <c r="G775" s="359"/>
    </row>
    <row r="776" spans="3:7" x14ac:dyDescent="0.25">
      <c r="C776" s="341"/>
      <c r="D776" s="423"/>
      <c r="E776" s="424"/>
      <c r="F776" s="424"/>
      <c r="G776" s="359"/>
    </row>
    <row r="777" spans="3:7" x14ac:dyDescent="0.25">
      <c r="C777" s="341"/>
      <c r="D777" s="423"/>
      <c r="E777" s="424"/>
      <c r="F777" s="424"/>
      <c r="G777" s="359"/>
    </row>
    <row r="778" spans="3:7" x14ac:dyDescent="0.25">
      <c r="C778" s="341"/>
      <c r="D778" s="423"/>
      <c r="E778" s="424"/>
      <c r="F778" s="424"/>
      <c r="G778" s="359"/>
    </row>
    <row r="779" spans="3:7" x14ac:dyDescent="0.25">
      <c r="C779" s="341"/>
      <c r="D779" s="423"/>
      <c r="E779" s="424"/>
      <c r="F779" s="424"/>
      <c r="G779" s="359"/>
    </row>
    <row r="780" spans="3:7" x14ac:dyDescent="0.25">
      <c r="C780" s="341"/>
      <c r="D780" s="423"/>
      <c r="E780" s="424"/>
      <c r="F780" s="424"/>
      <c r="G780" s="359"/>
    </row>
    <row r="781" spans="3:7" x14ac:dyDescent="0.25">
      <c r="C781" s="341"/>
      <c r="D781" s="423"/>
      <c r="E781" s="424"/>
      <c r="F781" s="424"/>
      <c r="G781" s="359"/>
    </row>
    <row r="782" spans="3:7" x14ac:dyDescent="0.25">
      <c r="C782" s="341"/>
      <c r="D782" s="423"/>
      <c r="E782" s="424"/>
      <c r="F782" s="424"/>
      <c r="G782" s="359"/>
    </row>
    <row r="783" spans="3:7" x14ac:dyDescent="0.25">
      <c r="C783" s="341"/>
      <c r="D783" s="423"/>
      <c r="E783" s="424"/>
      <c r="F783" s="424"/>
      <c r="G783" s="359"/>
    </row>
    <row r="784" spans="3:7" x14ac:dyDescent="0.25">
      <c r="C784" s="341"/>
      <c r="D784" s="423"/>
      <c r="E784" s="424"/>
      <c r="F784" s="424"/>
      <c r="G784" s="359"/>
    </row>
    <row r="785" spans="3:7" x14ac:dyDescent="0.25">
      <c r="C785" s="341"/>
      <c r="D785" s="423"/>
      <c r="E785" s="424"/>
      <c r="F785" s="424"/>
      <c r="G785" s="359"/>
    </row>
    <row r="786" spans="3:7" x14ac:dyDescent="0.25">
      <c r="C786" s="341"/>
      <c r="D786" s="423"/>
      <c r="E786" s="424"/>
      <c r="F786" s="424"/>
      <c r="G786" s="359"/>
    </row>
    <row r="787" spans="3:7" x14ac:dyDescent="0.25">
      <c r="C787" s="341"/>
      <c r="D787" s="423"/>
      <c r="E787" s="424"/>
      <c r="F787" s="424"/>
      <c r="G787" s="359"/>
    </row>
    <row r="788" spans="3:7" x14ac:dyDescent="0.25">
      <c r="C788" s="341"/>
      <c r="D788" s="423"/>
      <c r="E788" s="424"/>
      <c r="F788" s="424"/>
      <c r="G788" s="359"/>
    </row>
    <row r="789" spans="3:7" x14ac:dyDescent="0.25">
      <c r="C789" s="341"/>
      <c r="D789" s="423"/>
      <c r="E789" s="424"/>
      <c r="F789" s="424"/>
      <c r="G789" s="359"/>
    </row>
    <row r="790" spans="3:7" x14ac:dyDescent="0.25">
      <c r="C790" s="341"/>
      <c r="D790" s="423"/>
      <c r="E790" s="424"/>
      <c r="F790" s="424"/>
      <c r="G790" s="359"/>
    </row>
    <row r="791" spans="3:7" x14ac:dyDescent="0.25">
      <c r="C791" s="341"/>
      <c r="D791" s="423"/>
      <c r="E791" s="424"/>
      <c r="F791" s="424"/>
      <c r="G791" s="359"/>
    </row>
    <row r="792" spans="3:7" x14ac:dyDescent="0.25">
      <c r="C792" s="341"/>
      <c r="D792" s="423"/>
      <c r="E792" s="424"/>
      <c r="F792" s="424"/>
      <c r="G792" s="359"/>
    </row>
    <row r="793" spans="3:7" x14ac:dyDescent="0.25">
      <c r="C793" s="341"/>
      <c r="D793" s="423"/>
      <c r="E793" s="424"/>
      <c r="F793" s="424"/>
      <c r="G793" s="359"/>
    </row>
    <row r="794" spans="3:7" x14ac:dyDescent="0.25">
      <c r="C794" s="341"/>
      <c r="D794" s="423"/>
      <c r="E794" s="424"/>
      <c r="F794" s="424"/>
      <c r="G794" s="359"/>
    </row>
    <row r="795" spans="3:7" x14ac:dyDescent="0.25">
      <c r="C795" s="341"/>
      <c r="D795" s="423"/>
      <c r="E795" s="424"/>
      <c r="F795" s="424"/>
      <c r="G795" s="359"/>
    </row>
    <row r="796" spans="3:7" x14ac:dyDescent="0.25">
      <c r="C796" s="341"/>
      <c r="D796" s="423"/>
      <c r="E796" s="424"/>
      <c r="F796" s="424"/>
      <c r="G796" s="359"/>
    </row>
    <row r="797" spans="3:7" x14ac:dyDescent="0.25">
      <c r="C797" s="341"/>
      <c r="D797" s="423"/>
      <c r="E797" s="424"/>
      <c r="F797" s="424"/>
      <c r="G797" s="359"/>
    </row>
    <row r="798" spans="3:7" x14ac:dyDescent="0.25">
      <c r="C798" s="341"/>
      <c r="D798" s="423"/>
      <c r="E798" s="424"/>
      <c r="F798" s="424"/>
      <c r="G798" s="359"/>
    </row>
    <row r="799" spans="3:7" x14ac:dyDescent="0.25">
      <c r="C799" s="341"/>
      <c r="D799" s="423"/>
      <c r="E799" s="424"/>
      <c r="F799" s="424"/>
      <c r="G799" s="359"/>
    </row>
    <row r="800" spans="3:7" x14ac:dyDescent="0.25">
      <c r="C800" s="341"/>
      <c r="D800" s="423"/>
      <c r="E800" s="424"/>
      <c r="F800" s="424"/>
      <c r="G800" s="359"/>
    </row>
    <row r="801" spans="3:7" x14ac:dyDescent="0.25">
      <c r="C801" s="341"/>
      <c r="D801" s="423"/>
      <c r="E801" s="424"/>
      <c r="F801" s="424"/>
      <c r="G801" s="359"/>
    </row>
    <row r="802" spans="3:7" x14ac:dyDescent="0.25">
      <c r="C802" s="341"/>
      <c r="D802" s="423"/>
      <c r="E802" s="424"/>
      <c r="F802" s="424"/>
      <c r="G802" s="359"/>
    </row>
    <row r="803" spans="3:7" x14ac:dyDescent="0.25">
      <c r="C803" s="341"/>
      <c r="D803" s="423"/>
      <c r="E803" s="424"/>
      <c r="F803" s="424"/>
      <c r="G803" s="359"/>
    </row>
    <row r="804" spans="3:7" x14ac:dyDescent="0.25">
      <c r="C804" s="341"/>
      <c r="D804" s="423"/>
      <c r="E804" s="424"/>
      <c r="F804" s="424"/>
      <c r="G804" s="359"/>
    </row>
    <row r="805" spans="3:7" x14ac:dyDescent="0.25">
      <c r="C805" s="341"/>
      <c r="D805" s="423"/>
      <c r="E805" s="424"/>
      <c r="F805" s="424"/>
      <c r="G805" s="359"/>
    </row>
    <row r="806" spans="3:7" x14ac:dyDescent="0.25">
      <c r="C806" s="341"/>
      <c r="D806" s="423"/>
      <c r="E806" s="424"/>
      <c r="F806" s="424"/>
      <c r="G806" s="359"/>
    </row>
    <row r="807" spans="3:7" x14ac:dyDescent="0.25">
      <c r="C807" s="341"/>
      <c r="D807" s="423"/>
      <c r="E807" s="424"/>
      <c r="F807" s="424"/>
      <c r="G807" s="359"/>
    </row>
    <row r="808" spans="3:7" x14ac:dyDescent="0.25">
      <c r="C808" s="341"/>
      <c r="D808" s="423"/>
      <c r="E808" s="424"/>
      <c r="F808" s="424"/>
      <c r="G808" s="359"/>
    </row>
    <row r="809" spans="3:7" x14ac:dyDescent="0.25">
      <c r="C809" s="341"/>
      <c r="D809" s="423"/>
      <c r="E809" s="424"/>
      <c r="F809" s="424"/>
      <c r="G809" s="359"/>
    </row>
    <row r="810" spans="3:7" x14ac:dyDescent="0.25">
      <c r="C810" s="341"/>
      <c r="D810" s="423"/>
      <c r="E810" s="424"/>
      <c r="F810" s="424"/>
      <c r="G810" s="359"/>
    </row>
    <row r="811" spans="3:7" x14ac:dyDescent="0.25">
      <c r="C811" s="341"/>
      <c r="D811" s="423"/>
      <c r="E811" s="424"/>
      <c r="F811" s="424"/>
      <c r="G811" s="359"/>
    </row>
    <row r="812" spans="3:7" x14ac:dyDescent="0.25">
      <c r="C812" s="341"/>
      <c r="D812" s="423"/>
      <c r="E812" s="424"/>
      <c r="F812" s="424"/>
      <c r="G812" s="359"/>
    </row>
    <row r="813" spans="3:7" x14ac:dyDescent="0.25">
      <c r="C813" s="341"/>
      <c r="D813" s="423"/>
      <c r="E813" s="424"/>
      <c r="F813" s="424"/>
      <c r="G813" s="359"/>
    </row>
    <row r="814" spans="3:7" x14ac:dyDescent="0.25">
      <c r="C814" s="341"/>
      <c r="D814" s="423"/>
      <c r="E814" s="424"/>
      <c r="F814" s="424"/>
      <c r="G814" s="359"/>
    </row>
    <row r="815" spans="3:7" x14ac:dyDescent="0.25">
      <c r="C815" s="341"/>
      <c r="D815" s="423"/>
      <c r="E815" s="424"/>
      <c r="F815" s="424"/>
      <c r="G815" s="359"/>
    </row>
    <row r="816" spans="3:7" x14ac:dyDescent="0.25">
      <c r="C816" s="341"/>
      <c r="D816" s="423"/>
      <c r="E816" s="424"/>
      <c r="F816" s="424"/>
      <c r="G816" s="359"/>
    </row>
    <row r="817" spans="3:7" x14ac:dyDescent="0.25">
      <c r="C817" s="341"/>
      <c r="D817" s="423"/>
      <c r="E817" s="424"/>
      <c r="F817" s="424"/>
      <c r="G817" s="359"/>
    </row>
    <row r="818" spans="3:7" x14ac:dyDescent="0.25">
      <c r="C818" s="341"/>
      <c r="D818" s="423"/>
      <c r="E818" s="424"/>
      <c r="F818" s="424"/>
      <c r="G818" s="359"/>
    </row>
    <row r="819" spans="3:7" x14ac:dyDescent="0.25">
      <c r="C819" s="341"/>
      <c r="D819" s="423"/>
      <c r="E819" s="424"/>
      <c r="F819" s="424"/>
      <c r="G819" s="359"/>
    </row>
    <row r="820" spans="3:7" x14ac:dyDescent="0.25">
      <c r="C820" s="341"/>
      <c r="D820" s="423"/>
      <c r="E820" s="424"/>
      <c r="F820" s="424"/>
      <c r="G820" s="359"/>
    </row>
    <row r="821" spans="3:7" x14ac:dyDescent="0.25">
      <c r="C821" s="341"/>
      <c r="D821" s="423"/>
      <c r="E821" s="424"/>
      <c r="F821" s="424"/>
      <c r="G821" s="359"/>
    </row>
    <row r="822" spans="3:7" x14ac:dyDescent="0.25">
      <c r="C822" s="341"/>
      <c r="D822" s="423"/>
      <c r="E822" s="424"/>
      <c r="F822" s="424"/>
      <c r="G822" s="359"/>
    </row>
    <row r="823" spans="3:7" x14ac:dyDescent="0.25">
      <c r="C823" s="341"/>
      <c r="D823" s="423"/>
      <c r="E823" s="424"/>
      <c r="F823" s="424"/>
      <c r="G823" s="359"/>
    </row>
    <row r="824" spans="3:7" x14ac:dyDescent="0.25">
      <c r="C824" s="341"/>
      <c r="D824" s="423"/>
      <c r="E824" s="424"/>
      <c r="F824" s="424"/>
      <c r="G824" s="359"/>
    </row>
    <row r="825" spans="3:7" x14ac:dyDescent="0.25">
      <c r="C825" s="341"/>
      <c r="D825" s="423"/>
      <c r="E825" s="424"/>
      <c r="F825" s="424"/>
      <c r="G825" s="359"/>
    </row>
    <row r="826" spans="3:7" x14ac:dyDescent="0.25">
      <c r="C826" s="341"/>
      <c r="D826" s="423"/>
      <c r="E826" s="424"/>
      <c r="F826" s="424"/>
      <c r="G826" s="359"/>
    </row>
    <row r="827" spans="3:7" x14ac:dyDescent="0.25">
      <c r="C827" s="341"/>
      <c r="D827" s="423"/>
      <c r="E827" s="424"/>
      <c r="F827" s="424"/>
      <c r="G827" s="359"/>
    </row>
    <row r="828" spans="3:7" x14ac:dyDescent="0.25">
      <c r="C828" s="341"/>
      <c r="D828" s="423"/>
      <c r="E828" s="424"/>
      <c r="F828" s="424"/>
      <c r="G828" s="359"/>
    </row>
    <row r="829" spans="3:7" x14ac:dyDescent="0.25">
      <c r="C829" s="341"/>
      <c r="D829" s="423"/>
      <c r="E829" s="424"/>
      <c r="F829" s="424"/>
      <c r="G829" s="359"/>
    </row>
    <row r="830" spans="3:7" x14ac:dyDescent="0.25">
      <c r="C830" s="341"/>
      <c r="D830" s="423"/>
      <c r="E830" s="424"/>
      <c r="F830" s="424"/>
      <c r="G830" s="359"/>
    </row>
    <row r="831" spans="3:7" x14ac:dyDescent="0.25">
      <c r="C831" s="341"/>
      <c r="D831" s="423"/>
      <c r="E831" s="424"/>
      <c r="F831" s="424"/>
      <c r="G831" s="359"/>
    </row>
    <row r="832" spans="3:7" x14ac:dyDescent="0.25">
      <c r="C832" s="341"/>
      <c r="D832" s="423"/>
      <c r="E832" s="424"/>
      <c r="F832" s="424"/>
      <c r="G832" s="359"/>
    </row>
    <row r="833" spans="3:7" x14ac:dyDescent="0.25">
      <c r="C833" s="341"/>
      <c r="D833" s="423"/>
      <c r="E833" s="424"/>
      <c r="F833" s="424"/>
      <c r="G833" s="359"/>
    </row>
    <row r="834" spans="3:7" x14ac:dyDescent="0.25">
      <c r="C834" s="341"/>
      <c r="D834" s="423"/>
      <c r="E834" s="424"/>
      <c r="F834" s="424"/>
      <c r="G834" s="359"/>
    </row>
    <row r="835" spans="3:7" x14ac:dyDescent="0.25">
      <c r="C835" s="341"/>
      <c r="D835" s="423"/>
      <c r="E835" s="424"/>
      <c r="F835" s="424"/>
      <c r="G835" s="359"/>
    </row>
    <row r="836" spans="3:7" x14ac:dyDescent="0.25">
      <c r="C836" s="341"/>
      <c r="D836" s="423"/>
      <c r="E836" s="424"/>
      <c r="F836" s="424"/>
      <c r="G836" s="359"/>
    </row>
    <row r="837" spans="3:7" x14ac:dyDescent="0.25">
      <c r="C837" s="341"/>
      <c r="D837" s="423"/>
      <c r="E837" s="424"/>
      <c r="F837" s="424"/>
      <c r="G837" s="359"/>
    </row>
    <row r="838" spans="3:7" x14ac:dyDescent="0.25">
      <c r="C838" s="341"/>
      <c r="D838" s="423"/>
      <c r="E838" s="424"/>
      <c r="F838" s="424"/>
      <c r="G838" s="359"/>
    </row>
    <row r="839" spans="3:7" x14ac:dyDescent="0.25">
      <c r="C839" s="341"/>
      <c r="D839" s="423"/>
      <c r="E839" s="424"/>
      <c r="F839" s="424"/>
      <c r="G839" s="359"/>
    </row>
    <row r="840" spans="3:7" x14ac:dyDescent="0.25">
      <c r="C840" s="341"/>
      <c r="D840" s="423"/>
      <c r="E840" s="424"/>
      <c r="F840" s="424"/>
      <c r="G840" s="359"/>
    </row>
    <row r="841" spans="3:7" x14ac:dyDescent="0.25">
      <c r="C841" s="341"/>
      <c r="D841" s="423"/>
      <c r="E841" s="424"/>
      <c r="F841" s="424"/>
      <c r="G841" s="359"/>
    </row>
    <row r="842" spans="3:7" x14ac:dyDescent="0.25">
      <c r="C842" s="341"/>
      <c r="D842" s="423"/>
      <c r="E842" s="424"/>
      <c r="F842" s="424"/>
      <c r="G842" s="359"/>
    </row>
    <row r="843" spans="3:7" x14ac:dyDescent="0.25">
      <c r="C843" s="341"/>
      <c r="D843" s="423"/>
      <c r="E843" s="424"/>
      <c r="F843" s="424"/>
      <c r="G843" s="359"/>
    </row>
    <row r="844" spans="3:7" x14ac:dyDescent="0.25">
      <c r="C844" s="341"/>
      <c r="D844" s="423"/>
      <c r="E844" s="424"/>
      <c r="F844" s="424"/>
      <c r="G844" s="359"/>
    </row>
    <row r="845" spans="3:7" x14ac:dyDescent="0.25">
      <c r="C845" s="341"/>
      <c r="D845" s="423"/>
      <c r="E845" s="424"/>
      <c r="F845" s="424"/>
      <c r="G845" s="359"/>
    </row>
    <row r="846" spans="3:7" x14ac:dyDescent="0.25">
      <c r="C846" s="341"/>
      <c r="D846" s="423"/>
      <c r="E846" s="424"/>
      <c r="F846" s="424"/>
      <c r="G846" s="359"/>
    </row>
    <row r="847" spans="3:7" x14ac:dyDescent="0.25">
      <c r="C847" s="341"/>
      <c r="D847" s="423"/>
      <c r="E847" s="424"/>
      <c r="F847" s="424"/>
      <c r="G847" s="359"/>
    </row>
    <row r="848" spans="3:7" x14ac:dyDescent="0.25">
      <c r="C848" s="341"/>
      <c r="D848" s="423"/>
      <c r="E848" s="424"/>
      <c r="F848" s="424"/>
      <c r="G848" s="359"/>
    </row>
    <row r="849" spans="3:7" x14ac:dyDescent="0.25">
      <c r="C849" s="341"/>
      <c r="D849" s="423"/>
      <c r="E849" s="424"/>
      <c r="F849" s="424"/>
      <c r="G849" s="359"/>
    </row>
    <row r="850" spans="3:7" x14ac:dyDescent="0.25">
      <c r="C850" s="341"/>
      <c r="D850" s="423"/>
      <c r="E850" s="424"/>
      <c r="F850" s="424"/>
      <c r="G850" s="359"/>
    </row>
    <row r="851" spans="3:7" x14ac:dyDescent="0.25">
      <c r="C851" s="341"/>
      <c r="D851" s="423"/>
      <c r="E851" s="424"/>
      <c r="F851" s="424"/>
      <c r="G851" s="359"/>
    </row>
    <row r="852" spans="3:7" x14ac:dyDescent="0.25">
      <c r="C852" s="341"/>
      <c r="D852" s="423"/>
      <c r="E852" s="424"/>
      <c r="F852" s="424"/>
      <c r="G852" s="359"/>
    </row>
    <row r="853" spans="3:7" x14ac:dyDescent="0.25">
      <c r="C853" s="341"/>
      <c r="D853" s="423"/>
      <c r="E853" s="424"/>
      <c r="F853" s="424"/>
      <c r="G853" s="359"/>
    </row>
    <row r="854" spans="3:7" x14ac:dyDescent="0.25">
      <c r="C854" s="341"/>
      <c r="D854" s="423"/>
      <c r="E854" s="424"/>
      <c r="F854" s="424"/>
      <c r="G854" s="359"/>
    </row>
    <row r="855" spans="3:7" x14ac:dyDescent="0.25">
      <c r="C855" s="341"/>
      <c r="D855" s="423"/>
      <c r="E855" s="424"/>
      <c r="F855" s="424"/>
      <c r="G855" s="359"/>
    </row>
    <row r="856" spans="3:7" x14ac:dyDescent="0.25">
      <c r="C856" s="341"/>
      <c r="D856" s="423"/>
      <c r="E856" s="424"/>
      <c r="F856" s="424"/>
      <c r="G856" s="359"/>
    </row>
    <row r="857" spans="3:7" x14ac:dyDescent="0.25">
      <c r="C857" s="341"/>
      <c r="D857" s="423"/>
      <c r="E857" s="424"/>
      <c r="F857" s="424"/>
      <c r="G857" s="359"/>
    </row>
    <row r="858" spans="3:7" x14ac:dyDescent="0.25">
      <c r="C858" s="341"/>
      <c r="D858" s="423"/>
      <c r="E858" s="424"/>
      <c r="F858" s="424"/>
      <c r="G858" s="359"/>
    </row>
    <row r="859" spans="3:7" x14ac:dyDescent="0.25">
      <c r="C859" s="341"/>
      <c r="D859" s="423"/>
      <c r="E859" s="424"/>
      <c r="F859" s="424"/>
      <c r="G859" s="359"/>
    </row>
    <row r="860" spans="3:7" x14ac:dyDescent="0.25">
      <c r="C860" s="341"/>
      <c r="D860" s="423"/>
      <c r="E860" s="424"/>
      <c r="F860" s="424"/>
      <c r="G860" s="359"/>
    </row>
    <row r="861" spans="3:7" x14ac:dyDescent="0.25">
      <c r="C861" s="341"/>
      <c r="D861" s="423"/>
      <c r="E861" s="424"/>
      <c r="F861" s="424"/>
      <c r="G861" s="359"/>
    </row>
    <row r="862" spans="3:7" x14ac:dyDescent="0.25">
      <c r="C862" s="341"/>
      <c r="D862" s="423"/>
      <c r="E862" s="424"/>
      <c r="F862" s="424"/>
      <c r="G862" s="359"/>
    </row>
    <row r="863" spans="3:7" x14ac:dyDescent="0.25">
      <c r="C863" s="341"/>
      <c r="D863" s="423"/>
      <c r="E863" s="424"/>
      <c r="F863" s="424"/>
      <c r="G863" s="359"/>
    </row>
    <row r="864" spans="3:7" x14ac:dyDescent="0.25">
      <c r="C864" s="341"/>
      <c r="D864" s="423"/>
      <c r="E864" s="424"/>
      <c r="F864" s="424"/>
      <c r="G864" s="359"/>
    </row>
    <row r="865" spans="3:7" x14ac:dyDescent="0.25">
      <c r="C865" s="341"/>
      <c r="D865" s="423"/>
      <c r="E865" s="424"/>
      <c r="F865" s="424"/>
      <c r="G865" s="359"/>
    </row>
    <row r="866" spans="3:7" x14ac:dyDescent="0.25">
      <c r="C866" s="341"/>
      <c r="D866" s="423"/>
      <c r="E866" s="424"/>
      <c r="F866" s="424"/>
      <c r="G866" s="359"/>
    </row>
    <row r="867" spans="3:7" x14ac:dyDescent="0.25">
      <c r="C867" s="341"/>
      <c r="D867" s="423"/>
      <c r="E867" s="424"/>
      <c r="F867" s="424"/>
      <c r="G867" s="359"/>
    </row>
    <row r="868" spans="3:7" x14ac:dyDescent="0.25">
      <c r="C868" s="341"/>
      <c r="D868" s="423"/>
      <c r="E868" s="424"/>
      <c r="F868" s="424"/>
      <c r="G868" s="359"/>
    </row>
    <row r="869" spans="3:7" x14ac:dyDescent="0.25">
      <c r="C869" s="341"/>
      <c r="D869" s="423"/>
      <c r="E869" s="424"/>
      <c r="F869" s="424"/>
      <c r="G869" s="359"/>
    </row>
    <row r="870" spans="3:7" x14ac:dyDescent="0.25">
      <c r="C870" s="341"/>
      <c r="D870" s="423"/>
      <c r="E870" s="424"/>
      <c r="F870" s="424"/>
      <c r="G870" s="359"/>
    </row>
    <row r="871" spans="3:7" x14ac:dyDescent="0.25">
      <c r="C871" s="341"/>
      <c r="D871" s="423"/>
      <c r="E871" s="424"/>
      <c r="F871" s="424"/>
      <c r="G871" s="359"/>
    </row>
    <row r="872" spans="3:7" x14ac:dyDescent="0.25">
      <c r="C872" s="341"/>
      <c r="D872" s="423"/>
      <c r="E872" s="424"/>
      <c r="F872" s="424"/>
      <c r="G872" s="359"/>
    </row>
    <row r="873" spans="3:7" x14ac:dyDescent="0.25">
      <c r="C873" s="341"/>
      <c r="D873" s="423"/>
      <c r="E873" s="424"/>
      <c r="F873" s="424"/>
      <c r="G873" s="359"/>
    </row>
    <row r="874" spans="3:7" x14ac:dyDescent="0.25">
      <c r="C874" s="341"/>
      <c r="D874" s="423"/>
      <c r="E874" s="424"/>
      <c r="F874" s="424"/>
      <c r="G874" s="359"/>
    </row>
    <row r="875" spans="3:7" x14ac:dyDescent="0.25">
      <c r="C875" s="341"/>
      <c r="D875" s="423"/>
      <c r="E875" s="424"/>
      <c r="F875" s="424"/>
      <c r="G875" s="359"/>
    </row>
    <row r="876" spans="3:7" x14ac:dyDescent="0.25">
      <c r="C876" s="341"/>
      <c r="D876" s="423"/>
      <c r="E876" s="424"/>
      <c r="F876" s="424"/>
      <c r="G876" s="359"/>
    </row>
    <row r="877" spans="3:7" x14ac:dyDescent="0.25">
      <c r="C877" s="341"/>
      <c r="D877" s="423"/>
      <c r="E877" s="424"/>
      <c r="F877" s="424"/>
      <c r="G877" s="359"/>
    </row>
    <row r="878" spans="3:7" x14ac:dyDescent="0.25">
      <c r="C878" s="341"/>
      <c r="D878" s="423"/>
      <c r="E878" s="424"/>
      <c r="F878" s="424"/>
      <c r="G878" s="359"/>
    </row>
    <row r="879" spans="3:7" x14ac:dyDescent="0.25">
      <c r="C879" s="341"/>
      <c r="D879" s="423"/>
      <c r="E879" s="424"/>
      <c r="F879" s="424"/>
      <c r="G879" s="359"/>
    </row>
    <row r="880" spans="3:7" x14ac:dyDescent="0.25">
      <c r="C880" s="341"/>
      <c r="D880" s="423"/>
      <c r="E880" s="424"/>
      <c r="F880" s="424"/>
      <c r="G880" s="359"/>
    </row>
    <row r="881" spans="3:7" x14ac:dyDescent="0.25">
      <c r="C881" s="341"/>
      <c r="D881" s="423"/>
      <c r="E881" s="424"/>
      <c r="F881" s="424"/>
      <c r="G881" s="359"/>
    </row>
    <row r="882" spans="3:7" x14ac:dyDescent="0.25">
      <c r="C882" s="341"/>
      <c r="D882" s="423"/>
      <c r="E882" s="424"/>
      <c r="F882" s="424"/>
      <c r="G882" s="359"/>
    </row>
    <row r="883" spans="3:7" x14ac:dyDescent="0.25">
      <c r="C883" s="341"/>
      <c r="D883" s="423"/>
      <c r="E883" s="424"/>
      <c r="F883" s="424"/>
      <c r="G883" s="359"/>
    </row>
    <row r="884" spans="3:7" x14ac:dyDescent="0.25">
      <c r="C884" s="341"/>
      <c r="D884" s="423"/>
      <c r="E884" s="424"/>
      <c r="F884" s="424"/>
      <c r="G884" s="359"/>
    </row>
    <row r="885" spans="3:7" x14ac:dyDescent="0.25">
      <c r="C885" s="341"/>
      <c r="D885" s="423"/>
      <c r="E885" s="424"/>
      <c r="F885" s="424"/>
      <c r="G885" s="359"/>
    </row>
    <row r="886" spans="3:7" x14ac:dyDescent="0.25">
      <c r="C886" s="341"/>
      <c r="D886" s="423"/>
      <c r="E886" s="424"/>
      <c r="F886" s="424"/>
      <c r="G886" s="359"/>
    </row>
    <row r="887" spans="3:7" x14ac:dyDescent="0.25">
      <c r="C887" s="341"/>
      <c r="D887" s="423"/>
      <c r="E887" s="424"/>
      <c r="F887" s="424"/>
      <c r="G887" s="359"/>
    </row>
    <row r="888" spans="3:7" x14ac:dyDescent="0.25">
      <c r="C888" s="341"/>
      <c r="D888" s="423"/>
      <c r="E888" s="424"/>
      <c r="F888" s="424"/>
      <c r="G888" s="359"/>
    </row>
    <row r="889" spans="3:7" x14ac:dyDescent="0.25">
      <c r="C889" s="341"/>
      <c r="D889" s="423"/>
      <c r="E889" s="424"/>
      <c r="F889" s="424"/>
      <c r="G889" s="359"/>
    </row>
    <row r="890" spans="3:7" x14ac:dyDescent="0.25">
      <c r="C890" s="341"/>
      <c r="D890" s="423"/>
      <c r="E890" s="424"/>
      <c r="F890" s="424"/>
      <c r="G890" s="359"/>
    </row>
    <row r="891" spans="3:7" x14ac:dyDescent="0.25">
      <c r="C891" s="341"/>
      <c r="D891" s="423"/>
      <c r="E891" s="424"/>
      <c r="F891" s="424"/>
      <c r="G891" s="359"/>
    </row>
    <row r="892" spans="3:7" x14ac:dyDescent="0.25">
      <c r="C892" s="341"/>
      <c r="D892" s="423"/>
      <c r="E892" s="424"/>
      <c r="F892" s="424"/>
      <c r="G892" s="359"/>
    </row>
    <row r="893" spans="3:7" x14ac:dyDescent="0.25">
      <c r="C893" s="341"/>
      <c r="D893" s="423"/>
      <c r="E893" s="424"/>
      <c r="F893" s="424"/>
      <c r="G893" s="359"/>
    </row>
    <row r="894" spans="3:7" x14ac:dyDescent="0.25">
      <c r="C894" s="341"/>
      <c r="D894" s="423"/>
      <c r="E894" s="424"/>
      <c r="F894" s="424"/>
      <c r="G894" s="359"/>
    </row>
    <row r="895" spans="3:7" x14ac:dyDescent="0.25">
      <c r="C895" s="341"/>
      <c r="D895" s="423"/>
      <c r="E895" s="424"/>
      <c r="F895" s="424"/>
      <c r="G895" s="359"/>
    </row>
    <row r="896" spans="3:7" x14ac:dyDescent="0.25">
      <c r="C896" s="341"/>
      <c r="D896" s="423"/>
      <c r="E896" s="424"/>
      <c r="F896" s="424"/>
      <c r="G896" s="359"/>
    </row>
    <row r="897" spans="3:7" x14ac:dyDescent="0.25">
      <c r="C897" s="341"/>
      <c r="D897" s="423"/>
      <c r="E897" s="424"/>
      <c r="F897" s="424"/>
      <c r="G897" s="359"/>
    </row>
    <row r="898" spans="3:7" x14ac:dyDescent="0.25">
      <c r="C898" s="341"/>
      <c r="D898" s="423"/>
      <c r="E898" s="424"/>
      <c r="F898" s="424"/>
      <c r="G898" s="359"/>
    </row>
    <row r="899" spans="3:7" x14ac:dyDescent="0.25">
      <c r="C899" s="341"/>
      <c r="D899" s="423"/>
      <c r="E899" s="424"/>
      <c r="F899" s="424"/>
      <c r="G899" s="359"/>
    </row>
    <row r="900" spans="3:7" x14ac:dyDescent="0.25">
      <c r="C900" s="341"/>
      <c r="D900" s="423"/>
      <c r="E900" s="424"/>
      <c r="F900" s="424"/>
      <c r="G900" s="359"/>
    </row>
    <row r="901" spans="3:7" x14ac:dyDescent="0.25">
      <c r="C901" s="341"/>
      <c r="D901" s="423"/>
      <c r="E901" s="424"/>
      <c r="F901" s="424"/>
      <c r="G901" s="359"/>
    </row>
    <row r="902" spans="3:7" x14ac:dyDescent="0.25">
      <c r="C902" s="341"/>
      <c r="D902" s="423"/>
      <c r="E902" s="424"/>
      <c r="F902" s="424"/>
      <c r="G902" s="359"/>
    </row>
    <row r="903" spans="3:7" x14ac:dyDescent="0.25">
      <c r="C903" s="341"/>
      <c r="D903" s="423"/>
      <c r="E903" s="424"/>
      <c r="F903" s="424"/>
      <c r="G903" s="359"/>
    </row>
    <row r="904" spans="3:7" x14ac:dyDescent="0.25">
      <c r="C904" s="341"/>
      <c r="D904" s="423"/>
      <c r="E904" s="424"/>
      <c r="F904" s="424"/>
      <c r="G904" s="359"/>
    </row>
    <row r="905" spans="3:7" x14ac:dyDescent="0.25">
      <c r="C905" s="341"/>
      <c r="D905" s="423"/>
      <c r="E905" s="424"/>
      <c r="F905" s="424"/>
      <c r="G905" s="359"/>
    </row>
    <row r="906" spans="3:7" x14ac:dyDescent="0.25">
      <c r="C906" s="341"/>
      <c r="D906" s="423"/>
      <c r="E906" s="424"/>
      <c r="F906" s="424"/>
      <c r="G906" s="359"/>
    </row>
    <row r="907" spans="3:7" x14ac:dyDescent="0.25">
      <c r="C907" s="341"/>
      <c r="D907" s="423"/>
      <c r="E907" s="424"/>
      <c r="F907" s="424"/>
      <c r="G907" s="359"/>
    </row>
    <row r="908" spans="3:7" x14ac:dyDescent="0.25">
      <c r="C908" s="341"/>
      <c r="D908" s="423"/>
      <c r="E908" s="424"/>
      <c r="F908" s="424"/>
      <c r="G908" s="359"/>
    </row>
    <row r="909" spans="3:7" x14ac:dyDescent="0.25">
      <c r="C909" s="341"/>
      <c r="D909" s="423"/>
      <c r="E909" s="424"/>
      <c r="F909" s="424"/>
      <c r="G909" s="359"/>
    </row>
    <row r="910" spans="3:7" x14ac:dyDescent="0.25">
      <c r="C910" s="341"/>
      <c r="D910" s="423"/>
      <c r="E910" s="424"/>
      <c r="F910" s="424"/>
      <c r="G910" s="359"/>
    </row>
    <row r="911" spans="3:7" x14ac:dyDescent="0.25">
      <c r="C911" s="341"/>
      <c r="D911" s="423"/>
      <c r="E911" s="424"/>
      <c r="F911" s="424"/>
      <c r="G911" s="359"/>
    </row>
    <row r="912" spans="3:7" x14ac:dyDescent="0.25">
      <c r="C912" s="341"/>
      <c r="D912" s="423"/>
      <c r="E912" s="424"/>
      <c r="F912" s="424"/>
      <c r="G912" s="359"/>
    </row>
    <row r="913" spans="3:7" x14ac:dyDescent="0.25">
      <c r="C913" s="341"/>
      <c r="D913" s="423"/>
      <c r="E913" s="424"/>
      <c r="F913" s="424"/>
      <c r="G913" s="359"/>
    </row>
    <row r="914" spans="3:7" x14ac:dyDescent="0.25">
      <c r="C914" s="341"/>
      <c r="D914" s="423"/>
      <c r="E914" s="424"/>
      <c r="F914" s="424"/>
      <c r="G914" s="359"/>
    </row>
    <row r="915" spans="3:7" x14ac:dyDescent="0.25">
      <c r="C915" s="341"/>
      <c r="D915" s="423"/>
      <c r="E915" s="424"/>
      <c r="F915" s="424"/>
      <c r="G915" s="359"/>
    </row>
    <row r="916" spans="3:7" x14ac:dyDescent="0.25">
      <c r="C916" s="341"/>
      <c r="D916" s="423"/>
      <c r="E916" s="424"/>
      <c r="F916" s="424"/>
      <c r="G916" s="359"/>
    </row>
    <row r="917" spans="3:7" x14ac:dyDescent="0.25">
      <c r="C917" s="341"/>
      <c r="D917" s="423"/>
      <c r="E917" s="424"/>
      <c r="F917" s="424"/>
      <c r="G917" s="359"/>
    </row>
    <row r="918" spans="3:7" x14ac:dyDescent="0.25">
      <c r="C918" s="341"/>
      <c r="D918" s="423"/>
      <c r="E918" s="424"/>
      <c r="F918" s="424"/>
      <c r="G918" s="359"/>
    </row>
    <row r="919" spans="3:7" x14ac:dyDescent="0.25">
      <c r="C919" s="341"/>
      <c r="D919" s="423"/>
      <c r="E919" s="424"/>
      <c r="F919" s="424"/>
      <c r="G919" s="359"/>
    </row>
    <row r="920" spans="3:7" x14ac:dyDescent="0.25">
      <c r="C920" s="341"/>
      <c r="D920" s="423"/>
      <c r="E920" s="424"/>
      <c r="F920" s="424"/>
      <c r="G920" s="359"/>
    </row>
    <row r="921" spans="3:7" x14ac:dyDescent="0.25">
      <c r="C921" s="341"/>
      <c r="D921" s="423"/>
      <c r="E921" s="424"/>
      <c r="F921" s="424"/>
      <c r="G921" s="359"/>
    </row>
    <row r="922" spans="3:7" x14ac:dyDescent="0.25">
      <c r="C922" s="341"/>
      <c r="D922" s="423"/>
      <c r="E922" s="424"/>
      <c r="F922" s="424"/>
      <c r="G922" s="359"/>
    </row>
    <row r="923" spans="3:7" x14ac:dyDescent="0.25">
      <c r="C923" s="341"/>
      <c r="D923" s="423"/>
      <c r="E923" s="424"/>
      <c r="F923" s="424"/>
      <c r="G923" s="359"/>
    </row>
    <row r="924" spans="3:7" x14ac:dyDescent="0.25">
      <c r="C924" s="341"/>
      <c r="D924" s="423"/>
      <c r="E924" s="424"/>
      <c r="F924" s="424"/>
      <c r="G924" s="359"/>
    </row>
    <row r="925" spans="3:7" x14ac:dyDescent="0.25">
      <c r="C925" s="341"/>
      <c r="D925" s="423"/>
      <c r="E925" s="424"/>
      <c r="F925" s="424"/>
      <c r="G925" s="359"/>
    </row>
    <row r="926" spans="3:7" x14ac:dyDescent="0.25">
      <c r="C926" s="341"/>
      <c r="D926" s="423"/>
      <c r="E926" s="424"/>
      <c r="F926" s="424"/>
      <c r="G926" s="359"/>
    </row>
    <row r="927" spans="3:7" x14ac:dyDescent="0.25">
      <c r="C927" s="341"/>
      <c r="D927" s="423"/>
      <c r="E927" s="424"/>
      <c r="F927" s="424"/>
      <c r="G927" s="359"/>
    </row>
    <row r="928" spans="3:7" x14ac:dyDescent="0.25">
      <c r="C928" s="341"/>
      <c r="D928" s="423"/>
      <c r="E928" s="424"/>
      <c r="F928" s="424"/>
      <c r="G928" s="359"/>
    </row>
    <row r="929" spans="3:7" x14ac:dyDescent="0.25">
      <c r="C929" s="341"/>
      <c r="D929" s="423"/>
      <c r="E929" s="424"/>
      <c r="F929" s="424"/>
      <c r="G929" s="359"/>
    </row>
    <row r="930" spans="3:7" x14ac:dyDescent="0.25">
      <c r="C930" s="341"/>
      <c r="D930" s="423"/>
      <c r="E930" s="424"/>
      <c r="F930" s="424"/>
      <c r="G930" s="359"/>
    </row>
    <row r="931" spans="3:7" x14ac:dyDescent="0.25">
      <c r="C931" s="341"/>
      <c r="D931" s="423"/>
      <c r="E931" s="424"/>
      <c r="F931" s="424"/>
      <c r="G931" s="359"/>
    </row>
    <row r="932" spans="3:7" x14ac:dyDescent="0.25">
      <c r="C932" s="341"/>
      <c r="D932" s="423"/>
      <c r="E932" s="424"/>
      <c r="F932" s="424"/>
      <c r="G932" s="359"/>
    </row>
    <row r="933" spans="3:7" x14ac:dyDescent="0.25">
      <c r="C933" s="341"/>
      <c r="D933" s="423"/>
      <c r="E933" s="424"/>
      <c r="F933" s="424"/>
      <c r="G933" s="359"/>
    </row>
    <row r="934" spans="3:7" x14ac:dyDescent="0.25">
      <c r="C934" s="341"/>
      <c r="D934" s="423"/>
      <c r="E934" s="424"/>
      <c r="F934" s="424"/>
      <c r="G934" s="359"/>
    </row>
    <row r="935" spans="3:7" x14ac:dyDescent="0.25">
      <c r="C935" s="341"/>
      <c r="D935" s="423"/>
      <c r="E935" s="424"/>
      <c r="F935" s="424"/>
      <c r="G935" s="359"/>
    </row>
    <row r="936" spans="3:7" x14ac:dyDescent="0.25">
      <c r="C936" s="341"/>
      <c r="D936" s="423"/>
      <c r="E936" s="424"/>
      <c r="F936" s="424"/>
      <c r="G936" s="359"/>
    </row>
    <row r="937" spans="3:7" x14ac:dyDescent="0.25">
      <c r="C937" s="341"/>
      <c r="D937" s="423"/>
      <c r="E937" s="424"/>
      <c r="F937" s="424"/>
      <c r="G937" s="359"/>
    </row>
    <row r="938" spans="3:7" x14ac:dyDescent="0.25">
      <c r="C938" s="341"/>
      <c r="D938" s="423"/>
      <c r="E938" s="424"/>
      <c r="F938" s="424"/>
      <c r="G938" s="359"/>
    </row>
    <row r="939" spans="3:7" x14ac:dyDescent="0.25">
      <c r="C939" s="341"/>
      <c r="D939" s="423"/>
      <c r="E939" s="424"/>
      <c r="F939" s="424"/>
      <c r="G939" s="359"/>
    </row>
    <row r="940" spans="3:7" x14ac:dyDescent="0.25">
      <c r="C940" s="341"/>
      <c r="D940" s="423"/>
      <c r="E940" s="424"/>
      <c r="F940" s="424"/>
      <c r="G940" s="359"/>
    </row>
    <row r="941" spans="3:7" x14ac:dyDescent="0.25">
      <c r="C941" s="341"/>
      <c r="D941" s="423"/>
      <c r="E941" s="424"/>
      <c r="F941" s="424"/>
      <c r="G941" s="359"/>
    </row>
    <row r="942" spans="3:7" x14ac:dyDescent="0.25">
      <c r="C942" s="341"/>
      <c r="D942" s="423"/>
      <c r="E942" s="424"/>
      <c r="F942" s="424"/>
      <c r="G942" s="359"/>
    </row>
    <row r="943" spans="3:7" x14ac:dyDescent="0.25">
      <c r="C943" s="341"/>
      <c r="D943" s="423"/>
      <c r="E943" s="424"/>
      <c r="F943" s="424"/>
      <c r="G943" s="359"/>
    </row>
    <row r="944" spans="3:7" x14ac:dyDescent="0.25">
      <c r="C944" s="341"/>
      <c r="D944" s="423"/>
      <c r="E944" s="424"/>
      <c r="F944" s="424"/>
      <c r="G944" s="359"/>
    </row>
    <row r="945" spans="3:7" x14ac:dyDescent="0.25">
      <c r="C945" s="341"/>
      <c r="D945" s="423"/>
      <c r="E945" s="424"/>
      <c r="F945" s="424"/>
      <c r="G945" s="359"/>
    </row>
    <row r="946" spans="3:7" x14ac:dyDescent="0.25">
      <c r="C946" s="341"/>
      <c r="D946" s="423"/>
      <c r="E946" s="424"/>
      <c r="F946" s="424"/>
      <c r="G946" s="359"/>
    </row>
    <row r="947" spans="3:7" x14ac:dyDescent="0.25">
      <c r="C947" s="341"/>
      <c r="D947" s="423"/>
      <c r="E947" s="424"/>
      <c r="F947" s="424"/>
      <c r="G947" s="359"/>
    </row>
    <row r="948" spans="3:7" x14ac:dyDescent="0.25">
      <c r="C948" s="341"/>
      <c r="D948" s="423"/>
      <c r="E948" s="424"/>
      <c r="F948" s="424"/>
      <c r="G948" s="359"/>
    </row>
    <row r="949" spans="3:7" x14ac:dyDescent="0.25">
      <c r="C949" s="341"/>
      <c r="D949" s="423"/>
      <c r="E949" s="424"/>
      <c r="F949" s="424"/>
      <c r="G949" s="359"/>
    </row>
    <row r="950" spans="3:7" x14ac:dyDescent="0.25">
      <c r="C950" s="341"/>
      <c r="D950" s="423"/>
      <c r="E950" s="424"/>
      <c r="F950" s="424"/>
      <c r="G950" s="359"/>
    </row>
    <row r="951" spans="3:7" x14ac:dyDescent="0.25">
      <c r="C951" s="341"/>
      <c r="D951" s="423"/>
      <c r="E951" s="424"/>
      <c r="F951" s="424"/>
      <c r="G951" s="359"/>
    </row>
    <row r="952" spans="3:7" x14ac:dyDescent="0.25">
      <c r="C952" s="341"/>
      <c r="D952" s="423"/>
      <c r="E952" s="424"/>
      <c r="F952" s="424"/>
      <c r="G952" s="359"/>
    </row>
    <row r="953" spans="3:7" x14ac:dyDescent="0.25">
      <c r="C953" s="341"/>
      <c r="D953" s="423"/>
      <c r="E953" s="424"/>
      <c r="F953" s="424"/>
      <c r="G953" s="359"/>
    </row>
    <row r="954" spans="3:7" x14ac:dyDescent="0.25">
      <c r="C954" s="341"/>
      <c r="D954" s="423"/>
      <c r="E954" s="424"/>
      <c r="F954" s="424"/>
      <c r="G954" s="359"/>
    </row>
    <row r="955" spans="3:7" x14ac:dyDescent="0.25">
      <c r="C955" s="341"/>
      <c r="D955" s="423"/>
      <c r="E955" s="424"/>
      <c r="F955" s="424"/>
      <c r="G955" s="359"/>
    </row>
    <row r="956" spans="3:7" x14ac:dyDescent="0.25">
      <c r="C956" s="341"/>
      <c r="D956" s="423"/>
      <c r="E956" s="424"/>
      <c r="F956" s="424"/>
      <c r="G956" s="359"/>
    </row>
    <row r="957" spans="3:7" x14ac:dyDescent="0.25">
      <c r="C957" s="341"/>
      <c r="D957" s="423"/>
      <c r="E957" s="424"/>
      <c r="F957" s="424"/>
      <c r="G957" s="359"/>
    </row>
    <row r="958" spans="3:7" x14ac:dyDescent="0.25">
      <c r="C958" s="341"/>
      <c r="D958" s="423"/>
      <c r="E958" s="424"/>
      <c r="F958" s="424"/>
      <c r="G958" s="359"/>
    </row>
    <row r="959" spans="3:7" x14ac:dyDescent="0.25">
      <c r="C959" s="341"/>
      <c r="D959" s="423"/>
      <c r="E959" s="424"/>
      <c r="F959" s="424"/>
      <c r="G959" s="359"/>
    </row>
    <row r="960" spans="3:7" x14ac:dyDescent="0.25">
      <c r="C960" s="341"/>
      <c r="D960" s="423"/>
      <c r="E960" s="424"/>
      <c r="F960" s="424"/>
      <c r="G960" s="359"/>
    </row>
    <row r="961" spans="3:7" x14ac:dyDescent="0.25">
      <c r="C961" s="341"/>
      <c r="D961" s="423"/>
      <c r="E961" s="424"/>
      <c r="F961" s="424"/>
      <c r="G961" s="359"/>
    </row>
    <row r="962" spans="3:7" x14ac:dyDescent="0.25">
      <c r="C962" s="341"/>
      <c r="D962" s="423"/>
      <c r="E962" s="424"/>
      <c r="F962" s="424"/>
      <c r="G962" s="359"/>
    </row>
    <row r="963" spans="3:7" x14ac:dyDescent="0.25">
      <c r="C963" s="341"/>
      <c r="D963" s="423"/>
      <c r="E963" s="424"/>
      <c r="F963" s="424"/>
      <c r="G963" s="359"/>
    </row>
    <row r="964" spans="3:7" x14ac:dyDescent="0.25">
      <c r="C964" s="341"/>
      <c r="D964" s="423"/>
      <c r="E964" s="424"/>
      <c r="F964" s="424"/>
      <c r="G964" s="359"/>
    </row>
    <row r="965" spans="3:7" x14ac:dyDescent="0.25">
      <c r="C965" s="341"/>
      <c r="D965" s="423"/>
      <c r="E965" s="424"/>
      <c r="F965" s="424"/>
      <c r="G965" s="359"/>
    </row>
    <row r="966" spans="3:7" x14ac:dyDescent="0.25">
      <c r="C966" s="341"/>
      <c r="D966" s="423"/>
      <c r="E966" s="424"/>
      <c r="F966" s="424"/>
      <c r="G966" s="359"/>
    </row>
    <row r="967" spans="3:7" x14ac:dyDescent="0.25">
      <c r="C967" s="341"/>
      <c r="D967" s="423"/>
      <c r="E967" s="424"/>
      <c r="F967" s="424"/>
      <c r="G967" s="359"/>
    </row>
    <row r="968" spans="3:7" x14ac:dyDescent="0.25">
      <c r="C968" s="341"/>
      <c r="D968" s="423"/>
      <c r="E968" s="424"/>
      <c r="F968" s="424"/>
      <c r="G968" s="359"/>
    </row>
    <row r="969" spans="3:7" x14ac:dyDescent="0.25">
      <c r="C969" s="341"/>
      <c r="D969" s="423"/>
      <c r="E969" s="424"/>
      <c r="F969" s="424"/>
      <c r="G969" s="359"/>
    </row>
    <row r="970" spans="3:7" x14ac:dyDescent="0.25">
      <c r="C970" s="341"/>
      <c r="D970" s="423"/>
      <c r="E970" s="424"/>
      <c r="F970" s="424"/>
      <c r="G970" s="359"/>
    </row>
    <row r="971" spans="3:7" x14ac:dyDescent="0.25">
      <c r="C971" s="341"/>
      <c r="D971" s="423"/>
      <c r="E971" s="424"/>
      <c r="F971" s="424"/>
      <c r="G971" s="359"/>
    </row>
    <row r="972" spans="3:7" x14ac:dyDescent="0.25">
      <c r="C972" s="341"/>
      <c r="D972" s="423"/>
      <c r="E972" s="424"/>
      <c r="F972" s="424"/>
      <c r="G972" s="359"/>
    </row>
    <row r="973" spans="3:7" x14ac:dyDescent="0.25">
      <c r="C973" s="341"/>
      <c r="D973" s="423"/>
      <c r="E973" s="424"/>
      <c r="F973" s="424"/>
      <c r="G973" s="359"/>
    </row>
    <row r="974" spans="3:7" x14ac:dyDescent="0.25">
      <c r="C974" s="341"/>
      <c r="D974" s="423"/>
      <c r="E974" s="424"/>
      <c r="F974" s="424"/>
      <c r="G974" s="359"/>
    </row>
    <row r="975" spans="3:7" x14ac:dyDescent="0.25">
      <c r="C975" s="341"/>
      <c r="D975" s="423"/>
      <c r="E975" s="424"/>
      <c r="F975" s="424"/>
      <c r="G975" s="359"/>
    </row>
    <row r="976" spans="3:7" x14ac:dyDescent="0.25">
      <c r="C976" s="341"/>
      <c r="D976" s="423"/>
      <c r="E976" s="424"/>
      <c r="F976" s="424"/>
      <c r="G976" s="359"/>
    </row>
    <row r="977" spans="3:7" x14ac:dyDescent="0.25">
      <c r="C977" s="341"/>
      <c r="D977" s="423"/>
      <c r="E977" s="424"/>
      <c r="F977" s="424"/>
      <c r="G977" s="359"/>
    </row>
    <row r="978" spans="3:7" x14ac:dyDescent="0.25">
      <c r="C978" s="341"/>
      <c r="D978" s="423"/>
      <c r="E978" s="424"/>
      <c r="F978" s="424"/>
      <c r="G978" s="359"/>
    </row>
    <row r="979" spans="3:7" x14ac:dyDescent="0.25">
      <c r="C979" s="341"/>
      <c r="D979" s="423"/>
      <c r="E979" s="424"/>
      <c r="F979" s="424"/>
      <c r="G979" s="359"/>
    </row>
    <row r="980" spans="3:7" x14ac:dyDescent="0.25">
      <c r="C980" s="341"/>
      <c r="D980" s="423"/>
      <c r="E980" s="424"/>
      <c r="F980" s="424"/>
      <c r="G980" s="359"/>
    </row>
    <row r="981" spans="3:7" x14ac:dyDescent="0.25">
      <c r="C981" s="341"/>
      <c r="D981" s="423"/>
      <c r="E981" s="424"/>
      <c r="F981" s="424"/>
      <c r="G981" s="359"/>
    </row>
    <row r="982" spans="3:7" x14ac:dyDescent="0.25">
      <c r="C982" s="341"/>
      <c r="D982" s="423"/>
      <c r="E982" s="424"/>
      <c r="F982" s="424"/>
      <c r="G982" s="359"/>
    </row>
    <row r="983" spans="3:7" x14ac:dyDescent="0.25">
      <c r="C983" s="341"/>
      <c r="D983" s="423"/>
      <c r="E983" s="424"/>
      <c r="F983" s="424"/>
      <c r="G983" s="359"/>
    </row>
    <row r="984" spans="3:7" x14ac:dyDescent="0.25">
      <c r="C984" s="341"/>
      <c r="D984" s="423"/>
      <c r="E984" s="424"/>
      <c r="F984" s="424"/>
      <c r="G984" s="359"/>
    </row>
    <row r="985" spans="3:7" x14ac:dyDescent="0.25">
      <c r="C985" s="341"/>
      <c r="D985" s="423"/>
      <c r="E985" s="424"/>
      <c r="F985" s="424"/>
      <c r="G985" s="359"/>
    </row>
    <row r="986" spans="3:7" x14ac:dyDescent="0.25">
      <c r="C986" s="341"/>
      <c r="D986" s="423"/>
      <c r="E986" s="424"/>
      <c r="F986" s="424"/>
      <c r="G986" s="359"/>
    </row>
    <row r="987" spans="3:7" x14ac:dyDescent="0.25">
      <c r="C987" s="341"/>
      <c r="D987" s="423"/>
      <c r="E987" s="424"/>
      <c r="F987" s="424"/>
      <c r="G987" s="359"/>
    </row>
    <row r="988" spans="3:7" x14ac:dyDescent="0.25">
      <c r="C988" s="341"/>
      <c r="D988" s="423"/>
      <c r="E988" s="424"/>
      <c r="F988" s="424"/>
      <c r="G988" s="359"/>
    </row>
    <row r="989" spans="3:7" x14ac:dyDescent="0.25">
      <c r="C989" s="341"/>
      <c r="D989" s="423"/>
      <c r="E989" s="424"/>
      <c r="F989" s="424"/>
      <c r="G989" s="359"/>
    </row>
    <row r="990" spans="3:7" x14ac:dyDescent="0.25">
      <c r="C990" s="341"/>
      <c r="D990" s="423"/>
      <c r="E990" s="424"/>
      <c r="F990" s="424"/>
      <c r="G990" s="359"/>
    </row>
    <row r="991" spans="3:7" x14ac:dyDescent="0.25">
      <c r="C991" s="341"/>
      <c r="D991" s="423"/>
      <c r="E991" s="424"/>
      <c r="F991" s="424"/>
      <c r="G991" s="359"/>
    </row>
    <row r="992" spans="3:7" x14ac:dyDescent="0.25">
      <c r="C992" s="341"/>
      <c r="D992" s="423"/>
      <c r="E992" s="424"/>
      <c r="F992" s="424"/>
      <c r="G992" s="359"/>
    </row>
    <row r="993" spans="3:7" x14ac:dyDescent="0.25">
      <c r="C993" s="341"/>
      <c r="D993" s="423"/>
      <c r="E993" s="424"/>
      <c r="F993" s="424"/>
      <c r="G993" s="359"/>
    </row>
    <row r="994" spans="3:7" x14ac:dyDescent="0.25">
      <c r="C994" s="341"/>
      <c r="D994" s="423"/>
      <c r="E994" s="424"/>
      <c r="F994" s="424"/>
      <c r="G994" s="359"/>
    </row>
    <row r="995" spans="3:7" x14ac:dyDescent="0.25">
      <c r="C995" s="341"/>
      <c r="D995" s="423"/>
      <c r="E995" s="424"/>
      <c r="F995" s="424"/>
      <c r="G995" s="359"/>
    </row>
    <row r="996" spans="3:7" x14ac:dyDescent="0.25">
      <c r="C996" s="341"/>
      <c r="D996" s="423"/>
      <c r="E996" s="424"/>
      <c r="F996" s="424"/>
      <c r="G996" s="359"/>
    </row>
    <row r="997" spans="3:7" x14ac:dyDescent="0.25">
      <c r="C997" s="341"/>
      <c r="D997" s="423"/>
      <c r="E997" s="424"/>
      <c r="F997" s="424"/>
      <c r="G997" s="359"/>
    </row>
    <row r="998" spans="3:7" x14ac:dyDescent="0.25">
      <c r="C998" s="341"/>
      <c r="D998" s="423"/>
      <c r="E998" s="424"/>
      <c r="F998" s="424"/>
      <c r="G998" s="359"/>
    </row>
    <row r="999" spans="3:7" x14ac:dyDescent="0.25">
      <c r="C999" s="341"/>
      <c r="D999" s="423"/>
      <c r="E999" s="424"/>
      <c r="F999" s="424"/>
      <c r="G999" s="359"/>
    </row>
    <row r="1000" spans="3:7" x14ac:dyDescent="0.25">
      <c r="C1000" s="341"/>
      <c r="D1000" s="423"/>
      <c r="E1000" s="424"/>
      <c r="F1000" s="424"/>
      <c r="G1000" s="359"/>
    </row>
    <row r="1001" spans="3:7" x14ac:dyDescent="0.25">
      <c r="C1001" s="341"/>
      <c r="D1001" s="423"/>
      <c r="E1001" s="424"/>
      <c r="F1001" s="424"/>
      <c r="G1001" s="359"/>
    </row>
    <row r="1002" spans="3:7" x14ac:dyDescent="0.25">
      <c r="C1002" s="341"/>
      <c r="D1002" s="423"/>
      <c r="E1002" s="424"/>
      <c r="F1002" s="424"/>
      <c r="G1002" s="359"/>
    </row>
    <row r="1003" spans="3:7" x14ac:dyDescent="0.25">
      <c r="C1003" s="341"/>
      <c r="D1003" s="423"/>
      <c r="E1003" s="424"/>
      <c r="F1003" s="424"/>
      <c r="G1003" s="359"/>
    </row>
    <row r="1004" spans="3:7" x14ac:dyDescent="0.25">
      <c r="C1004" s="341"/>
      <c r="D1004" s="423"/>
      <c r="E1004" s="424"/>
      <c r="F1004" s="424"/>
      <c r="G1004" s="359"/>
    </row>
    <row r="1005" spans="3:7" x14ac:dyDescent="0.25">
      <c r="C1005" s="341"/>
      <c r="D1005" s="423"/>
      <c r="E1005" s="424"/>
      <c r="F1005" s="424"/>
      <c r="G1005" s="359"/>
    </row>
    <row r="1006" spans="3:7" x14ac:dyDescent="0.25">
      <c r="C1006" s="341"/>
      <c r="D1006" s="423"/>
      <c r="E1006" s="424"/>
      <c r="F1006" s="424"/>
      <c r="G1006" s="359"/>
    </row>
    <row r="1007" spans="3:7" x14ac:dyDescent="0.25">
      <c r="C1007" s="341"/>
      <c r="D1007" s="423"/>
      <c r="E1007" s="424"/>
      <c r="F1007" s="424"/>
      <c r="G1007" s="359"/>
    </row>
    <row r="1008" spans="3:7" x14ac:dyDescent="0.25">
      <c r="C1008" s="341"/>
      <c r="D1008" s="423"/>
      <c r="E1008" s="424"/>
      <c r="F1008" s="424"/>
      <c r="G1008" s="359"/>
    </row>
    <row r="1009" spans="3:7" x14ac:dyDescent="0.25">
      <c r="C1009" s="341"/>
      <c r="D1009" s="423"/>
      <c r="E1009" s="424"/>
      <c r="F1009" s="424"/>
      <c r="G1009" s="359"/>
    </row>
    <row r="1010" spans="3:7" x14ac:dyDescent="0.25">
      <c r="C1010" s="341"/>
      <c r="D1010" s="423"/>
      <c r="E1010" s="424"/>
      <c r="F1010" s="424"/>
      <c r="G1010" s="359"/>
    </row>
    <row r="1011" spans="3:7" x14ac:dyDescent="0.25">
      <c r="C1011" s="341"/>
      <c r="D1011" s="423"/>
      <c r="E1011" s="424"/>
      <c r="F1011" s="424"/>
      <c r="G1011" s="359"/>
    </row>
    <row r="1012" spans="3:7" x14ac:dyDescent="0.25">
      <c r="C1012" s="341"/>
      <c r="D1012" s="423"/>
      <c r="E1012" s="424"/>
      <c r="F1012" s="424"/>
      <c r="G1012" s="359"/>
    </row>
    <row r="1013" spans="3:7" x14ac:dyDescent="0.25">
      <c r="C1013" s="341"/>
      <c r="D1013" s="423"/>
      <c r="E1013" s="424"/>
      <c r="F1013" s="424"/>
      <c r="G1013" s="359"/>
    </row>
    <row r="1014" spans="3:7" x14ac:dyDescent="0.25">
      <c r="C1014" s="341"/>
      <c r="D1014" s="423"/>
      <c r="E1014" s="424"/>
      <c r="F1014" s="424"/>
      <c r="G1014" s="359"/>
    </row>
    <row r="1015" spans="3:7" x14ac:dyDescent="0.25">
      <c r="C1015" s="341"/>
      <c r="D1015" s="423"/>
      <c r="E1015" s="424"/>
      <c r="F1015" s="424"/>
      <c r="G1015" s="359"/>
    </row>
    <row r="1016" spans="3:7" x14ac:dyDescent="0.25">
      <c r="C1016" s="341"/>
      <c r="D1016" s="423"/>
      <c r="E1016" s="424"/>
      <c r="F1016" s="424"/>
      <c r="G1016" s="359"/>
    </row>
    <row r="1017" spans="3:7" x14ac:dyDescent="0.25">
      <c r="C1017" s="341"/>
      <c r="D1017" s="423"/>
      <c r="E1017" s="424"/>
      <c r="F1017" s="424"/>
      <c r="G1017" s="359"/>
    </row>
    <row r="1018" spans="3:7" x14ac:dyDescent="0.25">
      <c r="C1018" s="341"/>
      <c r="D1018" s="423"/>
      <c r="E1018" s="424"/>
      <c r="F1018" s="424"/>
      <c r="G1018" s="359"/>
    </row>
    <row r="1019" spans="3:7" x14ac:dyDescent="0.25">
      <c r="C1019" s="341"/>
      <c r="D1019" s="423"/>
      <c r="E1019" s="424"/>
      <c r="F1019" s="424"/>
      <c r="G1019" s="359"/>
    </row>
    <row r="1020" spans="3:7" x14ac:dyDescent="0.25">
      <c r="C1020" s="341"/>
      <c r="D1020" s="423"/>
      <c r="E1020" s="424"/>
      <c r="F1020" s="424"/>
      <c r="G1020" s="359"/>
    </row>
    <row r="1021" spans="3:7" x14ac:dyDescent="0.25">
      <c r="C1021" s="341"/>
      <c r="D1021" s="423"/>
      <c r="E1021" s="424"/>
      <c r="F1021" s="424"/>
      <c r="G1021" s="359"/>
    </row>
    <row r="1022" spans="3:7" x14ac:dyDescent="0.25">
      <c r="C1022" s="341"/>
      <c r="D1022" s="423"/>
      <c r="E1022" s="424"/>
      <c r="F1022" s="424"/>
      <c r="G1022" s="359"/>
    </row>
    <row r="1023" spans="3:7" x14ac:dyDescent="0.25">
      <c r="C1023" s="341"/>
      <c r="D1023" s="423"/>
      <c r="E1023" s="424"/>
      <c r="F1023" s="424"/>
      <c r="G1023" s="359"/>
    </row>
    <row r="1024" spans="3:7" x14ac:dyDescent="0.25">
      <c r="C1024" s="341"/>
      <c r="D1024" s="423"/>
      <c r="E1024" s="424"/>
      <c r="F1024" s="424"/>
      <c r="G1024" s="359"/>
    </row>
    <row r="1025" spans="3:7" x14ac:dyDescent="0.25">
      <c r="C1025" s="341"/>
      <c r="D1025" s="423"/>
      <c r="E1025" s="424"/>
      <c r="F1025" s="424"/>
      <c r="G1025" s="359"/>
    </row>
    <row r="1026" spans="3:7" x14ac:dyDescent="0.25">
      <c r="C1026" s="341"/>
      <c r="D1026" s="423"/>
      <c r="E1026" s="424"/>
      <c r="F1026" s="424"/>
      <c r="G1026" s="359"/>
    </row>
    <row r="1027" spans="3:7" x14ac:dyDescent="0.25">
      <c r="C1027" s="341"/>
      <c r="D1027" s="423"/>
      <c r="E1027" s="424"/>
      <c r="F1027" s="424"/>
      <c r="G1027" s="359"/>
    </row>
    <row r="1028" spans="3:7" x14ac:dyDescent="0.25">
      <c r="C1028" s="341"/>
      <c r="D1028" s="423"/>
      <c r="E1028" s="424"/>
      <c r="F1028" s="424"/>
      <c r="G1028" s="359"/>
    </row>
    <row r="1029" spans="3:7" x14ac:dyDescent="0.25">
      <c r="C1029" s="341"/>
      <c r="D1029" s="423"/>
      <c r="E1029" s="424"/>
      <c r="F1029" s="424"/>
      <c r="G1029" s="359"/>
    </row>
    <row r="1030" spans="3:7" x14ac:dyDescent="0.25">
      <c r="C1030" s="341"/>
      <c r="D1030" s="423"/>
      <c r="E1030" s="424"/>
      <c r="F1030" s="424"/>
      <c r="G1030" s="359"/>
    </row>
    <row r="1031" spans="3:7" x14ac:dyDescent="0.25">
      <c r="C1031" s="341"/>
      <c r="D1031" s="423"/>
      <c r="E1031" s="424"/>
      <c r="F1031" s="424"/>
      <c r="G1031" s="359"/>
    </row>
    <row r="1032" spans="3:7" x14ac:dyDescent="0.25">
      <c r="C1032" s="341"/>
      <c r="D1032" s="423"/>
      <c r="E1032" s="424"/>
      <c r="F1032" s="424"/>
      <c r="G1032" s="359"/>
    </row>
    <row r="1033" spans="3:7" x14ac:dyDescent="0.25">
      <c r="C1033" s="341"/>
      <c r="D1033" s="423"/>
      <c r="E1033" s="424"/>
      <c r="F1033" s="424"/>
      <c r="G1033" s="359"/>
    </row>
    <row r="1034" spans="3:7" x14ac:dyDescent="0.25">
      <c r="C1034" s="341"/>
      <c r="D1034" s="423"/>
      <c r="E1034" s="424"/>
      <c r="F1034" s="424"/>
      <c r="G1034" s="359"/>
    </row>
    <row r="1035" spans="3:7" x14ac:dyDescent="0.25">
      <c r="C1035" s="341"/>
      <c r="D1035" s="423"/>
      <c r="E1035" s="424"/>
      <c r="F1035" s="424"/>
      <c r="G1035" s="359"/>
    </row>
    <row r="1036" spans="3:7" x14ac:dyDescent="0.25">
      <c r="C1036" s="341"/>
      <c r="D1036" s="423"/>
      <c r="E1036" s="424"/>
      <c r="F1036" s="424"/>
      <c r="G1036" s="359"/>
    </row>
    <row r="1037" spans="3:7" x14ac:dyDescent="0.25">
      <c r="C1037" s="341"/>
      <c r="D1037" s="423"/>
      <c r="E1037" s="424"/>
      <c r="F1037" s="424"/>
      <c r="G1037" s="359"/>
    </row>
    <row r="1038" spans="3:7" x14ac:dyDescent="0.25">
      <c r="C1038" s="341"/>
      <c r="D1038" s="423"/>
      <c r="E1038" s="424"/>
      <c r="F1038" s="424"/>
      <c r="G1038" s="359"/>
    </row>
    <row r="1039" spans="3:7" x14ac:dyDescent="0.25">
      <c r="C1039" s="341"/>
      <c r="D1039" s="423"/>
      <c r="E1039" s="424"/>
      <c r="F1039" s="424"/>
      <c r="G1039" s="359"/>
    </row>
    <row r="1040" spans="3:7" x14ac:dyDescent="0.25">
      <c r="C1040" s="341"/>
      <c r="D1040" s="423"/>
      <c r="E1040" s="424"/>
      <c r="F1040" s="424"/>
      <c r="G1040" s="359"/>
    </row>
    <row r="1041" spans="3:7" x14ac:dyDescent="0.25">
      <c r="C1041" s="341"/>
      <c r="D1041" s="423"/>
      <c r="E1041" s="424"/>
      <c r="F1041" s="424"/>
      <c r="G1041" s="359"/>
    </row>
    <row r="1042" spans="3:7" x14ac:dyDescent="0.25">
      <c r="C1042" s="341"/>
      <c r="D1042" s="423"/>
      <c r="E1042" s="424"/>
      <c r="F1042" s="424"/>
      <c r="G1042" s="359"/>
    </row>
    <row r="1043" spans="3:7" x14ac:dyDescent="0.25">
      <c r="C1043" s="341"/>
      <c r="D1043" s="423"/>
      <c r="E1043" s="424"/>
      <c r="F1043" s="424"/>
      <c r="G1043" s="359"/>
    </row>
    <row r="1044" spans="3:7" x14ac:dyDescent="0.25">
      <c r="C1044" s="341"/>
      <c r="D1044" s="423"/>
      <c r="E1044" s="424"/>
      <c r="F1044" s="424"/>
      <c r="G1044" s="359"/>
    </row>
    <row r="1045" spans="3:7" x14ac:dyDescent="0.25">
      <c r="C1045" s="341"/>
      <c r="D1045" s="423"/>
      <c r="E1045" s="424"/>
      <c r="F1045" s="424"/>
      <c r="G1045" s="359"/>
    </row>
    <row r="1046" spans="3:7" x14ac:dyDescent="0.25">
      <c r="C1046" s="341"/>
      <c r="D1046" s="423"/>
      <c r="E1046" s="424"/>
      <c r="F1046" s="424"/>
      <c r="G1046" s="359"/>
    </row>
    <row r="1047" spans="3:7" x14ac:dyDescent="0.25">
      <c r="C1047" s="341"/>
      <c r="D1047" s="423"/>
      <c r="E1047" s="424"/>
      <c r="F1047" s="424"/>
      <c r="G1047" s="359"/>
    </row>
    <row r="1048" spans="3:7" x14ac:dyDescent="0.25">
      <c r="C1048" s="341"/>
      <c r="D1048" s="423"/>
      <c r="E1048" s="424"/>
      <c r="F1048" s="424"/>
      <c r="G1048" s="359"/>
    </row>
    <row r="1049" spans="3:7" x14ac:dyDescent="0.25">
      <c r="C1049" s="341"/>
      <c r="D1049" s="423"/>
      <c r="E1049" s="424"/>
      <c r="F1049" s="424"/>
      <c r="G1049" s="359"/>
    </row>
    <row r="1050" spans="3:7" x14ac:dyDescent="0.25">
      <c r="C1050" s="341"/>
      <c r="D1050" s="423"/>
      <c r="E1050" s="424"/>
      <c r="F1050" s="424"/>
      <c r="G1050" s="359"/>
    </row>
    <row r="1051" spans="3:7" x14ac:dyDescent="0.25">
      <c r="C1051" s="341"/>
      <c r="D1051" s="423"/>
      <c r="E1051" s="424"/>
      <c r="F1051" s="424"/>
      <c r="G1051" s="359"/>
    </row>
    <row r="1052" spans="3:7" x14ac:dyDescent="0.25">
      <c r="C1052" s="341"/>
      <c r="D1052" s="423"/>
      <c r="E1052" s="424"/>
      <c r="F1052" s="424"/>
      <c r="G1052" s="359"/>
    </row>
    <row r="1053" spans="3:7" x14ac:dyDescent="0.25">
      <c r="C1053" s="341"/>
      <c r="D1053" s="423"/>
      <c r="E1053" s="424"/>
      <c r="F1053" s="424"/>
      <c r="G1053" s="359"/>
    </row>
    <row r="1054" spans="3:7" x14ac:dyDescent="0.25">
      <c r="C1054" s="341"/>
      <c r="D1054" s="423"/>
      <c r="E1054" s="424"/>
      <c r="F1054" s="424"/>
      <c r="G1054" s="359"/>
    </row>
    <row r="1055" spans="3:7" x14ac:dyDescent="0.25">
      <c r="C1055" s="341"/>
      <c r="D1055" s="423"/>
      <c r="E1055" s="424"/>
      <c r="F1055" s="424"/>
      <c r="G1055" s="359"/>
    </row>
    <row r="1056" spans="3:7" x14ac:dyDescent="0.25">
      <c r="C1056" s="341"/>
      <c r="D1056" s="423"/>
      <c r="E1056" s="424"/>
      <c r="F1056" s="424"/>
      <c r="G1056" s="359"/>
    </row>
    <row r="1057" spans="3:7" x14ac:dyDescent="0.25">
      <c r="C1057" s="341"/>
      <c r="D1057" s="423"/>
      <c r="E1057" s="424"/>
      <c r="F1057" s="424"/>
      <c r="G1057" s="359"/>
    </row>
    <row r="1058" spans="3:7" x14ac:dyDescent="0.25">
      <c r="C1058" s="341"/>
      <c r="D1058" s="423"/>
      <c r="E1058" s="424"/>
      <c r="F1058" s="424"/>
      <c r="G1058" s="359"/>
    </row>
    <row r="1059" spans="3:7" x14ac:dyDescent="0.25">
      <c r="C1059" s="341"/>
      <c r="D1059" s="423"/>
      <c r="E1059" s="424"/>
      <c r="F1059" s="424"/>
      <c r="G1059" s="359"/>
    </row>
    <row r="1060" spans="3:7" x14ac:dyDescent="0.25">
      <c r="C1060" s="341"/>
      <c r="D1060" s="423"/>
      <c r="E1060" s="424"/>
      <c r="F1060" s="424"/>
      <c r="G1060" s="359"/>
    </row>
    <row r="1061" spans="3:7" x14ac:dyDescent="0.25">
      <c r="C1061" s="341"/>
      <c r="D1061" s="423"/>
      <c r="E1061" s="424"/>
      <c r="F1061" s="424"/>
      <c r="G1061" s="359"/>
    </row>
    <row r="1062" spans="3:7" x14ac:dyDescent="0.25">
      <c r="C1062" s="341"/>
      <c r="D1062" s="423"/>
      <c r="E1062" s="424"/>
      <c r="F1062" s="424"/>
      <c r="G1062" s="359"/>
    </row>
    <row r="1063" spans="3:7" x14ac:dyDescent="0.25">
      <c r="C1063" s="341"/>
      <c r="D1063" s="423"/>
      <c r="E1063" s="424"/>
      <c r="F1063" s="424"/>
      <c r="G1063" s="359"/>
    </row>
    <row r="1064" spans="3:7" x14ac:dyDescent="0.25">
      <c r="C1064" s="341"/>
      <c r="D1064" s="423"/>
      <c r="E1064" s="424"/>
      <c r="F1064" s="424"/>
      <c r="G1064" s="359"/>
    </row>
    <row r="1065" spans="3:7" x14ac:dyDescent="0.25">
      <c r="C1065" s="341"/>
      <c r="D1065" s="423"/>
      <c r="E1065" s="424"/>
      <c r="F1065" s="424"/>
      <c r="G1065" s="359"/>
    </row>
    <row r="1066" spans="3:7" x14ac:dyDescent="0.25">
      <c r="C1066" s="341"/>
      <c r="D1066" s="423"/>
      <c r="E1066" s="424"/>
      <c r="F1066" s="424"/>
      <c r="G1066" s="359"/>
    </row>
    <row r="1067" spans="3:7" x14ac:dyDescent="0.25">
      <c r="C1067" s="341"/>
      <c r="D1067" s="423"/>
      <c r="E1067" s="424"/>
      <c r="F1067" s="424"/>
      <c r="G1067" s="359"/>
    </row>
    <row r="1068" spans="3:7" x14ac:dyDescent="0.25">
      <c r="C1068" s="341"/>
      <c r="D1068" s="423"/>
      <c r="E1068" s="424"/>
      <c r="F1068" s="424"/>
      <c r="G1068" s="359"/>
    </row>
    <row r="1069" spans="3:7" x14ac:dyDescent="0.25">
      <c r="C1069" s="341"/>
      <c r="D1069" s="423"/>
      <c r="E1069" s="424"/>
      <c r="F1069" s="424"/>
      <c r="G1069" s="359"/>
    </row>
    <row r="1070" spans="3:7" x14ac:dyDescent="0.25">
      <c r="C1070" s="341"/>
      <c r="D1070" s="423"/>
      <c r="E1070" s="424"/>
      <c r="F1070" s="424"/>
      <c r="G1070" s="359"/>
    </row>
    <row r="1071" spans="3:7" x14ac:dyDescent="0.25">
      <c r="C1071" s="341"/>
      <c r="D1071" s="423"/>
      <c r="E1071" s="424"/>
      <c r="F1071" s="424"/>
      <c r="G1071" s="359"/>
    </row>
    <row r="1072" spans="3:7" x14ac:dyDescent="0.25">
      <c r="C1072" s="341"/>
      <c r="D1072" s="423"/>
      <c r="E1072" s="424"/>
      <c r="F1072" s="424"/>
      <c r="G1072" s="359"/>
    </row>
    <row r="1073" spans="3:7" x14ac:dyDescent="0.25">
      <c r="C1073" s="341"/>
      <c r="D1073" s="423"/>
      <c r="E1073" s="424"/>
      <c r="F1073" s="424"/>
      <c r="G1073" s="359"/>
    </row>
    <row r="1074" spans="3:7" x14ac:dyDescent="0.25">
      <c r="C1074" s="341"/>
      <c r="D1074" s="423"/>
      <c r="E1074" s="424"/>
      <c r="F1074" s="424"/>
      <c r="G1074" s="359"/>
    </row>
    <row r="1075" spans="3:7" x14ac:dyDescent="0.25">
      <c r="C1075" s="341"/>
      <c r="D1075" s="423"/>
      <c r="E1075" s="424"/>
      <c r="F1075" s="424"/>
      <c r="G1075" s="359"/>
    </row>
    <row r="1076" spans="3:7" x14ac:dyDescent="0.25">
      <c r="C1076" s="341"/>
      <c r="D1076" s="423"/>
      <c r="E1076" s="424"/>
      <c r="F1076" s="424"/>
      <c r="G1076" s="359"/>
    </row>
    <row r="1077" spans="3:7" x14ac:dyDescent="0.25">
      <c r="C1077" s="341"/>
      <c r="D1077" s="423"/>
      <c r="E1077" s="424"/>
      <c r="F1077" s="424"/>
      <c r="G1077" s="359"/>
    </row>
    <row r="1078" spans="3:7" x14ac:dyDescent="0.25">
      <c r="C1078" s="341"/>
      <c r="D1078" s="423"/>
      <c r="E1078" s="424"/>
      <c r="F1078" s="424"/>
      <c r="G1078" s="359"/>
    </row>
    <row r="1079" spans="3:7" x14ac:dyDescent="0.25">
      <c r="C1079" s="341"/>
      <c r="D1079" s="423"/>
      <c r="E1079" s="424"/>
      <c r="F1079" s="424"/>
      <c r="G1079" s="359"/>
    </row>
    <row r="1080" spans="3:7" x14ac:dyDescent="0.25">
      <c r="C1080" s="341"/>
      <c r="D1080" s="423"/>
      <c r="E1080" s="424"/>
      <c r="F1080" s="424"/>
      <c r="G1080" s="359"/>
    </row>
    <row r="1081" spans="3:7" x14ac:dyDescent="0.25">
      <c r="C1081" s="341"/>
      <c r="D1081" s="423"/>
      <c r="E1081" s="424"/>
      <c r="F1081" s="424"/>
      <c r="G1081" s="359"/>
    </row>
    <row r="1082" spans="3:7" x14ac:dyDescent="0.25">
      <c r="C1082" s="341"/>
      <c r="D1082" s="423"/>
      <c r="E1082" s="424"/>
      <c r="F1082" s="424"/>
      <c r="G1082" s="359"/>
    </row>
    <row r="1083" spans="3:7" x14ac:dyDescent="0.25">
      <c r="C1083" s="341"/>
      <c r="D1083" s="423"/>
      <c r="E1083" s="424"/>
      <c r="F1083" s="424"/>
      <c r="G1083" s="359"/>
    </row>
    <row r="1084" spans="3:7" x14ac:dyDescent="0.25">
      <c r="C1084" s="341"/>
      <c r="D1084" s="423"/>
      <c r="E1084" s="424"/>
      <c r="F1084" s="424"/>
      <c r="G1084" s="359"/>
    </row>
    <row r="1085" spans="3:7" x14ac:dyDescent="0.25">
      <c r="C1085" s="341"/>
      <c r="D1085" s="423"/>
      <c r="E1085" s="424"/>
      <c r="F1085" s="424"/>
      <c r="G1085" s="359"/>
    </row>
    <row r="1086" spans="3:7" x14ac:dyDescent="0.25">
      <c r="C1086" s="341"/>
      <c r="D1086" s="423"/>
      <c r="E1086" s="424"/>
      <c r="F1086" s="424"/>
      <c r="G1086" s="359"/>
    </row>
    <row r="1087" spans="3:7" x14ac:dyDescent="0.25">
      <c r="C1087" s="341"/>
      <c r="D1087" s="423"/>
      <c r="E1087" s="424"/>
      <c r="F1087" s="424"/>
      <c r="G1087" s="359"/>
    </row>
    <row r="1088" spans="3:7" x14ac:dyDescent="0.25">
      <c r="C1088" s="341"/>
      <c r="D1088" s="423"/>
      <c r="E1088" s="424"/>
      <c r="F1088" s="424"/>
      <c r="G1088" s="359"/>
    </row>
    <row r="1089" spans="3:7" x14ac:dyDescent="0.25">
      <c r="C1089" s="341"/>
      <c r="D1089" s="423"/>
      <c r="E1089" s="424"/>
      <c r="F1089" s="424"/>
      <c r="G1089" s="359"/>
    </row>
    <row r="1090" spans="3:7" x14ac:dyDescent="0.25">
      <c r="C1090" s="341"/>
      <c r="D1090" s="423"/>
      <c r="E1090" s="424"/>
      <c r="F1090" s="424"/>
      <c r="G1090" s="359"/>
    </row>
    <row r="1091" spans="3:7" x14ac:dyDescent="0.25">
      <c r="C1091" s="341"/>
      <c r="D1091" s="423"/>
      <c r="E1091" s="424"/>
      <c r="F1091" s="424"/>
      <c r="G1091" s="359"/>
    </row>
    <row r="1092" spans="3:7" x14ac:dyDescent="0.25">
      <c r="C1092" s="341"/>
      <c r="D1092" s="423"/>
      <c r="E1092" s="424"/>
      <c r="F1092" s="424"/>
      <c r="G1092" s="359"/>
    </row>
    <row r="1093" spans="3:7" x14ac:dyDescent="0.25">
      <c r="C1093" s="341"/>
      <c r="D1093" s="423"/>
      <c r="E1093" s="424"/>
      <c r="F1093" s="424"/>
      <c r="G1093" s="359"/>
    </row>
    <row r="1094" spans="3:7" x14ac:dyDescent="0.25">
      <c r="C1094" s="341"/>
      <c r="D1094" s="423"/>
      <c r="E1094" s="424"/>
      <c r="F1094" s="424"/>
      <c r="G1094" s="359"/>
    </row>
    <row r="1095" spans="3:7" x14ac:dyDescent="0.25">
      <c r="C1095" s="341"/>
      <c r="D1095" s="423"/>
      <c r="E1095" s="424"/>
      <c r="F1095" s="424"/>
      <c r="G1095" s="359"/>
    </row>
    <row r="1096" spans="3:7" x14ac:dyDescent="0.25">
      <c r="C1096" s="341"/>
      <c r="D1096" s="423"/>
      <c r="E1096" s="424"/>
      <c r="F1096" s="424"/>
      <c r="G1096" s="359"/>
    </row>
    <row r="1097" spans="3:7" x14ac:dyDescent="0.25">
      <c r="C1097" s="341"/>
      <c r="D1097" s="423"/>
      <c r="E1097" s="424"/>
      <c r="F1097" s="424"/>
      <c r="G1097" s="359"/>
    </row>
    <row r="1098" spans="3:7" x14ac:dyDescent="0.25">
      <c r="C1098" s="341"/>
      <c r="D1098" s="423"/>
      <c r="E1098" s="424"/>
      <c r="F1098" s="424"/>
      <c r="G1098" s="359"/>
    </row>
    <row r="1099" spans="3:7" x14ac:dyDescent="0.25">
      <c r="C1099" s="341"/>
      <c r="D1099" s="423"/>
      <c r="E1099" s="424"/>
      <c r="F1099" s="424"/>
      <c r="G1099" s="359"/>
    </row>
    <row r="1100" spans="3:7" x14ac:dyDescent="0.25">
      <c r="C1100" s="341"/>
      <c r="D1100" s="423"/>
      <c r="E1100" s="424"/>
      <c r="F1100" s="424"/>
      <c r="G1100" s="359"/>
    </row>
    <row r="1101" spans="3:7" x14ac:dyDescent="0.25">
      <c r="C1101" s="341"/>
      <c r="D1101" s="423"/>
      <c r="E1101" s="424"/>
      <c r="F1101" s="424"/>
      <c r="G1101" s="359"/>
    </row>
    <row r="1102" spans="3:7" x14ac:dyDescent="0.25">
      <c r="C1102" s="341"/>
      <c r="D1102" s="423"/>
      <c r="E1102" s="424"/>
      <c r="F1102" s="424"/>
      <c r="G1102" s="359"/>
    </row>
    <row r="1103" spans="3:7" x14ac:dyDescent="0.25">
      <c r="C1103" s="341"/>
      <c r="D1103" s="423"/>
      <c r="E1103" s="424"/>
      <c r="F1103" s="424"/>
      <c r="G1103" s="359"/>
    </row>
    <row r="1104" spans="3:7" x14ac:dyDescent="0.25">
      <c r="C1104" s="341"/>
      <c r="D1104" s="423"/>
      <c r="E1104" s="424"/>
      <c r="F1104" s="424"/>
      <c r="G1104" s="359"/>
    </row>
    <row r="1105" spans="3:7" x14ac:dyDescent="0.25">
      <c r="C1105" s="341"/>
      <c r="D1105" s="423"/>
      <c r="E1105" s="424"/>
      <c r="F1105" s="424"/>
      <c r="G1105" s="359"/>
    </row>
    <row r="1106" spans="3:7" x14ac:dyDescent="0.25">
      <c r="C1106" s="341"/>
      <c r="D1106" s="423"/>
      <c r="E1106" s="424"/>
      <c r="F1106" s="424"/>
      <c r="G1106" s="359"/>
    </row>
    <row r="1107" spans="3:7" x14ac:dyDescent="0.25">
      <c r="C1107" s="341"/>
      <c r="D1107" s="423"/>
      <c r="E1107" s="424"/>
      <c r="F1107" s="424"/>
      <c r="G1107" s="359"/>
    </row>
    <row r="1108" spans="3:7" x14ac:dyDescent="0.25">
      <c r="C1108" s="341"/>
      <c r="D1108" s="423"/>
      <c r="E1108" s="424"/>
      <c r="F1108" s="424"/>
      <c r="G1108" s="359"/>
    </row>
    <row r="1109" spans="3:7" x14ac:dyDescent="0.25">
      <c r="C1109" s="341"/>
      <c r="D1109" s="423"/>
      <c r="E1109" s="424"/>
      <c r="F1109" s="424"/>
      <c r="G1109" s="359"/>
    </row>
    <row r="1110" spans="3:7" x14ac:dyDescent="0.25">
      <c r="C1110" s="341"/>
      <c r="D1110" s="423"/>
      <c r="E1110" s="424"/>
      <c r="F1110" s="424"/>
      <c r="G1110" s="359"/>
    </row>
    <row r="1111" spans="3:7" x14ac:dyDescent="0.25">
      <c r="C1111" s="341"/>
      <c r="D1111" s="423"/>
      <c r="E1111" s="424"/>
      <c r="F1111" s="424"/>
      <c r="G1111" s="359"/>
    </row>
    <row r="1112" spans="3:7" x14ac:dyDescent="0.25">
      <c r="C1112" s="341"/>
      <c r="D1112" s="423"/>
      <c r="E1112" s="424"/>
      <c r="F1112" s="424"/>
      <c r="G1112" s="359"/>
    </row>
    <row r="1113" spans="3:7" x14ac:dyDescent="0.25">
      <c r="C1113" s="341"/>
      <c r="D1113" s="423"/>
      <c r="E1113" s="424"/>
      <c r="F1113" s="424"/>
      <c r="G1113" s="359"/>
    </row>
    <row r="1114" spans="3:7" x14ac:dyDescent="0.25">
      <c r="C1114" s="341"/>
      <c r="D1114" s="423"/>
      <c r="E1114" s="424"/>
      <c r="F1114" s="424"/>
      <c r="G1114" s="359"/>
    </row>
    <row r="1115" spans="3:7" x14ac:dyDescent="0.25">
      <c r="C1115" s="341"/>
      <c r="D1115" s="423"/>
      <c r="E1115" s="424"/>
      <c r="F1115" s="424"/>
      <c r="G1115" s="359"/>
    </row>
    <row r="1116" spans="3:7" x14ac:dyDescent="0.25">
      <c r="C1116" s="341"/>
      <c r="D1116" s="423"/>
      <c r="E1116" s="424"/>
      <c r="F1116" s="424"/>
      <c r="G1116" s="359"/>
    </row>
    <row r="1117" spans="3:7" x14ac:dyDescent="0.25">
      <c r="C1117" s="341"/>
      <c r="D1117" s="423"/>
      <c r="E1117" s="424"/>
      <c r="F1117" s="424"/>
      <c r="G1117" s="359"/>
    </row>
    <row r="1118" spans="3:7" x14ac:dyDescent="0.25">
      <c r="C1118" s="341"/>
      <c r="D1118" s="423"/>
      <c r="E1118" s="424"/>
      <c r="F1118" s="424"/>
      <c r="G1118" s="359"/>
    </row>
    <row r="1119" spans="3:7" x14ac:dyDescent="0.25">
      <c r="C1119" s="341"/>
      <c r="D1119" s="423"/>
      <c r="E1119" s="424"/>
      <c r="F1119" s="424"/>
      <c r="G1119" s="359"/>
    </row>
    <row r="1120" spans="3:7" x14ac:dyDescent="0.25">
      <c r="C1120" s="341"/>
      <c r="D1120" s="423"/>
      <c r="E1120" s="424"/>
      <c r="F1120" s="424"/>
      <c r="G1120" s="359"/>
    </row>
    <row r="1121" spans="3:7" x14ac:dyDescent="0.25">
      <c r="C1121" s="341"/>
      <c r="D1121" s="423"/>
      <c r="E1121" s="424"/>
      <c r="F1121" s="424"/>
      <c r="G1121" s="359"/>
    </row>
    <row r="1122" spans="3:7" x14ac:dyDescent="0.25">
      <c r="C1122" s="341"/>
      <c r="D1122" s="423"/>
      <c r="E1122" s="424"/>
      <c r="F1122" s="424"/>
      <c r="G1122" s="359"/>
    </row>
    <row r="1123" spans="3:7" x14ac:dyDescent="0.25">
      <c r="C1123" s="341"/>
      <c r="D1123" s="423"/>
      <c r="E1123" s="424"/>
      <c r="F1123" s="424"/>
      <c r="G1123" s="359"/>
    </row>
    <row r="1124" spans="3:7" x14ac:dyDescent="0.25">
      <c r="C1124" s="341"/>
      <c r="D1124" s="423"/>
      <c r="E1124" s="424"/>
      <c r="F1124" s="424"/>
      <c r="G1124" s="359"/>
    </row>
    <row r="1125" spans="3:7" x14ac:dyDescent="0.25">
      <c r="C1125" s="341"/>
      <c r="D1125" s="423"/>
      <c r="E1125" s="424"/>
      <c r="F1125" s="424"/>
      <c r="G1125" s="359"/>
    </row>
    <row r="1126" spans="3:7" x14ac:dyDescent="0.25">
      <c r="C1126" s="341"/>
      <c r="D1126" s="423"/>
      <c r="E1126" s="424"/>
      <c r="F1126" s="424"/>
      <c r="G1126" s="359"/>
    </row>
    <row r="1127" spans="3:7" x14ac:dyDescent="0.25">
      <c r="C1127" s="341"/>
      <c r="D1127" s="423"/>
      <c r="E1127" s="424"/>
      <c r="F1127" s="424"/>
      <c r="G1127" s="359"/>
    </row>
    <row r="1128" spans="3:7" x14ac:dyDescent="0.25">
      <c r="C1128" s="341"/>
      <c r="D1128" s="423"/>
      <c r="E1128" s="424"/>
      <c r="F1128" s="424"/>
      <c r="G1128" s="359"/>
    </row>
    <row r="1129" spans="3:7" x14ac:dyDescent="0.25">
      <c r="C1129" s="341"/>
      <c r="D1129" s="423"/>
      <c r="E1129" s="424"/>
      <c r="F1129" s="424"/>
      <c r="G1129" s="359"/>
    </row>
    <row r="1130" spans="3:7" x14ac:dyDescent="0.25">
      <c r="C1130" s="341"/>
      <c r="D1130" s="423"/>
      <c r="E1130" s="424"/>
      <c r="F1130" s="424"/>
      <c r="G1130" s="359"/>
    </row>
    <row r="1131" spans="3:7" x14ac:dyDescent="0.25">
      <c r="C1131" s="341"/>
      <c r="D1131" s="423"/>
      <c r="E1131" s="424"/>
      <c r="F1131" s="424"/>
      <c r="G1131" s="359"/>
    </row>
    <row r="1132" spans="3:7" x14ac:dyDescent="0.25">
      <c r="C1132" s="341"/>
      <c r="D1132" s="423"/>
      <c r="E1132" s="424"/>
      <c r="F1132" s="424"/>
      <c r="G1132" s="359"/>
    </row>
    <row r="1133" spans="3:7" x14ac:dyDescent="0.25">
      <c r="C1133" s="341"/>
      <c r="D1133" s="423"/>
      <c r="E1133" s="424"/>
      <c r="F1133" s="424"/>
      <c r="G1133" s="359"/>
    </row>
    <row r="1134" spans="3:7" x14ac:dyDescent="0.25">
      <c r="C1134" s="341"/>
      <c r="D1134" s="423"/>
      <c r="E1134" s="424"/>
      <c r="F1134" s="424"/>
      <c r="G1134" s="359"/>
    </row>
    <row r="1135" spans="3:7" x14ac:dyDescent="0.25">
      <c r="C1135" s="341"/>
      <c r="D1135" s="423"/>
      <c r="E1135" s="424"/>
      <c r="F1135" s="424"/>
      <c r="G1135" s="359"/>
    </row>
    <row r="1136" spans="3:7" x14ac:dyDescent="0.25">
      <c r="C1136" s="341"/>
      <c r="D1136" s="423"/>
      <c r="E1136" s="424"/>
      <c r="F1136" s="424"/>
      <c r="G1136" s="359"/>
    </row>
    <row r="1137" spans="3:7" x14ac:dyDescent="0.25">
      <c r="C1137" s="341"/>
      <c r="D1137" s="423"/>
      <c r="E1137" s="424"/>
      <c r="F1137" s="424"/>
      <c r="G1137" s="359"/>
    </row>
    <row r="1138" spans="3:7" x14ac:dyDescent="0.25">
      <c r="C1138" s="341"/>
      <c r="D1138" s="423"/>
      <c r="E1138" s="424"/>
      <c r="F1138" s="424"/>
      <c r="G1138" s="359"/>
    </row>
    <row r="1139" spans="3:7" x14ac:dyDescent="0.25">
      <c r="C1139" s="341"/>
      <c r="D1139" s="423"/>
      <c r="E1139" s="424"/>
      <c r="F1139" s="424"/>
      <c r="G1139" s="359"/>
    </row>
    <row r="1140" spans="3:7" x14ac:dyDescent="0.25">
      <c r="C1140" s="341"/>
      <c r="D1140" s="423"/>
      <c r="E1140" s="424"/>
      <c r="F1140" s="424"/>
      <c r="G1140" s="359"/>
    </row>
    <row r="1141" spans="3:7" x14ac:dyDescent="0.25">
      <c r="C1141" s="341"/>
      <c r="D1141" s="423"/>
      <c r="E1141" s="424"/>
      <c r="F1141" s="424"/>
      <c r="G1141" s="359"/>
    </row>
    <row r="1142" spans="3:7" x14ac:dyDescent="0.25">
      <c r="C1142" s="341"/>
      <c r="D1142" s="423"/>
      <c r="E1142" s="424"/>
      <c r="F1142" s="424"/>
      <c r="G1142" s="359"/>
    </row>
    <row r="1143" spans="3:7" x14ac:dyDescent="0.25">
      <c r="C1143" s="341"/>
      <c r="D1143" s="423"/>
      <c r="E1143" s="424"/>
      <c r="F1143" s="424"/>
      <c r="G1143" s="359"/>
    </row>
    <row r="1144" spans="3:7" x14ac:dyDescent="0.25">
      <c r="C1144" s="341"/>
      <c r="D1144" s="423"/>
      <c r="E1144" s="424"/>
      <c r="F1144" s="424"/>
      <c r="G1144" s="359"/>
    </row>
    <row r="1145" spans="3:7" x14ac:dyDescent="0.25">
      <c r="C1145" s="341"/>
      <c r="D1145" s="423"/>
      <c r="E1145" s="424"/>
      <c r="F1145" s="424"/>
      <c r="G1145" s="359"/>
    </row>
    <row r="1146" spans="3:7" x14ac:dyDescent="0.25">
      <c r="C1146" s="341"/>
      <c r="D1146" s="423"/>
      <c r="E1146" s="424"/>
      <c r="F1146" s="424"/>
      <c r="G1146" s="359"/>
    </row>
    <row r="1147" spans="3:7" x14ac:dyDescent="0.25">
      <c r="C1147" s="341"/>
      <c r="D1147" s="423"/>
      <c r="E1147" s="424"/>
      <c r="F1147" s="424"/>
      <c r="G1147" s="359"/>
    </row>
    <row r="1148" spans="3:7" x14ac:dyDescent="0.25">
      <c r="C1148" s="341"/>
      <c r="D1148" s="423"/>
      <c r="E1148" s="424"/>
      <c r="F1148" s="424"/>
      <c r="G1148" s="359"/>
    </row>
    <row r="1149" spans="3:7" x14ac:dyDescent="0.25">
      <c r="C1149" s="341"/>
      <c r="D1149" s="423"/>
      <c r="E1149" s="424"/>
      <c r="F1149" s="424"/>
      <c r="G1149" s="359"/>
    </row>
    <row r="1150" spans="3:7" x14ac:dyDescent="0.25">
      <c r="C1150" s="341"/>
      <c r="D1150" s="423"/>
      <c r="E1150" s="424"/>
      <c r="F1150" s="424"/>
      <c r="G1150" s="359"/>
    </row>
    <row r="1151" spans="3:7" x14ac:dyDescent="0.25">
      <c r="C1151" s="341"/>
      <c r="D1151" s="423"/>
      <c r="E1151" s="424"/>
      <c r="F1151" s="424"/>
      <c r="G1151" s="359"/>
    </row>
    <row r="1152" spans="3:7" x14ac:dyDescent="0.25">
      <c r="C1152" s="341"/>
      <c r="D1152" s="423"/>
      <c r="E1152" s="424"/>
      <c r="F1152" s="424"/>
      <c r="G1152" s="359"/>
    </row>
    <row r="1153" spans="3:7" x14ac:dyDescent="0.25">
      <c r="C1153" s="341"/>
      <c r="D1153" s="423"/>
      <c r="E1153" s="424"/>
      <c r="F1153" s="424"/>
      <c r="G1153" s="359"/>
    </row>
    <row r="1154" spans="3:7" x14ac:dyDescent="0.25">
      <c r="C1154" s="341"/>
      <c r="D1154" s="423"/>
      <c r="E1154" s="424"/>
      <c r="F1154" s="424"/>
      <c r="G1154" s="359"/>
    </row>
    <row r="1155" spans="3:7" x14ac:dyDescent="0.25">
      <c r="C1155" s="341"/>
      <c r="D1155" s="423"/>
      <c r="E1155" s="424"/>
      <c r="F1155" s="424"/>
      <c r="G1155" s="359"/>
    </row>
    <row r="1156" spans="3:7" x14ac:dyDescent="0.25">
      <c r="C1156" s="341"/>
      <c r="D1156" s="423"/>
      <c r="E1156" s="424"/>
      <c r="F1156" s="424"/>
      <c r="G1156" s="359"/>
    </row>
    <row r="1157" spans="3:7" x14ac:dyDescent="0.25">
      <c r="C1157" s="341"/>
      <c r="D1157" s="423"/>
      <c r="E1157" s="424"/>
      <c r="F1157" s="424"/>
      <c r="G1157" s="359"/>
    </row>
    <row r="1158" spans="3:7" x14ac:dyDescent="0.25">
      <c r="C1158" s="341"/>
      <c r="D1158" s="423"/>
      <c r="E1158" s="424"/>
      <c r="F1158" s="424"/>
      <c r="G1158" s="359"/>
    </row>
    <row r="1159" spans="3:7" x14ac:dyDescent="0.25">
      <c r="C1159" s="341"/>
      <c r="D1159" s="423"/>
      <c r="E1159" s="424"/>
      <c r="F1159" s="424"/>
      <c r="G1159" s="359"/>
    </row>
    <row r="1160" spans="3:7" x14ac:dyDescent="0.25">
      <c r="C1160" s="341"/>
      <c r="D1160" s="423"/>
      <c r="E1160" s="424"/>
      <c r="F1160" s="424"/>
      <c r="G1160" s="359"/>
    </row>
    <row r="1161" spans="3:7" x14ac:dyDescent="0.25">
      <c r="C1161" s="341"/>
      <c r="D1161" s="423"/>
      <c r="E1161" s="424"/>
      <c r="F1161" s="424"/>
      <c r="G1161" s="359"/>
    </row>
    <row r="1162" spans="3:7" x14ac:dyDescent="0.25">
      <c r="C1162" s="341"/>
      <c r="D1162" s="423"/>
      <c r="E1162" s="424"/>
      <c r="F1162" s="424"/>
      <c r="G1162" s="359"/>
    </row>
    <row r="1163" spans="3:7" x14ac:dyDescent="0.25">
      <c r="C1163" s="341"/>
      <c r="D1163" s="423"/>
      <c r="E1163" s="424"/>
      <c r="F1163" s="424"/>
      <c r="G1163" s="359"/>
    </row>
    <row r="1164" spans="3:7" x14ac:dyDescent="0.25">
      <c r="C1164" s="341"/>
      <c r="D1164" s="423"/>
      <c r="E1164" s="424"/>
      <c r="F1164" s="424"/>
      <c r="G1164" s="359"/>
    </row>
    <row r="1165" spans="3:7" x14ac:dyDescent="0.25">
      <c r="C1165" s="341"/>
      <c r="D1165" s="423"/>
      <c r="E1165" s="424"/>
      <c r="F1165" s="424"/>
      <c r="G1165" s="359"/>
    </row>
    <row r="1166" spans="3:7" x14ac:dyDescent="0.25">
      <c r="C1166" s="341"/>
      <c r="D1166" s="423"/>
      <c r="E1166" s="424"/>
      <c r="F1166" s="424"/>
      <c r="G1166" s="359"/>
    </row>
    <row r="1167" spans="3:7" x14ac:dyDescent="0.25">
      <c r="C1167" s="341"/>
      <c r="D1167" s="423"/>
      <c r="E1167" s="424"/>
      <c r="F1167" s="424"/>
      <c r="G1167" s="359"/>
    </row>
    <row r="1168" spans="3:7" x14ac:dyDescent="0.25">
      <c r="C1168" s="341"/>
      <c r="D1168" s="423"/>
      <c r="E1168" s="424"/>
      <c r="F1168" s="424"/>
      <c r="G1168" s="359"/>
    </row>
    <row r="1169" spans="3:7" x14ac:dyDescent="0.25">
      <c r="C1169" s="341"/>
      <c r="D1169" s="423"/>
      <c r="E1169" s="424"/>
      <c r="F1169" s="424"/>
      <c r="G1169" s="359"/>
    </row>
    <row r="1170" spans="3:7" x14ac:dyDescent="0.25">
      <c r="C1170" s="341"/>
      <c r="D1170" s="423"/>
      <c r="E1170" s="424"/>
      <c r="F1170" s="424"/>
      <c r="G1170" s="359"/>
    </row>
    <row r="1171" spans="3:7" x14ac:dyDescent="0.25">
      <c r="C1171" s="341"/>
      <c r="D1171" s="423"/>
      <c r="E1171" s="424"/>
      <c r="F1171" s="424"/>
      <c r="G1171" s="359"/>
    </row>
    <row r="1172" spans="3:7" x14ac:dyDescent="0.25">
      <c r="C1172" s="341"/>
      <c r="D1172" s="423"/>
      <c r="E1172" s="424"/>
      <c r="F1172" s="424"/>
      <c r="G1172" s="359"/>
    </row>
    <row r="1173" spans="3:7" x14ac:dyDescent="0.25">
      <c r="C1173" s="341"/>
      <c r="D1173" s="423"/>
      <c r="E1173" s="424"/>
      <c r="F1173" s="424"/>
      <c r="G1173" s="359"/>
    </row>
    <row r="1174" spans="3:7" x14ac:dyDescent="0.25">
      <c r="C1174" s="341"/>
      <c r="D1174" s="423"/>
      <c r="E1174" s="424"/>
      <c r="F1174" s="424"/>
      <c r="G1174" s="359"/>
    </row>
    <row r="1175" spans="3:7" x14ac:dyDescent="0.25">
      <c r="C1175" s="341"/>
      <c r="D1175" s="423"/>
      <c r="E1175" s="424"/>
      <c r="F1175" s="424"/>
      <c r="G1175" s="359"/>
    </row>
    <row r="1176" spans="3:7" x14ac:dyDescent="0.25">
      <c r="C1176" s="341"/>
      <c r="D1176" s="423"/>
      <c r="E1176" s="424"/>
      <c r="F1176" s="424"/>
      <c r="G1176" s="359"/>
    </row>
    <row r="1177" spans="3:7" x14ac:dyDescent="0.25">
      <c r="C1177" s="341"/>
      <c r="D1177" s="423"/>
      <c r="E1177" s="424"/>
      <c r="F1177" s="424"/>
      <c r="G1177" s="359"/>
    </row>
    <row r="1178" spans="3:7" x14ac:dyDescent="0.25">
      <c r="C1178" s="341"/>
      <c r="D1178" s="423"/>
      <c r="E1178" s="424"/>
      <c r="F1178" s="424"/>
      <c r="G1178" s="359"/>
    </row>
    <row r="1179" spans="3:7" x14ac:dyDescent="0.25">
      <c r="C1179" s="341"/>
      <c r="D1179" s="423"/>
      <c r="E1179" s="424"/>
      <c r="F1179" s="424"/>
      <c r="G1179" s="359"/>
    </row>
    <row r="1180" spans="3:7" x14ac:dyDescent="0.25">
      <c r="C1180" s="341"/>
      <c r="D1180" s="423"/>
      <c r="E1180" s="424"/>
      <c r="F1180" s="424"/>
      <c r="G1180" s="359"/>
    </row>
    <row r="1181" spans="3:7" x14ac:dyDescent="0.25">
      <c r="C1181" s="341"/>
      <c r="D1181" s="423"/>
      <c r="E1181" s="424"/>
      <c r="F1181" s="424"/>
      <c r="G1181" s="359"/>
    </row>
    <row r="1182" spans="3:7" x14ac:dyDescent="0.25">
      <c r="C1182" s="341"/>
      <c r="D1182" s="423"/>
      <c r="E1182" s="424"/>
      <c r="F1182" s="424"/>
      <c r="G1182" s="359"/>
    </row>
    <row r="1183" spans="3:7" x14ac:dyDescent="0.25">
      <c r="C1183" s="341"/>
      <c r="D1183" s="423"/>
      <c r="E1183" s="424"/>
      <c r="F1183" s="424"/>
      <c r="G1183" s="359"/>
    </row>
    <row r="1184" spans="3:7" x14ac:dyDescent="0.25">
      <c r="C1184" s="341"/>
      <c r="D1184" s="423"/>
      <c r="E1184" s="424"/>
      <c r="F1184" s="424"/>
      <c r="G1184" s="359"/>
    </row>
    <row r="1185" spans="3:7" x14ac:dyDescent="0.25">
      <c r="C1185" s="341"/>
      <c r="D1185" s="423"/>
      <c r="E1185" s="424"/>
      <c r="F1185" s="424"/>
      <c r="G1185" s="359"/>
    </row>
    <row r="1186" spans="3:7" x14ac:dyDescent="0.25">
      <c r="C1186" s="341"/>
      <c r="D1186" s="423"/>
      <c r="E1186" s="424"/>
      <c r="F1186" s="424"/>
      <c r="G1186" s="359"/>
    </row>
    <row r="1187" spans="3:7" x14ac:dyDescent="0.25">
      <c r="C1187" s="341"/>
      <c r="D1187" s="423"/>
      <c r="E1187" s="424"/>
      <c r="F1187" s="424"/>
      <c r="G1187" s="359"/>
    </row>
    <row r="1188" spans="3:7" x14ac:dyDescent="0.25">
      <c r="C1188" s="341"/>
      <c r="D1188" s="423"/>
      <c r="E1188" s="424"/>
      <c r="F1188" s="424"/>
      <c r="G1188" s="359"/>
    </row>
    <row r="1189" spans="3:7" x14ac:dyDescent="0.25">
      <c r="C1189" s="341"/>
      <c r="D1189" s="423"/>
      <c r="E1189" s="424"/>
      <c r="F1189" s="424"/>
      <c r="G1189" s="359"/>
    </row>
    <row r="1190" spans="3:7" x14ac:dyDescent="0.25">
      <c r="C1190" s="341"/>
      <c r="D1190" s="423"/>
      <c r="E1190" s="424"/>
      <c r="F1190" s="424"/>
      <c r="G1190" s="359"/>
    </row>
    <row r="1191" spans="3:7" x14ac:dyDescent="0.25">
      <c r="C1191" s="341"/>
      <c r="D1191" s="423"/>
      <c r="E1191" s="424"/>
      <c r="F1191" s="424"/>
      <c r="G1191" s="359"/>
    </row>
    <row r="1192" spans="3:7" x14ac:dyDescent="0.25">
      <c r="C1192" s="341"/>
      <c r="D1192" s="423"/>
      <c r="E1192" s="424"/>
      <c r="F1192" s="424"/>
      <c r="G1192" s="359"/>
    </row>
    <row r="1193" spans="3:7" x14ac:dyDescent="0.25">
      <c r="C1193" s="341"/>
      <c r="D1193" s="423"/>
      <c r="E1193" s="424"/>
      <c r="F1193" s="424"/>
      <c r="G1193" s="359"/>
    </row>
    <row r="1194" spans="3:7" x14ac:dyDescent="0.25">
      <c r="C1194" s="341"/>
      <c r="D1194" s="423"/>
      <c r="E1194" s="424"/>
      <c r="F1194" s="424"/>
      <c r="G1194" s="359"/>
    </row>
    <row r="1195" spans="3:7" x14ac:dyDescent="0.25">
      <c r="C1195" s="341"/>
      <c r="D1195" s="423"/>
      <c r="E1195" s="424"/>
      <c r="F1195" s="424"/>
      <c r="G1195" s="359"/>
    </row>
    <row r="1196" spans="3:7" x14ac:dyDescent="0.25">
      <c r="C1196" s="341"/>
      <c r="D1196" s="423"/>
      <c r="E1196" s="424"/>
      <c r="F1196" s="424"/>
      <c r="G1196" s="359"/>
    </row>
    <row r="1197" spans="3:7" x14ac:dyDescent="0.25">
      <c r="C1197" s="341"/>
      <c r="D1197" s="423"/>
      <c r="E1197" s="424"/>
      <c r="F1197" s="424"/>
      <c r="G1197" s="359"/>
    </row>
    <row r="1198" spans="3:7" x14ac:dyDescent="0.25">
      <c r="C1198" s="341"/>
      <c r="D1198" s="423"/>
      <c r="E1198" s="424"/>
      <c r="F1198" s="424"/>
      <c r="G1198" s="359"/>
    </row>
    <row r="1199" spans="3:7" x14ac:dyDescent="0.25">
      <c r="C1199" s="341"/>
      <c r="D1199" s="423"/>
      <c r="E1199" s="424"/>
      <c r="F1199" s="424"/>
      <c r="G1199" s="359"/>
    </row>
    <row r="1200" spans="3:7" x14ac:dyDescent="0.25">
      <c r="C1200" s="341"/>
      <c r="D1200" s="423"/>
      <c r="E1200" s="424"/>
      <c r="F1200" s="424"/>
      <c r="G1200" s="359"/>
    </row>
    <row r="1201" spans="3:7" x14ac:dyDescent="0.25">
      <c r="C1201" s="341"/>
      <c r="D1201" s="423"/>
      <c r="E1201" s="424"/>
      <c r="F1201" s="424"/>
      <c r="G1201" s="359"/>
    </row>
    <row r="1202" spans="3:7" x14ac:dyDescent="0.25">
      <c r="C1202" s="341"/>
      <c r="D1202" s="423"/>
      <c r="E1202" s="424"/>
      <c r="F1202" s="424"/>
      <c r="G1202" s="359"/>
    </row>
    <row r="1203" spans="3:7" x14ac:dyDescent="0.25">
      <c r="C1203" s="341"/>
      <c r="D1203" s="423"/>
      <c r="E1203" s="424"/>
      <c r="F1203" s="424"/>
      <c r="G1203" s="359"/>
    </row>
    <row r="1204" spans="3:7" x14ac:dyDescent="0.25">
      <c r="C1204" s="341"/>
      <c r="D1204" s="423"/>
      <c r="E1204" s="424"/>
      <c r="F1204" s="424"/>
      <c r="G1204" s="359"/>
    </row>
    <row r="1205" spans="3:7" x14ac:dyDescent="0.25">
      <c r="C1205" s="341"/>
      <c r="D1205" s="423"/>
      <c r="E1205" s="424"/>
      <c r="F1205" s="424"/>
      <c r="G1205" s="359"/>
    </row>
    <row r="1206" spans="3:7" x14ac:dyDescent="0.25">
      <c r="C1206" s="341"/>
      <c r="D1206" s="423"/>
      <c r="E1206" s="424"/>
      <c r="F1206" s="424"/>
      <c r="G1206" s="359"/>
    </row>
    <row r="1207" spans="3:7" x14ac:dyDescent="0.25">
      <c r="C1207" s="341"/>
      <c r="D1207" s="423"/>
      <c r="E1207" s="424"/>
      <c r="F1207" s="424"/>
      <c r="G1207" s="359"/>
    </row>
    <row r="1208" spans="3:7" x14ac:dyDescent="0.25">
      <c r="C1208" s="341"/>
      <c r="D1208" s="423"/>
      <c r="E1208" s="424"/>
      <c r="F1208" s="424"/>
      <c r="G1208" s="359"/>
    </row>
    <row r="1209" spans="3:7" x14ac:dyDescent="0.25">
      <c r="C1209" s="341"/>
      <c r="D1209" s="423"/>
      <c r="E1209" s="424"/>
      <c r="F1209" s="424"/>
      <c r="G1209" s="359"/>
    </row>
    <row r="1210" spans="3:7" x14ac:dyDescent="0.25">
      <c r="C1210" s="341"/>
      <c r="D1210" s="423"/>
      <c r="E1210" s="424"/>
      <c r="F1210" s="424"/>
      <c r="G1210" s="359"/>
    </row>
    <row r="1211" spans="3:7" x14ac:dyDescent="0.25">
      <c r="C1211" s="341"/>
      <c r="D1211" s="423"/>
      <c r="E1211" s="424"/>
      <c r="F1211" s="424"/>
      <c r="G1211" s="359"/>
    </row>
    <row r="1212" spans="3:7" x14ac:dyDescent="0.25">
      <c r="C1212" s="341"/>
      <c r="D1212" s="423"/>
      <c r="E1212" s="424"/>
      <c r="F1212" s="424"/>
      <c r="G1212" s="359"/>
    </row>
    <row r="1213" spans="3:7" x14ac:dyDescent="0.25">
      <c r="C1213" s="341"/>
      <c r="D1213" s="423"/>
      <c r="E1213" s="424"/>
      <c r="F1213" s="424"/>
      <c r="G1213" s="359"/>
    </row>
    <row r="1214" spans="3:7" x14ac:dyDescent="0.25">
      <c r="C1214" s="341"/>
      <c r="D1214" s="423"/>
      <c r="E1214" s="424"/>
      <c r="F1214" s="424"/>
      <c r="G1214" s="359"/>
    </row>
    <row r="1215" spans="3:7" x14ac:dyDescent="0.25">
      <c r="C1215" s="341"/>
      <c r="D1215" s="423"/>
      <c r="E1215" s="424"/>
      <c r="F1215" s="424"/>
      <c r="G1215" s="359"/>
    </row>
    <row r="1216" spans="3:7" x14ac:dyDescent="0.25">
      <c r="C1216" s="341"/>
      <c r="D1216" s="423"/>
      <c r="E1216" s="424"/>
      <c r="F1216" s="424"/>
      <c r="G1216" s="359"/>
    </row>
    <row r="1217" spans="3:7" x14ac:dyDescent="0.25">
      <c r="C1217" s="341"/>
      <c r="D1217" s="423"/>
      <c r="E1217" s="424"/>
      <c r="F1217" s="424"/>
      <c r="G1217" s="359"/>
    </row>
    <row r="1218" spans="3:7" x14ac:dyDescent="0.25">
      <c r="C1218" s="341"/>
      <c r="D1218" s="423"/>
      <c r="E1218" s="424"/>
      <c r="F1218" s="424"/>
      <c r="G1218" s="359"/>
    </row>
    <row r="1219" spans="3:7" x14ac:dyDescent="0.25">
      <c r="C1219" s="341"/>
      <c r="D1219" s="423"/>
      <c r="E1219" s="424"/>
      <c r="F1219" s="424"/>
      <c r="G1219" s="359"/>
    </row>
    <row r="1220" spans="3:7" x14ac:dyDescent="0.25">
      <c r="C1220" s="341"/>
      <c r="D1220" s="423"/>
      <c r="E1220" s="424"/>
      <c r="F1220" s="424"/>
      <c r="G1220" s="359"/>
    </row>
    <row r="1221" spans="3:7" x14ac:dyDescent="0.25">
      <c r="C1221" s="341"/>
      <c r="D1221" s="423"/>
      <c r="E1221" s="424"/>
      <c r="F1221" s="424"/>
      <c r="G1221" s="359"/>
    </row>
    <row r="1222" spans="3:7" x14ac:dyDescent="0.25">
      <c r="C1222" s="341"/>
      <c r="D1222" s="423"/>
      <c r="E1222" s="424"/>
      <c r="F1222" s="424"/>
      <c r="G1222" s="359"/>
    </row>
    <row r="1223" spans="3:7" x14ac:dyDescent="0.25">
      <c r="C1223" s="341"/>
      <c r="D1223" s="423"/>
      <c r="E1223" s="424"/>
      <c r="F1223" s="424"/>
      <c r="G1223" s="359"/>
    </row>
    <row r="1224" spans="3:7" x14ac:dyDescent="0.25">
      <c r="C1224" s="341"/>
      <c r="D1224" s="423"/>
      <c r="E1224" s="424"/>
      <c r="F1224" s="424"/>
      <c r="G1224" s="359"/>
    </row>
    <row r="1225" spans="3:7" x14ac:dyDescent="0.25">
      <c r="C1225" s="341"/>
      <c r="D1225" s="423"/>
      <c r="E1225" s="424"/>
      <c r="F1225" s="424"/>
      <c r="G1225" s="359"/>
    </row>
    <row r="1226" spans="3:7" x14ac:dyDescent="0.25">
      <c r="C1226" s="341"/>
      <c r="D1226" s="423"/>
      <c r="E1226" s="424"/>
      <c r="F1226" s="424"/>
      <c r="G1226" s="359"/>
    </row>
    <row r="1227" spans="3:7" x14ac:dyDescent="0.25">
      <c r="C1227" s="341"/>
      <c r="D1227" s="423"/>
      <c r="E1227" s="424"/>
      <c r="F1227" s="424"/>
      <c r="G1227" s="359"/>
    </row>
    <row r="1228" spans="3:7" x14ac:dyDescent="0.25">
      <c r="C1228" s="341"/>
      <c r="D1228" s="423"/>
      <c r="E1228" s="424"/>
      <c r="F1228" s="424"/>
      <c r="G1228" s="359"/>
    </row>
    <row r="1229" spans="3:7" x14ac:dyDescent="0.25">
      <c r="C1229" s="341"/>
      <c r="D1229" s="423"/>
      <c r="E1229" s="424"/>
      <c r="F1229" s="424"/>
      <c r="G1229" s="359"/>
    </row>
    <row r="1230" spans="3:7" x14ac:dyDescent="0.25">
      <c r="C1230" s="341"/>
      <c r="D1230" s="423"/>
      <c r="E1230" s="424"/>
      <c r="F1230" s="424"/>
      <c r="G1230" s="359"/>
    </row>
    <row r="1231" spans="3:7" x14ac:dyDescent="0.25">
      <c r="C1231" s="341"/>
      <c r="D1231" s="423"/>
      <c r="E1231" s="424"/>
      <c r="F1231" s="424"/>
      <c r="G1231" s="359"/>
    </row>
    <row r="1232" spans="3:7" x14ac:dyDescent="0.25">
      <c r="C1232" s="341"/>
      <c r="D1232" s="423"/>
      <c r="E1232" s="424"/>
      <c r="F1232" s="424"/>
      <c r="G1232" s="359"/>
    </row>
    <row r="1233" spans="3:7" x14ac:dyDescent="0.25">
      <c r="C1233" s="341"/>
      <c r="D1233" s="423"/>
      <c r="E1233" s="424"/>
      <c r="F1233" s="424"/>
      <c r="G1233" s="359"/>
    </row>
    <row r="1234" spans="3:7" x14ac:dyDescent="0.25">
      <c r="C1234" s="341"/>
      <c r="D1234" s="423"/>
      <c r="E1234" s="424"/>
      <c r="F1234" s="424"/>
      <c r="G1234" s="359"/>
    </row>
    <row r="1235" spans="3:7" x14ac:dyDescent="0.25">
      <c r="C1235" s="341"/>
      <c r="D1235" s="423"/>
      <c r="E1235" s="424"/>
      <c r="F1235" s="424"/>
      <c r="G1235" s="359"/>
    </row>
    <row r="1236" spans="3:7" x14ac:dyDescent="0.25">
      <c r="C1236" s="341"/>
      <c r="D1236" s="423"/>
      <c r="E1236" s="424"/>
      <c r="F1236" s="424"/>
      <c r="G1236" s="359"/>
    </row>
    <row r="1237" spans="3:7" x14ac:dyDescent="0.25">
      <c r="C1237" s="341"/>
      <c r="D1237" s="423"/>
      <c r="E1237" s="424"/>
      <c r="F1237" s="424"/>
      <c r="G1237" s="359"/>
    </row>
    <row r="1238" spans="3:7" x14ac:dyDescent="0.25">
      <c r="C1238" s="341"/>
      <c r="D1238" s="423"/>
      <c r="E1238" s="424"/>
      <c r="F1238" s="424"/>
      <c r="G1238" s="359"/>
    </row>
    <row r="1239" spans="3:7" x14ac:dyDescent="0.25">
      <c r="C1239" s="341"/>
      <c r="D1239" s="423"/>
      <c r="E1239" s="424"/>
      <c r="F1239" s="424"/>
      <c r="G1239" s="359"/>
    </row>
    <row r="1240" spans="3:7" x14ac:dyDescent="0.25">
      <c r="C1240" s="341"/>
      <c r="D1240" s="423"/>
      <c r="E1240" s="424"/>
      <c r="F1240" s="424"/>
      <c r="G1240" s="359"/>
    </row>
    <row r="1241" spans="3:7" x14ac:dyDescent="0.25">
      <c r="C1241" s="341"/>
      <c r="D1241" s="423"/>
      <c r="E1241" s="424"/>
      <c r="F1241" s="424"/>
      <c r="G1241" s="359"/>
    </row>
    <row r="1242" spans="3:7" x14ac:dyDescent="0.25">
      <c r="C1242" s="341"/>
      <c r="D1242" s="423"/>
      <c r="E1242" s="424"/>
      <c r="F1242" s="424"/>
      <c r="G1242" s="359"/>
    </row>
    <row r="1243" spans="3:7" x14ac:dyDescent="0.25">
      <c r="C1243" s="341"/>
      <c r="D1243" s="423"/>
      <c r="E1243" s="424"/>
      <c r="F1243" s="424"/>
      <c r="G1243" s="359"/>
    </row>
    <row r="1244" spans="3:7" x14ac:dyDescent="0.25">
      <c r="C1244" s="341"/>
      <c r="D1244" s="423"/>
      <c r="E1244" s="424"/>
      <c r="F1244" s="424"/>
      <c r="G1244" s="359"/>
    </row>
    <row r="1245" spans="3:7" x14ac:dyDescent="0.25">
      <c r="C1245" s="341"/>
      <c r="D1245" s="423"/>
      <c r="E1245" s="424"/>
      <c r="F1245" s="424"/>
      <c r="G1245" s="359"/>
    </row>
    <row r="1246" spans="3:7" x14ac:dyDescent="0.25">
      <c r="C1246" s="341"/>
      <c r="D1246" s="423"/>
      <c r="E1246" s="424"/>
      <c r="F1246" s="424"/>
      <c r="G1246" s="359"/>
    </row>
    <row r="1247" spans="3:7" x14ac:dyDescent="0.25">
      <c r="C1247" s="341"/>
      <c r="D1247" s="423"/>
      <c r="E1247" s="424"/>
      <c r="F1247" s="424"/>
      <c r="G1247" s="359"/>
    </row>
    <row r="1248" spans="3:7" x14ac:dyDescent="0.25">
      <c r="C1248" s="341"/>
      <c r="D1248" s="423"/>
      <c r="E1248" s="424"/>
      <c r="F1248" s="424"/>
      <c r="G1248" s="359"/>
    </row>
    <row r="1249" spans="3:7" x14ac:dyDescent="0.25">
      <c r="C1249" s="341"/>
      <c r="D1249" s="423"/>
      <c r="E1249" s="424"/>
      <c r="F1249" s="424"/>
      <c r="G1249" s="359"/>
    </row>
    <row r="1250" spans="3:7" x14ac:dyDescent="0.25">
      <c r="C1250" s="341"/>
      <c r="D1250" s="423"/>
      <c r="E1250" s="424"/>
      <c r="F1250" s="424"/>
      <c r="G1250" s="359"/>
    </row>
    <row r="1251" spans="3:7" x14ac:dyDescent="0.25">
      <c r="C1251" s="341"/>
      <c r="D1251" s="423"/>
      <c r="E1251" s="424"/>
      <c r="F1251" s="424"/>
      <c r="G1251" s="359"/>
    </row>
    <row r="1252" spans="3:7" x14ac:dyDescent="0.25">
      <c r="C1252" s="341"/>
      <c r="D1252" s="423"/>
      <c r="E1252" s="424"/>
      <c r="F1252" s="424"/>
      <c r="G1252" s="359"/>
    </row>
    <row r="1253" spans="3:7" x14ac:dyDescent="0.25">
      <c r="C1253" s="341"/>
      <c r="D1253" s="423"/>
      <c r="E1253" s="424"/>
      <c r="F1253" s="424"/>
      <c r="G1253" s="359"/>
    </row>
    <row r="1254" spans="3:7" x14ac:dyDescent="0.25">
      <c r="C1254" s="341"/>
      <c r="D1254" s="423"/>
      <c r="E1254" s="424"/>
      <c r="F1254" s="424"/>
      <c r="G1254" s="359"/>
    </row>
    <row r="1255" spans="3:7" x14ac:dyDescent="0.25">
      <c r="C1255" s="341"/>
      <c r="D1255" s="423"/>
      <c r="E1255" s="424"/>
      <c r="F1255" s="424"/>
      <c r="G1255" s="359"/>
    </row>
    <row r="1256" spans="3:7" x14ac:dyDescent="0.25">
      <c r="C1256" s="341"/>
      <c r="D1256" s="423"/>
      <c r="E1256" s="424"/>
      <c r="F1256" s="424"/>
      <c r="G1256" s="359"/>
    </row>
    <row r="1257" spans="3:7" x14ac:dyDescent="0.25">
      <c r="C1257" s="341"/>
      <c r="D1257" s="423"/>
      <c r="E1257" s="424"/>
      <c r="F1257" s="424"/>
      <c r="G1257" s="359"/>
    </row>
    <row r="1258" spans="3:7" x14ac:dyDescent="0.25">
      <c r="C1258" s="341"/>
      <c r="D1258" s="423"/>
      <c r="E1258" s="424"/>
      <c r="F1258" s="424"/>
      <c r="G1258" s="359"/>
    </row>
    <row r="1259" spans="3:7" x14ac:dyDescent="0.25">
      <c r="C1259" s="341"/>
      <c r="D1259" s="423"/>
      <c r="E1259" s="424"/>
      <c r="F1259" s="424"/>
      <c r="G1259" s="359"/>
    </row>
    <row r="1260" spans="3:7" x14ac:dyDescent="0.25">
      <c r="C1260" s="341"/>
      <c r="D1260" s="423"/>
      <c r="E1260" s="424"/>
      <c r="F1260" s="424"/>
      <c r="G1260" s="359"/>
    </row>
    <row r="1261" spans="3:7" x14ac:dyDescent="0.25">
      <c r="C1261" s="341"/>
      <c r="D1261" s="423"/>
      <c r="E1261" s="424"/>
      <c r="F1261" s="424"/>
      <c r="G1261" s="359"/>
    </row>
    <row r="1262" spans="3:7" x14ac:dyDescent="0.25">
      <c r="C1262" s="341"/>
      <c r="D1262" s="423"/>
      <c r="E1262" s="424"/>
      <c r="F1262" s="424"/>
      <c r="G1262" s="359"/>
    </row>
    <row r="1263" spans="3:7" x14ac:dyDescent="0.25">
      <c r="C1263" s="341"/>
      <c r="D1263" s="423"/>
      <c r="E1263" s="424"/>
      <c r="F1263" s="424"/>
      <c r="G1263" s="359"/>
    </row>
    <row r="1264" spans="3:7" x14ac:dyDescent="0.25">
      <c r="C1264" s="341"/>
      <c r="D1264" s="423"/>
      <c r="E1264" s="424"/>
      <c r="F1264" s="424"/>
      <c r="G1264" s="359"/>
    </row>
    <row r="1265" spans="3:7" x14ac:dyDescent="0.25">
      <c r="C1265" s="341"/>
      <c r="D1265" s="423"/>
      <c r="E1265" s="424"/>
      <c r="F1265" s="424"/>
      <c r="G1265" s="359"/>
    </row>
    <row r="1266" spans="3:7" x14ac:dyDescent="0.25">
      <c r="C1266" s="341"/>
      <c r="D1266" s="423"/>
      <c r="E1266" s="424"/>
      <c r="F1266" s="424"/>
      <c r="G1266" s="359"/>
    </row>
    <row r="1267" spans="3:7" x14ac:dyDescent="0.25">
      <c r="C1267" s="341"/>
      <c r="D1267" s="423"/>
      <c r="E1267" s="424"/>
      <c r="F1267" s="424"/>
      <c r="G1267" s="359"/>
    </row>
    <row r="1268" spans="3:7" x14ac:dyDescent="0.25">
      <c r="C1268" s="341"/>
      <c r="D1268" s="423"/>
      <c r="E1268" s="424"/>
      <c r="F1268" s="424"/>
      <c r="G1268" s="359"/>
    </row>
    <row r="1269" spans="3:7" x14ac:dyDescent="0.25">
      <c r="C1269" s="341"/>
      <c r="D1269" s="423"/>
      <c r="E1269" s="424"/>
      <c r="F1269" s="424"/>
      <c r="G1269" s="359"/>
    </row>
    <row r="1270" spans="3:7" x14ac:dyDescent="0.25">
      <c r="C1270" s="341"/>
      <c r="D1270" s="423"/>
      <c r="E1270" s="424"/>
      <c r="F1270" s="424"/>
      <c r="G1270" s="359"/>
    </row>
    <row r="1271" spans="3:7" x14ac:dyDescent="0.25">
      <c r="C1271" s="341"/>
      <c r="D1271" s="423"/>
      <c r="E1271" s="424"/>
      <c r="F1271" s="424"/>
      <c r="G1271" s="359"/>
    </row>
    <row r="1272" spans="3:7" x14ac:dyDescent="0.25">
      <c r="C1272" s="341"/>
      <c r="D1272" s="423"/>
      <c r="E1272" s="424"/>
      <c r="F1272" s="424"/>
      <c r="G1272" s="359"/>
    </row>
    <row r="1273" spans="3:7" x14ac:dyDescent="0.25">
      <c r="C1273" s="341"/>
      <c r="D1273" s="423"/>
      <c r="E1273" s="424"/>
      <c r="F1273" s="424"/>
      <c r="G1273" s="359"/>
    </row>
    <row r="1274" spans="3:7" x14ac:dyDescent="0.25">
      <c r="C1274" s="341"/>
      <c r="D1274" s="423"/>
      <c r="E1274" s="424"/>
      <c r="F1274" s="424"/>
      <c r="G1274" s="359"/>
    </row>
    <row r="1275" spans="3:7" x14ac:dyDescent="0.25">
      <c r="C1275" s="341"/>
      <c r="D1275" s="423"/>
      <c r="E1275" s="424"/>
      <c r="F1275" s="424"/>
      <c r="G1275" s="359"/>
    </row>
    <row r="1276" spans="3:7" x14ac:dyDescent="0.25">
      <c r="C1276" s="341"/>
      <c r="D1276" s="423"/>
      <c r="E1276" s="424"/>
      <c r="F1276" s="424"/>
      <c r="G1276" s="359"/>
    </row>
    <row r="1277" spans="3:7" x14ac:dyDescent="0.25">
      <c r="C1277" s="341"/>
      <c r="D1277" s="423"/>
      <c r="E1277" s="424"/>
      <c r="F1277" s="424"/>
      <c r="G1277" s="359"/>
    </row>
    <row r="1278" spans="3:7" x14ac:dyDescent="0.25">
      <c r="C1278" s="341"/>
      <c r="D1278" s="423"/>
      <c r="E1278" s="424"/>
      <c r="F1278" s="424"/>
      <c r="G1278" s="359"/>
    </row>
    <row r="1279" spans="3:7" x14ac:dyDescent="0.25">
      <c r="C1279" s="341"/>
      <c r="D1279" s="423"/>
      <c r="E1279" s="424"/>
      <c r="F1279" s="424"/>
      <c r="G1279" s="359"/>
    </row>
    <row r="1280" spans="3:7" x14ac:dyDescent="0.25">
      <c r="C1280" s="341"/>
      <c r="D1280" s="423"/>
      <c r="E1280" s="424"/>
      <c r="F1280" s="424"/>
      <c r="G1280" s="359"/>
    </row>
    <row r="1281" spans="3:7" x14ac:dyDescent="0.25">
      <c r="C1281" s="341"/>
      <c r="D1281" s="423"/>
      <c r="E1281" s="424"/>
      <c r="F1281" s="424"/>
      <c r="G1281" s="359"/>
    </row>
    <row r="1282" spans="3:7" x14ac:dyDescent="0.25">
      <c r="C1282" s="341"/>
      <c r="D1282" s="423"/>
      <c r="E1282" s="424"/>
      <c r="F1282" s="424"/>
      <c r="G1282" s="359"/>
    </row>
    <row r="1283" spans="3:7" x14ac:dyDescent="0.25">
      <c r="C1283" s="341"/>
      <c r="D1283" s="423"/>
      <c r="E1283" s="424"/>
      <c r="F1283" s="424"/>
      <c r="G1283" s="359"/>
    </row>
    <row r="1284" spans="3:7" x14ac:dyDescent="0.25">
      <c r="C1284" s="341"/>
      <c r="D1284" s="423"/>
      <c r="E1284" s="424"/>
      <c r="F1284" s="424"/>
      <c r="G1284" s="359"/>
    </row>
    <row r="1285" spans="3:7" x14ac:dyDescent="0.25">
      <c r="C1285" s="341"/>
      <c r="D1285" s="423"/>
      <c r="E1285" s="424"/>
      <c r="F1285" s="424"/>
      <c r="G1285" s="359"/>
    </row>
    <row r="1286" spans="3:7" x14ac:dyDescent="0.25">
      <c r="C1286" s="341"/>
      <c r="D1286" s="423"/>
      <c r="E1286" s="424"/>
      <c r="F1286" s="424"/>
      <c r="G1286" s="359"/>
    </row>
    <row r="1287" spans="3:7" x14ac:dyDescent="0.25">
      <c r="C1287" s="341"/>
      <c r="D1287" s="423"/>
      <c r="E1287" s="424"/>
      <c r="F1287" s="424"/>
      <c r="G1287" s="359"/>
    </row>
    <row r="1288" spans="3:7" x14ac:dyDescent="0.25">
      <c r="C1288" s="341"/>
      <c r="D1288" s="423"/>
      <c r="E1288" s="424"/>
      <c r="F1288" s="424"/>
      <c r="G1288" s="359"/>
    </row>
    <row r="1289" spans="3:7" x14ac:dyDescent="0.25">
      <c r="C1289" s="341"/>
      <c r="D1289" s="423"/>
      <c r="E1289" s="424"/>
      <c r="F1289" s="424"/>
      <c r="G1289" s="359"/>
    </row>
    <row r="1290" spans="3:7" x14ac:dyDescent="0.25">
      <c r="C1290" s="341"/>
      <c r="D1290" s="423"/>
      <c r="E1290" s="424"/>
      <c r="F1290" s="424"/>
      <c r="G1290" s="359"/>
    </row>
    <row r="1291" spans="3:7" x14ac:dyDescent="0.25">
      <c r="C1291" s="341"/>
      <c r="D1291" s="423"/>
      <c r="E1291" s="424"/>
      <c r="F1291" s="424"/>
      <c r="G1291" s="359"/>
    </row>
    <row r="1292" spans="3:7" x14ac:dyDescent="0.25">
      <c r="C1292" s="341"/>
      <c r="D1292" s="423"/>
      <c r="E1292" s="424"/>
      <c r="F1292" s="424"/>
      <c r="G1292" s="359"/>
    </row>
    <row r="1293" spans="3:7" x14ac:dyDescent="0.25">
      <c r="C1293" s="341"/>
      <c r="D1293" s="423"/>
      <c r="E1293" s="424"/>
      <c r="F1293" s="424"/>
      <c r="G1293" s="359"/>
    </row>
    <row r="1294" spans="3:7" x14ac:dyDescent="0.25">
      <c r="C1294" s="341"/>
      <c r="D1294" s="423"/>
      <c r="E1294" s="424"/>
      <c r="F1294" s="424"/>
      <c r="G1294" s="359"/>
    </row>
    <row r="1295" spans="3:7" x14ac:dyDescent="0.25">
      <c r="C1295" s="341"/>
      <c r="D1295" s="423"/>
      <c r="E1295" s="424"/>
      <c r="F1295" s="424"/>
      <c r="G1295" s="359"/>
    </row>
    <row r="1296" spans="3:7" x14ac:dyDescent="0.25">
      <c r="C1296" s="341"/>
      <c r="D1296" s="423"/>
      <c r="E1296" s="424"/>
      <c r="F1296" s="424"/>
      <c r="G1296" s="359"/>
    </row>
    <row r="1297" spans="3:7" x14ac:dyDescent="0.25">
      <c r="C1297" s="341"/>
      <c r="D1297" s="423"/>
      <c r="E1297" s="424"/>
      <c r="F1297" s="424"/>
      <c r="G1297" s="359"/>
    </row>
    <row r="1298" spans="3:7" x14ac:dyDescent="0.25">
      <c r="C1298" s="341"/>
      <c r="D1298" s="423"/>
      <c r="E1298" s="424"/>
      <c r="F1298" s="424"/>
      <c r="G1298" s="359"/>
    </row>
    <row r="1299" spans="3:7" x14ac:dyDescent="0.25">
      <c r="C1299" s="341"/>
      <c r="D1299" s="423"/>
      <c r="E1299" s="424"/>
      <c r="F1299" s="424"/>
      <c r="G1299" s="359"/>
    </row>
    <row r="1300" spans="3:7" x14ac:dyDescent="0.25">
      <c r="C1300" s="341"/>
      <c r="D1300" s="423"/>
      <c r="E1300" s="424"/>
      <c r="F1300" s="424"/>
      <c r="G1300" s="359"/>
    </row>
    <row r="1301" spans="3:7" x14ac:dyDescent="0.25">
      <c r="C1301" s="341"/>
      <c r="D1301" s="423"/>
      <c r="E1301" s="424"/>
      <c r="F1301" s="424"/>
      <c r="G1301" s="359"/>
    </row>
    <row r="1302" spans="3:7" x14ac:dyDescent="0.25">
      <c r="C1302" s="341"/>
      <c r="D1302" s="423"/>
      <c r="E1302" s="424"/>
      <c r="F1302" s="424"/>
      <c r="G1302" s="359"/>
    </row>
    <row r="1303" spans="3:7" x14ac:dyDescent="0.25">
      <c r="C1303" s="341"/>
      <c r="D1303" s="423"/>
      <c r="E1303" s="424"/>
      <c r="F1303" s="424"/>
      <c r="G1303" s="359"/>
    </row>
    <row r="1304" spans="3:7" x14ac:dyDescent="0.25">
      <c r="C1304" s="341"/>
      <c r="D1304" s="423"/>
      <c r="E1304" s="424"/>
      <c r="F1304" s="424"/>
      <c r="G1304" s="359"/>
    </row>
    <row r="1305" spans="3:7" x14ac:dyDescent="0.25">
      <c r="C1305" s="341"/>
      <c r="D1305" s="423"/>
      <c r="E1305" s="424"/>
      <c r="F1305" s="424"/>
      <c r="G1305" s="359"/>
    </row>
    <row r="1306" spans="3:7" x14ac:dyDescent="0.25">
      <c r="C1306" s="341"/>
      <c r="D1306" s="423"/>
      <c r="E1306" s="424"/>
      <c r="F1306" s="424"/>
      <c r="G1306" s="359"/>
    </row>
    <row r="1307" spans="3:7" x14ac:dyDescent="0.25">
      <c r="C1307" s="341"/>
      <c r="D1307" s="423"/>
      <c r="E1307" s="424"/>
      <c r="F1307" s="424"/>
      <c r="G1307" s="359"/>
    </row>
    <row r="1308" spans="3:7" x14ac:dyDescent="0.25">
      <c r="C1308" s="341"/>
      <c r="D1308" s="423"/>
      <c r="E1308" s="424"/>
      <c r="F1308" s="424"/>
      <c r="G1308" s="359"/>
    </row>
    <row r="1309" spans="3:7" x14ac:dyDescent="0.25">
      <c r="C1309" s="341"/>
      <c r="D1309" s="423"/>
      <c r="E1309" s="424"/>
      <c r="F1309" s="424"/>
      <c r="G1309" s="359"/>
    </row>
    <row r="1310" spans="3:7" x14ac:dyDescent="0.25">
      <c r="C1310" s="341"/>
      <c r="D1310" s="423"/>
      <c r="E1310" s="424"/>
      <c r="F1310" s="424"/>
      <c r="G1310" s="359"/>
    </row>
    <row r="1311" spans="3:7" x14ac:dyDescent="0.25">
      <c r="C1311" s="341"/>
      <c r="D1311" s="423"/>
      <c r="E1311" s="424"/>
      <c r="F1311" s="424"/>
      <c r="G1311" s="359"/>
    </row>
    <row r="1312" spans="3:7" x14ac:dyDescent="0.25">
      <c r="C1312" s="341"/>
      <c r="D1312" s="423"/>
      <c r="E1312" s="424"/>
      <c r="F1312" s="424"/>
      <c r="G1312" s="359"/>
    </row>
    <row r="1313" spans="3:7" x14ac:dyDescent="0.25">
      <c r="C1313" s="341"/>
      <c r="D1313" s="423"/>
      <c r="E1313" s="424"/>
      <c r="F1313" s="424"/>
      <c r="G1313" s="359"/>
    </row>
    <row r="1314" spans="3:7" x14ac:dyDescent="0.25">
      <c r="C1314" s="341"/>
      <c r="D1314" s="423"/>
      <c r="E1314" s="424"/>
      <c r="F1314" s="424"/>
      <c r="G1314" s="359"/>
    </row>
    <row r="1315" spans="3:7" x14ac:dyDescent="0.25">
      <c r="C1315" s="341"/>
      <c r="D1315" s="423"/>
      <c r="E1315" s="424"/>
      <c r="F1315" s="424"/>
      <c r="G1315" s="359"/>
    </row>
    <row r="1316" spans="3:7" x14ac:dyDescent="0.25">
      <c r="C1316" s="341"/>
      <c r="D1316" s="423"/>
      <c r="E1316" s="424"/>
      <c r="F1316" s="424"/>
      <c r="G1316" s="359"/>
    </row>
    <row r="1317" spans="3:7" x14ac:dyDescent="0.25">
      <c r="C1317" s="341"/>
      <c r="D1317" s="423"/>
      <c r="E1317" s="424"/>
      <c r="F1317" s="424"/>
      <c r="G1317" s="359"/>
    </row>
    <row r="1318" spans="3:7" x14ac:dyDescent="0.25">
      <c r="C1318" s="341"/>
      <c r="D1318" s="423"/>
      <c r="E1318" s="424"/>
      <c r="F1318" s="424"/>
      <c r="G1318" s="359"/>
    </row>
    <row r="1319" spans="3:7" x14ac:dyDescent="0.25">
      <c r="C1319" s="341"/>
      <c r="D1319" s="423"/>
      <c r="E1319" s="424"/>
      <c r="F1319" s="424"/>
      <c r="G1319" s="359"/>
    </row>
    <row r="1320" spans="3:7" x14ac:dyDescent="0.25">
      <c r="C1320" s="341"/>
      <c r="D1320" s="423"/>
      <c r="E1320" s="424"/>
      <c r="F1320" s="424"/>
      <c r="G1320" s="359"/>
    </row>
    <row r="1321" spans="3:7" x14ac:dyDescent="0.25">
      <c r="C1321" s="341"/>
      <c r="D1321" s="423"/>
      <c r="E1321" s="424"/>
      <c r="F1321" s="424"/>
      <c r="G1321" s="359"/>
    </row>
    <row r="1322" spans="3:7" x14ac:dyDescent="0.25">
      <c r="C1322" s="341"/>
      <c r="D1322" s="423"/>
      <c r="E1322" s="424"/>
      <c r="F1322" s="424"/>
      <c r="G1322" s="359"/>
    </row>
    <row r="1323" spans="3:7" x14ac:dyDescent="0.25">
      <c r="C1323" s="341"/>
      <c r="D1323" s="423"/>
      <c r="E1323" s="424"/>
      <c r="F1323" s="424"/>
      <c r="G1323" s="359"/>
    </row>
    <row r="1324" spans="3:7" x14ac:dyDescent="0.25">
      <c r="C1324" s="341"/>
      <c r="D1324" s="423"/>
      <c r="E1324" s="424"/>
      <c r="F1324" s="424"/>
      <c r="G1324" s="359"/>
    </row>
    <row r="1325" spans="3:7" x14ac:dyDescent="0.25">
      <c r="C1325" s="341"/>
      <c r="D1325" s="423"/>
      <c r="E1325" s="424"/>
      <c r="F1325" s="424"/>
      <c r="G1325" s="359"/>
    </row>
    <row r="1326" spans="3:7" x14ac:dyDescent="0.25">
      <c r="C1326" s="341"/>
      <c r="D1326" s="423"/>
      <c r="E1326" s="424"/>
      <c r="F1326" s="424"/>
      <c r="G1326" s="359"/>
    </row>
    <row r="1327" spans="3:7" x14ac:dyDescent="0.25">
      <c r="C1327" s="341"/>
      <c r="D1327" s="423"/>
      <c r="E1327" s="424"/>
      <c r="F1327" s="424"/>
      <c r="G1327" s="359"/>
    </row>
    <row r="1328" spans="3:7" x14ac:dyDescent="0.25">
      <c r="C1328" s="341"/>
      <c r="D1328" s="423"/>
      <c r="E1328" s="424"/>
      <c r="F1328" s="424"/>
      <c r="G1328" s="359"/>
    </row>
    <row r="1329" spans="3:7" x14ac:dyDescent="0.25">
      <c r="C1329" s="341"/>
      <c r="D1329" s="423"/>
      <c r="E1329" s="424"/>
      <c r="F1329" s="424"/>
      <c r="G1329" s="359"/>
    </row>
    <row r="1330" spans="3:7" x14ac:dyDescent="0.25">
      <c r="C1330" s="341"/>
      <c r="D1330" s="423"/>
      <c r="E1330" s="424"/>
      <c r="F1330" s="424"/>
      <c r="G1330" s="359"/>
    </row>
    <row r="1331" spans="3:7" x14ac:dyDescent="0.25">
      <c r="C1331" s="341"/>
      <c r="D1331" s="423"/>
      <c r="E1331" s="424"/>
      <c r="F1331" s="424"/>
      <c r="G1331" s="359"/>
    </row>
    <row r="1332" spans="3:7" x14ac:dyDescent="0.25">
      <c r="C1332" s="341"/>
      <c r="D1332" s="423"/>
      <c r="E1332" s="424"/>
      <c r="F1332" s="424"/>
      <c r="G1332" s="359"/>
    </row>
    <row r="1333" spans="3:7" x14ac:dyDescent="0.25">
      <c r="C1333" s="341"/>
      <c r="D1333" s="423"/>
      <c r="E1333" s="424"/>
      <c r="F1333" s="424"/>
      <c r="G1333" s="359"/>
    </row>
    <row r="1334" spans="3:7" x14ac:dyDescent="0.25">
      <c r="C1334" s="341"/>
      <c r="D1334" s="423"/>
      <c r="E1334" s="424"/>
      <c r="F1334" s="424"/>
      <c r="G1334" s="359"/>
    </row>
    <row r="1335" spans="3:7" x14ac:dyDescent="0.25">
      <c r="C1335" s="341"/>
      <c r="D1335" s="423"/>
      <c r="E1335" s="424"/>
      <c r="F1335" s="424"/>
      <c r="G1335" s="359"/>
    </row>
    <row r="1336" spans="3:7" x14ac:dyDescent="0.25">
      <c r="C1336" s="341"/>
      <c r="D1336" s="423"/>
      <c r="E1336" s="424"/>
      <c r="F1336" s="424"/>
      <c r="G1336" s="359"/>
    </row>
    <row r="1337" spans="3:7" x14ac:dyDescent="0.25">
      <c r="C1337" s="341"/>
      <c r="D1337" s="423"/>
      <c r="E1337" s="424"/>
      <c r="F1337" s="424"/>
      <c r="G1337" s="359"/>
    </row>
    <row r="1338" spans="3:7" x14ac:dyDescent="0.25">
      <c r="C1338" s="341"/>
      <c r="D1338" s="423"/>
      <c r="E1338" s="424"/>
      <c r="F1338" s="424"/>
      <c r="G1338" s="359"/>
    </row>
    <row r="1339" spans="3:7" x14ac:dyDescent="0.25">
      <c r="C1339" s="341"/>
      <c r="D1339" s="423"/>
      <c r="E1339" s="424"/>
      <c r="F1339" s="424"/>
      <c r="G1339" s="359"/>
    </row>
    <row r="1340" spans="3:7" x14ac:dyDescent="0.25">
      <c r="C1340" s="341"/>
      <c r="D1340" s="423"/>
      <c r="E1340" s="424"/>
      <c r="F1340" s="424"/>
      <c r="G1340" s="359"/>
    </row>
    <row r="1341" spans="3:7" x14ac:dyDescent="0.25">
      <c r="C1341" s="341"/>
      <c r="D1341" s="423"/>
      <c r="E1341" s="424"/>
      <c r="F1341" s="424"/>
      <c r="G1341" s="359"/>
    </row>
    <row r="1342" spans="3:7" x14ac:dyDescent="0.25">
      <c r="C1342" s="341"/>
      <c r="D1342" s="423"/>
      <c r="E1342" s="424"/>
      <c r="F1342" s="424"/>
      <c r="G1342" s="359"/>
    </row>
    <row r="1343" spans="3:7" x14ac:dyDescent="0.25">
      <c r="C1343" s="341"/>
      <c r="D1343" s="423"/>
      <c r="E1343" s="424"/>
      <c r="F1343" s="424"/>
      <c r="G1343" s="359"/>
    </row>
    <row r="1344" spans="3:7" x14ac:dyDescent="0.25">
      <c r="C1344" s="341"/>
      <c r="D1344" s="423"/>
      <c r="E1344" s="424"/>
      <c r="F1344" s="424"/>
      <c r="G1344" s="359"/>
    </row>
    <row r="1345" spans="3:7" x14ac:dyDescent="0.25">
      <c r="C1345" s="341"/>
      <c r="D1345" s="423"/>
      <c r="E1345" s="424"/>
      <c r="F1345" s="424"/>
      <c r="G1345" s="359"/>
    </row>
    <row r="1346" spans="3:7" x14ac:dyDescent="0.25">
      <c r="C1346" s="341"/>
      <c r="D1346" s="423"/>
      <c r="E1346" s="424"/>
      <c r="F1346" s="424"/>
      <c r="G1346" s="359"/>
    </row>
    <row r="1347" spans="3:7" x14ac:dyDescent="0.25">
      <c r="C1347" s="341"/>
      <c r="D1347" s="423"/>
      <c r="E1347" s="424"/>
      <c r="F1347" s="424"/>
      <c r="G1347" s="359"/>
    </row>
    <row r="1348" spans="3:7" x14ac:dyDescent="0.25">
      <c r="C1348" s="341"/>
      <c r="D1348" s="423"/>
      <c r="E1348" s="424"/>
      <c r="F1348" s="424"/>
      <c r="G1348" s="359"/>
    </row>
    <row r="1349" spans="3:7" x14ac:dyDescent="0.25">
      <c r="C1349" s="341"/>
      <c r="D1349" s="423"/>
      <c r="E1349" s="424"/>
      <c r="F1349" s="424"/>
      <c r="G1349" s="359"/>
    </row>
    <row r="1350" spans="3:7" x14ac:dyDescent="0.25">
      <c r="C1350" s="341"/>
      <c r="D1350" s="423"/>
      <c r="E1350" s="424"/>
      <c r="F1350" s="424"/>
      <c r="G1350" s="359"/>
    </row>
    <row r="1351" spans="3:7" x14ac:dyDescent="0.25">
      <c r="C1351" s="341"/>
      <c r="D1351" s="423"/>
      <c r="E1351" s="424"/>
      <c r="F1351" s="424"/>
      <c r="G1351" s="359"/>
    </row>
    <row r="1352" spans="3:7" x14ac:dyDescent="0.25">
      <c r="C1352" s="341"/>
      <c r="D1352" s="423"/>
      <c r="E1352" s="424"/>
      <c r="F1352" s="424"/>
      <c r="G1352" s="359"/>
    </row>
    <row r="1353" spans="3:7" x14ac:dyDescent="0.25">
      <c r="C1353" s="341"/>
      <c r="D1353" s="423"/>
      <c r="E1353" s="424"/>
      <c r="F1353" s="424"/>
      <c r="G1353" s="359"/>
    </row>
    <row r="1354" spans="3:7" x14ac:dyDescent="0.25">
      <c r="C1354" s="341"/>
      <c r="D1354" s="423"/>
      <c r="E1354" s="424"/>
      <c r="F1354" s="424"/>
      <c r="G1354" s="359"/>
    </row>
    <row r="1355" spans="3:7" x14ac:dyDescent="0.25">
      <c r="C1355" s="341"/>
      <c r="D1355" s="423"/>
      <c r="E1355" s="424"/>
      <c r="F1355" s="424"/>
      <c r="G1355" s="359"/>
    </row>
    <row r="1356" spans="3:7" x14ac:dyDescent="0.25">
      <c r="C1356" s="341"/>
      <c r="D1356" s="423"/>
      <c r="E1356" s="424"/>
      <c r="F1356" s="424"/>
      <c r="G1356" s="359"/>
    </row>
    <row r="1357" spans="3:7" x14ac:dyDescent="0.25">
      <c r="C1357" s="341"/>
      <c r="D1357" s="423"/>
      <c r="E1357" s="424"/>
      <c r="F1357" s="424"/>
      <c r="G1357" s="359"/>
    </row>
    <row r="1358" spans="3:7" x14ac:dyDescent="0.25">
      <c r="C1358" s="341"/>
      <c r="D1358" s="423"/>
      <c r="E1358" s="424"/>
      <c r="F1358" s="424"/>
      <c r="G1358" s="359"/>
    </row>
    <row r="1359" spans="3:7" x14ac:dyDescent="0.25">
      <c r="C1359" s="341"/>
      <c r="D1359" s="423"/>
      <c r="E1359" s="424"/>
      <c r="F1359" s="424"/>
      <c r="G1359" s="359"/>
    </row>
    <row r="1360" spans="3:7" x14ac:dyDescent="0.25">
      <c r="C1360" s="341"/>
      <c r="D1360" s="423"/>
      <c r="E1360" s="424"/>
      <c r="F1360" s="424"/>
      <c r="G1360" s="359"/>
    </row>
    <row r="1361" spans="3:7" x14ac:dyDescent="0.25">
      <c r="C1361" s="341"/>
      <c r="D1361" s="423"/>
      <c r="E1361" s="424"/>
      <c r="F1361" s="424"/>
      <c r="G1361" s="359"/>
    </row>
    <row r="1362" spans="3:7" x14ac:dyDescent="0.25">
      <c r="C1362" s="341"/>
      <c r="D1362" s="423"/>
      <c r="E1362" s="424"/>
      <c r="F1362" s="424"/>
      <c r="G1362" s="359"/>
    </row>
    <row r="1363" spans="3:7" x14ac:dyDescent="0.25">
      <c r="C1363" s="341"/>
      <c r="D1363" s="423"/>
      <c r="E1363" s="424"/>
      <c r="F1363" s="424"/>
      <c r="G1363" s="359"/>
    </row>
    <row r="1364" spans="3:7" x14ac:dyDescent="0.25">
      <c r="C1364" s="341"/>
      <c r="D1364" s="423"/>
      <c r="E1364" s="424"/>
      <c r="F1364" s="424"/>
      <c r="G1364" s="359"/>
    </row>
    <row r="1365" spans="3:7" x14ac:dyDescent="0.25">
      <c r="C1365" s="341"/>
      <c r="D1365" s="423"/>
      <c r="E1365" s="424"/>
      <c r="F1365" s="424"/>
      <c r="G1365" s="359"/>
    </row>
    <row r="1366" spans="3:7" x14ac:dyDescent="0.25">
      <c r="C1366" s="341"/>
      <c r="D1366" s="423"/>
      <c r="E1366" s="424"/>
      <c r="F1366" s="424"/>
      <c r="G1366" s="359"/>
    </row>
    <row r="1367" spans="3:7" x14ac:dyDescent="0.25">
      <c r="C1367" s="341"/>
      <c r="D1367" s="423"/>
      <c r="E1367" s="424"/>
      <c r="F1367" s="424"/>
      <c r="G1367" s="359"/>
    </row>
    <row r="1368" spans="3:7" x14ac:dyDescent="0.25">
      <c r="C1368" s="341"/>
      <c r="D1368" s="423"/>
      <c r="E1368" s="424"/>
      <c r="F1368" s="424"/>
      <c r="G1368" s="359"/>
    </row>
    <row r="1369" spans="3:7" x14ac:dyDescent="0.25">
      <c r="C1369" s="341"/>
      <c r="D1369" s="423"/>
      <c r="E1369" s="424"/>
      <c r="F1369" s="424"/>
      <c r="G1369" s="359"/>
    </row>
    <row r="1370" spans="3:7" x14ac:dyDescent="0.25">
      <c r="C1370" s="341"/>
      <c r="D1370" s="423"/>
      <c r="E1370" s="424"/>
      <c r="F1370" s="424"/>
      <c r="G1370" s="359"/>
    </row>
    <row r="1371" spans="3:7" x14ac:dyDescent="0.25">
      <c r="C1371" s="341"/>
      <c r="D1371" s="423"/>
      <c r="E1371" s="424"/>
      <c r="F1371" s="424"/>
      <c r="G1371" s="359"/>
    </row>
    <row r="1372" spans="3:7" x14ac:dyDescent="0.25">
      <c r="C1372" s="341"/>
      <c r="D1372" s="423"/>
      <c r="E1372" s="424"/>
      <c r="F1372" s="424"/>
      <c r="G1372" s="359"/>
    </row>
    <row r="1373" spans="3:7" x14ac:dyDescent="0.25">
      <c r="C1373" s="341"/>
      <c r="D1373" s="423"/>
      <c r="E1373" s="424"/>
      <c r="F1373" s="424"/>
      <c r="G1373" s="359"/>
    </row>
    <row r="1374" spans="3:7" x14ac:dyDescent="0.25">
      <c r="C1374" s="341"/>
      <c r="D1374" s="423"/>
      <c r="E1374" s="424"/>
      <c r="F1374" s="424"/>
      <c r="G1374" s="359"/>
    </row>
    <row r="1375" spans="3:7" x14ac:dyDescent="0.25">
      <c r="C1375" s="341"/>
      <c r="D1375" s="423"/>
      <c r="E1375" s="424"/>
      <c r="F1375" s="424"/>
      <c r="G1375" s="359"/>
    </row>
    <row r="1376" spans="3:7" x14ac:dyDescent="0.25">
      <c r="C1376" s="341"/>
      <c r="D1376" s="423"/>
      <c r="E1376" s="424"/>
      <c r="F1376" s="424"/>
      <c r="G1376" s="359"/>
    </row>
    <row r="1377" spans="3:7" x14ac:dyDescent="0.25">
      <c r="C1377" s="341"/>
      <c r="D1377" s="423"/>
      <c r="E1377" s="424"/>
      <c r="F1377" s="424"/>
      <c r="G1377" s="359"/>
    </row>
    <row r="1378" spans="3:7" x14ac:dyDescent="0.25">
      <c r="C1378" s="341"/>
      <c r="D1378" s="423"/>
      <c r="E1378" s="424"/>
      <c r="F1378" s="424"/>
      <c r="G1378" s="359"/>
    </row>
    <row r="1379" spans="3:7" x14ac:dyDescent="0.25">
      <c r="C1379" s="341"/>
      <c r="D1379" s="423"/>
      <c r="E1379" s="424"/>
      <c r="F1379" s="424"/>
      <c r="G1379" s="359"/>
    </row>
    <row r="1380" spans="3:7" x14ac:dyDescent="0.25">
      <c r="C1380" s="341"/>
      <c r="D1380" s="423"/>
      <c r="E1380" s="424"/>
      <c r="F1380" s="424"/>
      <c r="G1380" s="359"/>
    </row>
    <row r="1381" spans="3:7" x14ac:dyDescent="0.25">
      <c r="C1381" s="341"/>
      <c r="D1381" s="423"/>
      <c r="E1381" s="424"/>
      <c r="F1381" s="424"/>
      <c r="G1381" s="359"/>
    </row>
    <row r="1382" spans="3:7" x14ac:dyDescent="0.25">
      <c r="C1382" s="341"/>
      <c r="D1382" s="423"/>
      <c r="E1382" s="424"/>
      <c r="F1382" s="424"/>
      <c r="G1382" s="359"/>
    </row>
    <row r="1383" spans="3:7" x14ac:dyDescent="0.25">
      <c r="C1383" s="341"/>
      <c r="D1383" s="423"/>
      <c r="E1383" s="424"/>
      <c r="F1383" s="424"/>
      <c r="G1383" s="359"/>
    </row>
    <row r="1384" spans="3:7" x14ac:dyDescent="0.25">
      <c r="C1384" s="341"/>
      <c r="D1384" s="423"/>
      <c r="E1384" s="424"/>
      <c r="F1384" s="424"/>
      <c r="G1384" s="359"/>
    </row>
    <row r="1385" spans="3:7" x14ac:dyDescent="0.25">
      <c r="C1385" s="341"/>
      <c r="D1385" s="423"/>
      <c r="E1385" s="424"/>
      <c r="F1385" s="424"/>
      <c r="G1385" s="359"/>
    </row>
    <row r="1386" spans="3:7" x14ac:dyDescent="0.25">
      <c r="C1386" s="341"/>
      <c r="D1386" s="423"/>
      <c r="E1386" s="424"/>
      <c r="F1386" s="424"/>
      <c r="G1386" s="359"/>
    </row>
    <row r="1387" spans="3:7" x14ac:dyDescent="0.25">
      <c r="C1387" s="341"/>
      <c r="D1387" s="423"/>
      <c r="E1387" s="424"/>
      <c r="F1387" s="424"/>
      <c r="G1387" s="359"/>
    </row>
    <row r="1388" spans="3:7" x14ac:dyDescent="0.25">
      <c r="C1388" s="341"/>
      <c r="D1388" s="423"/>
      <c r="E1388" s="424"/>
      <c r="F1388" s="424"/>
      <c r="G1388" s="359"/>
    </row>
    <row r="1389" spans="3:7" x14ac:dyDescent="0.25">
      <c r="C1389" s="341"/>
      <c r="D1389" s="423"/>
      <c r="E1389" s="424"/>
      <c r="F1389" s="424"/>
      <c r="G1389" s="359"/>
    </row>
    <row r="1390" spans="3:7" x14ac:dyDescent="0.25">
      <c r="C1390" s="341"/>
      <c r="D1390" s="423"/>
      <c r="E1390" s="424"/>
      <c r="F1390" s="424"/>
      <c r="G1390" s="359"/>
    </row>
    <row r="1391" spans="3:7" x14ac:dyDescent="0.25">
      <c r="C1391" s="341"/>
      <c r="D1391" s="423"/>
      <c r="E1391" s="424"/>
      <c r="F1391" s="424"/>
      <c r="G1391" s="359"/>
    </row>
    <row r="1392" spans="3:7" x14ac:dyDescent="0.25">
      <c r="C1392" s="341"/>
      <c r="D1392" s="423"/>
      <c r="E1392" s="424"/>
      <c r="F1392" s="424"/>
      <c r="G1392" s="359"/>
    </row>
    <row r="1393" spans="3:7" x14ac:dyDescent="0.25">
      <c r="C1393" s="341"/>
      <c r="D1393" s="423"/>
      <c r="E1393" s="424"/>
      <c r="F1393" s="424"/>
      <c r="G1393" s="359"/>
    </row>
    <row r="1394" spans="3:7" x14ac:dyDescent="0.25">
      <c r="C1394" s="341"/>
      <c r="D1394" s="423"/>
      <c r="E1394" s="424"/>
      <c r="F1394" s="424"/>
      <c r="G1394" s="359"/>
    </row>
    <row r="1395" spans="3:7" x14ac:dyDescent="0.25">
      <c r="C1395" s="341"/>
      <c r="D1395" s="423"/>
      <c r="E1395" s="424"/>
      <c r="F1395" s="424"/>
      <c r="G1395" s="359"/>
    </row>
    <row r="1396" spans="3:7" x14ac:dyDescent="0.25">
      <c r="C1396" s="341"/>
      <c r="D1396" s="423"/>
      <c r="E1396" s="424"/>
      <c r="F1396" s="424"/>
      <c r="G1396" s="359"/>
    </row>
    <row r="1397" spans="3:7" x14ac:dyDescent="0.25">
      <c r="C1397" s="341"/>
      <c r="D1397" s="423"/>
      <c r="E1397" s="424"/>
      <c r="F1397" s="424"/>
      <c r="G1397" s="359"/>
    </row>
    <row r="1398" spans="3:7" x14ac:dyDescent="0.25">
      <c r="C1398" s="341"/>
      <c r="D1398" s="423"/>
      <c r="E1398" s="424"/>
      <c r="F1398" s="424"/>
      <c r="G1398" s="359"/>
    </row>
    <row r="1399" spans="3:7" x14ac:dyDescent="0.25">
      <c r="C1399" s="341"/>
      <c r="D1399" s="423"/>
      <c r="E1399" s="424"/>
      <c r="F1399" s="424"/>
      <c r="G1399" s="359"/>
    </row>
    <row r="1400" spans="3:7" x14ac:dyDescent="0.25">
      <c r="C1400" s="341"/>
      <c r="D1400" s="423"/>
      <c r="E1400" s="424"/>
      <c r="F1400" s="424"/>
      <c r="G1400" s="359"/>
    </row>
    <row r="1401" spans="3:7" x14ac:dyDescent="0.25">
      <c r="C1401" s="341"/>
      <c r="D1401" s="423"/>
      <c r="E1401" s="424"/>
      <c r="F1401" s="424"/>
      <c r="G1401" s="359"/>
    </row>
    <row r="1402" spans="3:7" x14ac:dyDescent="0.25">
      <c r="C1402" s="341"/>
      <c r="D1402" s="423"/>
      <c r="E1402" s="424"/>
      <c r="F1402" s="424"/>
      <c r="G1402" s="359"/>
    </row>
    <row r="1403" spans="3:7" x14ac:dyDescent="0.25">
      <c r="C1403" s="341"/>
      <c r="D1403" s="423"/>
      <c r="E1403" s="424"/>
      <c r="F1403" s="424"/>
      <c r="G1403" s="359"/>
    </row>
    <row r="1404" spans="3:7" x14ac:dyDescent="0.25">
      <c r="C1404" s="341"/>
      <c r="D1404" s="423"/>
      <c r="E1404" s="424"/>
      <c r="F1404" s="424"/>
      <c r="G1404" s="359"/>
    </row>
    <row r="1405" spans="3:7" x14ac:dyDescent="0.25">
      <c r="C1405" s="341"/>
      <c r="D1405" s="423"/>
      <c r="E1405" s="424"/>
      <c r="F1405" s="424"/>
      <c r="G1405" s="359"/>
    </row>
    <row r="1406" spans="3:7" x14ac:dyDescent="0.25">
      <c r="C1406" s="341"/>
      <c r="D1406" s="423"/>
      <c r="E1406" s="424"/>
      <c r="F1406" s="424"/>
      <c r="G1406" s="359"/>
    </row>
    <row r="1407" spans="3:7" x14ac:dyDescent="0.25">
      <c r="C1407" s="341"/>
      <c r="D1407" s="423"/>
      <c r="E1407" s="424"/>
      <c r="F1407" s="424"/>
      <c r="G1407" s="359"/>
    </row>
    <row r="1408" spans="3:7" x14ac:dyDescent="0.25">
      <c r="C1408" s="341"/>
      <c r="D1408" s="423"/>
      <c r="E1408" s="424"/>
      <c r="F1408" s="424"/>
      <c r="G1408" s="359"/>
    </row>
    <row r="1409" spans="3:7" x14ac:dyDescent="0.25">
      <c r="C1409" s="341"/>
      <c r="D1409" s="423"/>
      <c r="E1409" s="424"/>
      <c r="F1409" s="424"/>
      <c r="G1409" s="359"/>
    </row>
    <row r="1410" spans="3:7" x14ac:dyDescent="0.25">
      <c r="C1410" s="341"/>
      <c r="D1410" s="423"/>
      <c r="E1410" s="424"/>
      <c r="F1410" s="424"/>
      <c r="G1410" s="359"/>
    </row>
    <row r="1411" spans="3:7" x14ac:dyDescent="0.25">
      <c r="C1411" s="341"/>
      <c r="D1411" s="423"/>
      <c r="E1411" s="424"/>
      <c r="F1411" s="424"/>
      <c r="G1411" s="359"/>
    </row>
    <row r="1412" spans="3:7" x14ac:dyDescent="0.25">
      <c r="C1412" s="341"/>
      <c r="D1412" s="423"/>
      <c r="E1412" s="424"/>
      <c r="F1412" s="424"/>
      <c r="G1412" s="359"/>
    </row>
    <row r="1413" spans="3:7" x14ac:dyDescent="0.25">
      <c r="C1413" s="341"/>
      <c r="D1413" s="423"/>
      <c r="E1413" s="424"/>
      <c r="F1413" s="424"/>
      <c r="G1413" s="359"/>
    </row>
    <row r="1414" spans="3:7" x14ac:dyDescent="0.25">
      <c r="C1414" s="341"/>
      <c r="D1414" s="423"/>
      <c r="E1414" s="424"/>
      <c r="F1414" s="424"/>
      <c r="G1414" s="359"/>
    </row>
    <row r="1415" spans="3:7" x14ac:dyDescent="0.25">
      <c r="C1415" s="341"/>
      <c r="D1415" s="423"/>
      <c r="E1415" s="424"/>
      <c r="F1415" s="424"/>
      <c r="G1415" s="359"/>
    </row>
    <row r="1416" spans="3:7" x14ac:dyDescent="0.25">
      <c r="C1416" s="341"/>
      <c r="D1416" s="423"/>
      <c r="E1416" s="424"/>
      <c r="F1416" s="424"/>
      <c r="G1416" s="359"/>
    </row>
    <row r="1417" spans="3:7" x14ac:dyDescent="0.25">
      <c r="C1417" s="341"/>
      <c r="D1417" s="423"/>
      <c r="E1417" s="424"/>
      <c r="F1417" s="424"/>
      <c r="G1417" s="359"/>
    </row>
    <row r="1418" spans="3:7" x14ac:dyDescent="0.25">
      <c r="C1418" s="341"/>
      <c r="D1418" s="423"/>
      <c r="E1418" s="424"/>
      <c r="F1418" s="424"/>
      <c r="G1418" s="359"/>
    </row>
    <row r="1419" spans="3:7" x14ac:dyDescent="0.25">
      <c r="C1419" s="341"/>
      <c r="D1419" s="423"/>
      <c r="E1419" s="424"/>
      <c r="F1419" s="424"/>
      <c r="G1419" s="359"/>
    </row>
    <row r="1420" spans="3:7" x14ac:dyDescent="0.25">
      <c r="C1420" s="341"/>
      <c r="D1420" s="423"/>
      <c r="E1420" s="424"/>
      <c r="F1420" s="424"/>
      <c r="G1420" s="359"/>
    </row>
    <row r="1421" spans="3:7" x14ac:dyDescent="0.25">
      <c r="C1421" s="341"/>
      <c r="D1421" s="423"/>
      <c r="E1421" s="424"/>
      <c r="F1421" s="424"/>
      <c r="G1421" s="359"/>
    </row>
    <row r="1422" spans="3:7" x14ac:dyDescent="0.25">
      <c r="C1422" s="341"/>
      <c r="D1422" s="423"/>
      <c r="E1422" s="424"/>
      <c r="F1422" s="424"/>
      <c r="G1422" s="359"/>
    </row>
    <row r="1423" spans="3:7" x14ac:dyDescent="0.25">
      <c r="C1423" s="341"/>
      <c r="D1423" s="423"/>
      <c r="E1423" s="424"/>
      <c r="F1423" s="424"/>
      <c r="G1423" s="359"/>
    </row>
    <row r="1424" spans="3:7" x14ac:dyDescent="0.25">
      <c r="C1424" s="341"/>
      <c r="D1424" s="423"/>
      <c r="E1424" s="424"/>
      <c r="F1424" s="424"/>
      <c r="G1424" s="359"/>
    </row>
    <row r="1425" spans="3:7" x14ac:dyDescent="0.25">
      <c r="C1425" s="341"/>
      <c r="D1425" s="423"/>
      <c r="E1425" s="424"/>
      <c r="F1425" s="424"/>
      <c r="G1425" s="359"/>
    </row>
    <row r="1426" spans="3:7" x14ac:dyDescent="0.25">
      <c r="C1426" s="341"/>
      <c r="D1426" s="423"/>
      <c r="E1426" s="424"/>
      <c r="F1426" s="424"/>
      <c r="G1426" s="359"/>
    </row>
    <row r="1427" spans="3:7" x14ac:dyDescent="0.25">
      <c r="C1427" s="341"/>
      <c r="D1427" s="423"/>
      <c r="E1427" s="424"/>
      <c r="F1427" s="424"/>
      <c r="G1427" s="359"/>
    </row>
    <row r="1428" spans="3:7" x14ac:dyDescent="0.25">
      <c r="C1428" s="341"/>
      <c r="D1428" s="423"/>
      <c r="E1428" s="424"/>
      <c r="F1428" s="424"/>
      <c r="G1428" s="359"/>
    </row>
    <row r="1429" spans="3:7" x14ac:dyDescent="0.25">
      <c r="C1429" s="341"/>
      <c r="D1429" s="423"/>
      <c r="E1429" s="424"/>
      <c r="F1429" s="424"/>
      <c r="G1429" s="359"/>
    </row>
    <row r="1430" spans="3:7" x14ac:dyDescent="0.25">
      <c r="C1430" s="341"/>
      <c r="D1430" s="423"/>
      <c r="E1430" s="424"/>
      <c r="F1430" s="424"/>
      <c r="G1430" s="359"/>
    </row>
    <row r="1431" spans="3:7" x14ac:dyDescent="0.25">
      <c r="C1431" s="341"/>
      <c r="D1431" s="423"/>
      <c r="E1431" s="424"/>
      <c r="F1431" s="424"/>
      <c r="G1431" s="359"/>
    </row>
    <row r="1432" spans="3:7" x14ac:dyDescent="0.25">
      <c r="C1432" s="341"/>
      <c r="D1432" s="423"/>
      <c r="E1432" s="424"/>
      <c r="F1432" s="424"/>
      <c r="G1432" s="359"/>
    </row>
    <row r="1433" spans="3:7" x14ac:dyDescent="0.25">
      <c r="C1433" s="341"/>
      <c r="D1433" s="423"/>
      <c r="E1433" s="424"/>
      <c r="F1433" s="424"/>
      <c r="G1433" s="359"/>
    </row>
    <row r="1434" spans="3:7" x14ac:dyDescent="0.25">
      <c r="C1434" s="341"/>
      <c r="D1434" s="423"/>
      <c r="E1434" s="424"/>
      <c r="F1434" s="424"/>
      <c r="G1434" s="359"/>
    </row>
    <row r="1435" spans="3:7" x14ac:dyDescent="0.25">
      <c r="C1435" s="341"/>
      <c r="D1435" s="423"/>
      <c r="E1435" s="424"/>
      <c r="F1435" s="424"/>
      <c r="G1435" s="359"/>
    </row>
    <row r="1436" spans="3:7" x14ac:dyDescent="0.25">
      <c r="C1436" s="341"/>
      <c r="D1436" s="423"/>
      <c r="E1436" s="424"/>
      <c r="F1436" s="424"/>
      <c r="G1436" s="359"/>
    </row>
    <row r="1437" spans="3:7" x14ac:dyDescent="0.25">
      <c r="C1437" s="341"/>
      <c r="D1437" s="423"/>
      <c r="E1437" s="424"/>
      <c r="F1437" s="424"/>
      <c r="G1437" s="359"/>
    </row>
    <row r="1438" spans="3:7" x14ac:dyDescent="0.25">
      <c r="C1438" s="341"/>
      <c r="D1438" s="423"/>
      <c r="E1438" s="424"/>
      <c r="F1438" s="424"/>
      <c r="G1438" s="359"/>
    </row>
    <row r="1439" spans="3:7" x14ac:dyDescent="0.25">
      <c r="C1439" s="341"/>
      <c r="D1439" s="423"/>
      <c r="E1439" s="424"/>
      <c r="F1439" s="424"/>
      <c r="G1439" s="359"/>
    </row>
    <row r="1440" spans="3:7" x14ac:dyDescent="0.25">
      <c r="C1440" s="341"/>
      <c r="D1440" s="423"/>
      <c r="E1440" s="424"/>
      <c r="F1440" s="424"/>
      <c r="G1440" s="359"/>
    </row>
    <row r="1441" spans="3:7" x14ac:dyDescent="0.25">
      <c r="C1441" s="341"/>
      <c r="D1441" s="423"/>
      <c r="E1441" s="424"/>
      <c r="F1441" s="424"/>
      <c r="G1441" s="359"/>
    </row>
    <row r="1442" spans="3:7" x14ac:dyDescent="0.25">
      <c r="C1442" s="341"/>
      <c r="D1442" s="423"/>
      <c r="E1442" s="424"/>
      <c r="F1442" s="424"/>
      <c r="G1442" s="359"/>
    </row>
    <row r="1443" spans="3:7" x14ac:dyDescent="0.25">
      <c r="C1443" s="341"/>
      <c r="D1443" s="423"/>
      <c r="E1443" s="424"/>
      <c r="F1443" s="424"/>
      <c r="G1443" s="359"/>
    </row>
    <row r="1444" spans="3:7" x14ac:dyDescent="0.25">
      <c r="C1444" s="341"/>
      <c r="D1444" s="423"/>
      <c r="E1444" s="424"/>
      <c r="F1444" s="424"/>
      <c r="G1444" s="359"/>
    </row>
    <row r="1445" spans="3:7" x14ac:dyDescent="0.25">
      <c r="C1445" s="341"/>
      <c r="D1445" s="423"/>
      <c r="E1445" s="424"/>
      <c r="F1445" s="424"/>
      <c r="G1445" s="359"/>
    </row>
    <row r="1446" spans="3:7" x14ac:dyDescent="0.25">
      <c r="C1446" s="341"/>
      <c r="D1446" s="423"/>
      <c r="E1446" s="424"/>
      <c r="F1446" s="424"/>
      <c r="G1446" s="359"/>
    </row>
    <row r="1447" spans="3:7" x14ac:dyDescent="0.25">
      <c r="C1447" s="341"/>
      <c r="D1447" s="423"/>
      <c r="E1447" s="424"/>
      <c r="F1447" s="424"/>
      <c r="G1447" s="359"/>
    </row>
    <row r="1448" spans="3:7" x14ac:dyDescent="0.25">
      <c r="C1448" s="341"/>
      <c r="D1448" s="423"/>
      <c r="E1448" s="424"/>
      <c r="F1448" s="424"/>
      <c r="G1448" s="359"/>
    </row>
    <row r="1449" spans="3:7" x14ac:dyDescent="0.25">
      <c r="C1449" s="341"/>
      <c r="D1449" s="423"/>
      <c r="E1449" s="424"/>
      <c r="F1449" s="424"/>
      <c r="G1449" s="359"/>
    </row>
    <row r="1450" spans="3:7" x14ac:dyDescent="0.25">
      <c r="C1450" s="341"/>
      <c r="D1450" s="423"/>
      <c r="E1450" s="424"/>
      <c r="F1450" s="424"/>
      <c r="G1450" s="359"/>
    </row>
    <row r="1451" spans="3:7" x14ac:dyDescent="0.25">
      <c r="C1451" s="341"/>
      <c r="D1451" s="423"/>
      <c r="E1451" s="424"/>
      <c r="F1451" s="424"/>
      <c r="G1451" s="359"/>
    </row>
    <row r="1452" spans="3:7" x14ac:dyDescent="0.25">
      <c r="C1452" s="341"/>
      <c r="D1452" s="423"/>
      <c r="E1452" s="424"/>
      <c r="F1452" s="424"/>
      <c r="G1452" s="359"/>
    </row>
    <row r="1453" spans="3:7" x14ac:dyDescent="0.25">
      <c r="C1453" s="341"/>
      <c r="D1453" s="423"/>
      <c r="E1453" s="424"/>
      <c r="F1453" s="424"/>
      <c r="G1453" s="359"/>
    </row>
    <row r="1454" spans="3:7" x14ac:dyDescent="0.25">
      <c r="C1454" s="341"/>
      <c r="D1454" s="423"/>
      <c r="E1454" s="424"/>
      <c r="F1454" s="424"/>
      <c r="G1454" s="359"/>
    </row>
    <row r="1455" spans="3:7" x14ac:dyDescent="0.25">
      <c r="C1455" s="341"/>
      <c r="D1455" s="423"/>
      <c r="E1455" s="424"/>
      <c r="F1455" s="424"/>
      <c r="G1455" s="359"/>
    </row>
    <row r="1456" spans="3:7" x14ac:dyDescent="0.25">
      <c r="C1456" s="341"/>
      <c r="D1456" s="423"/>
      <c r="E1456" s="424"/>
      <c r="F1456" s="424"/>
      <c r="G1456" s="359"/>
    </row>
    <row r="1457" spans="3:7" x14ac:dyDescent="0.25">
      <c r="C1457" s="341"/>
      <c r="D1457" s="423"/>
      <c r="E1457" s="424"/>
      <c r="F1457" s="424"/>
      <c r="G1457" s="359"/>
    </row>
    <row r="1458" spans="3:7" x14ac:dyDescent="0.25">
      <c r="C1458" s="341"/>
      <c r="D1458" s="423"/>
      <c r="E1458" s="424"/>
      <c r="F1458" s="424"/>
      <c r="G1458" s="359"/>
    </row>
    <row r="1459" spans="3:7" x14ac:dyDescent="0.25">
      <c r="C1459" s="341"/>
      <c r="D1459" s="423"/>
      <c r="E1459" s="424"/>
      <c r="F1459" s="424"/>
      <c r="G1459" s="359"/>
    </row>
    <row r="1460" spans="3:7" x14ac:dyDescent="0.25">
      <c r="C1460" s="341"/>
      <c r="D1460" s="423"/>
      <c r="E1460" s="424"/>
      <c r="F1460" s="424"/>
      <c r="G1460" s="359"/>
    </row>
    <row r="1461" spans="3:7" x14ac:dyDescent="0.25">
      <c r="C1461" s="341"/>
      <c r="D1461" s="423"/>
      <c r="E1461" s="424"/>
      <c r="F1461" s="424"/>
      <c r="G1461" s="359"/>
    </row>
    <row r="1462" spans="3:7" x14ac:dyDescent="0.25">
      <c r="C1462" s="341"/>
      <c r="D1462" s="423"/>
      <c r="E1462" s="424"/>
      <c r="F1462" s="424"/>
      <c r="G1462" s="359"/>
    </row>
    <row r="1463" spans="3:7" x14ac:dyDescent="0.25">
      <c r="C1463" s="341"/>
      <c r="D1463" s="423"/>
      <c r="E1463" s="424"/>
      <c r="F1463" s="424"/>
      <c r="G1463" s="359"/>
    </row>
  </sheetData>
  <sheetProtection algorithmName="SHA-512" hashValue="zK64JNnTW7Zf1fsQ9gH5AwR3wRpBVHIBA6gbYOJ1OdKTNjnL1MnCXVBZzv4WTskakktzwsJEgqNAEnjtbEZjuw==" saltValue="Kyn47ECFFU1mc4iOAk1Zvw==" spinCount="100000" sheet="1" objects="1" scenarios="1"/>
  <pageMargins left="0.7" right="0.7" top="0.75" bottom="0.75" header="0.3" footer="0.3"/>
  <pageSetup paperSize="9" orientation="portrait" horizontalDpi="1200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Button 7">
              <controlPr defaultSize="0" print="0" autoFill="0" autoPict="0" macro="[0]!correr_casos_propuestos">
                <anchor moveWithCells="1" sizeWithCells="1">
                  <from>
                    <xdr:col>2</xdr:col>
                    <xdr:colOff>38100</xdr:colOff>
                    <xdr:row>29</xdr:row>
                    <xdr:rowOff>38100</xdr:rowOff>
                  </from>
                  <to>
                    <xdr:col>2</xdr:col>
                    <xdr:colOff>1295400</xdr:colOff>
                    <xdr:row>32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r:id="rId5" name="Button 8">
              <controlPr defaultSize="0" print="0" autoFill="0" autoPict="0" macro="[0]!correr_casos_base">
                <anchor moveWithCells="1" sizeWithCells="1">
                  <from>
                    <xdr:col>3</xdr:col>
                    <xdr:colOff>285750</xdr:colOff>
                    <xdr:row>29</xdr:row>
                    <xdr:rowOff>38100</xdr:rowOff>
                  </from>
                  <to>
                    <xdr:col>4</xdr:col>
                    <xdr:colOff>619125</xdr:colOff>
                    <xdr:row>32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r:id="rId6" name="Button 9">
              <controlPr defaultSize="0" print="0" autoFill="0" autoPict="0" macro="[0]!guardar_resumen">
                <anchor moveWithCells="1" sizeWithCells="1">
                  <from>
                    <xdr:col>10</xdr:col>
                    <xdr:colOff>295275</xdr:colOff>
                    <xdr:row>29</xdr:row>
                    <xdr:rowOff>76200</xdr:rowOff>
                  </from>
                  <to>
                    <xdr:col>10</xdr:col>
                    <xdr:colOff>952500</xdr:colOff>
                    <xdr:row>32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7" name="Button 10">
              <controlPr defaultSize="0" print="0" autoFill="0" autoPict="0" macro="[0]!limpiar_resumen">
                <anchor moveWithCells="1" sizeWithCells="1">
                  <from>
                    <xdr:col>10</xdr:col>
                    <xdr:colOff>1190625</xdr:colOff>
                    <xdr:row>29</xdr:row>
                    <xdr:rowOff>95250</xdr:rowOff>
                  </from>
                  <to>
                    <xdr:col>11</xdr:col>
                    <xdr:colOff>676275</xdr:colOff>
                    <xdr:row>32</xdr:row>
                    <xdr:rowOff>104775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CJ3124"/>
  <sheetViews>
    <sheetView zoomScale="70" zoomScaleNormal="70" workbookViewId="0">
      <pane ySplit="5" topLeftCell="A6" activePane="bottomLeft" state="frozen"/>
      <selection activeCell="E361" sqref="E361:Y386"/>
      <selection pane="bottomLeft" activeCell="C6" sqref="C6:BE3124"/>
    </sheetView>
  </sheetViews>
  <sheetFormatPr baseColWidth="10" defaultRowHeight="14.25" x14ac:dyDescent="0.3"/>
  <cols>
    <col min="1" max="1" width="12.7109375" style="272" customWidth="1"/>
    <col min="2" max="3" width="9.7109375" style="272" customWidth="1"/>
    <col min="4" max="4" width="12.42578125" style="272" bestFit="1" customWidth="1"/>
    <col min="5" max="7" width="9.7109375" style="272" customWidth="1"/>
    <col min="8" max="10" width="10.7109375" style="272" customWidth="1"/>
    <col min="11" max="22" width="9.7109375" style="272" customWidth="1"/>
    <col min="23" max="23" width="14.28515625" style="272" customWidth="1"/>
    <col min="24" max="27" width="9.7109375" style="272" customWidth="1"/>
    <col min="28" max="28" width="15.42578125" style="272" bestFit="1" customWidth="1"/>
    <col min="29" max="31" width="9.7109375" style="272" customWidth="1"/>
    <col min="32" max="32" width="13.42578125" style="272" bestFit="1" customWidth="1"/>
    <col min="33" max="33" width="13.42578125" style="272" customWidth="1"/>
    <col min="34" max="34" width="13.42578125" style="272" bestFit="1" customWidth="1"/>
    <col min="35" max="35" width="12.42578125" style="272" bestFit="1" customWidth="1"/>
    <col min="36" max="36" width="9.7109375" style="272" customWidth="1"/>
    <col min="37" max="37" width="10.5703125" style="272" bestFit="1" customWidth="1"/>
    <col min="38" max="42" width="11.42578125" style="272" customWidth="1"/>
    <col min="43" max="44" width="16" style="272" customWidth="1"/>
    <col min="45" max="62" width="11.42578125" style="272" customWidth="1"/>
    <col min="63" max="16384" width="11.42578125" style="272"/>
  </cols>
  <sheetData>
    <row r="1" spans="1:88" s="266" customFormat="1" ht="15.75" thickBot="1" x14ac:dyDescent="0.3">
      <c r="A1" s="329">
        <f>+COUNTA(C6:C1048576)/25*26+6</f>
        <v>3126</v>
      </c>
      <c r="B1" s="266" t="s">
        <v>69</v>
      </c>
    </row>
    <row r="2" spans="1:88" s="267" customFormat="1" x14ac:dyDescent="0.3">
      <c r="A2" s="267">
        <f>+Calculo!C23</f>
        <v>0</v>
      </c>
      <c r="C2" s="268"/>
      <c r="D2" s="268"/>
      <c r="E2" s="268"/>
      <c r="F2" s="268"/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268"/>
      <c r="AH2" s="268"/>
      <c r="AI2" s="268"/>
      <c r="AJ2" s="268"/>
      <c r="AK2" s="268"/>
      <c r="AL2" s="268"/>
      <c r="AM2" s="268"/>
      <c r="AN2" s="268"/>
      <c r="AO2" s="268"/>
      <c r="AP2" s="268"/>
    </row>
    <row r="3" spans="1:88" s="267" customFormat="1" x14ac:dyDescent="0.3"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268"/>
      <c r="AM3" s="268"/>
      <c r="AN3" s="268"/>
      <c r="AO3" s="268"/>
      <c r="AP3" s="268"/>
      <c r="AQ3" s="268"/>
      <c r="AR3" s="268"/>
      <c r="AS3" s="268"/>
      <c r="AT3" s="268"/>
      <c r="AU3" s="268"/>
      <c r="AV3" s="268"/>
      <c r="AW3" s="268"/>
      <c r="AX3" s="268"/>
      <c r="AY3" s="268"/>
      <c r="AZ3" s="268"/>
      <c r="BA3" s="268"/>
      <c r="BB3" s="268"/>
      <c r="BC3" s="268"/>
      <c r="BD3" s="268"/>
      <c r="BE3" s="268"/>
      <c r="BF3" s="268"/>
      <c r="BG3" s="268"/>
      <c r="BH3" s="268"/>
      <c r="BI3" s="268"/>
      <c r="BJ3" s="268"/>
    </row>
    <row r="4" spans="1:88" s="266" customFormat="1" ht="15" x14ac:dyDescent="0.25">
      <c r="C4" s="266">
        <v>1</v>
      </c>
      <c r="D4" s="266">
        <v>2</v>
      </c>
      <c r="E4" s="266">
        <v>3</v>
      </c>
      <c r="F4" s="266">
        <v>4</v>
      </c>
      <c r="G4" s="266">
        <v>5</v>
      </c>
      <c r="H4" s="266">
        <v>6</v>
      </c>
      <c r="I4" s="266">
        <v>7</v>
      </c>
      <c r="J4" s="266">
        <v>8</v>
      </c>
      <c r="K4" s="266">
        <v>9</v>
      </c>
      <c r="L4" s="266">
        <v>10</v>
      </c>
      <c r="M4" s="266">
        <v>11</v>
      </c>
      <c r="N4" s="266">
        <v>12</v>
      </c>
      <c r="O4" s="266">
        <v>13</v>
      </c>
      <c r="P4" s="266">
        <v>14</v>
      </c>
      <c r="Q4" s="266">
        <v>15</v>
      </c>
      <c r="R4" s="266">
        <v>16</v>
      </c>
      <c r="S4" s="266">
        <v>17</v>
      </c>
      <c r="T4" s="266">
        <v>18</v>
      </c>
      <c r="U4" s="266">
        <v>19</v>
      </c>
      <c r="V4" s="266">
        <v>20</v>
      </c>
      <c r="W4" s="266">
        <v>21</v>
      </c>
      <c r="X4" s="266">
        <v>22</v>
      </c>
      <c r="Y4" s="266">
        <v>23</v>
      </c>
      <c r="Z4" s="266">
        <v>24</v>
      </c>
      <c r="AA4" s="266">
        <v>25</v>
      </c>
      <c r="AB4" s="266">
        <v>26</v>
      </c>
      <c r="AC4" s="266">
        <v>27</v>
      </c>
      <c r="AD4" s="266">
        <v>28</v>
      </c>
      <c r="AE4" s="266">
        <v>29</v>
      </c>
      <c r="AF4" s="266">
        <v>30</v>
      </c>
      <c r="AG4" s="266">
        <v>31</v>
      </c>
      <c r="AH4" s="266">
        <v>32</v>
      </c>
      <c r="AI4" s="266">
        <v>33</v>
      </c>
      <c r="AJ4" s="266">
        <v>34</v>
      </c>
    </row>
    <row r="5" spans="1:88" s="269" customFormat="1" ht="27.75" customHeight="1" x14ac:dyDescent="0.2">
      <c r="C5" s="270" t="s">
        <v>2</v>
      </c>
      <c r="D5" s="270" t="s">
        <v>0</v>
      </c>
      <c r="E5" s="271" t="s">
        <v>5</v>
      </c>
      <c r="F5" s="271" t="s">
        <v>16</v>
      </c>
      <c r="G5" s="271" t="s">
        <v>47</v>
      </c>
      <c r="H5" s="271" t="s">
        <v>110</v>
      </c>
      <c r="I5" s="271" t="s">
        <v>111</v>
      </c>
      <c r="J5" s="271" t="s">
        <v>112</v>
      </c>
      <c r="K5" s="271" t="s">
        <v>10</v>
      </c>
      <c r="L5" s="271" t="s">
        <v>12</v>
      </c>
      <c r="M5" s="271" t="s">
        <v>48</v>
      </c>
      <c r="N5" s="271" t="s">
        <v>14</v>
      </c>
      <c r="O5" s="271" t="s">
        <v>49</v>
      </c>
      <c r="P5" s="271" t="s">
        <v>13</v>
      </c>
      <c r="Q5" s="271" t="s">
        <v>50</v>
      </c>
      <c r="R5" s="271" t="s">
        <v>15</v>
      </c>
      <c r="S5" s="271" t="s">
        <v>51</v>
      </c>
      <c r="T5" s="270" t="s">
        <v>23</v>
      </c>
      <c r="U5" s="270" t="s">
        <v>132</v>
      </c>
      <c r="V5" s="270" t="s">
        <v>167</v>
      </c>
      <c r="W5" s="270" t="s">
        <v>133</v>
      </c>
      <c r="X5" s="270" t="s">
        <v>134</v>
      </c>
      <c r="Y5" s="270" t="s">
        <v>135</v>
      </c>
      <c r="Z5" s="270" t="s">
        <v>166</v>
      </c>
      <c r="AA5" s="270" t="s">
        <v>24</v>
      </c>
      <c r="AB5" s="270" t="s">
        <v>27</v>
      </c>
      <c r="AC5" s="270" t="s">
        <v>26</v>
      </c>
      <c r="AD5" s="270" t="s">
        <v>25</v>
      </c>
      <c r="AE5" s="270"/>
      <c r="AF5" s="270" t="s">
        <v>162</v>
      </c>
      <c r="AG5" s="270" t="s">
        <v>46</v>
      </c>
      <c r="AH5" s="270" t="s">
        <v>161</v>
      </c>
      <c r="AI5" s="270" t="s">
        <v>70</v>
      </c>
      <c r="AJ5" s="270" t="s">
        <v>71</v>
      </c>
      <c r="AK5" s="271" t="s">
        <v>138</v>
      </c>
      <c r="AL5" s="270" t="s">
        <v>113</v>
      </c>
      <c r="AM5" s="270" t="s">
        <v>123</v>
      </c>
      <c r="AN5" s="270" t="s">
        <v>114</v>
      </c>
      <c r="AO5" s="270" t="s">
        <v>124</v>
      </c>
      <c r="AP5" s="270" t="s">
        <v>115</v>
      </c>
      <c r="AQ5" s="270" t="s">
        <v>125</v>
      </c>
      <c r="AR5" s="270" t="s">
        <v>116</v>
      </c>
      <c r="AS5" s="270" t="s">
        <v>126</v>
      </c>
      <c r="AT5" s="270" t="s">
        <v>117</v>
      </c>
      <c r="AU5" s="270" t="s">
        <v>127</v>
      </c>
      <c r="AV5" s="270" t="s">
        <v>118</v>
      </c>
      <c r="AW5" s="270" t="s">
        <v>128</v>
      </c>
      <c r="AX5" s="270" t="s">
        <v>119</v>
      </c>
      <c r="AY5" s="270" t="s">
        <v>129</v>
      </c>
      <c r="AZ5" s="270" t="s">
        <v>120</v>
      </c>
      <c r="BA5" s="270" t="s">
        <v>130</v>
      </c>
      <c r="BB5" s="270" t="s">
        <v>121</v>
      </c>
      <c r="BC5" s="270" t="s">
        <v>131</v>
      </c>
      <c r="BD5" s="270" t="s">
        <v>165</v>
      </c>
      <c r="BE5" s="270" t="s">
        <v>164</v>
      </c>
      <c r="BM5" s="275"/>
      <c r="BN5" s="275"/>
      <c r="BO5" s="275"/>
      <c r="BP5" s="275"/>
      <c r="BQ5" s="275"/>
      <c r="BR5" s="275"/>
      <c r="BS5" s="275"/>
      <c r="BT5" s="275"/>
      <c r="BU5" s="275"/>
      <c r="BV5" s="275"/>
      <c r="BW5" s="275"/>
      <c r="BX5" s="275"/>
      <c r="BY5" s="275"/>
      <c r="BZ5" s="275"/>
      <c r="CA5" s="275"/>
      <c r="CB5" s="275"/>
      <c r="CC5" s="275"/>
      <c r="CD5" s="275"/>
      <c r="CE5" s="275"/>
      <c r="CF5" s="275"/>
      <c r="CG5" s="275"/>
      <c r="CH5" s="275"/>
      <c r="CI5" s="275"/>
      <c r="CJ5" s="275"/>
    </row>
    <row r="6" spans="1:88" x14ac:dyDescent="0.3">
      <c r="C6" s="272">
        <v>72</v>
      </c>
      <c r="D6" s="272">
        <v>259200</v>
      </c>
      <c r="E6" s="272">
        <v>1</v>
      </c>
      <c r="F6" s="272">
        <v>15.848387096774188</v>
      </c>
      <c r="G6" s="272">
        <v>0</v>
      </c>
      <c r="H6" s="272">
        <v>410</v>
      </c>
      <c r="I6" s="272">
        <v>0</v>
      </c>
      <c r="J6" s="272">
        <v>0</v>
      </c>
      <c r="K6" s="272">
        <v>12.142504743833012</v>
      </c>
      <c r="L6" s="272">
        <v>15.848387096774188</v>
      </c>
      <c r="M6" s="272">
        <v>15.848387096774188</v>
      </c>
      <c r="N6" s="272">
        <v>15.848387096774188</v>
      </c>
      <c r="O6" s="272">
        <v>15.848387096774188</v>
      </c>
      <c r="P6" s="272">
        <v>15.848387096774188</v>
      </c>
      <c r="Q6" s="272">
        <v>15.848387096774188</v>
      </c>
      <c r="R6" s="272">
        <v>15.848387096774188</v>
      </c>
      <c r="S6" s="272">
        <v>15.848387096774188</v>
      </c>
      <c r="T6" s="272">
        <v>24.209992926254479</v>
      </c>
      <c r="U6" s="272">
        <v>-4.0979559962668191</v>
      </c>
      <c r="V6" s="272">
        <v>0</v>
      </c>
      <c r="W6" s="272">
        <v>-205.87541657645548</v>
      </c>
      <c r="X6" s="272">
        <v>-99.200477264646636</v>
      </c>
      <c r="Y6" s="272">
        <v>-149.23451864464391</v>
      </c>
      <c r="Z6" s="272">
        <v>450.21245648947922</v>
      </c>
      <c r="AA6" s="272">
        <v>-581.94265880251726</v>
      </c>
      <c r="AB6" s="272">
        <v>0</v>
      </c>
      <c r="AC6" s="272">
        <v>-114.86001888404186</v>
      </c>
      <c r="AD6" s="272">
        <v>0</v>
      </c>
      <c r="AE6" s="272">
        <v>0</v>
      </c>
      <c r="AF6" s="272">
        <v>0</v>
      </c>
      <c r="AG6" s="272">
        <v>24.940527145207462</v>
      </c>
      <c r="AH6" s="272">
        <v>268.66218277397775</v>
      </c>
      <c r="AI6" s="272">
        <v>0</v>
      </c>
      <c r="AJ6" s="272">
        <v>0</v>
      </c>
      <c r="AK6" s="272">
        <v>-22.23845090884819</v>
      </c>
      <c r="AL6" s="272">
        <v>0</v>
      </c>
      <c r="AM6" s="272">
        <v>-203.10077106389431</v>
      </c>
      <c r="AN6" s="272">
        <v>0</v>
      </c>
      <c r="AO6" s="272">
        <v>-343.54664802691872</v>
      </c>
      <c r="AP6" s="272">
        <v>-205.87541657645548</v>
      </c>
      <c r="AQ6" s="273">
        <v>-18.837241165802677</v>
      </c>
      <c r="AR6" s="273">
        <v>0</v>
      </c>
      <c r="AS6" s="272">
        <v>-329.11042036804679</v>
      </c>
      <c r="AT6" s="272">
        <v>0</v>
      </c>
      <c r="AU6" s="272">
        <v>0</v>
      </c>
      <c r="AV6" s="272">
        <v>0</v>
      </c>
      <c r="AW6" s="272">
        <v>-329.11042036804679</v>
      </c>
      <c r="AX6" s="272">
        <v>0</v>
      </c>
      <c r="AY6" s="272">
        <v>0</v>
      </c>
      <c r="AZ6" s="272">
        <v>0</v>
      </c>
      <c r="BA6" s="272">
        <v>-329.11042036804679</v>
      </c>
      <c r="BB6" s="272">
        <v>0</v>
      </c>
      <c r="BC6" s="272">
        <v>0</v>
      </c>
      <c r="BD6" s="272">
        <v>0</v>
      </c>
      <c r="BE6" s="272">
        <v>-525.17805672794782</v>
      </c>
      <c r="BM6" s="275"/>
      <c r="BN6" s="282"/>
      <c r="BO6" s="282"/>
      <c r="BP6" s="282"/>
      <c r="BQ6" s="282"/>
      <c r="BR6" s="282"/>
      <c r="BS6" s="282"/>
      <c r="BT6" s="282"/>
      <c r="BU6" s="275"/>
      <c r="BV6" s="275"/>
      <c r="BW6" s="275"/>
      <c r="BX6" s="275"/>
      <c r="BY6" s="275"/>
      <c r="BZ6" s="275"/>
      <c r="CA6" s="275"/>
      <c r="CB6" s="275"/>
      <c r="CC6" s="275"/>
      <c r="CD6" s="275"/>
      <c r="CE6" s="275"/>
      <c r="CI6" s="276"/>
    </row>
    <row r="7" spans="1:88" x14ac:dyDescent="0.3">
      <c r="C7" s="272">
        <v>73</v>
      </c>
      <c r="D7" s="272">
        <v>262800</v>
      </c>
      <c r="E7" s="272">
        <v>1</v>
      </c>
      <c r="F7" s="272">
        <v>14.883870967741936</v>
      </c>
      <c r="G7" s="272">
        <v>0</v>
      </c>
      <c r="H7" s="272">
        <v>410</v>
      </c>
      <c r="I7" s="272">
        <v>0</v>
      </c>
      <c r="J7" s="272">
        <v>0</v>
      </c>
      <c r="K7" s="272">
        <v>11.177988614800761</v>
      </c>
      <c r="L7" s="272">
        <v>14.883870967741936</v>
      </c>
      <c r="M7" s="272">
        <v>14.883870967741936</v>
      </c>
      <c r="N7" s="272">
        <v>14.883870967741936</v>
      </c>
      <c r="O7" s="272">
        <v>14.883870967741936</v>
      </c>
      <c r="P7" s="272">
        <v>14.883870967741936</v>
      </c>
      <c r="Q7" s="272">
        <v>14.883870967741936</v>
      </c>
      <c r="R7" s="272">
        <v>14.883870967741936</v>
      </c>
      <c r="S7" s="272">
        <v>14.883870967741936</v>
      </c>
      <c r="T7" s="272">
        <v>23.954765745521698</v>
      </c>
      <c r="U7" s="272">
        <v>47.247118932594049</v>
      </c>
      <c r="V7" s="272">
        <v>0</v>
      </c>
      <c r="W7" s="272">
        <v>-223.30667131067239</v>
      </c>
      <c r="X7" s="272">
        <v>-43.938077847626502</v>
      </c>
      <c r="Y7" s="272">
        <v>-215.94060254687065</v>
      </c>
      <c r="Z7" s="272">
        <v>530.43247063776357</v>
      </c>
      <c r="AA7" s="272">
        <v>-631.21513093629915</v>
      </c>
      <c r="AB7" s="272">
        <v>0</v>
      </c>
      <c r="AC7" s="272">
        <v>-124.58509573507602</v>
      </c>
      <c r="AD7" s="272">
        <v>0</v>
      </c>
      <c r="AE7" s="272">
        <v>0</v>
      </c>
      <c r="AF7" s="272">
        <v>0</v>
      </c>
      <c r="AG7" s="272">
        <v>24.694715715422156</v>
      </c>
      <c r="AH7" s="272">
        <v>271.87921775861122</v>
      </c>
      <c r="AI7" s="272">
        <v>0</v>
      </c>
      <c r="AJ7" s="272">
        <v>0</v>
      </c>
      <c r="AK7" s="272">
        <v>-26.673889980169903</v>
      </c>
      <c r="AL7" s="272">
        <v>0</v>
      </c>
      <c r="AM7" s="272">
        <v>-149.08250238613448</v>
      </c>
      <c r="AN7" s="272">
        <v>0</v>
      </c>
      <c r="AO7" s="272">
        <v>-364.1844065543288</v>
      </c>
      <c r="AP7" s="272">
        <v>-223.30667131067239</v>
      </c>
      <c r="AQ7" s="273">
        <v>-19.968844215156146</v>
      </c>
      <c r="AR7" s="273">
        <v>0</v>
      </c>
      <c r="AS7" s="272">
        <v>-348.88095640272803</v>
      </c>
      <c r="AT7" s="272">
        <v>0</v>
      </c>
      <c r="AU7" s="272">
        <v>0</v>
      </c>
      <c r="AV7" s="272">
        <v>0</v>
      </c>
      <c r="AW7" s="272">
        <v>-348.88095640272803</v>
      </c>
      <c r="AX7" s="272">
        <v>0</v>
      </c>
      <c r="AY7" s="272">
        <v>0</v>
      </c>
      <c r="AZ7" s="272">
        <v>0</v>
      </c>
      <c r="BA7" s="272">
        <v>-348.88095640272803</v>
      </c>
      <c r="BB7" s="272">
        <v>0</v>
      </c>
      <c r="BC7" s="272">
        <v>0</v>
      </c>
      <c r="BD7" s="272">
        <v>0</v>
      </c>
      <c r="BE7" s="272">
        <v>-456.63763727476027</v>
      </c>
      <c r="BM7" s="275"/>
      <c r="BN7" s="282"/>
      <c r="BO7" s="282"/>
      <c r="BP7" s="282"/>
      <c r="BQ7" s="282"/>
      <c r="BR7" s="282"/>
      <c r="BS7" s="282"/>
      <c r="BT7" s="282"/>
      <c r="BU7" s="275"/>
      <c r="BV7" s="275"/>
      <c r="BW7" s="275"/>
      <c r="BX7" s="275"/>
      <c r="BY7" s="275"/>
      <c r="BZ7" s="275"/>
      <c r="CA7" s="275"/>
      <c r="CB7" s="275"/>
      <c r="CC7" s="275"/>
      <c r="CD7" s="275"/>
      <c r="CE7" s="275"/>
      <c r="CI7" s="276"/>
    </row>
    <row r="8" spans="1:88" x14ac:dyDescent="0.3">
      <c r="C8" s="272">
        <v>74</v>
      </c>
      <c r="D8" s="272">
        <v>266400</v>
      </c>
      <c r="E8" s="272">
        <v>1</v>
      </c>
      <c r="F8" s="272">
        <v>13.780645161290321</v>
      </c>
      <c r="G8" s="272">
        <v>0</v>
      </c>
      <c r="H8" s="272">
        <v>410</v>
      </c>
      <c r="I8" s="272">
        <v>0</v>
      </c>
      <c r="J8" s="272">
        <v>0</v>
      </c>
      <c r="K8" s="272">
        <v>10.074762808349146</v>
      </c>
      <c r="L8" s="272">
        <v>13.780645161290321</v>
      </c>
      <c r="M8" s="272">
        <v>13.780645161290321</v>
      </c>
      <c r="N8" s="272">
        <v>13.780645161290321</v>
      </c>
      <c r="O8" s="272">
        <v>13.780645161290321</v>
      </c>
      <c r="P8" s="272">
        <v>13.780645161290321</v>
      </c>
      <c r="Q8" s="272">
        <v>13.780645161290321</v>
      </c>
      <c r="R8" s="272">
        <v>13.780645161290321</v>
      </c>
      <c r="S8" s="272">
        <v>13.780645161290321</v>
      </c>
      <c r="T8" s="272">
        <v>23.566283248863886</v>
      </c>
      <c r="U8" s="272">
        <v>47.779363897347594</v>
      </c>
      <c r="V8" s="272">
        <v>0</v>
      </c>
      <c r="W8" s="272">
        <v>-240.93059446621069</v>
      </c>
      <c r="X8" s="272">
        <v>-104.29301731206279</v>
      </c>
      <c r="Y8" s="272">
        <v>-283.955670360662</v>
      </c>
      <c r="Z8" s="272">
        <v>676.95864603628308</v>
      </c>
      <c r="AA8" s="272">
        <v>-681.03221386060454</v>
      </c>
      <c r="AB8" s="272">
        <v>0</v>
      </c>
      <c r="AC8" s="272">
        <v>-134.41766428608744</v>
      </c>
      <c r="AD8" s="272">
        <v>0</v>
      </c>
      <c r="AE8" s="272">
        <v>0</v>
      </c>
      <c r="AF8" s="272">
        <v>0</v>
      </c>
      <c r="AG8" s="272">
        <v>24.425930976349772</v>
      </c>
      <c r="AH8" s="272">
        <v>315.17838165872394</v>
      </c>
      <c r="AI8" s="272">
        <v>0</v>
      </c>
      <c r="AJ8" s="272">
        <v>0</v>
      </c>
      <c r="AK8" s="272">
        <v>-42.492132590620457</v>
      </c>
      <c r="AL8" s="272">
        <v>0</v>
      </c>
      <c r="AM8" s="272">
        <v>-226.18261902449507</v>
      </c>
      <c r="AN8" s="272">
        <v>0</v>
      </c>
      <c r="AO8" s="272">
        <v>-430.74255202527928</v>
      </c>
      <c r="AP8" s="272">
        <v>-240.93059446621069</v>
      </c>
      <c r="AQ8" s="273">
        <v>-23.618339400120465</v>
      </c>
      <c r="AR8" s="272">
        <v>0</v>
      </c>
      <c r="AS8" s="272">
        <v>-412.64225158831164</v>
      </c>
      <c r="AT8" s="272">
        <v>0</v>
      </c>
      <c r="AU8" s="272">
        <v>0</v>
      </c>
      <c r="AV8" s="272">
        <v>0</v>
      </c>
      <c r="AW8" s="272">
        <v>-412.64225158831164</v>
      </c>
      <c r="AX8" s="272">
        <v>0</v>
      </c>
      <c r="AY8" s="272">
        <v>0</v>
      </c>
      <c r="AZ8" s="272">
        <v>0</v>
      </c>
      <c r="BA8" s="272">
        <v>-412.64225158831164</v>
      </c>
      <c r="BB8" s="272">
        <v>0</v>
      </c>
      <c r="BC8" s="272">
        <v>0</v>
      </c>
      <c r="BD8" s="272">
        <v>0</v>
      </c>
      <c r="BE8" s="272">
        <v>-467.31108432532608</v>
      </c>
      <c r="BM8" s="275"/>
      <c r="BN8" s="282"/>
      <c r="BO8" s="282"/>
      <c r="BP8" s="282"/>
      <c r="BQ8" s="282"/>
      <c r="BR8" s="282"/>
      <c r="BS8" s="282"/>
      <c r="BT8" s="282"/>
      <c r="BU8" s="275"/>
      <c r="BV8" s="275"/>
      <c r="BW8" s="275"/>
      <c r="BX8" s="275"/>
      <c r="BY8" s="275"/>
      <c r="BZ8" s="275"/>
      <c r="CA8" s="275"/>
      <c r="CB8" s="275"/>
      <c r="CC8" s="275"/>
      <c r="CD8" s="275"/>
      <c r="CE8" s="275"/>
      <c r="CI8" s="276"/>
    </row>
    <row r="9" spans="1:88" x14ac:dyDescent="0.3">
      <c r="C9" s="272">
        <v>75</v>
      </c>
      <c r="D9" s="272">
        <v>270000</v>
      </c>
      <c r="E9" s="272">
        <v>1</v>
      </c>
      <c r="F9" s="272">
        <v>12.6741935483871</v>
      </c>
      <c r="G9" s="272">
        <v>0</v>
      </c>
      <c r="H9" s="272">
        <v>410</v>
      </c>
      <c r="I9" s="272">
        <v>0</v>
      </c>
      <c r="J9" s="272">
        <v>0</v>
      </c>
      <c r="K9" s="272">
        <v>8.9683111954459243</v>
      </c>
      <c r="L9" s="272">
        <v>12.6741935483871</v>
      </c>
      <c r="M9" s="272">
        <v>12.6741935483871</v>
      </c>
      <c r="N9" s="272">
        <v>12.6741935483871</v>
      </c>
      <c r="O9" s="272">
        <v>12.6741935483871</v>
      </c>
      <c r="P9" s="272">
        <v>12.6741935483871</v>
      </c>
      <c r="Q9" s="272">
        <v>12.6741935483871</v>
      </c>
      <c r="R9" s="272">
        <v>12.6741935483871</v>
      </c>
      <c r="S9" s="272">
        <v>12.6741935483871</v>
      </c>
      <c r="T9" s="272">
        <v>23.210149594259672</v>
      </c>
      <c r="U9" s="272">
        <v>93.218710843667509</v>
      </c>
      <c r="V9" s="272">
        <v>0</v>
      </c>
      <c r="W9" s="272">
        <v>-259.40580655878301</v>
      </c>
      <c r="X9" s="272">
        <v>-108.51112132187384</v>
      </c>
      <c r="Y9" s="272">
        <v>-316.24620536783937</v>
      </c>
      <c r="Z9" s="272">
        <v>777.38184409216376</v>
      </c>
      <c r="AA9" s="272">
        <v>-733.25561297197544</v>
      </c>
      <c r="AB9" s="272">
        <v>0</v>
      </c>
      <c r="AC9" s="272">
        <v>-144.72517571765007</v>
      </c>
      <c r="AD9" s="272">
        <v>0</v>
      </c>
      <c r="AE9" s="272">
        <v>0</v>
      </c>
      <c r="AF9" s="272">
        <v>0</v>
      </c>
      <c r="AG9" s="272">
        <v>24.128160361033963</v>
      </c>
      <c r="AH9" s="272">
        <v>337.0291314074417</v>
      </c>
      <c r="AI9" s="272">
        <v>0</v>
      </c>
      <c r="AJ9" s="272">
        <v>0</v>
      </c>
      <c r="AK9" s="272">
        <v>-37.732946438516301</v>
      </c>
      <c r="AL9" s="272">
        <v>0</v>
      </c>
      <c r="AM9" s="272">
        <v>-238.85110966924086</v>
      </c>
      <c r="AN9" s="272">
        <v>0</v>
      </c>
      <c r="AO9" s="272">
        <v>-463.81338957055647</v>
      </c>
      <c r="AP9" s="272">
        <v>-259.40580655878301</v>
      </c>
      <c r="AQ9" s="273">
        <v>-25.431669106503321</v>
      </c>
      <c r="AR9" s="273">
        <v>0</v>
      </c>
      <c r="AS9" s="272">
        <v>-444.32341427454082</v>
      </c>
      <c r="AT9" s="272">
        <v>0</v>
      </c>
      <c r="AU9" s="272">
        <v>0</v>
      </c>
      <c r="AV9" s="272">
        <v>0</v>
      </c>
      <c r="AW9" s="272">
        <v>-444.32341427454082</v>
      </c>
      <c r="AX9" s="272">
        <v>0</v>
      </c>
      <c r="AY9" s="272">
        <v>0</v>
      </c>
      <c r="AZ9" s="272">
        <v>0</v>
      </c>
      <c r="BA9" s="272">
        <v>-444.32341427454082</v>
      </c>
      <c r="BB9" s="272">
        <v>0</v>
      </c>
      <c r="BC9" s="272">
        <v>0</v>
      </c>
      <c r="BD9" s="272">
        <v>0</v>
      </c>
      <c r="BE9" s="272">
        <v>-446.21804651577133</v>
      </c>
      <c r="BM9" s="275"/>
      <c r="BN9" s="282"/>
      <c r="BO9" s="282"/>
      <c r="BP9" s="282"/>
      <c r="BQ9" s="282"/>
      <c r="BR9" s="282"/>
      <c r="BS9" s="282"/>
      <c r="BT9" s="282"/>
      <c r="BU9" s="275"/>
      <c r="BV9" s="275"/>
      <c r="BW9" s="275"/>
      <c r="BX9" s="275"/>
      <c r="BY9" s="275"/>
      <c r="BZ9" s="275"/>
      <c r="CA9" s="275"/>
      <c r="CB9" s="275"/>
      <c r="CC9" s="275"/>
      <c r="CD9" s="275"/>
      <c r="CE9" s="275"/>
      <c r="CI9" s="276"/>
    </row>
    <row r="10" spans="1:88" x14ac:dyDescent="0.3">
      <c r="C10" s="272">
        <v>76</v>
      </c>
      <c r="D10" s="272">
        <v>273600</v>
      </c>
      <c r="E10" s="272">
        <v>1</v>
      </c>
      <c r="F10" s="272">
        <v>12.141935483870968</v>
      </c>
      <c r="G10" s="272">
        <v>0</v>
      </c>
      <c r="H10" s="272">
        <v>410</v>
      </c>
      <c r="I10" s="272">
        <v>0</v>
      </c>
      <c r="J10" s="272">
        <v>0</v>
      </c>
      <c r="K10" s="272">
        <v>8.4360531309297926</v>
      </c>
      <c r="L10" s="272">
        <v>12.141935483870968</v>
      </c>
      <c r="M10" s="272">
        <v>12.141935483870968</v>
      </c>
      <c r="N10" s="272">
        <v>12.141935483870968</v>
      </c>
      <c r="O10" s="272">
        <v>12.141935483870968</v>
      </c>
      <c r="P10" s="272">
        <v>12.141935483870968</v>
      </c>
      <c r="Q10" s="272">
        <v>12.141935483870968</v>
      </c>
      <c r="R10" s="272">
        <v>12.141935483870968</v>
      </c>
      <c r="S10" s="272">
        <v>12.141935483870968</v>
      </c>
      <c r="T10" s="272">
        <v>22.84950364917821</v>
      </c>
      <c r="U10" s="272">
        <v>90.968499902388999</v>
      </c>
      <c r="V10" s="272">
        <v>0</v>
      </c>
      <c r="W10" s="272">
        <v>-263.87383726119742</v>
      </c>
      <c r="X10" s="272">
        <v>-115.25841308693722</v>
      </c>
      <c r="Y10" s="272">
        <v>-395.04647918031378</v>
      </c>
      <c r="Z10" s="272">
        <v>865.14722943083746</v>
      </c>
      <c r="AA10" s="272">
        <v>-745.88527857174699</v>
      </c>
      <c r="AB10" s="272">
        <v>0</v>
      </c>
      <c r="AC10" s="272">
        <v>-147.21793614231794</v>
      </c>
      <c r="AD10" s="272">
        <v>0</v>
      </c>
      <c r="AE10" s="272">
        <v>0</v>
      </c>
      <c r="AF10" s="272">
        <v>0</v>
      </c>
      <c r="AG10" s="272">
        <v>23.813302277464516</v>
      </c>
      <c r="AH10" s="272">
        <v>353.92228604221873</v>
      </c>
      <c r="AI10" s="272">
        <v>0</v>
      </c>
      <c r="AJ10" s="272">
        <v>0</v>
      </c>
      <c r="AK10" s="272">
        <v>-38.212428769457205</v>
      </c>
      <c r="AL10" s="272">
        <v>0</v>
      </c>
      <c r="AM10" s="272">
        <v>-252.13152683225459</v>
      </c>
      <c r="AN10" s="272">
        <v>0</v>
      </c>
      <c r="AO10" s="272">
        <v>-503.08398086887451</v>
      </c>
      <c r="AP10" s="272">
        <v>-263.87383726119742</v>
      </c>
      <c r="AQ10" s="273">
        <v>-27.584941750141887</v>
      </c>
      <c r="AR10" s="273">
        <v>0</v>
      </c>
      <c r="AS10" s="272">
        <v>-481.94380988753642</v>
      </c>
      <c r="AT10" s="272">
        <v>0</v>
      </c>
      <c r="AU10" s="272">
        <v>0</v>
      </c>
      <c r="AV10" s="272">
        <v>0</v>
      </c>
      <c r="AW10" s="272">
        <v>-481.94380988753642</v>
      </c>
      <c r="AX10" s="272">
        <v>0</v>
      </c>
      <c r="AY10" s="272">
        <v>0</v>
      </c>
      <c r="AZ10" s="272">
        <v>0</v>
      </c>
      <c r="BA10" s="272">
        <v>-481.94380988753642</v>
      </c>
      <c r="BB10" s="272">
        <v>0</v>
      </c>
      <c r="BC10" s="272">
        <v>0</v>
      </c>
      <c r="BD10" s="272">
        <v>0</v>
      </c>
      <c r="BE10" s="272">
        <v>-419.78404246397861</v>
      </c>
      <c r="BM10" s="275"/>
      <c r="BN10" s="282"/>
      <c r="BO10" s="282"/>
      <c r="BP10" s="282"/>
      <c r="BQ10" s="282"/>
      <c r="BR10" s="282"/>
      <c r="BS10" s="282"/>
      <c r="BT10" s="282"/>
      <c r="BU10" s="275"/>
      <c r="BV10" s="275"/>
      <c r="BW10" s="275"/>
      <c r="BX10" s="275"/>
      <c r="BY10" s="275"/>
      <c r="BZ10" s="275"/>
      <c r="CA10" s="275"/>
      <c r="CB10" s="275"/>
      <c r="CC10" s="275"/>
      <c r="CD10" s="275"/>
      <c r="CE10" s="275"/>
      <c r="CI10" s="276"/>
    </row>
    <row r="11" spans="1:88" x14ac:dyDescent="0.3">
      <c r="C11" s="272">
        <v>77</v>
      </c>
      <c r="D11" s="272">
        <v>277200</v>
      </c>
      <c r="E11" s="272">
        <v>1</v>
      </c>
      <c r="F11" s="272">
        <v>11.819354838709678</v>
      </c>
      <c r="G11" s="272">
        <v>120.6986764790058</v>
      </c>
      <c r="H11" s="272">
        <v>410</v>
      </c>
      <c r="I11" s="272">
        <v>0</v>
      </c>
      <c r="J11" s="272">
        <v>0</v>
      </c>
      <c r="K11" s="272">
        <v>9.1065338393421875</v>
      </c>
      <c r="L11" s="272">
        <v>12.348821434686087</v>
      </c>
      <c r="M11" s="272">
        <v>12.582481828871487</v>
      </c>
      <c r="N11" s="272">
        <v>12.718053615921017</v>
      </c>
      <c r="O11" s="272">
        <v>12.565743523033566</v>
      </c>
      <c r="P11" s="272">
        <v>12.325149895558951</v>
      </c>
      <c r="Q11" s="272">
        <v>12.565743523033566</v>
      </c>
      <c r="R11" s="272">
        <v>12.718053615921017</v>
      </c>
      <c r="S11" s="272">
        <v>12.582481828871487</v>
      </c>
      <c r="T11" s="272">
        <v>22.498531459507788</v>
      </c>
      <c r="U11" s="272">
        <v>62.415499771323994</v>
      </c>
      <c r="V11" s="272">
        <v>0</v>
      </c>
      <c r="W11" s="272">
        <v>-263.25241406716646</v>
      </c>
      <c r="X11" s="272">
        <v>-114.37098586781465</v>
      </c>
      <c r="Y11" s="272">
        <v>-503.67458133844161</v>
      </c>
      <c r="Z11" s="272">
        <v>943.71348104474669</v>
      </c>
      <c r="AA11" s="272">
        <v>-744.12871787212794</v>
      </c>
      <c r="AB11" s="272">
        <v>0</v>
      </c>
      <c r="AC11" s="272">
        <v>-146.87123773126766</v>
      </c>
      <c r="AD11" s="272">
        <v>0</v>
      </c>
      <c r="AE11" s="272">
        <v>0</v>
      </c>
      <c r="AF11" s="272">
        <v>0</v>
      </c>
      <c r="AG11" s="272">
        <v>23.490859549629164</v>
      </c>
      <c r="AH11" s="272">
        <v>364.52174927161775</v>
      </c>
      <c r="AI11" s="272">
        <v>0</v>
      </c>
      <c r="AJ11" s="272">
        <v>0</v>
      </c>
      <c r="AK11" s="272">
        <v>-36.259651779800521</v>
      </c>
      <c r="AL11" s="272">
        <v>0</v>
      </c>
      <c r="AM11" s="272">
        <v>-255.34325243128424</v>
      </c>
      <c r="AN11" s="272">
        <v>0</v>
      </c>
      <c r="AO11" s="272">
        <v>-542.78863173118668</v>
      </c>
      <c r="AP11" s="272">
        <v>-263.25241406716646</v>
      </c>
      <c r="AQ11" s="273">
        <v>-29.762014610531914</v>
      </c>
      <c r="AR11" s="273">
        <v>0</v>
      </c>
      <c r="AS11" s="272">
        <v>-519.98002537940806</v>
      </c>
      <c r="AT11" s="272">
        <v>0</v>
      </c>
      <c r="AU11" s="272">
        <v>0</v>
      </c>
      <c r="AV11" s="272">
        <v>0</v>
      </c>
      <c r="AW11" s="272">
        <v>-519.98002537940806</v>
      </c>
      <c r="AX11" s="272">
        <v>0</v>
      </c>
      <c r="AY11" s="272">
        <v>0</v>
      </c>
      <c r="AZ11" s="272">
        <v>0</v>
      </c>
      <c r="BA11" s="272">
        <v>-519.98002537940806</v>
      </c>
      <c r="BB11" s="272">
        <v>0</v>
      </c>
      <c r="BC11" s="272">
        <v>0</v>
      </c>
      <c r="BD11" s="272">
        <v>0</v>
      </c>
      <c r="BE11" s="272">
        <v>-379.69963363272285</v>
      </c>
      <c r="BM11" s="275"/>
      <c r="BN11" s="282"/>
      <c r="BO11" s="282"/>
      <c r="BP11" s="282"/>
      <c r="BQ11" s="282"/>
      <c r="BR11" s="282"/>
      <c r="BS11" s="282"/>
      <c r="BT11" s="282"/>
      <c r="BU11" s="275"/>
      <c r="BV11" s="275"/>
      <c r="BW11" s="275"/>
      <c r="BX11" s="275"/>
      <c r="BY11" s="275"/>
      <c r="BZ11" s="275"/>
      <c r="CA11" s="275"/>
      <c r="CB11" s="275"/>
      <c r="CC11" s="275"/>
      <c r="CD11" s="275"/>
      <c r="CE11" s="275"/>
      <c r="CI11" s="276"/>
    </row>
    <row r="12" spans="1:88" x14ac:dyDescent="0.3">
      <c r="C12" s="272">
        <v>78</v>
      </c>
      <c r="D12" s="272">
        <v>280800</v>
      </c>
      <c r="E12" s="272">
        <v>1</v>
      </c>
      <c r="F12" s="272">
        <v>12.870967741935482</v>
      </c>
      <c r="G12" s="272">
        <v>402.08595601131321</v>
      </c>
      <c r="H12" s="272">
        <v>328</v>
      </c>
      <c r="I12" s="272">
        <v>0</v>
      </c>
      <c r="J12" s="272">
        <v>0</v>
      </c>
      <c r="K12" s="272">
        <v>14.496154332700819</v>
      </c>
      <c r="L12" s="272">
        <v>15.713312695127128</v>
      </c>
      <c r="M12" s="272">
        <v>16.967675949052278</v>
      </c>
      <c r="N12" s="272">
        <v>17.695468387033717</v>
      </c>
      <c r="O12" s="272">
        <v>16.877819403833112</v>
      </c>
      <c r="P12" s="272">
        <v>15.586236350210193</v>
      </c>
      <c r="Q12" s="272">
        <v>16.877819403833112</v>
      </c>
      <c r="R12" s="272">
        <v>17.695468387033717</v>
      </c>
      <c r="S12" s="272">
        <v>16.967675949052278</v>
      </c>
      <c r="T12" s="272">
        <v>22.185491165620636</v>
      </c>
      <c r="U12" s="272">
        <v>-6.587583215392101</v>
      </c>
      <c r="V12" s="272">
        <v>0</v>
      </c>
      <c r="W12" s="272">
        <v>-230.15869314450134</v>
      </c>
      <c r="X12" s="272">
        <v>-96.320176810706215</v>
      </c>
      <c r="Y12" s="272">
        <v>-663.71815726857585</v>
      </c>
      <c r="Z12" s="272">
        <v>983.60944400839128</v>
      </c>
      <c r="AA12" s="272">
        <v>-650.5835619537562</v>
      </c>
      <c r="AB12" s="272">
        <v>0</v>
      </c>
      <c r="AC12" s="272">
        <v>-128.40790940712603</v>
      </c>
      <c r="AD12" s="272">
        <v>0</v>
      </c>
      <c r="AE12" s="272">
        <v>0</v>
      </c>
      <c r="AF12" s="272">
        <v>0</v>
      </c>
      <c r="AG12" s="272">
        <v>23.179512173375105</v>
      </c>
      <c r="AH12" s="272">
        <v>365.30091623926762</v>
      </c>
      <c r="AI12" s="272">
        <v>0</v>
      </c>
      <c r="AJ12" s="272">
        <v>0</v>
      </c>
      <c r="AK12" s="272">
        <v>-31.302046467473847</v>
      </c>
      <c r="AL12" s="272">
        <v>0</v>
      </c>
      <c r="AM12" s="272">
        <v>-237.59377226245331</v>
      </c>
      <c r="AN12" s="272">
        <v>0</v>
      </c>
      <c r="AO12" s="272">
        <v>-584.41113764368174</v>
      </c>
      <c r="AP12" s="272">
        <v>-230.15869314450134</v>
      </c>
      <c r="AQ12" s="273">
        <v>-32.044246692555561</v>
      </c>
      <c r="AR12" s="273">
        <v>0</v>
      </c>
      <c r="AS12" s="272">
        <v>-559.8535054331544</v>
      </c>
      <c r="AT12" s="272">
        <v>0</v>
      </c>
      <c r="AU12" s="272">
        <v>0</v>
      </c>
      <c r="AV12" s="272">
        <v>0</v>
      </c>
      <c r="AW12" s="272">
        <v>-559.8535054331544</v>
      </c>
      <c r="AX12" s="272">
        <v>0</v>
      </c>
      <c r="AY12" s="272">
        <v>0</v>
      </c>
      <c r="AZ12" s="272">
        <v>0</v>
      </c>
      <c r="BA12" s="272">
        <v>-559.8535054331544</v>
      </c>
      <c r="BB12" s="272">
        <v>0</v>
      </c>
      <c r="BC12" s="272">
        <v>0</v>
      </c>
      <c r="BD12" s="272">
        <v>0</v>
      </c>
      <c r="BE12" s="272">
        <v>-342.63247247739776</v>
      </c>
      <c r="BM12" s="275"/>
      <c r="BN12" s="282"/>
      <c r="BO12" s="282"/>
      <c r="BP12" s="282"/>
      <c r="BQ12" s="282"/>
      <c r="BR12" s="282"/>
      <c r="BS12" s="282"/>
      <c r="BT12" s="282"/>
      <c r="BU12" s="275"/>
      <c r="BV12" s="275"/>
      <c r="BW12" s="275"/>
      <c r="BX12" s="275"/>
      <c r="BY12" s="275"/>
      <c r="BZ12" s="275"/>
      <c r="CA12" s="275"/>
      <c r="CB12" s="275"/>
      <c r="CC12" s="275"/>
      <c r="CD12" s="275"/>
      <c r="CE12" s="275"/>
      <c r="CI12" s="276"/>
    </row>
    <row r="13" spans="1:88" x14ac:dyDescent="0.3">
      <c r="C13" s="272">
        <v>79</v>
      </c>
      <c r="D13" s="272">
        <v>284400</v>
      </c>
      <c r="E13" s="272">
        <v>1</v>
      </c>
      <c r="F13" s="272">
        <v>15.174193548387096</v>
      </c>
      <c r="G13" s="272">
        <v>592.39427269959469</v>
      </c>
      <c r="H13" s="272">
        <v>393.6</v>
      </c>
      <c r="I13" s="272">
        <v>0</v>
      </c>
      <c r="J13" s="272">
        <v>0</v>
      </c>
      <c r="K13" s="272">
        <v>21.254275774826056</v>
      </c>
      <c r="L13" s="272">
        <v>20.391737595936863</v>
      </c>
      <c r="M13" s="272">
        <v>22.694306649574543</v>
      </c>
      <c r="N13" s="272">
        <v>24.030277182770327</v>
      </c>
      <c r="O13" s="272">
        <v>22.52936168674897</v>
      </c>
      <c r="P13" s="272">
        <v>20.158470192463813</v>
      </c>
      <c r="Q13" s="272">
        <v>22.52936168674897</v>
      </c>
      <c r="R13" s="272">
        <v>24.030277182770327</v>
      </c>
      <c r="S13" s="272">
        <v>22.694306649574543</v>
      </c>
      <c r="T13" s="272">
        <v>22.039776287517149</v>
      </c>
      <c r="U13" s="272">
        <v>-236.19915202454354</v>
      </c>
      <c r="V13" s="272">
        <v>0</v>
      </c>
      <c r="W13" s="272">
        <v>-170.22940379635602</v>
      </c>
      <c r="X13" s="272">
        <v>-14.296716637815379</v>
      </c>
      <c r="Y13" s="272">
        <v>-907.10834009105383</v>
      </c>
      <c r="Z13" s="272">
        <v>855.43530850068169</v>
      </c>
      <c r="AA13" s="272">
        <v>-481.18300620331553</v>
      </c>
      <c r="AB13" s="272">
        <v>0</v>
      </c>
      <c r="AC13" s="272">
        <v>-94.972740601146313</v>
      </c>
      <c r="AD13" s="272">
        <v>0</v>
      </c>
      <c r="AE13" s="272">
        <v>0</v>
      </c>
      <c r="AF13" s="272">
        <v>0</v>
      </c>
      <c r="AG13" s="272">
        <v>22.90748952940902</v>
      </c>
      <c r="AH13" s="272">
        <v>319.68168112359899</v>
      </c>
      <c r="AI13" s="272">
        <v>0</v>
      </c>
      <c r="AJ13" s="272">
        <v>0</v>
      </c>
      <c r="AK13" s="272">
        <v>-11.783180925521208</v>
      </c>
      <c r="AL13" s="272">
        <v>0</v>
      </c>
      <c r="AM13" s="272">
        <v>-137.92788887065151</v>
      </c>
      <c r="AN13" s="272">
        <v>0</v>
      </c>
      <c r="AO13" s="272">
        <v>-594.47709160386501</v>
      </c>
      <c r="AP13" s="272">
        <v>-170.22940379635602</v>
      </c>
      <c r="AQ13" s="273">
        <v>-32.596179896971449</v>
      </c>
      <c r="AR13" s="273">
        <v>0</v>
      </c>
      <c r="AS13" s="272">
        <v>-569.49647636088048</v>
      </c>
      <c r="AT13" s="272">
        <v>0</v>
      </c>
      <c r="AU13" s="272">
        <v>0</v>
      </c>
      <c r="AV13" s="272">
        <v>0</v>
      </c>
      <c r="AW13" s="272">
        <v>-569.49647636088048</v>
      </c>
      <c r="AX13" s="272">
        <v>0</v>
      </c>
      <c r="AY13" s="272">
        <v>0</v>
      </c>
      <c r="AZ13" s="272">
        <v>0</v>
      </c>
      <c r="BA13" s="272">
        <v>-569.49647636088048</v>
      </c>
      <c r="BB13" s="272">
        <v>0</v>
      </c>
      <c r="BC13" s="272">
        <v>0</v>
      </c>
      <c r="BD13" s="272">
        <v>0</v>
      </c>
      <c r="BE13" s="272">
        <v>-305.1838593994126</v>
      </c>
      <c r="BM13" s="275"/>
      <c r="BN13" s="282"/>
      <c r="BO13" s="282"/>
      <c r="BP13" s="282"/>
      <c r="BQ13" s="282"/>
      <c r="BR13" s="282"/>
      <c r="BS13" s="282"/>
      <c r="BT13" s="282"/>
      <c r="BU13" s="275"/>
      <c r="BV13" s="275"/>
      <c r="BW13" s="275"/>
      <c r="BX13" s="275"/>
      <c r="BY13" s="275"/>
      <c r="BZ13" s="275"/>
      <c r="CA13" s="275"/>
      <c r="CB13" s="275"/>
      <c r="CC13" s="275"/>
      <c r="CD13" s="275"/>
      <c r="CE13" s="275"/>
      <c r="CI13" s="276"/>
    </row>
    <row r="14" spans="1:88" x14ac:dyDescent="0.3">
      <c r="C14" s="272">
        <v>80</v>
      </c>
      <c r="D14" s="272">
        <v>288000</v>
      </c>
      <c r="E14" s="272">
        <v>1</v>
      </c>
      <c r="F14" s="272">
        <v>17.848387096774196</v>
      </c>
      <c r="G14" s="272">
        <v>704.31305643445114</v>
      </c>
      <c r="H14" s="272">
        <v>196.8</v>
      </c>
      <c r="I14" s="272">
        <v>0</v>
      </c>
      <c r="J14" s="272">
        <v>0</v>
      </c>
      <c r="K14" s="272">
        <v>28.552852624920934</v>
      </c>
      <c r="L14" s="272">
        <v>25.531495307539263</v>
      </c>
      <c r="M14" s="272">
        <v>28.922149423850001</v>
      </c>
      <c r="N14" s="272">
        <v>30.889436346469665</v>
      </c>
      <c r="O14" s="272">
        <v>28.679259284991538</v>
      </c>
      <c r="P14" s="272">
        <v>25.187996778998944</v>
      </c>
      <c r="Q14" s="272">
        <v>28.679259284991538</v>
      </c>
      <c r="R14" s="272">
        <v>30.889436346469665</v>
      </c>
      <c r="S14" s="272">
        <v>28.922149423850001</v>
      </c>
      <c r="T14" s="272">
        <v>21.947154861507883</v>
      </c>
      <c r="U14" s="272">
        <v>-240.7674091661811</v>
      </c>
      <c r="V14" s="272">
        <v>0</v>
      </c>
      <c r="W14" s="272">
        <v>-102.16160179224073</v>
      </c>
      <c r="X14" s="272">
        <v>89.987519286564677</v>
      </c>
      <c r="Y14" s="272">
        <v>-954.38613782570542</v>
      </c>
      <c r="Z14" s="272">
        <v>725.79281116520042</v>
      </c>
      <c r="AA14" s="272">
        <v>-288.77752945515937</v>
      </c>
      <c r="AB14" s="272">
        <v>0</v>
      </c>
      <c r="AC14" s="272">
        <v>-56.997011620972252</v>
      </c>
      <c r="AD14" s="272">
        <v>0</v>
      </c>
      <c r="AE14" s="272">
        <v>0</v>
      </c>
      <c r="AF14" s="272">
        <v>0</v>
      </c>
      <c r="AG14" s="272">
        <v>22.690466623175112</v>
      </c>
      <c r="AH14" s="272">
        <v>273.9235878171923</v>
      </c>
      <c r="AI14" s="272">
        <v>0</v>
      </c>
      <c r="AJ14" s="272">
        <v>0</v>
      </c>
      <c r="AK14" s="272">
        <v>-7.1712009192898813</v>
      </c>
      <c r="AL14" s="272">
        <v>0</v>
      </c>
      <c r="AM14" s="272">
        <v>-15.947528805760166</v>
      </c>
      <c r="AN14" s="272">
        <v>0</v>
      </c>
      <c r="AO14" s="272">
        <v>-564.16397184802463</v>
      </c>
      <c r="AP14" s="272">
        <v>-102.16160179224073</v>
      </c>
      <c r="AQ14" s="273">
        <v>-30.234422865063866</v>
      </c>
      <c r="AR14" s="273">
        <v>0</v>
      </c>
      <c r="AS14" s="272">
        <v>-521.14138279735664</v>
      </c>
      <c r="AT14" s="272">
        <v>0</v>
      </c>
      <c r="AU14" s="272">
        <v>0</v>
      </c>
      <c r="AV14" s="272">
        <v>0</v>
      </c>
      <c r="AW14" s="272">
        <v>-541.69548608856417</v>
      </c>
      <c r="AX14" s="272">
        <v>0</v>
      </c>
      <c r="AY14" s="272">
        <v>0</v>
      </c>
      <c r="AZ14" s="272">
        <v>0</v>
      </c>
      <c r="BA14" s="272">
        <v>-521.14138279735664</v>
      </c>
      <c r="BB14" s="272">
        <v>0</v>
      </c>
      <c r="BC14" s="272">
        <v>0</v>
      </c>
      <c r="BD14" s="272">
        <v>0</v>
      </c>
      <c r="BE14" s="272">
        <v>-268.6994770484614</v>
      </c>
      <c r="BM14" s="275"/>
      <c r="BN14" s="282"/>
      <c r="BO14" s="282"/>
      <c r="BP14" s="282"/>
      <c r="BQ14" s="282"/>
      <c r="BR14" s="282"/>
      <c r="BS14" s="282"/>
      <c r="BT14" s="282"/>
      <c r="BU14" s="275"/>
      <c r="BV14" s="275"/>
      <c r="BW14" s="275"/>
      <c r="BX14" s="275"/>
      <c r="BY14" s="275"/>
      <c r="BZ14" s="275"/>
      <c r="CA14" s="275"/>
      <c r="CB14" s="275"/>
      <c r="CC14" s="275"/>
      <c r="CD14" s="275"/>
      <c r="CE14" s="275"/>
      <c r="CI14" s="276"/>
    </row>
    <row r="15" spans="1:88" x14ac:dyDescent="0.3">
      <c r="C15" s="272">
        <v>81</v>
      </c>
      <c r="D15" s="272">
        <v>291600</v>
      </c>
      <c r="E15" s="272">
        <v>1</v>
      </c>
      <c r="F15" s="272">
        <v>20.699999999999996</v>
      </c>
      <c r="G15" s="272">
        <v>1613.7151815729489</v>
      </c>
      <c r="H15" s="272">
        <v>123</v>
      </c>
      <c r="I15" s="272">
        <v>0</v>
      </c>
      <c r="J15" s="272">
        <v>0</v>
      </c>
      <c r="K15" s="272">
        <v>35.582239089184057</v>
      </c>
      <c r="L15" s="272">
        <v>30.610555224146935</v>
      </c>
      <c r="M15" s="272">
        <v>34.984210253318075</v>
      </c>
      <c r="N15" s="272">
        <v>37.521842830332474</v>
      </c>
      <c r="O15" s="272">
        <v>34.67090266106203</v>
      </c>
      <c r="P15" s="272">
        <v>30.167471377983972</v>
      </c>
      <c r="Q15" s="272">
        <v>34.67090266106203</v>
      </c>
      <c r="R15" s="272">
        <v>37.521842830332474</v>
      </c>
      <c r="S15" s="272">
        <v>34.984210253318075</v>
      </c>
      <c r="T15" s="272">
        <v>22.111913171401209</v>
      </c>
      <c r="U15" s="272">
        <v>78.540429900799438</v>
      </c>
      <c r="V15" s="272">
        <v>0</v>
      </c>
      <c r="W15" s="272">
        <v>-35.78725104726324</v>
      </c>
      <c r="X15" s="272">
        <v>181.22038271598939</v>
      </c>
      <c r="Y15" s="272">
        <v>-453.66349630276886</v>
      </c>
      <c r="Z15" s="272">
        <v>386.77079453484214</v>
      </c>
      <c r="AA15" s="272">
        <v>-546.57586972579884</v>
      </c>
      <c r="AB15" s="272">
        <v>0</v>
      </c>
      <c r="AC15" s="272">
        <v>-19.966076569273572</v>
      </c>
      <c r="AD15" s="272">
        <v>0</v>
      </c>
      <c r="AE15" s="272">
        <v>0</v>
      </c>
      <c r="AF15" s="272">
        <v>0</v>
      </c>
      <c r="AG15" s="272">
        <v>22.570699371615852</v>
      </c>
      <c r="AH15" s="272">
        <v>171.56521611564915</v>
      </c>
      <c r="AI15" s="272">
        <v>0</v>
      </c>
      <c r="AJ15" s="272">
        <v>0</v>
      </c>
      <c r="AK15" s="272">
        <v>47.577471644472283</v>
      </c>
      <c r="AL15" s="272">
        <v>0</v>
      </c>
      <c r="AM15" s="272">
        <v>114.87060406052491</v>
      </c>
      <c r="AN15" s="272">
        <v>0</v>
      </c>
      <c r="AO15" s="272">
        <v>-362.81589041257905</v>
      </c>
      <c r="AP15" s="272">
        <v>-35.78725104726324</v>
      </c>
      <c r="AQ15" s="273">
        <v>-16.126070732763523</v>
      </c>
      <c r="AR15" s="273">
        <v>0</v>
      </c>
      <c r="AS15" s="272">
        <v>-243.54938959609376</v>
      </c>
      <c r="AT15" s="272">
        <v>0</v>
      </c>
      <c r="AU15" s="272">
        <v>0</v>
      </c>
      <c r="AV15" s="272">
        <v>0</v>
      </c>
      <c r="AW15" s="272">
        <v>-354.23872284784261</v>
      </c>
      <c r="AX15" s="272">
        <v>0</v>
      </c>
      <c r="AY15" s="272">
        <v>0</v>
      </c>
      <c r="AZ15" s="272">
        <v>0</v>
      </c>
      <c r="BA15" s="272">
        <v>-243.54938959609376</v>
      </c>
      <c r="BB15" s="272">
        <v>0</v>
      </c>
      <c r="BC15" s="272">
        <v>0</v>
      </c>
      <c r="BD15" s="272">
        <v>0</v>
      </c>
      <c r="BE15" s="272">
        <v>-236.10467855727339</v>
      </c>
      <c r="BM15" s="275"/>
      <c r="BN15" s="282"/>
      <c r="BO15" s="282"/>
      <c r="BP15" s="282"/>
      <c r="BQ15" s="282"/>
      <c r="BR15" s="282"/>
      <c r="BS15" s="282"/>
      <c r="BT15" s="282"/>
      <c r="BU15" s="275"/>
      <c r="BV15" s="275"/>
      <c r="BW15" s="275"/>
      <c r="BX15" s="275"/>
      <c r="BY15" s="275"/>
      <c r="BZ15" s="275"/>
      <c r="CA15" s="275"/>
      <c r="CB15" s="275"/>
      <c r="CC15" s="275"/>
      <c r="CD15" s="275"/>
      <c r="CE15" s="275"/>
      <c r="CI15" s="276"/>
    </row>
    <row r="16" spans="1:88" x14ac:dyDescent="0.3">
      <c r="A16" s="328"/>
      <c r="C16" s="272">
        <v>82</v>
      </c>
      <c r="D16" s="272">
        <v>295200</v>
      </c>
      <c r="E16" s="272">
        <v>1</v>
      </c>
      <c r="F16" s="272">
        <v>23.458064516129028</v>
      </c>
      <c r="G16" s="272">
        <v>1868.1377524293057</v>
      </c>
      <c r="H16" s="272">
        <v>123</v>
      </c>
      <c r="I16" s="272">
        <v>0</v>
      </c>
      <c r="J16" s="272">
        <v>0</v>
      </c>
      <c r="K16" s="272">
        <v>40.910379506641362</v>
      </c>
      <c r="L16" s="272">
        <v>34.738896948205102</v>
      </c>
      <c r="M16" s="272">
        <v>39.717272870027713</v>
      </c>
      <c r="N16" s="272">
        <v>42.605769753202182</v>
      </c>
      <c r="O16" s="272">
        <v>39.360645984045959</v>
      </c>
      <c r="P16" s="272">
        <v>34.234550369342827</v>
      </c>
      <c r="Q16" s="272">
        <v>39.360645984045959</v>
      </c>
      <c r="R16" s="272">
        <v>42.605769753202182</v>
      </c>
      <c r="S16" s="272">
        <v>39.717272870027713</v>
      </c>
      <c r="T16" s="272">
        <v>22.840628201335385</v>
      </c>
      <c r="U16" s="272">
        <v>-486.42364618344777</v>
      </c>
      <c r="V16" s="272">
        <v>0</v>
      </c>
      <c r="W16" s="272">
        <v>14.428317211516898</v>
      </c>
      <c r="X16" s="272">
        <v>213.09563041229671</v>
      </c>
      <c r="Y16" s="272">
        <v>-271.33499234808329</v>
      </c>
      <c r="Z16" s="272">
        <v>-442.61260145917811</v>
      </c>
      <c r="AA16" s="272">
        <v>223.40625544621568</v>
      </c>
      <c r="AB16" s="272">
        <v>0</v>
      </c>
      <c r="AC16" s="272">
        <v>8.0497070264061037</v>
      </c>
      <c r="AD16" s="272">
        <v>0</v>
      </c>
      <c r="AE16" s="272">
        <v>0</v>
      </c>
      <c r="AF16" s="272">
        <v>0</v>
      </c>
      <c r="AG16" s="272">
        <v>22.663870068681383</v>
      </c>
      <c r="AH16" s="272">
        <v>-61.138651038193551</v>
      </c>
      <c r="AI16" s="272">
        <v>0</v>
      </c>
      <c r="AJ16" s="272">
        <v>0</v>
      </c>
      <c r="AK16" s="272">
        <v>86.478271688235452</v>
      </c>
      <c r="AL16" s="272">
        <v>0</v>
      </c>
      <c r="AM16" s="272">
        <v>236.73991015338004</v>
      </c>
      <c r="AN16" s="272">
        <v>0</v>
      </c>
      <c r="AO16" s="272">
        <v>-95.956525192177693</v>
      </c>
      <c r="AP16" s="272">
        <v>14.428317211516898</v>
      </c>
      <c r="AQ16" s="273">
        <v>1.6966684787212438</v>
      </c>
      <c r="AR16" s="273">
        <v>0</v>
      </c>
      <c r="AS16" s="272">
        <v>100.17732465787144</v>
      </c>
      <c r="AT16" s="272">
        <v>0</v>
      </c>
      <c r="AU16" s="272">
        <v>0</v>
      </c>
      <c r="AV16" s="272">
        <v>0</v>
      </c>
      <c r="AW16" s="272">
        <v>-104.2399907676801</v>
      </c>
      <c r="AX16" s="272">
        <v>0</v>
      </c>
      <c r="AY16" s="272">
        <v>0</v>
      </c>
      <c r="AZ16" s="272">
        <v>0</v>
      </c>
      <c r="BA16" s="272">
        <v>100.17732465787144</v>
      </c>
      <c r="BB16" s="272">
        <v>0</v>
      </c>
      <c r="BC16" s="272">
        <v>0</v>
      </c>
      <c r="BD16" s="272">
        <v>0</v>
      </c>
      <c r="BE16" s="272">
        <v>-220.64589368574281</v>
      </c>
      <c r="BM16" s="275"/>
      <c r="BN16" s="282"/>
      <c r="BO16" s="282"/>
      <c r="BP16" s="282"/>
      <c r="BQ16" s="282"/>
      <c r="BR16" s="282"/>
      <c r="BS16" s="282"/>
      <c r="BT16" s="282"/>
      <c r="BU16" s="275"/>
      <c r="BV16" s="275"/>
      <c r="BW16" s="275"/>
      <c r="BX16" s="275"/>
      <c r="BY16" s="275"/>
      <c r="BZ16" s="275"/>
      <c r="CA16" s="275"/>
      <c r="CB16" s="275"/>
      <c r="CC16" s="275"/>
      <c r="CD16" s="275"/>
      <c r="CE16" s="275"/>
      <c r="CI16" s="276"/>
    </row>
    <row r="17" spans="3:87" x14ac:dyDescent="0.3">
      <c r="C17" s="272">
        <v>83</v>
      </c>
      <c r="D17" s="272">
        <v>298800</v>
      </c>
      <c r="E17" s="272">
        <v>1</v>
      </c>
      <c r="F17" s="272">
        <v>25.393548387096779</v>
      </c>
      <c r="G17" s="272">
        <v>2001.6172723253676</v>
      </c>
      <c r="H17" s="272">
        <v>123</v>
      </c>
      <c r="I17" s="272">
        <v>0</v>
      </c>
      <c r="J17" s="272">
        <v>0</v>
      </c>
      <c r="K17" s="272">
        <v>44.832229601518037</v>
      </c>
      <c r="L17" s="272">
        <v>37.733443845994721</v>
      </c>
      <c r="M17" s="272">
        <v>43.179197853979744</v>
      </c>
      <c r="N17" s="272">
        <v>46.338871555928847</v>
      </c>
      <c r="O17" s="272">
        <v>42.789090251784174</v>
      </c>
      <c r="P17" s="272">
        <v>37.181748384184907</v>
      </c>
      <c r="Q17" s="272">
        <v>42.789090251784174</v>
      </c>
      <c r="R17" s="272">
        <v>46.338871555928847</v>
      </c>
      <c r="S17" s="272">
        <v>43.179197853979744</v>
      </c>
      <c r="T17" s="272">
        <v>23.530399106327874</v>
      </c>
      <c r="U17" s="272">
        <v>-309.05422594159722</v>
      </c>
      <c r="V17" s="272">
        <v>0</v>
      </c>
      <c r="W17" s="272">
        <v>45.395235141665168</v>
      </c>
      <c r="X17" s="272">
        <v>237.51869210803306</v>
      </c>
      <c r="Y17" s="272">
        <v>382.4997128852973</v>
      </c>
      <c r="Z17" s="272">
        <v>-974.46786607659283</v>
      </c>
      <c r="AA17" s="272">
        <v>137.8938014049539</v>
      </c>
      <c r="AB17" s="272">
        <v>0</v>
      </c>
      <c r="AC17" s="272">
        <v>25.326470019215893</v>
      </c>
      <c r="AD17" s="272">
        <v>0</v>
      </c>
      <c r="AE17" s="272">
        <v>0</v>
      </c>
      <c r="AF17" s="272">
        <v>0</v>
      </c>
      <c r="AG17" s="272">
        <v>22.953358466296898</v>
      </c>
      <c r="AH17" s="272">
        <v>-210.30398561059954</v>
      </c>
      <c r="AI17" s="272">
        <v>0</v>
      </c>
      <c r="AJ17" s="272">
        <v>0</v>
      </c>
      <c r="AK17" s="272">
        <v>66.770951921038034</v>
      </c>
      <c r="AL17" s="272">
        <v>0</v>
      </c>
      <c r="AM17" s="272">
        <v>318.84999697008254</v>
      </c>
      <c r="AN17" s="272">
        <v>0</v>
      </c>
      <c r="AO17" s="272">
        <v>194.23030287193615</v>
      </c>
      <c r="AP17" s="272">
        <v>45.395235141665168</v>
      </c>
      <c r="AQ17" s="273">
        <v>20.919296013396366</v>
      </c>
      <c r="AR17" s="273">
        <v>0</v>
      </c>
      <c r="AS17" s="272">
        <v>469.58644812339293</v>
      </c>
      <c r="AT17" s="272">
        <v>0</v>
      </c>
      <c r="AU17" s="272">
        <v>0</v>
      </c>
      <c r="AV17" s="272">
        <v>0</v>
      </c>
      <c r="AW17" s="272">
        <v>167.89213735236936</v>
      </c>
      <c r="AX17" s="272">
        <v>0</v>
      </c>
      <c r="AY17" s="272">
        <v>0</v>
      </c>
      <c r="AZ17" s="272">
        <v>0</v>
      </c>
      <c r="BA17" s="272">
        <v>469.58644812339293</v>
      </c>
      <c r="BB17" s="272">
        <v>0</v>
      </c>
      <c r="BC17" s="272">
        <v>0</v>
      </c>
      <c r="BD17" s="272">
        <v>0</v>
      </c>
      <c r="BE17" s="272">
        <v>-210.94949390225065</v>
      </c>
      <c r="BM17" s="275"/>
      <c r="BN17" s="282"/>
      <c r="BO17" s="282"/>
      <c r="BP17" s="282"/>
      <c r="BQ17" s="282"/>
      <c r="BR17" s="282"/>
      <c r="BS17" s="282"/>
      <c r="BT17" s="282"/>
      <c r="BU17" s="275"/>
      <c r="BV17" s="275"/>
      <c r="BW17" s="275"/>
      <c r="BX17" s="275"/>
      <c r="BY17" s="275"/>
      <c r="BZ17" s="275"/>
      <c r="CA17" s="275"/>
      <c r="CB17" s="275"/>
      <c r="CC17" s="275"/>
      <c r="CD17" s="275"/>
      <c r="CE17" s="275"/>
      <c r="CI17" s="276"/>
    </row>
    <row r="18" spans="3:87" x14ac:dyDescent="0.3">
      <c r="C18" s="272">
        <v>84</v>
      </c>
      <c r="D18" s="272">
        <v>302400</v>
      </c>
      <c r="E18" s="272">
        <v>1</v>
      </c>
      <c r="F18" s="272">
        <v>26.877419354838707</v>
      </c>
      <c r="G18" s="272">
        <v>1924.4379406334974</v>
      </c>
      <c r="H18" s="272">
        <v>123</v>
      </c>
      <c r="I18" s="272">
        <v>0</v>
      </c>
      <c r="J18" s="272">
        <v>0</v>
      </c>
      <c r="K18" s="272">
        <v>45.122624920936119</v>
      </c>
      <c r="L18" s="272">
        <v>38.580994120534001</v>
      </c>
      <c r="M18" s="272">
        <v>43.745931651838632</v>
      </c>
      <c r="N18" s="272">
        <v>46.742673198728951</v>
      </c>
      <c r="O18" s="272">
        <v>43.375940390229545</v>
      </c>
      <c r="P18" s="272">
        <v>38.057747460406901</v>
      </c>
      <c r="Q18" s="272">
        <v>43.375940390229545</v>
      </c>
      <c r="R18" s="272">
        <v>46.742673198728951</v>
      </c>
      <c r="S18" s="272">
        <v>43.745931651838632</v>
      </c>
      <c r="T18" s="272">
        <v>24.325182264115355</v>
      </c>
      <c r="U18" s="272">
        <v>-188.75794077340561</v>
      </c>
      <c r="V18" s="272">
        <v>0</v>
      </c>
      <c r="W18" s="272">
        <v>62.643679547402492</v>
      </c>
      <c r="X18" s="272">
        <v>241.55245583357762</v>
      </c>
      <c r="Y18" s="272">
        <v>1000.8490406399897</v>
      </c>
      <c r="Z18" s="272">
        <v>-1493.8031167943755</v>
      </c>
      <c r="AA18" s="272">
        <v>177.07325157712577</v>
      </c>
      <c r="AB18" s="272">
        <v>0</v>
      </c>
      <c r="AC18" s="272">
        <v>34.949555101973196</v>
      </c>
      <c r="AD18" s="272">
        <v>0</v>
      </c>
      <c r="AE18" s="272">
        <v>0</v>
      </c>
      <c r="AF18" s="272">
        <v>0</v>
      </c>
      <c r="AG18" s="272">
        <v>23.369929649787593</v>
      </c>
      <c r="AH18" s="272">
        <v>-348.88773892055445</v>
      </c>
      <c r="AI18" s="272">
        <v>0</v>
      </c>
      <c r="AJ18" s="272">
        <v>0</v>
      </c>
      <c r="AK18" s="272">
        <v>86.235766409393236</v>
      </c>
      <c r="AL18" s="272">
        <v>0</v>
      </c>
      <c r="AM18" s="272">
        <v>376.47854852931488</v>
      </c>
      <c r="AN18" s="272">
        <v>0</v>
      </c>
      <c r="AO18" s="272">
        <v>467.68251285755815</v>
      </c>
      <c r="AP18" s="272">
        <v>62.643679547402492</v>
      </c>
      <c r="AQ18" s="273">
        <v>38.911711918552484</v>
      </c>
      <c r="AR18" s="273">
        <v>0</v>
      </c>
      <c r="AS18" s="272">
        <v>814.33315255026639</v>
      </c>
      <c r="AT18" s="272">
        <v>0</v>
      </c>
      <c r="AU18" s="272">
        <v>0</v>
      </c>
      <c r="AV18" s="272">
        <v>0</v>
      </c>
      <c r="AW18" s="272">
        <v>424.54619088991785</v>
      </c>
      <c r="AX18" s="272">
        <v>0</v>
      </c>
      <c r="AY18" s="272">
        <v>0</v>
      </c>
      <c r="AZ18" s="272">
        <v>0</v>
      </c>
      <c r="BA18" s="272">
        <v>814.33315255026639</v>
      </c>
      <c r="BB18" s="272">
        <v>0</v>
      </c>
      <c r="BC18" s="272">
        <v>0</v>
      </c>
      <c r="BD18" s="272">
        <v>0</v>
      </c>
      <c r="BE18" s="272">
        <v>-227.15000169153598</v>
      </c>
      <c r="BM18" s="275"/>
      <c r="BN18" s="282"/>
      <c r="BO18" s="282"/>
      <c r="BP18" s="282"/>
      <c r="BQ18" s="282"/>
      <c r="BR18" s="282"/>
      <c r="BS18" s="282"/>
      <c r="BT18" s="282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I18" s="276"/>
    </row>
    <row r="19" spans="3:87" x14ac:dyDescent="0.3">
      <c r="C19" s="272">
        <v>85</v>
      </c>
      <c r="D19" s="272">
        <v>306000</v>
      </c>
      <c r="E19" s="272">
        <v>1</v>
      </c>
      <c r="F19" s="272">
        <v>28.164516129032251</v>
      </c>
      <c r="G19" s="272">
        <v>1869.0633678492784</v>
      </c>
      <c r="H19" s="272">
        <v>123</v>
      </c>
      <c r="I19" s="272">
        <v>0</v>
      </c>
      <c r="J19" s="272">
        <v>0</v>
      </c>
      <c r="K19" s="272">
        <v>45.368687539531933</v>
      </c>
      <c r="L19" s="272">
        <v>39.313046829548746</v>
      </c>
      <c r="M19" s="272">
        <v>44.233036301720816</v>
      </c>
      <c r="N19" s="272">
        <v>47.087656860470688</v>
      </c>
      <c r="O19" s="272">
        <v>43.880591939929559</v>
      </c>
      <c r="P19" s="272">
        <v>38.814615233121621</v>
      </c>
      <c r="Q19" s="272">
        <v>43.880591939929559</v>
      </c>
      <c r="R19" s="272">
        <v>47.087656860470688</v>
      </c>
      <c r="S19" s="272">
        <v>44.233036301720816</v>
      </c>
      <c r="T19" s="272">
        <v>25.072664501247477</v>
      </c>
      <c r="U19" s="272">
        <v>-145.26726882207959</v>
      </c>
      <c r="V19" s="272">
        <v>0</v>
      </c>
      <c r="W19" s="272">
        <v>76.001285895948527</v>
      </c>
      <c r="X19" s="272">
        <v>200.2515108301198</v>
      </c>
      <c r="Y19" s="272">
        <v>1461.7287739233243</v>
      </c>
      <c r="Z19" s="272">
        <v>-1883.2488394714721</v>
      </c>
      <c r="AA19" s="272">
        <v>214.83084829739028</v>
      </c>
      <c r="AB19" s="272">
        <v>0</v>
      </c>
      <c r="AC19" s="272">
        <v>42.401901491615227</v>
      </c>
      <c r="AD19" s="272">
        <v>0</v>
      </c>
      <c r="AE19" s="272">
        <v>0</v>
      </c>
      <c r="AF19" s="272">
        <v>0</v>
      </c>
      <c r="AG19" s="272">
        <v>23.884006594244696</v>
      </c>
      <c r="AH19" s="272">
        <v>-435.48876530657549</v>
      </c>
      <c r="AI19" s="272">
        <v>0</v>
      </c>
      <c r="AJ19" s="272">
        <v>0</v>
      </c>
      <c r="AK19" s="272">
        <v>79.974657269702703</v>
      </c>
      <c r="AL19" s="272">
        <v>0</v>
      </c>
      <c r="AM19" s="272">
        <v>368.6690015034942</v>
      </c>
      <c r="AN19" s="272">
        <v>0</v>
      </c>
      <c r="AO19" s="272">
        <v>657.70212118089762</v>
      </c>
      <c r="AP19" s="272">
        <v>76.001285895948527</v>
      </c>
      <c r="AQ19" s="273">
        <v>51.191379821910303</v>
      </c>
      <c r="AR19" s="273">
        <v>0</v>
      </c>
      <c r="AS19" s="272">
        <v>1047.7350647219678</v>
      </c>
      <c r="AT19" s="272">
        <v>0</v>
      </c>
      <c r="AU19" s="272">
        <v>0</v>
      </c>
      <c r="AV19" s="272">
        <v>0</v>
      </c>
      <c r="AW19" s="272">
        <v>603.28779866658954</v>
      </c>
      <c r="AX19" s="272">
        <v>0</v>
      </c>
      <c r="AY19" s="272">
        <v>0</v>
      </c>
      <c r="AZ19" s="272">
        <v>0</v>
      </c>
      <c r="BA19" s="272">
        <v>1047.7350647219678</v>
      </c>
      <c r="BB19" s="272">
        <v>0</v>
      </c>
      <c r="BC19" s="272">
        <v>0</v>
      </c>
      <c r="BD19" s="272">
        <v>0</v>
      </c>
      <c r="BE19" s="272">
        <v>-302.18668212959</v>
      </c>
      <c r="BM19" s="275"/>
      <c r="BN19" s="282"/>
      <c r="BO19" s="282"/>
      <c r="BP19" s="282"/>
      <c r="BQ19" s="282"/>
      <c r="BR19" s="282"/>
      <c r="BS19" s="282"/>
      <c r="BT19" s="282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I19" s="276"/>
    </row>
    <row r="20" spans="3:87" x14ac:dyDescent="0.3">
      <c r="C20" s="272">
        <v>86</v>
      </c>
      <c r="D20" s="272">
        <v>309600</v>
      </c>
      <c r="E20" s="272">
        <v>1</v>
      </c>
      <c r="F20" s="272">
        <v>28.861290322580647</v>
      </c>
      <c r="G20" s="272">
        <v>1690.0665558709261</v>
      </c>
      <c r="H20" s="272">
        <v>123</v>
      </c>
      <c r="I20" s="272">
        <v>0</v>
      </c>
      <c r="J20" s="272">
        <v>0</v>
      </c>
      <c r="K20" s="272">
        <v>44.516695129664768</v>
      </c>
      <c r="L20" s="272">
        <v>39.184071255953945</v>
      </c>
      <c r="M20" s="272">
        <v>43.739646773486697</v>
      </c>
      <c r="N20" s="272">
        <v>46.38283119549429</v>
      </c>
      <c r="O20" s="272">
        <v>43.413307273178802</v>
      </c>
      <c r="P20" s="272">
        <v>38.722557508680474</v>
      </c>
      <c r="Q20" s="272">
        <v>43.413307273178802</v>
      </c>
      <c r="R20" s="272">
        <v>46.38283119549429</v>
      </c>
      <c r="S20" s="272">
        <v>43.739646773486697</v>
      </c>
      <c r="T20" s="272">
        <v>25.775542882752614</v>
      </c>
      <c r="U20" s="272">
        <v>-73.315938138158799</v>
      </c>
      <c r="V20" s="272">
        <v>0</v>
      </c>
      <c r="W20" s="272">
        <v>76.072849128163256</v>
      </c>
      <c r="X20" s="272">
        <v>171.70044320613786</v>
      </c>
      <c r="Y20" s="272">
        <v>1818.7065220583672</v>
      </c>
      <c r="Z20" s="272">
        <v>-2139.795752530827</v>
      </c>
      <c r="AA20" s="272">
        <v>215.03313421535015</v>
      </c>
      <c r="AB20" s="272">
        <v>0</v>
      </c>
      <c r="AC20" s="272">
        <v>42.441827357171555</v>
      </c>
      <c r="AD20" s="272">
        <v>0</v>
      </c>
      <c r="AE20" s="272">
        <v>0</v>
      </c>
      <c r="AF20" s="272">
        <v>0</v>
      </c>
      <c r="AG20" s="272">
        <v>24.449906358555882</v>
      </c>
      <c r="AH20" s="272">
        <v>-486.32945309523603</v>
      </c>
      <c r="AI20" s="272">
        <v>0</v>
      </c>
      <c r="AJ20" s="272">
        <v>0</v>
      </c>
      <c r="AK20" s="272">
        <v>74.787045749711609</v>
      </c>
      <c r="AL20" s="272">
        <v>0</v>
      </c>
      <c r="AM20" s="272">
        <v>359.77966052691932</v>
      </c>
      <c r="AN20" s="272">
        <v>0</v>
      </c>
      <c r="AO20" s="272">
        <v>786.56860322665966</v>
      </c>
      <c r="AP20" s="272">
        <v>76.072849128163256</v>
      </c>
      <c r="AQ20" s="273">
        <v>59.687482434145096</v>
      </c>
      <c r="AR20" s="273">
        <v>0</v>
      </c>
      <c r="AS20" s="272">
        <v>1210.66998255404</v>
      </c>
      <c r="AT20" s="272">
        <v>0</v>
      </c>
      <c r="AU20" s="272">
        <v>0</v>
      </c>
      <c r="AV20" s="272">
        <v>0</v>
      </c>
      <c r="AW20" s="272">
        <v>724.20786450918661</v>
      </c>
      <c r="AX20" s="272">
        <v>0</v>
      </c>
      <c r="AY20" s="272">
        <v>0</v>
      </c>
      <c r="AZ20" s="272">
        <v>0</v>
      </c>
      <c r="BA20" s="272">
        <v>1210.66998255404</v>
      </c>
      <c r="BB20" s="272">
        <v>0</v>
      </c>
      <c r="BC20" s="272">
        <v>0</v>
      </c>
      <c r="BD20" s="272">
        <v>0</v>
      </c>
      <c r="BE20" s="272">
        <v>-374.15412053981794</v>
      </c>
      <c r="BM20" s="275"/>
      <c r="BN20" s="282"/>
      <c r="BO20" s="282"/>
      <c r="BP20" s="282"/>
      <c r="BQ20" s="282"/>
      <c r="BR20" s="282"/>
      <c r="BS20" s="282"/>
      <c r="BT20" s="282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I20" s="276"/>
    </row>
    <row r="21" spans="3:87" x14ac:dyDescent="0.3">
      <c r="C21" s="272">
        <v>87</v>
      </c>
      <c r="D21" s="272">
        <v>313200</v>
      </c>
      <c r="E21" s="272">
        <v>1</v>
      </c>
      <c r="F21" s="272">
        <v>28.525806451612894</v>
      </c>
      <c r="G21" s="272">
        <v>1337.3729816577188</v>
      </c>
      <c r="H21" s="272">
        <v>123</v>
      </c>
      <c r="I21" s="272">
        <v>0</v>
      </c>
      <c r="J21" s="272">
        <v>0</v>
      </c>
      <c r="K21" s="272">
        <v>39.473301707779882</v>
      </c>
      <c r="L21" s="272">
        <v>36.338489861687542</v>
      </c>
      <c r="M21" s="272">
        <v>39.786327174025018</v>
      </c>
      <c r="N21" s="272">
        <v>41.786792282881912</v>
      </c>
      <c r="O21" s="272">
        <v>39.539340706273407</v>
      </c>
      <c r="P21" s="272">
        <v>35.989198249270601</v>
      </c>
      <c r="Q21" s="272">
        <v>39.539340706273407</v>
      </c>
      <c r="R21" s="272">
        <v>41.786792282881912</v>
      </c>
      <c r="S21" s="272">
        <v>39.786327174025018</v>
      </c>
      <c r="T21" s="272">
        <v>26.257972024686779</v>
      </c>
      <c r="U21" s="272">
        <v>-7.8592088216041702</v>
      </c>
      <c r="V21" s="272">
        <v>0</v>
      </c>
      <c r="W21" s="272">
        <v>56.223361684650769</v>
      </c>
      <c r="X21" s="272">
        <v>154.45189234069278</v>
      </c>
      <c r="Y21" s="272">
        <v>1909.6746268834295</v>
      </c>
      <c r="Z21" s="272">
        <v>-2128.2090897303774</v>
      </c>
      <c r="AA21" s="272">
        <v>158.9251068907032</v>
      </c>
      <c r="AB21" s="272">
        <v>0</v>
      </c>
      <c r="AC21" s="272">
        <v>31.367593529191861</v>
      </c>
      <c r="AD21" s="272">
        <v>0</v>
      </c>
      <c r="AE21" s="272">
        <v>0</v>
      </c>
      <c r="AF21" s="272">
        <v>0</v>
      </c>
      <c r="AG21" s="272">
        <v>25.006320805599749</v>
      </c>
      <c r="AH21" s="272">
        <v>-460.49073673619358</v>
      </c>
      <c r="AI21" s="272">
        <v>0</v>
      </c>
      <c r="AJ21" s="272">
        <v>0</v>
      </c>
      <c r="AK21" s="272">
        <v>46.430436046288136</v>
      </c>
      <c r="AL21" s="272">
        <v>0</v>
      </c>
      <c r="AM21" s="272">
        <v>332.5384482702039</v>
      </c>
      <c r="AN21" s="272">
        <v>0</v>
      </c>
      <c r="AO21" s="272">
        <v>791.6593534112244</v>
      </c>
      <c r="AP21" s="272">
        <v>56.223361684650769</v>
      </c>
      <c r="AQ21" s="273">
        <v>59.149501541003708</v>
      </c>
      <c r="AR21" s="273">
        <v>0</v>
      </c>
      <c r="AS21" s="272">
        <v>1192.9876954528047</v>
      </c>
      <c r="AT21" s="272">
        <v>0</v>
      </c>
      <c r="AU21" s="272">
        <v>0</v>
      </c>
      <c r="AV21" s="272">
        <v>0</v>
      </c>
      <c r="AW21" s="272">
        <v>730.53096444977098</v>
      </c>
      <c r="AX21" s="272">
        <v>0</v>
      </c>
      <c r="AY21" s="272">
        <v>0</v>
      </c>
      <c r="AZ21" s="272">
        <v>0</v>
      </c>
      <c r="BA21" s="272">
        <v>1192.9876954528047</v>
      </c>
      <c r="BB21" s="272">
        <v>0</v>
      </c>
      <c r="BC21" s="272">
        <v>0</v>
      </c>
      <c r="BD21" s="272">
        <v>0</v>
      </c>
      <c r="BE21" s="272">
        <v>-456.3761156982323</v>
      </c>
      <c r="BM21" s="275"/>
      <c r="BN21" s="282"/>
      <c r="BO21" s="282"/>
      <c r="BP21" s="282"/>
      <c r="BQ21" s="282"/>
      <c r="BR21" s="282"/>
      <c r="BS21" s="282"/>
      <c r="BT21" s="282"/>
      <c r="BU21" s="275"/>
      <c r="BV21" s="275"/>
      <c r="BW21" s="275"/>
      <c r="BX21" s="275"/>
      <c r="BY21" s="275"/>
      <c r="BZ21" s="275"/>
      <c r="CA21" s="275"/>
      <c r="CB21" s="275"/>
      <c r="CC21" s="275"/>
      <c r="CD21" s="275"/>
      <c r="CE21" s="275"/>
      <c r="CI21" s="276"/>
    </row>
    <row r="22" spans="3:87" x14ac:dyDescent="0.3">
      <c r="C22" s="272">
        <v>88</v>
      </c>
      <c r="D22" s="272">
        <v>316800</v>
      </c>
      <c r="E22" s="272">
        <v>1</v>
      </c>
      <c r="F22" s="272">
        <v>27.135483870967747</v>
      </c>
      <c r="G22" s="272">
        <v>575.06640890642427</v>
      </c>
      <c r="H22" s="272">
        <v>147.59999999999997</v>
      </c>
      <c r="I22" s="272">
        <v>0</v>
      </c>
      <c r="J22" s="272">
        <v>0</v>
      </c>
      <c r="K22" s="272">
        <v>33.836777356103738</v>
      </c>
      <c r="L22" s="272">
        <v>32.68423666945813</v>
      </c>
      <c r="M22" s="272">
        <v>35.132972389492807</v>
      </c>
      <c r="N22" s="272">
        <v>36.553750090114619</v>
      </c>
      <c r="O22" s="272">
        <v>34.9575567503081</v>
      </c>
      <c r="P22" s="272">
        <v>32.436161493470777</v>
      </c>
      <c r="Q22" s="272">
        <v>34.9575567503081</v>
      </c>
      <c r="R22" s="272">
        <v>36.553750090114619</v>
      </c>
      <c r="S22" s="272">
        <v>35.132972389492807</v>
      </c>
      <c r="T22" s="272">
        <v>26.478887096774191</v>
      </c>
      <c r="U22" s="272">
        <v>504.52681667893899</v>
      </c>
      <c r="V22" s="272">
        <v>0</v>
      </c>
      <c r="W22" s="272">
        <v>16.756301344086211</v>
      </c>
      <c r="X22" s="272">
        <v>92.799775775698151</v>
      </c>
      <c r="Y22" s="272">
        <v>2271.3821389046052</v>
      </c>
      <c r="Z22" s="272">
        <v>-1876.4113993454505</v>
      </c>
      <c r="AA22" s="272">
        <v>255.9176721463181</v>
      </c>
      <c r="AB22" s="272">
        <v>0</v>
      </c>
      <c r="AC22" s="272">
        <v>9.3485133913193241</v>
      </c>
      <c r="AD22" s="272">
        <v>-635.42538128258366</v>
      </c>
      <c r="AE22" s="272">
        <v>0</v>
      </c>
      <c r="AF22" s="272">
        <v>0</v>
      </c>
      <c r="AG22" s="272">
        <v>25.479255728236961</v>
      </c>
      <c r="AH22" s="272">
        <v>-369.7233487018346</v>
      </c>
      <c r="AI22" s="272">
        <v>0</v>
      </c>
      <c r="AJ22" s="272">
        <v>-209.9319974796268</v>
      </c>
      <c r="AK22" s="272">
        <v>-5.3290705182007514E-15</v>
      </c>
      <c r="AL22" s="272">
        <v>0</v>
      </c>
      <c r="AM22" s="272">
        <v>235.7836678811228</v>
      </c>
      <c r="AN22" s="272">
        <v>0</v>
      </c>
      <c r="AO22" s="272">
        <v>790.85367484216317</v>
      </c>
      <c r="AP22" s="272">
        <v>16.756301344086211</v>
      </c>
      <c r="AQ22" s="273">
        <v>58.357637666233231</v>
      </c>
      <c r="AR22" s="273">
        <v>0</v>
      </c>
      <c r="AS22" s="272">
        <v>1171.573543216294</v>
      </c>
      <c r="AT22" s="272">
        <v>0</v>
      </c>
      <c r="AU22" s="272">
        <v>0</v>
      </c>
      <c r="AV22" s="272">
        <v>0</v>
      </c>
      <c r="AW22" s="272">
        <v>731.0825247295943</v>
      </c>
      <c r="AX22" s="272">
        <v>0</v>
      </c>
      <c r="AY22" s="272">
        <v>0</v>
      </c>
      <c r="AZ22" s="272">
        <v>0</v>
      </c>
      <c r="BA22" s="272">
        <v>1171.573543216294</v>
      </c>
      <c r="BB22" s="272">
        <v>0</v>
      </c>
      <c r="BC22" s="272">
        <v>0</v>
      </c>
      <c r="BD22" s="272">
        <v>0</v>
      </c>
      <c r="BE22" s="272">
        <v>-534.11363672309676</v>
      </c>
      <c r="BM22" s="275"/>
      <c r="BN22" s="282"/>
      <c r="BO22" s="282"/>
      <c r="BP22" s="282"/>
      <c r="BQ22" s="282"/>
      <c r="BR22" s="282"/>
      <c r="BS22" s="282"/>
      <c r="BT22" s="282"/>
      <c r="BU22" s="275"/>
      <c r="BV22" s="275"/>
      <c r="BW22" s="275"/>
      <c r="BX22" s="275"/>
      <c r="BY22" s="275"/>
      <c r="BZ22" s="275"/>
      <c r="CA22" s="275"/>
      <c r="CB22" s="275"/>
      <c r="CC22" s="275"/>
      <c r="CD22" s="275"/>
      <c r="CE22" s="275"/>
      <c r="CI22" s="276"/>
    </row>
    <row r="23" spans="3:87" x14ac:dyDescent="0.3">
      <c r="C23" s="272">
        <v>89</v>
      </c>
      <c r="D23" s="272">
        <v>320400</v>
      </c>
      <c r="E23" s="272">
        <v>1</v>
      </c>
      <c r="F23" s="272">
        <v>25.28387096774194</v>
      </c>
      <c r="G23" s="272">
        <v>389.0320777426532</v>
      </c>
      <c r="H23" s="272">
        <v>246</v>
      </c>
      <c r="I23" s="272">
        <v>0</v>
      </c>
      <c r="J23" s="272">
        <v>0</v>
      </c>
      <c r="K23" s="272">
        <v>26.74760594560405</v>
      </c>
      <c r="L23" s="272">
        <v>28.040135402754981</v>
      </c>
      <c r="M23" s="272">
        <v>29.256510220842728</v>
      </c>
      <c r="N23" s="272">
        <v>29.962261438909053</v>
      </c>
      <c r="O23" s="272">
        <v>29.169374984297065</v>
      </c>
      <c r="P23" s="272">
        <v>27.916907569471512</v>
      </c>
      <c r="Q23" s="272">
        <v>29.169374984297065</v>
      </c>
      <c r="R23" s="272">
        <v>29.962261438909053</v>
      </c>
      <c r="S23" s="272">
        <v>29.256510220842728</v>
      </c>
      <c r="T23" s="272">
        <v>26.478887096774191</v>
      </c>
      <c r="U23" s="272">
        <v>1042.4802209852787</v>
      </c>
      <c r="V23" s="272">
        <v>0</v>
      </c>
      <c r="W23" s="272">
        <v>-28.696443279569696</v>
      </c>
      <c r="X23" s="272">
        <v>34.578361734071891</v>
      </c>
      <c r="Y23" s="272">
        <v>2558.735812533349</v>
      </c>
      <c r="Z23" s="272">
        <v>-1522.1375100025725</v>
      </c>
      <c r="AA23" s="272">
        <v>-444.33213130329983</v>
      </c>
      <c r="AB23" s="272">
        <v>0</v>
      </c>
      <c r="AC23" s="272">
        <v>-16.010041761213177</v>
      </c>
      <c r="AD23" s="272">
        <v>-633.30718158480886</v>
      </c>
      <c r="AE23" s="272">
        <v>0</v>
      </c>
      <c r="AF23" s="272">
        <v>0</v>
      </c>
      <c r="AG23" s="272">
        <v>25.797506973236089</v>
      </c>
      <c r="AH23" s="272">
        <v>-252.01076382526438</v>
      </c>
      <c r="AI23" s="272">
        <v>0</v>
      </c>
      <c r="AJ23" s="272">
        <v>-662.25362551455498</v>
      </c>
      <c r="AK23" s="272">
        <v>1.0658141036401503E-14</v>
      </c>
      <c r="AL23" s="272">
        <v>0</v>
      </c>
      <c r="AM23" s="272">
        <v>132.03901708818276</v>
      </c>
      <c r="AN23" s="272">
        <v>0</v>
      </c>
      <c r="AO23" s="272">
        <v>745.4086074806728</v>
      </c>
      <c r="AP23" s="272">
        <v>-28.696443279569696</v>
      </c>
      <c r="AQ23" s="273">
        <v>54.762230505956623</v>
      </c>
      <c r="AR23" s="273">
        <v>0</v>
      </c>
      <c r="AS23" s="272">
        <v>1097.5702911662331</v>
      </c>
      <c r="AT23" s="272">
        <v>0</v>
      </c>
      <c r="AU23" s="272">
        <v>0</v>
      </c>
      <c r="AV23" s="272">
        <v>0</v>
      </c>
      <c r="AW23" s="272">
        <v>689.50041012046358</v>
      </c>
      <c r="AX23" s="272">
        <v>0</v>
      </c>
      <c r="AY23" s="272">
        <v>0</v>
      </c>
      <c r="AZ23" s="272">
        <v>0</v>
      </c>
      <c r="BA23" s="272">
        <v>1097.5702911662331</v>
      </c>
      <c r="BB23" s="272">
        <v>0</v>
      </c>
      <c r="BC23" s="272">
        <v>0</v>
      </c>
      <c r="BD23" s="272">
        <v>0</v>
      </c>
      <c r="BE23" s="272">
        <v>-607.20074545377656</v>
      </c>
      <c r="BM23" s="275"/>
      <c r="BN23" s="282"/>
      <c r="BO23" s="282"/>
      <c r="BP23" s="282"/>
      <c r="BQ23" s="282"/>
      <c r="BR23" s="282"/>
      <c r="BS23" s="282"/>
      <c r="BT23" s="282"/>
      <c r="BU23" s="275"/>
      <c r="BV23" s="275"/>
      <c r="BW23" s="275"/>
      <c r="BX23" s="275"/>
      <c r="BY23" s="275"/>
      <c r="BZ23" s="275"/>
      <c r="CA23" s="275"/>
      <c r="CB23" s="275"/>
      <c r="CC23" s="275"/>
      <c r="CD23" s="275"/>
      <c r="CE23" s="275"/>
      <c r="CI23" s="276"/>
    </row>
    <row r="24" spans="3:87" x14ac:dyDescent="0.3">
      <c r="C24" s="272">
        <v>90</v>
      </c>
      <c r="D24" s="272">
        <v>324000</v>
      </c>
      <c r="E24" s="272">
        <v>1</v>
      </c>
      <c r="F24" s="272">
        <v>22.899999999999991</v>
      </c>
      <c r="G24" s="272">
        <v>106.15387302737705</v>
      </c>
      <c r="H24" s="272">
        <v>246</v>
      </c>
      <c r="I24" s="272">
        <v>0</v>
      </c>
      <c r="J24" s="272">
        <v>0</v>
      </c>
      <c r="K24" s="272">
        <v>20.058115117014538</v>
      </c>
      <c r="L24" s="272">
        <v>23.360654115381134</v>
      </c>
      <c r="M24" s="272">
        <v>23.563946680013256</v>
      </c>
      <c r="N24" s="272">
        <v>23.681898789000929</v>
      </c>
      <c r="O24" s="272">
        <v>23.54938377929895</v>
      </c>
      <c r="P24" s="272">
        <v>23.340059063683469</v>
      </c>
      <c r="Q24" s="272">
        <v>23.54938377929895</v>
      </c>
      <c r="R24" s="272">
        <v>23.681898789000929</v>
      </c>
      <c r="S24" s="272">
        <v>23.563946680013256</v>
      </c>
      <c r="T24" s="272">
        <v>26.478887096774191</v>
      </c>
      <c r="U24" s="272">
        <v>572.532815584952</v>
      </c>
      <c r="V24" s="272">
        <v>0</v>
      </c>
      <c r="W24" s="272">
        <v>-87.240193279570036</v>
      </c>
      <c r="X24" s="272">
        <v>-60.381850579301378</v>
      </c>
      <c r="Y24" s="272">
        <v>2009.1354393553418</v>
      </c>
      <c r="Z24" s="272">
        <v>-1288.9805799115184</v>
      </c>
      <c r="AA24" s="272">
        <v>-265.00318478538782</v>
      </c>
      <c r="AB24" s="272">
        <v>0</v>
      </c>
      <c r="AC24" s="272">
        <v>-48.672203870526822</v>
      </c>
      <c r="AD24" s="272">
        <v>-347.62877634774929</v>
      </c>
      <c r="AE24" s="272">
        <v>0</v>
      </c>
      <c r="AF24" s="272">
        <v>0</v>
      </c>
      <c r="AG24" s="272">
        <v>26.008594721252283</v>
      </c>
      <c r="AH24" s="272">
        <v>-173.85892704718273</v>
      </c>
      <c r="AI24" s="272">
        <v>0</v>
      </c>
      <c r="AJ24" s="272">
        <v>-383.80903286615177</v>
      </c>
      <c r="AK24" s="272">
        <v>-2.1316282072803006E-14</v>
      </c>
      <c r="AL24" s="272">
        <v>0</v>
      </c>
      <c r="AM24" s="272">
        <v>6.854979752793672</v>
      </c>
      <c r="AN24" s="272">
        <v>0</v>
      </c>
      <c r="AO24" s="272">
        <v>562.85426793072043</v>
      </c>
      <c r="AP24" s="272">
        <v>-87.240193279570036</v>
      </c>
      <c r="AQ24" s="273">
        <v>41.417129559305224</v>
      </c>
      <c r="AR24" s="273">
        <v>0</v>
      </c>
      <c r="AS24" s="272">
        <v>830.60424146889204</v>
      </c>
      <c r="AT24" s="272">
        <v>0</v>
      </c>
      <c r="AU24" s="272">
        <v>0</v>
      </c>
      <c r="AV24" s="272">
        <v>0</v>
      </c>
      <c r="AW24" s="272">
        <v>520.52066292159736</v>
      </c>
      <c r="AX24" s="272">
        <v>0</v>
      </c>
      <c r="AY24" s="272">
        <v>0</v>
      </c>
      <c r="AZ24" s="272">
        <v>0</v>
      </c>
      <c r="BA24" s="272">
        <v>830.60424146889204</v>
      </c>
      <c r="BB24" s="272">
        <v>0</v>
      </c>
      <c r="BC24" s="272">
        <v>0</v>
      </c>
      <c r="BD24" s="272">
        <v>0</v>
      </c>
      <c r="BE24" s="272">
        <v>-657.77768291634027</v>
      </c>
      <c r="BM24" s="275"/>
      <c r="BN24" s="282"/>
      <c r="BO24" s="282"/>
      <c r="BP24" s="282"/>
      <c r="BQ24" s="282"/>
      <c r="BR24" s="282"/>
      <c r="BS24" s="282"/>
      <c r="BT24" s="282"/>
      <c r="BU24" s="275"/>
      <c r="BV24" s="275"/>
      <c r="BW24" s="275"/>
      <c r="BX24" s="275"/>
      <c r="BY24" s="275"/>
      <c r="BZ24" s="275"/>
      <c r="CA24" s="275"/>
      <c r="CB24" s="275"/>
      <c r="CC24" s="275"/>
      <c r="CD24" s="275"/>
      <c r="CE24" s="275"/>
      <c r="CI24" s="276"/>
    </row>
    <row r="25" spans="3:87" x14ac:dyDescent="0.3">
      <c r="C25" s="272">
        <v>91</v>
      </c>
      <c r="D25" s="272">
        <v>327600</v>
      </c>
      <c r="E25" s="272">
        <v>1</v>
      </c>
      <c r="F25" s="272">
        <v>20.941935483870971</v>
      </c>
      <c r="G25" s="272">
        <v>0</v>
      </c>
      <c r="H25" s="272">
        <v>368.99999999999994</v>
      </c>
      <c r="I25" s="272">
        <v>195</v>
      </c>
      <c r="J25" s="272">
        <v>0</v>
      </c>
      <c r="K25" s="272">
        <v>17.236053130929793</v>
      </c>
      <c r="L25" s="272">
        <v>20.941935483870971</v>
      </c>
      <c r="M25" s="272">
        <v>20.941935483870971</v>
      </c>
      <c r="N25" s="272">
        <v>20.941935483870971</v>
      </c>
      <c r="O25" s="272">
        <v>20.941935483870971</v>
      </c>
      <c r="P25" s="272">
        <v>20.941935483870971</v>
      </c>
      <c r="Q25" s="272">
        <v>20.941935483870971</v>
      </c>
      <c r="R25" s="272">
        <v>20.941935483870971</v>
      </c>
      <c r="S25" s="272">
        <v>20.941935483870971</v>
      </c>
      <c r="T25" s="272">
        <v>26.416991959801344</v>
      </c>
      <c r="U25" s="272">
        <v>-21.135675438298222</v>
      </c>
      <c r="V25" s="272">
        <v>0</v>
      </c>
      <c r="W25" s="272">
        <v>-134.23057779876672</v>
      </c>
      <c r="X25" s="272">
        <v>-151.42214855273224</v>
      </c>
      <c r="Y25" s="272">
        <v>1318.029746538788</v>
      </c>
      <c r="Z25" s="272">
        <v>-1053.5126956255872</v>
      </c>
      <c r="AA25" s="272">
        <v>-379.42606570417422</v>
      </c>
      <c r="AB25" s="272">
        <v>0</v>
      </c>
      <c r="AC25" s="272">
        <v>-74.888624184308824</v>
      </c>
      <c r="AD25" s="272">
        <v>0</v>
      </c>
      <c r="AE25" s="272">
        <v>0</v>
      </c>
      <c r="AF25" s="272">
        <v>0</v>
      </c>
      <c r="AG25" s="272">
        <v>26.142762297216649</v>
      </c>
      <c r="AH25" s="272">
        <v>-102.46888370248519</v>
      </c>
      <c r="AI25" s="272">
        <v>0</v>
      </c>
      <c r="AJ25" s="272">
        <v>-99.736810076513606</v>
      </c>
      <c r="AK25" s="272">
        <v>-18.953864346698097</v>
      </c>
      <c r="AL25" s="272">
        <v>0</v>
      </c>
      <c r="AM25" s="272">
        <v>-111.79414057616501</v>
      </c>
      <c r="AN25" s="272">
        <v>0</v>
      </c>
      <c r="AO25" s="272">
        <v>347.98754087884561</v>
      </c>
      <c r="AP25" s="272">
        <v>-134.23057779876672</v>
      </c>
      <c r="AQ25" s="273">
        <v>26.58784747164319</v>
      </c>
      <c r="AR25" s="273">
        <v>0</v>
      </c>
      <c r="AS25" s="272">
        <v>540.6226753232977</v>
      </c>
      <c r="AT25" s="272">
        <v>0</v>
      </c>
      <c r="AU25" s="272">
        <v>0</v>
      </c>
      <c r="AV25" s="272">
        <v>0</v>
      </c>
      <c r="AW25" s="272">
        <v>320.07735716106754</v>
      </c>
      <c r="AX25" s="272">
        <v>0</v>
      </c>
      <c r="AY25" s="272">
        <v>0</v>
      </c>
      <c r="AZ25" s="272">
        <v>0</v>
      </c>
      <c r="BA25" s="272">
        <v>540.6226753232977</v>
      </c>
      <c r="BB25" s="272">
        <v>0</v>
      </c>
      <c r="BC25" s="272">
        <v>0</v>
      </c>
      <c r="BD25" s="272">
        <v>0</v>
      </c>
      <c r="BE25" s="272">
        <v>-681.49466155985419</v>
      </c>
      <c r="BM25" s="275"/>
      <c r="BN25" s="282"/>
      <c r="BO25" s="282"/>
      <c r="BP25" s="282"/>
      <c r="BQ25" s="282"/>
      <c r="BR25" s="282"/>
      <c r="BS25" s="282"/>
      <c r="BT25" s="282"/>
      <c r="BU25" s="275"/>
      <c r="BV25" s="275"/>
      <c r="BW25" s="275"/>
      <c r="BX25" s="275"/>
      <c r="BY25" s="275"/>
      <c r="BZ25" s="275"/>
      <c r="CA25" s="275"/>
      <c r="CB25" s="275"/>
      <c r="CC25" s="275"/>
      <c r="CD25" s="275"/>
      <c r="CE25" s="275"/>
      <c r="CI25" s="276"/>
    </row>
    <row r="26" spans="3:87" x14ac:dyDescent="0.3">
      <c r="C26" s="272">
        <v>92</v>
      </c>
      <c r="D26" s="272">
        <v>331200</v>
      </c>
      <c r="E26" s="272">
        <v>1</v>
      </c>
      <c r="F26" s="272">
        <v>19.574193548387097</v>
      </c>
      <c r="G26" s="272">
        <v>0</v>
      </c>
      <c r="H26" s="272">
        <v>442.8</v>
      </c>
      <c r="I26" s="272">
        <v>195</v>
      </c>
      <c r="J26" s="272">
        <v>0</v>
      </c>
      <c r="K26" s="272">
        <v>15.868311195445919</v>
      </c>
      <c r="L26" s="272">
        <v>19.574193548387097</v>
      </c>
      <c r="M26" s="272">
        <v>19.574193548387097</v>
      </c>
      <c r="N26" s="272">
        <v>19.574193548387097</v>
      </c>
      <c r="O26" s="272">
        <v>19.574193548387097</v>
      </c>
      <c r="P26" s="272">
        <v>19.574193548387097</v>
      </c>
      <c r="Q26" s="272">
        <v>19.574193548387097</v>
      </c>
      <c r="R26" s="272">
        <v>19.574193548387097</v>
      </c>
      <c r="S26" s="272">
        <v>19.574193548387097</v>
      </c>
      <c r="T26" s="272">
        <v>26.08089045081784</v>
      </c>
      <c r="U26" s="272">
        <v>-168.47501449996753</v>
      </c>
      <c r="V26" s="272">
        <v>0</v>
      </c>
      <c r="W26" s="272">
        <v>-159.99138066114318</v>
      </c>
      <c r="X26" s="272">
        <v>-149.48640624313754</v>
      </c>
      <c r="Y26" s="272">
        <v>705.98536698707733</v>
      </c>
      <c r="Z26" s="272">
        <v>-564.98259458276414</v>
      </c>
      <c r="AA26" s="272">
        <v>-452.24345381156667</v>
      </c>
      <c r="AB26" s="272">
        <v>0</v>
      </c>
      <c r="AC26" s="272">
        <v>-89.260841870347136</v>
      </c>
      <c r="AD26" s="272">
        <v>0</v>
      </c>
      <c r="AE26" s="272">
        <v>0</v>
      </c>
      <c r="AF26" s="272">
        <v>0</v>
      </c>
      <c r="AG26" s="272">
        <v>26.174349644202731</v>
      </c>
      <c r="AH26" s="272">
        <v>32.092157765938012</v>
      </c>
      <c r="AI26" s="272">
        <v>0</v>
      </c>
      <c r="AJ26" s="272">
        <v>0</v>
      </c>
      <c r="AK26" s="272">
        <v>-41.317152415943269</v>
      </c>
      <c r="AL26" s="272">
        <v>0</v>
      </c>
      <c r="AM26" s="272">
        <v>-161.89747424721887</v>
      </c>
      <c r="AN26" s="272">
        <v>0</v>
      </c>
      <c r="AO26" s="272">
        <v>91.000109565772732</v>
      </c>
      <c r="AP26" s="272">
        <v>-159.99138066114318</v>
      </c>
      <c r="AQ26" s="273">
        <v>8.7560928678476859</v>
      </c>
      <c r="AR26" s="273">
        <v>0</v>
      </c>
      <c r="AS26" s="272">
        <v>191.15996827231027</v>
      </c>
      <c r="AT26" s="272">
        <v>0</v>
      </c>
      <c r="AU26" s="272">
        <v>0</v>
      </c>
      <c r="AV26" s="272">
        <v>0</v>
      </c>
      <c r="AW26" s="272">
        <v>80.509760960110128</v>
      </c>
      <c r="AX26" s="272">
        <v>0</v>
      </c>
      <c r="AY26" s="272">
        <v>0</v>
      </c>
      <c r="AZ26" s="272">
        <v>0</v>
      </c>
      <c r="BA26" s="272">
        <v>191.15996827231027</v>
      </c>
      <c r="BB26" s="272">
        <v>0</v>
      </c>
      <c r="BC26" s="272">
        <v>0</v>
      </c>
      <c r="BD26" s="272">
        <v>0</v>
      </c>
      <c r="BE26" s="272">
        <v>-681.49466155985419</v>
      </c>
      <c r="BM26" s="275"/>
      <c r="BN26" s="282"/>
      <c r="BO26" s="282"/>
      <c r="BP26" s="282"/>
      <c r="BQ26" s="282"/>
      <c r="BR26" s="282"/>
      <c r="BS26" s="282"/>
      <c r="BT26" s="282"/>
      <c r="BU26" s="275"/>
      <c r="BV26" s="275"/>
      <c r="BW26" s="275"/>
      <c r="BX26" s="275"/>
      <c r="BY26" s="275"/>
      <c r="BZ26" s="275"/>
      <c r="CA26" s="275"/>
      <c r="CB26" s="275"/>
      <c r="CC26" s="275"/>
      <c r="CD26" s="275"/>
      <c r="CE26" s="275"/>
      <c r="CI26" s="276"/>
    </row>
    <row r="27" spans="3:87" x14ac:dyDescent="0.3">
      <c r="C27" s="272">
        <v>93</v>
      </c>
      <c r="D27" s="272">
        <v>334800</v>
      </c>
      <c r="E27" s="272">
        <v>1</v>
      </c>
      <c r="F27" s="272">
        <v>18.7741935483871</v>
      </c>
      <c r="G27" s="272">
        <v>0</v>
      </c>
      <c r="H27" s="272">
        <v>492</v>
      </c>
      <c r="I27" s="272">
        <v>195</v>
      </c>
      <c r="J27" s="272">
        <v>0</v>
      </c>
      <c r="K27" s="272">
        <v>15.068311195445922</v>
      </c>
      <c r="L27" s="272">
        <v>18.7741935483871</v>
      </c>
      <c r="M27" s="272">
        <v>18.7741935483871</v>
      </c>
      <c r="N27" s="272">
        <v>18.7741935483871</v>
      </c>
      <c r="O27" s="272">
        <v>18.7741935483871</v>
      </c>
      <c r="P27" s="272">
        <v>18.7741935483871</v>
      </c>
      <c r="Q27" s="272">
        <v>18.7741935483871</v>
      </c>
      <c r="R27" s="272">
        <v>18.7741935483871</v>
      </c>
      <c r="S27" s="272">
        <v>18.7741935483871</v>
      </c>
      <c r="T27" s="272">
        <v>25.04499768455798</v>
      </c>
      <c r="U27" s="272">
        <v>1296.1351725463369</v>
      </c>
      <c r="V27" s="272">
        <v>0</v>
      </c>
      <c r="W27" s="272">
        <v>-154.72319637269959</v>
      </c>
      <c r="X27" s="272">
        <v>-46.687462610483209</v>
      </c>
      <c r="Y27" s="272">
        <v>921.24432099040712</v>
      </c>
      <c r="Z27" s="272">
        <v>576.30151053911254</v>
      </c>
      <c r="AA27" s="272">
        <v>-2363.0752055383427</v>
      </c>
      <c r="AB27" s="272">
        <v>0</v>
      </c>
      <c r="AC27" s="272">
        <v>-86.321667505006999</v>
      </c>
      <c r="AD27" s="272">
        <v>0</v>
      </c>
      <c r="AE27" s="272">
        <v>0</v>
      </c>
      <c r="AF27" s="272">
        <v>0</v>
      </c>
      <c r="AG27" s="272">
        <v>26.001780703057094</v>
      </c>
      <c r="AH27" s="272">
        <v>346.44817691141003</v>
      </c>
      <c r="AI27" s="272">
        <v>0</v>
      </c>
      <c r="AJ27" s="272">
        <v>0</v>
      </c>
      <c r="AK27" s="272">
        <v>-120.63352358560299</v>
      </c>
      <c r="AL27" s="272">
        <v>0</v>
      </c>
      <c r="AM27" s="272">
        <v>-180.6700983340688</v>
      </c>
      <c r="AN27" s="272">
        <v>0</v>
      </c>
      <c r="AO27" s="272">
        <v>-168.83551837244897</v>
      </c>
      <c r="AP27" s="272">
        <v>-154.72319637269959</v>
      </c>
      <c r="AQ27" s="273">
        <v>-8.587095969339952</v>
      </c>
      <c r="AR27" s="273">
        <v>0</v>
      </c>
      <c r="AS27" s="272">
        <v>-143.23118975728562</v>
      </c>
      <c r="AT27" s="272">
        <v>0</v>
      </c>
      <c r="AU27" s="272">
        <v>0</v>
      </c>
      <c r="AV27" s="272">
        <v>0</v>
      </c>
      <c r="AW27" s="272">
        <v>-162.92751235196104</v>
      </c>
      <c r="AX27" s="272">
        <v>0</v>
      </c>
      <c r="AY27" s="272">
        <v>0</v>
      </c>
      <c r="AZ27" s="272">
        <v>0</v>
      </c>
      <c r="BA27" s="272">
        <v>-143.23118975728562</v>
      </c>
      <c r="BB27" s="272">
        <v>0</v>
      </c>
      <c r="BC27" s="272">
        <v>0</v>
      </c>
      <c r="BD27" s="272">
        <v>0</v>
      </c>
      <c r="BE27" s="272">
        <v>-681.49466155985419</v>
      </c>
      <c r="BM27" s="275"/>
      <c r="BN27" s="282"/>
      <c r="BO27" s="282"/>
      <c r="BP27" s="282"/>
      <c r="BQ27" s="282"/>
      <c r="BR27" s="282"/>
      <c r="BS27" s="282"/>
      <c r="BT27" s="282"/>
      <c r="BU27" s="275"/>
      <c r="BV27" s="275"/>
      <c r="BW27" s="275"/>
      <c r="BX27" s="275"/>
      <c r="BY27" s="275"/>
      <c r="BZ27" s="275"/>
      <c r="CA27" s="275"/>
      <c r="CB27" s="275"/>
      <c r="CC27" s="275"/>
      <c r="CD27" s="275"/>
      <c r="CE27" s="275"/>
      <c r="CI27" s="276"/>
    </row>
    <row r="28" spans="3:87" x14ac:dyDescent="0.3">
      <c r="C28" s="272">
        <v>94</v>
      </c>
      <c r="D28" s="272">
        <v>338400</v>
      </c>
      <c r="E28" s="272">
        <v>1</v>
      </c>
      <c r="F28" s="272">
        <v>17.738709677419351</v>
      </c>
      <c r="G28" s="272">
        <v>0</v>
      </c>
      <c r="H28" s="272">
        <v>410</v>
      </c>
      <c r="I28" s="272">
        <v>0</v>
      </c>
      <c r="J28" s="272">
        <v>0</v>
      </c>
      <c r="K28" s="272">
        <v>14.032827324478173</v>
      </c>
      <c r="L28" s="272">
        <v>17.738709677419351</v>
      </c>
      <c r="M28" s="272">
        <v>17.738709677419351</v>
      </c>
      <c r="N28" s="272">
        <v>17.738709677419351</v>
      </c>
      <c r="O28" s="272">
        <v>17.738709677419351</v>
      </c>
      <c r="P28" s="272">
        <v>17.738709677419351</v>
      </c>
      <c r="Q28" s="272">
        <v>17.738709677419351</v>
      </c>
      <c r="R28" s="272">
        <v>17.738709677419351</v>
      </c>
      <c r="S28" s="272">
        <v>17.738709677419351</v>
      </c>
      <c r="T28" s="272">
        <v>24.380700293772975</v>
      </c>
      <c r="U28" s="272">
        <v>1681.2347969007151</v>
      </c>
      <c r="V28" s="272">
        <v>0</v>
      </c>
      <c r="W28" s="272">
        <v>-163.57877338466659</v>
      </c>
      <c r="X28" s="272">
        <v>8.0580374532502219E-2</v>
      </c>
      <c r="Y28" s="272">
        <v>858.82204536680547</v>
      </c>
      <c r="Z28" s="272">
        <v>985.91094454404356</v>
      </c>
      <c r="AA28" s="272">
        <v>-2532.8332262603067</v>
      </c>
      <c r="AB28" s="272">
        <v>0</v>
      </c>
      <c r="AC28" s="272">
        <v>-91.262285281223512</v>
      </c>
      <c r="AD28" s="272">
        <v>0</v>
      </c>
      <c r="AE28" s="272">
        <v>0</v>
      </c>
      <c r="AF28" s="272">
        <v>0</v>
      </c>
      <c r="AG28" s="272">
        <v>25.630205004230092</v>
      </c>
      <c r="AH28" s="272">
        <v>457.58750732978757</v>
      </c>
      <c r="AI28" s="272">
        <v>0</v>
      </c>
      <c r="AJ28" s="272">
        <v>0</v>
      </c>
      <c r="AK28" s="272">
        <v>-70.656540644360746</v>
      </c>
      <c r="AL28" s="272">
        <v>0</v>
      </c>
      <c r="AM28" s="272">
        <v>-176.88320351025817</v>
      </c>
      <c r="AN28" s="272">
        <v>0</v>
      </c>
      <c r="AO28" s="272">
        <v>-301.97953045880121</v>
      </c>
      <c r="AP28" s="272">
        <v>-163.57877338466659</v>
      </c>
      <c r="AQ28" s="273">
        <v>-16.547729022307568</v>
      </c>
      <c r="AR28" s="273">
        <v>0</v>
      </c>
      <c r="AS28" s="272">
        <v>-289.00516423241612</v>
      </c>
      <c r="AT28" s="272">
        <v>0</v>
      </c>
      <c r="AU28" s="272">
        <v>0</v>
      </c>
      <c r="AV28" s="272">
        <v>0</v>
      </c>
      <c r="AW28" s="272">
        <v>-289.3082621221975</v>
      </c>
      <c r="AX28" s="272">
        <v>0</v>
      </c>
      <c r="AY28" s="272">
        <v>0</v>
      </c>
      <c r="AZ28" s="272">
        <v>0</v>
      </c>
      <c r="BA28" s="272">
        <v>-289.00516423241612</v>
      </c>
      <c r="BB28" s="272">
        <v>0</v>
      </c>
      <c r="BC28" s="272">
        <v>0</v>
      </c>
      <c r="BD28" s="272">
        <v>0</v>
      </c>
      <c r="BE28" s="272">
        <v>-675.3817204968484</v>
      </c>
      <c r="BM28" s="275"/>
      <c r="BN28" s="282"/>
      <c r="BO28" s="282"/>
      <c r="BP28" s="282"/>
      <c r="BQ28" s="282"/>
      <c r="BR28" s="282"/>
      <c r="BS28" s="282"/>
      <c r="BT28" s="282"/>
      <c r="BU28" s="275"/>
      <c r="BV28" s="275"/>
      <c r="BW28" s="275"/>
      <c r="BX28" s="275"/>
      <c r="BY28" s="275"/>
      <c r="BZ28" s="275"/>
      <c r="CA28" s="275"/>
      <c r="CB28" s="275"/>
      <c r="CC28" s="275"/>
      <c r="CD28" s="275"/>
      <c r="CE28" s="275"/>
      <c r="CI28" s="276"/>
    </row>
    <row r="29" spans="3:87" x14ac:dyDescent="0.3">
      <c r="C29" s="272">
        <v>95</v>
      </c>
      <c r="D29" s="272">
        <v>342000</v>
      </c>
      <c r="E29" s="272">
        <v>1</v>
      </c>
      <c r="F29" s="272">
        <v>16.64193548387097</v>
      </c>
      <c r="G29" s="272">
        <v>0</v>
      </c>
      <c r="H29" s="272">
        <v>410</v>
      </c>
      <c r="I29" s="272">
        <v>0</v>
      </c>
      <c r="J29" s="272">
        <v>0</v>
      </c>
      <c r="K29" s="272">
        <v>12.936053130929793</v>
      </c>
      <c r="L29" s="272">
        <v>16.64193548387097</v>
      </c>
      <c r="M29" s="272">
        <v>16.64193548387097</v>
      </c>
      <c r="N29" s="272">
        <v>16.64193548387097</v>
      </c>
      <c r="O29" s="272">
        <v>16.64193548387097</v>
      </c>
      <c r="P29" s="272">
        <v>16.64193548387097</v>
      </c>
      <c r="Q29" s="272">
        <v>16.64193548387097</v>
      </c>
      <c r="R29" s="272">
        <v>16.64193548387097</v>
      </c>
      <c r="S29" s="272">
        <v>16.64193548387097</v>
      </c>
      <c r="T29" s="272">
        <v>24.501373658178508</v>
      </c>
      <c r="U29" s="272">
        <v>28.554261867448645</v>
      </c>
      <c r="V29" s="272">
        <v>0</v>
      </c>
      <c r="W29" s="272">
        <v>-193.14944852227927</v>
      </c>
      <c r="X29" s="272">
        <v>-71.048382514122949</v>
      </c>
      <c r="Y29" s="272">
        <v>-119.71143040344373</v>
      </c>
      <c r="Z29" s="272">
        <v>412.46352330729462</v>
      </c>
      <c r="AA29" s="272">
        <v>-586.71602014815676</v>
      </c>
      <c r="AB29" s="272">
        <v>0</v>
      </c>
      <c r="AC29" s="272">
        <v>-107.7600700153164</v>
      </c>
      <c r="AD29" s="272">
        <v>0</v>
      </c>
      <c r="AE29" s="272">
        <v>0</v>
      </c>
      <c r="AF29" s="272">
        <v>0</v>
      </c>
      <c r="AG29" s="272">
        <v>25.280937216110985</v>
      </c>
      <c r="AH29" s="272">
        <v>290.12438885117786</v>
      </c>
      <c r="AI29" s="272">
        <v>0</v>
      </c>
      <c r="AJ29" s="272">
        <v>0</v>
      </c>
      <c r="AK29" s="272">
        <v>34.20256055515334</v>
      </c>
      <c r="AL29" s="272">
        <v>0</v>
      </c>
      <c r="AM29" s="272">
        <v>-183.24880063297798</v>
      </c>
      <c r="AN29" s="272">
        <v>0</v>
      </c>
      <c r="AO29" s="272">
        <v>-360.44198865754441</v>
      </c>
      <c r="AP29" s="272">
        <v>-193.14944852227927</v>
      </c>
      <c r="AQ29" s="273">
        <v>-19.763641140494158</v>
      </c>
      <c r="AR29" s="273">
        <v>0</v>
      </c>
      <c r="AS29" s="272">
        <v>-345.29579923621981</v>
      </c>
      <c r="AT29" s="272">
        <v>0</v>
      </c>
      <c r="AU29" s="272">
        <v>0</v>
      </c>
      <c r="AV29" s="272">
        <v>0</v>
      </c>
      <c r="AW29" s="272">
        <v>-345.29579923621981</v>
      </c>
      <c r="AX29" s="272">
        <v>0</v>
      </c>
      <c r="AY29" s="272">
        <v>0</v>
      </c>
      <c r="AZ29" s="272">
        <v>0</v>
      </c>
      <c r="BA29" s="272">
        <v>-345.29579923621981</v>
      </c>
      <c r="BB29" s="272">
        <v>0</v>
      </c>
      <c r="BC29" s="272">
        <v>0</v>
      </c>
      <c r="BD29" s="272">
        <v>0</v>
      </c>
      <c r="BE29" s="272">
        <v>-640.84652433909957</v>
      </c>
      <c r="BM29" s="275"/>
      <c r="BN29" s="282"/>
      <c r="BO29" s="282"/>
      <c r="BP29" s="282"/>
      <c r="BQ29" s="40"/>
      <c r="BR29" s="40"/>
      <c r="BS29" s="40"/>
      <c r="BT29" s="40"/>
      <c r="BU29" s="284"/>
      <c r="BV29" s="284"/>
      <c r="BW29" s="284"/>
      <c r="BX29" s="284"/>
      <c r="BY29" s="284"/>
      <c r="BZ29" s="284"/>
      <c r="CA29" s="284"/>
      <c r="CB29" s="284"/>
      <c r="CC29" s="284"/>
      <c r="CD29" s="284"/>
      <c r="CE29" s="284"/>
      <c r="CI29" s="276"/>
    </row>
    <row r="30" spans="3:87" x14ac:dyDescent="0.3">
      <c r="C30" s="272">
        <v>96</v>
      </c>
      <c r="D30" s="272">
        <v>345600</v>
      </c>
      <c r="E30" s="272">
        <v>2</v>
      </c>
      <c r="F30" s="272">
        <v>14.901254464285714</v>
      </c>
      <c r="G30" s="272">
        <v>0</v>
      </c>
      <c r="H30" s="272">
        <v>410</v>
      </c>
      <c r="I30" s="272">
        <v>0</v>
      </c>
      <c r="J30" s="272">
        <v>0</v>
      </c>
      <c r="K30" s="272">
        <v>11.195372111344536</v>
      </c>
      <c r="L30" s="272">
        <v>14.901254464285714</v>
      </c>
      <c r="M30" s="272">
        <v>14.901254464285714</v>
      </c>
      <c r="N30" s="272">
        <v>14.901254464285714</v>
      </c>
      <c r="O30" s="272">
        <v>14.901254464285714</v>
      </c>
      <c r="P30" s="272">
        <v>14.901254464285714</v>
      </c>
      <c r="Q30" s="272">
        <v>14.901254464285714</v>
      </c>
      <c r="R30" s="272">
        <v>14.901254464285714</v>
      </c>
      <c r="S30" s="272">
        <v>14.901254464285714</v>
      </c>
      <c r="T30" s="272">
        <v>24.274988992115258</v>
      </c>
      <c r="U30" s="272">
        <v>-75.088932883216614</v>
      </c>
      <c r="V30" s="272">
        <v>0</v>
      </c>
      <c r="W30" s="272">
        <v>-207.76726619468309</v>
      </c>
      <c r="X30" s="272">
        <v>-99.034803458607072</v>
      </c>
      <c r="Y30" s="272">
        <v>-150.84566421644581</v>
      </c>
      <c r="Z30" s="272">
        <v>382.55880098651937</v>
      </c>
      <c r="AA30" s="272">
        <v>-587.2903006686214</v>
      </c>
      <c r="AB30" s="272">
        <v>0</v>
      </c>
      <c r="AC30" s="272">
        <v>-115.91550130389015</v>
      </c>
      <c r="AD30" s="272">
        <v>0</v>
      </c>
      <c r="AE30" s="272">
        <v>0</v>
      </c>
      <c r="AF30" s="272">
        <v>0</v>
      </c>
      <c r="AG30" s="272">
        <v>25.028259200093125</v>
      </c>
      <c r="AH30" s="272">
        <v>272.72132446215181</v>
      </c>
      <c r="AI30" s="272">
        <v>0</v>
      </c>
      <c r="AJ30" s="272">
        <v>0</v>
      </c>
      <c r="AK30" s="272">
        <v>-95.573410393576353</v>
      </c>
      <c r="AL30" s="272">
        <v>0</v>
      </c>
      <c r="AM30" s="272">
        <v>-204.50489770248549</v>
      </c>
      <c r="AN30" s="272">
        <v>0</v>
      </c>
      <c r="AO30" s="272">
        <v>-348.57338165075328</v>
      </c>
      <c r="AP30" s="272">
        <v>-207.76726619468309</v>
      </c>
      <c r="AQ30" s="273">
        <v>-19.11286543427466</v>
      </c>
      <c r="AR30" s="273">
        <v>0</v>
      </c>
      <c r="AS30" s="272">
        <v>-333.92592482870663</v>
      </c>
      <c r="AT30" s="272">
        <v>0</v>
      </c>
      <c r="AU30" s="272">
        <v>0</v>
      </c>
      <c r="AV30" s="272">
        <v>0</v>
      </c>
      <c r="AW30" s="272">
        <v>-333.92592482870663</v>
      </c>
      <c r="AX30" s="272">
        <v>0</v>
      </c>
      <c r="AY30" s="272">
        <v>0</v>
      </c>
      <c r="AZ30" s="272">
        <v>0</v>
      </c>
      <c r="BA30" s="272">
        <v>-333.92592482870663</v>
      </c>
      <c r="BB30" s="272">
        <v>0</v>
      </c>
      <c r="BC30" s="272">
        <v>0</v>
      </c>
      <c r="BD30" s="272">
        <v>0</v>
      </c>
      <c r="BE30" s="272">
        <v>-607.56861436417603</v>
      </c>
    </row>
    <row r="32" spans="3:87" x14ac:dyDescent="0.3">
      <c r="C32" s="272">
        <v>144</v>
      </c>
      <c r="D32" s="272">
        <v>518400</v>
      </c>
      <c r="E32" s="272">
        <v>2</v>
      </c>
      <c r="F32" s="272">
        <v>14.901254464285714</v>
      </c>
      <c r="G32" s="272">
        <v>0</v>
      </c>
      <c r="H32" s="272">
        <v>410</v>
      </c>
      <c r="I32" s="272">
        <v>0</v>
      </c>
      <c r="J32" s="272">
        <v>0</v>
      </c>
      <c r="K32" s="272">
        <v>11.195372111344536</v>
      </c>
      <c r="L32" s="272">
        <v>14.901254464285714</v>
      </c>
      <c r="M32" s="272">
        <v>14.901254464285714</v>
      </c>
      <c r="N32" s="272">
        <v>14.901254464285714</v>
      </c>
      <c r="O32" s="272">
        <v>14.901254464285714</v>
      </c>
      <c r="P32" s="272">
        <v>14.901254464285714</v>
      </c>
      <c r="Q32" s="272">
        <v>14.901254464285714</v>
      </c>
      <c r="R32" s="272">
        <v>14.901254464285714</v>
      </c>
      <c r="S32" s="272">
        <v>14.901254464285714</v>
      </c>
      <c r="T32" s="272">
        <v>23.512046356849343</v>
      </c>
      <c r="U32" s="272">
        <v>102.73052595843654</v>
      </c>
      <c r="V32" s="272">
        <v>0</v>
      </c>
      <c r="W32" s="272">
        <v>-211.63437459241123</v>
      </c>
      <c r="X32" s="272">
        <v>-82.115329649956593</v>
      </c>
      <c r="Y32" s="272">
        <v>-69.816129193563029</v>
      </c>
      <c r="Z32" s="272">
        <v>466.29635939436741</v>
      </c>
      <c r="AA32" s="272">
        <v>-642.86633452686829</v>
      </c>
      <c r="AB32" s="272">
        <v>0</v>
      </c>
      <c r="AC32" s="272">
        <v>-118.07300097517674</v>
      </c>
      <c r="AD32" s="272">
        <v>0</v>
      </c>
      <c r="AE32" s="272">
        <v>0</v>
      </c>
      <c r="AF32" s="272">
        <v>0</v>
      </c>
      <c r="AG32" s="272">
        <v>24.296281149887836</v>
      </c>
      <c r="AH32" s="272">
        <v>292.44494880439305</v>
      </c>
      <c r="AI32" s="272">
        <v>0</v>
      </c>
      <c r="AJ32" s="272">
        <v>0</v>
      </c>
      <c r="AK32" s="272">
        <v>44.236139260784626</v>
      </c>
      <c r="AL32" s="272">
        <v>0</v>
      </c>
      <c r="AM32" s="272">
        <v>-195.21318282434629</v>
      </c>
      <c r="AN32" s="272">
        <v>0</v>
      </c>
      <c r="AO32" s="272">
        <v>-350.38127987110158</v>
      </c>
      <c r="AP32" s="272">
        <v>-211.63437459241123</v>
      </c>
      <c r="AQ32" s="272">
        <v>-19.21199553778613</v>
      </c>
      <c r="AR32" s="272">
        <v>0</v>
      </c>
      <c r="AS32" s="272">
        <v>-335.65785307396453</v>
      </c>
      <c r="AT32" s="272">
        <v>0</v>
      </c>
      <c r="AU32" s="272">
        <v>0</v>
      </c>
      <c r="AV32" s="272">
        <v>0</v>
      </c>
      <c r="AW32" s="272">
        <v>-335.65785307396453</v>
      </c>
      <c r="AX32" s="272">
        <v>0</v>
      </c>
      <c r="AY32" s="272">
        <v>0</v>
      </c>
      <c r="AZ32" s="272">
        <v>0</v>
      </c>
      <c r="BA32" s="272">
        <v>-335.65785307396453</v>
      </c>
      <c r="BB32" s="272">
        <v>0</v>
      </c>
      <c r="BC32" s="272">
        <v>0</v>
      </c>
      <c r="BD32" s="272">
        <v>0</v>
      </c>
      <c r="BE32" s="272">
        <v>-595.43858877337254</v>
      </c>
    </row>
    <row r="33" spans="3:84" x14ac:dyDescent="0.3">
      <c r="C33" s="272">
        <v>145</v>
      </c>
      <c r="D33" s="272">
        <v>522000</v>
      </c>
      <c r="E33" s="272">
        <v>2</v>
      </c>
      <c r="F33" s="272">
        <v>14.007468749999999</v>
      </c>
      <c r="G33" s="272">
        <v>0</v>
      </c>
      <c r="H33" s="272">
        <v>410</v>
      </c>
      <c r="I33" s="272">
        <v>0</v>
      </c>
      <c r="J33" s="272">
        <v>0</v>
      </c>
      <c r="K33" s="272">
        <v>10.301586397058824</v>
      </c>
      <c r="L33" s="272">
        <v>14.007468749999999</v>
      </c>
      <c r="M33" s="272">
        <v>14.007468749999999</v>
      </c>
      <c r="N33" s="272">
        <v>14.007468749999999</v>
      </c>
      <c r="O33" s="272">
        <v>14.007468749999999</v>
      </c>
      <c r="P33" s="272">
        <v>14.007468749999999</v>
      </c>
      <c r="Q33" s="272">
        <v>14.007468749999999</v>
      </c>
      <c r="R33" s="272">
        <v>14.007468749999999</v>
      </c>
      <c r="S33" s="272">
        <v>14.007468749999999</v>
      </c>
      <c r="T33" s="272">
        <v>23.260589914905577</v>
      </c>
      <c r="U33" s="272">
        <v>48.632707911287071</v>
      </c>
      <c r="V33" s="272">
        <v>0</v>
      </c>
      <c r="W33" s="272">
        <v>-227.82881572857207</v>
      </c>
      <c r="X33" s="272">
        <v>-107.38258934748993</v>
      </c>
      <c r="Y33" s="272">
        <v>-164.00352299505835</v>
      </c>
      <c r="Z33" s="272">
        <v>547.84763598240738</v>
      </c>
      <c r="AA33" s="272">
        <v>-643.99775836119227</v>
      </c>
      <c r="AB33" s="272">
        <v>0</v>
      </c>
      <c r="AC33" s="272">
        <v>-127.10804675989363</v>
      </c>
      <c r="AD33" s="272">
        <v>0</v>
      </c>
      <c r="AE33" s="272">
        <v>0</v>
      </c>
      <c r="AF33" s="272">
        <v>0</v>
      </c>
      <c r="AG33" s="272">
        <v>24.037428968416119</v>
      </c>
      <c r="AH33" s="272">
        <v>285.49402612190158</v>
      </c>
      <c r="AI33" s="272">
        <v>0</v>
      </c>
      <c r="AJ33" s="272">
        <v>0</v>
      </c>
      <c r="AK33" s="272">
        <v>-26.979071087897239</v>
      </c>
      <c r="AL33" s="272">
        <v>0</v>
      </c>
      <c r="AM33" s="272">
        <v>-217.79229750113325</v>
      </c>
      <c r="AN33" s="272">
        <v>0</v>
      </c>
      <c r="AO33" s="272">
        <v>-366.44945502821685</v>
      </c>
      <c r="AP33" s="272">
        <v>-227.82881572857207</v>
      </c>
      <c r="AQ33" s="272">
        <v>-20.093040636806339</v>
      </c>
      <c r="AR33" s="272">
        <v>0</v>
      </c>
      <c r="AS33" s="272">
        <v>-351.05082491891534</v>
      </c>
      <c r="AT33" s="272">
        <v>0</v>
      </c>
      <c r="AU33" s="272">
        <v>0</v>
      </c>
      <c r="AV33" s="272">
        <v>0</v>
      </c>
      <c r="AW33" s="272">
        <v>-351.05082491891534</v>
      </c>
      <c r="AX33" s="272">
        <v>0</v>
      </c>
      <c r="AY33" s="272">
        <v>0</v>
      </c>
      <c r="AZ33" s="272">
        <v>0</v>
      </c>
      <c r="BA33" s="272">
        <v>-351.05082491891534</v>
      </c>
      <c r="BB33" s="272">
        <v>0</v>
      </c>
      <c r="BC33" s="272">
        <v>0</v>
      </c>
      <c r="BD33" s="272">
        <v>0</v>
      </c>
      <c r="BE33" s="272">
        <v>-488.65166505179508</v>
      </c>
    </row>
    <row r="34" spans="3:84" x14ac:dyDescent="0.3">
      <c r="C34" s="272">
        <v>146</v>
      </c>
      <c r="D34" s="272">
        <v>525600</v>
      </c>
      <c r="E34" s="272">
        <v>2</v>
      </c>
      <c r="F34" s="272">
        <v>13.085968750000001</v>
      </c>
      <c r="G34" s="272">
        <v>0</v>
      </c>
      <c r="H34" s="272">
        <v>410</v>
      </c>
      <c r="I34" s="272">
        <v>0</v>
      </c>
      <c r="J34" s="272">
        <v>0</v>
      </c>
      <c r="K34" s="272">
        <v>9.3800863970588253</v>
      </c>
      <c r="L34" s="272">
        <v>13.085968750000001</v>
      </c>
      <c r="M34" s="272">
        <v>13.085968750000001</v>
      </c>
      <c r="N34" s="272">
        <v>13.085968750000001</v>
      </c>
      <c r="O34" s="272">
        <v>13.085968750000001</v>
      </c>
      <c r="P34" s="272">
        <v>13.085968750000001</v>
      </c>
      <c r="Q34" s="272">
        <v>13.085968750000001</v>
      </c>
      <c r="R34" s="272">
        <v>13.085968750000001</v>
      </c>
      <c r="S34" s="272">
        <v>13.085968750000001</v>
      </c>
      <c r="T34" s="272">
        <v>22.94528973192514</v>
      </c>
      <c r="U34" s="272">
        <v>75.157940207365527</v>
      </c>
      <c r="V34" s="272">
        <v>0</v>
      </c>
      <c r="W34" s="272">
        <v>-242.78723636172401</v>
      </c>
      <c r="X34" s="272">
        <v>-112.34362747864165</v>
      </c>
      <c r="Y34" s="272">
        <v>-242.29358700441298</v>
      </c>
      <c r="Z34" s="272">
        <v>672.5823910521442</v>
      </c>
      <c r="AA34" s="272">
        <v>-686.28033497718241</v>
      </c>
      <c r="AB34" s="272">
        <v>0</v>
      </c>
      <c r="AC34" s="272">
        <v>-135.45350395420229</v>
      </c>
      <c r="AD34" s="272">
        <v>0</v>
      </c>
      <c r="AE34" s="272">
        <v>0</v>
      </c>
      <c r="AF34" s="272">
        <v>0</v>
      </c>
      <c r="AG34" s="272">
        <v>23.76996137866918</v>
      </c>
      <c r="AH34" s="272">
        <v>302.76672463231557</v>
      </c>
      <c r="AI34" s="272">
        <v>0</v>
      </c>
      <c r="AJ34" s="272">
        <v>0</v>
      </c>
      <c r="AK34" s="272">
        <v>-33.809174091703596</v>
      </c>
      <c r="AL34" s="272">
        <v>0</v>
      </c>
      <c r="AM34" s="272">
        <v>-229.43324283547943</v>
      </c>
      <c r="AN34" s="272">
        <v>0</v>
      </c>
      <c r="AO34" s="272">
        <v>-406.02185356331836</v>
      </c>
      <c r="AP34" s="272">
        <v>-242.78723636172401</v>
      </c>
      <c r="AQ34" s="272">
        <v>-22.262861879412547</v>
      </c>
      <c r="AR34" s="272">
        <v>0</v>
      </c>
      <c r="AS34" s="272">
        <v>-388.96034547939161</v>
      </c>
      <c r="AT34" s="272">
        <v>0</v>
      </c>
      <c r="AU34" s="272">
        <v>0</v>
      </c>
      <c r="AV34" s="272">
        <v>0</v>
      </c>
      <c r="AW34" s="272">
        <v>-388.96034547939161</v>
      </c>
      <c r="AX34" s="272">
        <v>0</v>
      </c>
      <c r="AY34" s="272">
        <v>0</v>
      </c>
      <c r="AZ34" s="272">
        <v>0</v>
      </c>
      <c r="BA34" s="272">
        <v>-388.96034547939161</v>
      </c>
      <c r="BB34" s="272">
        <v>0</v>
      </c>
      <c r="BC34" s="272">
        <v>0</v>
      </c>
      <c r="BD34" s="272">
        <v>0</v>
      </c>
      <c r="BE34" s="272">
        <v>-426.6262429100064</v>
      </c>
      <c r="BR34" s="284"/>
      <c r="BS34" s="284"/>
      <c r="BV34" s="284"/>
      <c r="BW34" s="284"/>
      <c r="BY34" s="284"/>
      <c r="BZ34" s="284"/>
      <c r="CB34" s="284"/>
      <c r="CC34" s="284"/>
      <c r="CE34" s="284"/>
      <c r="CF34" s="284"/>
    </row>
    <row r="35" spans="3:84" x14ac:dyDescent="0.3">
      <c r="C35" s="272">
        <v>147</v>
      </c>
      <c r="D35" s="272">
        <v>529200</v>
      </c>
      <c r="E35" s="272">
        <v>2</v>
      </c>
      <c r="F35" s="272">
        <v>12.424290178571429</v>
      </c>
      <c r="G35" s="272">
        <v>0</v>
      </c>
      <c r="H35" s="272">
        <v>410</v>
      </c>
      <c r="I35" s="272">
        <v>0</v>
      </c>
      <c r="J35" s="272">
        <v>0</v>
      </c>
      <c r="K35" s="272">
        <v>8.7184078256302513</v>
      </c>
      <c r="L35" s="272">
        <v>12.424290178571429</v>
      </c>
      <c r="M35" s="272">
        <v>12.424290178571429</v>
      </c>
      <c r="N35" s="272">
        <v>12.424290178571429</v>
      </c>
      <c r="O35" s="272">
        <v>12.424290178571429</v>
      </c>
      <c r="P35" s="272">
        <v>12.424290178571429</v>
      </c>
      <c r="Q35" s="272">
        <v>12.424290178571429</v>
      </c>
      <c r="R35" s="272">
        <v>12.424290178571429</v>
      </c>
      <c r="S35" s="272">
        <v>12.424290178571429</v>
      </c>
      <c r="T35" s="272">
        <v>22.559715939054552</v>
      </c>
      <c r="U35" s="272">
        <v>53.955302472238941</v>
      </c>
      <c r="V35" s="272">
        <v>0</v>
      </c>
      <c r="W35" s="272">
        <v>-249.74004169757893</v>
      </c>
      <c r="X35" s="272">
        <v>-109.71934833292309</v>
      </c>
      <c r="Y35" s="272">
        <v>-365.75896888912666</v>
      </c>
      <c r="Z35" s="272">
        <v>779.17366139186765</v>
      </c>
      <c r="AA35" s="272">
        <v>-705.93364808550666</v>
      </c>
      <c r="AB35" s="272">
        <v>0</v>
      </c>
      <c r="AC35" s="272">
        <v>-139.33254578179606</v>
      </c>
      <c r="AD35" s="272">
        <v>0</v>
      </c>
      <c r="AE35" s="272">
        <v>0</v>
      </c>
      <c r="AF35" s="272">
        <v>0</v>
      </c>
      <c r="AG35" s="272">
        <v>23.479608021505523</v>
      </c>
      <c r="AH35" s="272">
        <v>337.3558973125227</v>
      </c>
      <c r="AI35" s="272">
        <v>0</v>
      </c>
      <c r="AJ35" s="272">
        <v>0</v>
      </c>
      <c r="AK35" s="272">
        <v>-43.95499408254107</v>
      </c>
      <c r="AL35" s="272">
        <v>0</v>
      </c>
      <c r="AM35" s="272">
        <v>-240.18570754942746</v>
      </c>
      <c r="AN35" s="272">
        <v>0</v>
      </c>
      <c r="AO35" s="272">
        <v>-476.78765275453901</v>
      </c>
      <c r="AP35" s="272">
        <v>-249.74004169757893</v>
      </c>
      <c r="AQ35" s="272">
        <v>-26.143069802591981</v>
      </c>
      <c r="AR35" s="272">
        <v>0</v>
      </c>
      <c r="AS35" s="272">
        <v>-456.75248390735402</v>
      </c>
      <c r="AT35" s="272">
        <v>0</v>
      </c>
      <c r="AU35" s="272">
        <v>0</v>
      </c>
      <c r="AV35" s="272">
        <v>0</v>
      </c>
      <c r="AW35" s="272">
        <v>-456.75248390735402</v>
      </c>
      <c r="AX35" s="272">
        <v>0</v>
      </c>
      <c r="AY35" s="272">
        <v>0</v>
      </c>
      <c r="AZ35" s="272">
        <v>0</v>
      </c>
      <c r="BA35" s="272">
        <v>-456.75248390735402</v>
      </c>
      <c r="BB35" s="272">
        <v>0</v>
      </c>
      <c r="BC35" s="272">
        <v>0</v>
      </c>
      <c r="BD35" s="272">
        <v>0</v>
      </c>
      <c r="BE35" s="272">
        <v>-445.61256798756114</v>
      </c>
    </row>
    <row r="36" spans="3:84" x14ac:dyDescent="0.3">
      <c r="C36" s="272">
        <v>148</v>
      </c>
      <c r="D36" s="272">
        <v>532800</v>
      </c>
      <c r="E36" s="272">
        <v>2</v>
      </c>
      <c r="F36" s="272">
        <v>11.887325892857145</v>
      </c>
      <c r="G36" s="272">
        <v>0</v>
      </c>
      <c r="H36" s="272">
        <v>410</v>
      </c>
      <c r="I36" s="272">
        <v>0</v>
      </c>
      <c r="J36" s="272">
        <v>0</v>
      </c>
      <c r="K36" s="272">
        <v>8.1814435399159677</v>
      </c>
      <c r="L36" s="272">
        <v>11.887325892857145</v>
      </c>
      <c r="M36" s="272">
        <v>11.887325892857145</v>
      </c>
      <c r="N36" s="272">
        <v>11.887325892857145</v>
      </c>
      <c r="O36" s="272">
        <v>11.887325892857145</v>
      </c>
      <c r="P36" s="272">
        <v>11.887325892857145</v>
      </c>
      <c r="Q36" s="272">
        <v>11.887325892857145</v>
      </c>
      <c r="R36" s="272">
        <v>11.887325892857145</v>
      </c>
      <c r="S36" s="272">
        <v>11.887325892857145</v>
      </c>
      <c r="T36" s="272">
        <v>22.202814048347793</v>
      </c>
      <c r="U36" s="272">
        <v>59.834622678036681</v>
      </c>
      <c r="V36" s="272">
        <v>0</v>
      </c>
      <c r="W36" s="272">
        <v>-254.20401167843664</v>
      </c>
      <c r="X36" s="272">
        <v>-108.62163158975679</v>
      </c>
      <c r="Y36" s="272">
        <v>-438.66787100290662</v>
      </c>
      <c r="Z36" s="272">
        <v>861.32813694913671</v>
      </c>
      <c r="AA36" s="272">
        <v>-718.55183534979426</v>
      </c>
      <c r="AB36" s="272">
        <v>0</v>
      </c>
      <c r="AC36" s="272">
        <v>-141.8230406880138</v>
      </c>
      <c r="AD36" s="272">
        <v>0</v>
      </c>
      <c r="AE36" s="272">
        <v>0</v>
      </c>
      <c r="AF36" s="272">
        <v>0</v>
      </c>
      <c r="AG36" s="272">
        <v>23.164308719437084</v>
      </c>
      <c r="AH36" s="272">
        <v>353.11760056656578</v>
      </c>
      <c r="AI36" s="272">
        <v>0</v>
      </c>
      <c r="AJ36" s="272">
        <v>0</v>
      </c>
      <c r="AK36" s="272">
        <v>-37.422652793205607</v>
      </c>
      <c r="AL36" s="272">
        <v>0</v>
      </c>
      <c r="AM36" s="272">
        <v>-245.18354762025967</v>
      </c>
      <c r="AN36" s="272">
        <v>0</v>
      </c>
      <c r="AO36" s="272">
        <v>-513.27184674170303</v>
      </c>
      <c r="AP36" s="272">
        <v>-254.20401167843664</v>
      </c>
      <c r="AQ36" s="272">
        <v>-28.143559590000081</v>
      </c>
      <c r="AR36" s="272">
        <v>0</v>
      </c>
      <c r="AS36" s="272">
        <v>-491.70356984827725</v>
      </c>
      <c r="AT36" s="272">
        <v>0</v>
      </c>
      <c r="AU36" s="272">
        <v>0</v>
      </c>
      <c r="AV36" s="272">
        <v>0</v>
      </c>
      <c r="AW36" s="272">
        <v>-491.70356984827725</v>
      </c>
      <c r="AX36" s="272">
        <v>0</v>
      </c>
      <c r="AY36" s="272">
        <v>0</v>
      </c>
      <c r="AZ36" s="272">
        <v>0</v>
      </c>
      <c r="BA36" s="272">
        <v>-491.70356984827725</v>
      </c>
      <c r="BB36" s="272">
        <v>0</v>
      </c>
      <c r="BC36" s="272">
        <v>0</v>
      </c>
      <c r="BD36" s="272">
        <v>0</v>
      </c>
      <c r="BE36" s="272">
        <v>-420.68168701068635</v>
      </c>
    </row>
    <row r="37" spans="3:84" x14ac:dyDescent="0.3">
      <c r="C37" s="272">
        <v>149</v>
      </c>
      <c r="D37" s="272">
        <v>536400</v>
      </c>
      <c r="E37" s="272">
        <v>2</v>
      </c>
      <c r="F37" s="272">
        <v>11.651754464285714</v>
      </c>
      <c r="G37" s="272">
        <v>43.687657682849419</v>
      </c>
      <c r="H37" s="272">
        <v>410</v>
      </c>
      <c r="I37" s="272">
        <v>0</v>
      </c>
      <c r="J37" s="272">
        <v>0</v>
      </c>
      <c r="K37" s="272">
        <v>8.2844995623249282</v>
      </c>
      <c r="L37" s="272">
        <v>11.895995107508613</v>
      </c>
      <c r="M37" s="272">
        <v>11.95513470152874</v>
      </c>
      <c r="N37" s="272">
        <v>11.965044647431869</v>
      </c>
      <c r="O37" s="272">
        <v>11.886119302249543</v>
      </c>
      <c r="P37" s="272">
        <v>11.798392593835377</v>
      </c>
      <c r="Q37" s="272">
        <v>11.886119302249543</v>
      </c>
      <c r="R37" s="272">
        <v>11.965044647431869</v>
      </c>
      <c r="S37" s="272">
        <v>11.95513470152874</v>
      </c>
      <c r="T37" s="272">
        <v>21.854228961452993</v>
      </c>
      <c r="U37" s="272">
        <v>36.395993421579192</v>
      </c>
      <c r="V37" s="272">
        <v>0</v>
      </c>
      <c r="W37" s="272">
        <v>-251.53774873345193</v>
      </c>
      <c r="X37" s="272">
        <v>-108.32716824193824</v>
      </c>
      <c r="Y37" s="272">
        <v>-530.58838055023489</v>
      </c>
      <c r="Z37" s="272">
        <v>926.84929094720428</v>
      </c>
      <c r="AA37" s="272">
        <v>-711.01517957479655</v>
      </c>
      <c r="AB37" s="272">
        <v>0</v>
      </c>
      <c r="AC37" s="272">
        <v>-140.33550508369828</v>
      </c>
      <c r="AD37" s="272">
        <v>0</v>
      </c>
      <c r="AE37" s="272">
        <v>0</v>
      </c>
      <c r="AF37" s="272">
        <v>0</v>
      </c>
      <c r="AG37" s="272">
        <v>22.840119385592292</v>
      </c>
      <c r="AH37" s="272">
        <v>362.17624835165833</v>
      </c>
      <c r="AI37" s="272">
        <v>0</v>
      </c>
      <c r="AJ37" s="272">
        <v>0</v>
      </c>
      <c r="AK37" s="272">
        <v>-36.334513377037041</v>
      </c>
      <c r="AL37" s="272">
        <v>0</v>
      </c>
      <c r="AM37" s="272">
        <v>-248.39235427708797</v>
      </c>
      <c r="AN37" s="272">
        <v>0</v>
      </c>
      <c r="AO37" s="272">
        <v>-546.971430168692</v>
      </c>
      <c r="AP37" s="272">
        <v>-251.53774873345193</v>
      </c>
      <c r="AQ37" s="272">
        <v>-29.991364491742377</v>
      </c>
      <c r="AR37" s="272">
        <v>0</v>
      </c>
      <c r="AS37" s="272">
        <v>-523.98705778676344</v>
      </c>
      <c r="AT37" s="272">
        <v>0</v>
      </c>
      <c r="AU37" s="272">
        <v>0</v>
      </c>
      <c r="AV37" s="272">
        <v>0</v>
      </c>
      <c r="AW37" s="272">
        <v>-523.98705778676344</v>
      </c>
      <c r="AX37" s="272">
        <v>0</v>
      </c>
      <c r="AY37" s="272">
        <v>0</v>
      </c>
      <c r="AZ37" s="272">
        <v>0</v>
      </c>
      <c r="BA37" s="272">
        <v>-523.98705778676344</v>
      </c>
      <c r="BB37" s="272">
        <v>0</v>
      </c>
      <c r="BC37" s="272">
        <v>0</v>
      </c>
      <c r="BD37" s="272">
        <v>0</v>
      </c>
      <c r="BE37" s="272">
        <v>-388.04837387256862</v>
      </c>
    </row>
    <row r="38" spans="3:84" x14ac:dyDescent="0.3">
      <c r="C38" s="272">
        <v>150</v>
      </c>
      <c r="D38" s="272">
        <v>540000</v>
      </c>
      <c r="E38" s="272">
        <v>2</v>
      </c>
      <c r="F38" s="272">
        <v>12.379254464285712</v>
      </c>
      <c r="G38" s="272">
        <v>330.35352232723926</v>
      </c>
      <c r="H38" s="272">
        <v>328</v>
      </c>
      <c r="I38" s="272">
        <v>0</v>
      </c>
      <c r="J38" s="272">
        <v>0</v>
      </c>
      <c r="K38" s="272">
        <v>12.705357405462181</v>
      </c>
      <c r="L38" s="272">
        <v>15.287390466991482</v>
      </c>
      <c r="M38" s="272">
        <v>15.991556572541649</v>
      </c>
      <c r="N38" s="272">
        <v>16.109552783514005</v>
      </c>
      <c r="O38" s="272">
        <v>15.169800763448979</v>
      </c>
      <c r="P38" s="272">
        <v>14.12525225681375</v>
      </c>
      <c r="Q38" s="272">
        <v>15.169800763448979</v>
      </c>
      <c r="R38" s="272">
        <v>16.109552783514005</v>
      </c>
      <c r="S38" s="272">
        <v>15.991556572541649</v>
      </c>
      <c r="T38" s="272">
        <v>21.556473211663434</v>
      </c>
      <c r="U38" s="272">
        <v>2.8566114456683636</v>
      </c>
      <c r="V38" s="272">
        <v>0</v>
      </c>
      <c r="W38" s="272">
        <v>-226.63218126388657</v>
      </c>
      <c r="X38" s="272">
        <v>-102.54303827154831</v>
      </c>
      <c r="Y38" s="272">
        <v>-615.61282077771853</v>
      </c>
      <c r="Z38" s="272">
        <v>947.64465175882174</v>
      </c>
      <c r="AA38" s="272">
        <v>-640.61526299786078</v>
      </c>
      <c r="AB38" s="272">
        <v>0</v>
      </c>
      <c r="AC38" s="272">
        <v>-126.44043204660402</v>
      </c>
      <c r="AD38" s="272">
        <v>0</v>
      </c>
      <c r="AE38" s="272">
        <v>0</v>
      </c>
      <c r="AF38" s="272">
        <v>0</v>
      </c>
      <c r="AG38" s="272">
        <v>22.527363154315253</v>
      </c>
      <c r="AH38" s="272">
        <v>356.92046541501452</v>
      </c>
      <c r="AI38" s="272">
        <v>0</v>
      </c>
      <c r="AJ38" s="272">
        <v>0</v>
      </c>
      <c r="AK38" s="272">
        <v>-29.075587829640355</v>
      </c>
      <c r="AL38" s="272">
        <v>0</v>
      </c>
      <c r="AM38" s="272">
        <v>-240.57564426277807</v>
      </c>
      <c r="AN38" s="272">
        <v>0</v>
      </c>
      <c r="AO38" s="272">
        <v>-562.63529263208386</v>
      </c>
      <c r="AP38" s="272">
        <v>-226.63218126388657</v>
      </c>
      <c r="AQ38" s="272">
        <v>-30.850240444995048</v>
      </c>
      <c r="AR38" s="272">
        <v>0</v>
      </c>
      <c r="AS38" s="272">
        <v>-538.99270662520075</v>
      </c>
      <c r="AT38" s="272">
        <v>0</v>
      </c>
      <c r="AU38" s="272">
        <v>0</v>
      </c>
      <c r="AV38" s="272">
        <v>0</v>
      </c>
      <c r="AW38" s="272">
        <v>-538.99270662520075</v>
      </c>
      <c r="AX38" s="272">
        <v>0</v>
      </c>
      <c r="AY38" s="272">
        <v>0</v>
      </c>
      <c r="AZ38" s="272">
        <v>0</v>
      </c>
      <c r="BA38" s="272">
        <v>-538.99270662520075</v>
      </c>
      <c r="BB38" s="272">
        <v>0</v>
      </c>
      <c r="BC38" s="272">
        <v>0</v>
      </c>
      <c r="BD38" s="272">
        <v>0</v>
      </c>
      <c r="BE38" s="272">
        <v>-348.17164938333531</v>
      </c>
    </row>
    <row r="39" spans="3:84" x14ac:dyDescent="0.3">
      <c r="C39" s="272">
        <v>151</v>
      </c>
      <c r="D39" s="272">
        <v>543600</v>
      </c>
      <c r="E39" s="272">
        <v>2</v>
      </c>
      <c r="F39" s="272">
        <v>14.29500446428572</v>
      </c>
      <c r="G39" s="272">
        <v>503.78361932515037</v>
      </c>
      <c r="H39" s="272">
        <v>393.6</v>
      </c>
      <c r="I39" s="272">
        <v>0</v>
      </c>
      <c r="J39" s="272">
        <v>0</v>
      </c>
      <c r="K39" s="272">
        <v>19.193386817226894</v>
      </c>
      <c r="L39" s="272">
        <v>20.500972527833156</v>
      </c>
      <c r="M39" s="272">
        <v>22.003664409647136</v>
      </c>
      <c r="N39" s="272">
        <v>22.255468560564669</v>
      </c>
      <c r="O39" s="272">
        <v>20.250035864586387</v>
      </c>
      <c r="P39" s="272">
        <v>18.020967256043647</v>
      </c>
      <c r="Q39" s="272">
        <v>20.250035864586387</v>
      </c>
      <c r="R39" s="272">
        <v>22.255468560564669</v>
      </c>
      <c r="S39" s="272">
        <v>22.003664409647136</v>
      </c>
      <c r="T39" s="272">
        <v>21.392966052520535</v>
      </c>
      <c r="U39" s="272">
        <v>-203.88932093932738</v>
      </c>
      <c r="V39" s="272">
        <v>0</v>
      </c>
      <c r="W39" s="272">
        <v>-175.80769587839998</v>
      </c>
      <c r="X39" s="272">
        <v>-35.574080622327401</v>
      </c>
      <c r="Y39" s="272">
        <v>-832.89194378199204</v>
      </c>
      <c r="Z39" s="272">
        <v>840.38439934339192</v>
      </c>
      <c r="AA39" s="272">
        <v>-496.95101862453691</v>
      </c>
      <c r="AB39" s="272">
        <v>0</v>
      </c>
      <c r="AC39" s="272">
        <v>-98.084927303857</v>
      </c>
      <c r="AD39" s="272">
        <v>0</v>
      </c>
      <c r="AE39" s="272">
        <v>0</v>
      </c>
      <c r="AF39" s="272">
        <v>0</v>
      </c>
      <c r="AG39" s="272">
        <v>22.254051750192804</v>
      </c>
      <c r="AH39" s="272">
        <v>317.13672482511589</v>
      </c>
      <c r="AI39" s="272">
        <v>0</v>
      </c>
      <c r="AJ39" s="272">
        <v>0</v>
      </c>
      <c r="AK39" s="272">
        <v>-14.147907719660964</v>
      </c>
      <c r="AL39" s="272">
        <v>0</v>
      </c>
      <c r="AM39" s="272">
        <v>-158.22103652673039</v>
      </c>
      <c r="AN39" s="272">
        <v>0</v>
      </c>
      <c r="AO39" s="272">
        <v>-572.69209825848043</v>
      </c>
      <c r="AP39" s="272">
        <v>-175.80769587839998</v>
      </c>
      <c r="AQ39" s="272">
        <v>-31.401672030865708</v>
      </c>
      <c r="AR39" s="272">
        <v>0</v>
      </c>
      <c r="AS39" s="272">
        <v>-548.6269136427112</v>
      </c>
      <c r="AT39" s="272">
        <v>0</v>
      </c>
      <c r="AU39" s="272">
        <v>0</v>
      </c>
      <c r="AV39" s="272">
        <v>0</v>
      </c>
      <c r="AW39" s="272">
        <v>-548.6269136427112</v>
      </c>
      <c r="AX39" s="272">
        <v>0</v>
      </c>
      <c r="AY39" s="272">
        <v>0</v>
      </c>
      <c r="AZ39" s="272">
        <v>0</v>
      </c>
      <c r="BA39" s="272">
        <v>-548.6269136427112</v>
      </c>
      <c r="BB39" s="272">
        <v>0</v>
      </c>
      <c r="BC39" s="272">
        <v>0</v>
      </c>
      <c r="BD39" s="272">
        <v>0</v>
      </c>
      <c r="BE39" s="272">
        <v>-310.99518669794213</v>
      </c>
    </row>
    <row r="40" spans="3:84" x14ac:dyDescent="0.3">
      <c r="C40" s="272">
        <v>152</v>
      </c>
      <c r="D40" s="272">
        <v>547200</v>
      </c>
      <c r="E40" s="272">
        <v>2</v>
      </c>
      <c r="F40" s="272">
        <v>16.616075892857143</v>
      </c>
      <c r="G40" s="272">
        <v>1267.0790997667832</v>
      </c>
      <c r="H40" s="272">
        <v>196.8</v>
      </c>
      <c r="I40" s="272">
        <v>0</v>
      </c>
      <c r="J40" s="272">
        <v>0</v>
      </c>
      <c r="K40" s="272">
        <v>25.550218049719884</v>
      </c>
      <c r="L40" s="272">
        <v>25.732902386662197</v>
      </c>
      <c r="M40" s="272">
        <v>27.94041957332275</v>
      </c>
      <c r="N40" s="272">
        <v>28.310330396393084</v>
      </c>
      <c r="O40" s="272">
        <v>25.364265939241058</v>
      </c>
      <c r="P40" s="272">
        <v>22.089670978587137</v>
      </c>
      <c r="Q40" s="272">
        <v>25.364265939241058</v>
      </c>
      <c r="R40" s="272">
        <v>28.310330396393084</v>
      </c>
      <c r="S40" s="272">
        <v>27.940419573322746</v>
      </c>
      <c r="T40" s="272">
        <v>21.310596035917392</v>
      </c>
      <c r="U40" s="272">
        <v>-271.71821087020464</v>
      </c>
      <c r="V40" s="272">
        <v>0</v>
      </c>
      <c r="W40" s="272">
        <v>-116.6875772435626</v>
      </c>
      <c r="X40" s="272">
        <v>65.366138885602666</v>
      </c>
      <c r="Y40" s="272">
        <v>-943.51086003001865</v>
      </c>
      <c r="Z40" s="272">
        <v>723.1140875177739</v>
      </c>
      <c r="AA40" s="272">
        <v>-329.837724579054</v>
      </c>
      <c r="AB40" s="272">
        <v>0</v>
      </c>
      <c r="AC40" s="272">
        <v>-65.101203186886337</v>
      </c>
      <c r="AD40" s="272">
        <v>0</v>
      </c>
      <c r="AE40" s="272">
        <v>0</v>
      </c>
      <c r="AF40" s="272">
        <v>0</v>
      </c>
      <c r="AG40" s="272">
        <v>22.056610765760176</v>
      </c>
      <c r="AH40" s="272">
        <v>274.85868638483447</v>
      </c>
      <c r="AI40" s="272">
        <v>0</v>
      </c>
      <c r="AJ40" s="272">
        <v>0</v>
      </c>
      <c r="AK40" s="272">
        <v>-3.5648259873971284</v>
      </c>
      <c r="AL40" s="272">
        <v>0</v>
      </c>
      <c r="AM40" s="272">
        <v>-40.930541852247927</v>
      </c>
      <c r="AN40" s="272">
        <v>0</v>
      </c>
      <c r="AO40" s="272">
        <v>-553.34781834232808</v>
      </c>
      <c r="AP40" s="272">
        <v>-116.6875772435626</v>
      </c>
      <c r="AQ40" s="272">
        <v>-30.163913862296784</v>
      </c>
      <c r="AR40" s="272">
        <v>0</v>
      </c>
      <c r="AS40" s="272">
        <v>-526.4832911528739</v>
      </c>
      <c r="AT40" s="272">
        <v>0</v>
      </c>
      <c r="AU40" s="272">
        <v>0</v>
      </c>
      <c r="AV40" s="272">
        <v>0</v>
      </c>
      <c r="AW40" s="272">
        <v>-535.20141558335183</v>
      </c>
      <c r="AX40" s="272">
        <v>0</v>
      </c>
      <c r="AY40" s="272">
        <v>0</v>
      </c>
      <c r="AZ40" s="272">
        <v>0</v>
      </c>
      <c r="BA40" s="272">
        <v>-526.4832911528739</v>
      </c>
      <c r="BB40" s="272">
        <v>0</v>
      </c>
      <c r="BC40" s="272">
        <v>0</v>
      </c>
      <c r="BD40" s="272">
        <v>0</v>
      </c>
      <c r="BE40" s="272">
        <v>-274.77311940898682</v>
      </c>
    </row>
    <row r="41" spans="3:84" x14ac:dyDescent="0.3">
      <c r="C41" s="272">
        <v>153</v>
      </c>
      <c r="D41" s="272">
        <v>550800</v>
      </c>
      <c r="E41" s="272">
        <v>2</v>
      </c>
      <c r="F41" s="272">
        <v>19.370183035714287</v>
      </c>
      <c r="G41" s="272">
        <v>1578.1589225673554</v>
      </c>
      <c r="H41" s="272">
        <v>123</v>
      </c>
      <c r="I41" s="272">
        <v>0</v>
      </c>
      <c r="J41" s="272">
        <v>0</v>
      </c>
      <c r="K41" s="272">
        <v>31.865844800420174</v>
      </c>
      <c r="L41" s="272">
        <v>31.055814383798399</v>
      </c>
      <c r="M41" s="272">
        <v>33.885333192278921</v>
      </c>
      <c r="N41" s="272">
        <v>34.359472029187089</v>
      </c>
      <c r="O41" s="272">
        <v>30.583308997306951</v>
      </c>
      <c r="P41" s="272">
        <v>26.386046983984929</v>
      </c>
      <c r="Q41" s="272">
        <v>30.583308997306951</v>
      </c>
      <c r="R41" s="272">
        <v>34.359472029187089</v>
      </c>
      <c r="S41" s="272">
        <v>33.885333192278921</v>
      </c>
      <c r="T41" s="272">
        <v>21.570073524448805</v>
      </c>
      <c r="U41" s="272">
        <v>-290.69053827565347</v>
      </c>
      <c r="V41" s="272">
        <v>0</v>
      </c>
      <c r="W41" s="272">
        <v>-55.222660520485739</v>
      </c>
      <c r="X41" s="272">
        <v>131.97050906695679</v>
      </c>
      <c r="Y41" s="272">
        <v>-675.11054973626881</v>
      </c>
      <c r="Z41" s="272">
        <v>307.67216291414422</v>
      </c>
      <c r="AA41" s="272">
        <v>-156.09645106658883</v>
      </c>
      <c r="AB41" s="272">
        <v>0</v>
      </c>
      <c r="AC41" s="272">
        <v>-30.809292025667798</v>
      </c>
      <c r="AD41" s="272">
        <v>0</v>
      </c>
      <c r="AE41" s="272">
        <v>0</v>
      </c>
      <c r="AF41" s="272">
        <v>0</v>
      </c>
      <c r="AG41" s="272">
        <v>21.97765563981422</v>
      </c>
      <c r="AH41" s="272">
        <v>151.87786419440661</v>
      </c>
      <c r="AI41" s="272">
        <v>0</v>
      </c>
      <c r="AJ41" s="272">
        <v>0</v>
      </c>
      <c r="AK41" s="272">
        <v>34.457721654598416</v>
      </c>
      <c r="AL41" s="272">
        <v>0</v>
      </c>
      <c r="AM41" s="272">
        <v>73.23446163196391</v>
      </c>
      <c r="AN41" s="272">
        <v>0</v>
      </c>
      <c r="AO41" s="272">
        <v>-351.54234328495755</v>
      </c>
      <c r="AP41" s="272">
        <v>-55.222660520485739</v>
      </c>
      <c r="AQ41" s="272">
        <v>-17.16420790379469</v>
      </c>
      <c r="AR41" s="272">
        <v>0</v>
      </c>
      <c r="AS41" s="272">
        <v>-293.6988520159876</v>
      </c>
      <c r="AT41" s="272">
        <v>0</v>
      </c>
      <c r="AU41" s="272">
        <v>0</v>
      </c>
      <c r="AV41" s="272">
        <v>0</v>
      </c>
      <c r="AW41" s="272">
        <v>-397.65199172362242</v>
      </c>
      <c r="AX41" s="272">
        <v>0</v>
      </c>
      <c r="AY41" s="272">
        <v>0</v>
      </c>
      <c r="AZ41" s="272">
        <v>0</v>
      </c>
      <c r="BA41" s="272">
        <v>-293.6988520159876</v>
      </c>
      <c r="BB41" s="272">
        <v>0</v>
      </c>
      <c r="BC41" s="272">
        <v>0</v>
      </c>
      <c r="BD41" s="272">
        <v>0</v>
      </c>
      <c r="BE41" s="272">
        <v>-243.72746606742166</v>
      </c>
    </row>
    <row r="42" spans="3:84" x14ac:dyDescent="0.3">
      <c r="C42" s="272">
        <v>154</v>
      </c>
      <c r="D42" s="272">
        <v>554400</v>
      </c>
      <c r="E42" s="272">
        <v>2</v>
      </c>
      <c r="F42" s="272">
        <v>22.096575892857139</v>
      </c>
      <c r="G42" s="272">
        <v>1788.8302601881983</v>
      </c>
      <c r="H42" s="272">
        <v>123</v>
      </c>
      <c r="I42" s="272">
        <v>0</v>
      </c>
      <c r="J42" s="272">
        <v>0</v>
      </c>
      <c r="K42" s="272">
        <v>37.155399422268907</v>
      </c>
      <c r="L42" s="272">
        <v>35.630930007756611</v>
      </c>
      <c r="M42" s="272">
        <v>38.908092224158601</v>
      </c>
      <c r="N42" s="272">
        <v>39.45724209267587</v>
      </c>
      <c r="O42" s="272">
        <v>35.083672009324104</v>
      </c>
      <c r="P42" s="272">
        <v>30.22238307172384</v>
      </c>
      <c r="Q42" s="272">
        <v>35.083672009324104</v>
      </c>
      <c r="R42" s="272">
        <v>39.45724209267587</v>
      </c>
      <c r="S42" s="272">
        <v>38.908092224158594</v>
      </c>
      <c r="T42" s="272">
        <v>22.082231875154871</v>
      </c>
      <c r="U42" s="272">
        <v>-293.46035873905669</v>
      </c>
      <c r="V42" s="272">
        <v>0</v>
      </c>
      <c r="W42" s="272">
        <v>-0.45311705476215153</v>
      </c>
      <c r="X42" s="272">
        <v>176.47521112841585</v>
      </c>
      <c r="Y42" s="272">
        <v>-203.66656105514264</v>
      </c>
      <c r="Z42" s="272">
        <v>-265.81589175756778</v>
      </c>
      <c r="AA42" s="272">
        <v>-6.9204211289415287</v>
      </c>
      <c r="AB42" s="272">
        <v>0</v>
      </c>
      <c r="AC42" s="272">
        <v>-0.25279867957102259</v>
      </c>
      <c r="AD42" s="272">
        <v>0</v>
      </c>
      <c r="AE42" s="272">
        <v>0</v>
      </c>
      <c r="AF42" s="272">
        <v>0</v>
      </c>
      <c r="AG42" s="272">
        <v>22.042641510727325</v>
      </c>
      <c r="AH42" s="272">
        <v>-10.829966519433658</v>
      </c>
      <c r="AI42" s="272">
        <v>0</v>
      </c>
      <c r="AJ42" s="272">
        <v>0</v>
      </c>
      <c r="AK42" s="272">
        <v>79.334315617174738</v>
      </c>
      <c r="AL42" s="272">
        <v>0</v>
      </c>
      <c r="AM42" s="272">
        <v>180.66350697112409</v>
      </c>
      <c r="AN42" s="272">
        <v>0</v>
      </c>
      <c r="AO42" s="272">
        <v>-54.486991344905938</v>
      </c>
      <c r="AP42" s="272">
        <v>-0.45311705476215153</v>
      </c>
      <c r="AQ42" s="272">
        <v>1.5475581178253521</v>
      </c>
      <c r="AR42" s="272">
        <v>0</v>
      </c>
      <c r="AS42" s="272">
        <v>40.315134789814522</v>
      </c>
      <c r="AT42" s="272">
        <v>0</v>
      </c>
      <c r="AU42" s="272">
        <v>0</v>
      </c>
      <c r="AV42" s="272">
        <v>0</v>
      </c>
      <c r="AW42" s="272">
        <v>-182.96515658770261</v>
      </c>
      <c r="AX42" s="272">
        <v>0</v>
      </c>
      <c r="AY42" s="272">
        <v>0</v>
      </c>
      <c r="AZ42" s="272">
        <v>0</v>
      </c>
      <c r="BA42" s="272">
        <v>40.315134789814522</v>
      </c>
      <c r="BB42" s="272">
        <v>0</v>
      </c>
      <c r="BC42" s="272">
        <v>0</v>
      </c>
      <c r="BD42" s="272">
        <v>0</v>
      </c>
      <c r="BE42" s="272">
        <v>-226.49719609132717</v>
      </c>
    </row>
    <row r="43" spans="3:84" x14ac:dyDescent="0.3">
      <c r="C43" s="272">
        <v>155</v>
      </c>
      <c r="D43" s="272">
        <v>558000</v>
      </c>
      <c r="E43" s="272">
        <v>2</v>
      </c>
      <c r="F43" s="272">
        <v>24.715575892857146</v>
      </c>
      <c r="G43" s="272">
        <v>1977.304905859248</v>
      </c>
      <c r="H43" s="272">
        <v>123</v>
      </c>
      <c r="I43" s="272">
        <v>0</v>
      </c>
      <c r="J43" s="272">
        <v>0</v>
      </c>
      <c r="K43" s="272">
        <v>41.582659226190472</v>
      </c>
      <c r="L43" s="272">
        <v>39.554167264202455</v>
      </c>
      <c r="M43" s="272">
        <v>43.147133029245367</v>
      </c>
      <c r="N43" s="272">
        <v>43.749201693281961</v>
      </c>
      <c r="O43" s="272">
        <v>38.954172780202612</v>
      </c>
      <c r="P43" s="272">
        <v>33.62442601351492</v>
      </c>
      <c r="Q43" s="272">
        <v>38.954172780202612</v>
      </c>
      <c r="R43" s="272">
        <v>43.749201693281961</v>
      </c>
      <c r="S43" s="272">
        <v>43.14713302924536</v>
      </c>
      <c r="T43" s="272">
        <v>22.93000136264898</v>
      </c>
      <c r="U43" s="272">
        <v>-791.26582823987405</v>
      </c>
      <c r="V43" s="272">
        <v>0</v>
      </c>
      <c r="W43" s="272">
        <v>43.322236104739609</v>
      </c>
      <c r="X43" s="272">
        <v>178.47120971115453</v>
      </c>
      <c r="Y43" s="272">
        <v>24.008423464439943</v>
      </c>
      <c r="Z43" s="272">
        <v>-1037.0676975202082</v>
      </c>
      <c r="AA43" s="272">
        <v>670.79607440230347</v>
      </c>
      <c r="AB43" s="272">
        <v>0</v>
      </c>
      <c r="AC43" s="272">
        <v>24.169922469793224</v>
      </c>
      <c r="AD43" s="272">
        <v>0</v>
      </c>
      <c r="AE43" s="272">
        <v>0</v>
      </c>
      <c r="AF43" s="272">
        <v>0</v>
      </c>
      <c r="AG43" s="272">
        <v>22.306481149298527</v>
      </c>
      <c r="AH43" s="272">
        <v>-225.66894689994604</v>
      </c>
      <c r="AI43" s="272">
        <v>0</v>
      </c>
      <c r="AJ43" s="272">
        <v>0</v>
      </c>
      <c r="AK43" s="272">
        <v>97.155770996986178</v>
      </c>
      <c r="AL43" s="272">
        <v>0</v>
      </c>
      <c r="AM43" s="272">
        <v>265.74463852862584</v>
      </c>
      <c r="AN43" s="272">
        <v>0</v>
      </c>
      <c r="AO43" s="272">
        <v>240.71233861529828</v>
      </c>
      <c r="AP43" s="272">
        <v>43.322236104739609</v>
      </c>
      <c r="AQ43" s="272">
        <v>19.884782780315266</v>
      </c>
      <c r="AR43" s="272">
        <v>0</v>
      </c>
      <c r="AS43" s="272">
        <v>366.98683138951804</v>
      </c>
      <c r="AT43" s="272">
        <v>0</v>
      </c>
      <c r="AU43" s="272">
        <v>0</v>
      </c>
      <c r="AV43" s="272">
        <v>0</v>
      </c>
      <c r="AW43" s="272">
        <v>37.808810556020937</v>
      </c>
      <c r="AX43" s="272">
        <v>0</v>
      </c>
      <c r="AY43" s="272">
        <v>0</v>
      </c>
      <c r="AZ43" s="272">
        <v>0</v>
      </c>
      <c r="BA43" s="272">
        <v>366.98683138951804</v>
      </c>
      <c r="BB43" s="272">
        <v>0</v>
      </c>
      <c r="BC43" s="272">
        <v>0</v>
      </c>
      <c r="BD43" s="272">
        <v>0</v>
      </c>
      <c r="BE43" s="272">
        <v>-217.76612086639568</v>
      </c>
    </row>
    <row r="44" spans="3:84" x14ac:dyDescent="0.3">
      <c r="C44" s="272">
        <v>156</v>
      </c>
      <c r="D44" s="272">
        <v>561600</v>
      </c>
      <c r="E44" s="272">
        <v>2</v>
      </c>
      <c r="F44" s="272">
        <v>26.329933035714287</v>
      </c>
      <c r="G44" s="272">
        <v>1974.3706241426157</v>
      </c>
      <c r="H44" s="272">
        <v>123</v>
      </c>
      <c r="I44" s="272">
        <v>0</v>
      </c>
      <c r="J44" s="272">
        <v>0</v>
      </c>
      <c r="K44" s="272">
        <v>43.127727153361349</v>
      </c>
      <c r="L44" s="272">
        <v>41.118548415572121</v>
      </c>
      <c r="M44" s="272">
        <v>44.699413164959637</v>
      </c>
      <c r="N44" s="272">
        <v>45.299454077326565</v>
      </c>
      <c r="O44" s="272">
        <v>40.520574697457285</v>
      </c>
      <c r="P44" s="272">
        <v>35.208778379863894</v>
      </c>
      <c r="Q44" s="272">
        <v>40.520574697457285</v>
      </c>
      <c r="R44" s="272">
        <v>45.299454077326565</v>
      </c>
      <c r="S44" s="272">
        <v>44.69941316495963</v>
      </c>
      <c r="T44" s="272">
        <v>23.558180572082442</v>
      </c>
      <c r="U44" s="272">
        <v>-297.12118683167591</v>
      </c>
      <c r="V44" s="272">
        <v>0</v>
      </c>
      <c r="W44" s="272">
        <v>67.890366362759181</v>
      </c>
      <c r="X44" s="272">
        <v>210.38214852880373</v>
      </c>
      <c r="Y44" s="272">
        <v>786.70225437410841</v>
      </c>
      <c r="Z44" s="272">
        <v>-1362.0959560973472</v>
      </c>
      <c r="AA44" s="272">
        <v>206.22562406210452</v>
      </c>
      <c r="AB44" s="272">
        <v>0</v>
      </c>
      <c r="AC44" s="272">
        <v>37.876735805292995</v>
      </c>
      <c r="AD44" s="272">
        <v>0</v>
      </c>
      <c r="AE44" s="272">
        <v>0</v>
      </c>
      <c r="AF44" s="272">
        <v>0</v>
      </c>
      <c r="AG44" s="272">
        <v>22.718270416165769</v>
      </c>
      <c r="AH44" s="272">
        <v>-307.94632836342686</v>
      </c>
      <c r="AI44" s="272">
        <v>0</v>
      </c>
      <c r="AJ44" s="272">
        <v>0</v>
      </c>
      <c r="AK44" s="272">
        <v>58.197773997978643</v>
      </c>
      <c r="AL44" s="272">
        <v>0</v>
      </c>
      <c r="AM44" s="272">
        <v>329.47488298439049</v>
      </c>
      <c r="AN44" s="272">
        <v>0</v>
      </c>
      <c r="AO44" s="272">
        <v>522.15718847957226</v>
      </c>
      <c r="AP44" s="272">
        <v>67.890366362759181</v>
      </c>
      <c r="AQ44" s="272">
        <v>37.215076027899634</v>
      </c>
      <c r="AR44" s="272">
        <v>0</v>
      </c>
      <c r="AS44" s="272">
        <v>675.32620236972127</v>
      </c>
      <c r="AT44" s="272">
        <v>0</v>
      </c>
      <c r="AU44" s="272">
        <v>0</v>
      </c>
      <c r="AV44" s="272">
        <v>0</v>
      </c>
      <c r="AW44" s="272">
        <v>252.6941088212578</v>
      </c>
      <c r="AX44" s="272">
        <v>0</v>
      </c>
      <c r="AY44" s="272">
        <v>0</v>
      </c>
      <c r="AZ44" s="272">
        <v>0</v>
      </c>
      <c r="BA44" s="272">
        <v>675.32620236972127</v>
      </c>
      <c r="BB44" s="272">
        <v>0</v>
      </c>
      <c r="BC44" s="272">
        <v>0</v>
      </c>
      <c r="BD44" s="272">
        <v>0</v>
      </c>
      <c r="BE44" s="272">
        <v>-244.08253059592053</v>
      </c>
    </row>
    <row r="45" spans="3:84" x14ac:dyDescent="0.3">
      <c r="C45" s="272">
        <v>157</v>
      </c>
      <c r="D45" s="272">
        <v>565200</v>
      </c>
      <c r="E45" s="272">
        <v>2</v>
      </c>
      <c r="F45" s="272">
        <v>27.320718749999997</v>
      </c>
      <c r="G45" s="272">
        <v>1867.0690873247318</v>
      </c>
      <c r="H45" s="272">
        <v>123</v>
      </c>
      <c r="I45" s="272">
        <v>0</v>
      </c>
      <c r="J45" s="272">
        <v>0</v>
      </c>
      <c r="K45" s="272">
        <v>42.975375612745097</v>
      </c>
      <c r="L45" s="272">
        <v>41.284827499869699</v>
      </c>
      <c r="M45" s="272">
        <v>44.666049033775252</v>
      </c>
      <c r="N45" s="272">
        <v>45.232635988634811</v>
      </c>
      <c r="O45" s="272">
        <v>40.7201924874065</v>
      </c>
      <c r="P45" s="272">
        <v>35.704543656816348</v>
      </c>
      <c r="Q45" s="272">
        <v>40.7201924874065</v>
      </c>
      <c r="R45" s="272">
        <v>45.232635988634811</v>
      </c>
      <c r="S45" s="272">
        <v>44.666049033775252</v>
      </c>
      <c r="T45" s="272">
        <v>24.284040280215471</v>
      </c>
      <c r="U45" s="272">
        <v>-181.06652535611602</v>
      </c>
      <c r="V45" s="272">
        <v>0</v>
      </c>
      <c r="W45" s="272">
        <v>74.75244545874412</v>
      </c>
      <c r="X45" s="272">
        <v>192.55565007353241</v>
      </c>
      <c r="Y45" s="272">
        <v>1292.9865608714654</v>
      </c>
      <c r="Z45" s="272">
        <v>-1741.361181759858</v>
      </c>
      <c r="AA45" s="272">
        <v>211.30078367611512</v>
      </c>
      <c r="AB45" s="272">
        <v>0</v>
      </c>
      <c r="AC45" s="272">
        <v>41.705160527658585</v>
      </c>
      <c r="AD45" s="272">
        <v>0</v>
      </c>
      <c r="AE45" s="272">
        <v>0</v>
      </c>
      <c r="AF45" s="272">
        <v>0</v>
      </c>
      <c r="AG45" s="272">
        <v>23.19734237172764</v>
      </c>
      <c r="AH45" s="272">
        <v>-397.96570672838942</v>
      </c>
      <c r="AI45" s="272">
        <v>0</v>
      </c>
      <c r="AJ45" s="272">
        <v>0</v>
      </c>
      <c r="AK45" s="272">
        <v>77.302329060022743</v>
      </c>
      <c r="AL45" s="272">
        <v>0</v>
      </c>
      <c r="AM45" s="272">
        <v>346.46176899273701</v>
      </c>
      <c r="AN45" s="272">
        <v>0</v>
      </c>
      <c r="AO45" s="272">
        <v>748.87928823041864</v>
      </c>
      <c r="AP45" s="272">
        <v>74.75244545874412</v>
      </c>
      <c r="AQ45" s="272">
        <v>51.018553362209744</v>
      </c>
      <c r="AR45" s="272">
        <v>0</v>
      </c>
      <c r="AS45" s="272">
        <v>920.50689667845757</v>
      </c>
      <c r="AT45" s="272">
        <v>0</v>
      </c>
      <c r="AU45" s="272">
        <v>0</v>
      </c>
      <c r="AV45" s="272">
        <v>0</v>
      </c>
      <c r="AW45" s="272">
        <v>430.33086822230763</v>
      </c>
      <c r="AX45" s="272">
        <v>0</v>
      </c>
      <c r="AY45" s="272">
        <v>0</v>
      </c>
      <c r="AZ45" s="272">
        <v>0</v>
      </c>
      <c r="BA45" s="272">
        <v>920.50689667845757</v>
      </c>
      <c r="BB45" s="272">
        <v>0</v>
      </c>
      <c r="BC45" s="272">
        <v>0</v>
      </c>
      <c r="BD45" s="272">
        <v>0</v>
      </c>
      <c r="BE45" s="272">
        <v>-296.52822864079462</v>
      </c>
    </row>
    <row r="46" spans="3:84" x14ac:dyDescent="0.3">
      <c r="C46" s="272">
        <v>158</v>
      </c>
      <c r="D46" s="272">
        <v>568800</v>
      </c>
      <c r="E46" s="272">
        <v>2</v>
      </c>
      <c r="F46" s="272">
        <v>27.795325892857139</v>
      </c>
      <c r="G46" s="272">
        <v>1615.3718145786552</v>
      </c>
      <c r="H46" s="272">
        <v>123</v>
      </c>
      <c r="I46" s="272">
        <v>0</v>
      </c>
      <c r="J46" s="272">
        <v>0</v>
      </c>
      <c r="K46" s="272">
        <v>40.409615108543413</v>
      </c>
      <c r="L46" s="272">
        <v>39.5665192497136</v>
      </c>
      <c r="M46" s="272">
        <v>42.416755750366782</v>
      </c>
      <c r="N46" s="272">
        <v>42.894366224374771</v>
      </c>
      <c r="O46" s="272">
        <v>39.090554186220565</v>
      </c>
      <c r="P46" s="272">
        <v>34.86255988651142</v>
      </c>
      <c r="Q46" s="272">
        <v>39.090554186220565</v>
      </c>
      <c r="R46" s="272">
        <v>42.894366224374771</v>
      </c>
      <c r="S46" s="272">
        <v>42.416755750366775</v>
      </c>
      <c r="T46" s="272">
        <v>24.966376138696269</v>
      </c>
      <c r="U46" s="272">
        <v>-76.977927086512409</v>
      </c>
      <c r="V46" s="272">
        <v>0</v>
      </c>
      <c r="W46" s="272">
        <v>69.820502362711665</v>
      </c>
      <c r="X46" s="272">
        <v>155.91260863201347</v>
      </c>
      <c r="Y46" s="272">
        <v>1729.5305787600407</v>
      </c>
      <c r="Z46" s="272">
        <v>-2032.2416168412783</v>
      </c>
      <c r="AA46" s="272">
        <v>197.35978903918632</v>
      </c>
      <c r="AB46" s="272">
        <v>0</v>
      </c>
      <c r="AC46" s="272">
        <v>38.953578592498623</v>
      </c>
      <c r="AD46" s="272">
        <v>0</v>
      </c>
      <c r="AE46" s="272">
        <v>0</v>
      </c>
      <c r="AF46" s="272">
        <v>0</v>
      </c>
      <c r="AG46" s="272">
        <v>23.728898549012214</v>
      </c>
      <c r="AH46" s="272">
        <v>-453.91539592434162</v>
      </c>
      <c r="AI46" s="272">
        <v>0</v>
      </c>
      <c r="AJ46" s="272">
        <v>0</v>
      </c>
      <c r="AK46" s="272">
        <v>71.355059989494421</v>
      </c>
      <c r="AL46" s="272">
        <v>0</v>
      </c>
      <c r="AM46" s="272">
        <v>331.45626911145541</v>
      </c>
      <c r="AN46" s="272">
        <v>0</v>
      </c>
      <c r="AO46" s="272">
        <v>920.43299703313767</v>
      </c>
      <c r="AP46" s="272">
        <v>69.820502362711665</v>
      </c>
      <c r="AQ46" s="272">
        <v>61.393444751794171</v>
      </c>
      <c r="AR46" s="272">
        <v>0</v>
      </c>
      <c r="AS46" s="272">
        <v>1104.6042353042271</v>
      </c>
      <c r="AT46" s="272">
        <v>0</v>
      </c>
      <c r="AU46" s="272">
        <v>0</v>
      </c>
      <c r="AV46" s="272">
        <v>0</v>
      </c>
      <c r="AW46" s="272">
        <v>566.75522857810279</v>
      </c>
      <c r="AX46" s="272">
        <v>0</v>
      </c>
      <c r="AY46" s="272">
        <v>0</v>
      </c>
      <c r="AZ46" s="272">
        <v>0</v>
      </c>
      <c r="BA46" s="272">
        <v>1104.6042353042271</v>
      </c>
      <c r="BB46" s="272">
        <v>0</v>
      </c>
      <c r="BC46" s="272">
        <v>0</v>
      </c>
      <c r="BD46" s="272">
        <v>0</v>
      </c>
      <c r="BE46" s="272">
        <v>-384.28072254447653</v>
      </c>
    </row>
    <row r="47" spans="3:84" x14ac:dyDescent="0.3">
      <c r="C47" s="272">
        <v>159</v>
      </c>
      <c r="D47" s="272">
        <v>572400</v>
      </c>
      <c r="E47" s="272">
        <v>2</v>
      </c>
      <c r="F47" s="272">
        <v>27.421183035714282</v>
      </c>
      <c r="G47" s="272">
        <v>1293.3839074643556</v>
      </c>
      <c r="H47" s="272">
        <v>123</v>
      </c>
      <c r="I47" s="272">
        <v>0</v>
      </c>
      <c r="J47" s="272">
        <v>0</v>
      </c>
      <c r="K47" s="272">
        <v>36.53030068277311</v>
      </c>
      <c r="L47" s="272">
        <v>36.664213492458558</v>
      </c>
      <c r="M47" s="272">
        <v>38.902289275073777</v>
      </c>
      <c r="N47" s="272">
        <v>39.277320762866353</v>
      </c>
      <c r="O47" s="272">
        <v>36.290474021460085</v>
      </c>
      <c r="P47" s="272">
        <v>32.970548938385143</v>
      </c>
      <c r="Q47" s="272">
        <v>36.290474021460085</v>
      </c>
      <c r="R47" s="272">
        <v>39.277320762866353</v>
      </c>
      <c r="S47" s="272">
        <v>38.902289275073777</v>
      </c>
      <c r="T47" s="272">
        <v>25.484787526612106</v>
      </c>
      <c r="U47" s="272">
        <v>22.024023775289152</v>
      </c>
      <c r="V47" s="272">
        <v>0</v>
      </c>
      <c r="W47" s="272">
        <v>48.093247921943593</v>
      </c>
      <c r="X47" s="272">
        <v>100.52588071005064</v>
      </c>
      <c r="Y47" s="272">
        <v>1957.7331521142455</v>
      </c>
      <c r="Z47" s="272">
        <v>-2084.3282569709504</v>
      </c>
      <c r="AA47" s="272">
        <v>135.94392682504096</v>
      </c>
      <c r="AB47" s="272">
        <v>0</v>
      </c>
      <c r="AC47" s="272">
        <v>26.831719184198551</v>
      </c>
      <c r="AD47" s="272">
        <v>0</v>
      </c>
      <c r="AE47" s="272">
        <v>0</v>
      </c>
      <c r="AF47" s="272">
        <v>0</v>
      </c>
      <c r="AG47" s="272">
        <v>24.260183912709639</v>
      </c>
      <c r="AH47" s="272">
        <v>-450.1131272420987</v>
      </c>
      <c r="AI47" s="272">
        <v>0</v>
      </c>
      <c r="AJ47" s="272">
        <v>0</v>
      </c>
      <c r="AK47" s="272">
        <v>52.499098429868965</v>
      </c>
      <c r="AL47" s="272">
        <v>0</v>
      </c>
      <c r="AM47" s="272">
        <v>274.59908178538257</v>
      </c>
      <c r="AN47" s="272">
        <v>0</v>
      </c>
      <c r="AO47" s="272">
        <v>974.26019882794174</v>
      </c>
      <c r="AP47" s="272">
        <v>48.093247921943593</v>
      </c>
      <c r="AQ47" s="272">
        <v>64.324674422946615</v>
      </c>
      <c r="AR47" s="272">
        <v>0</v>
      </c>
      <c r="AS47" s="272">
        <v>1155.7573666947326</v>
      </c>
      <c r="AT47" s="272">
        <v>0</v>
      </c>
      <c r="AU47" s="272">
        <v>0</v>
      </c>
      <c r="AV47" s="272">
        <v>0</v>
      </c>
      <c r="AW47" s="272">
        <v>618.90318427207512</v>
      </c>
      <c r="AX47" s="272">
        <v>0</v>
      </c>
      <c r="AY47" s="272">
        <v>0</v>
      </c>
      <c r="AZ47" s="272">
        <v>0</v>
      </c>
      <c r="BA47" s="272">
        <v>1155.7573666947326</v>
      </c>
      <c r="BB47" s="272">
        <v>0</v>
      </c>
      <c r="BC47" s="272">
        <v>0</v>
      </c>
      <c r="BD47" s="272">
        <v>0</v>
      </c>
      <c r="BE47" s="272">
        <v>-450.17167544742631</v>
      </c>
    </row>
    <row r="48" spans="3:84" x14ac:dyDescent="0.3">
      <c r="C48" s="272">
        <v>160</v>
      </c>
      <c r="D48" s="272">
        <v>576000</v>
      </c>
      <c r="E48" s="272">
        <v>2</v>
      </c>
      <c r="F48" s="272">
        <v>26.07704017857143</v>
      </c>
      <c r="G48" s="272">
        <v>875.41810458385783</v>
      </c>
      <c r="H48" s="272">
        <v>147.59999999999997</v>
      </c>
      <c r="I48" s="272">
        <v>0</v>
      </c>
      <c r="J48" s="272">
        <v>0</v>
      </c>
      <c r="K48" s="272">
        <v>31.288706845238092</v>
      </c>
      <c r="L48" s="272">
        <v>32.508969728922217</v>
      </c>
      <c r="M48" s="272">
        <v>34.066375152337621</v>
      </c>
      <c r="N48" s="272">
        <v>34.327347581232409</v>
      </c>
      <c r="O48" s="272">
        <v>32.248896373230359</v>
      </c>
      <c r="P48" s="272">
        <v>29.938666590183427</v>
      </c>
      <c r="Q48" s="272">
        <v>32.248896373230359</v>
      </c>
      <c r="R48" s="272">
        <v>34.327347581232409</v>
      </c>
      <c r="S48" s="272">
        <v>34.066375152337621</v>
      </c>
      <c r="T48" s="272">
        <v>25.855804152956342</v>
      </c>
      <c r="U48" s="272">
        <v>53.469248943855291</v>
      </c>
      <c r="V48" s="272">
        <v>0</v>
      </c>
      <c r="W48" s="272">
        <v>6.0867988221062923</v>
      </c>
      <c r="X48" s="272">
        <v>38.897461346295387</v>
      </c>
      <c r="Y48" s="272">
        <v>2018.0494779500038</v>
      </c>
      <c r="Z48" s="272">
        <v>-2009.5644891745501</v>
      </c>
      <c r="AA48" s="272">
        <v>92.963199538432633</v>
      </c>
      <c r="AB48" s="272">
        <v>0</v>
      </c>
      <c r="AC48" s="272">
        <v>3.3958878591551431</v>
      </c>
      <c r="AD48" s="272">
        <v>0</v>
      </c>
      <c r="AE48" s="272">
        <v>0</v>
      </c>
      <c r="AF48" s="272">
        <v>0</v>
      </c>
      <c r="AG48" s="272">
        <v>24.747429653854283</v>
      </c>
      <c r="AH48" s="272">
        <v>-408.84292372237883</v>
      </c>
      <c r="AI48" s="272">
        <v>0</v>
      </c>
      <c r="AJ48" s="272">
        <v>0</v>
      </c>
      <c r="AK48" s="272">
        <v>20.533042813844123</v>
      </c>
      <c r="AL48" s="272">
        <v>0</v>
      </c>
      <c r="AM48" s="272">
        <v>197.01014938410364</v>
      </c>
      <c r="AN48" s="272">
        <v>0</v>
      </c>
      <c r="AO48" s="272">
        <v>944.64873055844566</v>
      </c>
      <c r="AP48" s="272">
        <v>6.0867988221062923</v>
      </c>
      <c r="AQ48" s="272">
        <v>62.102631934245181</v>
      </c>
      <c r="AR48" s="272">
        <v>0</v>
      </c>
      <c r="AS48" s="272">
        <v>1115.1835889678941</v>
      </c>
      <c r="AT48" s="272">
        <v>0</v>
      </c>
      <c r="AU48" s="272">
        <v>0</v>
      </c>
      <c r="AV48" s="272">
        <v>0</v>
      </c>
      <c r="AW48" s="272">
        <v>607.79025299761372</v>
      </c>
      <c r="AX48" s="272">
        <v>0</v>
      </c>
      <c r="AY48" s="272">
        <v>0</v>
      </c>
      <c r="AZ48" s="272">
        <v>0</v>
      </c>
      <c r="BA48" s="272">
        <v>1115.1835889678941</v>
      </c>
      <c r="BB48" s="272">
        <v>0</v>
      </c>
      <c r="BC48" s="272">
        <v>0</v>
      </c>
      <c r="BD48" s="272">
        <v>0</v>
      </c>
      <c r="BE48" s="272">
        <v>-525.24129535022792</v>
      </c>
    </row>
    <row r="49" spans="3:65" x14ac:dyDescent="0.3">
      <c r="C49" s="272">
        <v>161</v>
      </c>
      <c r="D49" s="272">
        <v>579600</v>
      </c>
      <c r="E49" s="272">
        <v>2</v>
      </c>
      <c r="F49" s="272">
        <v>24.327575892857148</v>
      </c>
      <c r="G49" s="272">
        <v>325.03470590069594</v>
      </c>
      <c r="H49" s="272">
        <v>246</v>
      </c>
      <c r="I49" s="272">
        <v>0</v>
      </c>
      <c r="J49" s="272">
        <v>0</v>
      </c>
      <c r="K49" s="272">
        <v>24.50027197128852</v>
      </c>
      <c r="L49" s="272">
        <v>27.125064661491397</v>
      </c>
      <c r="M49" s="272">
        <v>27.8024390242092</v>
      </c>
      <c r="N49" s="272">
        <v>27.915945777204737</v>
      </c>
      <c r="O49" s="272">
        <v>27.011948949344127</v>
      </c>
      <c r="P49" s="272">
        <v>26.007142876695887</v>
      </c>
      <c r="Q49" s="272">
        <v>27.011948949344127</v>
      </c>
      <c r="R49" s="272">
        <v>27.915945777204737</v>
      </c>
      <c r="S49" s="272">
        <v>27.8024390242092</v>
      </c>
      <c r="T49" s="272">
        <v>25.814030509438687</v>
      </c>
      <c r="U49" s="272">
        <v>533.59126048619555</v>
      </c>
      <c r="V49" s="272">
        <v>0</v>
      </c>
      <c r="W49" s="272">
        <v>-35.973192836514087</v>
      </c>
      <c r="X49" s="272">
        <v>-4.176784883642739</v>
      </c>
      <c r="Y49" s="272">
        <v>2127.956226266966</v>
      </c>
      <c r="Z49" s="272">
        <v>-1554.2149880606135</v>
      </c>
      <c r="AA49" s="272">
        <v>-557.00440947023822</v>
      </c>
      <c r="AB49" s="272">
        <v>0</v>
      </c>
      <c r="AC49" s="272">
        <v>-20.069815411821356</v>
      </c>
      <c r="AD49" s="272">
        <v>0</v>
      </c>
      <c r="AE49" s="272">
        <v>0</v>
      </c>
      <c r="AF49" s="272">
        <v>0</v>
      </c>
      <c r="AG49" s="272">
        <v>25.102532334141699</v>
      </c>
      <c r="AH49" s="272">
        <v>-263.87418938144731</v>
      </c>
      <c r="AI49" s="272">
        <v>0</v>
      </c>
      <c r="AJ49" s="272">
        <v>0</v>
      </c>
      <c r="AK49" s="272">
        <v>-12.86598939549906</v>
      </c>
      <c r="AL49" s="272">
        <v>0</v>
      </c>
      <c r="AM49" s="272">
        <v>97.871838110818501</v>
      </c>
      <c r="AN49" s="272">
        <v>0</v>
      </c>
      <c r="AO49" s="272">
        <v>813.02372545332173</v>
      </c>
      <c r="AP49" s="272">
        <v>-35.973192836514087</v>
      </c>
      <c r="AQ49" s="272">
        <v>53.285377448731879</v>
      </c>
      <c r="AR49" s="272">
        <v>0</v>
      </c>
      <c r="AS49" s="272">
        <v>956.45068604257369</v>
      </c>
      <c r="AT49" s="272">
        <v>0</v>
      </c>
      <c r="AU49" s="272">
        <v>0</v>
      </c>
      <c r="AV49" s="272">
        <v>0</v>
      </c>
      <c r="AW49" s="272">
        <v>527.8318819536031</v>
      </c>
      <c r="AX49" s="272">
        <v>0</v>
      </c>
      <c r="AY49" s="272">
        <v>0</v>
      </c>
      <c r="AZ49" s="272">
        <v>0</v>
      </c>
      <c r="BA49" s="272">
        <v>956.45068604257369</v>
      </c>
      <c r="BB49" s="272">
        <v>0</v>
      </c>
      <c r="BC49" s="272">
        <v>0</v>
      </c>
      <c r="BD49" s="272">
        <v>0</v>
      </c>
      <c r="BE49" s="272">
        <v>-596.20750688812029</v>
      </c>
    </row>
    <row r="50" spans="3:65" x14ac:dyDescent="0.3">
      <c r="C50" s="272">
        <v>162</v>
      </c>
      <c r="D50" s="272">
        <v>583200</v>
      </c>
      <c r="E50" s="272">
        <v>2</v>
      </c>
      <c r="F50" s="272">
        <v>22.439540178571427</v>
      </c>
      <c r="G50" s="272">
        <v>37.0483075228194</v>
      </c>
      <c r="H50" s="272">
        <v>246</v>
      </c>
      <c r="I50" s="272">
        <v>195</v>
      </c>
      <c r="J50" s="272">
        <v>0</v>
      </c>
      <c r="K50" s="272">
        <v>19.01755488445378</v>
      </c>
      <c r="L50" s="272">
        <v>22.644305622292535</v>
      </c>
      <c r="M50" s="272">
        <v>22.693886826514824</v>
      </c>
      <c r="N50" s="272">
        <v>22.702195085301444</v>
      </c>
      <c r="O50" s="272">
        <v>22.636025986195559</v>
      </c>
      <c r="P50" s="272">
        <v>22.562478037182728</v>
      </c>
      <c r="Q50" s="272">
        <v>22.636025986195559</v>
      </c>
      <c r="R50" s="272">
        <v>22.702195085301444</v>
      </c>
      <c r="S50" s="272">
        <v>22.693886826514824</v>
      </c>
      <c r="T50" s="272">
        <v>25.576824480261283</v>
      </c>
      <c r="U50" s="272">
        <v>863.4592061081355</v>
      </c>
      <c r="V50" s="272">
        <v>0</v>
      </c>
      <c r="W50" s="272">
        <v>-76.68516613162609</v>
      </c>
      <c r="X50" s="272">
        <v>-63.623449584207151</v>
      </c>
      <c r="Y50" s="272">
        <v>2051.3568818548001</v>
      </c>
      <c r="Z50" s="272">
        <v>-1047.5890600308314</v>
      </c>
      <c r="AA50" s="272">
        <v>-1187.3835016645303</v>
      </c>
      <c r="AB50" s="272">
        <v>0</v>
      </c>
      <c r="AC50" s="272">
        <v>-42.783445330557143</v>
      </c>
      <c r="AD50" s="272">
        <v>0</v>
      </c>
      <c r="AE50" s="272">
        <v>0</v>
      </c>
      <c r="AF50" s="272">
        <v>0</v>
      </c>
      <c r="AG50" s="272">
        <v>25.285967362615231</v>
      </c>
      <c r="AH50" s="272">
        <v>-109.41208258682364</v>
      </c>
      <c r="AI50" s="272">
        <v>0</v>
      </c>
      <c r="AJ50" s="272">
        <v>0</v>
      </c>
      <c r="AK50" s="272">
        <v>-32.092611349407889</v>
      </c>
      <c r="AL50" s="272">
        <v>0</v>
      </c>
      <c r="AM50" s="272">
        <v>-21.310283627678604</v>
      </c>
      <c r="AN50" s="272">
        <v>0</v>
      </c>
      <c r="AO50" s="272">
        <v>623.98708701734449</v>
      </c>
      <c r="AP50" s="272">
        <v>-76.68516613162609</v>
      </c>
      <c r="AQ50" s="272">
        <v>41.060270548122638</v>
      </c>
      <c r="AR50" s="272">
        <v>0</v>
      </c>
      <c r="AS50" s="272">
        <v>737.41747027864619</v>
      </c>
      <c r="AT50" s="272">
        <v>0</v>
      </c>
      <c r="AU50" s="272">
        <v>0</v>
      </c>
      <c r="AV50" s="272">
        <v>0</v>
      </c>
      <c r="AW50" s="272">
        <v>400.36767861438022</v>
      </c>
      <c r="AX50" s="272">
        <v>0</v>
      </c>
      <c r="AY50" s="272">
        <v>0</v>
      </c>
      <c r="AZ50" s="272">
        <v>0</v>
      </c>
      <c r="BA50" s="272">
        <v>737.41747027864619</v>
      </c>
      <c r="BB50" s="272">
        <v>0</v>
      </c>
      <c r="BC50" s="272">
        <v>0</v>
      </c>
      <c r="BD50" s="272">
        <v>0</v>
      </c>
      <c r="BE50" s="272">
        <v>-650.3634204389308</v>
      </c>
    </row>
    <row r="51" spans="3:65" x14ac:dyDescent="0.3">
      <c r="C51" s="272">
        <v>163</v>
      </c>
      <c r="D51" s="272">
        <v>586800</v>
      </c>
      <c r="E51" s="272">
        <v>2</v>
      </c>
      <c r="F51" s="272">
        <v>20.697004464285719</v>
      </c>
      <c r="G51" s="272">
        <v>0</v>
      </c>
      <c r="H51" s="272">
        <v>368.99999999999994</v>
      </c>
      <c r="I51" s="272">
        <v>195</v>
      </c>
      <c r="J51" s="272">
        <v>0</v>
      </c>
      <c r="K51" s="272">
        <v>16.991122111344541</v>
      </c>
      <c r="L51" s="272">
        <v>20.697004464285719</v>
      </c>
      <c r="M51" s="272">
        <v>20.697004464285719</v>
      </c>
      <c r="N51" s="272">
        <v>20.697004464285719</v>
      </c>
      <c r="O51" s="272">
        <v>20.697004464285719</v>
      </c>
      <c r="P51" s="272">
        <v>20.697004464285719</v>
      </c>
      <c r="Q51" s="272">
        <v>20.697004464285719</v>
      </c>
      <c r="R51" s="272">
        <v>20.697004464285719</v>
      </c>
      <c r="S51" s="272">
        <v>20.697004464285719</v>
      </c>
      <c r="T51" s="272">
        <v>25.570427614108059</v>
      </c>
      <c r="U51" s="272">
        <v>-40.70120261575471</v>
      </c>
      <c r="V51" s="272">
        <v>0</v>
      </c>
      <c r="W51" s="272">
        <v>-119.35071572916586</v>
      </c>
      <c r="X51" s="272">
        <v>-144.16244152321602</v>
      </c>
      <c r="Y51" s="272">
        <v>1188.8677621616421</v>
      </c>
      <c r="Z51" s="272">
        <v>-966.05580752501487</v>
      </c>
      <c r="AA51" s="272">
        <v>-362.54298145911105</v>
      </c>
      <c r="AB51" s="272">
        <v>0</v>
      </c>
      <c r="AC51" s="272">
        <v>-66.586995623078494</v>
      </c>
      <c r="AD51" s="272">
        <v>0</v>
      </c>
      <c r="AE51" s="272">
        <v>0</v>
      </c>
      <c r="AF51" s="272">
        <v>0</v>
      </c>
      <c r="AG51" s="272">
        <v>25.36168839985055</v>
      </c>
      <c r="AH51" s="272">
        <v>-76.19421973475373</v>
      </c>
      <c r="AI51" s="272">
        <v>0</v>
      </c>
      <c r="AJ51" s="272">
        <v>0</v>
      </c>
      <c r="AK51" s="272">
        <v>16.017221336108975</v>
      </c>
      <c r="AL51" s="272">
        <v>0</v>
      </c>
      <c r="AM51" s="272">
        <v>-114.6956898780636</v>
      </c>
      <c r="AN51" s="272">
        <v>0</v>
      </c>
      <c r="AO51" s="272">
        <v>373.50280204267273</v>
      </c>
      <c r="AP51" s="272">
        <v>-119.35071572916586</v>
      </c>
      <c r="AQ51" s="272">
        <v>25.256631064871797</v>
      </c>
      <c r="AR51" s="272">
        <v>0</v>
      </c>
      <c r="AS51" s="272">
        <v>455.25014395753055</v>
      </c>
      <c r="AT51" s="272">
        <v>0</v>
      </c>
      <c r="AU51" s="272">
        <v>0</v>
      </c>
      <c r="AV51" s="272">
        <v>0</v>
      </c>
      <c r="AW51" s="272">
        <v>220.07160802808147</v>
      </c>
      <c r="AX51" s="272">
        <v>0</v>
      </c>
      <c r="AY51" s="272">
        <v>0</v>
      </c>
      <c r="AZ51" s="272">
        <v>0</v>
      </c>
      <c r="BA51" s="272">
        <v>455.25014395753055</v>
      </c>
      <c r="BB51" s="272">
        <v>0</v>
      </c>
      <c r="BC51" s="272">
        <v>0</v>
      </c>
      <c r="BD51" s="272">
        <v>0</v>
      </c>
      <c r="BE51" s="272">
        <v>-689.4291594276657</v>
      </c>
    </row>
    <row r="52" spans="3:65" x14ac:dyDescent="0.3">
      <c r="C52" s="272">
        <v>164</v>
      </c>
      <c r="D52" s="272">
        <v>590400</v>
      </c>
      <c r="E52" s="272">
        <v>2</v>
      </c>
      <c r="F52" s="272">
        <v>19.394433035714286</v>
      </c>
      <c r="G52" s="272">
        <v>0</v>
      </c>
      <c r="H52" s="272">
        <v>442.8</v>
      </c>
      <c r="I52" s="272">
        <v>195</v>
      </c>
      <c r="J52" s="272">
        <v>0</v>
      </c>
      <c r="K52" s="272">
        <v>15.688550682773108</v>
      </c>
      <c r="L52" s="272">
        <v>19.394433035714286</v>
      </c>
      <c r="M52" s="272">
        <v>19.394433035714286</v>
      </c>
      <c r="N52" s="272">
        <v>19.394433035714286</v>
      </c>
      <c r="O52" s="272">
        <v>19.394433035714286</v>
      </c>
      <c r="P52" s="272">
        <v>19.394433035714286</v>
      </c>
      <c r="Q52" s="272">
        <v>19.394433035714286</v>
      </c>
      <c r="R52" s="272">
        <v>19.394433035714286</v>
      </c>
      <c r="S52" s="272">
        <v>19.394433035714286</v>
      </c>
      <c r="T52" s="272">
        <v>25.239317745582319</v>
      </c>
      <c r="U52" s="272">
        <v>-239.39337975006401</v>
      </c>
      <c r="V52" s="272">
        <v>0</v>
      </c>
      <c r="W52" s="272">
        <v>-143.70330510511192</v>
      </c>
      <c r="X52" s="272">
        <v>-132.7397786331602</v>
      </c>
      <c r="Y52" s="272">
        <v>547.7739916063656</v>
      </c>
      <c r="Z52" s="272">
        <v>-510.72428761815752</v>
      </c>
      <c r="AA52" s="272">
        <v>-406.20237637999765</v>
      </c>
      <c r="AB52" s="272">
        <v>0</v>
      </c>
      <c r="AC52" s="272">
        <v>-80.17355647677671</v>
      </c>
      <c r="AD52" s="272">
        <v>0</v>
      </c>
      <c r="AE52" s="272">
        <v>0</v>
      </c>
      <c r="AF52" s="272">
        <v>0</v>
      </c>
      <c r="AG52" s="272">
        <v>25.376262858924548</v>
      </c>
      <c r="AH52" s="272">
        <v>48.180674184024106</v>
      </c>
      <c r="AI52" s="272">
        <v>0</v>
      </c>
      <c r="AJ52" s="272">
        <v>0</v>
      </c>
      <c r="AK52" s="272">
        <v>-41.018638422814213</v>
      </c>
      <c r="AL52" s="272">
        <v>0</v>
      </c>
      <c r="AM52" s="272">
        <v>-151.37279259693571</v>
      </c>
      <c r="AN52" s="272">
        <v>0</v>
      </c>
      <c r="AO52" s="272">
        <v>77.675050750248445</v>
      </c>
      <c r="AP52" s="272">
        <v>-143.70330510511192</v>
      </c>
      <c r="AQ52" s="272">
        <v>6.3663203305765963</v>
      </c>
      <c r="AR52" s="272">
        <v>0</v>
      </c>
      <c r="AS52" s="272">
        <v>117.39697770436602</v>
      </c>
      <c r="AT52" s="272">
        <v>0</v>
      </c>
      <c r="AU52" s="272">
        <v>0</v>
      </c>
      <c r="AV52" s="272">
        <v>0</v>
      </c>
      <c r="AW52" s="272">
        <v>13.649838157016216</v>
      </c>
      <c r="AX52" s="272">
        <v>0</v>
      </c>
      <c r="AY52" s="272">
        <v>0</v>
      </c>
      <c r="AZ52" s="272">
        <v>0</v>
      </c>
      <c r="BA52" s="272">
        <v>117.39697770436602</v>
      </c>
      <c r="BB52" s="272">
        <v>0</v>
      </c>
      <c r="BC52" s="272">
        <v>0</v>
      </c>
      <c r="BD52" s="272">
        <v>0</v>
      </c>
      <c r="BE52" s="272">
        <v>-685.64645952298872</v>
      </c>
    </row>
    <row r="53" spans="3:65" x14ac:dyDescent="0.3">
      <c r="C53" s="272">
        <v>165</v>
      </c>
      <c r="D53" s="272">
        <v>594000</v>
      </c>
      <c r="E53" s="272">
        <v>2</v>
      </c>
      <c r="F53" s="272">
        <v>18.62536160714286</v>
      </c>
      <c r="G53" s="272">
        <v>0</v>
      </c>
      <c r="H53" s="272">
        <v>492</v>
      </c>
      <c r="I53" s="272">
        <v>195</v>
      </c>
      <c r="J53" s="272">
        <v>0</v>
      </c>
      <c r="K53" s="272">
        <v>14.919479254201683</v>
      </c>
      <c r="L53" s="272">
        <v>18.62536160714286</v>
      </c>
      <c r="M53" s="272">
        <v>18.62536160714286</v>
      </c>
      <c r="N53" s="272">
        <v>18.62536160714286</v>
      </c>
      <c r="O53" s="272">
        <v>18.62536160714286</v>
      </c>
      <c r="P53" s="272">
        <v>18.62536160714286</v>
      </c>
      <c r="Q53" s="272">
        <v>18.62536160714286</v>
      </c>
      <c r="R53" s="272">
        <v>18.62536160714286</v>
      </c>
      <c r="S53" s="272">
        <v>18.62536160714286</v>
      </c>
      <c r="T53" s="272">
        <v>24.879201789052864</v>
      </c>
      <c r="U53" s="272">
        <v>-353.53714235786435</v>
      </c>
      <c r="V53" s="272">
        <v>0</v>
      </c>
      <c r="W53" s="272">
        <v>-154.00287999743773</v>
      </c>
      <c r="X53" s="272">
        <v>-111.85520084569396</v>
      </c>
      <c r="Y53" s="272">
        <v>37.548050359540184</v>
      </c>
      <c r="Z53" s="272">
        <v>-125.22711187427285</v>
      </c>
      <c r="AA53" s="272">
        <v>-435.31591551471917</v>
      </c>
      <c r="AB53" s="272">
        <v>0</v>
      </c>
      <c r="AC53" s="272">
        <v>-85.919795567886524</v>
      </c>
      <c r="AD53" s="272">
        <v>0</v>
      </c>
      <c r="AE53" s="272">
        <v>0</v>
      </c>
      <c r="AF53" s="272">
        <v>0</v>
      </c>
      <c r="AG53" s="272">
        <v>25.285325014017381</v>
      </c>
      <c r="AH53" s="272">
        <v>147.66460688356489</v>
      </c>
      <c r="AI53" s="272">
        <v>0</v>
      </c>
      <c r="AJ53" s="272">
        <v>0</v>
      </c>
      <c r="AK53" s="272">
        <v>-40.928246556905215</v>
      </c>
      <c r="AL53" s="272">
        <v>0</v>
      </c>
      <c r="AM53" s="272">
        <v>-168.96184637555692</v>
      </c>
      <c r="AN53" s="272">
        <v>0</v>
      </c>
      <c r="AO53" s="272">
        <v>-158.991688356282</v>
      </c>
      <c r="AP53" s="272">
        <v>-154.00287999743773</v>
      </c>
      <c r="AQ53" s="272">
        <v>-8.5349467087978841</v>
      </c>
      <c r="AR53" s="272">
        <v>0</v>
      </c>
      <c r="AS53" s="272">
        <v>-148.58103494898299</v>
      </c>
      <c r="AT53" s="272">
        <v>0</v>
      </c>
      <c r="AU53" s="272">
        <v>0</v>
      </c>
      <c r="AV53" s="272">
        <v>0</v>
      </c>
      <c r="AW53" s="272">
        <v>-157.58257136468447</v>
      </c>
      <c r="AX53" s="272">
        <v>0</v>
      </c>
      <c r="AY53" s="272">
        <v>0</v>
      </c>
      <c r="AZ53" s="272">
        <v>0</v>
      </c>
      <c r="BA53" s="272">
        <v>-148.58103494898299</v>
      </c>
      <c r="BB53" s="272">
        <v>0</v>
      </c>
      <c r="BC53" s="272">
        <v>0</v>
      </c>
      <c r="BD53" s="272">
        <v>0</v>
      </c>
      <c r="BE53" s="272">
        <v>-661.33031480768011</v>
      </c>
    </row>
    <row r="54" spans="3:65" x14ac:dyDescent="0.3">
      <c r="C54" s="272">
        <v>166</v>
      </c>
      <c r="D54" s="272">
        <v>597600</v>
      </c>
      <c r="E54" s="272">
        <v>2</v>
      </c>
      <c r="F54" s="272">
        <v>17.298540178571432</v>
      </c>
      <c r="G54" s="272">
        <v>0</v>
      </c>
      <c r="H54" s="272">
        <v>410</v>
      </c>
      <c r="I54" s="272">
        <v>0</v>
      </c>
      <c r="J54" s="272">
        <v>0</v>
      </c>
      <c r="K54" s="272">
        <v>13.592657825630255</v>
      </c>
      <c r="L54" s="272">
        <v>17.298540178571432</v>
      </c>
      <c r="M54" s="272">
        <v>17.298540178571432</v>
      </c>
      <c r="N54" s="272">
        <v>17.298540178571432</v>
      </c>
      <c r="O54" s="272">
        <v>17.298540178571432</v>
      </c>
      <c r="P54" s="272">
        <v>17.298540178571432</v>
      </c>
      <c r="Q54" s="272">
        <v>17.298540178571432</v>
      </c>
      <c r="R54" s="272">
        <v>17.298540178571432</v>
      </c>
      <c r="S54" s="272">
        <v>17.298540178571432</v>
      </c>
      <c r="T54" s="272">
        <v>23.845495905357453</v>
      </c>
      <c r="U54" s="272">
        <v>1585.6808421410665</v>
      </c>
      <c r="V54" s="272">
        <v>0</v>
      </c>
      <c r="W54" s="272">
        <v>-161.33066164269025</v>
      </c>
      <c r="X54" s="272">
        <v>-10.525522527546968</v>
      </c>
      <c r="Y54" s="272">
        <v>860.53784192615058</v>
      </c>
      <c r="Z54" s="272">
        <v>896.99918438515317</v>
      </c>
      <c r="AA54" s="272">
        <v>-2463.9905027725044</v>
      </c>
      <c r="AB54" s="272">
        <v>0</v>
      </c>
      <c r="AC54" s="272">
        <v>-90.008040547049788</v>
      </c>
      <c r="AD54" s="272">
        <v>0</v>
      </c>
      <c r="AE54" s="272">
        <v>0</v>
      </c>
      <c r="AF54" s="272">
        <v>0</v>
      </c>
      <c r="AG54" s="272">
        <v>25.025858172761787</v>
      </c>
      <c r="AH54" s="272">
        <v>428.82371226620876</v>
      </c>
      <c r="AI54" s="272">
        <v>0</v>
      </c>
      <c r="AJ54" s="272">
        <v>0</v>
      </c>
      <c r="AK54" s="272">
        <v>-124.87732224561243</v>
      </c>
      <c r="AL54" s="272">
        <v>0</v>
      </c>
      <c r="AM54" s="272">
        <v>-176.36542315109935</v>
      </c>
      <c r="AN54" s="272">
        <v>0</v>
      </c>
      <c r="AO54" s="272">
        <v>-268.6937706036972</v>
      </c>
      <c r="AP54" s="272">
        <v>-161.33066164269025</v>
      </c>
      <c r="AQ54" s="272">
        <v>-14.730415615337368</v>
      </c>
      <c r="AR54" s="272">
        <v>0</v>
      </c>
      <c r="AS54" s="272">
        <v>-257.35161880724127</v>
      </c>
      <c r="AT54" s="272">
        <v>0</v>
      </c>
      <c r="AU54" s="272">
        <v>0</v>
      </c>
      <c r="AV54" s="272">
        <v>0</v>
      </c>
      <c r="AW54" s="272">
        <v>-257.47550125657324</v>
      </c>
      <c r="AX54" s="272">
        <v>0</v>
      </c>
      <c r="AY54" s="272">
        <v>0</v>
      </c>
      <c r="AZ54" s="272">
        <v>0</v>
      </c>
      <c r="BA54" s="272">
        <v>-257.35161880724127</v>
      </c>
      <c r="BB54" s="272">
        <v>0</v>
      </c>
      <c r="BC54" s="272">
        <v>0</v>
      </c>
      <c r="BD54" s="272">
        <v>0</v>
      </c>
      <c r="BE54" s="272">
        <v>-659.86518881554264</v>
      </c>
    </row>
    <row r="55" spans="3:65" x14ac:dyDescent="0.3">
      <c r="C55" s="272">
        <v>167</v>
      </c>
      <c r="D55" s="272">
        <v>601200</v>
      </c>
      <c r="E55" s="272">
        <v>2</v>
      </c>
      <c r="F55" s="272">
        <v>15.989040178571431</v>
      </c>
      <c r="G55" s="272">
        <v>0</v>
      </c>
      <c r="H55" s="272">
        <v>410</v>
      </c>
      <c r="I55" s="272">
        <v>0</v>
      </c>
      <c r="J55" s="272">
        <v>0</v>
      </c>
      <c r="K55" s="272">
        <v>12.283157825630255</v>
      </c>
      <c r="L55" s="272">
        <v>15.989040178571431</v>
      </c>
      <c r="M55" s="272">
        <v>15.989040178571431</v>
      </c>
      <c r="N55" s="272">
        <v>15.989040178571431</v>
      </c>
      <c r="O55" s="272">
        <v>15.989040178571431</v>
      </c>
      <c r="P55" s="272">
        <v>15.989040178571431</v>
      </c>
      <c r="Q55" s="272">
        <v>15.989040178571431</v>
      </c>
      <c r="R55" s="272">
        <v>15.989040178571431</v>
      </c>
      <c r="S55" s="272">
        <v>15.989040178571431</v>
      </c>
      <c r="T55" s="272">
        <v>23.262349857732303</v>
      </c>
      <c r="U55" s="272">
        <v>1909.6865665027935</v>
      </c>
      <c r="V55" s="272">
        <v>0</v>
      </c>
      <c r="W55" s="272">
        <v>-178.98742424016785</v>
      </c>
      <c r="X55" s="272">
        <v>8.3532830115155434</v>
      </c>
      <c r="Y55" s="272">
        <v>923.20336049906314</v>
      </c>
      <c r="Z55" s="272">
        <v>1157.1173472323826</v>
      </c>
      <c r="AA55" s="272">
        <v>-2771.4188449877556</v>
      </c>
      <c r="AB55" s="272">
        <v>0</v>
      </c>
      <c r="AC55" s="272">
        <v>-99.858930561517198</v>
      </c>
      <c r="AD55" s="272">
        <v>0</v>
      </c>
      <c r="AE55" s="272">
        <v>0</v>
      </c>
      <c r="AF55" s="272">
        <v>0</v>
      </c>
      <c r="AG55" s="272">
        <v>24.601314395168924</v>
      </c>
      <c r="AH55" s="272">
        <v>491.26018069601901</v>
      </c>
      <c r="AI55" s="272">
        <v>0</v>
      </c>
      <c r="AJ55" s="272">
        <v>0</v>
      </c>
      <c r="AK55" s="272">
        <v>-60.331028350460272</v>
      </c>
      <c r="AL55" s="272">
        <v>0</v>
      </c>
      <c r="AM55" s="272">
        <v>-181.6328050160985</v>
      </c>
      <c r="AN55" s="272">
        <v>0</v>
      </c>
      <c r="AO55" s="272">
        <v>-323.74684720330168</v>
      </c>
      <c r="AP55" s="272">
        <v>-178.98742424016785</v>
      </c>
      <c r="AQ55" s="272">
        <v>-17.751584748278532</v>
      </c>
      <c r="AR55" s="272">
        <v>0</v>
      </c>
      <c r="AS55" s="272">
        <v>-310.14263008486631</v>
      </c>
      <c r="AT55" s="272">
        <v>0</v>
      </c>
      <c r="AU55" s="272">
        <v>0</v>
      </c>
      <c r="AV55" s="272">
        <v>0</v>
      </c>
      <c r="AW55" s="272">
        <v>-310.14263008486631</v>
      </c>
      <c r="AX55" s="272">
        <v>0</v>
      </c>
      <c r="AY55" s="272">
        <v>0</v>
      </c>
      <c r="AZ55" s="272">
        <v>0</v>
      </c>
      <c r="BA55" s="272">
        <v>-310.14263008486631</v>
      </c>
      <c r="BB55" s="272">
        <v>0</v>
      </c>
      <c r="BC55" s="272">
        <v>0</v>
      </c>
      <c r="BD55" s="272">
        <v>0</v>
      </c>
      <c r="BE55" s="272">
        <v>-626.4255199656269</v>
      </c>
    </row>
    <row r="56" spans="3:65" x14ac:dyDescent="0.3">
      <c r="C56" s="272">
        <v>168</v>
      </c>
      <c r="D56" s="272">
        <v>604800</v>
      </c>
      <c r="E56" s="272">
        <v>3</v>
      </c>
      <c r="F56" s="272">
        <v>12.948387096774194</v>
      </c>
      <c r="G56" s="272">
        <v>0</v>
      </c>
      <c r="H56" s="272">
        <v>410</v>
      </c>
      <c r="I56" s="272">
        <v>0</v>
      </c>
      <c r="J56" s="272">
        <v>0</v>
      </c>
      <c r="K56" s="272">
        <v>9.2425047438330168</v>
      </c>
      <c r="L56" s="272">
        <v>12.948387096774194</v>
      </c>
      <c r="M56" s="272">
        <v>12.948387096774194</v>
      </c>
      <c r="N56" s="272">
        <v>12.948387096774194</v>
      </c>
      <c r="O56" s="272">
        <v>12.948387096774194</v>
      </c>
      <c r="P56" s="272">
        <v>12.948387096774194</v>
      </c>
      <c r="Q56" s="272">
        <v>12.948387096774194</v>
      </c>
      <c r="R56" s="272">
        <v>12.948387096774194</v>
      </c>
      <c r="S56" s="272">
        <v>12.948387096774194</v>
      </c>
      <c r="T56" s="272">
        <v>23.427502466222492</v>
      </c>
      <c r="U56" s="272">
        <v>-106.9417426405019</v>
      </c>
      <c r="V56" s="272">
        <v>0</v>
      </c>
      <c r="W56" s="272">
        <v>-210.37187112034141</v>
      </c>
      <c r="X56" s="272">
        <v>-82.319871255324045</v>
      </c>
      <c r="Y56" s="272">
        <v>-68.964405940353117</v>
      </c>
      <c r="Z56" s="272">
        <v>254.71440567551667</v>
      </c>
      <c r="AA56" s="272">
        <v>-639.03131962921702</v>
      </c>
      <c r="AB56" s="272">
        <v>0</v>
      </c>
      <c r="AC56" s="272">
        <v>-117.36863726310985</v>
      </c>
      <c r="AD56" s="272">
        <v>0</v>
      </c>
      <c r="AE56" s="272">
        <v>0</v>
      </c>
      <c r="AF56" s="272">
        <v>0</v>
      </c>
      <c r="AG56" s="272">
        <v>24.237417698191411</v>
      </c>
      <c r="AH56" s="272">
        <v>289.61916070258388</v>
      </c>
      <c r="AI56" s="272">
        <v>0</v>
      </c>
      <c r="AJ56" s="272">
        <v>0</v>
      </c>
      <c r="AK56" s="272">
        <v>-163.7225388302449</v>
      </c>
      <c r="AL56" s="272">
        <v>0</v>
      </c>
      <c r="AM56" s="272">
        <v>-194.32490142440304</v>
      </c>
      <c r="AN56" s="272">
        <v>0</v>
      </c>
      <c r="AO56" s="272">
        <v>-346.95059256243434</v>
      </c>
      <c r="AP56" s="272">
        <v>-210.37187112034141</v>
      </c>
      <c r="AQ56" s="272">
        <v>-19.023885176154074</v>
      </c>
      <c r="AR56" s="272">
        <v>0</v>
      </c>
      <c r="AS56" s="272">
        <v>-332.37132721556537</v>
      </c>
      <c r="AT56" s="272">
        <v>0</v>
      </c>
      <c r="AU56" s="272">
        <v>0</v>
      </c>
      <c r="AV56" s="272">
        <v>0</v>
      </c>
      <c r="AW56" s="272">
        <v>-332.37132721556537</v>
      </c>
      <c r="AX56" s="272">
        <v>0</v>
      </c>
      <c r="AY56" s="272">
        <v>0</v>
      </c>
      <c r="AZ56" s="272">
        <v>0</v>
      </c>
      <c r="BA56" s="272">
        <v>-332.37132721556537</v>
      </c>
      <c r="BB56" s="272">
        <v>0</v>
      </c>
      <c r="BC56" s="272">
        <v>0</v>
      </c>
      <c r="BD56" s="272">
        <v>0</v>
      </c>
      <c r="BE56" s="272">
        <v>-796.76138774849005</v>
      </c>
    </row>
    <row r="58" spans="3:65" x14ac:dyDescent="0.3">
      <c r="C58" s="272">
        <v>216</v>
      </c>
      <c r="D58" s="272">
        <v>777600</v>
      </c>
      <c r="E58" s="272">
        <v>3</v>
      </c>
      <c r="F58" s="272">
        <v>12.948387096774194</v>
      </c>
      <c r="G58" s="272">
        <v>0</v>
      </c>
      <c r="H58" s="272">
        <v>410</v>
      </c>
      <c r="I58" s="272">
        <v>0</v>
      </c>
      <c r="J58" s="272">
        <v>0</v>
      </c>
      <c r="K58" s="272">
        <v>9.2425047438330168</v>
      </c>
      <c r="L58" s="272">
        <v>12.948387096774194</v>
      </c>
      <c r="M58" s="272">
        <v>12.948387096774194</v>
      </c>
      <c r="N58" s="272">
        <v>12.948387096774194</v>
      </c>
      <c r="O58" s="272">
        <v>12.948387096774194</v>
      </c>
      <c r="P58" s="272">
        <v>12.948387096774194</v>
      </c>
      <c r="Q58" s="272">
        <v>12.948387096774194</v>
      </c>
      <c r="R58" s="272">
        <v>12.948387096774194</v>
      </c>
      <c r="S58" s="272">
        <v>12.948387096774194</v>
      </c>
      <c r="T58" s="272">
        <v>22.084718198004254</v>
      </c>
      <c r="U58" s="272">
        <v>-18.652069589966914</v>
      </c>
      <c r="V58" s="272">
        <v>0</v>
      </c>
      <c r="W58" s="272">
        <v>-225.22419895217155</v>
      </c>
      <c r="X58" s="272">
        <v>-98.551541253315719</v>
      </c>
      <c r="Y58" s="272">
        <v>-283.83022576450685</v>
      </c>
      <c r="Z58" s="272">
        <v>588.95389638002723</v>
      </c>
      <c r="AA58" s="272">
        <v>-636.6353561996051</v>
      </c>
      <c r="AB58" s="272">
        <v>0</v>
      </c>
      <c r="AC58" s="272">
        <v>-125.65490418902259</v>
      </c>
      <c r="AD58" s="272">
        <v>0</v>
      </c>
      <c r="AE58" s="272">
        <v>0</v>
      </c>
      <c r="AF58" s="272">
        <v>0</v>
      </c>
      <c r="AG58" s="272">
        <v>22.995965496638966</v>
      </c>
      <c r="AH58" s="272">
        <v>334.61270799706006</v>
      </c>
      <c r="AI58" s="272">
        <v>0</v>
      </c>
      <c r="AJ58" s="272">
        <v>0</v>
      </c>
      <c r="AK58" s="272">
        <v>-36.329621981534544</v>
      </c>
      <c r="AL58" s="272">
        <v>0</v>
      </c>
      <c r="AM58" s="272">
        <v>-227.95702106773729</v>
      </c>
      <c r="AN58" s="272">
        <v>0</v>
      </c>
      <c r="AO58" s="272">
        <v>-452.81415558834976</v>
      </c>
      <c r="AP58" s="272">
        <v>-225.22419895217155</v>
      </c>
      <c r="AQ58" s="272">
        <v>-24.828562587048406</v>
      </c>
      <c r="AR58" s="272">
        <v>0</v>
      </c>
      <c r="AS58" s="272">
        <v>-433.78638083119046</v>
      </c>
      <c r="AT58" s="272">
        <v>0</v>
      </c>
      <c r="AU58" s="272">
        <v>0</v>
      </c>
      <c r="AV58" s="272">
        <v>0</v>
      </c>
      <c r="AW58" s="272">
        <v>-433.78638083119046</v>
      </c>
      <c r="AX58" s="272">
        <v>0</v>
      </c>
      <c r="AY58" s="272">
        <v>0</v>
      </c>
      <c r="AZ58" s="272">
        <v>0</v>
      </c>
      <c r="BA58" s="272">
        <v>-433.78638083119046</v>
      </c>
      <c r="BB58" s="272">
        <v>0</v>
      </c>
      <c r="BC58" s="272">
        <v>0</v>
      </c>
      <c r="BD58" s="272">
        <v>0</v>
      </c>
      <c r="BE58" s="272">
        <v>-625.87305697984846</v>
      </c>
    </row>
    <row r="59" spans="3:65" x14ac:dyDescent="0.3">
      <c r="C59" s="272">
        <v>217</v>
      </c>
      <c r="D59" s="272">
        <v>781200</v>
      </c>
      <c r="E59" s="272">
        <v>3</v>
      </c>
      <c r="F59" s="272">
        <v>12.138709677419351</v>
      </c>
      <c r="G59" s="272">
        <v>0</v>
      </c>
      <c r="H59" s="272">
        <v>410</v>
      </c>
      <c r="I59" s="272">
        <v>0</v>
      </c>
      <c r="J59" s="272">
        <v>0</v>
      </c>
      <c r="K59" s="272">
        <v>8.4328273244781755</v>
      </c>
      <c r="L59" s="272">
        <v>12.138709677419351</v>
      </c>
      <c r="M59" s="272">
        <v>12.138709677419351</v>
      </c>
      <c r="N59" s="272">
        <v>12.138709677419351</v>
      </c>
      <c r="O59" s="272">
        <v>12.138709677419351</v>
      </c>
      <c r="P59" s="272">
        <v>12.138709677419351</v>
      </c>
      <c r="Q59" s="272">
        <v>12.138709677419351</v>
      </c>
      <c r="R59" s="272">
        <v>12.138709677419351</v>
      </c>
      <c r="S59" s="272">
        <v>12.138709677419351</v>
      </c>
      <c r="T59" s="272">
        <v>21.740798913231668</v>
      </c>
      <c r="U59" s="272">
        <v>7.4869801381676098</v>
      </c>
      <c r="V59" s="272">
        <v>0</v>
      </c>
      <c r="W59" s="272">
        <v>-236.50120414828947</v>
      </c>
      <c r="X59" s="272">
        <v>-93.389314216257532</v>
      </c>
      <c r="Y59" s="272">
        <v>-340.58340103481669</v>
      </c>
      <c r="Z59" s="272">
        <v>677.9608995375313</v>
      </c>
      <c r="AA59" s="272">
        <v>-668.51177202568567</v>
      </c>
      <c r="AB59" s="272">
        <v>0</v>
      </c>
      <c r="AC59" s="272">
        <v>-131.94646173057356</v>
      </c>
      <c r="AD59" s="272">
        <v>0</v>
      </c>
      <c r="AE59" s="272">
        <v>0</v>
      </c>
      <c r="AF59" s="272">
        <v>0</v>
      </c>
      <c r="AG59" s="272">
        <v>22.685346988803811</v>
      </c>
      <c r="AH59" s="272">
        <v>346.93697281170364</v>
      </c>
      <c r="AI59" s="272">
        <v>0</v>
      </c>
      <c r="AJ59" s="272">
        <v>0</v>
      </c>
      <c r="AK59" s="272">
        <v>-36.034280806387983</v>
      </c>
      <c r="AL59" s="272">
        <v>0</v>
      </c>
      <c r="AM59" s="272">
        <v>-227.56098301150215</v>
      </c>
      <c r="AN59" s="272">
        <v>0</v>
      </c>
      <c r="AO59" s="272">
        <v>-481.27663540232845</v>
      </c>
      <c r="AP59" s="272">
        <v>-236.50120414828947</v>
      </c>
      <c r="AQ59" s="272">
        <v>-26.389208279596964</v>
      </c>
      <c r="AR59" s="272">
        <v>0</v>
      </c>
      <c r="AS59" s="272">
        <v>-461.05283431019984</v>
      </c>
      <c r="AT59" s="272">
        <v>0</v>
      </c>
      <c r="AU59" s="272">
        <v>0</v>
      </c>
      <c r="AV59" s="272">
        <v>0</v>
      </c>
      <c r="AW59" s="272">
        <v>-461.05283431019984</v>
      </c>
      <c r="AX59" s="272">
        <v>0</v>
      </c>
      <c r="AY59" s="272">
        <v>0</v>
      </c>
      <c r="AZ59" s="272">
        <v>0</v>
      </c>
      <c r="BA59" s="272">
        <v>-461.05283431019984</v>
      </c>
      <c r="BB59" s="272">
        <v>0</v>
      </c>
      <c r="BC59" s="272">
        <v>0</v>
      </c>
      <c r="BD59" s="272">
        <v>0</v>
      </c>
      <c r="BE59" s="272">
        <v>-581.60986874435662</v>
      </c>
      <c r="BK59" s="285"/>
      <c r="BM59" s="286"/>
    </row>
    <row r="60" spans="3:65" x14ac:dyDescent="0.3">
      <c r="C60" s="272">
        <v>218</v>
      </c>
      <c r="D60" s="272">
        <v>784800</v>
      </c>
      <c r="E60" s="272">
        <v>3</v>
      </c>
      <c r="F60" s="272">
        <v>10.993548387096775</v>
      </c>
      <c r="G60" s="272">
        <v>0</v>
      </c>
      <c r="H60" s="272">
        <v>410</v>
      </c>
      <c r="I60" s="272">
        <v>0</v>
      </c>
      <c r="J60" s="272">
        <v>0</v>
      </c>
      <c r="K60" s="272">
        <v>7.2876660341555981</v>
      </c>
      <c r="L60" s="272">
        <v>10.993548387096775</v>
      </c>
      <c r="M60" s="272">
        <v>10.993548387096775</v>
      </c>
      <c r="N60" s="272">
        <v>10.993548387096775</v>
      </c>
      <c r="O60" s="272">
        <v>10.993548387096775</v>
      </c>
      <c r="P60" s="272">
        <v>10.993548387096775</v>
      </c>
      <c r="Q60" s="272">
        <v>10.993548387096775</v>
      </c>
      <c r="R60" s="272">
        <v>10.993548387096775</v>
      </c>
      <c r="S60" s="272">
        <v>10.993548387096775</v>
      </c>
      <c r="T60" s="272">
        <v>21.37203535402378</v>
      </c>
      <c r="U60" s="272">
        <v>52.251839464831278</v>
      </c>
      <c r="V60" s="272">
        <v>0</v>
      </c>
      <c r="W60" s="272">
        <v>-255.51360329126621</v>
      </c>
      <c r="X60" s="272">
        <v>-95.098690969774594</v>
      </c>
      <c r="Y60" s="272">
        <v>-374.19842295640683</v>
      </c>
      <c r="Z60" s="272">
        <v>777.06255668227891</v>
      </c>
      <c r="AA60" s="272">
        <v>-722.25362373127643</v>
      </c>
      <c r="AB60" s="272">
        <v>0</v>
      </c>
      <c r="AC60" s="272">
        <v>-142.5536753596096</v>
      </c>
      <c r="AD60" s="272">
        <v>0</v>
      </c>
      <c r="AE60" s="272">
        <v>0</v>
      </c>
      <c r="AF60" s="272">
        <v>0</v>
      </c>
      <c r="AG60" s="272">
        <v>22.361828357484868</v>
      </c>
      <c r="AH60" s="272">
        <v>363.47762122734071</v>
      </c>
      <c r="AI60" s="272">
        <v>0</v>
      </c>
      <c r="AJ60" s="272">
        <v>0</v>
      </c>
      <c r="AK60" s="272">
        <v>-39.077838398714057</v>
      </c>
      <c r="AL60" s="272">
        <v>0</v>
      </c>
      <c r="AM60" s="272">
        <v>-235.66715968777041</v>
      </c>
      <c r="AN60" s="272">
        <v>0</v>
      </c>
      <c r="AO60" s="272">
        <v>-508.64518114063094</v>
      </c>
      <c r="AP60" s="272">
        <v>-255.51360329126621</v>
      </c>
      <c r="AQ60" s="272">
        <v>-27.889871724839807</v>
      </c>
      <c r="AR60" s="272">
        <v>0</v>
      </c>
      <c r="AS60" s="272">
        <v>-487.27132208915515</v>
      </c>
      <c r="AT60" s="272">
        <v>0</v>
      </c>
      <c r="AU60" s="272">
        <v>0</v>
      </c>
      <c r="AV60" s="272">
        <v>0</v>
      </c>
      <c r="AW60" s="272">
        <v>-487.27132208915515</v>
      </c>
      <c r="AX60" s="272">
        <v>0</v>
      </c>
      <c r="AY60" s="272">
        <v>0</v>
      </c>
      <c r="AZ60" s="272">
        <v>0</v>
      </c>
      <c r="BA60" s="272">
        <v>-487.27132208915515</v>
      </c>
      <c r="BB60" s="272">
        <v>0</v>
      </c>
      <c r="BC60" s="272">
        <v>0</v>
      </c>
      <c r="BD60" s="272">
        <v>0</v>
      </c>
      <c r="BE60" s="272">
        <v>-542.55980271115118</v>
      </c>
    </row>
    <row r="61" spans="3:65" x14ac:dyDescent="0.3">
      <c r="C61" s="272">
        <v>219</v>
      </c>
      <c r="D61" s="272">
        <v>788400</v>
      </c>
      <c r="E61" s="272">
        <v>3</v>
      </c>
      <c r="F61" s="272">
        <v>10.209677419354842</v>
      </c>
      <c r="G61" s="272">
        <v>0</v>
      </c>
      <c r="H61" s="272">
        <v>410</v>
      </c>
      <c r="I61" s="272">
        <v>0</v>
      </c>
      <c r="J61" s="272">
        <v>0</v>
      </c>
      <c r="K61" s="272">
        <v>6.503795066413665</v>
      </c>
      <c r="L61" s="272">
        <v>10.209677419354842</v>
      </c>
      <c r="M61" s="272">
        <v>10.209677419354842</v>
      </c>
      <c r="N61" s="272">
        <v>10.209677419354842</v>
      </c>
      <c r="O61" s="272">
        <v>10.209677419354842</v>
      </c>
      <c r="P61" s="272">
        <v>10.209677419354842</v>
      </c>
      <c r="Q61" s="272">
        <v>10.209677419354842</v>
      </c>
      <c r="R61" s="272">
        <v>10.209677419354842</v>
      </c>
      <c r="S61" s="272">
        <v>10.209677419354842</v>
      </c>
      <c r="T61" s="272">
        <v>21.032938264503578</v>
      </c>
      <c r="U61" s="272">
        <v>91.014941689892112</v>
      </c>
      <c r="V61" s="272">
        <v>0</v>
      </c>
      <c r="W61" s="272">
        <v>-266.61045650841254</v>
      </c>
      <c r="X61" s="272">
        <v>-107.73796101311396</v>
      </c>
      <c r="Y61" s="272">
        <v>-357.45243395535181</v>
      </c>
      <c r="Z61" s="272">
        <v>822.81579316677039</v>
      </c>
      <c r="AA61" s="272">
        <v>-753.62080866726512</v>
      </c>
      <c r="AB61" s="272">
        <v>0</v>
      </c>
      <c r="AC61" s="272">
        <v>-148.7447242534999</v>
      </c>
      <c r="AD61" s="272">
        <v>0</v>
      </c>
      <c r="AE61" s="272">
        <v>0</v>
      </c>
      <c r="AF61" s="272">
        <v>0</v>
      </c>
      <c r="AG61" s="272">
        <v>22.029300234619782</v>
      </c>
      <c r="AH61" s="272">
        <v>366.13395561222558</v>
      </c>
      <c r="AI61" s="272">
        <v>0</v>
      </c>
      <c r="AJ61" s="272">
        <v>0</v>
      </c>
      <c r="AK61" s="272">
        <v>-35.216635618647324</v>
      </c>
      <c r="AL61" s="272">
        <v>0</v>
      </c>
      <c r="AM61" s="272">
        <v>-249.33371954231021</v>
      </c>
      <c r="AN61" s="272">
        <v>0</v>
      </c>
      <c r="AO61" s="272">
        <v>-507.40394781679169</v>
      </c>
      <c r="AP61" s="272">
        <v>-266.61045650841254</v>
      </c>
      <c r="AQ61" s="272">
        <v>-27.821812811738845</v>
      </c>
      <c r="AR61" s="272">
        <v>0</v>
      </c>
      <c r="AS61" s="272">
        <v>-486.08224682578208</v>
      </c>
      <c r="AT61" s="272">
        <v>0</v>
      </c>
      <c r="AU61" s="272">
        <v>0</v>
      </c>
      <c r="AV61" s="272">
        <v>0</v>
      </c>
      <c r="AW61" s="272">
        <v>-486.08224682578208</v>
      </c>
      <c r="AX61" s="272">
        <v>0</v>
      </c>
      <c r="AY61" s="272">
        <v>0</v>
      </c>
      <c r="AZ61" s="272">
        <v>0</v>
      </c>
      <c r="BA61" s="272">
        <v>-486.08224682578208</v>
      </c>
      <c r="BB61" s="272">
        <v>0</v>
      </c>
      <c r="BC61" s="272">
        <v>0</v>
      </c>
      <c r="BD61" s="272">
        <v>0</v>
      </c>
      <c r="BE61" s="272">
        <v>-506.45051139303104</v>
      </c>
    </row>
    <row r="62" spans="3:65" x14ac:dyDescent="0.3">
      <c r="C62" s="272">
        <v>220</v>
      </c>
      <c r="D62" s="272">
        <v>792000</v>
      </c>
      <c r="E62" s="272">
        <v>3</v>
      </c>
      <c r="F62" s="272">
        <v>9.5161290322580623</v>
      </c>
      <c r="G62" s="272">
        <v>0</v>
      </c>
      <c r="H62" s="272">
        <v>410</v>
      </c>
      <c r="I62" s="272">
        <v>0</v>
      </c>
      <c r="J62" s="272">
        <v>0</v>
      </c>
      <c r="K62" s="272">
        <v>5.8102466793168857</v>
      </c>
      <c r="L62" s="272">
        <v>9.5161290322580623</v>
      </c>
      <c r="M62" s="272">
        <v>9.5161290322580623</v>
      </c>
      <c r="N62" s="272">
        <v>9.5161290322580623</v>
      </c>
      <c r="O62" s="272">
        <v>9.5161290322580623</v>
      </c>
      <c r="P62" s="272">
        <v>9.5161290322580623</v>
      </c>
      <c r="Q62" s="272">
        <v>9.5161290322580623</v>
      </c>
      <c r="R62" s="272">
        <v>9.5161290322580623</v>
      </c>
      <c r="S62" s="272">
        <v>9.5161290322580623</v>
      </c>
      <c r="T62" s="272">
        <v>20.664429862369929</v>
      </c>
      <c r="U62" s="272">
        <v>103.69665556848599</v>
      </c>
      <c r="V62" s="272">
        <v>0</v>
      </c>
      <c r="W62" s="272">
        <v>-274.67431164616579</v>
      </c>
      <c r="X62" s="272">
        <v>-111.48477266215502</v>
      </c>
      <c r="Y62" s="272">
        <v>-408.39329674001556</v>
      </c>
      <c r="Z62" s="272">
        <v>898.24903661682242</v>
      </c>
      <c r="AA62" s="272">
        <v>-776.41469720965836</v>
      </c>
      <c r="AB62" s="272">
        <v>0</v>
      </c>
      <c r="AC62" s="272">
        <v>-153.24363222805425</v>
      </c>
      <c r="AD62" s="272">
        <v>0</v>
      </c>
      <c r="AE62" s="272">
        <v>0</v>
      </c>
      <c r="AF62" s="272">
        <v>0</v>
      </c>
      <c r="AG62" s="272">
        <v>21.690976123211634</v>
      </c>
      <c r="AH62" s="272">
        <v>377.07141696257167</v>
      </c>
      <c r="AI62" s="272">
        <v>0</v>
      </c>
      <c r="AJ62" s="272">
        <v>0</v>
      </c>
      <c r="AK62" s="272">
        <v>-38.89025690665494</v>
      </c>
      <c r="AL62" s="272">
        <v>0</v>
      </c>
      <c r="AM62" s="272">
        <v>-257.31039873722364</v>
      </c>
      <c r="AN62" s="272">
        <v>0</v>
      </c>
      <c r="AO62" s="272">
        <v>-532.80973006701879</v>
      </c>
      <c r="AP62" s="272">
        <v>-274.67431164616579</v>
      </c>
      <c r="AQ62" s="272">
        <v>-29.214854630082822</v>
      </c>
      <c r="AR62" s="272">
        <v>0</v>
      </c>
      <c r="AS62" s="272">
        <v>-510.42044870949292</v>
      </c>
      <c r="AT62" s="272">
        <v>0</v>
      </c>
      <c r="AU62" s="272">
        <v>0</v>
      </c>
      <c r="AV62" s="272">
        <v>0</v>
      </c>
      <c r="AW62" s="272">
        <v>-510.42044870949292</v>
      </c>
      <c r="AX62" s="272">
        <v>0</v>
      </c>
      <c r="AY62" s="272">
        <v>0</v>
      </c>
      <c r="AZ62" s="272">
        <v>0</v>
      </c>
      <c r="BA62" s="272">
        <v>-510.42044870949292</v>
      </c>
      <c r="BB62" s="272">
        <v>0</v>
      </c>
      <c r="BC62" s="272">
        <v>0</v>
      </c>
      <c r="BD62" s="272">
        <v>0</v>
      </c>
      <c r="BE62" s="272">
        <v>-470.7262285776992</v>
      </c>
    </row>
    <row r="63" spans="3:65" x14ac:dyDescent="0.3">
      <c r="C63" s="272">
        <v>221</v>
      </c>
      <c r="D63" s="272">
        <v>795600</v>
      </c>
      <c r="E63" s="272">
        <v>3</v>
      </c>
      <c r="F63" s="272">
        <v>9.6419354838709701</v>
      </c>
      <c r="G63" s="272">
        <v>2.0210319146910121</v>
      </c>
      <c r="H63" s="272">
        <v>410</v>
      </c>
      <c r="I63" s="272">
        <v>0</v>
      </c>
      <c r="J63" s="272">
        <v>0</v>
      </c>
      <c r="K63" s="272">
        <v>5.9511511701454802</v>
      </c>
      <c r="L63" s="272">
        <v>9.6578475998951028</v>
      </c>
      <c r="M63" s="272">
        <v>9.6582676152726581</v>
      </c>
      <c r="N63" s="272">
        <v>9.6562961237184304</v>
      </c>
      <c r="O63" s="272">
        <v>9.6515029055311707</v>
      </c>
      <c r="P63" s="272">
        <v>9.6482808556331747</v>
      </c>
      <c r="Q63" s="272">
        <v>9.6515029055311707</v>
      </c>
      <c r="R63" s="272">
        <v>9.6562961237184304</v>
      </c>
      <c r="S63" s="272">
        <v>9.6582676152726581</v>
      </c>
      <c r="T63" s="272">
        <v>20.293204092832898</v>
      </c>
      <c r="U63" s="272">
        <v>54.281475514329486</v>
      </c>
      <c r="V63" s="272">
        <v>0</v>
      </c>
      <c r="W63" s="272">
        <v>-262.75912498350465</v>
      </c>
      <c r="X63" s="272">
        <v>-113.88607267854701</v>
      </c>
      <c r="Y63" s="272">
        <v>-537.44459377556382</v>
      </c>
      <c r="Z63" s="272">
        <v>968.37126695194502</v>
      </c>
      <c r="AA63" s="272">
        <v>-742.73435051308081</v>
      </c>
      <c r="AB63" s="272">
        <v>0</v>
      </c>
      <c r="AC63" s="272">
        <v>-146.59602666232661</v>
      </c>
      <c r="AD63" s="272">
        <v>0</v>
      </c>
      <c r="AE63" s="272">
        <v>0</v>
      </c>
      <c r="AF63" s="272">
        <v>0</v>
      </c>
      <c r="AG63" s="272">
        <v>21.343510134046451</v>
      </c>
      <c r="AH63" s="272">
        <v>385.85059167976539</v>
      </c>
      <c r="AI63" s="272">
        <v>0</v>
      </c>
      <c r="AJ63" s="272">
        <v>0</v>
      </c>
      <c r="AK63" s="272">
        <v>-38.900207773895609</v>
      </c>
      <c r="AL63" s="272">
        <v>0</v>
      </c>
      <c r="AM63" s="272">
        <v>-263.10688754800856</v>
      </c>
      <c r="AN63" s="272">
        <v>0</v>
      </c>
      <c r="AO63" s="272">
        <v>-575.6424559796709</v>
      </c>
      <c r="AP63" s="272">
        <v>-262.75912498350465</v>
      </c>
      <c r="AQ63" s="272">
        <v>-31.563445112450541</v>
      </c>
      <c r="AR63" s="272">
        <v>0</v>
      </c>
      <c r="AS63" s="272">
        <v>-551.45329391867597</v>
      </c>
      <c r="AT63" s="272">
        <v>0</v>
      </c>
      <c r="AU63" s="272">
        <v>0</v>
      </c>
      <c r="AV63" s="272">
        <v>0</v>
      </c>
      <c r="AW63" s="272">
        <v>-551.45329391867597</v>
      </c>
      <c r="AX63" s="272">
        <v>0</v>
      </c>
      <c r="AY63" s="272">
        <v>0</v>
      </c>
      <c r="AZ63" s="272">
        <v>0</v>
      </c>
      <c r="BA63" s="272">
        <v>-551.45329391867597</v>
      </c>
      <c r="BB63" s="272">
        <v>0</v>
      </c>
      <c r="BC63" s="272">
        <v>0</v>
      </c>
      <c r="BD63" s="272">
        <v>0</v>
      </c>
      <c r="BE63" s="272">
        <v>-432.47719916953059</v>
      </c>
    </row>
    <row r="64" spans="3:65" x14ac:dyDescent="0.3">
      <c r="C64" s="272">
        <v>222</v>
      </c>
      <c r="D64" s="272">
        <v>799200</v>
      </c>
      <c r="E64" s="272">
        <v>3</v>
      </c>
      <c r="F64" s="272">
        <v>10.516129032258066</v>
      </c>
      <c r="G64" s="272">
        <v>164.8631935656143</v>
      </c>
      <c r="H64" s="272">
        <v>328</v>
      </c>
      <c r="I64" s="272">
        <v>0</v>
      </c>
      <c r="J64" s="272">
        <v>0</v>
      </c>
      <c r="K64" s="272">
        <v>8.3025173940543979</v>
      </c>
      <c r="L64" s="272">
        <v>12.088862048320776</v>
      </c>
      <c r="M64" s="272">
        <v>12.130375826283053</v>
      </c>
      <c r="N64" s="272">
        <v>11.935516144923202</v>
      </c>
      <c r="O64" s="272">
        <v>11.46176064409217</v>
      </c>
      <c r="P64" s="272">
        <v>11.143297389657871</v>
      </c>
      <c r="Q64" s="272">
        <v>11.46176064409217</v>
      </c>
      <c r="R64" s="272">
        <v>11.935516144923202</v>
      </c>
      <c r="S64" s="272">
        <v>12.130375826283053</v>
      </c>
      <c r="T64" s="272">
        <v>19.953758333410317</v>
      </c>
      <c r="U64" s="272">
        <v>16.600748561552905</v>
      </c>
      <c r="V64" s="272">
        <v>0</v>
      </c>
      <c r="W64" s="272">
        <v>-233.13288928934566</v>
      </c>
      <c r="X64" s="272">
        <v>-105.65962862095896</v>
      </c>
      <c r="Y64" s="272">
        <v>-642.61373026121441</v>
      </c>
      <c r="Z64" s="272">
        <v>998.0069967330719</v>
      </c>
      <c r="AA64" s="272">
        <v>-658.9906444559457</v>
      </c>
      <c r="AB64" s="272">
        <v>0</v>
      </c>
      <c r="AC64" s="272">
        <v>-130.06724412052924</v>
      </c>
      <c r="AD64" s="272">
        <v>0</v>
      </c>
      <c r="AE64" s="272">
        <v>0</v>
      </c>
      <c r="AF64" s="272">
        <v>0</v>
      </c>
      <c r="AG64" s="272">
        <v>20.999363877741541</v>
      </c>
      <c r="AH64" s="272">
        <v>384.29515858823078</v>
      </c>
      <c r="AI64" s="272">
        <v>0</v>
      </c>
      <c r="AJ64" s="272">
        <v>0</v>
      </c>
      <c r="AK64" s="272">
        <v>-34.47294112930976</v>
      </c>
      <c r="AL64" s="272">
        <v>0</v>
      </c>
      <c r="AM64" s="272">
        <v>-254.27890756330612</v>
      </c>
      <c r="AN64" s="272">
        <v>0</v>
      </c>
      <c r="AO64" s="272">
        <v>-600.64237675603124</v>
      </c>
      <c r="AP64" s="272">
        <v>-233.13288928934566</v>
      </c>
      <c r="AQ64" s="272">
        <v>-32.93423286280391</v>
      </c>
      <c r="AR64" s="272">
        <v>0</v>
      </c>
      <c r="AS64" s="272">
        <v>-575.40268909726353</v>
      </c>
      <c r="AT64" s="272">
        <v>0</v>
      </c>
      <c r="AU64" s="272">
        <v>0</v>
      </c>
      <c r="AV64" s="272">
        <v>0</v>
      </c>
      <c r="AW64" s="272">
        <v>-575.40268909726353</v>
      </c>
      <c r="AX64" s="272">
        <v>0</v>
      </c>
      <c r="AY64" s="272">
        <v>0</v>
      </c>
      <c r="AZ64" s="272">
        <v>0</v>
      </c>
      <c r="BA64" s="272">
        <v>-575.40268909726353</v>
      </c>
      <c r="BB64" s="272">
        <v>0</v>
      </c>
      <c r="BC64" s="272">
        <v>0</v>
      </c>
      <c r="BD64" s="272">
        <v>0</v>
      </c>
      <c r="BE64" s="272">
        <v>-397.19439741957484</v>
      </c>
    </row>
    <row r="65" spans="3:57" x14ac:dyDescent="0.3">
      <c r="C65" s="272">
        <v>223</v>
      </c>
      <c r="D65" s="272">
        <v>802800</v>
      </c>
      <c r="E65" s="272">
        <v>3</v>
      </c>
      <c r="F65" s="272">
        <v>12.519354838709679</v>
      </c>
      <c r="G65" s="272">
        <v>683.67087954233898</v>
      </c>
      <c r="H65" s="272">
        <v>393.6</v>
      </c>
      <c r="I65" s="272">
        <v>0</v>
      </c>
      <c r="J65" s="272">
        <v>0</v>
      </c>
      <c r="K65" s="272">
        <v>14.794000632511068</v>
      </c>
      <c r="L65" s="272">
        <v>18.822349313494943</v>
      </c>
      <c r="M65" s="272">
        <v>18.988722824098005</v>
      </c>
      <c r="N65" s="272">
        <v>18.207789580867495</v>
      </c>
      <c r="O65" s="272">
        <v>16.309134008917539</v>
      </c>
      <c r="P65" s="272">
        <v>15.032838469483472</v>
      </c>
      <c r="Q65" s="272">
        <v>16.309134008917539</v>
      </c>
      <c r="R65" s="272">
        <v>18.207789580867495</v>
      </c>
      <c r="S65" s="272">
        <v>18.988722824098005</v>
      </c>
      <c r="T65" s="272">
        <v>20.789633064516128</v>
      </c>
      <c r="U65" s="272">
        <v>-247.14540747050933</v>
      </c>
      <c r="V65" s="272">
        <v>0</v>
      </c>
      <c r="W65" s="272">
        <v>-179.449766439814</v>
      </c>
      <c r="X65" s="272">
        <v>-73.720572390731093</v>
      </c>
      <c r="Y65" s="272">
        <v>-888.44626480578222</v>
      </c>
      <c r="Z65" s="272">
        <v>894.4711961658179</v>
      </c>
      <c r="AA65" s="272">
        <v>-507.24596428293978</v>
      </c>
      <c r="AB65" s="272">
        <v>0</v>
      </c>
      <c r="AC65" s="272">
        <v>-100.11687604459301</v>
      </c>
      <c r="AD65" s="272">
        <v>6403.7329509460124</v>
      </c>
      <c r="AE65" s="272">
        <v>0</v>
      </c>
      <c r="AF65" s="272">
        <v>0</v>
      </c>
      <c r="AG65" s="272">
        <v>20.701009329964126</v>
      </c>
      <c r="AH65" s="272">
        <v>345.25204276812298</v>
      </c>
      <c r="AI65" s="272">
        <v>106.72888251576687</v>
      </c>
      <c r="AJ65" s="272">
        <v>0</v>
      </c>
      <c r="AK65" s="272">
        <v>6388.2370252991695</v>
      </c>
      <c r="AL65" s="272">
        <v>0</v>
      </c>
      <c r="AM65" s="272">
        <v>-207.24062462888662</v>
      </c>
      <c r="AN65" s="272">
        <v>0</v>
      </c>
      <c r="AO65" s="272">
        <v>-618.80930531235219</v>
      </c>
      <c r="AP65" s="272">
        <v>-179.449766439814</v>
      </c>
      <c r="AQ65" s="272">
        <v>-33.930356144526371</v>
      </c>
      <c r="AR65" s="272">
        <v>0</v>
      </c>
      <c r="AS65" s="272">
        <v>-592.80622229517337</v>
      </c>
      <c r="AT65" s="272">
        <v>0</v>
      </c>
      <c r="AU65" s="272">
        <v>0</v>
      </c>
      <c r="AV65" s="272">
        <v>0</v>
      </c>
      <c r="AW65" s="272">
        <v>-592.80622229517337</v>
      </c>
      <c r="AX65" s="272">
        <v>0</v>
      </c>
      <c r="AY65" s="272">
        <v>0</v>
      </c>
      <c r="AZ65" s="272">
        <v>0</v>
      </c>
      <c r="BA65" s="272">
        <v>-592.80622229517337</v>
      </c>
      <c r="BB65" s="272">
        <v>0</v>
      </c>
      <c r="BC65" s="272">
        <v>0</v>
      </c>
      <c r="BD65" s="272">
        <v>0</v>
      </c>
      <c r="BE65" s="272">
        <v>-358.98235545768301</v>
      </c>
    </row>
    <row r="66" spans="3:57" x14ac:dyDescent="0.3">
      <c r="C66" s="272">
        <v>224</v>
      </c>
      <c r="D66" s="272">
        <v>806400</v>
      </c>
      <c r="E66" s="272">
        <v>3</v>
      </c>
      <c r="F66" s="272">
        <v>15.351612903225806</v>
      </c>
      <c r="G66" s="272">
        <v>1114.6928507284815</v>
      </c>
      <c r="H66" s="272">
        <v>196.8</v>
      </c>
      <c r="I66" s="272">
        <v>0</v>
      </c>
      <c r="J66" s="272">
        <v>0</v>
      </c>
      <c r="K66" s="272">
        <v>21.732925363693859</v>
      </c>
      <c r="L66" s="272">
        <v>25.982702936575286</v>
      </c>
      <c r="M66" s="272">
        <v>26.263320629873498</v>
      </c>
      <c r="N66" s="272">
        <v>24.946141683892897</v>
      </c>
      <c r="O66" s="272">
        <v>21.743730765008454</v>
      </c>
      <c r="P66" s="272">
        <v>19.591037653319166</v>
      </c>
      <c r="Q66" s="272">
        <v>21.743730765008454</v>
      </c>
      <c r="R66" s="272">
        <v>24.946141683892897</v>
      </c>
      <c r="S66" s="272">
        <v>26.263320629873494</v>
      </c>
      <c r="T66" s="272">
        <v>20.789633064516128</v>
      </c>
      <c r="U66" s="272">
        <v>-2874.1434180546753</v>
      </c>
      <c r="V66" s="272">
        <v>0</v>
      </c>
      <c r="W66" s="272">
        <v>-135.21078299731178</v>
      </c>
      <c r="X66" s="272">
        <v>-90.266561801279678</v>
      </c>
      <c r="Y66" s="272">
        <v>-2325.8653736656861</v>
      </c>
      <c r="Z66" s="272">
        <v>-322.80069959039787</v>
      </c>
      <c r="AA66" s="272">
        <v>-382.19678611800043</v>
      </c>
      <c r="AB66" s="272">
        <v>0</v>
      </c>
      <c r="AC66" s="272">
        <v>-75.435490777160666</v>
      </c>
      <c r="AD66" s="272">
        <v>2966.2231054025997</v>
      </c>
      <c r="AE66" s="272">
        <v>0</v>
      </c>
      <c r="AF66" s="272">
        <v>0</v>
      </c>
      <c r="AG66" s="272">
        <v>20.789370294981811</v>
      </c>
      <c r="AH66" s="272">
        <v>-0.6537831340700232</v>
      </c>
      <c r="AI66" s="272">
        <v>3274.7973327905866</v>
      </c>
      <c r="AJ66" s="272">
        <v>0</v>
      </c>
      <c r="AK66" s="272">
        <v>1.2789769243681803E-13</v>
      </c>
      <c r="AL66" s="272">
        <v>0</v>
      </c>
      <c r="AM66" s="272">
        <v>-90.013722867978757</v>
      </c>
      <c r="AN66" s="272">
        <v>0</v>
      </c>
      <c r="AO66" s="272">
        <v>-591.09684513680997</v>
      </c>
      <c r="AP66" s="272">
        <v>-135.21078299731178</v>
      </c>
      <c r="AQ66" s="272">
        <v>-32.409577660571671</v>
      </c>
      <c r="AR66" s="272">
        <v>0</v>
      </c>
      <c r="AS66" s="272">
        <v>-566.33943465195421</v>
      </c>
      <c r="AT66" s="272">
        <v>0</v>
      </c>
      <c r="AU66" s="272">
        <v>0</v>
      </c>
      <c r="AV66" s="272">
        <v>0</v>
      </c>
      <c r="AW66" s="272">
        <v>-566.75874004305422</v>
      </c>
      <c r="AX66" s="272">
        <v>0</v>
      </c>
      <c r="AY66" s="272">
        <v>0</v>
      </c>
      <c r="AZ66" s="272">
        <v>0</v>
      </c>
      <c r="BA66" s="272">
        <v>-566.33943465195421</v>
      </c>
      <c r="BB66" s="272">
        <v>0</v>
      </c>
      <c r="BC66" s="272">
        <v>0</v>
      </c>
      <c r="BD66" s="272">
        <v>0</v>
      </c>
      <c r="BE66" s="272">
        <v>-320.42710960430765</v>
      </c>
    </row>
    <row r="67" spans="3:57" x14ac:dyDescent="0.3">
      <c r="C67" s="272">
        <v>225</v>
      </c>
      <c r="D67" s="272">
        <v>810000</v>
      </c>
      <c r="E67" s="272">
        <v>3</v>
      </c>
      <c r="F67" s="272">
        <v>18.248387096774191</v>
      </c>
      <c r="G67" s="272">
        <v>1441.8347038313614</v>
      </c>
      <c r="H67" s="272">
        <v>123</v>
      </c>
      <c r="I67" s="272">
        <v>0</v>
      </c>
      <c r="J67" s="272">
        <v>0</v>
      </c>
      <c r="K67" s="272">
        <v>27.81075901328273</v>
      </c>
      <c r="L67" s="272">
        <v>32.232057317595476</v>
      </c>
      <c r="M67" s="272">
        <v>32.601169541168034</v>
      </c>
      <c r="N67" s="272">
        <v>30.868610044011895</v>
      </c>
      <c r="O67" s="272">
        <v>26.656298977060253</v>
      </c>
      <c r="P67" s="272">
        <v>23.824740739281662</v>
      </c>
      <c r="Q67" s="272">
        <v>26.656298977060253</v>
      </c>
      <c r="R67" s="272">
        <v>30.868610044011895</v>
      </c>
      <c r="S67" s="272">
        <v>32.601169541168034</v>
      </c>
      <c r="T67" s="272">
        <v>20.789633064516128</v>
      </c>
      <c r="U67" s="272">
        <v>-1852.3137628443292</v>
      </c>
      <c r="V67" s="272">
        <v>0</v>
      </c>
      <c r="W67" s="272">
        <v>-63.831804502688158</v>
      </c>
      <c r="X67" s="272">
        <v>27.122703339026295</v>
      </c>
      <c r="Y67" s="272">
        <v>-1647.4557049470486</v>
      </c>
      <c r="Z67" s="272">
        <v>-168.1489567336186</v>
      </c>
      <c r="AA67" s="272">
        <v>-180.43169333266093</v>
      </c>
      <c r="AB67" s="272">
        <v>0</v>
      </c>
      <c r="AC67" s="272">
        <v>-35.612422272177724</v>
      </c>
      <c r="AD67" s="272">
        <v>1696.4578232285048</v>
      </c>
      <c r="AE67" s="272">
        <v>0</v>
      </c>
      <c r="AF67" s="272">
        <v>0</v>
      </c>
      <c r="AG67" s="272">
        <v>20.878750693131632</v>
      </c>
      <c r="AH67" s="272">
        <v>32.212704278716053</v>
      </c>
      <c r="AI67" s="272">
        <v>2283.1964834379669</v>
      </c>
      <c r="AJ67" s="272">
        <v>0</v>
      </c>
      <c r="AK67" s="272">
        <v>8.5265128291212022E-14</v>
      </c>
      <c r="AL67" s="272">
        <v>0</v>
      </c>
      <c r="AM67" s="272">
        <v>14.665016127266409</v>
      </c>
      <c r="AN67" s="272">
        <v>0</v>
      </c>
      <c r="AO67" s="272">
        <v>-439.32273543738273</v>
      </c>
      <c r="AP67" s="272">
        <v>-63.831804502688158</v>
      </c>
      <c r="AQ67" s="272">
        <v>-23.964481358241219</v>
      </c>
      <c r="AR67" s="272">
        <v>0</v>
      </c>
      <c r="AS67" s="272">
        <v>-428.8852967674826</v>
      </c>
      <c r="AT67" s="272">
        <v>0</v>
      </c>
      <c r="AU67" s="272">
        <v>0</v>
      </c>
      <c r="AV67" s="272">
        <v>0</v>
      </c>
      <c r="AW67" s="272">
        <v>-470.33600745563183</v>
      </c>
      <c r="AX67" s="272">
        <v>0</v>
      </c>
      <c r="AY67" s="272">
        <v>0</v>
      </c>
      <c r="AZ67" s="272">
        <v>0</v>
      </c>
      <c r="BA67" s="272">
        <v>-428.8852967674826</v>
      </c>
      <c r="BB67" s="272">
        <v>0</v>
      </c>
      <c r="BC67" s="272">
        <v>0</v>
      </c>
      <c r="BD67" s="272">
        <v>0</v>
      </c>
      <c r="BE67" s="272">
        <v>-285.09867341544611</v>
      </c>
    </row>
    <row r="68" spans="3:57" x14ac:dyDescent="0.3">
      <c r="C68" s="272">
        <v>226</v>
      </c>
      <c r="D68" s="272">
        <v>813600</v>
      </c>
      <c r="E68" s="272">
        <v>3</v>
      </c>
      <c r="F68" s="272">
        <v>21.396774193548392</v>
      </c>
      <c r="G68" s="272">
        <v>1803.7863816052163</v>
      </c>
      <c r="H68" s="272">
        <v>123</v>
      </c>
      <c r="I68" s="272">
        <v>0</v>
      </c>
      <c r="J68" s="272">
        <v>0</v>
      </c>
      <c r="K68" s="272">
        <v>34.572204301075281</v>
      </c>
      <c r="L68" s="272">
        <v>39.188316437757805</v>
      </c>
      <c r="M68" s="272">
        <v>39.657941050956069</v>
      </c>
      <c r="N68" s="272">
        <v>37.453590905572753</v>
      </c>
      <c r="O68" s="272">
        <v>32.094231802421696</v>
      </c>
      <c r="P68" s="272">
        <v>28.491616236633689</v>
      </c>
      <c r="Q68" s="272">
        <v>32.094231802421696</v>
      </c>
      <c r="R68" s="272">
        <v>37.453590905572753</v>
      </c>
      <c r="S68" s="272">
        <v>39.657941050956069</v>
      </c>
      <c r="T68" s="272">
        <v>20.937621068146168</v>
      </c>
      <c r="U68" s="272">
        <v>-484.84646375387069</v>
      </c>
      <c r="V68" s="272">
        <v>0</v>
      </c>
      <c r="W68" s="272">
        <v>10.374802783944443</v>
      </c>
      <c r="X68" s="272">
        <v>129.02354675099542</v>
      </c>
      <c r="Y68" s="272">
        <v>-419.41905875624525</v>
      </c>
      <c r="Z68" s="272">
        <v>-204.8257545325653</v>
      </c>
      <c r="AA68" s="272">
        <v>158.45354669401806</v>
      </c>
      <c r="AB68" s="272">
        <v>0</v>
      </c>
      <c r="AC68" s="272">
        <v>5.7882095079551599</v>
      </c>
      <c r="AD68" s="272">
        <v>0</v>
      </c>
      <c r="AE68" s="272">
        <v>0</v>
      </c>
      <c r="AF68" s="272">
        <v>0</v>
      </c>
      <c r="AG68" s="272">
        <v>20.970718906221673</v>
      </c>
      <c r="AH68" s="272">
        <v>16.577629352816803</v>
      </c>
      <c r="AI68" s="272">
        <v>726.07146080143002</v>
      </c>
      <c r="AJ68" s="272">
        <v>0</v>
      </c>
      <c r="AK68" s="272">
        <v>88.635999847267101</v>
      </c>
      <c r="AL68" s="272">
        <v>0</v>
      </c>
      <c r="AM68" s="272">
        <v>122.61244511224432</v>
      </c>
      <c r="AN68" s="272">
        <v>0</v>
      </c>
      <c r="AO68" s="272">
        <v>-58.629727590644933</v>
      </c>
      <c r="AP68" s="272">
        <v>10.374802783944443</v>
      </c>
      <c r="AQ68" s="272">
        <v>-2.7144959745783273</v>
      </c>
      <c r="AR68" s="272">
        <v>0</v>
      </c>
      <c r="AS68" s="272">
        <v>-88.45167344556836</v>
      </c>
      <c r="AT68" s="272">
        <v>0</v>
      </c>
      <c r="AU68" s="272">
        <v>0</v>
      </c>
      <c r="AV68" s="272">
        <v>0</v>
      </c>
      <c r="AW68" s="272">
        <v>-255.24638321543966</v>
      </c>
      <c r="AX68" s="272">
        <v>0</v>
      </c>
      <c r="AY68" s="272">
        <v>0</v>
      </c>
      <c r="AZ68" s="272">
        <v>0</v>
      </c>
      <c r="BA68" s="272">
        <v>-88.45167344556836</v>
      </c>
      <c r="BB68" s="272">
        <v>0</v>
      </c>
      <c r="BC68" s="272">
        <v>0</v>
      </c>
      <c r="BD68" s="272">
        <v>0</v>
      </c>
      <c r="BE68" s="272">
        <v>-265.01160665145323</v>
      </c>
    </row>
    <row r="69" spans="3:57" x14ac:dyDescent="0.3">
      <c r="C69" s="272">
        <v>227</v>
      </c>
      <c r="D69" s="272">
        <v>817200</v>
      </c>
      <c r="E69" s="272">
        <v>3</v>
      </c>
      <c r="F69" s="272">
        <v>22.93548387096774</v>
      </c>
      <c r="G69" s="272">
        <v>1877.7414006335866</v>
      </c>
      <c r="H69" s="272">
        <v>123</v>
      </c>
      <c r="I69" s="272">
        <v>0</v>
      </c>
      <c r="J69" s="272">
        <v>0</v>
      </c>
      <c r="K69" s="272">
        <v>36.614506641366219</v>
      </c>
      <c r="L69" s="272">
        <v>41.257772178691788</v>
      </c>
      <c r="M69" s="272">
        <v>41.741406337064006</v>
      </c>
      <c r="N69" s="272">
        <v>39.471297408871919</v>
      </c>
      <c r="O69" s="272">
        <v>33.952061286184531</v>
      </c>
      <c r="P69" s="272">
        <v>30.241974765734298</v>
      </c>
      <c r="Q69" s="272">
        <v>33.952061286184531</v>
      </c>
      <c r="R69" s="272">
        <v>39.471297408871919</v>
      </c>
      <c r="S69" s="272">
        <v>41.741406337063999</v>
      </c>
      <c r="T69" s="272">
        <v>21.58491756691372</v>
      </c>
      <c r="U69" s="272">
        <v>-701.39900664554489</v>
      </c>
      <c r="V69" s="272">
        <v>0</v>
      </c>
      <c r="W69" s="272">
        <v>32.988691404130833</v>
      </c>
      <c r="X69" s="272">
        <v>182.2644326360286</v>
      </c>
      <c r="Y69" s="272">
        <v>-4.7508885766618505</v>
      </c>
      <c r="Z69" s="272">
        <v>-911.90124210904241</v>
      </c>
      <c r="AA69" s="272">
        <v>510.79276332966151</v>
      </c>
      <c r="AB69" s="272">
        <v>0</v>
      </c>
      <c r="AC69" s="272">
        <v>18.404731272182538</v>
      </c>
      <c r="AD69" s="272">
        <v>0</v>
      </c>
      <c r="AE69" s="272">
        <v>0</v>
      </c>
      <c r="AF69" s="272">
        <v>0</v>
      </c>
      <c r="AG69" s="272">
        <v>21.171219413657511</v>
      </c>
      <c r="AH69" s="272">
        <v>-148.89290922848375</v>
      </c>
      <c r="AI69" s="272">
        <v>0</v>
      </c>
      <c r="AJ69" s="272">
        <v>0</v>
      </c>
      <c r="AK69" s="272">
        <v>83.381901275282502</v>
      </c>
      <c r="AL69" s="272">
        <v>0</v>
      </c>
      <c r="AM69" s="272">
        <v>239.84610212793069</v>
      </c>
      <c r="AN69" s="272">
        <v>0</v>
      </c>
      <c r="AO69" s="272">
        <v>281.7624546799866</v>
      </c>
      <c r="AP69" s="272">
        <v>32.988691404130833</v>
      </c>
      <c r="AQ69" s="272">
        <v>16.29819279787008</v>
      </c>
      <c r="AR69" s="272">
        <v>0</v>
      </c>
      <c r="AS69" s="272">
        <v>215.15158635282825</v>
      </c>
      <c r="AT69" s="272">
        <v>0</v>
      </c>
      <c r="AU69" s="272">
        <v>0</v>
      </c>
      <c r="AV69" s="272">
        <v>0</v>
      </c>
      <c r="AW69" s="272">
        <v>-67.806879152012684</v>
      </c>
      <c r="AX69" s="272">
        <v>0</v>
      </c>
      <c r="AY69" s="272">
        <v>0</v>
      </c>
      <c r="AZ69" s="272">
        <v>0</v>
      </c>
      <c r="BA69" s="272">
        <v>215.15158635282825</v>
      </c>
      <c r="BB69" s="272">
        <v>0</v>
      </c>
      <c r="BC69" s="272">
        <v>0</v>
      </c>
      <c r="BD69" s="272">
        <v>0</v>
      </c>
      <c r="BE69" s="272">
        <v>-371.33863055241062</v>
      </c>
    </row>
    <row r="70" spans="3:57" x14ac:dyDescent="0.3">
      <c r="C70" s="272">
        <v>228</v>
      </c>
      <c r="D70" s="272">
        <v>820800</v>
      </c>
      <c r="E70" s="272">
        <v>3</v>
      </c>
      <c r="F70" s="272">
        <v>24.274193548387093</v>
      </c>
      <c r="G70" s="272">
        <v>1764.9177770713277</v>
      </c>
      <c r="H70" s="272">
        <v>123</v>
      </c>
      <c r="I70" s="272">
        <v>0</v>
      </c>
      <c r="J70" s="272">
        <v>0</v>
      </c>
      <c r="K70" s="272">
        <v>37.031992409867165</v>
      </c>
      <c r="L70" s="272">
        <v>41.625586131606362</v>
      </c>
      <c r="M70" s="272">
        <v>42.08359257750611</v>
      </c>
      <c r="N70" s="272">
        <v>39.933776432372824</v>
      </c>
      <c r="O70" s="272">
        <v>34.707003929079008</v>
      </c>
      <c r="P70" s="272">
        <v>31.193514420953345</v>
      </c>
      <c r="Q70" s="272">
        <v>34.707003929079008</v>
      </c>
      <c r="R70" s="272">
        <v>39.933776432372824</v>
      </c>
      <c r="S70" s="272">
        <v>42.08359257750611</v>
      </c>
      <c r="T70" s="272">
        <v>22.361558234714494</v>
      </c>
      <c r="U70" s="272">
        <v>-750.87874247871662</v>
      </c>
      <c r="V70" s="272">
        <v>0</v>
      </c>
      <c r="W70" s="272">
        <v>46.937688683288535</v>
      </c>
      <c r="X70" s="272">
        <v>148.48124496018812</v>
      </c>
      <c r="Y70" s="272">
        <v>527.742513253884</v>
      </c>
      <c r="Z70" s="272">
        <v>-1474.0401893760773</v>
      </c>
      <c r="AA70" s="272">
        <v>726.77728901493003</v>
      </c>
      <c r="AB70" s="272">
        <v>0</v>
      </c>
      <c r="AC70" s="272">
        <v>26.187020763276312</v>
      </c>
      <c r="AD70" s="272">
        <v>0</v>
      </c>
      <c r="AE70" s="272">
        <v>0</v>
      </c>
      <c r="AF70" s="272">
        <v>0</v>
      </c>
      <c r="AG70" s="272">
        <v>21.52826200038638</v>
      </c>
      <c r="AH70" s="272">
        <v>-303.7288180757559</v>
      </c>
      <c r="AI70" s="272">
        <v>0</v>
      </c>
      <c r="AJ70" s="272">
        <v>0</v>
      </c>
      <c r="AK70" s="272">
        <v>86.376474843338627</v>
      </c>
      <c r="AL70" s="272">
        <v>0</v>
      </c>
      <c r="AM70" s="272">
        <v>265.94293274792653</v>
      </c>
      <c r="AN70" s="272">
        <v>0</v>
      </c>
      <c r="AO70" s="272">
        <v>629.65469488178462</v>
      </c>
      <c r="AP70" s="272">
        <v>46.937688683288535</v>
      </c>
      <c r="AQ70" s="272">
        <v>35.644482739156864</v>
      </c>
      <c r="AR70" s="272">
        <v>0</v>
      </c>
      <c r="AS70" s="272">
        <v>530.95032002986932</v>
      </c>
      <c r="AT70" s="272">
        <v>0</v>
      </c>
      <c r="AU70" s="272">
        <v>0</v>
      </c>
      <c r="AV70" s="272">
        <v>0</v>
      </c>
      <c r="AW70" s="272">
        <v>157.71384489463978</v>
      </c>
      <c r="AX70" s="272">
        <v>0</v>
      </c>
      <c r="AY70" s="272">
        <v>0</v>
      </c>
      <c r="AZ70" s="272">
        <v>0</v>
      </c>
      <c r="BA70" s="272">
        <v>530.95032002986932</v>
      </c>
      <c r="BB70" s="272">
        <v>0</v>
      </c>
      <c r="BC70" s="272">
        <v>0</v>
      </c>
      <c r="BD70" s="272">
        <v>0</v>
      </c>
      <c r="BE70" s="272">
        <v>-371.33863055241062</v>
      </c>
    </row>
    <row r="71" spans="3:57" x14ac:dyDescent="0.3">
      <c r="C71" s="272">
        <v>229</v>
      </c>
      <c r="D71" s="272">
        <v>824400</v>
      </c>
      <c r="E71" s="272">
        <v>3</v>
      </c>
      <c r="F71" s="272">
        <v>25.435483870967747</v>
      </c>
      <c r="G71" s="272">
        <v>1688.9913931520855</v>
      </c>
      <c r="H71" s="272">
        <v>123</v>
      </c>
      <c r="I71" s="272">
        <v>0</v>
      </c>
      <c r="J71" s="272">
        <v>0</v>
      </c>
      <c r="K71" s="272">
        <v>37.030003162555346</v>
      </c>
      <c r="L71" s="272">
        <v>41.560873579230822</v>
      </c>
      <c r="M71" s="272">
        <v>41.986518517734062</v>
      </c>
      <c r="N71" s="272">
        <v>39.988602617028974</v>
      </c>
      <c r="O71" s="272">
        <v>35.131139844066404</v>
      </c>
      <c r="P71" s="272">
        <v>31.865904083726743</v>
      </c>
      <c r="Q71" s="272">
        <v>35.131139844066404</v>
      </c>
      <c r="R71" s="272">
        <v>39.988602617028974</v>
      </c>
      <c r="S71" s="272">
        <v>41.986518517734055</v>
      </c>
      <c r="T71" s="272">
        <v>23.250872790331211</v>
      </c>
      <c r="U71" s="272">
        <v>-694.66322636570453</v>
      </c>
      <c r="V71" s="272">
        <v>0</v>
      </c>
      <c r="W71" s="272">
        <v>53.737664624890279</v>
      </c>
      <c r="X71" s="272">
        <v>85.359601769797848</v>
      </c>
      <c r="Y71" s="272">
        <v>1191.5869379236594</v>
      </c>
      <c r="Z71" s="272">
        <v>-2025.3474306840521</v>
      </c>
      <c r="AA71" s="272">
        <v>832.06726427448325</v>
      </c>
      <c r="AB71" s="272">
        <v>0</v>
      </c>
      <c r="AC71" s="272">
        <v>29.980797495105541</v>
      </c>
      <c r="AD71" s="272">
        <v>0</v>
      </c>
      <c r="AE71" s="272">
        <v>0</v>
      </c>
      <c r="AF71" s="272">
        <v>0</v>
      </c>
      <c r="AG71" s="272">
        <v>22.016004056135536</v>
      </c>
      <c r="AH71" s="272">
        <v>-451.75406414607238</v>
      </c>
      <c r="AI71" s="272">
        <v>0</v>
      </c>
      <c r="AJ71" s="272">
        <v>0</v>
      </c>
      <c r="AK71" s="272">
        <v>92.169296190422813</v>
      </c>
      <c r="AL71" s="272">
        <v>0</v>
      </c>
      <c r="AM71" s="272">
        <v>260.06740584235297</v>
      </c>
      <c r="AN71" s="272">
        <v>0</v>
      </c>
      <c r="AO71" s="272">
        <v>1007.8769446975061</v>
      </c>
      <c r="AP71" s="272">
        <v>53.737664624890279</v>
      </c>
      <c r="AQ71" s="272">
        <v>56.688495856921428</v>
      </c>
      <c r="AR71" s="272">
        <v>0</v>
      </c>
      <c r="AS71" s="272">
        <v>873.56659103715674</v>
      </c>
      <c r="AT71" s="272">
        <v>0</v>
      </c>
      <c r="AU71" s="272">
        <v>0</v>
      </c>
      <c r="AV71" s="272">
        <v>0</v>
      </c>
      <c r="AW71" s="272">
        <v>398.49025873919726</v>
      </c>
      <c r="AX71" s="272">
        <v>0</v>
      </c>
      <c r="AY71" s="272">
        <v>0</v>
      </c>
      <c r="AZ71" s="272">
        <v>0</v>
      </c>
      <c r="BA71" s="272">
        <v>873.56659103715674</v>
      </c>
      <c r="BB71" s="272">
        <v>0</v>
      </c>
      <c r="BC71" s="272">
        <v>0</v>
      </c>
      <c r="BD71" s="272">
        <v>0</v>
      </c>
      <c r="BE71" s="272">
        <v>-385.2333516355755</v>
      </c>
    </row>
    <row r="72" spans="3:57" x14ac:dyDescent="0.3">
      <c r="C72" s="272">
        <v>230</v>
      </c>
      <c r="D72" s="272">
        <v>828000</v>
      </c>
      <c r="E72" s="272">
        <v>3</v>
      </c>
      <c r="F72" s="272">
        <v>25.980645161290322</v>
      </c>
      <c r="G72" s="272">
        <v>1492.4612169481361</v>
      </c>
      <c r="H72" s="272">
        <v>123</v>
      </c>
      <c r="I72" s="272">
        <v>0</v>
      </c>
      <c r="J72" s="272">
        <v>0</v>
      </c>
      <c r="K72" s="272">
        <v>35.732716635041115</v>
      </c>
      <c r="L72" s="272">
        <v>40.164243420543862</v>
      </c>
      <c r="M72" s="272">
        <v>40.538632934102161</v>
      </c>
      <c r="N72" s="272">
        <v>38.781302599514667</v>
      </c>
      <c r="O72" s="272">
        <v>34.508767065339235</v>
      </c>
      <c r="P72" s="272">
        <v>31.636725329648712</v>
      </c>
      <c r="Q72" s="272">
        <v>34.508767065339235</v>
      </c>
      <c r="R72" s="272">
        <v>38.781302599514667</v>
      </c>
      <c r="S72" s="272">
        <v>40.538632934102161</v>
      </c>
      <c r="T72" s="272">
        <v>23.653383816692394</v>
      </c>
      <c r="U72" s="272">
        <v>-109.53560462387418</v>
      </c>
      <c r="V72" s="272">
        <v>0</v>
      </c>
      <c r="W72" s="272">
        <v>57.279764707996868</v>
      </c>
      <c r="X72" s="272">
        <v>86.179109131125244</v>
      </c>
      <c r="Y72" s="272">
        <v>1685.0315406020411</v>
      </c>
      <c r="Z72" s="272">
        <v>-1938.0260190650374</v>
      </c>
      <c r="AA72" s="272">
        <v>173.99457177648793</v>
      </c>
      <c r="AB72" s="272">
        <v>0</v>
      </c>
      <c r="AC72" s="272">
        <v>31.956971674618128</v>
      </c>
      <c r="AD72" s="272">
        <v>0</v>
      </c>
      <c r="AE72" s="272">
        <v>0</v>
      </c>
      <c r="AF72" s="272">
        <v>0</v>
      </c>
      <c r="AG72" s="272">
        <v>22.54272661797668</v>
      </c>
      <c r="AH72" s="272">
        <v>-409.16077617725182</v>
      </c>
      <c r="AI72" s="272">
        <v>0</v>
      </c>
      <c r="AJ72" s="272">
        <v>0</v>
      </c>
      <c r="AK72" s="272">
        <v>34.615670632710334</v>
      </c>
      <c r="AL72" s="272">
        <v>0</v>
      </c>
      <c r="AM72" s="272">
        <v>244.41472092063211</v>
      </c>
      <c r="AN72" s="272">
        <v>0</v>
      </c>
      <c r="AO72" s="272">
        <v>1091.3308157074528</v>
      </c>
      <c r="AP72" s="272">
        <v>57.279764707996868</v>
      </c>
      <c r="AQ72" s="272">
        <v>61.311461206161901</v>
      </c>
      <c r="AR72" s="272">
        <v>0</v>
      </c>
      <c r="AS72" s="272">
        <v>950.47725865089274</v>
      </c>
      <c r="AT72" s="272">
        <v>0</v>
      </c>
      <c r="AU72" s="272">
        <v>0</v>
      </c>
      <c r="AV72" s="272">
        <v>0</v>
      </c>
      <c r="AW72" s="272">
        <v>459.71434257309392</v>
      </c>
      <c r="AX72" s="272">
        <v>0</v>
      </c>
      <c r="AY72" s="272">
        <v>0</v>
      </c>
      <c r="AZ72" s="272">
        <v>0</v>
      </c>
      <c r="BA72" s="272">
        <v>950.47725865089274</v>
      </c>
      <c r="BB72" s="272">
        <v>0</v>
      </c>
      <c r="BC72" s="272">
        <v>0</v>
      </c>
      <c r="BD72" s="272">
        <v>0</v>
      </c>
      <c r="BE72" s="272">
        <v>-452.54884716354451</v>
      </c>
    </row>
    <row r="73" spans="3:57" x14ac:dyDescent="0.3">
      <c r="C73" s="272">
        <v>231</v>
      </c>
      <c r="D73" s="272">
        <v>831600</v>
      </c>
      <c r="E73" s="272">
        <v>3</v>
      </c>
      <c r="F73" s="272">
        <v>25.961290322580645</v>
      </c>
      <c r="G73" s="272">
        <v>1068.8802022285865</v>
      </c>
      <c r="H73" s="272">
        <v>123</v>
      </c>
      <c r="I73" s="272">
        <v>0</v>
      </c>
      <c r="J73" s="272">
        <v>0</v>
      </c>
      <c r="K73" s="272">
        <v>31.767903225806446</v>
      </c>
      <c r="L73" s="272">
        <v>35.986693358882484</v>
      </c>
      <c r="M73" s="272">
        <v>36.251323370067283</v>
      </c>
      <c r="N73" s="272">
        <v>35.009188296150853</v>
      </c>
      <c r="O73" s="272">
        <v>31.989228908265304</v>
      </c>
      <c r="P73" s="272">
        <v>29.959181566886876</v>
      </c>
      <c r="Q73" s="272">
        <v>31.989228908265304</v>
      </c>
      <c r="R73" s="272">
        <v>35.009188296150853</v>
      </c>
      <c r="S73" s="272">
        <v>36.251323370067276</v>
      </c>
      <c r="T73" s="272">
        <v>24.03983218599145</v>
      </c>
      <c r="U73" s="272">
        <v>-27.879569746437028</v>
      </c>
      <c r="V73" s="272">
        <v>0</v>
      </c>
      <c r="W73" s="272">
        <v>47.518190082002</v>
      </c>
      <c r="X73" s="272">
        <v>67.43820292129638</v>
      </c>
      <c r="Y73" s="272">
        <v>1771.0466546661262</v>
      </c>
      <c r="Z73" s="272">
        <v>-1913.8826174158617</v>
      </c>
      <c r="AA73" s="272">
        <v>134.3184258599145</v>
      </c>
      <c r="AB73" s="272">
        <v>0</v>
      </c>
      <c r="AC73" s="272">
        <v>26.51088848253691</v>
      </c>
      <c r="AD73" s="272">
        <v>0</v>
      </c>
      <c r="AE73" s="272">
        <v>0</v>
      </c>
      <c r="AF73" s="272">
        <v>0</v>
      </c>
      <c r="AG73" s="272">
        <v>23.006291871807477</v>
      </c>
      <c r="AH73" s="272">
        <v>-380.30692180492218</v>
      </c>
      <c r="AI73" s="272">
        <v>0</v>
      </c>
      <c r="AJ73" s="272">
        <v>0</v>
      </c>
      <c r="AK73" s="272">
        <v>37.033805662179063</v>
      </c>
      <c r="AL73" s="272">
        <v>0</v>
      </c>
      <c r="AM73" s="272">
        <v>214.51510262273885</v>
      </c>
      <c r="AN73" s="272">
        <v>0</v>
      </c>
      <c r="AO73" s="272">
        <v>1070.2288240821633</v>
      </c>
      <c r="AP73" s="272">
        <v>47.518190082002</v>
      </c>
      <c r="AQ73" s="272">
        <v>60.078378680735547</v>
      </c>
      <c r="AR73" s="272">
        <v>0</v>
      </c>
      <c r="AS73" s="272">
        <v>935.16835819882715</v>
      </c>
      <c r="AT73" s="272">
        <v>0</v>
      </c>
      <c r="AU73" s="272">
        <v>0</v>
      </c>
      <c r="AV73" s="272">
        <v>0</v>
      </c>
      <c r="AW73" s="272">
        <v>469.75278543118731</v>
      </c>
      <c r="AX73" s="272">
        <v>0</v>
      </c>
      <c r="AY73" s="272">
        <v>0</v>
      </c>
      <c r="AZ73" s="272">
        <v>0</v>
      </c>
      <c r="BA73" s="272">
        <v>935.16835819882715</v>
      </c>
      <c r="BB73" s="272">
        <v>0</v>
      </c>
      <c r="BC73" s="272">
        <v>0</v>
      </c>
      <c r="BD73" s="272">
        <v>0</v>
      </c>
      <c r="BE73" s="272">
        <v>-533.1607018512999</v>
      </c>
    </row>
    <row r="74" spans="3:57" x14ac:dyDescent="0.3">
      <c r="C74" s="272">
        <v>232</v>
      </c>
      <c r="D74" s="272">
        <v>835200</v>
      </c>
      <c r="E74" s="272">
        <v>3</v>
      </c>
      <c r="F74" s="272">
        <v>24.693548387096779</v>
      </c>
      <c r="G74" s="272">
        <v>628.27985009361385</v>
      </c>
      <c r="H74" s="272">
        <v>147.59999999999997</v>
      </c>
      <c r="I74" s="272">
        <v>0</v>
      </c>
      <c r="J74" s="272">
        <v>0</v>
      </c>
      <c r="K74" s="272">
        <v>26.262969639468697</v>
      </c>
      <c r="L74" s="272">
        <v>30.253293055335437</v>
      </c>
      <c r="M74" s="272">
        <v>30.400047783141709</v>
      </c>
      <c r="N74" s="272">
        <v>29.711202274444179</v>
      </c>
      <c r="O74" s="272">
        <v>28.03643637782168</v>
      </c>
      <c r="P74" s="272">
        <v>26.910641749752127</v>
      </c>
      <c r="Q74" s="272">
        <v>28.03643637782168</v>
      </c>
      <c r="R74" s="272">
        <v>29.711202274444179</v>
      </c>
      <c r="S74" s="272">
        <v>30.400047783141705</v>
      </c>
      <c r="T74" s="272">
        <v>24.329094505883692</v>
      </c>
      <c r="U74" s="272">
        <v>-40.888408433330824</v>
      </c>
      <c r="V74" s="272">
        <v>0</v>
      </c>
      <c r="W74" s="272">
        <v>9.5587377468740797</v>
      </c>
      <c r="X74" s="272">
        <v>7.0039135983471397</v>
      </c>
      <c r="Y74" s="272">
        <v>1799.7052451711247</v>
      </c>
      <c r="Z74" s="272">
        <v>-1857.1563049496767</v>
      </c>
      <c r="AA74" s="272">
        <v>145.98984958578043</v>
      </c>
      <c r="AB74" s="272">
        <v>0</v>
      </c>
      <c r="AC74" s="272">
        <v>5.3329184045916911</v>
      </c>
      <c r="AD74" s="272">
        <v>0</v>
      </c>
      <c r="AE74" s="272">
        <v>0</v>
      </c>
      <c r="AF74" s="272">
        <v>0</v>
      </c>
      <c r="AG74" s="272">
        <v>23.409741676942296</v>
      </c>
      <c r="AH74" s="272">
        <v>-339.26795470535131</v>
      </c>
      <c r="AI74" s="272">
        <v>0</v>
      </c>
      <c r="AJ74" s="272">
        <v>0</v>
      </c>
      <c r="AK74" s="272">
        <v>13.699883246069486</v>
      </c>
      <c r="AL74" s="272">
        <v>0</v>
      </c>
      <c r="AM74" s="272">
        <v>138.20972681178063</v>
      </c>
      <c r="AN74" s="272">
        <v>0</v>
      </c>
      <c r="AO74" s="272">
        <v>1017.7001610884689</v>
      </c>
      <c r="AP74" s="272">
        <v>9.5587377468740797</v>
      </c>
      <c r="AQ74" s="272">
        <v>57.099944592529582</v>
      </c>
      <c r="AR74" s="272">
        <v>0</v>
      </c>
      <c r="AS74" s="272">
        <v>891.18441656283119</v>
      </c>
      <c r="AT74" s="272">
        <v>0</v>
      </c>
      <c r="AU74" s="272">
        <v>0</v>
      </c>
      <c r="AV74" s="272">
        <v>0</v>
      </c>
      <c r="AW74" s="272">
        <v>458.50928164055529</v>
      </c>
      <c r="AX74" s="272">
        <v>0</v>
      </c>
      <c r="AY74" s="272">
        <v>0</v>
      </c>
      <c r="AZ74" s="272">
        <v>0</v>
      </c>
      <c r="BA74" s="272">
        <v>891.18441656283119</v>
      </c>
      <c r="BB74" s="272">
        <v>0</v>
      </c>
      <c r="BC74" s="272">
        <v>0</v>
      </c>
      <c r="BD74" s="272">
        <v>0</v>
      </c>
      <c r="BE74" s="272">
        <v>-625.42826253785211</v>
      </c>
    </row>
    <row r="75" spans="3:57" x14ac:dyDescent="0.3">
      <c r="C75" s="272">
        <v>233</v>
      </c>
      <c r="D75" s="272">
        <v>838800</v>
      </c>
      <c r="E75" s="272">
        <v>3</v>
      </c>
      <c r="F75" s="272">
        <v>22.761290322580646</v>
      </c>
      <c r="G75" s="272">
        <v>164.62548503312576</v>
      </c>
      <c r="H75" s="272">
        <v>246</v>
      </c>
      <c r="I75" s="272">
        <v>0</v>
      </c>
      <c r="J75" s="272">
        <v>0</v>
      </c>
      <c r="K75" s="272">
        <v>20.310493358633774</v>
      </c>
      <c r="L75" s="272">
        <v>24.084049128844878</v>
      </c>
      <c r="M75" s="272">
        <v>24.118964600714587</v>
      </c>
      <c r="N75" s="272">
        <v>23.955076415706642</v>
      </c>
      <c r="O75" s="272">
        <v>23.556620826398035</v>
      </c>
      <c r="P75" s="272">
        <v>23.288774936490338</v>
      </c>
      <c r="Q75" s="272">
        <v>23.556620826398035</v>
      </c>
      <c r="R75" s="272">
        <v>23.955076415706642</v>
      </c>
      <c r="S75" s="272">
        <v>24.118964600714584</v>
      </c>
      <c r="T75" s="272">
        <v>24.272156619626905</v>
      </c>
      <c r="U75" s="272">
        <v>517.42920406728763</v>
      </c>
      <c r="V75" s="272">
        <v>0</v>
      </c>
      <c r="W75" s="272">
        <v>-36.498396530822866</v>
      </c>
      <c r="X75" s="272">
        <v>-47.078237558754189</v>
      </c>
      <c r="Y75" s="272">
        <v>2048.4664988454215</v>
      </c>
      <c r="Z75" s="272">
        <v>-1447.4606606885568</v>
      </c>
      <c r="AA75" s="272">
        <v>-565.1365976507409</v>
      </c>
      <c r="AB75" s="272">
        <v>0</v>
      </c>
      <c r="AC75" s="272">
        <v>-20.362831971299077</v>
      </c>
      <c r="AD75" s="272">
        <v>0</v>
      </c>
      <c r="AE75" s="272">
        <v>0</v>
      </c>
      <c r="AF75" s="272">
        <v>0</v>
      </c>
      <c r="AG75" s="272">
        <v>23.693595007924866</v>
      </c>
      <c r="AH75" s="272">
        <v>-214.64256191857373</v>
      </c>
      <c r="AI75" s="272">
        <v>0</v>
      </c>
      <c r="AJ75" s="272">
        <v>0</v>
      </c>
      <c r="AK75" s="272">
        <v>-12.499828805705963</v>
      </c>
      <c r="AL75" s="272">
        <v>0</v>
      </c>
      <c r="AM75" s="272">
        <v>35.930934089065481</v>
      </c>
      <c r="AN75" s="272">
        <v>0</v>
      </c>
      <c r="AO75" s="272">
        <v>918.50796456640524</v>
      </c>
      <c r="AP75" s="272">
        <v>-36.498396530822866</v>
      </c>
      <c r="AQ75" s="272">
        <v>51.50595553746485</v>
      </c>
      <c r="AR75" s="272">
        <v>0</v>
      </c>
      <c r="AS75" s="272">
        <v>806.17087271001742</v>
      </c>
      <c r="AT75" s="272">
        <v>0</v>
      </c>
      <c r="AU75" s="272">
        <v>0</v>
      </c>
      <c r="AV75" s="272">
        <v>0</v>
      </c>
      <c r="AW75" s="272">
        <v>425.21209443290172</v>
      </c>
      <c r="AX75" s="272">
        <v>0</v>
      </c>
      <c r="AY75" s="272">
        <v>0</v>
      </c>
      <c r="AZ75" s="272">
        <v>0</v>
      </c>
      <c r="BA75" s="272">
        <v>806.17087271001742</v>
      </c>
      <c r="BB75" s="272">
        <v>0</v>
      </c>
      <c r="BC75" s="272">
        <v>0</v>
      </c>
      <c r="BD75" s="272">
        <v>0</v>
      </c>
      <c r="BE75" s="272">
        <v>-668.19088603555588</v>
      </c>
    </row>
    <row r="76" spans="3:57" x14ac:dyDescent="0.3">
      <c r="C76" s="272">
        <v>234</v>
      </c>
      <c r="D76" s="272">
        <v>842400</v>
      </c>
      <c r="E76" s="272">
        <v>3</v>
      </c>
      <c r="F76" s="272">
        <v>20.454838709677425</v>
      </c>
      <c r="G76" s="272">
        <v>2.3854802927500462</v>
      </c>
      <c r="H76" s="272">
        <v>246</v>
      </c>
      <c r="I76" s="272">
        <v>195</v>
      </c>
      <c r="J76" s="272">
        <v>0</v>
      </c>
      <c r="K76" s="272">
        <v>16.767220113851998</v>
      </c>
      <c r="L76" s="272">
        <v>20.474087237125975</v>
      </c>
      <c r="M76" s="272">
        <v>20.474595320243985</v>
      </c>
      <c r="N76" s="272">
        <v>20.472210451428385</v>
      </c>
      <c r="O76" s="272">
        <v>20.466412203621218</v>
      </c>
      <c r="P76" s="272">
        <v>20.462514562615574</v>
      </c>
      <c r="Q76" s="272">
        <v>20.466412203621218</v>
      </c>
      <c r="R76" s="272">
        <v>20.472210451428385</v>
      </c>
      <c r="S76" s="272">
        <v>20.474595320243985</v>
      </c>
      <c r="T76" s="272">
        <v>24.261392361023859</v>
      </c>
      <c r="U76" s="272">
        <v>60.970428503057747</v>
      </c>
      <c r="V76" s="272">
        <v>0</v>
      </c>
      <c r="W76" s="272">
        <v>-92.818424534308917</v>
      </c>
      <c r="X76" s="272">
        <v>-126.15801517469397</v>
      </c>
      <c r="Y76" s="272">
        <v>1529.7541473624285</v>
      </c>
      <c r="Z76" s="272">
        <v>-1249.807279150368</v>
      </c>
      <c r="AA76" s="272">
        <v>-281.94777182037973</v>
      </c>
      <c r="AB76" s="272">
        <v>0</v>
      </c>
      <c r="AC76" s="272">
        <v>-51.784356637056469</v>
      </c>
      <c r="AD76" s="272">
        <v>0</v>
      </c>
      <c r="AE76" s="272">
        <v>0</v>
      </c>
      <c r="AF76" s="272">
        <v>0</v>
      </c>
      <c r="AG76" s="272">
        <v>23.855138244652242</v>
      </c>
      <c r="AH76" s="272">
        <v>-149.15667193599964</v>
      </c>
      <c r="AI76" s="272">
        <v>0</v>
      </c>
      <c r="AJ76" s="272">
        <v>0</v>
      </c>
      <c r="AK76" s="272">
        <v>16.595050165385352</v>
      </c>
      <c r="AL76" s="272">
        <v>0</v>
      </c>
      <c r="AM76" s="272">
        <v>-68.474340173414916</v>
      </c>
      <c r="AN76" s="272">
        <v>0</v>
      </c>
      <c r="AO76" s="272">
        <v>667.6481954078854</v>
      </c>
      <c r="AP76" s="272">
        <v>-92.818424534308917</v>
      </c>
      <c r="AQ76" s="272">
        <v>37.419643400860274</v>
      </c>
      <c r="AR76" s="272">
        <v>0</v>
      </c>
      <c r="AS76" s="272">
        <v>587.23009000901868</v>
      </c>
      <c r="AT76" s="272">
        <v>0</v>
      </c>
      <c r="AU76" s="272">
        <v>0</v>
      </c>
      <c r="AV76" s="272">
        <v>0</v>
      </c>
      <c r="AW76" s="272">
        <v>316.71254613284123</v>
      </c>
      <c r="AX76" s="272">
        <v>0</v>
      </c>
      <c r="AY76" s="272">
        <v>0</v>
      </c>
      <c r="AZ76" s="272">
        <v>0</v>
      </c>
      <c r="BA76" s="272">
        <v>587.23009000901868</v>
      </c>
      <c r="BB76" s="272">
        <v>0</v>
      </c>
      <c r="BC76" s="272">
        <v>0</v>
      </c>
      <c r="BD76" s="272">
        <v>0</v>
      </c>
      <c r="BE76" s="272">
        <v>-708.28706485264627</v>
      </c>
    </row>
    <row r="77" spans="3:57" x14ac:dyDescent="0.3">
      <c r="C77" s="272">
        <v>235</v>
      </c>
      <c r="D77" s="272">
        <v>846000</v>
      </c>
      <c r="E77" s="272">
        <v>3</v>
      </c>
      <c r="F77" s="272">
        <v>18.319354838709675</v>
      </c>
      <c r="G77" s="272">
        <v>0</v>
      </c>
      <c r="H77" s="272">
        <v>368.99999999999994</v>
      </c>
      <c r="I77" s="272">
        <v>195</v>
      </c>
      <c r="J77" s="272">
        <v>0</v>
      </c>
      <c r="K77" s="272">
        <v>14.613472485768497</v>
      </c>
      <c r="L77" s="272">
        <v>18.319354838709675</v>
      </c>
      <c r="M77" s="272">
        <v>18.319354838709675</v>
      </c>
      <c r="N77" s="272">
        <v>18.319354838709675</v>
      </c>
      <c r="O77" s="272">
        <v>18.319354838709675</v>
      </c>
      <c r="P77" s="272">
        <v>18.319354838709675</v>
      </c>
      <c r="Q77" s="272">
        <v>18.319354838709675</v>
      </c>
      <c r="R77" s="272">
        <v>18.319354838709675</v>
      </c>
      <c r="S77" s="272">
        <v>18.319354838709675</v>
      </c>
      <c r="T77" s="272">
        <v>23.983074565030869</v>
      </c>
      <c r="U77" s="272">
        <v>-106.42508317268278</v>
      </c>
      <c r="V77" s="272">
        <v>0</v>
      </c>
      <c r="W77" s="272">
        <v>-138.8710434020675</v>
      </c>
      <c r="X77" s="272">
        <v>-139.5707684780468</v>
      </c>
      <c r="Y77" s="272">
        <v>984.66383405952286</v>
      </c>
      <c r="Z77" s="272">
        <v>-812.64710535209133</v>
      </c>
      <c r="AA77" s="272">
        <v>-392.54314853112555</v>
      </c>
      <c r="AB77" s="272">
        <v>0</v>
      </c>
      <c r="AC77" s="272">
        <v>-77.477587819158032</v>
      </c>
      <c r="AD77" s="272">
        <v>0</v>
      </c>
      <c r="AE77" s="272">
        <v>0</v>
      </c>
      <c r="AF77" s="272">
        <v>0</v>
      </c>
      <c r="AG77" s="272">
        <v>23.933559871528477</v>
      </c>
      <c r="AH77" s="272">
        <v>-20.3630389726262</v>
      </c>
      <c r="AI77" s="272">
        <v>0</v>
      </c>
      <c r="AJ77" s="272">
        <v>0</v>
      </c>
      <c r="AK77" s="272">
        <v>-34.852894794860774</v>
      </c>
      <c r="AL77" s="272">
        <v>0</v>
      </c>
      <c r="AM77" s="272">
        <v>-131.6957273760346</v>
      </c>
      <c r="AN77" s="272">
        <v>0</v>
      </c>
      <c r="AO77" s="272">
        <v>334.42051504464229</v>
      </c>
      <c r="AP77" s="272">
        <v>-138.8710434020675</v>
      </c>
      <c r="AQ77" s="272">
        <v>18.789690244851926</v>
      </c>
      <c r="AR77" s="272">
        <v>0</v>
      </c>
      <c r="AS77" s="272">
        <v>291.14248117998045</v>
      </c>
      <c r="AT77" s="272">
        <v>0</v>
      </c>
      <c r="AU77" s="272">
        <v>0</v>
      </c>
      <c r="AV77" s="272">
        <v>0</v>
      </c>
      <c r="AW77" s="272">
        <v>140.15815229830946</v>
      </c>
      <c r="AX77" s="272">
        <v>0</v>
      </c>
      <c r="AY77" s="272">
        <v>0</v>
      </c>
      <c r="AZ77" s="272">
        <v>0</v>
      </c>
      <c r="BA77" s="272">
        <v>291.14248117998045</v>
      </c>
      <c r="BB77" s="272">
        <v>0</v>
      </c>
      <c r="BC77" s="272">
        <v>0</v>
      </c>
      <c r="BD77" s="272">
        <v>0</v>
      </c>
      <c r="BE77" s="272">
        <v>-738.71814806789507</v>
      </c>
    </row>
    <row r="78" spans="3:57" x14ac:dyDescent="0.3">
      <c r="C78" s="272">
        <v>236</v>
      </c>
      <c r="D78" s="272">
        <v>849600</v>
      </c>
      <c r="E78" s="272">
        <v>3</v>
      </c>
      <c r="F78" s="272">
        <v>16.383870967741935</v>
      </c>
      <c r="G78" s="272">
        <v>0</v>
      </c>
      <c r="H78" s="272">
        <v>442.8</v>
      </c>
      <c r="I78" s="272">
        <v>195</v>
      </c>
      <c r="J78" s="272">
        <v>0</v>
      </c>
      <c r="K78" s="272">
        <v>12.677988614800757</v>
      </c>
      <c r="L78" s="272">
        <v>16.383870967741935</v>
      </c>
      <c r="M78" s="272">
        <v>16.383870967741935</v>
      </c>
      <c r="N78" s="272">
        <v>16.383870967741935</v>
      </c>
      <c r="O78" s="272">
        <v>16.383870967741935</v>
      </c>
      <c r="P78" s="272">
        <v>16.383870967741935</v>
      </c>
      <c r="Q78" s="272">
        <v>16.383870967741935</v>
      </c>
      <c r="R78" s="272">
        <v>16.383870967741935</v>
      </c>
      <c r="S78" s="272">
        <v>16.383870967741935</v>
      </c>
      <c r="T78" s="272">
        <v>23.578111432575991</v>
      </c>
      <c r="U78" s="272">
        <v>-198.46691952179123</v>
      </c>
      <c r="V78" s="272">
        <v>0</v>
      </c>
      <c r="W78" s="272">
        <v>-176.73058618989498</v>
      </c>
      <c r="X78" s="272">
        <v>-121.96152171307298</v>
      </c>
      <c r="Y78" s="272">
        <v>424.89772637285887</v>
      </c>
      <c r="Z78" s="272">
        <v>-324.67253799168213</v>
      </c>
      <c r="AA78" s="272">
        <v>-499.55972854525265</v>
      </c>
      <c r="AB78" s="272">
        <v>0</v>
      </c>
      <c r="AC78" s="272">
        <v>-98.599817329917244</v>
      </c>
      <c r="AD78" s="272">
        <v>0</v>
      </c>
      <c r="AE78" s="272">
        <v>0</v>
      </c>
      <c r="AF78" s="272">
        <v>0</v>
      </c>
      <c r="AG78" s="272">
        <v>23.890237624946856</v>
      </c>
      <c r="AH78" s="272">
        <v>112.53626508692228</v>
      </c>
      <c r="AI78" s="272">
        <v>0</v>
      </c>
      <c r="AJ78" s="272">
        <v>0</v>
      </c>
      <c r="AK78" s="272">
        <v>-47.520200310038788</v>
      </c>
      <c r="AL78" s="272">
        <v>0</v>
      </c>
      <c r="AM78" s="272">
        <v>-165.48290937126097</v>
      </c>
      <c r="AN78" s="272">
        <v>0</v>
      </c>
      <c r="AO78" s="272">
        <v>-4.847523146276302</v>
      </c>
      <c r="AP78" s="272">
        <v>-176.73058618989498</v>
      </c>
      <c r="AQ78" s="272">
        <v>-0.15380440215569005</v>
      </c>
      <c r="AR78" s="272">
        <v>0</v>
      </c>
      <c r="AS78" s="272">
        <v>-11.871470973756818</v>
      </c>
      <c r="AT78" s="272">
        <v>0</v>
      </c>
      <c r="AU78" s="272">
        <v>0</v>
      </c>
      <c r="AV78" s="272">
        <v>0</v>
      </c>
      <c r="AW78" s="272">
        <v>-49.211086021719346</v>
      </c>
      <c r="AX78" s="272">
        <v>0</v>
      </c>
      <c r="AY78" s="272">
        <v>0</v>
      </c>
      <c r="AZ78" s="272">
        <v>0</v>
      </c>
      <c r="BA78" s="272">
        <v>-11.871470973756818</v>
      </c>
      <c r="BB78" s="272">
        <v>0</v>
      </c>
      <c r="BC78" s="272">
        <v>0</v>
      </c>
      <c r="BD78" s="272">
        <v>0</v>
      </c>
      <c r="BE78" s="272">
        <v>-733.24066702773268</v>
      </c>
    </row>
    <row r="79" spans="3:57" x14ac:dyDescent="0.3">
      <c r="C79" s="272">
        <v>237</v>
      </c>
      <c r="D79" s="272">
        <v>853200</v>
      </c>
      <c r="E79" s="272">
        <v>3</v>
      </c>
      <c r="F79" s="272">
        <v>15.064516129032256</v>
      </c>
      <c r="G79" s="272">
        <v>0</v>
      </c>
      <c r="H79" s="272">
        <v>492</v>
      </c>
      <c r="I79" s="272">
        <v>195</v>
      </c>
      <c r="J79" s="272">
        <v>0</v>
      </c>
      <c r="K79" s="272">
        <v>11.358633776091079</v>
      </c>
      <c r="L79" s="272">
        <v>15.064516129032256</v>
      </c>
      <c r="M79" s="272">
        <v>15.064516129032256</v>
      </c>
      <c r="N79" s="272">
        <v>15.064516129032256</v>
      </c>
      <c r="O79" s="272">
        <v>15.064516129032256</v>
      </c>
      <c r="P79" s="272">
        <v>15.064516129032256</v>
      </c>
      <c r="Q79" s="272">
        <v>15.064516129032256</v>
      </c>
      <c r="R79" s="272">
        <v>15.064516129032256</v>
      </c>
      <c r="S79" s="272">
        <v>15.064516129032256</v>
      </c>
      <c r="T79" s="272">
        <v>23.202315108541448</v>
      </c>
      <c r="U79" s="272">
        <v>-251.41753372024192</v>
      </c>
      <c r="V79" s="272">
        <v>0</v>
      </c>
      <c r="W79" s="272">
        <v>-200.22878079624269</v>
      </c>
      <c r="X79" s="272">
        <v>-115.79565752240853</v>
      </c>
      <c r="Y79" s="272">
        <v>74.261485217061363</v>
      </c>
      <c r="Z79" s="272">
        <v>-9.6545806186520622</v>
      </c>
      <c r="AA79" s="272">
        <v>-565.98146103607019</v>
      </c>
      <c r="AB79" s="272">
        <v>0</v>
      </c>
      <c r="AC79" s="272">
        <v>-111.70970252703434</v>
      </c>
      <c r="AD79" s="272">
        <v>0</v>
      </c>
      <c r="AE79" s="272">
        <v>0</v>
      </c>
      <c r="AF79" s="272">
        <v>0</v>
      </c>
      <c r="AG79" s="272">
        <v>23.747480119191433</v>
      </c>
      <c r="AH79" s="272">
        <v>198.86369116227158</v>
      </c>
      <c r="AI79" s="272">
        <v>0</v>
      </c>
      <c r="AJ79" s="272">
        <v>0</v>
      </c>
      <c r="AK79" s="272">
        <v>-44.065006121074916</v>
      </c>
      <c r="AL79" s="272">
        <v>0</v>
      </c>
      <c r="AM79" s="272">
        <v>-192.70263313179512</v>
      </c>
      <c r="AN79" s="272">
        <v>0</v>
      </c>
      <c r="AO79" s="272">
        <v>-206.83370800577086</v>
      </c>
      <c r="AP79" s="272">
        <v>-200.22878079624269</v>
      </c>
      <c r="AQ79" s="272">
        <v>-11.337747182845705</v>
      </c>
      <c r="AR79" s="272">
        <v>0</v>
      </c>
      <c r="AS79" s="272">
        <v>-198.3548529949733</v>
      </c>
      <c r="AT79" s="272">
        <v>0</v>
      </c>
      <c r="AU79" s="272">
        <v>0</v>
      </c>
      <c r="AV79" s="272">
        <v>0</v>
      </c>
      <c r="AW79" s="272">
        <v>-199.45286456997255</v>
      </c>
      <c r="AX79" s="272">
        <v>0</v>
      </c>
      <c r="AY79" s="272">
        <v>0</v>
      </c>
      <c r="AZ79" s="272">
        <v>0</v>
      </c>
      <c r="BA79" s="272">
        <v>-198.3548529949733</v>
      </c>
      <c r="BB79" s="272">
        <v>0</v>
      </c>
      <c r="BC79" s="272">
        <v>0</v>
      </c>
      <c r="BD79" s="272">
        <v>0</v>
      </c>
      <c r="BE79" s="272">
        <v>-731.63843327819961</v>
      </c>
    </row>
    <row r="80" spans="3:57" x14ac:dyDescent="0.3">
      <c r="C80" s="272">
        <v>238</v>
      </c>
      <c r="D80" s="272">
        <v>856800</v>
      </c>
      <c r="E80" s="272">
        <v>3</v>
      </c>
      <c r="F80" s="272">
        <v>14.132258064516128</v>
      </c>
      <c r="G80" s="272">
        <v>0</v>
      </c>
      <c r="H80" s="272">
        <v>410</v>
      </c>
      <c r="I80" s="272">
        <v>0</v>
      </c>
      <c r="J80" s="272">
        <v>0</v>
      </c>
      <c r="K80" s="272">
        <v>10.426375711574952</v>
      </c>
      <c r="L80" s="272">
        <v>14.132258064516128</v>
      </c>
      <c r="M80" s="272">
        <v>14.132258064516128</v>
      </c>
      <c r="N80" s="272">
        <v>14.132258064516128</v>
      </c>
      <c r="O80" s="272">
        <v>14.132258064516128</v>
      </c>
      <c r="P80" s="272">
        <v>14.132258064516128</v>
      </c>
      <c r="Q80" s="272">
        <v>14.132258064516128</v>
      </c>
      <c r="R80" s="272">
        <v>14.132258064516128</v>
      </c>
      <c r="S80" s="272">
        <v>14.132258064516128</v>
      </c>
      <c r="T80" s="272">
        <v>22.776945339728954</v>
      </c>
      <c r="U80" s="272">
        <v>-16.638372791075426</v>
      </c>
      <c r="V80" s="272">
        <v>0</v>
      </c>
      <c r="W80" s="272">
        <v>-212.89417379237435</v>
      </c>
      <c r="X80" s="272">
        <v>-103.01513961448217</v>
      </c>
      <c r="Y80" s="272">
        <v>2.3263552833223002</v>
      </c>
      <c r="Z80" s="272">
        <v>296.94458533245881</v>
      </c>
      <c r="AA80" s="272">
        <v>-601.78239636634783</v>
      </c>
      <c r="AB80" s="272">
        <v>0</v>
      </c>
      <c r="AC80" s="272">
        <v>-118.77585594593585</v>
      </c>
      <c r="AD80" s="272">
        <v>0</v>
      </c>
      <c r="AE80" s="272">
        <v>0</v>
      </c>
      <c r="AF80" s="272">
        <v>0</v>
      </c>
      <c r="AG80" s="272">
        <v>23.530185776178644</v>
      </c>
      <c r="AH80" s="272">
        <v>275.58753188604948</v>
      </c>
      <c r="AI80" s="272">
        <v>0</v>
      </c>
      <c r="AJ80" s="272">
        <v>0</v>
      </c>
      <c r="AK80" s="272">
        <v>-46.992426550643003</v>
      </c>
      <c r="AL80" s="272">
        <v>0</v>
      </c>
      <c r="AM80" s="272">
        <v>-209.59368831353447</v>
      </c>
      <c r="AN80" s="272">
        <v>0</v>
      </c>
      <c r="AO80" s="272">
        <v>-312.84250746213763</v>
      </c>
      <c r="AP80" s="272">
        <v>-212.89417379237435</v>
      </c>
      <c r="AQ80" s="272">
        <v>-17.153655654622082</v>
      </c>
      <c r="AR80" s="272">
        <v>0</v>
      </c>
      <c r="AS80" s="272">
        <v>-299.69816740006905</v>
      </c>
      <c r="AT80" s="272">
        <v>0</v>
      </c>
      <c r="AU80" s="272">
        <v>0</v>
      </c>
      <c r="AV80" s="272">
        <v>0</v>
      </c>
      <c r="AW80" s="272">
        <v>-299.706764421483</v>
      </c>
      <c r="AX80" s="272">
        <v>0</v>
      </c>
      <c r="AY80" s="272">
        <v>0</v>
      </c>
      <c r="AZ80" s="272">
        <v>0</v>
      </c>
      <c r="BA80" s="272">
        <v>-299.69816740006905</v>
      </c>
      <c r="BB80" s="272">
        <v>0</v>
      </c>
      <c r="BC80" s="272">
        <v>0</v>
      </c>
      <c r="BD80" s="272">
        <v>0</v>
      </c>
      <c r="BE80" s="272">
        <v>-703.58872898517495</v>
      </c>
    </row>
    <row r="81" spans="3:57" x14ac:dyDescent="0.3">
      <c r="C81" s="272">
        <v>239</v>
      </c>
      <c r="D81" s="272">
        <v>860400</v>
      </c>
      <c r="E81" s="272">
        <v>3</v>
      </c>
      <c r="F81" s="272">
        <v>13.264516129032259</v>
      </c>
      <c r="G81" s="272">
        <v>0</v>
      </c>
      <c r="H81" s="272">
        <v>410</v>
      </c>
      <c r="I81" s="272">
        <v>0</v>
      </c>
      <c r="J81" s="272">
        <v>0</v>
      </c>
      <c r="K81" s="272">
        <v>9.5586337760910816</v>
      </c>
      <c r="L81" s="272">
        <v>13.264516129032259</v>
      </c>
      <c r="M81" s="272">
        <v>13.264516129032259</v>
      </c>
      <c r="N81" s="272">
        <v>13.264516129032259</v>
      </c>
      <c r="O81" s="272">
        <v>13.264516129032259</v>
      </c>
      <c r="P81" s="272">
        <v>13.264516129032259</v>
      </c>
      <c r="Q81" s="272">
        <v>13.264516129032259</v>
      </c>
      <c r="R81" s="272">
        <v>13.264516129032259</v>
      </c>
      <c r="S81" s="272">
        <v>13.264516129032259</v>
      </c>
      <c r="T81" s="272">
        <v>22.403331050175368</v>
      </c>
      <c r="U81" s="272">
        <v>-2.3066207322099217</v>
      </c>
      <c r="V81" s="272">
        <v>0</v>
      </c>
      <c r="W81" s="272">
        <v>-225.0722495635753</v>
      </c>
      <c r="X81" s="272">
        <v>-97.128883631729494</v>
      </c>
      <c r="Y81" s="272">
        <v>-159.62516632291909</v>
      </c>
      <c r="Z81" s="272">
        <v>479.51967878601397</v>
      </c>
      <c r="AA81" s="272">
        <v>-636.20584483455934</v>
      </c>
      <c r="AB81" s="272">
        <v>0</v>
      </c>
      <c r="AC81" s="272">
        <v>-125.5701300574929</v>
      </c>
      <c r="AD81" s="272">
        <v>0</v>
      </c>
      <c r="AE81" s="272">
        <v>0</v>
      </c>
      <c r="AF81" s="272">
        <v>0</v>
      </c>
      <c r="AG81" s="272">
        <v>23.26029337068902</v>
      </c>
      <c r="AH81" s="272">
        <v>314.34934645721597</v>
      </c>
      <c r="AI81" s="272">
        <v>0</v>
      </c>
      <c r="AJ81" s="272">
        <v>0</v>
      </c>
      <c r="AK81" s="272">
        <v>-39.733249167046196</v>
      </c>
      <c r="AL81" s="272">
        <v>0</v>
      </c>
      <c r="AM81" s="272">
        <v>-218.69787080840084</v>
      </c>
      <c r="AN81" s="272">
        <v>0</v>
      </c>
      <c r="AO81" s="272">
        <v>-398.15347351627855</v>
      </c>
      <c r="AP81" s="272">
        <v>-225.0722495635753</v>
      </c>
      <c r="AQ81" s="272">
        <v>-21.831425352869381</v>
      </c>
      <c r="AR81" s="272">
        <v>0</v>
      </c>
      <c r="AS81" s="272">
        <v>-381.42260386622365</v>
      </c>
      <c r="AT81" s="272">
        <v>0</v>
      </c>
      <c r="AU81" s="272">
        <v>0</v>
      </c>
      <c r="AV81" s="272">
        <v>0</v>
      </c>
      <c r="AW81" s="272">
        <v>-381.42260386622365</v>
      </c>
      <c r="AX81" s="272">
        <v>0</v>
      </c>
      <c r="AY81" s="272">
        <v>0</v>
      </c>
      <c r="AZ81" s="272">
        <v>0</v>
      </c>
      <c r="BA81" s="272">
        <v>-381.42260386622365</v>
      </c>
      <c r="BB81" s="272">
        <v>0</v>
      </c>
      <c r="BC81" s="272">
        <v>0</v>
      </c>
      <c r="BD81" s="272">
        <v>0</v>
      </c>
      <c r="BE81" s="272">
        <v>-661.74020083171706</v>
      </c>
    </row>
    <row r="82" spans="3:57" x14ac:dyDescent="0.3">
      <c r="C82" s="272">
        <v>240</v>
      </c>
      <c r="D82" s="272">
        <v>864000</v>
      </c>
      <c r="E82" s="272">
        <v>4</v>
      </c>
      <c r="F82" s="272">
        <v>9.7866666666666671</v>
      </c>
      <c r="G82" s="272">
        <v>0</v>
      </c>
      <c r="H82" s="272">
        <v>410</v>
      </c>
      <c r="I82" s="272">
        <v>0</v>
      </c>
      <c r="J82" s="272">
        <v>0</v>
      </c>
      <c r="K82" s="272">
        <v>6.0807843137254904</v>
      </c>
      <c r="L82" s="272">
        <v>9.7866666666666671</v>
      </c>
      <c r="M82" s="272">
        <v>9.7866666666666671</v>
      </c>
      <c r="N82" s="272">
        <v>9.7866666666666671</v>
      </c>
      <c r="O82" s="272">
        <v>9.7866666666666671</v>
      </c>
      <c r="P82" s="272">
        <v>9.7866666666666671</v>
      </c>
      <c r="Q82" s="272">
        <v>9.7866666666666671</v>
      </c>
      <c r="R82" s="272">
        <v>9.7866666666666671</v>
      </c>
      <c r="S82" s="272">
        <v>9.7866666666666671</v>
      </c>
      <c r="T82" s="272">
        <v>22.001595925647575</v>
      </c>
      <c r="U82" s="272">
        <v>-367.38296478485552</v>
      </c>
      <c r="V82" s="272">
        <v>0</v>
      </c>
      <c r="W82" s="272">
        <v>-224.5493645627806</v>
      </c>
      <c r="X82" s="272">
        <v>-98.589958197930258</v>
      </c>
      <c r="Y82" s="272">
        <v>-283.34672789504862</v>
      </c>
      <c r="Z82" s="272">
        <v>239.10308587090401</v>
      </c>
      <c r="AA82" s="272">
        <v>-634.72781947013982</v>
      </c>
      <c r="AB82" s="272">
        <v>0</v>
      </c>
      <c r="AC82" s="272">
        <v>-125.2784071210482</v>
      </c>
      <c r="AD82" s="272">
        <v>0</v>
      </c>
      <c r="AE82" s="272">
        <v>0</v>
      </c>
      <c r="AF82" s="272">
        <v>0</v>
      </c>
      <c r="AG82" s="272">
        <v>22.964784825052384</v>
      </c>
      <c r="AH82" s="272">
        <v>333.20687750748539</v>
      </c>
      <c r="AI82" s="272">
        <v>0</v>
      </c>
      <c r="AJ82" s="272">
        <v>0</v>
      </c>
      <c r="AK82" s="272">
        <v>-384.1823138685582</v>
      </c>
      <c r="AL82" s="272">
        <v>0</v>
      </c>
      <c r="AM82" s="272">
        <v>-227.45175821569941</v>
      </c>
      <c r="AN82" s="272">
        <v>0</v>
      </c>
      <c r="AO82" s="272">
        <v>-451.09217533117561</v>
      </c>
      <c r="AP82" s="272">
        <v>-224.5493645627806</v>
      </c>
      <c r="AQ82" s="272">
        <v>-24.734143510124103</v>
      </c>
      <c r="AR82" s="272">
        <v>0</v>
      </c>
      <c r="AS82" s="272">
        <v>-432.13676017688078</v>
      </c>
      <c r="AT82" s="272">
        <v>0</v>
      </c>
      <c r="AU82" s="272">
        <v>0</v>
      </c>
      <c r="AV82" s="272">
        <v>0</v>
      </c>
      <c r="AW82" s="272">
        <v>-432.13676017688078</v>
      </c>
      <c r="AX82" s="272">
        <v>0</v>
      </c>
      <c r="AY82" s="272">
        <v>0</v>
      </c>
      <c r="AZ82" s="272">
        <v>0</v>
      </c>
      <c r="BA82" s="272">
        <v>-432.13676017688078</v>
      </c>
      <c r="BB82" s="272">
        <v>0</v>
      </c>
      <c r="BC82" s="272">
        <v>0</v>
      </c>
      <c r="BD82" s="272">
        <v>0</v>
      </c>
      <c r="BE82" s="272">
        <v>-970.61993470407162</v>
      </c>
    </row>
    <row r="84" spans="3:57" x14ac:dyDescent="0.3">
      <c r="C84" s="272">
        <v>288</v>
      </c>
      <c r="D84" s="272">
        <v>1036800</v>
      </c>
      <c r="E84" s="272">
        <v>4</v>
      </c>
      <c r="F84" s="272">
        <v>9.7866666666666671</v>
      </c>
      <c r="G84" s="272">
        <v>0</v>
      </c>
      <c r="H84" s="272">
        <v>410</v>
      </c>
      <c r="I84" s="272">
        <v>0</v>
      </c>
      <c r="J84" s="272">
        <v>0</v>
      </c>
      <c r="K84" s="272">
        <v>6.0807843137254904</v>
      </c>
      <c r="L84" s="272">
        <v>9.7866666666666671</v>
      </c>
      <c r="M84" s="272">
        <v>9.7866666666666671</v>
      </c>
      <c r="N84" s="272">
        <v>9.7866666666666671</v>
      </c>
      <c r="O84" s="272">
        <v>9.7866666666666671</v>
      </c>
      <c r="P84" s="272">
        <v>9.7866666666666671</v>
      </c>
      <c r="Q84" s="272">
        <v>9.7866666666666671</v>
      </c>
      <c r="R84" s="272">
        <v>9.7866666666666671</v>
      </c>
      <c r="S84" s="272">
        <v>9.7866666666666671</v>
      </c>
      <c r="T84" s="272">
        <v>19.31297277741357</v>
      </c>
      <c r="U84" s="272">
        <v>10.110812867056097</v>
      </c>
      <c r="V84" s="272">
        <v>0</v>
      </c>
      <c r="W84" s="272">
        <v>-234.72519534075244</v>
      </c>
      <c r="X84" s="272">
        <v>-100.05690847631342</v>
      </c>
      <c r="Y84" s="272">
        <v>-191.53924626177809</v>
      </c>
      <c r="Z84" s="272">
        <v>536.43216294590002</v>
      </c>
      <c r="AA84" s="272">
        <v>-663.49157435127813</v>
      </c>
      <c r="AB84" s="272">
        <v>0</v>
      </c>
      <c r="AC84" s="272">
        <v>-130.95560809411631</v>
      </c>
      <c r="AD84" s="272">
        <v>0</v>
      </c>
      <c r="AE84" s="272">
        <v>0</v>
      </c>
      <c r="AF84" s="272">
        <v>0</v>
      </c>
      <c r="AG84" s="272">
        <v>20.226822055356976</v>
      </c>
      <c r="AH84" s="272">
        <v>335.42117570478769</v>
      </c>
      <c r="AI84" s="272">
        <v>0</v>
      </c>
      <c r="AJ84" s="272">
        <v>0</v>
      </c>
      <c r="AK84" s="272">
        <v>-38.91519387355067</v>
      </c>
      <c r="AL84" s="272">
        <v>0</v>
      </c>
      <c r="AM84" s="272">
        <v>-229.77504871615398</v>
      </c>
      <c r="AN84" s="272">
        <v>0</v>
      </c>
      <c r="AO84" s="272">
        <v>-430.24258962037266</v>
      </c>
      <c r="AP84" s="272">
        <v>-234.72519534075244</v>
      </c>
      <c r="AQ84" s="272">
        <v>-23.590925619636366</v>
      </c>
      <c r="AR84" s="272">
        <v>0</v>
      </c>
      <c r="AS84" s="272">
        <v>-412.1632981821524</v>
      </c>
      <c r="AT84" s="272">
        <v>0</v>
      </c>
      <c r="AU84" s="272">
        <v>0</v>
      </c>
      <c r="AV84" s="272">
        <v>0</v>
      </c>
      <c r="AW84" s="272">
        <v>-412.1632981821524</v>
      </c>
      <c r="AX84" s="272">
        <v>0</v>
      </c>
      <c r="AY84" s="272">
        <v>0</v>
      </c>
      <c r="AZ84" s="272">
        <v>0</v>
      </c>
      <c r="BA84" s="272">
        <v>-412.1632981821524</v>
      </c>
      <c r="BB84" s="272">
        <v>0</v>
      </c>
      <c r="BC84" s="272">
        <v>0</v>
      </c>
      <c r="BD84" s="272">
        <v>0</v>
      </c>
      <c r="BE84" s="272">
        <v>-681.32996991790901</v>
      </c>
    </row>
    <row r="85" spans="3:57" x14ac:dyDescent="0.3">
      <c r="C85" s="272">
        <v>289</v>
      </c>
      <c r="D85" s="272">
        <v>1040400</v>
      </c>
      <c r="E85" s="272">
        <v>4</v>
      </c>
      <c r="F85" s="272">
        <v>9.1966666666666672</v>
      </c>
      <c r="G85" s="272">
        <v>0</v>
      </c>
      <c r="H85" s="272">
        <v>410</v>
      </c>
      <c r="I85" s="272">
        <v>0</v>
      </c>
      <c r="J85" s="272">
        <v>0</v>
      </c>
      <c r="K85" s="272">
        <v>5.4907843137254906</v>
      </c>
      <c r="L85" s="272">
        <v>9.1966666666666672</v>
      </c>
      <c r="M85" s="272">
        <v>9.1966666666666672</v>
      </c>
      <c r="N85" s="272">
        <v>9.1966666666666672</v>
      </c>
      <c r="O85" s="272">
        <v>9.1966666666666672</v>
      </c>
      <c r="P85" s="272">
        <v>9.1966666666666672</v>
      </c>
      <c r="Q85" s="272">
        <v>9.1966666666666672</v>
      </c>
      <c r="R85" s="272">
        <v>9.1966666666666672</v>
      </c>
      <c r="S85" s="272">
        <v>9.1966666666666672</v>
      </c>
      <c r="T85" s="272">
        <v>18.961975569465999</v>
      </c>
      <c r="U85" s="272">
        <v>17.836754260503085</v>
      </c>
      <c r="V85" s="272">
        <v>0</v>
      </c>
      <c r="W85" s="272">
        <v>-240.61773913143301</v>
      </c>
      <c r="X85" s="272">
        <v>-99.119003276089273</v>
      </c>
      <c r="Y85" s="272">
        <v>-275.0889098702587</v>
      </c>
      <c r="Z85" s="272">
        <v>632.66240653828413</v>
      </c>
      <c r="AA85" s="272">
        <v>-680.14787386329624</v>
      </c>
      <c r="AB85" s="272">
        <v>0</v>
      </c>
      <c r="AC85" s="272">
        <v>-134.24311906714823</v>
      </c>
      <c r="AD85" s="272">
        <v>0</v>
      </c>
      <c r="AE85" s="272">
        <v>0</v>
      </c>
      <c r="AF85" s="272">
        <v>0</v>
      </c>
      <c r="AG85" s="272">
        <v>19.914337522235087</v>
      </c>
      <c r="AH85" s="272">
        <v>349.78093290279901</v>
      </c>
      <c r="AI85" s="272">
        <v>0</v>
      </c>
      <c r="AJ85" s="272">
        <v>0</v>
      </c>
      <c r="AK85" s="272">
        <v>-36.773305767142375</v>
      </c>
      <c r="AL85" s="272">
        <v>0</v>
      </c>
      <c r="AM85" s="272">
        <v>-234.39052276847025</v>
      </c>
      <c r="AN85" s="272">
        <v>0</v>
      </c>
      <c r="AO85" s="272">
        <v>-467.8407091170975</v>
      </c>
      <c r="AP85" s="272">
        <v>-240.61773913143301</v>
      </c>
      <c r="AQ85" s="272">
        <v>-25.652493818331109</v>
      </c>
      <c r="AR85" s="272">
        <v>0</v>
      </c>
      <c r="AS85" s="272">
        <v>-448.1815011938308</v>
      </c>
      <c r="AT85" s="272">
        <v>0</v>
      </c>
      <c r="AU85" s="272">
        <v>0</v>
      </c>
      <c r="AV85" s="272">
        <v>0</v>
      </c>
      <c r="AW85" s="272">
        <v>-448.1815011938308</v>
      </c>
      <c r="AX85" s="272">
        <v>0</v>
      </c>
      <c r="AY85" s="272">
        <v>0</v>
      </c>
      <c r="AZ85" s="272">
        <v>0</v>
      </c>
      <c r="BA85" s="272">
        <v>-448.1815011938308</v>
      </c>
      <c r="BB85" s="272">
        <v>0</v>
      </c>
      <c r="BC85" s="272">
        <v>0</v>
      </c>
      <c r="BD85" s="272">
        <v>0</v>
      </c>
      <c r="BE85" s="272">
        <v>-637.23349073712916</v>
      </c>
    </row>
    <row r="86" spans="3:57" x14ac:dyDescent="0.3">
      <c r="C86" s="272">
        <v>290</v>
      </c>
      <c r="D86" s="272">
        <v>1044000</v>
      </c>
      <c r="E86" s="272">
        <v>4</v>
      </c>
      <c r="F86" s="272">
        <v>8.2766666666666655</v>
      </c>
      <c r="G86" s="272">
        <v>0</v>
      </c>
      <c r="H86" s="272">
        <v>410</v>
      </c>
      <c r="I86" s="272">
        <v>0</v>
      </c>
      <c r="J86" s="272">
        <v>0</v>
      </c>
      <c r="K86" s="272">
        <v>4.5707843137254889</v>
      </c>
      <c r="L86" s="272">
        <v>8.2766666666666655</v>
      </c>
      <c r="M86" s="272">
        <v>8.2766666666666655</v>
      </c>
      <c r="N86" s="272">
        <v>8.2766666666666655</v>
      </c>
      <c r="O86" s="272">
        <v>8.2766666666666655</v>
      </c>
      <c r="P86" s="272">
        <v>8.2766666666666655</v>
      </c>
      <c r="Q86" s="272">
        <v>8.2766666666666655</v>
      </c>
      <c r="R86" s="272">
        <v>8.2766666666666655</v>
      </c>
      <c r="S86" s="272">
        <v>8.2766666666666655</v>
      </c>
      <c r="T86" s="272">
        <v>18.574016438011963</v>
      </c>
      <c r="U86" s="272">
        <v>35.423975685625578</v>
      </c>
      <c r="V86" s="272">
        <v>0</v>
      </c>
      <c r="W86" s="272">
        <v>-253.61540605098199</v>
      </c>
      <c r="X86" s="272">
        <v>-94.947962055128954</v>
      </c>
      <c r="Y86" s="272">
        <v>-360.65323849878791</v>
      </c>
      <c r="Z86" s="272">
        <v>744.64058229052443</v>
      </c>
      <c r="AA86" s="272">
        <v>-716.88803920782084</v>
      </c>
      <c r="AB86" s="272">
        <v>0</v>
      </c>
      <c r="AC86" s="272">
        <v>-141.49465153592877</v>
      </c>
      <c r="AD86" s="272">
        <v>0</v>
      </c>
      <c r="AE86" s="272">
        <v>0</v>
      </c>
      <c r="AF86" s="272">
        <v>0</v>
      </c>
      <c r="AG86" s="272">
        <v>19.585946585770454</v>
      </c>
      <c r="AH86" s="272">
        <v>371.51882342001096</v>
      </c>
      <c r="AI86" s="272">
        <v>0</v>
      </c>
      <c r="AJ86" s="272">
        <v>0</v>
      </c>
      <c r="AK86" s="272">
        <v>-41.439891638113068</v>
      </c>
      <c r="AL86" s="272">
        <v>0</v>
      </c>
      <c r="AM86" s="272">
        <v>-238.62622189330065</v>
      </c>
      <c r="AN86" s="272">
        <v>0</v>
      </c>
      <c r="AO86" s="272">
        <v>-514.34310957288301</v>
      </c>
      <c r="AP86" s="272">
        <v>-253.61540605098199</v>
      </c>
      <c r="AQ86" s="272">
        <v>-28.202298734796855</v>
      </c>
      <c r="AR86" s="272">
        <v>0</v>
      </c>
      <c r="AS86" s="272">
        <v>-492.72981697576114</v>
      </c>
      <c r="AT86" s="272">
        <v>0</v>
      </c>
      <c r="AU86" s="272">
        <v>0</v>
      </c>
      <c r="AV86" s="272">
        <v>0</v>
      </c>
      <c r="AW86" s="272">
        <v>-492.72981697576114</v>
      </c>
      <c r="AX86" s="272">
        <v>0</v>
      </c>
      <c r="AY86" s="272">
        <v>0</v>
      </c>
      <c r="AZ86" s="272">
        <v>0</v>
      </c>
      <c r="BA86" s="272">
        <v>-492.72981697576114</v>
      </c>
      <c r="BB86" s="272">
        <v>0</v>
      </c>
      <c r="BC86" s="272">
        <v>0</v>
      </c>
      <c r="BD86" s="272">
        <v>0</v>
      </c>
      <c r="BE86" s="272">
        <v>-604.17573455761817</v>
      </c>
    </row>
    <row r="87" spans="3:57" x14ac:dyDescent="0.3">
      <c r="C87" s="272">
        <v>291</v>
      </c>
      <c r="D87" s="272">
        <v>1047600</v>
      </c>
      <c r="E87" s="272">
        <v>4</v>
      </c>
      <c r="F87" s="272">
        <v>7.5866666666666696</v>
      </c>
      <c r="G87" s="272">
        <v>0</v>
      </c>
      <c r="H87" s="272">
        <v>410</v>
      </c>
      <c r="I87" s="272">
        <v>0</v>
      </c>
      <c r="J87" s="272">
        <v>0</v>
      </c>
      <c r="K87" s="272">
        <v>3.8807843137254929</v>
      </c>
      <c r="L87" s="272">
        <v>7.5866666666666696</v>
      </c>
      <c r="M87" s="272">
        <v>7.5866666666666696</v>
      </c>
      <c r="N87" s="272">
        <v>7.5866666666666696</v>
      </c>
      <c r="O87" s="272">
        <v>7.5866666666666696</v>
      </c>
      <c r="P87" s="272">
        <v>7.5866666666666696</v>
      </c>
      <c r="Q87" s="272">
        <v>7.5866666666666696</v>
      </c>
      <c r="R87" s="272">
        <v>7.5866666666666696</v>
      </c>
      <c r="S87" s="272">
        <v>7.5866666666666696</v>
      </c>
      <c r="T87" s="272">
        <v>18.213093171042836</v>
      </c>
      <c r="U87" s="272">
        <v>59.79102823772962</v>
      </c>
      <c r="V87" s="272">
        <v>0</v>
      </c>
      <c r="W87" s="272">
        <v>-261.80643227709834</v>
      </c>
      <c r="X87" s="272">
        <v>-101.50431394666998</v>
      </c>
      <c r="Y87" s="272">
        <v>-385.28704138081252</v>
      </c>
      <c r="Z87" s="272">
        <v>808.38881584231046</v>
      </c>
      <c r="AA87" s="272">
        <v>-740.04139894165326</v>
      </c>
      <c r="AB87" s="272">
        <v>0</v>
      </c>
      <c r="AC87" s="272">
        <v>-146.0645095726799</v>
      </c>
      <c r="AD87" s="272">
        <v>0</v>
      </c>
      <c r="AE87" s="272">
        <v>0</v>
      </c>
      <c r="AF87" s="272">
        <v>0</v>
      </c>
      <c r="AG87" s="272">
        <v>19.243904247845251</v>
      </c>
      <c r="AH87" s="272">
        <v>378.72452684986268</v>
      </c>
      <c r="AI87" s="272">
        <v>0</v>
      </c>
      <c r="AJ87" s="272">
        <v>0</v>
      </c>
      <c r="AK87" s="272">
        <v>-37.590353426740847</v>
      </c>
      <c r="AL87" s="272">
        <v>0</v>
      </c>
      <c r="AM87" s="272">
        <v>-247.96925070252939</v>
      </c>
      <c r="AN87" s="272">
        <v>0</v>
      </c>
      <c r="AO87" s="272">
        <v>-528.80858860666865</v>
      </c>
      <c r="AP87" s="272">
        <v>-261.80643227709834</v>
      </c>
      <c r="AQ87" s="272">
        <v>-28.995465306798835</v>
      </c>
      <c r="AR87" s="272">
        <v>0</v>
      </c>
      <c r="AS87" s="272">
        <v>-506.58743984292209</v>
      </c>
      <c r="AT87" s="272">
        <v>0</v>
      </c>
      <c r="AU87" s="272">
        <v>0</v>
      </c>
      <c r="AV87" s="272">
        <v>0</v>
      </c>
      <c r="AW87" s="272">
        <v>-506.58743984292209</v>
      </c>
      <c r="AX87" s="272">
        <v>0</v>
      </c>
      <c r="AY87" s="272">
        <v>0</v>
      </c>
      <c r="AZ87" s="272">
        <v>0</v>
      </c>
      <c r="BA87" s="272">
        <v>-506.58743984292209</v>
      </c>
      <c r="BB87" s="272">
        <v>0</v>
      </c>
      <c r="BC87" s="272">
        <v>0</v>
      </c>
      <c r="BD87" s="272">
        <v>0</v>
      </c>
      <c r="BE87" s="272">
        <v>-566.58814145759436</v>
      </c>
    </row>
    <row r="88" spans="3:57" x14ac:dyDescent="0.3">
      <c r="C88" s="272">
        <v>292</v>
      </c>
      <c r="D88" s="272">
        <v>1051200</v>
      </c>
      <c r="E88" s="272">
        <v>4</v>
      </c>
      <c r="F88" s="272">
        <v>6.8433333333333328</v>
      </c>
      <c r="G88" s="272">
        <v>0</v>
      </c>
      <c r="H88" s="272">
        <v>410</v>
      </c>
      <c r="I88" s="272">
        <v>0</v>
      </c>
      <c r="J88" s="272">
        <v>0</v>
      </c>
      <c r="K88" s="272">
        <v>3.1374509803921562</v>
      </c>
      <c r="L88" s="272">
        <v>6.8433333333333328</v>
      </c>
      <c r="M88" s="272">
        <v>6.8433333333333328</v>
      </c>
      <c r="N88" s="272">
        <v>6.8433333333333328</v>
      </c>
      <c r="O88" s="272">
        <v>6.8433333333333328</v>
      </c>
      <c r="P88" s="272">
        <v>6.8433333333333328</v>
      </c>
      <c r="Q88" s="272">
        <v>6.8433333333333328</v>
      </c>
      <c r="R88" s="272">
        <v>6.8433333333333328</v>
      </c>
      <c r="S88" s="272">
        <v>6.8433333333333328</v>
      </c>
      <c r="T88" s="272">
        <v>17.935291666666664</v>
      </c>
      <c r="U88" s="272">
        <v>-164.02368662914012</v>
      </c>
      <c r="V88" s="272">
        <v>0</v>
      </c>
      <c r="W88" s="272">
        <v>-273.11138680555547</v>
      </c>
      <c r="X88" s="272">
        <v>-116.09504541426872</v>
      </c>
      <c r="Y88" s="272">
        <v>-537.99617043894705</v>
      </c>
      <c r="Z88" s="272">
        <v>763.17891602963107</v>
      </c>
      <c r="AA88" s="272">
        <v>-771.99681841490906</v>
      </c>
      <c r="AB88" s="272">
        <v>0</v>
      </c>
      <c r="AC88" s="272">
        <v>-152.37166033509067</v>
      </c>
      <c r="AD88" s="272">
        <v>322.17114620111363</v>
      </c>
      <c r="AE88" s="272">
        <v>0</v>
      </c>
      <c r="AF88" s="272">
        <v>0</v>
      </c>
      <c r="AG88" s="272">
        <v>18.899186627731513</v>
      </c>
      <c r="AH88" s="272">
        <v>356.22101917802621</v>
      </c>
      <c r="AI88" s="272">
        <v>43.300841227649407</v>
      </c>
      <c r="AJ88" s="272">
        <v>0</v>
      </c>
      <c r="AK88" s="272">
        <v>0</v>
      </c>
      <c r="AL88" s="272">
        <v>0</v>
      </c>
      <c r="AM88" s="272">
        <v>-253.85715308389064</v>
      </c>
      <c r="AN88" s="272">
        <v>0</v>
      </c>
      <c r="AO88" s="272">
        <v>-542.08380501762622</v>
      </c>
      <c r="AP88" s="272">
        <v>-273.11138680555547</v>
      </c>
      <c r="AQ88" s="272">
        <v>-29.723367775059376</v>
      </c>
      <c r="AR88" s="272">
        <v>0</v>
      </c>
      <c r="AS88" s="272">
        <v>-519.30481629988788</v>
      </c>
      <c r="AT88" s="272">
        <v>0</v>
      </c>
      <c r="AU88" s="272">
        <v>0</v>
      </c>
      <c r="AV88" s="272">
        <v>0</v>
      </c>
      <c r="AW88" s="272">
        <v>-519.30481629988788</v>
      </c>
      <c r="AX88" s="272">
        <v>0</v>
      </c>
      <c r="AY88" s="272">
        <v>0</v>
      </c>
      <c r="AZ88" s="272">
        <v>0</v>
      </c>
      <c r="BA88" s="272">
        <v>-519.30481629988788</v>
      </c>
      <c r="BB88" s="272">
        <v>0</v>
      </c>
      <c r="BC88" s="272">
        <v>0</v>
      </c>
      <c r="BD88" s="272">
        <v>0</v>
      </c>
      <c r="BE88" s="272">
        <v>-530.09801311375816</v>
      </c>
    </row>
    <row r="89" spans="3:57" x14ac:dyDescent="0.3">
      <c r="C89" s="272">
        <v>293</v>
      </c>
      <c r="D89" s="272">
        <v>1054800</v>
      </c>
      <c r="E89" s="272">
        <v>4</v>
      </c>
      <c r="F89" s="272">
        <v>6.5133333333333345</v>
      </c>
      <c r="G89" s="272">
        <v>0</v>
      </c>
      <c r="H89" s="272">
        <v>410</v>
      </c>
      <c r="I89" s="272">
        <v>0</v>
      </c>
      <c r="J89" s="272">
        <v>0</v>
      </c>
      <c r="K89" s="272">
        <v>2.8074509803921579</v>
      </c>
      <c r="L89" s="272">
        <v>6.5133333333333345</v>
      </c>
      <c r="M89" s="272">
        <v>6.5133333333333345</v>
      </c>
      <c r="N89" s="272">
        <v>6.5133333333333345</v>
      </c>
      <c r="O89" s="272">
        <v>6.5133333333333345</v>
      </c>
      <c r="P89" s="272">
        <v>6.5133333333333345</v>
      </c>
      <c r="Q89" s="272">
        <v>6.5133333333333345</v>
      </c>
      <c r="R89" s="272">
        <v>6.5133333333333345</v>
      </c>
      <c r="S89" s="272">
        <v>6.5133333333333345</v>
      </c>
      <c r="T89" s="272">
        <v>17.935291666666664</v>
      </c>
      <c r="U89" s="272">
        <v>-1117.0692692883665</v>
      </c>
      <c r="V89" s="272">
        <v>0</v>
      </c>
      <c r="W89" s="272">
        <v>-281.4156979166666</v>
      </c>
      <c r="X89" s="272">
        <v>-163.49717133014633</v>
      </c>
      <c r="Y89" s="272">
        <v>-1106.8388366336233</v>
      </c>
      <c r="Z89" s="272">
        <v>434.68243659206979</v>
      </c>
      <c r="AA89" s="272">
        <v>-795.47039757208165</v>
      </c>
      <c r="AB89" s="272">
        <v>0</v>
      </c>
      <c r="AC89" s="272">
        <v>-157.00472117791819</v>
      </c>
      <c r="AD89" s="272">
        <v>1404.8816755451567</v>
      </c>
      <c r="AE89" s="272">
        <v>0</v>
      </c>
      <c r="AF89" s="272">
        <v>0</v>
      </c>
      <c r="AG89" s="272">
        <v>18.624381002017294</v>
      </c>
      <c r="AH89" s="272">
        <v>254.66271249320957</v>
      </c>
      <c r="AI89" s="272">
        <v>893.67755821284311</v>
      </c>
      <c r="AJ89" s="272">
        <v>0</v>
      </c>
      <c r="AK89" s="272">
        <v>-8.5265128291212022E-14</v>
      </c>
      <c r="AL89" s="272">
        <v>0</v>
      </c>
      <c r="AM89" s="272">
        <v>-261.98342039787576</v>
      </c>
      <c r="AN89" s="272">
        <v>0</v>
      </c>
      <c r="AO89" s="272">
        <v>-571.36603817938078</v>
      </c>
      <c r="AP89" s="272">
        <v>-281.4156979166666</v>
      </c>
      <c r="AQ89" s="272">
        <v>-31.328961923944838</v>
      </c>
      <c r="AR89" s="272">
        <v>0</v>
      </c>
      <c r="AS89" s="272">
        <v>-547.35657614248453</v>
      </c>
      <c r="AT89" s="272">
        <v>0</v>
      </c>
      <c r="AU89" s="272">
        <v>0</v>
      </c>
      <c r="AV89" s="272">
        <v>0</v>
      </c>
      <c r="AW89" s="272">
        <v>-547.35657614248453</v>
      </c>
      <c r="AX89" s="272">
        <v>0</v>
      </c>
      <c r="AY89" s="272">
        <v>0</v>
      </c>
      <c r="AZ89" s="272">
        <v>0</v>
      </c>
      <c r="BA89" s="272">
        <v>-547.35657614248453</v>
      </c>
      <c r="BB89" s="272">
        <v>0</v>
      </c>
      <c r="BC89" s="272">
        <v>0</v>
      </c>
      <c r="BD89" s="272">
        <v>0</v>
      </c>
      <c r="BE89" s="272">
        <v>-489.88235057436958</v>
      </c>
    </row>
    <row r="90" spans="3:57" x14ac:dyDescent="0.3">
      <c r="C90" s="272">
        <v>294</v>
      </c>
      <c r="D90" s="272">
        <v>1058400</v>
      </c>
      <c r="E90" s="272">
        <v>4</v>
      </c>
      <c r="F90" s="272">
        <v>7.4700000000000015</v>
      </c>
      <c r="G90" s="272">
        <v>29.134886853258774</v>
      </c>
      <c r="H90" s="272">
        <v>328</v>
      </c>
      <c r="I90" s="272">
        <v>0</v>
      </c>
      <c r="J90" s="272">
        <v>0</v>
      </c>
      <c r="K90" s="272">
        <v>3.9845490196078446</v>
      </c>
      <c r="L90" s="272">
        <v>7.8000154541796851</v>
      </c>
      <c r="M90" s="272">
        <v>7.7604776809865958</v>
      </c>
      <c r="N90" s="272">
        <v>7.6861107015596142</v>
      </c>
      <c r="O90" s="272">
        <v>7.6008765302698338</v>
      </c>
      <c r="P90" s="272">
        <v>7.5743053422656885</v>
      </c>
      <c r="Q90" s="272">
        <v>7.6008765302698338</v>
      </c>
      <c r="R90" s="272">
        <v>7.6861107015596142</v>
      </c>
      <c r="S90" s="272">
        <v>7.7604776809865958</v>
      </c>
      <c r="T90" s="272">
        <v>17.935291666666664</v>
      </c>
      <c r="U90" s="272">
        <v>-1747.8499499863024</v>
      </c>
      <c r="V90" s="272">
        <v>0</v>
      </c>
      <c r="W90" s="272">
        <v>-258.3624701388888</v>
      </c>
      <c r="X90" s="272">
        <v>-197.400019397752</v>
      </c>
      <c r="Y90" s="272">
        <v>-1502.086378614355</v>
      </c>
      <c r="Z90" s="272">
        <v>209.99891816469346</v>
      </c>
      <c r="AA90" s="272">
        <v>-730.30644118490443</v>
      </c>
      <c r="AB90" s="272">
        <v>0</v>
      </c>
      <c r="AC90" s="272">
        <v>-144.14308756509519</v>
      </c>
      <c r="AD90" s="272">
        <v>2106.2023243742292</v>
      </c>
      <c r="AE90" s="272">
        <v>0</v>
      </c>
      <c r="AF90" s="272">
        <v>0</v>
      </c>
      <c r="AG90" s="272">
        <v>18.428974545438081</v>
      </c>
      <c r="AH90" s="272">
        <v>182.43309188455069</v>
      </c>
      <c r="AI90" s="272">
        <v>1758.3000868049385</v>
      </c>
      <c r="AJ90" s="272">
        <v>0</v>
      </c>
      <c r="AK90" s="272">
        <v>1.7053025658242404E-13</v>
      </c>
      <c r="AL90" s="272">
        <v>0</v>
      </c>
      <c r="AM90" s="272">
        <v>-267.95275462009795</v>
      </c>
      <c r="AN90" s="272">
        <v>0</v>
      </c>
      <c r="AO90" s="272">
        <v>-589.81946841972933</v>
      </c>
      <c r="AP90" s="272">
        <v>-258.3624701388888</v>
      </c>
      <c r="AQ90" s="272">
        <v>-32.340794575406264</v>
      </c>
      <c r="AR90" s="272">
        <v>0</v>
      </c>
      <c r="AS90" s="272">
        <v>-565.03457189215544</v>
      </c>
      <c r="AT90" s="272">
        <v>0</v>
      </c>
      <c r="AU90" s="272">
        <v>0</v>
      </c>
      <c r="AV90" s="272">
        <v>0</v>
      </c>
      <c r="AW90" s="272">
        <v>-565.03457189215544</v>
      </c>
      <c r="AX90" s="272">
        <v>0</v>
      </c>
      <c r="AY90" s="272">
        <v>0</v>
      </c>
      <c r="AZ90" s="272">
        <v>0</v>
      </c>
      <c r="BA90" s="272">
        <v>-565.03457189215544</v>
      </c>
      <c r="BB90" s="272">
        <v>0</v>
      </c>
      <c r="BC90" s="272">
        <v>0</v>
      </c>
      <c r="BD90" s="272">
        <v>0</v>
      </c>
      <c r="BE90" s="272">
        <v>-452.33288188181939</v>
      </c>
    </row>
    <row r="91" spans="3:57" x14ac:dyDescent="0.3">
      <c r="C91" s="272">
        <v>295</v>
      </c>
      <c r="D91" s="272">
        <v>1062000</v>
      </c>
      <c r="E91" s="272">
        <v>4</v>
      </c>
      <c r="F91" s="272">
        <v>9.5566666666666684</v>
      </c>
      <c r="G91" s="272">
        <v>353.20838542133686</v>
      </c>
      <c r="H91" s="272">
        <v>393.6</v>
      </c>
      <c r="I91" s="272">
        <v>0</v>
      </c>
      <c r="J91" s="272">
        <v>0</v>
      </c>
      <c r="K91" s="272">
        <v>8.6212745098039214</v>
      </c>
      <c r="L91" s="272">
        <v>13.704463642144205</v>
      </c>
      <c r="M91" s="272">
        <v>13.207533410573522</v>
      </c>
      <c r="N91" s="272">
        <v>12.272852539008374</v>
      </c>
      <c r="O91" s="272">
        <v>11.201587440948463</v>
      </c>
      <c r="P91" s="272">
        <v>10.867627646512798</v>
      </c>
      <c r="Q91" s="272">
        <v>11.201587440948463</v>
      </c>
      <c r="R91" s="272">
        <v>12.272852539008374</v>
      </c>
      <c r="S91" s="272">
        <v>13.207533410573522</v>
      </c>
      <c r="T91" s="272">
        <v>19.935291666666664</v>
      </c>
      <c r="U91" s="272">
        <v>-2146.7371337422092</v>
      </c>
      <c r="V91" s="272">
        <v>0</v>
      </c>
      <c r="W91" s="272">
        <v>-207.39037847222212</v>
      </c>
      <c r="X91" s="272">
        <v>-195.20384058583284</v>
      </c>
      <c r="Y91" s="272">
        <v>-1812.6148838395789</v>
      </c>
      <c r="Z91" s="272">
        <v>68.471969155424404</v>
      </c>
      <c r="AA91" s="272">
        <v>-586.22496199474676</v>
      </c>
      <c r="AB91" s="272">
        <v>0</v>
      </c>
      <c r="AC91" s="272">
        <v>-115.70523175525294</v>
      </c>
      <c r="AD91" s="272">
        <v>14748.658221193818</v>
      </c>
      <c r="AE91" s="272">
        <v>0</v>
      </c>
      <c r="AF91" s="272">
        <v>0</v>
      </c>
      <c r="AG91" s="272">
        <v>18.301956524997788</v>
      </c>
      <c r="AH91" s="272">
        <v>135.33136556494327</v>
      </c>
      <c r="AI91" s="272">
        <v>2374.2868364418846</v>
      </c>
      <c r="AJ91" s="272">
        <v>0</v>
      </c>
      <c r="AK91" s="272">
        <v>12480</v>
      </c>
      <c r="AL91" s="272">
        <v>0</v>
      </c>
      <c r="AM91" s="272">
        <v>-247.54082563251623</v>
      </c>
      <c r="AN91" s="272">
        <v>0</v>
      </c>
      <c r="AO91" s="272">
        <v>-615.28821726783428</v>
      </c>
      <c r="AP91" s="272">
        <v>-207.39037847222212</v>
      </c>
      <c r="AQ91" s="272">
        <v>-33.737288958333323</v>
      </c>
      <c r="AR91" s="272">
        <v>0</v>
      </c>
      <c r="AS91" s="272">
        <v>-589.43309444444424</v>
      </c>
      <c r="AT91" s="272">
        <v>0</v>
      </c>
      <c r="AU91" s="272">
        <v>0</v>
      </c>
      <c r="AV91" s="272">
        <v>0</v>
      </c>
      <c r="AW91" s="272">
        <v>-589.43309444444424</v>
      </c>
      <c r="AX91" s="272">
        <v>0</v>
      </c>
      <c r="AY91" s="272">
        <v>0</v>
      </c>
      <c r="AZ91" s="272">
        <v>0</v>
      </c>
      <c r="BA91" s="272">
        <v>-589.43309444444424</v>
      </c>
      <c r="BB91" s="272">
        <v>0</v>
      </c>
      <c r="BC91" s="272">
        <v>0</v>
      </c>
      <c r="BD91" s="272">
        <v>0</v>
      </c>
      <c r="BE91" s="272">
        <v>-422.85482924201148</v>
      </c>
    </row>
    <row r="92" spans="3:57" x14ac:dyDescent="0.3">
      <c r="C92" s="272">
        <v>296</v>
      </c>
      <c r="D92" s="272">
        <v>1065600</v>
      </c>
      <c r="E92" s="272">
        <v>4</v>
      </c>
      <c r="F92" s="272">
        <v>12.550000000000004</v>
      </c>
      <c r="G92" s="272">
        <v>793.43602835946308</v>
      </c>
      <c r="H92" s="272">
        <v>196.8</v>
      </c>
      <c r="I92" s="272">
        <v>0</v>
      </c>
      <c r="J92" s="272">
        <v>0</v>
      </c>
      <c r="K92" s="272">
        <v>15.209954248366017</v>
      </c>
      <c r="L92" s="272">
        <v>22.080514794335222</v>
      </c>
      <c r="M92" s="272">
        <v>20.938703622829763</v>
      </c>
      <c r="N92" s="272">
        <v>18.791059963533201</v>
      </c>
      <c r="O92" s="272">
        <v>16.329582720052763</v>
      </c>
      <c r="P92" s="272">
        <v>15.562233503010667</v>
      </c>
      <c r="Q92" s="272">
        <v>16.329582720052763</v>
      </c>
      <c r="R92" s="272">
        <v>18.791059963533201</v>
      </c>
      <c r="S92" s="272">
        <v>20.93870362282976</v>
      </c>
      <c r="T92" s="272">
        <v>19.935291666666664</v>
      </c>
      <c r="U92" s="272">
        <v>-6801.6609237112425</v>
      </c>
      <c r="V92" s="272">
        <v>0</v>
      </c>
      <c r="W92" s="272">
        <v>-183.27720069444428</v>
      </c>
      <c r="X92" s="272">
        <v>-327.6618447831363</v>
      </c>
      <c r="Y92" s="272">
        <v>-4354.021389119217</v>
      </c>
      <c r="Z92" s="272">
        <v>-1936.7004891144454</v>
      </c>
      <c r="AA92" s="272">
        <v>-518.06487264786449</v>
      </c>
      <c r="AB92" s="272">
        <v>0</v>
      </c>
      <c r="AC92" s="272">
        <v>-102.25224110213497</v>
      </c>
      <c r="AD92" s="272">
        <v>7520.9578128454341</v>
      </c>
      <c r="AE92" s="272">
        <v>0</v>
      </c>
      <c r="AF92" s="272">
        <v>0</v>
      </c>
      <c r="AG92" s="272">
        <v>18.808073312481088</v>
      </c>
      <c r="AH92" s="272">
        <v>-416.9746105307662</v>
      </c>
      <c r="AI92" s="272">
        <v>8295.3529155891374</v>
      </c>
      <c r="AJ92" s="272">
        <v>0</v>
      </c>
      <c r="AK92" s="272">
        <v>-3.979039320256561E-13</v>
      </c>
      <c r="AL92" s="272">
        <v>0</v>
      </c>
      <c r="AM92" s="272">
        <v>-166.404372318464</v>
      </c>
      <c r="AN92" s="272">
        <v>0</v>
      </c>
      <c r="AO92" s="272">
        <v>-633.99686518968326</v>
      </c>
      <c r="AP92" s="272">
        <v>-183.27720069444428</v>
      </c>
      <c r="AQ92" s="272">
        <v>-34.763115624999998</v>
      </c>
      <c r="AR92" s="272">
        <v>0</v>
      </c>
      <c r="AS92" s="272">
        <v>-607.35558333333324</v>
      </c>
      <c r="AT92" s="272">
        <v>0</v>
      </c>
      <c r="AU92" s="272">
        <v>0</v>
      </c>
      <c r="AV92" s="272">
        <v>0</v>
      </c>
      <c r="AW92" s="272">
        <v>-607.35558333333324</v>
      </c>
      <c r="AX92" s="272">
        <v>0</v>
      </c>
      <c r="AY92" s="272">
        <v>0</v>
      </c>
      <c r="AZ92" s="272">
        <v>0</v>
      </c>
      <c r="BA92" s="272">
        <v>-607.35558333333324</v>
      </c>
      <c r="BB92" s="272">
        <v>0</v>
      </c>
      <c r="BC92" s="272">
        <v>0</v>
      </c>
      <c r="BD92" s="272">
        <v>0</v>
      </c>
      <c r="BE92" s="272">
        <v>-422.85482924201148</v>
      </c>
    </row>
    <row r="93" spans="3:57" x14ac:dyDescent="0.3">
      <c r="C93" s="272">
        <v>297</v>
      </c>
      <c r="D93" s="272">
        <v>1069200</v>
      </c>
      <c r="E93" s="272">
        <v>4</v>
      </c>
      <c r="F93" s="272">
        <v>15.316666666666668</v>
      </c>
      <c r="G93" s="272">
        <v>1160.1615840781114</v>
      </c>
      <c r="H93" s="272">
        <v>123</v>
      </c>
      <c r="I93" s="272">
        <v>0</v>
      </c>
      <c r="J93" s="272">
        <v>0</v>
      </c>
      <c r="K93" s="272">
        <v>21.038503267973852</v>
      </c>
      <c r="L93" s="272">
        <v>29.43123174234708</v>
      </c>
      <c r="M93" s="272">
        <v>27.740224652789664</v>
      </c>
      <c r="N93" s="272">
        <v>24.559593087479954</v>
      </c>
      <c r="O93" s="272">
        <v>20.914178177042846</v>
      </c>
      <c r="P93" s="272">
        <v>19.777744238956863</v>
      </c>
      <c r="Q93" s="272">
        <v>20.914178177042846</v>
      </c>
      <c r="R93" s="272">
        <v>24.559593087479954</v>
      </c>
      <c r="S93" s="272">
        <v>27.740224652789657</v>
      </c>
      <c r="T93" s="272">
        <v>19.935291666666664</v>
      </c>
      <c r="U93" s="272">
        <v>-5180.8847229728435</v>
      </c>
      <c r="V93" s="272">
        <v>0</v>
      </c>
      <c r="W93" s="272">
        <v>-114.98574513888879</v>
      </c>
      <c r="X93" s="272">
        <v>-191.29593986688167</v>
      </c>
      <c r="Y93" s="272">
        <v>-3460.1953099824573</v>
      </c>
      <c r="Z93" s="272">
        <v>-1414.407727984616</v>
      </c>
      <c r="AA93" s="272">
        <v>-325.02720025177678</v>
      </c>
      <c r="AB93" s="272">
        <v>0</v>
      </c>
      <c r="AC93" s="272">
        <v>-64.151733498222896</v>
      </c>
      <c r="AD93" s="272">
        <v>5545.8401935138681</v>
      </c>
      <c r="AE93" s="272">
        <v>0</v>
      </c>
      <c r="AF93" s="272">
        <v>0</v>
      </c>
      <c r="AG93" s="272">
        <v>19.197844874516374</v>
      </c>
      <c r="AH93" s="272">
        <v>-273.11396051344479</v>
      </c>
      <c r="AI93" s="272">
        <v>6383.2206424080841</v>
      </c>
      <c r="AJ93" s="272">
        <v>0</v>
      </c>
      <c r="AK93" s="272">
        <v>-1.8474111129762605E-13</v>
      </c>
      <c r="AL93" s="272">
        <v>0</v>
      </c>
      <c r="AM93" s="272">
        <v>-85.674000652995545</v>
      </c>
      <c r="AN93" s="272">
        <v>0</v>
      </c>
      <c r="AO93" s="272">
        <v>-564.03912950821871</v>
      </c>
      <c r="AP93" s="272">
        <v>-114.98574513888879</v>
      </c>
      <c r="AQ93" s="272">
        <v>-31.045601162039215</v>
      </c>
      <c r="AR93" s="272">
        <v>0</v>
      </c>
      <c r="AS93" s="272">
        <v>-546.29628994352231</v>
      </c>
      <c r="AT93" s="272">
        <v>0</v>
      </c>
      <c r="AU93" s="272">
        <v>0</v>
      </c>
      <c r="AV93" s="272">
        <v>0</v>
      </c>
      <c r="AW93" s="272">
        <v>-552.14520097271861</v>
      </c>
      <c r="AX93" s="272">
        <v>0</v>
      </c>
      <c r="AY93" s="272">
        <v>0</v>
      </c>
      <c r="AZ93" s="272">
        <v>0</v>
      </c>
      <c r="BA93" s="272">
        <v>-546.29628994352231</v>
      </c>
      <c r="BB93" s="272">
        <v>0</v>
      </c>
      <c r="BC93" s="272">
        <v>0</v>
      </c>
      <c r="BD93" s="272">
        <v>0</v>
      </c>
      <c r="BE93" s="272">
        <v>-422.85482924201148</v>
      </c>
    </row>
    <row r="94" spans="3:57" x14ac:dyDescent="0.3">
      <c r="C94" s="272">
        <v>298</v>
      </c>
      <c r="D94" s="272">
        <v>1072800</v>
      </c>
      <c r="E94" s="272">
        <v>4</v>
      </c>
      <c r="F94" s="272">
        <v>17.806666666666665</v>
      </c>
      <c r="G94" s="272">
        <v>1496.7566759025533</v>
      </c>
      <c r="H94" s="272">
        <v>123</v>
      </c>
      <c r="I94" s="272">
        <v>0</v>
      </c>
      <c r="J94" s="272">
        <v>0</v>
      </c>
      <c r="K94" s="272">
        <v>26.39360784313725</v>
      </c>
      <c r="L94" s="272">
        <v>36.210679186741928</v>
      </c>
      <c r="M94" s="272">
        <v>34.005771314562907</v>
      </c>
      <c r="N94" s="272">
        <v>29.858538804326699</v>
      </c>
      <c r="O94" s="272">
        <v>25.105274265687033</v>
      </c>
      <c r="P94" s="272">
        <v>23.623475548359952</v>
      </c>
      <c r="Q94" s="272">
        <v>25.105274265687033</v>
      </c>
      <c r="R94" s="272">
        <v>29.858538804326699</v>
      </c>
      <c r="S94" s="272">
        <v>34.005771314562907</v>
      </c>
      <c r="T94" s="272">
        <v>19.935291666666664</v>
      </c>
      <c r="U94" s="272">
        <v>-3071.7632306084074</v>
      </c>
      <c r="V94" s="272">
        <v>0</v>
      </c>
      <c r="W94" s="272">
        <v>-53.493581249999963</v>
      </c>
      <c r="X94" s="272">
        <v>-44.547860381655994</v>
      </c>
      <c r="Y94" s="272">
        <v>-1965.3113765606108</v>
      </c>
      <c r="Z94" s="272">
        <v>-1008.4104124161408</v>
      </c>
      <c r="AA94" s="272">
        <v>-151.20890788790567</v>
      </c>
      <c r="AB94" s="272">
        <v>0</v>
      </c>
      <c r="AC94" s="272">
        <v>-29.844620862094235</v>
      </c>
      <c r="AD94" s="272">
        <v>3067.4305476242444</v>
      </c>
      <c r="AE94" s="272">
        <v>0</v>
      </c>
      <c r="AF94" s="272">
        <v>0</v>
      </c>
      <c r="AG94" s="272">
        <v>19.500898069416007</v>
      </c>
      <c r="AH94" s="272">
        <v>-161.28580192165882</v>
      </c>
      <c r="AI94" s="272">
        <v>4178.8155214073504</v>
      </c>
      <c r="AJ94" s="272">
        <v>0</v>
      </c>
      <c r="AK94" s="272">
        <v>1.8118839761882555E-13</v>
      </c>
      <c r="AL94" s="272">
        <v>0</v>
      </c>
      <c r="AM94" s="272">
        <v>17.826538695588226</v>
      </c>
      <c r="AN94" s="272">
        <v>0</v>
      </c>
      <c r="AO94" s="272">
        <v>-240.41796956014295</v>
      </c>
      <c r="AP94" s="272">
        <v>-53.493581249999963</v>
      </c>
      <c r="AQ94" s="272">
        <v>-14.672461968080164</v>
      </c>
      <c r="AR94" s="272">
        <v>0</v>
      </c>
      <c r="AS94" s="272">
        <v>-305.3086726872923</v>
      </c>
      <c r="AT94" s="272">
        <v>0</v>
      </c>
      <c r="AU94" s="272">
        <v>0</v>
      </c>
      <c r="AV94" s="272">
        <v>0</v>
      </c>
      <c r="AW94" s="272">
        <v>-378.91980498195147</v>
      </c>
      <c r="AX94" s="272">
        <v>0</v>
      </c>
      <c r="AY94" s="272">
        <v>0</v>
      </c>
      <c r="AZ94" s="272">
        <v>0</v>
      </c>
      <c r="BA94" s="272">
        <v>-305.3086726872923</v>
      </c>
      <c r="BB94" s="272">
        <v>0</v>
      </c>
      <c r="BC94" s="272">
        <v>0</v>
      </c>
      <c r="BD94" s="272">
        <v>0</v>
      </c>
      <c r="BE94" s="272">
        <v>-422.85482924201148</v>
      </c>
    </row>
    <row r="95" spans="3:57" x14ac:dyDescent="0.3">
      <c r="C95" s="272">
        <v>299</v>
      </c>
      <c r="D95" s="272">
        <v>1076400</v>
      </c>
      <c r="E95" s="272">
        <v>4</v>
      </c>
      <c r="F95" s="272">
        <v>19.306666666666665</v>
      </c>
      <c r="G95" s="272">
        <v>1613.1509842562573</v>
      </c>
      <c r="H95" s="272">
        <v>123</v>
      </c>
      <c r="I95" s="272">
        <v>0</v>
      </c>
      <c r="J95" s="272">
        <v>0</v>
      </c>
      <c r="K95" s="272">
        <v>28.862650326797382</v>
      </c>
      <c r="L95" s="272">
        <v>39.16146630323275</v>
      </c>
      <c r="M95" s="272">
        <v>36.782745686114708</v>
      </c>
      <c r="N95" s="272">
        <v>32.308587105361028</v>
      </c>
      <c r="O95" s="272">
        <v>27.180623030606125</v>
      </c>
      <c r="P95" s="272">
        <v>25.582014216242555</v>
      </c>
      <c r="Q95" s="272">
        <v>27.180623030606125</v>
      </c>
      <c r="R95" s="272">
        <v>32.308587105361028</v>
      </c>
      <c r="S95" s="272">
        <v>36.782745686114708</v>
      </c>
      <c r="T95" s="272">
        <v>19.935291666666664</v>
      </c>
      <c r="U95" s="272">
        <v>-1431.1722739457889</v>
      </c>
      <c r="V95" s="272">
        <v>0</v>
      </c>
      <c r="W95" s="272">
        <v>-16.111856249999953</v>
      </c>
      <c r="X95" s="272">
        <v>83.627766019681872</v>
      </c>
      <c r="Y95" s="272">
        <v>-593.75028755303174</v>
      </c>
      <c r="Z95" s="272">
        <v>-904.93789616243907</v>
      </c>
      <c r="AA95" s="272">
        <v>-45.54296292528408</v>
      </c>
      <c r="AB95" s="272">
        <v>0</v>
      </c>
      <c r="AC95" s="272">
        <v>-8.988970824715766</v>
      </c>
      <c r="AD95" s="272">
        <v>1196.5934271893736</v>
      </c>
      <c r="AE95" s="272">
        <v>0</v>
      </c>
      <c r="AF95" s="272">
        <v>0</v>
      </c>
      <c r="AG95" s="272">
        <v>19.73299652856625</v>
      </c>
      <c r="AH95" s="272">
        <v>-75.570881361139271</v>
      </c>
      <c r="AI95" s="272">
        <v>2354.2307821120889</v>
      </c>
      <c r="AJ95" s="272">
        <v>0</v>
      </c>
      <c r="AK95" s="272">
        <v>4.0856207306205761E-14</v>
      </c>
      <c r="AL95" s="272">
        <v>0</v>
      </c>
      <c r="AM95" s="272">
        <v>112.85345269809361</v>
      </c>
      <c r="AN95" s="272">
        <v>0</v>
      </c>
      <c r="AO95" s="272">
        <v>111.37939613686214</v>
      </c>
      <c r="AP95" s="272">
        <v>-16.111856249999953</v>
      </c>
      <c r="AQ95" s="272">
        <v>2.6630325182446319</v>
      </c>
      <c r="AR95" s="272">
        <v>0</v>
      </c>
      <c r="AS95" s="272">
        <v>-66.652603856445523</v>
      </c>
      <c r="AT95" s="272">
        <v>0</v>
      </c>
      <c r="AU95" s="272">
        <v>0</v>
      </c>
      <c r="AV95" s="272">
        <v>0</v>
      </c>
      <c r="AW95" s="272">
        <v>-236.80924483259386</v>
      </c>
      <c r="AX95" s="272">
        <v>0</v>
      </c>
      <c r="AY95" s="272">
        <v>0</v>
      </c>
      <c r="AZ95" s="272">
        <v>0</v>
      </c>
      <c r="BA95" s="272">
        <v>-66.652603856445523</v>
      </c>
      <c r="BB95" s="272">
        <v>0</v>
      </c>
      <c r="BC95" s="272">
        <v>0</v>
      </c>
      <c r="BD95" s="272">
        <v>0</v>
      </c>
      <c r="BE95" s="272">
        <v>-630.57430693653293</v>
      </c>
    </row>
    <row r="96" spans="3:57" x14ac:dyDescent="0.3">
      <c r="C96" s="272">
        <v>300</v>
      </c>
      <c r="D96" s="272">
        <v>1080000</v>
      </c>
      <c r="E96" s="272">
        <v>4</v>
      </c>
      <c r="F96" s="272">
        <v>20.413333333333338</v>
      </c>
      <c r="G96" s="272">
        <v>1526.5314288900581</v>
      </c>
      <c r="H96" s="272">
        <v>123</v>
      </c>
      <c r="I96" s="272">
        <v>0</v>
      </c>
      <c r="J96" s="272">
        <v>0</v>
      </c>
      <c r="K96" s="272">
        <v>29.262225490196084</v>
      </c>
      <c r="L96" s="272">
        <v>39.209521752724868</v>
      </c>
      <c r="M96" s="272">
        <v>36.957628924045849</v>
      </c>
      <c r="N96" s="272">
        <v>32.722021955380995</v>
      </c>
      <c r="O96" s="272">
        <v>27.867468863872993</v>
      </c>
      <c r="P96" s="272">
        <v>26.354094111486191</v>
      </c>
      <c r="Q96" s="272">
        <v>27.867468863872993</v>
      </c>
      <c r="R96" s="272">
        <v>32.722021955380995</v>
      </c>
      <c r="S96" s="272">
        <v>36.957628924045842</v>
      </c>
      <c r="T96" s="272">
        <v>20.185208274464898</v>
      </c>
      <c r="U96" s="272">
        <v>-273.7228061831587</v>
      </c>
      <c r="V96" s="272">
        <v>0</v>
      </c>
      <c r="W96" s="272">
        <v>5.4370541112475514</v>
      </c>
      <c r="X96" s="272">
        <v>120.09799560524323</v>
      </c>
      <c r="Y96" s="272">
        <v>582.01221889077783</v>
      </c>
      <c r="Z96" s="272">
        <v>-981.27007479042732</v>
      </c>
      <c r="AA96" s="272">
        <v>83.039699687372902</v>
      </c>
      <c r="AB96" s="272">
        <v>0</v>
      </c>
      <c r="AC96" s="272">
        <v>3.0333885816791151</v>
      </c>
      <c r="AD96" s="272">
        <v>0</v>
      </c>
      <c r="AE96" s="272">
        <v>0</v>
      </c>
      <c r="AF96" s="272">
        <v>0</v>
      </c>
      <c r="AG96" s="272">
        <v>19.915019099711227</v>
      </c>
      <c r="AH96" s="272">
        <v>-96.595865147830139</v>
      </c>
      <c r="AI96" s="272">
        <v>324.32942492224527</v>
      </c>
      <c r="AJ96" s="272">
        <v>0</v>
      </c>
      <c r="AK96" s="272">
        <v>67.950680159987371</v>
      </c>
      <c r="AL96" s="272">
        <v>0</v>
      </c>
      <c r="AM96" s="272">
        <v>157.45471870272328</v>
      </c>
      <c r="AN96" s="272">
        <v>0</v>
      </c>
      <c r="AO96" s="272">
        <v>520.54007248116477</v>
      </c>
      <c r="AP96" s="272">
        <v>5.4370541112475514</v>
      </c>
      <c r="AQ96" s="272">
        <v>23.420843750474074</v>
      </c>
      <c r="AR96" s="272">
        <v>0</v>
      </c>
      <c r="AS96" s="272">
        <v>240.89806955070085</v>
      </c>
      <c r="AT96" s="272">
        <v>0</v>
      </c>
      <c r="AU96" s="272">
        <v>0</v>
      </c>
      <c r="AV96" s="272">
        <v>0</v>
      </c>
      <c r="AW96" s="272">
        <v>-12.119276006700389</v>
      </c>
      <c r="AX96" s="272">
        <v>0</v>
      </c>
      <c r="AY96" s="272">
        <v>0</v>
      </c>
      <c r="AZ96" s="272">
        <v>0</v>
      </c>
      <c r="BA96" s="272">
        <v>240.89806955070085</v>
      </c>
      <c r="BB96" s="272">
        <v>0</v>
      </c>
      <c r="BC96" s="272">
        <v>0</v>
      </c>
      <c r="BD96" s="272">
        <v>0</v>
      </c>
      <c r="BE96" s="272">
        <v>-630.57430693653293</v>
      </c>
    </row>
    <row r="97" spans="3:57" x14ac:dyDescent="0.3">
      <c r="C97" s="272">
        <v>301</v>
      </c>
      <c r="D97" s="272">
        <v>1083600</v>
      </c>
      <c r="E97" s="272">
        <v>4</v>
      </c>
      <c r="F97" s="272">
        <v>21.54666666666667</v>
      </c>
      <c r="G97" s="272">
        <v>1487.9423818467726</v>
      </c>
      <c r="H97" s="272">
        <v>123</v>
      </c>
      <c r="I97" s="272">
        <v>0</v>
      </c>
      <c r="J97" s="272">
        <v>0</v>
      </c>
      <c r="K97" s="272">
        <v>29.999235294117643</v>
      </c>
      <c r="L97" s="272">
        <v>39.749505382481701</v>
      </c>
      <c r="M97" s="272">
        <v>37.568699303550531</v>
      </c>
      <c r="N97" s="272">
        <v>33.466800088992414</v>
      </c>
      <c r="O97" s="272">
        <v>28.765493367097893</v>
      </c>
      <c r="P97" s="272">
        <v>27.299892154787038</v>
      </c>
      <c r="Q97" s="272">
        <v>28.765493367097893</v>
      </c>
      <c r="R97" s="272">
        <v>33.466800088992414</v>
      </c>
      <c r="S97" s="272">
        <v>37.568699303550531</v>
      </c>
      <c r="T97" s="272">
        <v>20.85063141022292</v>
      </c>
      <c r="U97" s="272">
        <v>-304.7835374398669</v>
      </c>
      <c r="V97" s="272">
        <v>0</v>
      </c>
      <c r="W97" s="272">
        <v>16.98635167450221</v>
      </c>
      <c r="X97" s="272">
        <v>68.328596621195317</v>
      </c>
      <c r="Y97" s="272">
        <v>1109.6131690667692</v>
      </c>
      <c r="Z97" s="272">
        <v>-1499.7116548023337</v>
      </c>
      <c r="AA97" s="272">
        <v>263.01454048043684</v>
      </c>
      <c r="AB97" s="272">
        <v>0</v>
      </c>
      <c r="AC97" s="272">
        <v>9.4768608440422621</v>
      </c>
      <c r="AD97" s="272">
        <v>0</v>
      </c>
      <c r="AE97" s="272">
        <v>0</v>
      </c>
      <c r="AF97" s="272">
        <v>0</v>
      </c>
      <c r="AG97" s="272">
        <v>20.192922284939982</v>
      </c>
      <c r="AH97" s="272">
        <v>-239.39574339079198</v>
      </c>
      <c r="AI97" s="272">
        <v>0</v>
      </c>
      <c r="AJ97" s="272">
        <v>0</v>
      </c>
      <c r="AK97" s="272">
        <v>74.599950388444327</v>
      </c>
      <c r="AL97" s="272">
        <v>0</v>
      </c>
      <c r="AM97" s="272">
        <v>160.9106184590741</v>
      </c>
      <c r="AN97" s="272">
        <v>0</v>
      </c>
      <c r="AO97" s="272">
        <v>897.55584097671294</v>
      </c>
      <c r="AP97" s="272">
        <v>16.98635167450221</v>
      </c>
      <c r="AQ97" s="272">
        <v>42.52663403475907</v>
      </c>
      <c r="AR97" s="272">
        <v>0</v>
      </c>
      <c r="AS97" s="272">
        <v>523.21834918790967</v>
      </c>
      <c r="AT97" s="272">
        <v>0</v>
      </c>
      <c r="AU97" s="272">
        <v>0</v>
      </c>
      <c r="AV97" s="272">
        <v>0</v>
      </c>
      <c r="AW97" s="272">
        <v>192.80150074507873</v>
      </c>
      <c r="AX97" s="272">
        <v>0</v>
      </c>
      <c r="AY97" s="272">
        <v>0</v>
      </c>
      <c r="AZ97" s="272">
        <v>0</v>
      </c>
      <c r="BA97" s="272">
        <v>523.21834918790967</v>
      </c>
      <c r="BB97" s="272">
        <v>0</v>
      </c>
      <c r="BC97" s="272">
        <v>0</v>
      </c>
      <c r="BD97" s="272">
        <v>0</v>
      </c>
      <c r="BE97" s="272">
        <v>-630.57430693653293</v>
      </c>
    </row>
    <row r="98" spans="3:57" x14ac:dyDescent="0.3">
      <c r="C98" s="272">
        <v>302</v>
      </c>
      <c r="D98" s="272">
        <v>1087200</v>
      </c>
      <c r="E98" s="272">
        <v>4</v>
      </c>
      <c r="F98" s="272">
        <v>21.473333333333336</v>
      </c>
      <c r="G98" s="272">
        <v>1189.9050907529399</v>
      </c>
      <c r="H98" s="272">
        <v>123</v>
      </c>
      <c r="I98" s="272">
        <v>0</v>
      </c>
      <c r="J98" s="272">
        <v>0</v>
      </c>
      <c r="K98" s="272">
        <v>27.443532679738563</v>
      </c>
      <c r="L98" s="272">
        <v>35.959730889921687</v>
      </c>
      <c r="M98" s="272">
        <v>34.224176103855612</v>
      </c>
      <c r="N98" s="272">
        <v>30.959754345972357</v>
      </c>
      <c r="O98" s="272">
        <v>27.218305043910799</v>
      </c>
      <c r="P98" s="272">
        <v>26.051933020710557</v>
      </c>
      <c r="Q98" s="272">
        <v>27.218305043910799</v>
      </c>
      <c r="R98" s="272">
        <v>30.959754345972357</v>
      </c>
      <c r="S98" s="272">
        <v>34.224176103855612</v>
      </c>
      <c r="T98" s="272">
        <v>21.285276248343429</v>
      </c>
      <c r="U98" s="272">
        <v>-61.429970750282337</v>
      </c>
      <c r="V98" s="272">
        <v>0</v>
      </c>
      <c r="W98" s="272">
        <v>4.8415370180909338</v>
      </c>
      <c r="X98" s="272">
        <v>56.147410618316584</v>
      </c>
      <c r="Y98" s="272">
        <v>1502.7963319151595</v>
      </c>
      <c r="Z98" s="272">
        <v>-1625.2152503018494</v>
      </c>
      <c r="AA98" s="272">
        <v>74.965752413078334</v>
      </c>
      <c r="AB98" s="272">
        <v>0</v>
      </c>
      <c r="AC98" s="272">
        <v>2.7011434515747306</v>
      </c>
      <c r="AD98" s="272">
        <v>0</v>
      </c>
      <c r="AE98" s="272">
        <v>0</v>
      </c>
      <c r="AF98" s="272">
        <v>0</v>
      </c>
      <c r="AG98" s="272">
        <v>20.538451490485954</v>
      </c>
      <c r="AH98" s="272">
        <v>-273.9645334866272</v>
      </c>
      <c r="AI98" s="272">
        <v>0</v>
      </c>
      <c r="AJ98" s="272">
        <v>0</v>
      </c>
      <c r="AK98" s="272">
        <v>44.503248468419066</v>
      </c>
      <c r="AL98" s="272">
        <v>0</v>
      </c>
      <c r="AM98" s="272">
        <v>162.09829371592639</v>
      </c>
      <c r="AN98" s="272">
        <v>0</v>
      </c>
      <c r="AO98" s="272">
        <v>1064.9672835907818</v>
      </c>
      <c r="AP98" s="272">
        <v>4.8415370180909338</v>
      </c>
      <c r="AQ98" s="272">
        <v>51.159566039863051</v>
      </c>
      <c r="AR98" s="272">
        <v>0</v>
      </c>
      <c r="AS98" s="272">
        <v>656.08694117828941</v>
      </c>
      <c r="AT98" s="272">
        <v>0</v>
      </c>
      <c r="AU98" s="272">
        <v>0</v>
      </c>
      <c r="AV98" s="272">
        <v>0</v>
      </c>
      <c r="AW98" s="272">
        <v>298.66906868524819</v>
      </c>
      <c r="AX98" s="272">
        <v>0</v>
      </c>
      <c r="AY98" s="272">
        <v>0</v>
      </c>
      <c r="AZ98" s="272">
        <v>0</v>
      </c>
      <c r="BA98" s="272">
        <v>656.08694117828941</v>
      </c>
      <c r="BB98" s="272">
        <v>0</v>
      </c>
      <c r="BC98" s="272">
        <v>0</v>
      </c>
      <c r="BD98" s="272">
        <v>0</v>
      </c>
      <c r="BE98" s="272">
        <v>-630.57430693653293</v>
      </c>
    </row>
    <row r="99" spans="3:57" x14ac:dyDescent="0.3">
      <c r="C99" s="272">
        <v>303</v>
      </c>
      <c r="D99" s="272">
        <v>1090800</v>
      </c>
      <c r="E99" s="272">
        <v>4</v>
      </c>
      <c r="F99" s="272">
        <v>21.320000000000007</v>
      </c>
      <c r="G99" s="272">
        <v>728.69996378030771</v>
      </c>
      <c r="H99" s="272">
        <v>123</v>
      </c>
      <c r="I99" s="272">
        <v>0</v>
      </c>
      <c r="J99" s="272">
        <v>0</v>
      </c>
      <c r="K99" s="272">
        <v>23.386098039215693</v>
      </c>
      <c r="L99" s="272">
        <v>29.961432063896801</v>
      </c>
      <c r="M99" s="272">
        <v>28.926138180902406</v>
      </c>
      <c r="N99" s="272">
        <v>26.978843918235615</v>
      </c>
      <c r="O99" s="272">
        <v>24.746992980969654</v>
      </c>
      <c r="P99" s="272">
        <v>24.051228243025484</v>
      </c>
      <c r="Q99" s="272">
        <v>24.746992980969654</v>
      </c>
      <c r="R99" s="272">
        <v>26.978843918235615</v>
      </c>
      <c r="S99" s="272">
        <v>28.926138180902406</v>
      </c>
      <c r="T99" s="272">
        <v>21.530760393946071</v>
      </c>
      <c r="U99" s="272">
        <v>114.40737367897509</v>
      </c>
      <c r="V99" s="272">
        <v>0</v>
      </c>
      <c r="W99" s="272">
        <v>-5.0589206607920056</v>
      </c>
      <c r="X99" s="272">
        <v>14.032238606295536</v>
      </c>
      <c r="Y99" s="272">
        <v>1661.7485279684881</v>
      </c>
      <c r="Z99" s="272">
        <v>-1556.3144722350166</v>
      </c>
      <c r="AA99" s="272">
        <v>-78.331693492633988</v>
      </c>
      <c r="AB99" s="272">
        <v>0</v>
      </c>
      <c r="AC99" s="272">
        <v>-2.8224240285417936</v>
      </c>
      <c r="AD99" s="272">
        <v>0</v>
      </c>
      <c r="AE99" s="272">
        <v>0</v>
      </c>
      <c r="AF99" s="272">
        <v>0</v>
      </c>
      <c r="AG99" s="272">
        <v>20.857324374215054</v>
      </c>
      <c r="AH99" s="272">
        <v>-248.14856583307079</v>
      </c>
      <c r="AI99" s="272">
        <v>0</v>
      </c>
      <c r="AJ99" s="272">
        <v>0</v>
      </c>
      <c r="AK99" s="272">
        <v>18.562697709206287</v>
      </c>
      <c r="AL99" s="272">
        <v>0</v>
      </c>
      <c r="AM99" s="272">
        <v>109.9992579675902</v>
      </c>
      <c r="AN99" s="272">
        <v>0</v>
      </c>
      <c r="AO99" s="272">
        <v>1057.0485960748708</v>
      </c>
      <c r="AP99" s="272">
        <v>-5.0589206607920056</v>
      </c>
      <c r="AQ99" s="272">
        <v>51.096304178823218</v>
      </c>
      <c r="AR99" s="272">
        <v>0</v>
      </c>
      <c r="AS99" s="272">
        <v>667.17123203087726</v>
      </c>
      <c r="AT99" s="272">
        <v>0</v>
      </c>
      <c r="AU99" s="272">
        <v>0</v>
      </c>
      <c r="AV99" s="272">
        <v>0</v>
      </c>
      <c r="AW99" s="272">
        <v>328.07947212890895</v>
      </c>
      <c r="AX99" s="272">
        <v>0</v>
      </c>
      <c r="AY99" s="272">
        <v>0</v>
      </c>
      <c r="AZ99" s="272">
        <v>0</v>
      </c>
      <c r="BA99" s="272">
        <v>667.17123203087726</v>
      </c>
      <c r="BB99" s="272">
        <v>0</v>
      </c>
      <c r="BC99" s="272">
        <v>0</v>
      </c>
      <c r="BD99" s="272">
        <v>0</v>
      </c>
      <c r="BE99" s="272">
        <v>-655.39959659837302</v>
      </c>
    </row>
    <row r="100" spans="3:57" x14ac:dyDescent="0.3">
      <c r="C100" s="272">
        <v>304</v>
      </c>
      <c r="D100" s="272">
        <v>1094400</v>
      </c>
      <c r="E100" s="272">
        <v>4</v>
      </c>
      <c r="F100" s="272">
        <v>19.563333333333333</v>
      </c>
      <c r="G100" s="272">
        <v>357.86505421822159</v>
      </c>
      <c r="H100" s="272">
        <v>147.59999999999997</v>
      </c>
      <c r="I100" s="272">
        <v>0</v>
      </c>
      <c r="J100" s="272">
        <v>0</v>
      </c>
      <c r="K100" s="272">
        <v>18.617875816993461</v>
      </c>
      <c r="L100" s="272">
        <v>23.696061109989877</v>
      </c>
      <c r="M100" s="272">
        <v>23.200936256190573</v>
      </c>
      <c r="N100" s="272">
        <v>22.269651137110671</v>
      </c>
      <c r="O100" s="272">
        <v>21.202278010342532</v>
      </c>
      <c r="P100" s="272">
        <v>20.869531512162766</v>
      </c>
      <c r="Q100" s="272">
        <v>21.202278010342532</v>
      </c>
      <c r="R100" s="272">
        <v>22.269651137110671</v>
      </c>
      <c r="S100" s="272">
        <v>23.20093625619057</v>
      </c>
      <c r="T100" s="272">
        <v>21.68797108105624</v>
      </c>
      <c r="U100" s="272">
        <v>227.51495583091878</v>
      </c>
      <c r="V100" s="272">
        <v>0</v>
      </c>
      <c r="W100" s="272">
        <v>-51.53227289815726</v>
      </c>
      <c r="X100" s="272">
        <v>-48.66048972548095</v>
      </c>
      <c r="Y100" s="272">
        <v>1829.2834735205565</v>
      </c>
      <c r="Z100" s="272">
        <v>-1501.5757550659996</v>
      </c>
      <c r="AA100" s="272">
        <v>-156.53583427398735</v>
      </c>
      <c r="AB100" s="272">
        <v>0</v>
      </c>
      <c r="AC100" s="272">
        <v>-28.750386698170043</v>
      </c>
      <c r="AD100" s="272">
        <v>0</v>
      </c>
      <c r="AE100" s="272">
        <v>0</v>
      </c>
      <c r="AF100" s="272">
        <v>0</v>
      </c>
      <c r="AG100" s="272">
        <v>21.104426174859086</v>
      </c>
      <c r="AH100" s="272">
        <v>-214.06589456241994</v>
      </c>
      <c r="AI100" s="272">
        <v>0</v>
      </c>
      <c r="AJ100" s="272">
        <v>0</v>
      </c>
      <c r="AK100" s="272">
        <v>29.9596857029799</v>
      </c>
      <c r="AL100" s="272">
        <v>0</v>
      </c>
      <c r="AM100" s="272">
        <v>34.125666136826332</v>
      </c>
      <c r="AN100" s="272">
        <v>0</v>
      </c>
      <c r="AO100" s="272">
        <v>1049.6863575451516</v>
      </c>
      <c r="AP100" s="272">
        <v>-51.53227289815726</v>
      </c>
      <c r="AQ100" s="272">
        <v>50.911908254597854</v>
      </c>
      <c r="AR100" s="272">
        <v>0</v>
      </c>
      <c r="AS100" s="272">
        <v>671.15581616294423</v>
      </c>
      <c r="AT100" s="272">
        <v>0</v>
      </c>
      <c r="AU100" s="272">
        <v>0</v>
      </c>
      <c r="AV100" s="272">
        <v>0</v>
      </c>
      <c r="AW100" s="272">
        <v>342.8980764099602</v>
      </c>
      <c r="AX100" s="272">
        <v>0</v>
      </c>
      <c r="AY100" s="272">
        <v>0</v>
      </c>
      <c r="AZ100" s="272">
        <v>0</v>
      </c>
      <c r="BA100" s="272">
        <v>671.15581616294423</v>
      </c>
      <c r="BB100" s="272">
        <v>0</v>
      </c>
      <c r="BC100" s="272">
        <v>0</v>
      </c>
      <c r="BD100" s="272">
        <v>0</v>
      </c>
      <c r="BE100" s="272">
        <v>-724.39959799127826</v>
      </c>
    </row>
    <row r="101" spans="3:57" x14ac:dyDescent="0.3">
      <c r="C101" s="272">
        <v>305</v>
      </c>
      <c r="D101" s="272">
        <v>1098000</v>
      </c>
      <c r="E101" s="272">
        <v>4</v>
      </c>
      <c r="F101" s="272">
        <v>18.296666666666667</v>
      </c>
      <c r="G101" s="272">
        <v>36.12022902999307</v>
      </c>
      <c r="H101" s="272">
        <v>246</v>
      </c>
      <c r="I101" s="272">
        <v>195</v>
      </c>
      <c r="J101" s="272">
        <v>0</v>
      </c>
      <c r="K101" s="272">
        <v>14.858019607843136</v>
      </c>
      <c r="L101" s="272">
        <v>18.696753895363955</v>
      </c>
      <c r="M101" s="272">
        <v>18.648821115533977</v>
      </c>
      <c r="N101" s="272">
        <v>18.558663887050582</v>
      </c>
      <c r="O101" s="272">
        <v>18.455332049254068</v>
      </c>
      <c r="P101" s="272">
        <v>18.423119033660001</v>
      </c>
      <c r="Q101" s="272">
        <v>18.455332049254068</v>
      </c>
      <c r="R101" s="272">
        <v>18.558663887050582</v>
      </c>
      <c r="S101" s="272">
        <v>18.648821115533977</v>
      </c>
      <c r="T101" s="272">
        <v>21.687858017338389</v>
      </c>
      <c r="U101" s="272">
        <v>-17.851776840867387</v>
      </c>
      <c r="V101" s="272">
        <v>0</v>
      </c>
      <c r="W101" s="272">
        <v>-83.093121856079975</v>
      </c>
      <c r="X101" s="272">
        <v>-110.32425380396882</v>
      </c>
      <c r="Y101" s="272">
        <v>1484.6385251558213</v>
      </c>
      <c r="Z101" s="272">
        <v>-1309.07292633664</v>
      </c>
      <c r="AA101" s="272">
        <v>-234.87715563733218</v>
      </c>
      <c r="AB101" s="272">
        <v>0</v>
      </c>
      <c r="AC101" s="272">
        <v>-46.358509938844378</v>
      </c>
      <c r="AD101" s="272">
        <v>0</v>
      </c>
      <c r="AE101" s="272">
        <v>0</v>
      </c>
      <c r="AF101" s="272">
        <v>0</v>
      </c>
      <c r="AG101" s="272">
        <v>21.287006112298048</v>
      </c>
      <c r="AH101" s="272">
        <v>-148.47084664480334</v>
      </c>
      <c r="AI101" s="272">
        <v>0</v>
      </c>
      <c r="AJ101" s="272">
        <v>0</v>
      </c>
      <c r="AK101" s="272">
        <v>-5.2258926443777227</v>
      </c>
      <c r="AL101" s="272">
        <v>0</v>
      </c>
      <c r="AM101" s="272">
        <v>-52.905809467141701</v>
      </c>
      <c r="AN101" s="272">
        <v>0</v>
      </c>
      <c r="AO101" s="272">
        <v>818.82880625364692</v>
      </c>
      <c r="AP101" s="272">
        <v>-83.093121856079975</v>
      </c>
      <c r="AQ101" s="272">
        <v>39.59040134184</v>
      </c>
      <c r="AR101" s="272">
        <v>0</v>
      </c>
      <c r="AS101" s="272">
        <v>517.28456740692013</v>
      </c>
      <c r="AT101" s="272">
        <v>0</v>
      </c>
      <c r="AU101" s="272">
        <v>0</v>
      </c>
      <c r="AV101" s="272">
        <v>0</v>
      </c>
      <c r="AW101" s="272">
        <v>255.07208277639572</v>
      </c>
      <c r="AX101" s="272">
        <v>0</v>
      </c>
      <c r="AY101" s="272">
        <v>0</v>
      </c>
      <c r="AZ101" s="272">
        <v>0</v>
      </c>
      <c r="BA101" s="272">
        <v>517.28456740692013</v>
      </c>
      <c r="BB101" s="272">
        <v>0</v>
      </c>
      <c r="BC101" s="272">
        <v>0</v>
      </c>
      <c r="BD101" s="272">
        <v>0</v>
      </c>
      <c r="BE101" s="272">
        <v>-770.04263256234469</v>
      </c>
    </row>
    <row r="102" spans="3:57" x14ac:dyDescent="0.3">
      <c r="C102" s="272">
        <v>306</v>
      </c>
      <c r="D102" s="272">
        <v>1101600</v>
      </c>
      <c r="E102" s="272">
        <v>4</v>
      </c>
      <c r="F102" s="272">
        <v>16.59333333333333</v>
      </c>
      <c r="G102" s="272">
        <v>0</v>
      </c>
      <c r="H102" s="272">
        <v>246</v>
      </c>
      <c r="I102" s="272">
        <v>195</v>
      </c>
      <c r="J102" s="272">
        <v>0</v>
      </c>
      <c r="K102" s="272">
        <v>12.887450980392153</v>
      </c>
      <c r="L102" s="272">
        <v>16.59333333333333</v>
      </c>
      <c r="M102" s="272">
        <v>16.59333333333333</v>
      </c>
      <c r="N102" s="272">
        <v>16.59333333333333</v>
      </c>
      <c r="O102" s="272">
        <v>16.59333333333333</v>
      </c>
      <c r="P102" s="272">
        <v>16.59333333333333</v>
      </c>
      <c r="Q102" s="272">
        <v>16.59333333333333</v>
      </c>
      <c r="R102" s="272">
        <v>16.59333333333333</v>
      </c>
      <c r="S102" s="272">
        <v>16.59333333333333</v>
      </c>
      <c r="T102" s="272">
        <v>21.435997819708867</v>
      </c>
      <c r="U102" s="272">
        <v>-43.746749325667565</v>
      </c>
      <c r="V102" s="272">
        <v>0</v>
      </c>
      <c r="W102" s="272">
        <v>-118.7971264358396</v>
      </c>
      <c r="X102" s="272">
        <v>-130.3512677018783</v>
      </c>
      <c r="Y102" s="272">
        <v>1099.2756314397118</v>
      </c>
      <c r="Z102" s="272">
        <v>-893.87398662766145</v>
      </c>
      <c r="AA102" s="272">
        <v>-335.80073214082603</v>
      </c>
      <c r="AB102" s="272">
        <v>0</v>
      </c>
      <c r="AC102" s="272">
        <v>-66.278142445060311</v>
      </c>
      <c r="AD102" s="272">
        <v>0</v>
      </c>
      <c r="AE102" s="272">
        <v>0</v>
      </c>
      <c r="AF102" s="272">
        <v>0</v>
      </c>
      <c r="AG102" s="272">
        <v>21.368110287819871</v>
      </c>
      <c r="AH102" s="272">
        <v>-26.966650560921043</v>
      </c>
      <c r="AI102" s="272">
        <v>0</v>
      </c>
      <c r="AJ102" s="272">
        <v>0</v>
      </c>
      <c r="AK102" s="272">
        <v>-31.701973899899983</v>
      </c>
      <c r="AL102" s="272">
        <v>0</v>
      </c>
      <c r="AM102" s="272">
        <v>-119.9223979326689</v>
      </c>
      <c r="AN102" s="272">
        <v>0</v>
      </c>
      <c r="AO102" s="272">
        <v>473.90241101511413</v>
      </c>
      <c r="AP102" s="272">
        <v>-118.7971264358396</v>
      </c>
      <c r="AQ102" s="272">
        <v>22.796859025379053</v>
      </c>
      <c r="AR102" s="272">
        <v>0</v>
      </c>
      <c r="AS102" s="272">
        <v>293.52604296859994</v>
      </c>
      <c r="AT102" s="272">
        <v>0</v>
      </c>
      <c r="AU102" s="272">
        <v>0</v>
      </c>
      <c r="AV102" s="272">
        <v>0</v>
      </c>
      <c r="AW102" s="272">
        <v>136.02110670437511</v>
      </c>
      <c r="AX102" s="272">
        <v>0</v>
      </c>
      <c r="AY102" s="272">
        <v>0</v>
      </c>
      <c r="AZ102" s="272">
        <v>0</v>
      </c>
      <c r="BA102" s="272">
        <v>293.52604296859994</v>
      </c>
      <c r="BB102" s="272">
        <v>0</v>
      </c>
      <c r="BC102" s="272">
        <v>0</v>
      </c>
      <c r="BD102" s="272">
        <v>0</v>
      </c>
      <c r="BE102" s="272">
        <v>-795.97031124324678</v>
      </c>
    </row>
    <row r="103" spans="3:57" x14ac:dyDescent="0.3">
      <c r="C103" s="272">
        <v>307</v>
      </c>
      <c r="D103" s="272">
        <v>1105200</v>
      </c>
      <c r="E103" s="272">
        <v>4</v>
      </c>
      <c r="F103" s="272">
        <v>14.659999999999997</v>
      </c>
      <c r="G103" s="272">
        <v>0</v>
      </c>
      <c r="H103" s="272">
        <v>368.99999999999994</v>
      </c>
      <c r="I103" s="272">
        <v>195</v>
      </c>
      <c r="J103" s="272">
        <v>0</v>
      </c>
      <c r="K103" s="272">
        <v>10.954117647058819</v>
      </c>
      <c r="L103" s="272">
        <v>14.659999999999997</v>
      </c>
      <c r="M103" s="272">
        <v>14.659999999999997</v>
      </c>
      <c r="N103" s="272">
        <v>14.659999999999997</v>
      </c>
      <c r="O103" s="272">
        <v>14.659999999999997</v>
      </c>
      <c r="P103" s="272">
        <v>14.659999999999997</v>
      </c>
      <c r="Q103" s="272">
        <v>14.659999999999997</v>
      </c>
      <c r="R103" s="272">
        <v>14.659999999999997</v>
      </c>
      <c r="S103" s="272">
        <v>14.659999999999997</v>
      </c>
      <c r="T103" s="272">
        <v>21.074599234759575</v>
      </c>
      <c r="U103" s="272">
        <v>-167.43909875371105</v>
      </c>
      <c r="V103" s="272">
        <v>0</v>
      </c>
      <c r="W103" s="272">
        <v>-157.50036415932931</v>
      </c>
      <c r="X103" s="272">
        <v>-114.50314637297515</v>
      </c>
      <c r="Y103" s="272">
        <v>574.23918608117674</v>
      </c>
      <c r="Z103" s="272">
        <v>-469.67477430258333</v>
      </c>
      <c r="AA103" s="272">
        <v>-445.20216257683506</v>
      </c>
      <c r="AB103" s="272">
        <v>0</v>
      </c>
      <c r="AC103" s="272">
        <v>-87.871078064659599</v>
      </c>
      <c r="AD103" s="272">
        <v>0</v>
      </c>
      <c r="AE103" s="272">
        <v>0</v>
      </c>
      <c r="AF103" s="272">
        <v>0</v>
      </c>
      <c r="AG103" s="272">
        <v>21.336909315819256</v>
      </c>
      <c r="AH103" s="272">
        <v>94.320157092204369</v>
      </c>
      <c r="AI103" s="272">
        <v>0</v>
      </c>
      <c r="AJ103" s="272">
        <v>0</v>
      </c>
      <c r="AK103" s="272">
        <v>-44.242182303001414</v>
      </c>
      <c r="AL103" s="272">
        <v>0</v>
      </c>
      <c r="AM103" s="272">
        <v>-150.97978008407605</v>
      </c>
      <c r="AN103" s="272">
        <v>0</v>
      </c>
      <c r="AO103" s="272">
        <v>117.58204419197929</v>
      </c>
      <c r="AP103" s="272">
        <v>-157.50036415932931</v>
      </c>
      <c r="AQ103" s="272">
        <v>4.9121527064384214</v>
      </c>
      <c r="AR103" s="272">
        <v>0</v>
      </c>
      <c r="AS103" s="272">
        <v>35.376288773571162</v>
      </c>
      <c r="AT103" s="272">
        <v>0</v>
      </c>
      <c r="AU103" s="272">
        <v>0</v>
      </c>
      <c r="AV103" s="272">
        <v>0</v>
      </c>
      <c r="AW103" s="272">
        <v>-40.464455104889836</v>
      </c>
      <c r="AX103" s="272">
        <v>0</v>
      </c>
      <c r="AY103" s="272">
        <v>0</v>
      </c>
      <c r="AZ103" s="272">
        <v>0</v>
      </c>
      <c r="BA103" s="272">
        <v>35.376288773571162</v>
      </c>
      <c r="BB103" s="272">
        <v>0</v>
      </c>
      <c r="BC103" s="272">
        <v>0</v>
      </c>
      <c r="BD103" s="272">
        <v>0</v>
      </c>
      <c r="BE103" s="272">
        <v>-812.10847852924485</v>
      </c>
    </row>
    <row r="104" spans="3:57" x14ac:dyDescent="0.3">
      <c r="C104" s="272">
        <v>308</v>
      </c>
      <c r="D104" s="272">
        <v>1108800</v>
      </c>
      <c r="E104" s="272">
        <v>4</v>
      </c>
      <c r="F104" s="272">
        <v>14.04666666666667</v>
      </c>
      <c r="G104" s="272">
        <v>0</v>
      </c>
      <c r="H104" s="272">
        <v>442.8</v>
      </c>
      <c r="I104" s="272">
        <v>195</v>
      </c>
      <c r="J104" s="272">
        <v>0</v>
      </c>
      <c r="K104" s="272">
        <v>10.340784313725493</v>
      </c>
      <c r="L104" s="272">
        <v>14.04666666666667</v>
      </c>
      <c r="M104" s="272">
        <v>14.04666666666667</v>
      </c>
      <c r="N104" s="272">
        <v>14.04666666666667</v>
      </c>
      <c r="O104" s="272">
        <v>14.04666666666667</v>
      </c>
      <c r="P104" s="272">
        <v>14.04666666666667</v>
      </c>
      <c r="Q104" s="272">
        <v>14.04666666666667</v>
      </c>
      <c r="R104" s="272">
        <v>14.04666666666667</v>
      </c>
      <c r="S104" s="272">
        <v>14.04666666666667</v>
      </c>
      <c r="T104" s="272">
        <v>20.717811567864967</v>
      </c>
      <c r="U104" s="272">
        <v>-299.9950535696284</v>
      </c>
      <c r="V104" s="272">
        <v>0</v>
      </c>
      <c r="W104" s="272">
        <v>-164.34986235551651</v>
      </c>
      <c r="X104" s="272">
        <v>-109.4014133050044</v>
      </c>
      <c r="Y104" s="272">
        <v>134.19535801027791</v>
      </c>
      <c r="Z104" s="272">
        <v>-160.43913591938542</v>
      </c>
      <c r="AA104" s="272">
        <v>-464.5634600937338</v>
      </c>
      <c r="AB104" s="272">
        <v>0</v>
      </c>
      <c r="AC104" s="272">
        <v>-91.692483773233377</v>
      </c>
      <c r="AD104" s="272">
        <v>0</v>
      </c>
      <c r="AE104" s="272">
        <v>0</v>
      </c>
      <c r="AF104" s="272">
        <v>0</v>
      </c>
      <c r="AG104" s="272">
        <v>21.210350888137338</v>
      </c>
      <c r="AH104" s="272">
        <v>179.65429118754059</v>
      </c>
      <c r="AI104" s="272">
        <v>0</v>
      </c>
      <c r="AJ104" s="272">
        <v>0</v>
      </c>
      <c r="AK104" s="272">
        <v>-40.026706249054925</v>
      </c>
      <c r="AL104" s="272">
        <v>0</v>
      </c>
      <c r="AM104" s="272">
        <v>-178.87949706041204</v>
      </c>
      <c r="AN104" s="272">
        <v>0</v>
      </c>
      <c r="AO104" s="272">
        <v>-161.52608740027165</v>
      </c>
      <c r="AP104" s="272">
        <v>-164.34986235551651</v>
      </c>
      <c r="AQ104" s="272">
        <v>-9.025397657718635</v>
      </c>
      <c r="AR104" s="272">
        <v>0</v>
      </c>
      <c r="AS104" s="272">
        <v>-163.22727312098272</v>
      </c>
      <c r="AT104" s="272">
        <v>0</v>
      </c>
      <c r="AU104" s="272">
        <v>0</v>
      </c>
      <c r="AV104" s="272">
        <v>0</v>
      </c>
      <c r="AW104" s="272">
        <v>-171.55951561880906</v>
      </c>
      <c r="AX104" s="272">
        <v>0</v>
      </c>
      <c r="AY104" s="272">
        <v>0</v>
      </c>
      <c r="AZ104" s="272">
        <v>0</v>
      </c>
      <c r="BA104" s="272">
        <v>-163.22727312098272</v>
      </c>
      <c r="BB104" s="272">
        <v>0</v>
      </c>
      <c r="BC104" s="272">
        <v>0</v>
      </c>
      <c r="BD104" s="272">
        <v>0</v>
      </c>
      <c r="BE104" s="272">
        <v>-812.68237117423257</v>
      </c>
    </row>
    <row r="105" spans="3:57" x14ac:dyDescent="0.3">
      <c r="C105" s="272">
        <v>309</v>
      </c>
      <c r="D105" s="272">
        <v>1112400</v>
      </c>
      <c r="E105" s="272">
        <v>4</v>
      </c>
      <c r="F105" s="272">
        <v>12.653333333333336</v>
      </c>
      <c r="G105" s="272">
        <v>0</v>
      </c>
      <c r="H105" s="272">
        <v>492</v>
      </c>
      <c r="I105" s="272">
        <v>195</v>
      </c>
      <c r="J105" s="272">
        <v>0</v>
      </c>
      <c r="K105" s="272">
        <v>8.9474509803921585</v>
      </c>
      <c r="L105" s="272">
        <v>12.653333333333336</v>
      </c>
      <c r="M105" s="272">
        <v>12.653333333333336</v>
      </c>
      <c r="N105" s="272">
        <v>12.653333333333336</v>
      </c>
      <c r="O105" s="272">
        <v>12.653333333333336</v>
      </c>
      <c r="P105" s="272">
        <v>12.653333333333336</v>
      </c>
      <c r="Q105" s="272">
        <v>12.653333333333336</v>
      </c>
      <c r="R105" s="272">
        <v>12.653333333333336</v>
      </c>
      <c r="S105" s="272">
        <v>12.653333333333336</v>
      </c>
      <c r="T105" s="272">
        <v>20.409260811102921</v>
      </c>
      <c r="U105" s="272">
        <v>-299.26900894935727</v>
      </c>
      <c r="V105" s="272">
        <v>0</v>
      </c>
      <c r="W105" s="272">
        <v>-190.74258160789455</v>
      </c>
      <c r="X105" s="272">
        <v>-96.629422975099217</v>
      </c>
      <c r="Y105" s="272">
        <v>-43.297014942914757</v>
      </c>
      <c r="Z105" s="272">
        <v>31.400010576551267</v>
      </c>
      <c r="AA105" s="272">
        <v>-539.16706974352132</v>
      </c>
      <c r="AB105" s="272">
        <v>0</v>
      </c>
      <c r="AC105" s="272">
        <v>-106.41725413261027</v>
      </c>
      <c r="AD105" s="272">
        <v>0</v>
      </c>
      <c r="AE105" s="272">
        <v>0</v>
      </c>
      <c r="AF105" s="272">
        <v>0</v>
      </c>
      <c r="AG105" s="272">
        <v>21.024528608730169</v>
      </c>
      <c r="AH105" s="272">
        <v>225.41095367787631</v>
      </c>
      <c r="AI105" s="272">
        <v>0</v>
      </c>
      <c r="AJ105" s="272">
        <v>0</v>
      </c>
      <c r="AK105" s="272">
        <v>-33.262379147612606</v>
      </c>
      <c r="AL105" s="272">
        <v>0</v>
      </c>
      <c r="AM105" s="272">
        <v>-183.80307752849478</v>
      </c>
      <c r="AN105" s="272">
        <v>0</v>
      </c>
      <c r="AO105" s="272">
        <v>-267.26581627211272</v>
      </c>
      <c r="AP105" s="272">
        <v>-190.74258160789455</v>
      </c>
      <c r="AQ105" s="272">
        <v>-14.657067309676643</v>
      </c>
      <c r="AR105" s="272">
        <v>0</v>
      </c>
      <c r="AS105" s="272">
        <v>-256.15743723349073</v>
      </c>
      <c r="AT105" s="272">
        <v>0</v>
      </c>
      <c r="AU105" s="272">
        <v>0</v>
      </c>
      <c r="AV105" s="272">
        <v>0</v>
      </c>
      <c r="AW105" s="272">
        <v>-256.27762033683035</v>
      </c>
      <c r="AX105" s="272">
        <v>0</v>
      </c>
      <c r="AY105" s="272">
        <v>0</v>
      </c>
      <c r="AZ105" s="272">
        <v>0</v>
      </c>
      <c r="BA105" s="272">
        <v>-256.15743723349073</v>
      </c>
      <c r="BB105" s="272">
        <v>0</v>
      </c>
      <c r="BC105" s="272">
        <v>0</v>
      </c>
      <c r="BD105" s="272">
        <v>0</v>
      </c>
      <c r="BE105" s="272">
        <v>-786.96490972063157</v>
      </c>
    </row>
    <row r="106" spans="3:57" x14ac:dyDescent="0.3">
      <c r="C106" s="272">
        <v>310</v>
      </c>
      <c r="D106" s="272">
        <v>1116000</v>
      </c>
      <c r="E106" s="272">
        <v>4</v>
      </c>
      <c r="F106" s="272">
        <v>11.556666666666667</v>
      </c>
      <c r="G106" s="272">
        <v>0</v>
      </c>
      <c r="H106" s="272">
        <v>410</v>
      </c>
      <c r="I106" s="272">
        <v>0</v>
      </c>
      <c r="J106" s="272">
        <v>0</v>
      </c>
      <c r="K106" s="272">
        <v>7.85078431372549</v>
      </c>
      <c r="L106" s="272">
        <v>11.556666666666667</v>
      </c>
      <c r="M106" s="272">
        <v>11.556666666666667</v>
      </c>
      <c r="N106" s="272">
        <v>11.556666666666667</v>
      </c>
      <c r="O106" s="272">
        <v>11.556666666666667</v>
      </c>
      <c r="P106" s="272">
        <v>11.556666666666667</v>
      </c>
      <c r="Q106" s="272">
        <v>11.556666666666667</v>
      </c>
      <c r="R106" s="272">
        <v>11.556666666666667</v>
      </c>
      <c r="S106" s="272">
        <v>11.556666666666667</v>
      </c>
      <c r="T106" s="272">
        <v>19.982832085667791</v>
      </c>
      <c r="U106" s="272">
        <v>-54.244384586005992</v>
      </c>
      <c r="V106" s="272">
        <v>0</v>
      </c>
      <c r="W106" s="272">
        <v>-207.44070238296806</v>
      </c>
      <c r="X106" s="272">
        <v>-88.853332011824676</v>
      </c>
      <c r="Y106" s="272">
        <v>-77.778184288753209</v>
      </c>
      <c r="Z106" s="272">
        <v>319.82783409753995</v>
      </c>
      <c r="AA106" s="272">
        <v>-586.36721127787064</v>
      </c>
      <c r="AB106" s="272">
        <v>0</v>
      </c>
      <c r="AC106" s="272">
        <v>-115.73330798423994</v>
      </c>
      <c r="AD106" s="272">
        <v>0</v>
      </c>
      <c r="AE106" s="272">
        <v>0</v>
      </c>
      <c r="AF106" s="272">
        <v>0</v>
      </c>
      <c r="AG106" s="272">
        <v>20.787475248460215</v>
      </c>
      <c r="AH106" s="272">
        <v>294.57458820334887</v>
      </c>
      <c r="AI106" s="272">
        <v>0</v>
      </c>
      <c r="AJ106" s="272">
        <v>0</v>
      </c>
      <c r="AK106" s="272">
        <v>-47.153648978101089</v>
      </c>
      <c r="AL106" s="272">
        <v>0</v>
      </c>
      <c r="AM106" s="272">
        <v>-202.77478513226302</v>
      </c>
      <c r="AN106" s="272">
        <v>0</v>
      </c>
      <c r="AO106" s="272">
        <v>-354.83001795023358</v>
      </c>
      <c r="AP106" s="272">
        <v>-207.44070238296806</v>
      </c>
      <c r="AQ106" s="272">
        <v>-19.455927337328919</v>
      </c>
      <c r="AR106" s="272">
        <v>0</v>
      </c>
      <c r="AS106" s="272">
        <v>-339.91965003149375</v>
      </c>
      <c r="AT106" s="272">
        <v>0</v>
      </c>
      <c r="AU106" s="272">
        <v>0</v>
      </c>
      <c r="AV106" s="272">
        <v>0</v>
      </c>
      <c r="AW106" s="272">
        <v>-339.91965003149375</v>
      </c>
      <c r="AX106" s="272">
        <v>0</v>
      </c>
      <c r="AY106" s="272">
        <v>0</v>
      </c>
      <c r="AZ106" s="272">
        <v>0</v>
      </c>
      <c r="BA106" s="272">
        <v>-339.91965003149375</v>
      </c>
      <c r="BB106" s="272">
        <v>0</v>
      </c>
      <c r="BC106" s="272">
        <v>0</v>
      </c>
      <c r="BD106" s="272">
        <v>0</v>
      </c>
      <c r="BE106" s="272">
        <v>-749.63886866575865</v>
      </c>
    </row>
    <row r="107" spans="3:57" x14ac:dyDescent="0.3">
      <c r="C107" s="272">
        <v>311</v>
      </c>
      <c r="D107" s="272">
        <v>1119600</v>
      </c>
      <c r="E107" s="272">
        <v>4</v>
      </c>
      <c r="F107" s="272">
        <v>10.4</v>
      </c>
      <c r="G107" s="272">
        <v>0</v>
      </c>
      <c r="H107" s="272">
        <v>410</v>
      </c>
      <c r="I107" s="272">
        <v>0</v>
      </c>
      <c r="J107" s="272">
        <v>0</v>
      </c>
      <c r="K107" s="272">
        <v>6.6941176470588237</v>
      </c>
      <c r="L107" s="272">
        <v>10.4</v>
      </c>
      <c r="M107" s="272">
        <v>10.4</v>
      </c>
      <c r="N107" s="272">
        <v>10.4</v>
      </c>
      <c r="O107" s="272">
        <v>10.4</v>
      </c>
      <c r="P107" s="272">
        <v>10.4</v>
      </c>
      <c r="Q107" s="272">
        <v>10.4</v>
      </c>
      <c r="R107" s="272">
        <v>10.4</v>
      </c>
      <c r="S107" s="272">
        <v>10.4</v>
      </c>
      <c r="T107" s="272">
        <v>19.667220470144937</v>
      </c>
      <c r="U107" s="272">
        <v>19.433423393113515</v>
      </c>
      <c r="V107" s="272">
        <v>0</v>
      </c>
      <c r="W107" s="272">
        <v>-228.0909030287379</v>
      </c>
      <c r="X107" s="272">
        <v>-94.939335549848749</v>
      </c>
      <c r="Y107" s="272">
        <v>-70.037542746865256</v>
      </c>
      <c r="Z107" s="272">
        <v>412.50120471856542</v>
      </c>
      <c r="AA107" s="272">
        <v>-644.73859368205353</v>
      </c>
      <c r="AB107" s="272">
        <v>0</v>
      </c>
      <c r="AC107" s="272">
        <v>-127.25426796855909</v>
      </c>
      <c r="AD107" s="272">
        <v>0</v>
      </c>
      <c r="AE107" s="272">
        <v>0</v>
      </c>
      <c r="AF107" s="272">
        <v>0</v>
      </c>
      <c r="AG107" s="272">
        <v>20.510945016848336</v>
      </c>
      <c r="AH107" s="272">
        <v>309.87458104948229</v>
      </c>
      <c r="AI107" s="272">
        <v>0</v>
      </c>
      <c r="AJ107" s="272">
        <v>0</v>
      </c>
      <c r="AK107" s="272">
        <v>-32.684857208016822</v>
      </c>
      <c r="AL107" s="272">
        <v>0</v>
      </c>
      <c r="AM107" s="272">
        <v>-214.77778724234525</v>
      </c>
      <c r="AN107" s="272">
        <v>0</v>
      </c>
      <c r="AO107" s="272">
        <v>-370.26114143287248</v>
      </c>
      <c r="AP107" s="272">
        <v>-228.0909030287379</v>
      </c>
      <c r="AQ107" s="272">
        <v>-20.302041820387338</v>
      </c>
      <c r="AR107" s="272">
        <v>0</v>
      </c>
      <c r="AS107" s="272">
        <v>-354.70233985044536</v>
      </c>
      <c r="AT107" s="272">
        <v>0</v>
      </c>
      <c r="AU107" s="272">
        <v>0</v>
      </c>
      <c r="AV107" s="272">
        <v>0</v>
      </c>
      <c r="AW107" s="272">
        <v>-354.70233985044536</v>
      </c>
      <c r="AX107" s="272">
        <v>0</v>
      </c>
      <c r="AY107" s="272">
        <v>0</v>
      </c>
      <c r="AZ107" s="272">
        <v>0</v>
      </c>
      <c r="BA107" s="272">
        <v>-354.70233985044536</v>
      </c>
      <c r="BB107" s="272">
        <v>0</v>
      </c>
      <c r="BC107" s="272">
        <v>0</v>
      </c>
      <c r="BD107" s="272">
        <v>0</v>
      </c>
      <c r="BE107" s="272">
        <v>-712.51283157834052</v>
      </c>
    </row>
    <row r="108" spans="3:57" x14ac:dyDescent="0.3">
      <c r="C108" s="272">
        <v>312</v>
      </c>
      <c r="D108" s="272">
        <v>1123200</v>
      </c>
      <c r="E108" s="272">
        <v>5</v>
      </c>
      <c r="F108" s="272">
        <v>7.9258064516129032</v>
      </c>
      <c r="G108" s="272">
        <v>0</v>
      </c>
      <c r="H108" s="272">
        <v>410</v>
      </c>
      <c r="I108" s="272">
        <v>0</v>
      </c>
      <c r="J108" s="272">
        <v>0</v>
      </c>
      <c r="K108" s="272">
        <v>4.2199240986717266</v>
      </c>
      <c r="L108" s="272">
        <v>7.9258064516129032</v>
      </c>
      <c r="M108" s="272">
        <v>7.9258064516129032</v>
      </c>
      <c r="N108" s="272">
        <v>7.9258064516129032</v>
      </c>
      <c r="O108" s="272">
        <v>7.9258064516129032</v>
      </c>
      <c r="P108" s="272">
        <v>7.9258064516129032</v>
      </c>
      <c r="Q108" s="272">
        <v>7.9258064516129032</v>
      </c>
      <c r="R108" s="272">
        <v>7.9258064516129032</v>
      </c>
      <c r="S108" s="272">
        <v>7.9258064516129032</v>
      </c>
      <c r="T108" s="272">
        <v>19.24068370238238</v>
      </c>
      <c r="U108" s="272">
        <v>-309.18734933023507</v>
      </c>
      <c r="V108" s="272">
        <v>0</v>
      </c>
      <c r="W108" s="272">
        <v>-234.52033214822734</v>
      </c>
      <c r="X108" s="272">
        <v>-100.06827929628386</v>
      </c>
      <c r="Y108" s="272">
        <v>-191.39345411463546</v>
      </c>
      <c r="Z108" s="272">
        <v>216.79471622891162</v>
      </c>
      <c r="AA108" s="272">
        <v>-662.91249291974395</v>
      </c>
      <c r="AB108" s="272">
        <v>0</v>
      </c>
      <c r="AC108" s="272">
        <v>-211.03437549269913</v>
      </c>
      <c r="AD108" s="272">
        <v>0</v>
      </c>
      <c r="AE108" s="272">
        <v>0</v>
      </c>
      <c r="AF108" s="272">
        <v>0</v>
      </c>
      <c r="AG108" s="272">
        <v>20.217358226109674</v>
      </c>
      <c r="AH108" s="272">
        <v>334.99508700743343</v>
      </c>
      <c r="AI108" s="272">
        <v>0</v>
      </c>
      <c r="AJ108" s="272">
        <v>0</v>
      </c>
      <c r="AK108" s="272">
        <v>-438.13913073524475</v>
      </c>
      <c r="AL108" s="272">
        <v>0</v>
      </c>
      <c r="AM108" s="272">
        <v>-229.6216373535986</v>
      </c>
      <c r="AN108" s="272">
        <v>0</v>
      </c>
      <c r="AO108" s="272">
        <v>-429.72087091389835</v>
      </c>
      <c r="AP108" s="272">
        <v>-234.52033214822734</v>
      </c>
      <c r="AQ108" s="272">
        <v>-23.562318904504629</v>
      </c>
      <c r="AR108" s="272">
        <v>0</v>
      </c>
      <c r="AS108" s="272">
        <v>-411.66350269939107</v>
      </c>
      <c r="AT108" s="272">
        <v>0</v>
      </c>
      <c r="AU108" s="272">
        <v>0</v>
      </c>
      <c r="AV108" s="272">
        <v>0</v>
      </c>
      <c r="AW108" s="272">
        <v>-411.66350269939107</v>
      </c>
      <c r="AX108" s="272">
        <v>0</v>
      </c>
      <c r="AY108" s="272">
        <v>0</v>
      </c>
      <c r="AZ108" s="272">
        <v>0</v>
      </c>
      <c r="BA108" s="272">
        <v>-411.66350269939107</v>
      </c>
      <c r="BB108" s="272">
        <v>0</v>
      </c>
      <c r="BC108" s="272">
        <v>0</v>
      </c>
      <c r="BD108" s="272">
        <v>0</v>
      </c>
      <c r="BE108" s="272">
        <v>-999.4204818601653</v>
      </c>
    </row>
    <row r="110" spans="3:57" x14ac:dyDescent="0.3">
      <c r="C110" s="272">
        <v>360</v>
      </c>
      <c r="D110" s="272">
        <v>1296000</v>
      </c>
      <c r="E110" s="272">
        <v>5</v>
      </c>
      <c r="F110" s="272">
        <v>7.9258064516129032</v>
      </c>
      <c r="G110" s="272">
        <v>0</v>
      </c>
      <c r="H110" s="272">
        <v>410</v>
      </c>
      <c r="I110" s="272">
        <v>0</v>
      </c>
      <c r="J110" s="272">
        <v>0</v>
      </c>
      <c r="K110" s="272">
        <v>4.2199240986717266</v>
      </c>
      <c r="L110" s="272">
        <v>7.9258064516129032</v>
      </c>
      <c r="M110" s="272">
        <v>7.9258064516129032</v>
      </c>
      <c r="N110" s="272">
        <v>7.9258064516129032</v>
      </c>
      <c r="O110" s="272">
        <v>7.9258064516129032</v>
      </c>
      <c r="P110" s="272">
        <v>7.9258064516129032</v>
      </c>
      <c r="Q110" s="272">
        <v>7.9258064516129032</v>
      </c>
      <c r="R110" s="272">
        <v>7.9258064516129032</v>
      </c>
      <c r="S110" s="272">
        <v>7.9258064516129032</v>
      </c>
      <c r="T110" s="272">
        <v>17.186206751976549</v>
      </c>
      <c r="U110" s="272">
        <v>-142.1123689993068</v>
      </c>
      <c r="V110" s="272">
        <v>0</v>
      </c>
      <c r="W110" s="272">
        <v>-228.11384516130869</v>
      </c>
      <c r="X110" s="272">
        <v>-406.65166606361447</v>
      </c>
      <c r="Y110" s="272">
        <v>-177.37369745382739</v>
      </c>
      <c r="Z110" s="272">
        <v>670.0268396794437</v>
      </c>
      <c r="AA110" s="272">
        <v>-566.80104732467839</v>
      </c>
      <c r="AB110" s="272">
        <v>0</v>
      </c>
      <c r="AC110" s="272">
        <v>-205.26946390485455</v>
      </c>
      <c r="AD110" s="272">
        <v>0</v>
      </c>
      <c r="AE110" s="272">
        <v>0</v>
      </c>
      <c r="AF110" s="272">
        <v>0</v>
      </c>
      <c r="AG110" s="272">
        <v>18.432593584353896</v>
      </c>
      <c r="AH110" s="272">
        <v>457.87744624233187</v>
      </c>
      <c r="AI110" s="272">
        <v>0</v>
      </c>
      <c r="AJ110" s="272">
        <v>0</v>
      </c>
      <c r="AK110" s="272">
        <v>-46.305433986507865</v>
      </c>
      <c r="AL110" s="272">
        <v>0</v>
      </c>
      <c r="AM110" s="272">
        <v>-583.7275786368798</v>
      </c>
      <c r="AN110" s="272">
        <v>0</v>
      </c>
      <c r="AO110" s="272">
        <v>-565.91201756491898</v>
      </c>
      <c r="AP110" s="272">
        <v>-228.11384516130869</v>
      </c>
      <c r="AQ110" s="272">
        <v>-31.029908790322569</v>
      </c>
      <c r="AR110" s="272">
        <v>0</v>
      </c>
      <c r="AS110" s="272">
        <v>-542.13173978494603</v>
      </c>
      <c r="AT110" s="272">
        <v>0</v>
      </c>
      <c r="AU110" s="272">
        <v>0</v>
      </c>
      <c r="AV110" s="272">
        <v>0</v>
      </c>
      <c r="AW110" s="272">
        <v>-542.13173978494603</v>
      </c>
      <c r="AX110" s="272">
        <v>0</v>
      </c>
      <c r="AY110" s="272">
        <v>0</v>
      </c>
      <c r="AZ110" s="272">
        <v>0</v>
      </c>
      <c r="BA110" s="272">
        <v>-542.13173978494603</v>
      </c>
      <c r="BB110" s="272">
        <v>0</v>
      </c>
      <c r="BC110" s="272">
        <v>0</v>
      </c>
      <c r="BD110" s="272">
        <v>0</v>
      </c>
      <c r="BE110" s="272">
        <v>-992.31846202876125</v>
      </c>
    </row>
    <row r="111" spans="3:57" x14ac:dyDescent="0.3">
      <c r="C111" s="272">
        <v>361</v>
      </c>
      <c r="D111" s="272">
        <v>1299600</v>
      </c>
      <c r="E111" s="272">
        <v>5</v>
      </c>
      <c r="F111" s="272">
        <v>6.8032258064516133</v>
      </c>
      <c r="G111" s="272">
        <v>0</v>
      </c>
      <c r="H111" s="272">
        <v>410</v>
      </c>
      <c r="I111" s="272">
        <v>0</v>
      </c>
      <c r="J111" s="272">
        <v>0</v>
      </c>
      <c r="K111" s="272">
        <v>3.0973434535104367</v>
      </c>
      <c r="L111" s="272">
        <v>6.8032258064516133</v>
      </c>
      <c r="M111" s="272">
        <v>6.8032258064516133</v>
      </c>
      <c r="N111" s="272">
        <v>6.8032258064516133</v>
      </c>
      <c r="O111" s="272">
        <v>6.8032258064516133</v>
      </c>
      <c r="P111" s="272">
        <v>6.8032258064516133</v>
      </c>
      <c r="Q111" s="272">
        <v>6.8032258064516133</v>
      </c>
      <c r="R111" s="272">
        <v>6.8032258064516133</v>
      </c>
      <c r="S111" s="272">
        <v>6.8032258064516133</v>
      </c>
      <c r="T111" s="272">
        <v>17.151909274193546</v>
      </c>
      <c r="U111" s="272">
        <v>-1355.55675683448</v>
      </c>
      <c r="V111" s="272">
        <v>0</v>
      </c>
      <c r="W111" s="272">
        <v>-254.63385393145154</v>
      </c>
      <c r="X111" s="272">
        <v>-470.90474974710799</v>
      </c>
      <c r="Y111" s="272">
        <v>-866.60864092753559</v>
      </c>
      <c r="Z111" s="272">
        <v>236.59048777161536</v>
      </c>
      <c r="AA111" s="272">
        <v>-632.696077656341</v>
      </c>
      <c r="AB111" s="272">
        <v>0</v>
      </c>
      <c r="AC111" s="272">
        <v>-229.13363567027176</v>
      </c>
      <c r="AD111" s="272">
        <v>1468.8950081160353</v>
      </c>
      <c r="AE111" s="272">
        <v>0</v>
      </c>
      <c r="AF111" s="272">
        <v>0</v>
      </c>
      <c r="AG111" s="272">
        <v>18.06783000054924</v>
      </c>
      <c r="AH111" s="272">
        <v>338.49146204505746</v>
      </c>
      <c r="AI111" s="272">
        <v>731.02086404409749</v>
      </c>
      <c r="AJ111" s="272">
        <v>0</v>
      </c>
      <c r="AK111" s="272">
        <v>5.6843418860808015E-14</v>
      </c>
      <c r="AL111" s="272">
        <v>0</v>
      </c>
      <c r="AM111" s="272">
        <v>-601.8102683128003</v>
      </c>
      <c r="AN111" s="272">
        <v>0</v>
      </c>
      <c r="AO111" s="272">
        <v>-605.56180335554279</v>
      </c>
      <c r="AP111" s="272">
        <v>-254.63385393145154</v>
      </c>
      <c r="AQ111" s="272">
        <v>-33.203973306451616</v>
      </c>
      <c r="AR111" s="272">
        <v>0</v>
      </c>
      <c r="AS111" s="272">
        <v>-580.11539569892477</v>
      </c>
      <c r="AT111" s="272">
        <v>0</v>
      </c>
      <c r="AU111" s="272">
        <v>0</v>
      </c>
      <c r="AV111" s="272">
        <v>0</v>
      </c>
      <c r="AW111" s="272">
        <v>-580.11539569892477</v>
      </c>
      <c r="AX111" s="272">
        <v>0</v>
      </c>
      <c r="AY111" s="272">
        <v>0</v>
      </c>
      <c r="AZ111" s="272">
        <v>0</v>
      </c>
      <c r="BA111" s="272">
        <v>-580.11539569892477</v>
      </c>
      <c r="BB111" s="272">
        <v>0</v>
      </c>
      <c r="BC111" s="272">
        <v>0</v>
      </c>
      <c r="BD111" s="272">
        <v>0</v>
      </c>
      <c r="BE111" s="272">
        <v>-992.31846202876125</v>
      </c>
    </row>
    <row r="112" spans="3:57" x14ac:dyDescent="0.3">
      <c r="C112" s="272">
        <v>362</v>
      </c>
      <c r="D112" s="272">
        <v>1303200</v>
      </c>
      <c r="E112" s="272">
        <v>5</v>
      </c>
      <c r="F112" s="272">
        <v>6.0870967741935491</v>
      </c>
      <c r="G112" s="272">
        <v>0</v>
      </c>
      <c r="H112" s="272">
        <v>410</v>
      </c>
      <c r="I112" s="272">
        <v>0</v>
      </c>
      <c r="J112" s="272">
        <v>0</v>
      </c>
      <c r="K112" s="272">
        <v>2.3812144212523725</v>
      </c>
      <c r="L112" s="272">
        <v>6.0870967741935491</v>
      </c>
      <c r="M112" s="272">
        <v>6.0870967741935491</v>
      </c>
      <c r="N112" s="272">
        <v>6.0870967741935491</v>
      </c>
      <c r="O112" s="272">
        <v>6.0870967741935491</v>
      </c>
      <c r="P112" s="272">
        <v>6.0870967741935491</v>
      </c>
      <c r="Q112" s="272">
        <v>6.0870967741935491</v>
      </c>
      <c r="R112" s="272">
        <v>6.0870967741935491</v>
      </c>
      <c r="S112" s="272">
        <v>6.0870967741935491</v>
      </c>
      <c r="T112" s="272">
        <v>17.151909274193546</v>
      </c>
      <c r="U112" s="272">
        <v>-1892.5359155157751</v>
      </c>
      <c r="V112" s="272">
        <v>0</v>
      </c>
      <c r="W112" s="272">
        <v>-272.45341844758053</v>
      </c>
      <c r="X112" s="272">
        <v>-558.18454823893876</v>
      </c>
      <c r="Y112" s="272">
        <v>-1129.0961152405321</v>
      </c>
      <c r="Z112" s="272">
        <v>67.198166411276361</v>
      </c>
      <c r="AA112" s="272">
        <v>-676.97286332653721</v>
      </c>
      <c r="AB112" s="272">
        <v>0</v>
      </c>
      <c r="AC112" s="272">
        <v>-245.16866612910772</v>
      </c>
      <c r="AD112" s="272">
        <v>2162.6896080967344</v>
      </c>
      <c r="AE112" s="272">
        <v>0</v>
      </c>
      <c r="AF112" s="272">
        <v>0</v>
      </c>
      <c r="AG112" s="272">
        <v>17.806701787955689</v>
      </c>
      <c r="AH112" s="272">
        <v>241.98783687468588</v>
      </c>
      <c r="AI112" s="272">
        <v>1651.3515086923085</v>
      </c>
      <c r="AJ112" s="272">
        <v>0</v>
      </c>
      <c r="AK112" s="272">
        <v>8.5265128291212022E-14</v>
      </c>
      <c r="AL112" s="272">
        <v>0</v>
      </c>
      <c r="AM112" s="272">
        <v>-651.7690158685956</v>
      </c>
      <c r="AN112" s="272">
        <v>0</v>
      </c>
      <c r="AO112" s="272">
        <v>-562.61553747043467</v>
      </c>
      <c r="AP112" s="272">
        <v>-272.45341844758053</v>
      </c>
      <c r="AQ112" s="272">
        <v>-30.849157236218627</v>
      </c>
      <c r="AR112" s="272">
        <v>0</v>
      </c>
      <c r="AS112" s="272">
        <v>-538.97378159830225</v>
      </c>
      <c r="AT112" s="272">
        <v>0</v>
      </c>
      <c r="AU112" s="272">
        <v>0</v>
      </c>
      <c r="AV112" s="272">
        <v>0</v>
      </c>
      <c r="AW112" s="272">
        <v>-538.97378159830225</v>
      </c>
      <c r="AX112" s="272">
        <v>0</v>
      </c>
      <c r="AY112" s="272">
        <v>0</v>
      </c>
      <c r="AZ112" s="272">
        <v>0</v>
      </c>
      <c r="BA112" s="272">
        <v>-538.97378159830225</v>
      </c>
      <c r="BB112" s="272">
        <v>0</v>
      </c>
      <c r="BC112" s="272">
        <v>0</v>
      </c>
      <c r="BD112" s="272">
        <v>0</v>
      </c>
      <c r="BE112" s="272">
        <v>-811.34989705080864</v>
      </c>
    </row>
    <row r="113" spans="3:57" x14ac:dyDescent="0.3">
      <c r="C113" s="272">
        <v>363</v>
      </c>
      <c r="D113" s="272">
        <v>1306800</v>
      </c>
      <c r="E113" s="272">
        <v>5</v>
      </c>
      <c r="F113" s="272">
        <v>5.7193548387096778</v>
      </c>
      <c r="G113" s="272">
        <v>0</v>
      </c>
      <c r="H113" s="272">
        <v>410</v>
      </c>
      <c r="I113" s="272">
        <v>0</v>
      </c>
      <c r="J113" s="272">
        <v>0</v>
      </c>
      <c r="K113" s="272">
        <v>2.0134724857685011</v>
      </c>
      <c r="L113" s="272">
        <v>5.7193548387096778</v>
      </c>
      <c r="M113" s="272">
        <v>5.7193548387096778</v>
      </c>
      <c r="N113" s="272">
        <v>5.7193548387096778</v>
      </c>
      <c r="O113" s="272">
        <v>5.7193548387096778</v>
      </c>
      <c r="P113" s="272">
        <v>5.7193548387096778</v>
      </c>
      <c r="Q113" s="272">
        <v>5.7193548387096778</v>
      </c>
      <c r="R113" s="272">
        <v>5.7193548387096778</v>
      </c>
      <c r="S113" s="272">
        <v>5.7193548387096778</v>
      </c>
      <c r="T113" s="272">
        <v>17.151909274193546</v>
      </c>
      <c r="U113" s="272">
        <v>-2566.3667431468116</v>
      </c>
      <c r="V113" s="272">
        <v>0</v>
      </c>
      <c r="W113" s="272">
        <v>-281.66138618951601</v>
      </c>
      <c r="X113" s="272">
        <v>-618.43413379381013</v>
      </c>
      <c r="Y113" s="272">
        <v>-1534.4693937800896</v>
      </c>
      <c r="Z113" s="272">
        <v>-131.80182938339601</v>
      </c>
      <c r="AA113" s="272">
        <v>-699.8521662297444</v>
      </c>
      <c r="AB113" s="272">
        <v>0</v>
      </c>
      <c r="AC113" s="272">
        <v>-253.45450516138439</v>
      </c>
      <c r="AD113" s="272">
        <v>2936.6761021640909</v>
      </c>
      <c r="AE113" s="272">
        <v>0</v>
      </c>
      <c r="AF113" s="272">
        <v>0</v>
      </c>
      <c r="AG113" s="272">
        <v>17.620021004544807</v>
      </c>
      <c r="AH113" s="272">
        <v>172.9973123738497</v>
      </c>
      <c r="AI113" s="272">
        <v>2540.0375121492452</v>
      </c>
      <c r="AJ113" s="272">
        <v>0</v>
      </c>
      <c r="AK113" s="272">
        <v>1.4210854715202004E-13</v>
      </c>
      <c r="AL113" s="272">
        <v>0</v>
      </c>
      <c r="AM113" s="272">
        <v>-685.3377500621441</v>
      </c>
      <c r="AN113" s="272">
        <v>0</v>
      </c>
      <c r="AO113" s="272">
        <v>-587.33026849314763</v>
      </c>
      <c r="AP113" s="272">
        <v>-281.66138618951601</v>
      </c>
      <c r="AQ113" s="272">
        <v>-32.204307552184765</v>
      </c>
      <c r="AR113" s="272">
        <v>0</v>
      </c>
      <c r="AS113" s="272">
        <v>-562.64997102667621</v>
      </c>
      <c r="AT113" s="272">
        <v>0</v>
      </c>
      <c r="AU113" s="272">
        <v>0</v>
      </c>
      <c r="AV113" s="272">
        <v>0</v>
      </c>
      <c r="AW113" s="272">
        <v>-562.64997102667621</v>
      </c>
      <c r="AX113" s="272">
        <v>0</v>
      </c>
      <c r="AY113" s="272">
        <v>0</v>
      </c>
      <c r="AZ113" s="272">
        <v>0</v>
      </c>
      <c r="BA113" s="272">
        <v>-562.64997102667621</v>
      </c>
      <c r="BB113" s="272">
        <v>0</v>
      </c>
      <c r="BC113" s="272">
        <v>0</v>
      </c>
      <c r="BD113" s="272">
        <v>0</v>
      </c>
      <c r="BE113" s="272">
        <v>-759.87659435142905</v>
      </c>
    </row>
    <row r="114" spans="3:57" x14ac:dyDescent="0.3">
      <c r="C114" s="272">
        <v>364</v>
      </c>
      <c r="D114" s="272">
        <v>1310400</v>
      </c>
      <c r="E114" s="272">
        <v>5</v>
      </c>
      <c r="F114" s="272">
        <v>5.6290322580645169</v>
      </c>
      <c r="G114" s="272">
        <v>0</v>
      </c>
      <c r="H114" s="272">
        <v>410</v>
      </c>
      <c r="I114" s="272">
        <v>0</v>
      </c>
      <c r="J114" s="272">
        <v>0</v>
      </c>
      <c r="K114" s="272">
        <v>1.9231499051233403</v>
      </c>
      <c r="L114" s="272">
        <v>5.6290322580645169</v>
      </c>
      <c r="M114" s="272">
        <v>5.6290322580645169</v>
      </c>
      <c r="N114" s="272">
        <v>5.6290322580645169</v>
      </c>
      <c r="O114" s="272">
        <v>5.6290322580645169</v>
      </c>
      <c r="P114" s="272">
        <v>5.6290322580645169</v>
      </c>
      <c r="Q114" s="272">
        <v>5.6290322580645169</v>
      </c>
      <c r="R114" s="272">
        <v>5.6290322580645169</v>
      </c>
      <c r="S114" s="272">
        <v>5.6290322580645169</v>
      </c>
      <c r="T114" s="272">
        <v>17.151909274193546</v>
      </c>
      <c r="U114" s="272">
        <v>-3267.8881387711281</v>
      </c>
      <c r="V114" s="272">
        <v>0</v>
      </c>
      <c r="W114" s="272">
        <v>-284.0018109206988</v>
      </c>
      <c r="X114" s="272">
        <v>-654.85439024578204</v>
      </c>
      <c r="Y114" s="272">
        <v>-2023.118353165755</v>
      </c>
      <c r="Z114" s="272">
        <v>-305.91358443889186</v>
      </c>
      <c r="AA114" s="272">
        <v>-705.66748703099131</v>
      </c>
      <c r="AB114" s="272">
        <v>0</v>
      </c>
      <c r="AC114" s="272">
        <v>-255.56054887626641</v>
      </c>
      <c r="AD114" s="272">
        <v>3695.4402475115435</v>
      </c>
      <c r="AE114" s="272">
        <v>0</v>
      </c>
      <c r="AF114" s="272">
        <v>0</v>
      </c>
      <c r="AG114" s="272">
        <v>17.486562752183751</v>
      </c>
      <c r="AH114" s="272">
        <v>123.67592716684186</v>
      </c>
      <c r="AI114" s="272">
        <v>3279.070253540076</v>
      </c>
      <c r="AJ114" s="272">
        <v>0</v>
      </c>
      <c r="AK114" s="272">
        <v>-1.7053025658242404E-13</v>
      </c>
      <c r="AL114" s="272">
        <v>0</v>
      </c>
      <c r="AM114" s="272">
        <v>-702.68384296536988</v>
      </c>
      <c r="AN114" s="272">
        <v>0</v>
      </c>
      <c r="AO114" s="272">
        <v>-655.6119804619857</v>
      </c>
      <c r="AP114" s="272">
        <v>-284.0018109206988</v>
      </c>
      <c r="AQ114" s="272">
        <v>-35.948308790322571</v>
      </c>
      <c r="AR114" s="272">
        <v>0</v>
      </c>
      <c r="AS114" s="272">
        <v>-628.06240645161267</v>
      </c>
      <c r="AT114" s="272">
        <v>0</v>
      </c>
      <c r="AU114" s="272">
        <v>0</v>
      </c>
      <c r="AV114" s="272">
        <v>0</v>
      </c>
      <c r="AW114" s="272">
        <v>-628.06240645161267</v>
      </c>
      <c r="AX114" s="272">
        <v>0</v>
      </c>
      <c r="AY114" s="272">
        <v>0</v>
      </c>
      <c r="AZ114" s="272">
        <v>0</v>
      </c>
      <c r="BA114" s="272">
        <v>-628.06240645161267</v>
      </c>
      <c r="BB114" s="272">
        <v>0</v>
      </c>
      <c r="BC114" s="272">
        <v>0</v>
      </c>
      <c r="BD114" s="272">
        <v>0</v>
      </c>
      <c r="BE114" s="272">
        <v>-754.92477323502226</v>
      </c>
    </row>
    <row r="115" spans="3:57" x14ac:dyDescent="0.3">
      <c r="C115" s="272">
        <v>365</v>
      </c>
      <c r="D115" s="272">
        <v>1314000</v>
      </c>
      <c r="E115" s="272">
        <v>5</v>
      </c>
      <c r="F115" s="272">
        <v>5.6903225806451623</v>
      </c>
      <c r="G115" s="272">
        <v>0</v>
      </c>
      <c r="H115" s="272">
        <v>410</v>
      </c>
      <c r="I115" s="272">
        <v>0</v>
      </c>
      <c r="J115" s="272">
        <v>0</v>
      </c>
      <c r="K115" s="272">
        <v>1.9844402277039856</v>
      </c>
      <c r="L115" s="272">
        <v>5.6903225806451623</v>
      </c>
      <c r="M115" s="272">
        <v>5.6903225806451623</v>
      </c>
      <c r="N115" s="272">
        <v>5.6903225806451623</v>
      </c>
      <c r="O115" s="272">
        <v>5.6903225806451623</v>
      </c>
      <c r="P115" s="272">
        <v>5.6903225806451623</v>
      </c>
      <c r="Q115" s="272">
        <v>5.6903225806451623</v>
      </c>
      <c r="R115" s="272">
        <v>5.6903225806451623</v>
      </c>
      <c r="S115" s="272">
        <v>5.6903225806451623</v>
      </c>
      <c r="T115" s="272">
        <v>17.151909274193546</v>
      </c>
      <c r="U115" s="272">
        <v>-3750.305199367544</v>
      </c>
      <c r="V115" s="272">
        <v>0</v>
      </c>
      <c r="W115" s="272">
        <v>-282.55329210349453</v>
      </c>
      <c r="X115" s="272">
        <v>-672.89944958640331</v>
      </c>
      <c r="Y115" s="272">
        <v>-2360.9261688736506</v>
      </c>
      <c r="Z115" s="272">
        <v>-433.92628880399559</v>
      </c>
      <c r="AA115" s="272">
        <v>-702.06831056679937</v>
      </c>
      <c r="AB115" s="272">
        <v>0</v>
      </c>
      <c r="AC115" s="272">
        <v>-254.2570914694906</v>
      </c>
      <c r="AD115" s="272">
        <v>4208.2145748731818</v>
      </c>
      <c r="AE115" s="272">
        <v>0</v>
      </c>
      <c r="AF115" s="272">
        <v>0</v>
      </c>
      <c r="AG115" s="272">
        <v>17.391153332971783</v>
      </c>
      <c r="AH115" s="272">
        <v>88.416026530652047</v>
      </c>
      <c r="AI115" s="272">
        <v>3904.7199326659284</v>
      </c>
      <c r="AJ115" s="272">
        <v>0</v>
      </c>
      <c r="AK115" s="272">
        <v>-3.979039320256561E-13</v>
      </c>
      <c r="AL115" s="272">
        <v>0</v>
      </c>
      <c r="AM115" s="272">
        <v>-707.09276640623011</v>
      </c>
      <c r="AN115" s="272">
        <v>0</v>
      </c>
      <c r="AO115" s="272">
        <v>-701.49244687685018</v>
      </c>
      <c r="AP115" s="272">
        <v>-282.55329210349453</v>
      </c>
      <c r="AQ115" s="272">
        <v>-38.464012016129026</v>
      </c>
      <c r="AR115" s="272">
        <v>0</v>
      </c>
      <c r="AS115" s="272">
        <v>-672.01492258064502</v>
      </c>
      <c r="AT115" s="272">
        <v>0</v>
      </c>
      <c r="AU115" s="272">
        <v>0</v>
      </c>
      <c r="AV115" s="272">
        <v>0</v>
      </c>
      <c r="AW115" s="272">
        <v>-672.01492258064502</v>
      </c>
      <c r="AX115" s="272">
        <v>0</v>
      </c>
      <c r="AY115" s="272">
        <v>0</v>
      </c>
      <c r="AZ115" s="272">
        <v>0</v>
      </c>
      <c r="BA115" s="272">
        <v>-672.01492258064502</v>
      </c>
      <c r="BB115" s="272">
        <v>0</v>
      </c>
      <c r="BC115" s="272">
        <v>0</v>
      </c>
      <c r="BD115" s="272">
        <v>0</v>
      </c>
      <c r="BE115" s="272">
        <v>-754.92477323502226</v>
      </c>
    </row>
    <row r="116" spans="3:57" x14ac:dyDescent="0.3">
      <c r="C116" s="272">
        <v>366</v>
      </c>
      <c r="D116" s="272">
        <v>1317600</v>
      </c>
      <c r="E116" s="272">
        <v>5</v>
      </c>
      <c r="F116" s="272">
        <v>5.6806451612903235</v>
      </c>
      <c r="G116" s="272">
        <v>2.9155870244722797</v>
      </c>
      <c r="H116" s="272">
        <v>328</v>
      </c>
      <c r="I116" s="272">
        <v>0</v>
      </c>
      <c r="J116" s="272">
        <v>0</v>
      </c>
      <c r="K116" s="272">
        <v>2.0005755850727391</v>
      </c>
      <c r="L116" s="272">
        <v>5.7307667051360758</v>
      </c>
      <c r="M116" s="272">
        <v>5.7215188283377065</v>
      </c>
      <c r="N116" s="272">
        <v>5.7068563236827377</v>
      </c>
      <c r="O116" s="272">
        <v>5.6951978726964487</v>
      </c>
      <c r="P116" s="272">
        <v>5.6935432526935879</v>
      </c>
      <c r="Q116" s="272">
        <v>5.6951978726964487</v>
      </c>
      <c r="R116" s="272">
        <v>5.7068563236827377</v>
      </c>
      <c r="S116" s="272">
        <v>5.7215188283377065</v>
      </c>
      <c r="T116" s="272">
        <v>17.151909274193546</v>
      </c>
      <c r="U116" s="272">
        <v>-4054.5114265274519</v>
      </c>
      <c r="V116" s="272">
        <v>0</v>
      </c>
      <c r="W116" s="272">
        <v>-282.7626845766128</v>
      </c>
      <c r="X116" s="272">
        <v>-679.90470216009976</v>
      </c>
      <c r="Y116" s="272">
        <v>-2566.5374206152851</v>
      </c>
      <c r="Z116" s="272">
        <v>-525.3066191754541</v>
      </c>
      <c r="AA116" s="272">
        <v>-702.58859408129376</v>
      </c>
      <c r="AB116" s="272">
        <v>0</v>
      </c>
      <c r="AC116" s="272">
        <v>-254.44551440660919</v>
      </c>
      <c r="AD116" s="272">
        <v>4618.5026489972097</v>
      </c>
      <c r="AE116" s="272">
        <v>0</v>
      </c>
      <c r="AF116" s="272">
        <v>0</v>
      </c>
      <c r="AG116" s="272">
        <v>17.32305036516161</v>
      </c>
      <c r="AH116" s="272">
        <v>63.246170265369024</v>
      </c>
      <c r="AI116" s="272">
        <v>4353.2842282876627</v>
      </c>
      <c r="AJ116" s="272">
        <v>0</v>
      </c>
      <c r="AK116" s="272">
        <v>4.2632564145606011E-13</v>
      </c>
      <c r="AL116" s="272">
        <v>0</v>
      </c>
      <c r="AM116" s="272">
        <v>-704.36402726644508</v>
      </c>
      <c r="AN116" s="272">
        <v>0</v>
      </c>
      <c r="AO116" s="272">
        <v>-725.20042550621793</v>
      </c>
      <c r="AP116" s="272">
        <v>-282.7626845766128</v>
      </c>
      <c r="AQ116" s="272">
        <v>-39.763960403225795</v>
      </c>
      <c r="AR116" s="272">
        <v>0</v>
      </c>
      <c r="AS116" s="272">
        <v>-694.72666451612884</v>
      </c>
      <c r="AT116" s="272">
        <v>0</v>
      </c>
      <c r="AU116" s="272">
        <v>0</v>
      </c>
      <c r="AV116" s="272">
        <v>0</v>
      </c>
      <c r="AW116" s="272">
        <v>-694.72666451612884</v>
      </c>
      <c r="AX116" s="272">
        <v>0</v>
      </c>
      <c r="AY116" s="272">
        <v>0</v>
      </c>
      <c r="AZ116" s="272">
        <v>0</v>
      </c>
      <c r="BA116" s="272">
        <v>-694.72666451612884</v>
      </c>
      <c r="BB116" s="272">
        <v>0</v>
      </c>
      <c r="BC116" s="272">
        <v>0</v>
      </c>
      <c r="BD116" s="272">
        <v>0</v>
      </c>
      <c r="BE116" s="272">
        <v>-754.92477323502226</v>
      </c>
    </row>
    <row r="117" spans="3:57" x14ac:dyDescent="0.3">
      <c r="C117" s="272">
        <v>367</v>
      </c>
      <c r="D117" s="272">
        <v>1321200</v>
      </c>
      <c r="E117" s="272">
        <v>5</v>
      </c>
      <c r="F117" s="272">
        <v>7.0451612903225804</v>
      </c>
      <c r="G117" s="272">
        <v>141.25107004908102</v>
      </c>
      <c r="H117" s="272">
        <v>393.6</v>
      </c>
      <c r="I117" s="272">
        <v>0</v>
      </c>
      <c r="J117" s="272">
        <v>0</v>
      </c>
      <c r="K117" s="272">
        <v>4.3817741935483872</v>
      </c>
      <c r="L117" s="272">
        <v>9.0694096790364114</v>
      </c>
      <c r="M117" s="272">
        <v>8.6959175981513344</v>
      </c>
      <c r="N117" s="272">
        <v>8.1037460658124534</v>
      </c>
      <c r="O117" s="272">
        <v>7.6328986255076829</v>
      </c>
      <c r="P117" s="272">
        <v>7.5660738308638464</v>
      </c>
      <c r="Q117" s="272">
        <v>7.6328986255076829</v>
      </c>
      <c r="R117" s="272">
        <v>8.1037460658124534</v>
      </c>
      <c r="S117" s="272">
        <v>8.6959175981513344</v>
      </c>
      <c r="T117" s="272">
        <v>19.151909274193546</v>
      </c>
      <c r="U117" s="272">
        <v>-4181.61849847129</v>
      </c>
      <c r="V117" s="272">
        <v>0</v>
      </c>
      <c r="W117" s="272">
        <v>-249.69192651209667</v>
      </c>
      <c r="X117" s="272">
        <v>-685.37735339528467</v>
      </c>
      <c r="Y117" s="272">
        <v>-2662.5047335426675</v>
      </c>
      <c r="Z117" s="272">
        <v>-584.04448502124092</v>
      </c>
      <c r="AA117" s="272">
        <v>-620.41672812754712</v>
      </c>
      <c r="AB117" s="272">
        <v>0</v>
      </c>
      <c r="AC117" s="272">
        <v>-224.68661584422688</v>
      </c>
      <c r="AD117" s="272">
        <v>17046.305978804856</v>
      </c>
      <c r="AE117" s="272">
        <v>0</v>
      </c>
      <c r="AF117" s="272">
        <v>0</v>
      </c>
      <c r="AG117" s="272">
        <v>17.279457399225993</v>
      </c>
      <c r="AH117" s="272">
        <v>47.067375171740267</v>
      </c>
      <c r="AI117" s="272">
        <v>4733.5931714559765</v>
      </c>
      <c r="AJ117" s="272">
        <v>0</v>
      </c>
      <c r="AK117" s="272">
        <v>12480</v>
      </c>
      <c r="AL117" s="272">
        <v>0</v>
      </c>
      <c r="AM117" s="272">
        <v>-703.57981887892663</v>
      </c>
      <c r="AN117" s="272">
        <v>0</v>
      </c>
      <c r="AO117" s="272">
        <v>-731.22637401794259</v>
      </c>
      <c r="AP117" s="272">
        <v>-249.69192651209667</v>
      </c>
      <c r="AQ117" s="272">
        <v>-40.094373306451601</v>
      </c>
      <c r="AR117" s="272">
        <v>0</v>
      </c>
      <c r="AS117" s="272">
        <v>-700.49939569892445</v>
      </c>
      <c r="AT117" s="272">
        <v>0</v>
      </c>
      <c r="AU117" s="272">
        <v>0</v>
      </c>
      <c r="AV117" s="272">
        <v>0</v>
      </c>
      <c r="AW117" s="272">
        <v>-700.49939569892445</v>
      </c>
      <c r="AX117" s="272">
        <v>0</v>
      </c>
      <c r="AY117" s="272">
        <v>0</v>
      </c>
      <c r="AZ117" s="272">
        <v>0</v>
      </c>
      <c r="BA117" s="272">
        <v>-700.49939569892445</v>
      </c>
      <c r="BB117" s="272">
        <v>0</v>
      </c>
      <c r="BC117" s="272">
        <v>0</v>
      </c>
      <c r="BD117" s="272">
        <v>0</v>
      </c>
      <c r="BE117" s="272">
        <v>-754.92477323502226</v>
      </c>
    </row>
    <row r="118" spans="3:57" x14ac:dyDescent="0.3">
      <c r="C118" s="272">
        <v>368</v>
      </c>
      <c r="D118" s="272">
        <v>1324800</v>
      </c>
      <c r="E118" s="272">
        <v>5</v>
      </c>
      <c r="F118" s="272">
        <v>9.0387096774193569</v>
      </c>
      <c r="G118" s="272">
        <v>529.30294787639446</v>
      </c>
      <c r="H118" s="272">
        <v>196.8</v>
      </c>
      <c r="I118" s="272">
        <v>0</v>
      </c>
      <c r="J118" s="272">
        <v>0</v>
      </c>
      <c r="K118" s="272">
        <v>9.2600221378874146</v>
      </c>
      <c r="L118" s="272">
        <v>16.664277013272656</v>
      </c>
      <c r="M118" s="272">
        <v>15.257291078109455</v>
      </c>
      <c r="N118" s="272">
        <v>13.02651548782001</v>
      </c>
      <c r="O118" s="272">
        <v>11.252781157104046</v>
      </c>
      <c r="P118" s="272">
        <v>11.001044772329191</v>
      </c>
      <c r="Q118" s="272">
        <v>11.252781157104046</v>
      </c>
      <c r="R118" s="272">
        <v>13.02651548782001</v>
      </c>
      <c r="S118" s="272">
        <v>15.257291078109455</v>
      </c>
      <c r="T118" s="272">
        <v>19.151909274193546</v>
      </c>
      <c r="U118" s="272">
        <v>-8583.4105454025994</v>
      </c>
      <c r="V118" s="272">
        <v>0</v>
      </c>
      <c r="W118" s="272">
        <v>-250.10938618951602</v>
      </c>
      <c r="X118" s="272">
        <v>-782.85023466435587</v>
      </c>
      <c r="Y118" s="272">
        <v>-5030.5028366557417</v>
      </c>
      <c r="Z118" s="272">
        <v>-2519.9480878929862</v>
      </c>
      <c r="AA118" s="272">
        <v>-621.45400222289959</v>
      </c>
      <c r="AB118" s="272">
        <v>0</v>
      </c>
      <c r="AC118" s="272">
        <v>-225.06226916822905</v>
      </c>
      <c r="AD118" s="272">
        <v>9637.5806476829493</v>
      </c>
      <c r="AE118" s="272">
        <v>0</v>
      </c>
      <c r="AF118" s="272">
        <v>0</v>
      </c>
      <c r="AG118" s="272">
        <v>17.837127113160133</v>
      </c>
      <c r="AH118" s="272">
        <v>-486.15914337611127</v>
      </c>
      <c r="AI118" s="272">
        <v>10456.344040869822</v>
      </c>
      <c r="AJ118" s="272">
        <v>0</v>
      </c>
      <c r="AK118" s="272">
        <v>1.9895196601282805E-13</v>
      </c>
      <c r="AL118" s="272">
        <v>0</v>
      </c>
      <c r="AM118" s="272">
        <v>-594.83688158122493</v>
      </c>
      <c r="AN118" s="272">
        <v>0</v>
      </c>
      <c r="AO118" s="272">
        <v>-727.49683736827365</v>
      </c>
      <c r="AP118" s="272">
        <v>-250.10938618951602</v>
      </c>
      <c r="AQ118" s="272">
        <v>-39.88987653225805</v>
      </c>
      <c r="AR118" s="272">
        <v>0</v>
      </c>
      <c r="AS118" s="272">
        <v>-696.92657849462341</v>
      </c>
      <c r="AT118" s="272">
        <v>0</v>
      </c>
      <c r="AU118" s="272">
        <v>0</v>
      </c>
      <c r="AV118" s="272">
        <v>0</v>
      </c>
      <c r="AW118" s="272">
        <v>-696.92657849462341</v>
      </c>
      <c r="AX118" s="272">
        <v>0</v>
      </c>
      <c r="AY118" s="272">
        <v>0</v>
      </c>
      <c r="AZ118" s="272">
        <v>0</v>
      </c>
      <c r="BA118" s="272">
        <v>-696.92657849462341</v>
      </c>
      <c r="BB118" s="272">
        <v>0</v>
      </c>
      <c r="BC118" s="272">
        <v>0</v>
      </c>
      <c r="BD118" s="272">
        <v>0</v>
      </c>
      <c r="BE118" s="272">
        <v>-754.92477323502226</v>
      </c>
    </row>
    <row r="119" spans="3:57" x14ac:dyDescent="0.3">
      <c r="C119" s="272">
        <v>369</v>
      </c>
      <c r="D119" s="272">
        <v>1328400</v>
      </c>
      <c r="E119" s="272">
        <v>5</v>
      </c>
      <c r="F119" s="272">
        <v>11.09677419354839</v>
      </c>
      <c r="G119" s="272">
        <v>961.03084355384385</v>
      </c>
      <c r="H119" s="272">
        <v>123</v>
      </c>
      <c r="I119" s="272">
        <v>0</v>
      </c>
      <c r="J119" s="272">
        <v>0</v>
      </c>
      <c r="K119" s="272">
        <v>14.539326375711578</v>
      </c>
      <c r="L119" s="272">
        <v>24.977131925548981</v>
      </c>
      <c r="M119" s="272">
        <v>22.416080761245908</v>
      </c>
      <c r="N119" s="272">
        <v>18.355535250428851</v>
      </c>
      <c r="O119" s="272">
        <v>15.126914224933275</v>
      </c>
      <c r="P119" s="272">
        <v>14.668693751499539</v>
      </c>
      <c r="Q119" s="272">
        <v>15.126914224933275</v>
      </c>
      <c r="R119" s="272">
        <v>18.355535250428851</v>
      </c>
      <c r="S119" s="272">
        <v>22.416080761245908</v>
      </c>
      <c r="T119" s="272">
        <v>19.151909274193546</v>
      </c>
      <c r="U119" s="272">
        <v>-7057.9718978814071</v>
      </c>
      <c r="V119" s="272">
        <v>0</v>
      </c>
      <c r="W119" s="272">
        <v>-199.40460124327942</v>
      </c>
      <c r="X119" s="272">
        <v>-590.15124267619626</v>
      </c>
      <c r="Y119" s="272">
        <v>-4320.9071757420888</v>
      </c>
      <c r="Z119" s="272">
        <v>-1947.5088782198422</v>
      </c>
      <c r="AA119" s="272">
        <v>-495.46636130800215</v>
      </c>
      <c r="AB119" s="272">
        <v>0</v>
      </c>
      <c r="AC119" s="272">
        <v>-179.4352971799006</v>
      </c>
      <c r="AD119" s="272">
        <v>7794.0543732818105</v>
      </c>
      <c r="AE119" s="272">
        <v>0</v>
      </c>
      <c r="AF119" s="272">
        <v>0</v>
      </c>
      <c r="AG119" s="272">
        <v>18.264359182623252</v>
      </c>
      <c r="AH119" s="272">
        <v>-328.48612370638318</v>
      </c>
      <c r="AI119" s="272">
        <v>8554.9529593357038</v>
      </c>
      <c r="AJ119" s="272">
        <v>0</v>
      </c>
      <c r="AK119" s="272">
        <v>1.7053025658242404E-13</v>
      </c>
      <c r="AL119" s="272">
        <v>0</v>
      </c>
      <c r="AM119" s="272">
        <v>-463.11510975390024</v>
      </c>
      <c r="AN119" s="272">
        <v>0</v>
      </c>
      <c r="AO119" s="272">
        <v>-724.90792119882155</v>
      </c>
      <c r="AP119" s="272">
        <v>-199.40460124327942</v>
      </c>
      <c r="AQ119" s="272">
        <v>-39.779568133944494</v>
      </c>
      <c r="AR119" s="272">
        <v>0</v>
      </c>
      <c r="AS119" s="272">
        <v>-695.87597358400194</v>
      </c>
      <c r="AT119" s="272">
        <v>0</v>
      </c>
      <c r="AU119" s="272">
        <v>0</v>
      </c>
      <c r="AV119" s="272">
        <v>0</v>
      </c>
      <c r="AW119" s="272">
        <v>-696.6719177215399</v>
      </c>
      <c r="AX119" s="272">
        <v>0</v>
      </c>
      <c r="AY119" s="272">
        <v>0</v>
      </c>
      <c r="AZ119" s="272">
        <v>0</v>
      </c>
      <c r="BA119" s="272">
        <v>-695.87597358400194</v>
      </c>
      <c r="BB119" s="272">
        <v>0</v>
      </c>
      <c r="BC119" s="272">
        <v>0</v>
      </c>
      <c r="BD119" s="272">
        <v>0</v>
      </c>
      <c r="BE119" s="272">
        <v>-754.92477323502226</v>
      </c>
    </row>
    <row r="120" spans="3:57" x14ac:dyDescent="0.3">
      <c r="C120" s="272">
        <v>370</v>
      </c>
      <c r="D120" s="272">
        <v>1332000</v>
      </c>
      <c r="E120" s="272">
        <v>5</v>
      </c>
      <c r="F120" s="272">
        <v>13.090322580645161</v>
      </c>
      <c r="G120" s="272">
        <v>1124.042784551898</v>
      </c>
      <c r="H120" s="272">
        <v>123</v>
      </c>
      <c r="I120" s="272">
        <v>0</v>
      </c>
      <c r="J120" s="272">
        <v>0</v>
      </c>
      <c r="K120" s="272">
        <v>17.739256799493987</v>
      </c>
      <c r="L120" s="272">
        <v>29.313153220304784</v>
      </c>
      <c r="M120" s="272">
        <v>26.319894681859058</v>
      </c>
      <c r="N120" s="272">
        <v>21.574084566695632</v>
      </c>
      <c r="O120" s="272">
        <v>17.800595935671016</v>
      </c>
      <c r="P120" s="272">
        <v>17.265045391537548</v>
      </c>
      <c r="Q120" s="272">
        <v>17.800595935671016</v>
      </c>
      <c r="R120" s="272">
        <v>21.574084566695632</v>
      </c>
      <c r="S120" s="272">
        <v>26.319894681859058</v>
      </c>
      <c r="T120" s="272">
        <v>19.151909274193546</v>
      </c>
      <c r="U120" s="272">
        <v>-5125.9996598773287</v>
      </c>
      <c r="V120" s="272">
        <v>0</v>
      </c>
      <c r="W120" s="272">
        <v>-150.23712812499994</v>
      </c>
      <c r="X120" s="272">
        <v>-298.78961369236595</v>
      </c>
      <c r="Y120" s="272">
        <v>-3166.2035130225177</v>
      </c>
      <c r="Z120" s="272">
        <v>-1510.7694050374453</v>
      </c>
      <c r="AA120" s="272">
        <v>-373.29852341091163</v>
      </c>
      <c r="AB120" s="272">
        <v>0</v>
      </c>
      <c r="AC120" s="272">
        <v>-135.19168346408824</v>
      </c>
      <c r="AD120" s="272">
        <v>5551.4813046083073</v>
      </c>
      <c r="AE120" s="272">
        <v>0</v>
      </c>
      <c r="AF120" s="272">
        <v>0</v>
      </c>
      <c r="AG120" s="272">
        <v>18.590094202062026</v>
      </c>
      <c r="AH120" s="272">
        <v>-208.19032568626827</v>
      </c>
      <c r="AI120" s="272">
        <v>6502.1718251550801</v>
      </c>
      <c r="AJ120" s="272">
        <v>0</v>
      </c>
      <c r="AK120" s="272">
        <v>-3.694822225952521E-13</v>
      </c>
      <c r="AL120" s="272">
        <v>0</v>
      </c>
      <c r="AM120" s="272">
        <v>-218.27572900036867</v>
      </c>
      <c r="AN120" s="272">
        <v>0</v>
      </c>
      <c r="AO120" s="272">
        <v>-516.50319550653887</v>
      </c>
      <c r="AP120" s="272">
        <v>-150.23712812499994</v>
      </c>
      <c r="AQ120" s="272">
        <v>-29.599366161276095</v>
      </c>
      <c r="AR120" s="272">
        <v>0</v>
      </c>
      <c r="AS120" s="272">
        <v>-552.55717134159522</v>
      </c>
      <c r="AT120" s="272">
        <v>0</v>
      </c>
      <c r="AU120" s="272">
        <v>0</v>
      </c>
      <c r="AV120" s="272">
        <v>0</v>
      </c>
      <c r="AW120" s="272">
        <v>-584.7162926069916</v>
      </c>
      <c r="AX120" s="272">
        <v>0</v>
      </c>
      <c r="AY120" s="272">
        <v>0</v>
      </c>
      <c r="AZ120" s="272">
        <v>0</v>
      </c>
      <c r="BA120" s="272">
        <v>-552.55717134159522</v>
      </c>
      <c r="BB120" s="272">
        <v>0</v>
      </c>
      <c r="BC120" s="272">
        <v>0</v>
      </c>
      <c r="BD120" s="272">
        <v>0</v>
      </c>
      <c r="BE120" s="272">
        <v>-754.92477323502226</v>
      </c>
    </row>
    <row r="121" spans="3:57" x14ac:dyDescent="0.3">
      <c r="C121" s="272">
        <v>371</v>
      </c>
      <c r="D121" s="272">
        <v>1335600</v>
      </c>
      <c r="E121" s="272">
        <v>5</v>
      </c>
      <c r="F121" s="272">
        <v>14.645161290322582</v>
      </c>
      <c r="G121" s="272">
        <v>1305.3395172822252</v>
      </c>
      <c r="H121" s="272">
        <v>123</v>
      </c>
      <c r="I121" s="272">
        <v>0</v>
      </c>
      <c r="J121" s="272">
        <v>0</v>
      </c>
      <c r="K121" s="272">
        <v>20.653649588867804</v>
      </c>
      <c r="L121" s="272">
        <v>33.507884187442926</v>
      </c>
      <c r="M121" s="272">
        <v>30.027541722909511</v>
      </c>
      <c r="N121" s="272">
        <v>24.509460254079194</v>
      </c>
      <c r="O121" s="272">
        <v>20.121923209314435</v>
      </c>
      <c r="P121" s="272">
        <v>19.499224141822744</v>
      </c>
      <c r="Q121" s="272">
        <v>20.121923209314435</v>
      </c>
      <c r="R121" s="272">
        <v>24.509460254079194</v>
      </c>
      <c r="S121" s="272">
        <v>30.027541722909511</v>
      </c>
      <c r="T121" s="272">
        <v>19.151909274193546</v>
      </c>
      <c r="U121" s="272">
        <v>-3605.3713366955408</v>
      </c>
      <c r="V121" s="272">
        <v>0</v>
      </c>
      <c r="W121" s="272">
        <v>-111.73011737231172</v>
      </c>
      <c r="X121" s="272">
        <v>-113.62747254978973</v>
      </c>
      <c r="Y121" s="272">
        <v>-1960.0547881926163</v>
      </c>
      <c r="Z121" s="272">
        <v>-1419.958958580823</v>
      </c>
      <c r="AA121" s="272">
        <v>-277.61904368212794</v>
      </c>
      <c r="AB121" s="272">
        <v>0</v>
      </c>
      <c r="AC121" s="272">
        <v>-100.54094383803303</v>
      </c>
      <c r="AD121" s="272">
        <v>3782.9732085702908</v>
      </c>
      <c r="AE121" s="272">
        <v>0</v>
      </c>
      <c r="AF121" s="272">
        <v>0</v>
      </c>
      <c r="AG121" s="272">
        <v>18.834954882408496</v>
      </c>
      <c r="AH121" s="272">
        <v>-117.78957011509706</v>
      </c>
      <c r="AI121" s="272">
        <v>4895.0107540432364</v>
      </c>
      <c r="AJ121" s="272">
        <v>0</v>
      </c>
      <c r="AK121" s="272">
        <v>-8.5265128291212022E-14</v>
      </c>
      <c r="AL121" s="272">
        <v>0</v>
      </c>
      <c r="AM121" s="272">
        <v>-68.074463134461396</v>
      </c>
      <c r="AN121" s="272">
        <v>0</v>
      </c>
      <c r="AO121" s="272">
        <v>-165.91616283559128</v>
      </c>
      <c r="AP121" s="272">
        <v>-111.73011737231172</v>
      </c>
      <c r="AQ121" s="272">
        <v>-13.933830984210203</v>
      </c>
      <c r="AR121" s="272">
        <v>0</v>
      </c>
      <c r="AS121" s="272">
        <v>-377.4123485591453</v>
      </c>
      <c r="AT121" s="272">
        <v>0</v>
      </c>
      <c r="AU121" s="272">
        <v>0</v>
      </c>
      <c r="AV121" s="272">
        <v>0</v>
      </c>
      <c r="AW121" s="272">
        <v>-499.05333226737093</v>
      </c>
      <c r="AX121" s="272">
        <v>0</v>
      </c>
      <c r="AY121" s="272">
        <v>0</v>
      </c>
      <c r="AZ121" s="272">
        <v>0</v>
      </c>
      <c r="BA121" s="272">
        <v>-377.4123485591453</v>
      </c>
      <c r="BB121" s="272">
        <v>0</v>
      </c>
      <c r="BC121" s="272">
        <v>0</v>
      </c>
      <c r="BD121" s="272">
        <v>0</v>
      </c>
      <c r="BE121" s="272">
        <v>-992.31846202876125</v>
      </c>
    </row>
    <row r="122" spans="3:57" x14ac:dyDescent="0.3">
      <c r="C122" s="272">
        <v>372</v>
      </c>
      <c r="D122" s="272">
        <v>1339200</v>
      </c>
      <c r="E122" s="272">
        <v>5</v>
      </c>
      <c r="F122" s="272">
        <v>15.564516129032262</v>
      </c>
      <c r="G122" s="272">
        <v>1317.6366290631636</v>
      </c>
      <c r="H122" s="272">
        <v>123</v>
      </c>
      <c r="I122" s="272">
        <v>0</v>
      </c>
      <c r="J122" s="272">
        <v>0</v>
      </c>
      <c r="K122" s="272">
        <v>21.666027830487035</v>
      </c>
      <c r="L122" s="272">
        <v>34.607865721898619</v>
      </c>
      <c r="M122" s="272">
        <v>31.094196003242782</v>
      </c>
      <c r="N122" s="272">
        <v>25.52327418744833</v>
      </c>
      <c r="O122" s="272">
        <v>21.093722724978264</v>
      </c>
      <c r="P122" s="272">
        <v>20.465060781627209</v>
      </c>
      <c r="Q122" s="272">
        <v>21.093722724978264</v>
      </c>
      <c r="R122" s="272">
        <v>25.52327418744833</v>
      </c>
      <c r="S122" s="272">
        <v>31.094196003242782</v>
      </c>
      <c r="T122" s="272">
        <v>19.151909274193546</v>
      </c>
      <c r="U122" s="272">
        <v>-1455.9668092341108</v>
      </c>
      <c r="V122" s="272">
        <v>0</v>
      </c>
      <c r="W122" s="272">
        <v>-88.806942641128884</v>
      </c>
      <c r="X122" s="272">
        <v>47.870885946893033</v>
      </c>
      <c r="Y122" s="272">
        <v>-238.6336062982343</v>
      </c>
      <c r="Z122" s="272">
        <v>-1176.3971462416407</v>
      </c>
      <c r="AA122" s="272">
        <v>-220.66117057954079</v>
      </c>
      <c r="AB122" s="272">
        <v>0</v>
      </c>
      <c r="AC122" s="272">
        <v>-79.913402424491011</v>
      </c>
      <c r="AD122" s="272">
        <v>1486.6293804107929</v>
      </c>
      <c r="AE122" s="272">
        <v>0</v>
      </c>
      <c r="AF122" s="272">
        <v>0</v>
      </c>
      <c r="AG122" s="272">
        <v>19.016505007335731</v>
      </c>
      <c r="AH122" s="272">
        <v>-50.702749752672453</v>
      </c>
      <c r="AI122" s="272">
        <v>2535.8530169888345</v>
      </c>
      <c r="AJ122" s="272">
        <v>0</v>
      </c>
      <c r="AK122" s="272">
        <v>8.5265128291212022E-14</v>
      </c>
      <c r="AL122" s="272">
        <v>0</v>
      </c>
      <c r="AM122" s="272">
        <v>67.479267526091064</v>
      </c>
      <c r="AN122" s="272">
        <v>0</v>
      </c>
      <c r="AO122" s="272">
        <v>360.91595005217226</v>
      </c>
      <c r="AP122" s="272">
        <v>-88.806942641128884</v>
      </c>
      <c r="AQ122" s="272">
        <v>10.944106973320315</v>
      </c>
      <c r="AR122" s="272">
        <v>0</v>
      </c>
      <c r="AS122" s="272">
        <v>-53.819614004337062</v>
      </c>
      <c r="AT122" s="272">
        <v>0</v>
      </c>
      <c r="AU122" s="272">
        <v>0</v>
      </c>
      <c r="AV122" s="272">
        <v>0</v>
      </c>
      <c r="AW122" s="272">
        <v>-276.29605474535492</v>
      </c>
      <c r="AX122" s="272">
        <v>0</v>
      </c>
      <c r="AY122" s="272">
        <v>0</v>
      </c>
      <c r="AZ122" s="272">
        <v>0</v>
      </c>
      <c r="BA122" s="272">
        <v>-53.819614004337062</v>
      </c>
      <c r="BB122" s="272">
        <v>0</v>
      </c>
      <c r="BC122" s="272">
        <v>0</v>
      </c>
      <c r="BD122" s="272">
        <v>0</v>
      </c>
      <c r="BE122" s="272">
        <v>-992.31846202876125</v>
      </c>
    </row>
    <row r="123" spans="3:57" x14ac:dyDescent="0.3">
      <c r="C123" s="272">
        <v>373</v>
      </c>
      <c r="D123" s="272">
        <v>1342800</v>
      </c>
      <c r="E123" s="272">
        <v>5</v>
      </c>
      <c r="F123" s="272">
        <v>16.28064516129032</v>
      </c>
      <c r="G123" s="272">
        <v>1140.3508889882194</v>
      </c>
      <c r="H123" s="272">
        <v>123</v>
      </c>
      <c r="I123" s="272">
        <v>0</v>
      </c>
      <c r="J123" s="272">
        <v>0</v>
      </c>
      <c r="K123" s="272">
        <v>21.056208096141678</v>
      </c>
      <c r="L123" s="272">
        <v>32.749355072646082</v>
      </c>
      <c r="M123" s="272">
        <v>29.710729591415905</v>
      </c>
      <c r="N123" s="272">
        <v>24.892990208133767</v>
      </c>
      <c r="O123" s="272">
        <v>21.062309176044334</v>
      </c>
      <c r="P123" s="272">
        <v>20.518641628123248</v>
      </c>
      <c r="Q123" s="272">
        <v>21.062309176044334</v>
      </c>
      <c r="R123" s="272">
        <v>24.892990208133767</v>
      </c>
      <c r="S123" s="272">
        <v>29.710729591415905</v>
      </c>
      <c r="T123" s="272">
        <v>19.151909274193546</v>
      </c>
      <c r="U123" s="272">
        <v>-153.00573366891433</v>
      </c>
      <c r="V123" s="272">
        <v>0</v>
      </c>
      <c r="W123" s="272">
        <v>-71.07087006048387</v>
      </c>
      <c r="X123" s="272">
        <v>114.08101117337878</v>
      </c>
      <c r="Y123" s="272">
        <v>813.96175104666952</v>
      </c>
      <c r="Z123" s="272">
        <v>-1009.9776258284787</v>
      </c>
      <c r="AA123" s="272">
        <v>-176.59183972841538</v>
      </c>
      <c r="AB123" s="272">
        <v>0</v>
      </c>
      <c r="AC123" s="272">
        <v>-63.953502630455624</v>
      </c>
      <c r="AD123" s="272">
        <v>103.91927962790146</v>
      </c>
      <c r="AE123" s="272">
        <v>0</v>
      </c>
      <c r="AF123" s="272">
        <v>0</v>
      </c>
      <c r="AG123" s="272">
        <v>19.140302667273509</v>
      </c>
      <c r="AH123" s="272">
        <v>-4.8640512985364106</v>
      </c>
      <c r="AI123" s="272">
        <v>737.31705924134883</v>
      </c>
      <c r="AJ123" s="272">
        <v>0</v>
      </c>
      <c r="AK123" s="272">
        <v>-7.1054273576010019E-15</v>
      </c>
      <c r="AL123" s="272">
        <v>0</v>
      </c>
      <c r="AM123" s="272">
        <v>115.96209601291392</v>
      </c>
      <c r="AN123" s="272">
        <v>0</v>
      </c>
      <c r="AO123" s="272">
        <v>640.31664325463203</v>
      </c>
      <c r="AP123" s="272">
        <v>-71.07087006048387</v>
      </c>
      <c r="AQ123" s="272">
        <v>24.718168011280419</v>
      </c>
      <c r="AR123" s="272">
        <v>0</v>
      </c>
      <c r="AS123" s="272">
        <v>144.00679447697655</v>
      </c>
      <c r="AT123" s="272">
        <v>0</v>
      </c>
      <c r="AU123" s="272">
        <v>0</v>
      </c>
      <c r="AV123" s="272">
        <v>0</v>
      </c>
      <c r="AW123" s="272">
        <v>-117.35229372738995</v>
      </c>
      <c r="AX123" s="272">
        <v>0</v>
      </c>
      <c r="AY123" s="272">
        <v>0</v>
      </c>
      <c r="AZ123" s="272">
        <v>0</v>
      </c>
      <c r="BA123" s="272">
        <v>144.00679447697655</v>
      </c>
      <c r="BB123" s="272">
        <v>0</v>
      </c>
      <c r="BC123" s="272">
        <v>0</v>
      </c>
      <c r="BD123" s="272">
        <v>0</v>
      </c>
      <c r="BE123" s="272">
        <v>-992.31846202876125</v>
      </c>
    </row>
    <row r="124" spans="3:57" x14ac:dyDescent="0.3">
      <c r="C124" s="272">
        <v>374</v>
      </c>
      <c r="D124" s="272">
        <v>1346400</v>
      </c>
      <c r="E124" s="272">
        <v>5</v>
      </c>
      <c r="F124" s="272">
        <v>16.470967741935482</v>
      </c>
      <c r="G124" s="272">
        <v>939.83872712665425</v>
      </c>
      <c r="H124" s="272">
        <v>123</v>
      </c>
      <c r="I124" s="272">
        <v>0</v>
      </c>
      <c r="J124" s="272">
        <v>0</v>
      </c>
      <c r="K124" s="272">
        <v>19.763026565464894</v>
      </c>
      <c r="L124" s="272">
        <v>30.059107416420275</v>
      </c>
      <c r="M124" s="272">
        <v>27.551973118734104</v>
      </c>
      <c r="N124" s="272">
        <v>23.576912776565827</v>
      </c>
      <c r="O124" s="272">
        <v>20.416262720028055</v>
      </c>
      <c r="P124" s="272">
        <v>19.967688993403449</v>
      </c>
      <c r="Q124" s="272">
        <v>20.416262720028055</v>
      </c>
      <c r="R124" s="272">
        <v>23.576912776565827</v>
      </c>
      <c r="S124" s="272">
        <v>27.551973118734104</v>
      </c>
      <c r="T124" s="272">
        <v>19.432042559871345</v>
      </c>
      <c r="U124" s="272">
        <v>82.034769442863762</v>
      </c>
      <c r="V124" s="272">
        <v>0</v>
      </c>
      <c r="W124" s="272">
        <v>-72.931147300565243</v>
      </c>
      <c r="X124" s="272">
        <v>63.819097103045451</v>
      </c>
      <c r="Y124" s="272">
        <v>1318.9184672574979</v>
      </c>
      <c r="Z124" s="272">
        <v>-1227.7716476171145</v>
      </c>
      <c r="AA124" s="272">
        <v>-181.21412421643831</v>
      </c>
      <c r="AB124" s="272">
        <v>0</v>
      </c>
      <c r="AC124" s="272">
        <v>-65.627483056833839</v>
      </c>
      <c r="AD124" s="272">
        <v>0</v>
      </c>
      <c r="AE124" s="272">
        <v>0</v>
      </c>
      <c r="AF124" s="272">
        <v>0</v>
      </c>
      <c r="AG124" s="272">
        <v>19.252259617520203</v>
      </c>
      <c r="AH124" s="272">
        <v>-64.853375057537136</v>
      </c>
      <c r="AI124" s="272">
        <v>2.6433019456556415</v>
      </c>
      <c r="AJ124" s="272">
        <v>0</v>
      </c>
      <c r="AK124" s="272">
        <v>34.81687658570651</v>
      </c>
      <c r="AL124" s="272">
        <v>0</v>
      </c>
      <c r="AM124" s="272">
        <v>88.89997991571785</v>
      </c>
      <c r="AN124" s="272">
        <v>0</v>
      </c>
      <c r="AO124" s="272">
        <v>906.69289872719207</v>
      </c>
      <c r="AP124" s="272">
        <v>-72.931147300565243</v>
      </c>
      <c r="AQ124" s="272">
        <v>37.632157393150642</v>
      </c>
      <c r="AR124" s="272">
        <v>0</v>
      </c>
      <c r="AS124" s="272">
        <v>322.7645855471655</v>
      </c>
      <c r="AT124" s="272">
        <v>0</v>
      </c>
      <c r="AU124" s="272">
        <v>0</v>
      </c>
      <c r="AV124" s="272">
        <v>0</v>
      </c>
      <c r="AW124" s="272">
        <v>18.852776151566253</v>
      </c>
      <c r="AX124" s="272">
        <v>0</v>
      </c>
      <c r="AY124" s="272">
        <v>0</v>
      </c>
      <c r="AZ124" s="272">
        <v>0</v>
      </c>
      <c r="BA124" s="272">
        <v>322.7645855471655</v>
      </c>
      <c r="BB124" s="272">
        <v>0</v>
      </c>
      <c r="BC124" s="272">
        <v>0</v>
      </c>
      <c r="BD124" s="272">
        <v>0</v>
      </c>
      <c r="BE124" s="272">
        <v>-992.31846202876125</v>
      </c>
    </row>
    <row r="125" spans="3:57" x14ac:dyDescent="0.3">
      <c r="C125" s="272">
        <v>375</v>
      </c>
      <c r="D125" s="272">
        <v>1350000</v>
      </c>
      <c r="E125" s="272">
        <v>5</v>
      </c>
      <c r="F125" s="272">
        <v>16.764516129032259</v>
      </c>
      <c r="G125" s="272">
        <v>586.12794066082813</v>
      </c>
      <c r="H125" s="272">
        <v>123</v>
      </c>
      <c r="I125" s="272">
        <v>0</v>
      </c>
      <c r="J125" s="272">
        <v>0</v>
      </c>
      <c r="K125" s="272">
        <v>17.413200506008856</v>
      </c>
      <c r="L125" s="272">
        <v>25.219926006860042</v>
      </c>
      <c r="M125" s="272">
        <v>23.659826639799316</v>
      </c>
      <c r="N125" s="272">
        <v>21.186289769609211</v>
      </c>
      <c r="O125" s="272">
        <v>19.219531085299487</v>
      </c>
      <c r="P125" s="272">
        <v>18.940399812741422</v>
      </c>
      <c r="Q125" s="272">
        <v>19.219531085299487</v>
      </c>
      <c r="R125" s="272">
        <v>21.186289769609211</v>
      </c>
      <c r="S125" s="272">
        <v>23.659826639799316</v>
      </c>
      <c r="T125" s="272">
        <v>19.608899577161768</v>
      </c>
      <c r="U125" s="272">
        <v>125.45838559752178</v>
      </c>
      <c r="V125" s="272">
        <v>0</v>
      </c>
      <c r="W125" s="272">
        <v>-70.167087823389778</v>
      </c>
      <c r="X125" s="272">
        <v>-15.342454037417205</v>
      </c>
      <c r="Y125" s="272">
        <v>1503.4313126241134</v>
      </c>
      <c r="Z125" s="272">
        <v>-1292.4633851657845</v>
      </c>
      <c r="AA125" s="272">
        <v>-174.34618594893465</v>
      </c>
      <c r="AB125" s="272">
        <v>0</v>
      </c>
      <c r="AC125" s="272">
        <v>-63.14022934945924</v>
      </c>
      <c r="AD125" s="272">
        <v>0</v>
      </c>
      <c r="AE125" s="272">
        <v>0</v>
      </c>
      <c r="AF125" s="272">
        <v>0</v>
      </c>
      <c r="AG125" s="272">
        <v>19.383262207969079</v>
      </c>
      <c r="AH125" s="272">
        <v>-82.672108356404863</v>
      </c>
      <c r="AI125" s="272">
        <v>0</v>
      </c>
      <c r="AJ125" s="272">
        <v>0</v>
      </c>
      <c r="AK125" s="272">
        <v>17.103330008011802</v>
      </c>
      <c r="AL125" s="272">
        <v>0</v>
      </c>
      <c r="AM125" s="272">
        <v>16.629505166309201</v>
      </c>
      <c r="AN125" s="272">
        <v>0</v>
      </c>
      <c r="AO125" s="272">
        <v>979.77894918680715</v>
      </c>
      <c r="AP125" s="272">
        <v>-70.167087823389778</v>
      </c>
      <c r="AQ125" s="272">
        <v>41.497291868832029</v>
      </c>
      <c r="AR125" s="272">
        <v>0</v>
      </c>
      <c r="AS125" s="272">
        <v>386.35165527341019</v>
      </c>
      <c r="AT125" s="272">
        <v>0</v>
      </c>
      <c r="AU125" s="272">
        <v>0</v>
      </c>
      <c r="AV125" s="272">
        <v>0</v>
      </c>
      <c r="AW125" s="272">
        <v>78.86089719029809</v>
      </c>
      <c r="AX125" s="272">
        <v>0</v>
      </c>
      <c r="AY125" s="272">
        <v>0</v>
      </c>
      <c r="AZ125" s="272">
        <v>0</v>
      </c>
      <c r="BA125" s="272">
        <v>386.35165527341019</v>
      </c>
      <c r="BB125" s="272">
        <v>0</v>
      </c>
      <c r="BC125" s="272">
        <v>0</v>
      </c>
      <c r="BD125" s="272">
        <v>0</v>
      </c>
      <c r="BE125" s="272">
        <v>-992.31846202876125</v>
      </c>
    </row>
    <row r="126" spans="3:57" x14ac:dyDescent="0.3">
      <c r="C126" s="272">
        <v>376</v>
      </c>
      <c r="D126" s="272">
        <v>1353600</v>
      </c>
      <c r="E126" s="272">
        <v>5</v>
      </c>
      <c r="F126" s="272">
        <v>15.854838709677418</v>
      </c>
      <c r="G126" s="272">
        <v>176.31397411177261</v>
      </c>
      <c r="H126" s="272">
        <v>147.59999999999997</v>
      </c>
      <c r="I126" s="272">
        <v>0</v>
      </c>
      <c r="J126" s="272">
        <v>0</v>
      </c>
      <c r="K126" s="272">
        <v>13.451527514231497</v>
      </c>
      <c r="L126" s="272">
        <v>18.384085294874868</v>
      </c>
      <c r="M126" s="272">
        <v>17.917416493040186</v>
      </c>
      <c r="N126" s="272">
        <v>17.177513310026715</v>
      </c>
      <c r="O126" s="272">
        <v>16.589201476765741</v>
      </c>
      <c r="P126" s="272">
        <v>16.505705605111949</v>
      </c>
      <c r="Q126" s="272">
        <v>16.589201476765741</v>
      </c>
      <c r="R126" s="272">
        <v>17.177513310026715</v>
      </c>
      <c r="S126" s="272">
        <v>17.917416493040186</v>
      </c>
      <c r="T126" s="272">
        <v>19.576088215324209</v>
      </c>
      <c r="U126" s="272">
        <v>166.38913895804649</v>
      </c>
      <c r="V126" s="272">
        <v>0</v>
      </c>
      <c r="W126" s="272">
        <v>-91.385189837266907</v>
      </c>
      <c r="X126" s="272">
        <v>-115.24056115345307</v>
      </c>
      <c r="Y126" s="272">
        <v>1508.2803711067329</v>
      </c>
      <c r="Z126" s="272">
        <v>-1135.2654811579664</v>
      </c>
      <c r="AA126" s="272">
        <v>-227.06741571560238</v>
      </c>
      <c r="AB126" s="272">
        <v>0</v>
      </c>
      <c r="AC126" s="272">
        <v>-82.233451956737511</v>
      </c>
      <c r="AD126" s="272">
        <v>0</v>
      </c>
      <c r="AE126" s="272">
        <v>0</v>
      </c>
      <c r="AF126" s="272">
        <v>0</v>
      </c>
      <c r="AG126" s="272">
        <v>19.471018877548712</v>
      </c>
      <c r="AH126" s="272">
        <v>-39.373417784846716</v>
      </c>
      <c r="AI126" s="272">
        <v>0</v>
      </c>
      <c r="AJ126" s="272">
        <v>0</v>
      </c>
      <c r="AK126" s="272">
        <v>-7.6235154660015922</v>
      </c>
      <c r="AL126" s="272">
        <v>0</v>
      </c>
      <c r="AM126" s="272">
        <v>-100.01359607229861</v>
      </c>
      <c r="AN126" s="272">
        <v>0</v>
      </c>
      <c r="AO126" s="272">
        <v>864.95437916563446</v>
      </c>
      <c r="AP126" s="272">
        <v>-91.385189837266907</v>
      </c>
      <c r="AQ126" s="272">
        <v>36.824935755819773</v>
      </c>
      <c r="AR126" s="272">
        <v>0</v>
      </c>
      <c r="AS126" s="272">
        <v>349.69640854927087</v>
      </c>
      <c r="AT126" s="272">
        <v>0</v>
      </c>
      <c r="AU126" s="272">
        <v>0</v>
      </c>
      <c r="AV126" s="272">
        <v>0</v>
      </c>
      <c r="AW126" s="272">
        <v>83.043031861143206</v>
      </c>
      <c r="AX126" s="272">
        <v>0</v>
      </c>
      <c r="AY126" s="272">
        <v>0</v>
      </c>
      <c r="AZ126" s="272">
        <v>0</v>
      </c>
      <c r="BA126" s="272">
        <v>349.69640854927087</v>
      </c>
      <c r="BB126" s="272">
        <v>0</v>
      </c>
      <c r="BC126" s="272">
        <v>0</v>
      </c>
      <c r="BD126" s="272">
        <v>0</v>
      </c>
      <c r="BE126" s="272">
        <v>-992.31846202876125</v>
      </c>
    </row>
    <row r="127" spans="3:57" x14ac:dyDescent="0.3">
      <c r="C127" s="272">
        <v>377</v>
      </c>
      <c r="D127" s="272">
        <v>1357200</v>
      </c>
      <c r="E127" s="272">
        <v>5</v>
      </c>
      <c r="F127" s="272">
        <v>14.700000000000001</v>
      </c>
      <c r="G127" s="272">
        <v>2.4493001890525363</v>
      </c>
      <c r="H127" s="272">
        <v>246</v>
      </c>
      <c r="I127" s="272">
        <v>195</v>
      </c>
      <c r="J127" s="272">
        <v>0</v>
      </c>
      <c r="K127" s="272">
        <v>11.012137887413029</v>
      </c>
      <c r="L127" s="272">
        <v>14.734990511741376</v>
      </c>
      <c r="M127" s="272">
        <v>14.728534446806664</v>
      </c>
      <c r="N127" s="272">
        <v>14.718298358651309</v>
      </c>
      <c r="O127" s="272">
        <v>14.71015944003824</v>
      </c>
      <c r="P127" s="272">
        <v>14.70900432796077</v>
      </c>
      <c r="Q127" s="272">
        <v>14.71015944003824</v>
      </c>
      <c r="R127" s="272">
        <v>14.718298358651309</v>
      </c>
      <c r="S127" s="272">
        <v>14.728534446806664</v>
      </c>
      <c r="T127" s="272">
        <v>19.454547627114991</v>
      </c>
      <c r="U127" s="272">
        <v>-70.421668408417304</v>
      </c>
      <c r="V127" s="272">
        <v>0</v>
      </c>
      <c r="W127" s="272">
        <v>-116.78965946556541</v>
      </c>
      <c r="X127" s="272">
        <v>-276.57031525924162</v>
      </c>
      <c r="Y127" s="272">
        <v>1302.5922515080797</v>
      </c>
      <c r="Z127" s="272">
        <v>-979.65394519169001</v>
      </c>
      <c r="AA127" s="272">
        <v>-290.19063378185018</v>
      </c>
      <c r="AB127" s="272">
        <v>0</v>
      </c>
      <c r="AC127" s="272">
        <v>-105.09379985758684</v>
      </c>
      <c r="AD127" s="272">
        <v>0</v>
      </c>
      <c r="AE127" s="272">
        <v>0</v>
      </c>
      <c r="AF127" s="272">
        <v>0</v>
      </c>
      <c r="AG127" s="272">
        <v>19.490899539421161</v>
      </c>
      <c r="AH127" s="272">
        <v>12.464561807797669</v>
      </c>
      <c r="AI127" s="272">
        <v>0</v>
      </c>
      <c r="AJ127" s="272">
        <v>0</v>
      </c>
      <c r="AK127" s="272">
        <v>-16.329483526891963</v>
      </c>
      <c r="AL127" s="272">
        <v>0</v>
      </c>
      <c r="AM127" s="272">
        <v>-281.39076159276442</v>
      </c>
      <c r="AN127" s="272">
        <v>0</v>
      </c>
      <c r="AO127" s="272">
        <v>677.66726484446826</v>
      </c>
      <c r="AP127" s="272">
        <v>-116.78965946556541</v>
      </c>
      <c r="AQ127" s="272">
        <v>28.401983324507672</v>
      </c>
      <c r="AR127" s="272">
        <v>0</v>
      </c>
      <c r="AS127" s="272">
        <v>253.68097566728429</v>
      </c>
      <c r="AT127" s="272">
        <v>0</v>
      </c>
      <c r="AU127" s="272">
        <v>0</v>
      </c>
      <c r="AV127" s="272">
        <v>0</v>
      </c>
      <c r="AW127" s="272">
        <v>33.464843190205684</v>
      </c>
      <c r="AX127" s="272">
        <v>0</v>
      </c>
      <c r="AY127" s="272">
        <v>0</v>
      </c>
      <c r="AZ127" s="272">
        <v>0</v>
      </c>
      <c r="BA127" s="272">
        <v>253.68097566728429</v>
      </c>
      <c r="BB127" s="272">
        <v>0</v>
      </c>
      <c r="BC127" s="272">
        <v>0</v>
      </c>
      <c r="BD127" s="272">
        <v>0</v>
      </c>
      <c r="BE127" s="272">
        <v>-1024.9071148533328</v>
      </c>
    </row>
    <row r="128" spans="3:57" x14ac:dyDescent="0.3">
      <c r="C128" s="272">
        <v>378</v>
      </c>
      <c r="D128" s="272">
        <v>1360800</v>
      </c>
      <c r="E128" s="272">
        <v>5</v>
      </c>
      <c r="F128" s="272">
        <v>13.654838709677422</v>
      </c>
      <c r="G128" s="272">
        <v>0</v>
      </c>
      <c r="H128" s="272">
        <v>246</v>
      </c>
      <c r="I128" s="272">
        <v>195</v>
      </c>
      <c r="J128" s="272">
        <v>0</v>
      </c>
      <c r="K128" s="272">
        <v>9.9489563567362467</v>
      </c>
      <c r="L128" s="272">
        <v>13.654838709677422</v>
      </c>
      <c r="M128" s="272">
        <v>13.654838709677422</v>
      </c>
      <c r="N128" s="272">
        <v>13.654838709677422</v>
      </c>
      <c r="O128" s="272">
        <v>13.654838709677422</v>
      </c>
      <c r="P128" s="272">
        <v>13.654838709677422</v>
      </c>
      <c r="Q128" s="272">
        <v>13.654838709677422</v>
      </c>
      <c r="R128" s="272">
        <v>13.654838709677422</v>
      </c>
      <c r="S128" s="272">
        <v>13.654838709677422</v>
      </c>
      <c r="T128" s="272">
        <v>19.151909274193546</v>
      </c>
      <c r="U128" s="272">
        <v>-128.66842987119264</v>
      </c>
      <c r="V128" s="272">
        <v>0</v>
      </c>
      <c r="W128" s="272">
        <v>-134.93830250543377</v>
      </c>
      <c r="X128" s="272">
        <v>-348.81590508992724</v>
      </c>
      <c r="Y128" s="272">
        <v>1012.2051365096273</v>
      </c>
      <c r="Z128" s="272">
        <v>-657.11935878545899</v>
      </c>
      <c r="AA128" s="272">
        <v>-335.28509034692621</v>
      </c>
      <c r="AB128" s="272">
        <v>0</v>
      </c>
      <c r="AC128" s="272">
        <v>-121.42495338647497</v>
      </c>
      <c r="AD128" s="272">
        <v>71.393406122414206</v>
      </c>
      <c r="AE128" s="272">
        <v>0</v>
      </c>
      <c r="AF128" s="272">
        <v>0</v>
      </c>
      <c r="AG128" s="272">
        <v>19.436442274135899</v>
      </c>
      <c r="AH128" s="272">
        <v>107.17865351504879</v>
      </c>
      <c r="AI128" s="272">
        <v>1.1898901020402366</v>
      </c>
      <c r="AJ128" s="272">
        <v>0</v>
      </c>
      <c r="AK128" s="272">
        <v>34.19970928334179</v>
      </c>
      <c r="AL128" s="272">
        <v>0</v>
      </c>
      <c r="AM128" s="272">
        <v>-390.26533230086386</v>
      </c>
      <c r="AN128" s="272">
        <v>0</v>
      </c>
      <c r="AO128" s="272">
        <v>361.40752078329723</v>
      </c>
      <c r="AP128" s="272">
        <v>-134.93830250543377</v>
      </c>
      <c r="AQ128" s="272">
        <v>14.332509069338279</v>
      </c>
      <c r="AR128" s="272">
        <v>0</v>
      </c>
      <c r="AS128" s="272">
        <v>98.49446951203447</v>
      </c>
      <c r="AT128" s="272">
        <v>0</v>
      </c>
      <c r="AU128" s="272">
        <v>0</v>
      </c>
      <c r="AV128" s="272">
        <v>0</v>
      </c>
      <c r="AW128" s="272">
        <v>-39.437151476172133</v>
      </c>
      <c r="AX128" s="272">
        <v>0</v>
      </c>
      <c r="AY128" s="272">
        <v>0</v>
      </c>
      <c r="AZ128" s="272">
        <v>0</v>
      </c>
      <c r="BA128" s="272">
        <v>98.49446951203447</v>
      </c>
      <c r="BB128" s="272">
        <v>0</v>
      </c>
      <c r="BC128" s="272">
        <v>0</v>
      </c>
      <c r="BD128" s="272">
        <v>0</v>
      </c>
      <c r="BE128" s="272">
        <v>-1046.2364305615986</v>
      </c>
    </row>
    <row r="129" spans="3:57" x14ac:dyDescent="0.3">
      <c r="C129" s="272">
        <v>379</v>
      </c>
      <c r="D129" s="272">
        <v>1364400</v>
      </c>
      <c r="E129" s="272">
        <v>5</v>
      </c>
      <c r="F129" s="272">
        <v>12.267741935483874</v>
      </c>
      <c r="G129" s="272">
        <v>0</v>
      </c>
      <c r="H129" s="272">
        <v>368.99999999999994</v>
      </c>
      <c r="I129" s="272">
        <v>195</v>
      </c>
      <c r="J129" s="272">
        <v>0</v>
      </c>
      <c r="K129" s="272">
        <v>8.5618595825426986</v>
      </c>
      <c r="L129" s="272">
        <v>12.267741935483874</v>
      </c>
      <c r="M129" s="272">
        <v>12.267741935483874</v>
      </c>
      <c r="N129" s="272">
        <v>12.267741935483874</v>
      </c>
      <c r="O129" s="272">
        <v>12.267741935483874</v>
      </c>
      <c r="P129" s="272">
        <v>12.267741935483874</v>
      </c>
      <c r="Q129" s="272">
        <v>12.267741935483874</v>
      </c>
      <c r="R129" s="272">
        <v>12.267741935483874</v>
      </c>
      <c r="S129" s="272">
        <v>12.267741935483874</v>
      </c>
      <c r="T129" s="272">
        <v>19.151909274193546</v>
      </c>
      <c r="U129" s="272">
        <v>-1542.227419727041</v>
      </c>
      <c r="V129" s="272">
        <v>0</v>
      </c>
      <c r="W129" s="272">
        <v>-169.12485930779553</v>
      </c>
      <c r="X129" s="272">
        <v>-397.19874487048833</v>
      </c>
      <c r="Y129" s="272">
        <v>-206.0147291430485</v>
      </c>
      <c r="Z129" s="272">
        <v>-769.88908640570867</v>
      </c>
      <c r="AA129" s="272">
        <v>-420.22941359175604</v>
      </c>
      <c r="AB129" s="272">
        <v>0</v>
      </c>
      <c r="AC129" s="272">
        <v>-152.1879094122757</v>
      </c>
      <c r="AD129" s="272">
        <v>1477.5206330136627</v>
      </c>
      <c r="AE129" s="272">
        <v>0</v>
      </c>
      <c r="AF129" s="272">
        <v>0</v>
      </c>
      <c r="AG129" s="272">
        <v>19.355322160177501</v>
      </c>
      <c r="AH129" s="272">
        <v>75.17410971741019</v>
      </c>
      <c r="AI129" s="272">
        <v>787.5152590479978</v>
      </c>
      <c r="AJ129" s="272">
        <v>0</v>
      </c>
      <c r="AK129" s="272">
        <v>5.6843418860808015E-14</v>
      </c>
      <c r="AL129" s="272">
        <v>0</v>
      </c>
      <c r="AM129" s="272">
        <v>-426.27098721248842</v>
      </c>
      <c r="AN129" s="272">
        <v>0</v>
      </c>
      <c r="AO129" s="272">
        <v>-68.49950100689162</v>
      </c>
      <c r="AP129" s="272">
        <v>-169.12485930779553</v>
      </c>
      <c r="AQ129" s="272">
        <v>-5.4433693809693375</v>
      </c>
      <c r="AR129" s="272">
        <v>0</v>
      </c>
      <c r="AS129" s="272">
        <v>-141.8454078368153</v>
      </c>
      <c r="AT129" s="272">
        <v>0</v>
      </c>
      <c r="AU129" s="272">
        <v>0</v>
      </c>
      <c r="AV129" s="272">
        <v>0</v>
      </c>
      <c r="AW129" s="272">
        <v>-184.28638631094552</v>
      </c>
      <c r="AX129" s="272">
        <v>0</v>
      </c>
      <c r="AY129" s="272">
        <v>0</v>
      </c>
      <c r="AZ129" s="272">
        <v>0</v>
      </c>
      <c r="BA129" s="272">
        <v>-141.8454078368153</v>
      </c>
      <c r="BB129" s="272">
        <v>0</v>
      </c>
      <c r="BC129" s="272">
        <v>0</v>
      </c>
      <c r="BD129" s="272">
        <v>0</v>
      </c>
      <c r="BE129" s="272">
        <v>-1042.8121777795868</v>
      </c>
    </row>
    <row r="130" spans="3:57" x14ac:dyDescent="0.3">
      <c r="C130" s="272">
        <v>380</v>
      </c>
      <c r="D130" s="272">
        <v>1368000</v>
      </c>
      <c r="E130" s="272">
        <v>5</v>
      </c>
      <c r="F130" s="272">
        <v>10.412903225806453</v>
      </c>
      <c r="G130" s="272">
        <v>0</v>
      </c>
      <c r="H130" s="272">
        <v>442.8</v>
      </c>
      <c r="I130" s="272">
        <v>195</v>
      </c>
      <c r="J130" s="272">
        <v>0</v>
      </c>
      <c r="K130" s="272">
        <v>6.707020872865276</v>
      </c>
      <c r="L130" s="272">
        <v>10.412903225806453</v>
      </c>
      <c r="M130" s="272">
        <v>10.412903225806453</v>
      </c>
      <c r="N130" s="272">
        <v>10.412903225806453</v>
      </c>
      <c r="O130" s="272">
        <v>10.412903225806453</v>
      </c>
      <c r="P130" s="272">
        <v>10.412903225806453</v>
      </c>
      <c r="Q130" s="272">
        <v>10.412903225806453</v>
      </c>
      <c r="R130" s="272">
        <v>10.412903225806453</v>
      </c>
      <c r="S130" s="272">
        <v>10.412903225806453</v>
      </c>
      <c r="T130" s="272">
        <v>19.151909274193546</v>
      </c>
      <c r="U130" s="272">
        <v>-2448.0983875001248</v>
      </c>
      <c r="V130" s="272">
        <v>0</v>
      </c>
      <c r="W130" s="272">
        <v>-214.65446952284935</v>
      </c>
      <c r="X130" s="272">
        <v>-469.90225603710007</v>
      </c>
      <c r="Y130" s="272">
        <v>-930.10331650951503</v>
      </c>
      <c r="Z130" s="272">
        <v>-833.43834543066032</v>
      </c>
      <c r="AA130" s="272">
        <v>-533.35814865791667</v>
      </c>
      <c r="AB130" s="272">
        <v>0</v>
      </c>
      <c r="AC130" s="272">
        <v>-193.15797273321206</v>
      </c>
      <c r="AD130" s="272">
        <v>2484.3024733031457</v>
      </c>
      <c r="AE130" s="272">
        <v>0</v>
      </c>
      <c r="AF130" s="272">
        <v>0</v>
      </c>
      <c r="AG130" s="272">
        <v>19.297329321051745</v>
      </c>
      <c r="AH130" s="272">
        <v>53.742035588107363</v>
      </c>
      <c r="AI130" s="272">
        <v>1975.3131815767149</v>
      </c>
      <c r="AJ130" s="272">
        <v>0</v>
      </c>
      <c r="AK130" s="272">
        <v>-1.9895196601282805E-13</v>
      </c>
      <c r="AL130" s="272">
        <v>0</v>
      </c>
      <c r="AM130" s="272">
        <v>-490.68602705139119</v>
      </c>
      <c r="AN130" s="272">
        <v>0</v>
      </c>
      <c r="AO130" s="272">
        <v>-295.84205654996839</v>
      </c>
      <c r="AP130" s="272">
        <v>-214.65446952284935</v>
      </c>
      <c r="AQ130" s="272">
        <v>-16.270677536142976</v>
      </c>
      <c r="AR130" s="272">
        <v>0</v>
      </c>
      <c r="AS130" s="272">
        <v>-285.63105882674228</v>
      </c>
      <c r="AT130" s="272">
        <v>0</v>
      </c>
      <c r="AU130" s="272">
        <v>0</v>
      </c>
      <c r="AV130" s="272">
        <v>0</v>
      </c>
      <c r="AW130" s="272">
        <v>-286.86748308260758</v>
      </c>
      <c r="AX130" s="272">
        <v>0</v>
      </c>
      <c r="AY130" s="272">
        <v>0</v>
      </c>
      <c r="AZ130" s="272">
        <v>0</v>
      </c>
      <c r="BA130" s="272">
        <v>-285.63105882674228</v>
      </c>
      <c r="BB130" s="272">
        <v>0</v>
      </c>
      <c r="BC130" s="272">
        <v>0</v>
      </c>
      <c r="BD130" s="272">
        <v>0</v>
      </c>
      <c r="BE130" s="272">
        <v>-1028.5512978097197</v>
      </c>
    </row>
    <row r="131" spans="3:57" x14ac:dyDescent="0.3">
      <c r="C131" s="272">
        <v>381</v>
      </c>
      <c r="D131" s="272">
        <v>1371600</v>
      </c>
      <c r="E131" s="272">
        <v>5</v>
      </c>
      <c r="F131" s="272">
        <v>10.232258064516129</v>
      </c>
      <c r="G131" s="272">
        <v>0</v>
      </c>
      <c r="H131" s="272">
        <v>492</v>
      </c>
      <c r="I131" s="272">
        <v>195</v>
      </c>
      <c r="J131" s="272">
        <v>0</v>
      </c>
      <c r="K131" s="272">
        <v>6.5263757115749526</v>
      </c>
      <c r="L131" s="272">
        <v>10.232258064516129</v>
      </c>
      <c r="M131" s="272">
        <v>10.232258064516129</v>
      </c>
      <c r="N131" s="272">
        <v>10.232258064516129</v>
      </c>
      <c r="O131" s="272">
        <v>10.232258064516129</v>
      </c>
      <c r="P131" s="272">
        <v>10.232258064516129</v>
      </c>
      <c r="Q131" s="272">
        <v>10.232258064516129</v>
      </c>
      <c r="R131" s="272">
        <v>10.232258064516129</v>
      </c>
      <c r="S131" s="272">
        <v>10.232258064516129</v>
      </c>
      <c r="T131" s="272">
        <v>19.151909274193546</v>
      </c>
      <c r="U131" s="272">
        <v>-2826.7809427968632</v>
      </c>
      <c r="V131" s="272">
        <v>0</v>
      </c>
      <c r="W131" s="272">
        <v>-219.79518726478486</v>
      </c>
      <c r="X131" s="272">
        <v>-561.59698055380443</v>
      </c>
      <c r="Y131" s="272">
        <v>-1193.2072746290901</v>
      </c>
      <c r="Z131" s="272">
        <v>-852.18150034918392</v>
      </c>
      <c r="AA131" s="272">
        <v>-546.13143823211658</v>
      </c>
      <c r="AB131" s="272">
        <v>0</v>
      </c>
      <c r="AC131" s="272">
        <v>-197.78387509449607</v>
      </c>
      <c r="AD131" s="272">
        <v>2846.096028733878</v>
      </c>
      <c r="AE131" s="272">
        <v>0</v>
      </c>
      <c r="AF131" s="272">
        <v>0</v>
      </c>
      <c r="AG131" s="272">
        <v>19.255870190562973</v>
      </c>
      <c r="AH131" s="272">
        <v>38.420227389598068</v>
      </c>
      <c r="AI131" s="272">
        <v>2638.2547740087625</v>
      </c>
      <c r="AJ131" s="272">
        <v>0</v>
      </c>
      <c r="AK131" s="272">
        <v>5.6843418860808015E-14</v>
      </c>
      <c r="AL131" s="272">
        <v>0</v>
      </c>
      <c r="AM131" s="272">
        <v>-576.45531629870322</v>
      </c>
      <c r="AN131" s="272">
        <v>0</v>
      </c>
      <c r="AO131" s="272">
        <v>-347.3919189523001</v>
      </c>
      <c r="AP131" s="272">
        <v>-219.79518726478486</v>
      </c>
      <c r="AQ131" s="272">
        <v>-19.048458296969983</v>
      </c>
      <c r="AR131" s="272">
        <v>0</v>
      </c>
      <c r="AS131" s="272">
        <v>-332.81102327501327</v>
      </c>
      <c r="AT131" s="272">
        <v>0</v>
      </c>
      <c r="AU131" s="272">
        <v>0</v>
      </c>
      <c r="AV131" s="272">
        <v>0</v>
      </c>
      <c r="AW131" s="272">
        <v>-332.82044122611291</v>
      </c>
      <c r="AX131" s="272">
        <v>0</v>
      </c>
      <c r="AY131" s="272">
        <v>0</v>
      </c>
      <c r="AZ131" s="272">
        <v>0</v>
      </c>
      <c r="BA131" s="272">
        <v>-332.81102327501327</v>
      </c>
      <c r="BB131" s="272">
        <v>0</v>
      </c>
      <c r="BC131" s="272">
        <v>0</v>
      </c>
      <c r="BD131" s="272">
        <v>0</v>
      </c>
      <c r="BE131" s="272">
        <v>-991.66791754619351</v>
      </c>
    </row>
    <row r="132" spans="3:57" x14ac:dyDescent="0.3">
      <c r="C132" s="272">
        <v>382</v>
      </c>
      <c r="D132" s="272">
        <v>1375200</v>
      </c>
      <c r="E132" s="272">
        <v>5</v>
      </c>
      <c r="F132" s="272">
        <v>9.5999999999999979</v>
      </c>
      <c r="G132" s="272">
        <v>0</v>
      </c>
      <c r="H132" s="272">
        <v>410</v>
      </c>
      <c r="I132" s="272">
        <v>0</v>
      </c>
      <c r="J132" s="272">
        <v>0</v>
      </c>
      <c r="K132" s="272">
        <v>5.8941176470588212</v>
      </c>
      <c r="L132" s="272">
        <v>9.5999999999999979</v>
      </c>
      <c r="M132" s="272">
        <v>9.5999999999999979</v>
      </c>
      <c r="N132" s="272">
        <v>9.5999999999999979</v>
      </c>
      <c r="O132" s="272">
        <v>9.5999999999999979</v>
      </c>
      <c r="P132" s="272">
        <v>9.5999999999999979</v>
      </c>
      <c r="Q132" s="272">
        <v>9.5999999999999979</v>
      </c>
      <c r="R132" s="272">
        <v>9.5999999999999979</v>
      </c>
      <c r="S132" s="272">
        <v>9.5999999999999979</v>
      </c>
      <c r="T132" s="272">
        <v>18.567724093966525</v>
      </c>
      <c r="U132" s="272">
        <v>-3291.362208927846</v>
      </c>
      <c r="V132" s="272">
        <v>0</v>
      </c>
      <c r="W132" s="272">
        <v>-235.19481092069893</v>
      </c>
      <c r="X132" s="272">
        <v>-575.51723221922259</v>
      </c>
      <c r="Y132" s="272">
        <v>-1588.0506631886524</v>
      </c>
      <c r="Z132" s="272">
        <v>-892.59950259927211</v>
      </c>
      <c r="AA132" s="272">
        <v>-584.3953270829038</v>
      </c>
      <c r="AB132" s="272">
        <v>0</v>
      </c>
      <c r="AC132" s="272">
        <v>-211.64130882435438</v>
      </c>
      <c r="AD132" s="272">
        <v>0</v>
      </c>
      <c r="AE132" s="272">
        <v>0</v>
      </c>
      <c r="AF132" s="272">
        <v>0</v>
      </c>
      <c r="AG132" s="272">
        <v>19.226231022576066</v>
      </c>
      <c r="AH132" s="272">
        <v>27.466653551821338</v>
      </c>
      <c r="AI132" s="272">
        <v>3144.8172841616274</v>
      </c>
      <c r="AJ132" s="272">
        <v>0</v>
      </c>
      <c r="AK132" s="272">
        <v>-3645.3155246166161</v>
      </c>
      <c r="AL132" s="272">
        <v>0</v>
      </c>
      <c r="AM132" s="272">
        <v>-586.13946920192905</v>
      </c>
      <c r="AN132" s="272">
        <v>0</v>
      </c>
      <c r="AO132" s="272">
        <v>-435.44989106589082</v>
      </c>
      <c r="AP132" s="272">
        <v>-235.19481092069893</v>
      </c>
      <c r="AQ132" s="272">
        <v>-23.876450725806436</v>
      </c>
      <c r="AR132" s="272">
        <v>0</v>
      </c>
      <c r="AS132" s="272">
        <v>-417.15178279569852</v>
      </c>
      <c r="AT132" s="272">
        <v>0</v>
      </c>
      <c r="AU132" s="272">
        <v>0</v>
      </c>
      <c r="AV132" s="272">
        <v>0</v>
      </c>
      <c r="AW132" s="272">
        <v>-417.15178279569852</v>
      </c>
      <c r="AX132" s="272">
        <v>0</v>
      </c>
      <c r="AY132" s="272">
        <v>0</v>
      </c>
      <c r="AZ132" s="272">
        <v>0</v>
      </c>
      <c r="BA132" s="272">
        <v>-417.15178279569852</v>
      </c>
      <c r="BB132" s="272">
        <v>0</v>
      </c>
      <c r="BC132" s="272">
        <v>0</v>
      </c>
      <c r="BD132" s="272">
        <v>0</v>
      </c>
      <c r="BE132" s="272">
        <v>-992.31846202876125</v>
      </c>
    </row>
    <row r="133" spans="3:57" x14ac:dyDescent="0.3">
      <c r="C133" s="272">
        <v>383</v>
      </c>
      <c r="D133" s="272">
        <v>1378800</v>
      </c>
      <c r="E133" s="272">
        <v>5</v>
      </c>
      <c r="F133" s="272">
        <v>8.7483870967741932</v>
      </c>
      <c r="G133" s="272">
        <v>0</v>
      </c>
      <c r="H133" s="272">
        <v>410</v>
      </c>
      <c r="I133" s="272">
        <v>0</v>
      </c>
      <c r="J133" s="272">
        <v>0</v>
      </c>
      <c r="K133" s="272">
        <v>5.0425047438330166</v>
      </c>
      <c r="L133" s="272">
        <v>8.7483870967741932</v>
      </c>
      <c r="M133" s="272">
        <v>8.7483870967741932</v>
      </c>
      <c r="N133" s="272">
        <v>8.7483870967741932</v>
      </c>
      <c r="O133" s="272">
        <v>8.7483870967741932</v>
      </c>
      <c r="P133" s="272">
        <v>8.7483870967741932</v>
      </c>
      <c r="Q133" s="272">
        <v>8.7483870967741932</v>
      </c>
      <c r="R133" s="272">
        <v>8.7483870967741932</v>
      </c>
      <c r="S133" s="272">
        <v>8.7483870967741932</v>
      </c>
      <c r="T133" s="272">
        <v>17.617944800428784</v>
      </c>
      <c r="U133" s="272">
        <v>-178.53956841057891</v>
      </c>
      <c r="V133" s="272">
        <v>0</v>
      </c>
      <c r="W133" s="272">
        <v>-218.51420481627636</v>
      </c>
      <c r="X133" s="272">
        <v>-441.10912640728156</v>
      </c>
      <c r="Y133" s="272">
        <v>-160.44605269940985</v>
      </c>
      <c r="Z133" s="272">
        <v>641.52981551238884</v>
      </c>
      <c r="AA133" s="272">
        <v>-542.94854421309844</v>
      </c>
      <c r="AB133" s="272">
        <v>0</v>
      </c>
      <c r="AC133" s="272">
        <v>-196.63117618535742</v>
      </c>
      <c r="AD133" s="272">
        <v>0</v>
      </c>
      <c r="AE133" s="272">
        <v>0</v>
      </c>
      <c r="AF133" s="272">
        <v>0</v>
      </c>
      <c r="AG133" s="272">
        <v>18.844981180987936</v>
      </c>
      <c r="AH133" s="272">
        <v>450.02820779728137</v>
      </c>
      <c r="AI133" s="272">
        <v>0</v>
      </c>
      <c r="AJ133" s="272">
        <v>0</v>
      </c>
      <c r="AK133" s="272">
        <v>-58.091081011753403</v>
      </c>
      <c r="AL133" s="272">
        <v>0</v>
      </c>
      <c r="AM133" s="272">
        <v>-615.14948640623015</v>
      </c>
      <c r="AN133" s="272">
        <v>0</v>
      </c>
      <c r="AO133" s="272">
        <v>-552.67608649075123</v>
      </c>
      <c r="AP133" s="272">
        <v>-218.51420481627636</v>
      </c>
      <c r="AQ133" s="272">
        <v>-30.304160403225797</v>
      </c>
      <c r="AR133" s="272">
        <v>0</v>
      </c>
      <c r="AS133" s="272">
        <v>-529.45199784946226</v>
      </c>
      <c r="AT133" s="272">
        <v>0</v>
      </c>
      <c r="AU133" s="272">
        <v>0</v>
      </c>
      <c r="AV133" s="272">
        <v>0</v>
      </c>
      <c r="AW133" s="272">
        <v>-529.45199784946226</v>
      </c>
      <c r="AX133" s="272">
        <v>0</v>
      </c>
      <c r="AY133" s="272">
        <v>0</v>
      </c>
      <c r="AZ133" s="272">
        <v>0</v>
      </c>
      <c r="BA133" s="272">
        <v>-529.45199784946226</v>
      </c>
      <c r="BB133" s="272">
        <v>0</v>
      </c>
      <c r="BC133" s="272">
        <v>0</v>
      </c>
      <c r="BD133" s="272">
        <v>0</v>
      </c>
      <c r="BE133" s="272">
        <v>-992.31846202876125</v>
      </c>
    </row>
    <row r="134" spans="3:57" x14ac:dyDescent="0.3">
      <c r="C134" s="272">
        <v>384</v>
      </c>
      <c r="D134" s="272">
        <v>1382400</v>
      </c>
      <c r="E134" s="272">
        <v>6</v>
      </c>
      <c r="F134" s="272">
        <v>5.4766666666666675</v>
      </c>
      <c r="G134" s="272">
        <v>0</v>
      </c>
      <c r="H134" s="272">
        <v>410</v>
      </c>
      <c r="I134" s="272">
        <v>0</v>
      </c>
      <c r="J134" s="272">
        <v>0</v>
      </c>
      <c r="K134" s="272">
        <v>1.7707843137254908</v>
      </c>
      <c r="L134" s="272">
        <v>5.4766666666666675</v>
      </c>
      <c r="M134" s="272">
        <v>5.4766666666666675</v>
      </c>
      <c r="N134" s="272">
        <v>5.4766666666666675</v>
      </c>
      <c r="O134" s="272">
        <v>5.4766666666666675</v>
      </c>
      <c r="P134" s="272">
        <v>5.4766666666666675</v>
      </c>
      <c r="Q134" s="272">
        <v>5.4766666666666675</v>
      </c>
      <c r="R134" s="272">
        <v>5.4766666666666675</v>
      </c>
      <c r="S134" s="272">
        <v>5.4766666666666675</v>
      </c>
      <c r="T134" s="272">
        <v>17.141067146017431</v>
      </c>
      <c r="U134" s="272">
        <v>-423.62289550453954</v>
      </c>
      <c r="V134" s="272">
        <v>0</v>
      </c>
      <c r="W134" s="272">
        <v>-228.11320377848151</v>
      </c>
      <c r="X134" s="272">
        <v>-406.6505884348303</v>
      </c>
      <c r="Y134" s="272">
        <v>-177.37558877419542</v>
      </c>
      <c r="Z134" s="272">
        <v>388.51648548296771</v>
      </c>
      <c r="AA134" s="272">
        <v>-566.79945366227741</v>
      </c>
      <c r="AB134" s="272">
        <v>0</v>
      </c>
      <c r="AC134" s="272">
        <v>-205.26888675308632</v>
      </c>
      <c r="AD134" s="272">
        <v>0</v>
      </c>
      <c r="AE134" s="272">
        <v>0</v>
      </c>
      <c r="AF134" s="272">
        <v>0</v>
      </c>
      <c r="AG134" s="272">
        <v>18.432566419447102</v>
      </c>
      <c r="AH134" s="272">
        <v>457.87702297331361</v>
      </c>
      <c r="AI134" s="272">
        <v>0</v>
      </c>
      <c r="AJ134" s="272">
        <v>0</v>
      </c>
      <c r="AK134" s="272">
        <v>-327.81421294658969</v>
      </c>
      <c r="AL134" s="272">
        <v>0</v>
      </c>
      <c r="AM134" s="272">
        <v>-583.72633731637359</v>
      </c>
      <c r="AN134" s="272">
        <v>0</v>
      </c>
      <c r="AO134" s="272">
        <v>-565.91201756491898</v>
      </c>
      <c r="AP134" s="272">
        <v>-228.11320377848151</v>
      </c>
      <c r="AQ134" s="272">
        <v>-31.029908790322569</v>
      </c>
      <c r="AR134" s="272">
        <v>0</v>
      </c>
      <c r="AS134" s="272">
        <v>-542.13173978494603</v>
      </c>
      <c r="AT134" s="272">
        <v>0</v>
      </c>
      <c r="AU134" s="272">
        <v>0</v>
      </c>
      <c r="AV134" s="272">
        <v>0</v>
      </c>
      <c r="AW134" s="272">
        <v>-542.13173978494603</v>
      </c>
      <c r="AX134" s="272">
        <v>0</v>
      </c>
      <c r="AY134" s="272">
        <v>0</v>
      </c>
      <c r="AZ134" s="272">
        <v>0</v>
      </c>
      <c r="BA134" s="272">
        <v>-542.13173978494603</v>
      </c>
      <c r="BB134" s="272">
        <v>0</v>
      </c>
      <c r="BC134" s="272">
        <v>0</v>
      </c>
      <c r="BD134" s="272">
        <v>0</v>
      </c>
      <c r="BE134" s="272">
        <v>-1273.8272795274381</v>
      </c>
    </row>
    <row r="136" spans="3:57" x14ac:dyDescent="0.3">
      <c r="C136" s="272">
        <v>432</v>
      </c>
      <c r="D136" s="272">
        <v>1555200</v>
      </c>
      <c r="E136" s="272">
        <v>6</v>
      </c>
      <c r="F136" s="272">
        <v>5.4766666666666675</v>
      </c>
      <c r="G136" s="272">
        <v>0</v>
      </c>
      <c r="H136" s="272">
        <v>410</v>
      </c>
      <c r="I136" s="272">
        <v>0</v>
      </c>
      <c r="J136" s="272">
        <v>0</v>
      </c>
      <c r="K136" s="272">
        <v>1.7707843137254908</v>
      </c>
      <c r="L136" s="272">
        <v>5.4766666666666675</v>
      </c>
      <c r="M136" s="272">
        <v>5.4766666666666675</v>
      </c>
      <c r="N136" s="272">
        <v>5.4766666666666675</v>
      </c>
      <c r="O136" s="272">
        <v>5.4766666666666675</v>
      </c>
      <c r="P136" s="272">
        <v>5.4766666666666675</v>
      </c>
      <c r="Q136" s="272">
        <v>5.4766666666666675</v>
      </c>
      <c r="R136" s="272">
        <v>5.4766666666666675</v>
      </c>
      <c r="S136" s="272">
        <v>5.4766666666666675</v>
      </c>
      <c r="T136" s="272">
        <v>17</v>
      </c>
      <c r="U136" s="272">
        <v>-2639.0763279709713</v>
      </c>
      <c r="V136" s="272">
        <v>0</v>
      </c>
      <c r="W136" s="272">
        <v>-284.23093333333327</v>
      </c>
      <c r="X136" s="272">
        <v>-612.69391519335113</v>
      </c>
      <c r="Y136" s="272">
        <v>-1613.4447389368265</v>
      </c>
      <c r="Z136" s="272">
        <v>-128.70674050746038</v>
      </c>
      <c r="AA136" s="272">
        <v>-706.23679409499232</v>
      </c>
      <c r="AB136" s="272">
        <v>0</v>
      </c>
      <c r="AC136" s="272">
        <v>-255.76672590500755</v>
      </c>
      <c r="AD136" s="272">
        <v>2895.4395557668827</v>
      </c>
      <c r="AE136" s="272">
        <v>0</v>
      </c>
      <c r="AF136" s="272">
        <v>0</v>
      </c>
      <c r="AG136" s="272">
        <v>17.799970166277145</v>
      </c>
      <c r="AH136" s="272">
        <v>295.64029220408821</v>
      </c>
      <c r="AI136" s="272">
        <v>2245.6966848248189</v>
      </c>
      <c r="AJ136" s="272">
        <v>0</v>
      </c>
      <c r="AK136" s="272">
        <v>1.1368683772161603E-13</v>
      </c>
      <c r="AL136" s="272">
        <v>0</v>
      </c>
      <c r="AM136" s="272">
        <v>-727.02751027450972</v>
      </c>
      <c r="AN136" s="272">
        <v>0</v>
      </c>
      <c r="AO136" s="272">
        <v>-746.91945298875328</v>
      </c>
      <c r="AP136" s="272">
        <v>-284.23093333333327</v>
      </c>
      <c r="AQ136" s="272">
        <v>-40.954851250000004</v>
      </c>
      <c r="AR136" s="272">
        <v>0</v>
      </c>
      <c r="AS136" s="272">
        <v>-715.53303333333326</v>
      </c>
      <c r="AT136" s="272">
        <v>0</v>
      </c>
      <c r="AU136" s="272">
        <v>0</v>
      </c>
      <c r="AV136" s="272">
        <v>0</v>
      </c>
      <c r="AW136" s="272">
        <v>-715.53303333333326</v>
      </c>
      <c r="AX136" s="272">
        <v>0</v>
      </c>
      <c r="AY136" s="272">
        <v>0</v>
      </c>
      <c r="AZ136" s="272">
        <v>0</v>
      </c>
      <c r="BA136" s="272">
        <v>-715.53303333333326</v>
      </c>
      <c r="BB136" s="272">
        <v>0</v>
      </c>
      <c r="BC136" s="272">
        <v>0</v>
      </c>
      <c r="BD136" s="272">
        <v>0</v>
      </c>
      <c r="BE136" s="272">
        <v>-1202.0425310652759</v>
      </c>
    </row>
    <row r="137" spans="3:57" x14ac:dyDescent="0.3">
      <c r="C137" s="272">
        <v>433</v>
      </c>
      <c r="D137" s="272">
        <v>1558800</v>
      </c>
      <c r="E137" s="272">
        <v>6</v>
      </c>
      <c r="F137" s="272">
        <v>5.54</v>
      </c>
      <c r="G137" s="272">
        <v>0</v>
      </c>
      <c r="H137" s="272">
        <v>410</v>
      </c>
      <c r="I137" s="272">
        <v>0</v>
      </c>
      <c r="J137" s="272">
        <v>0</v>
      </c>
      <c r="K137" s="272">
        <v>1.8341176470588234</v>
      </c>
      <c r="L137" s="272">
        <v>5.54</v>
      </c>
      <c r="M137" s="272">
        <v>5.54</v>
      </c>
      <c r="N137" s="272">
        <v>5.54</v>
      </c>
      <c r="O137" s="272">
        <v>5.54</v>
      </c>
      <c r="P137" s="272">
        <v>5.54</v>
      </c>
      <c r="Q137" s="272">
        <v>5.54</v>
      </c>
      <c r="R137" s="272">
        <v>5.54</v>
      </c>
      <c r="S137" s="272">
        <v>5.54</v>
      </c>
      <c r="T137" s="272">
        <v>17</v>
      </c>
      <c r="U137" s="272">
        <v>-3573.88484958658</v>
      </c>
      <c r="V137" s="272">
        <v>0</v>
      </c>
      <c r="W137" s="272">
        <v>-282.51501944444442</v>
      </c>
      <c r="X137" s="272">
        <v>-625.78720497406221</v>
      </c>
      <c r="Y137" s="272">
        <v>-2230.8687724335277</v>
      </c>
      <c r="Z137" s="272">
        <v>-434.71385273454541</v>
      </c>
      <c r="AA137" s="272">
        <v>-701.97321338750214</v>
      </c>
      <c r="AB137" s="272">
        <v>0</v>
      </c>
      <c r="AC137" s="272">
        <v>-254.22265161249786</v>
      </c>
      <c r="AD137" s="272">
        <v>3908.7272158270002</v>
      </c>
      <c r="AE137" s="272">
        <v>0</v>
      </c>
      <c r="AF137" s="272">
        <v>0</v>
      </c>
      <c r="AG137" s="272">
        <v>17.5718993587966</v>
      </c>
      <c r="AH137" s="272">
        <v>211.35349875957991</v>
      </c>
      <c r="AI137" s="272">
        <v>3384.2694730692606</v>
      </c>
      <c r="AJ137" s="272">
        <v>0</v>
      </c>
      <c r="AK137" s="272">
        <v>2.8421709430404007E-14</v>
      </c>
      <c r="AL137" s="272">
        <v>0</v>
      </c>
      <c r="AM137" s="272">
        <v>-707.52439027450964</v>
      </c>
      <c r="AN137" s="272">
        <v>0</v>
      </c>
      <c r="AO137" s="272">
        <v>-808.21090169314436</v>
      </c>
      <c r="AP137" s="272">
        <v>-282.51501944444442</v>
      </c>
      <c r="AQ137" s="272">
        <v>-44.315564583333334</v>
      </c>
      <c r="AR137" s="272">
        <v>0</v>
      </c>
      <c r="AS137" s="272">
        <v>-774.24894444444431</v>
      </c>
      <c r="AT137" s="272">
        <v>0</v>
      </c>
      <c r="AU137" s="272">
        <v>0</v>
      </c>
      <c r="AV137" s="272">
        <v>0</v>
      </c>
      <c r="AW137" s="272">
        <v>-774.24894444444431</v>
      </c>
      <c r="AX137" s="272">
        <v>0</v>
      </c>
      <c r="AY137" s="272">
        <v>0</v>
      </c>
      <c r="AZ137" s="272">
        <v>0</v>
      </c>
      <c r="BA137" s="272">
        <v>-774.24894444444431</v>
      </c>
      <c r="BB137" s="272">
        <v>0</v>
      </c>
      <c r="BC137" s="272">
        <v>0</v>
      </c>
      <c r="BD137" s="272">
        <v>0</v>
      </c>
      <c r="BE137" s="272">
        <v>-1202.0425310652759</v>
      </c>
    </row>
    <row r="138" spans="3:57" x14ac:dyDescent="0.3">
      <c r="C138" s="272">
        <v>434</v>
      </c>
      <c r="D138" s="272">
        <v>1562400</v>
      </c>
      <c r="E138" s="272">
        <v>6</v>
      </c>
      <c r="F138" s="272">
        <v>5.6666666666666679</v>
      </c>
      <c r="G138" s="272">
        <v>0</v>
      </c>
      <c r="H138" s="272">
        <v>410</v>
      </c>
      <c r="I138" s="272">
        <v>0</v>
      </c>
      <c r="J138" s="272">
        <v>0</v>
      </c>
      <c r="K138" s="272">
        <v>1.9607843137254912</v>
      </c>
      <c r="L138" s="272">
        <v>5.6666666666666679</v>
      </c>
      <c r="M138" s="272">
        <v>5.6666666666666679</v>
      </c>
      <c r="N138" s="272">
        <v>5.6666666666666679</v>
      </c>
      <c r="O138" s="272">
        <v>5.6666666666666679</v>
      </c>
      <c r="P138" s="272">
        <v>5.6666666666666679</v>
      </c>
      <c r="Q138" s="272">
        <v>5.6666666666666679</v>
      </c>
      <c r="R138" s="272">
        <v>5.6666666666666679</v>
      </c>
      <c r="S138" s="272">
        <v>5.6666666666666679</v>
      </c>
      <c r="T138" s="272">
        <v>17</v>
      </c>
      <c r="U138" s="272">
        <v>-3699.8218932256259</v>
      </c>
      <c r="V138" s="272">
        <v>0</v>
      </c>
      <c r="W138" s="272">
        <v>-279.4187055555555</v>
      </c>
      <c r="X138" s="272">
        <v>-645.85794476089302</v>
      </c>
      <c r="Y138" s="272">
        <v>-2304.706734691732</v>
      </c>
      <c r="Z138" s="272">
        <v>-469.83850821744568</v>
      </c>
      <c r="AA138" s="272">
        <v>-694.27971300471233</v>
      </c>
      <c r="AB138" s="272">
        <v>0</v>
      </c>
      <c r="AC138" s="272">
        <v>-251.4364169952876</v>
      </c>
      <c r="AD138" s="272">
        <v>4084.4412254756085</v>
      </c>
      <c r="AE138" s="272">
        <v>0</v>
      </c>
      <c r="AF138" s="272">
        <v>0</v>
      </c>
      <c r="AG138" s="272">
        <v>17.408851342687026</v>
      </c>
      <c r="AH138" s="272">
        <v>151.09679775001771</v>
      </c>
      <c r="AI138" s="272">
        <v>3685.6269962709312</v>
      </c>
      <c r="AJ138" s="272">
        <v>0</v>
      </c>
      <c r="AK138" s="272">
        <v>1.9895196601282805E-13</v>
      </c>
      <c r="AL138" s="272">
        <v>0</v>
      </c>
      <c r="AM138" s="272">
        <v>-704.2919287189543</v>
      </c>
      <c r="AN138" s="272">
        <v>0</v>
      </c>
      <c r="AO138" s="272">
        <v>-758.47242211925345</v>
      </c>
      <c r="AP138" s="272">
        <v>-279.4187055555555</v>
      </c>
      <c r="AQ138" s="272">
        <v>-41.588320000000003</v>
      </c>
      <c r="AR138" s="272">
        <v>0</v>
      </c>
      <c r="AS138" s="272">
        <v>-726.60053333333326</v>
      </c>
      <c r="AT138" s="272">
        <v>0</v>
      </c>
      <c r="AU138" s="272">
        <v>0</v>
      </c>
      <c r="AV138" s="272">
        <v>0</v>
      </c>
      <c r="AW138" s="272">
        <v>-726.60053333333326</v>
      </c>
      <c r="AX138" s="272">
        <v>0</v>
      </c>
      <c r="AY138" s="272">
        <v>0</v>
      </c>
      <c r="AZ138" s="272">
        <v>0</v>
      </c>
      <c r="BA138" s="272">
        <v>-726.60053333333326</v>
      </c>
      <c r="BB138" s="272">
        <v>0</v>
      </c>
      <c r="BC138" s="272">
        <v>0</v>
      </c>
      <c r="BD138" s="272">
        <v>0</v>
      </c>
      <c r="BE138" s="272">
        <v>-1018.4024392523066</v>
      </c>
    </row>
    <row r="139" spans="3:57" x14ac:dyDescent="0.3">
      <c r="C139" s="272">
        <v>435</v>
      </c>
      <c r="D139" s="272">
        <v>1566000</v>
      </c>
      <c r="E139" s="272">
        <v>6</v>
      </c>
      <c r="F139" s="272">
        <v>5.7099999999999991</v>
      </c>
      <c r="G139" s="272">
        <v>0</v>
      </c>
      <c r="H139" s="272">
        <v>410</v>
      </c>
      <c r="I139" s="272">
        <v>0</v>
      </c>
      <c r="J139" s="272">
        <v>0</v>
      </c>
      <c r="K139" s="272">
        <v>2.0041176470588224</v>
      </c>
      <c r="L139" s="272">
        <v>5.7099999999999991</v>
      </c>
      <c r="M139" s="272">
        <v>5.7099999999999991</v>
      </c>
      <c r="N139" s="272">
        <v>5.7099999999999991</v>
      </c>
      <c r="O139" s="272">
        <v>5.7099999999999991</v>
      </c>
      <c r="P139" s="272">
        <v>5.7099999999999991</v>
      </c>
      <c r="Q139" s="272">
        <v>5.7099999999999991</v>
      </c>
      <c r="R139" s="272">
        <v>5.7099999999999991</v>
      </c>
      <c r="S139" s="272">
        <v>5.7099999999999991</v>
      </c>
      <c r="T139" s="272">
        <v>17</v>
      </c>
      <c r="U139" s="272">
        <v>-3953.7017601144835</v>
      </c>
      <c r="V139" s="272">
        <v>0</v>
      </c>
      <c r="W139" s="272">
        <v>-278.31630277777776</v>
      </c>
      <c r="X139" s="272">
        <v>-656.68454585519987</v>
      </c>
      <c r="Y139" s="272">
        <v>-2392.4672975714716</v>
      </c>
      <c r="Z139" s="272">
        <v>-626.23361391003425</v>
      </c>
      <c r="AA139" s="272">
        <v>-691.54054104179966</v>
      </c>
      <c r="AB139" s="272">
        <v>0</v>
      </c>
      <c r="AC139" s="272">
        <v>-250.44441395820041</v>
      </c>
      <c r="AD139" s="272">
        <v>4377.6674846579372</v>
      </c>
      <c r="AE139" s="272">
        <v>0</v>
      </c>
      <c r="AF139" s="272">
        <v>0</v>
      </c>
      <c r="AG139" s="272">
        <v>17.292288175962835</v>
      </c>
      <c r="AH139" s="272">
        <v>108.0192304565458</v>
      </c>
      <c r="AI139" s="272">
        <v>4179.0483442991572</v>
      </c>
      <c r="AJ139" s="272">
        <v>0</v>
      </c>
      <c r="AK139" s="272">
        <v>-2.8421709430404007E-13</v>
      </c>
      <c r="AL139" s="272">
        <v>0</v>
      </c>
      <c r="AM139" s="272">
        <v>-698.4590511633985</v>
      </c>
      <c r="AN139" s="272">
        <v>0</v>
      </c>
      <c r="AO139" s="272">
        <v>-731.81630106965326</v>
      </c>
      <c r="AP139" s="272">
        <v>-278.31630277777776</v>
      </c>
      <c r="AQ139" s="272">
        <v>-40.126719999999999</v>
      </c>
      <c r="AR139" s="272">
        <v>0</v>
      </c>
      <c r="AS139" s="272">
        <v>-701.0645333333332</v>
      </c>
      <c r="AT139" s="272">
        <v>0</v>
      </c>
      <c r="AU139" s="272">
        <v>0</v>
      </c>
      <c r="AV139" s="272">
        <v>0</v>
      </c>
      <c r="AW139" s="272">
        <v>-701.0645333333332</v>
      </c>
      <c r="AX139" s="272">
        <v>0</v>
      </c>
      <c r="AY139" s="272">
        <v>0</v>
      </c>
      <c r="AZ139" s="272">
        <v>0</v>
      </c>
      <c r="BA139" s="272">
        <v>-701.0645333333332</v>
      </c>
      <c r="BB139" s="272">
        <v>0</v>
      </c>
      <c r="BC139" s="272">
        <v>0</v>
      </c>
      <c r="BD139" s="272">
        <v>0</v>
      </c>
      <c r="BE139" s="272">
        <v>-1018.4024392523066</v>
      </c>
    </row>
    <row r="140" spans="3:57" x14ac:dyDescent="0.3">
      <c r="C140" s="272">
        <v>436</v>
      </c>
      <c r="D140" s="272">
        <v>1569600</v>
      </c>
      <c r="E140" s="272">
        <v>6</v>
      </c>
      <c r="F140" s="272">
        <v>5.0333333333333323</v>
      </c>
      <c r="G140" s="272">
        <v>0</v>
      </c>
      <c r="H140" s="272">
        <v>410</v>
      </c>
      <c r="I140" s="272">
        <v>0</v>
      </c>
      <c r="J140" s="272">
        <v>0</v>
      </c>
      <c r="K140" s="272">
        <v>1.3274509803921557</v>
      </c>
      <c r="L140" s="272">
        <v>5.0333333333333323</v>
      </c>
      <c r="M140" s="272">
        <v>5.0333333333333323</v>
      </c>
      <c r="N140" s="272">
        <v>5.0333333333333323</v>
      </c>
      <c r="O140" s="272">
        <v>5.0333333333333323</v>
      </c>
      <c r="P140" s="272">
        <v>5.0333333333333323</v>
      </c>
      <c r="Q140" s="272">
        <v>5.0333333333333323</v>
      </c>
      <c r="R140" s="272">
        <v>5.0333333333333323</v>
      </c>
      <c r="S140" s="272">
        <v>5.0333333333333323</v>
      </c>
      <c r="T140" s="272">
        <v>17</v>
      </c>
      <c r="U140" s="272">
        <v>-4211.9772343684954</v>
      </c>
      <c r="V140" s="272">
        <v>0</v>
      </c>
      <c r="W140" s="272">
        <v>-294.70033611111114</v>
      </c>
      <c r="X140" s="272">
        <v>-666.5177003361747</v>
      </c>
      <c r="Y140" s="272">
        <v>-2512.7185886569018</v>
      </c>
      <c r="Z140" s="272">
        <v>-738.04060926430816</v>
      </c>
      <c r="AA140" s="272">
        <v>-732.25042099743735</v>
      </c>
      <c r="AB140" s="272">
        <v>0</v>
      </c>
      <c r="AC140" s="272">
        <v>-265.18767400256286</v>
      </c>
      <c r="AD140" s="272">
        <v>4722.192288760255</v>
      </c>
      <c r="AE140" s="272">
        <v>0</v>
      </c>
      <c r="AF140" s="272">
        <v>0</v>
      </c>
      <c r="AG140" s="272">
        <v>17.208957067980286</v>
      </c>
      <c r="AH140" s="272">
        <v>77.223040608241135</v>
      </c>
      <c r="AI140" s="272">
        <v>4486.491329466543</v>
      </c>
      <c r="AJ140" s="272">
        <v>0</v>
      </c>
      <c r="AK140" s="272">
        <v>-1.1368683772161603E-13</v>
      </c>
      <c r="AL140" s="272">
        <v>0</v>
      </c>
      <c r="AM140" s="272">
        <v>-696.38233005228756</v>
      </c>
      <c r="AN140" s="272">
        <v>0</v>
      </c>
      <c r="AO140" s="272">
        <v>-727.39829582161781</v>
      </c>
      <c r="AP140" s="272">
        <v>-294.70033611111114</v>
      </c>
      <c r="AQ140" s="272">
        <v>-39.884473333333332</v>
      </c>
      <c r="AR140" s="272">
        <v>0</v>
      </c>
      <c r="AS140" s="272">
        <v>-696.8321777777777</v>
      </c>
      <c r="AT140" s="272">
        <v>0</v>
      </c>
      <c r="AU140" s="272">
        <v>0</v>
      </c>
      <c r="AV140" s="272">
        <v>0</v>
      </c>
      <c r="AW140" s="272">
        <v>-696.8321777777777</v>
      </c>
      <c r="AX140" s="272">
        <v>0</v>
      </c>
      <c r="AY140" s="272">
        <v>0</v>
      </c>
      <c r="AZ140" s="272">
        <v>0</v>
      </c>
      <c r="BA140" s="272">
        <v>-696.8321777777777</v>
      </c>
      <c r="BB140" s="272">
        <v>0</v>
      </c>
      <c r="BC140" s="272">
        <v>0</v>
      </c>
      <c r="BD140" s="272">
        <v>0</v>
      </c>
      <c r="BE140" s="272">
        <v>-1018.4024392523066</v>
      </c>
    </row>
    <row r="141" spans="3:57" x14ac:dyDescent="0.3">
      <c r="C141" s="272">
        <v>437</v>
      </c>
      <c r="D141" s="272">
        <v>1573200</v>
      </c>
      <c r="E141" s="272">
        <v>6</v>
      </c>
      <c r="F141" s="272">
        <v>4.0500000000000007</v>
      </c>
      <c r="G141" s="272">
        <v>0</v>
      </c>
      <c r="H141" s="272">
        <v>410</v>
      </c>
      <c r="I141" s="272">
        <v>0</v>
      </c>
      <c r="J141" s="272">
        <v>0</v>
      </c>
      <c r="K141" s="272">
        <v>0.34411764705882408</v>
      </c>
      <c r="L141" s="272">
        <v>4.0500000000000007</v>
      </c>
      <c r="M141" s="272">
        <v>4.0500000000000007</v>
      </c>
      <c r="N141" s="272">
        <v>4.0500000000000007</v>
      </c>
      <c r="O141" s="272">
        <v>4.0500000000000007</v>
      </c>
      <c r="P141" s="272">
        <v>4.0500000000000007</v>
      </c>
      <c r="Q141" s="272">
        <v>4.0500000000000007</v>
      </c>
      <c r="R141" s="272">
        <v>4.0500000000000007</v>
      </c>
      <c r="S141" s="272">
        <v>4.0500000000000007</v>
      </c>
      <c r="T141" s="272">
        <v>17</v>
      </c>
      <c r="U141" s="272">
        <v>-4422.4559359124596</v>
      </c>
      <c r="V141" s="272">
        <v>0</v>
      </c>
      <c r="W141" s="272">
        <v>-318.81351388888885</v>
      </c>
      <c r="X141" s="272">
        <v>-705.89654195716196</v>
      </c>
      <c r="Y141" s="272">
        <v>-2579.7743538159621</v>
      </c>
      <c r="Z141" s="272">
        <v>-817.97152625044725</v>
      </c>
      <c r="AA141" s="272">
        <v>-792.16512897627922</v>
      </c>
      <c r="AB141" s="272">
        <v>0</v>
      </c>
      <c r="AC141" s="272">
        <v>-286.88604602372072</v>
      </c>
      <c r="AD141" s="272">
        <v>5036.300292871103</v>
      </c>
      <c r="AE141" s="272">
        <v>0</v>
      </c>
      <c r="AF141" s="272">
        <v>0</v>
      </c>
      <c r="AG141" s="272">
        <v>17.149383587328106</v>
      </c>
      <c r="AH141" s="272">
        <v>55.206818041357465</v>
      </c>
      <c r="AI141" s="272">
        <v>4808.4891629617905</v>
      </c>
      <c r="AJ141" s="272">
        <v>0</v>
      </c>
      <c r="AK141" s="272">
        <v>3.4106051316484809E-13</v>
      </c>
      <c r="AL141" s="272">
        <v>0</v>
      </c>
      <c r="AM141" s="272">
        <v>-727.2467913856209</v>
      </c>
      <c r="AN141" s="272">
        <v>0</v>
      </c>
      <c r="AO141" s="272">
        <v>-719.42614110030217</v>
      </c>
      <c r="AP141" s="272">
        <v>-318.81351388888885</v>
      </c>
      <c r="AQ141" s="272">
        <v>-39.447346666666661</v>
      </c>
      <c r="AR141" s="272">
        <v>0</v>
      </c>
      <c r="AS141" s="272">
        <v>-689.19502222222206</v>
      </c>
      <c r="AT141" s="272">
        <v>0</v>
      </c>
      <c r="AU141" s="272">
        <v>0</v>
      </c>
      <c r="AV141" s="272">
        <v>0</v>
      </c>
      <c r="AW141" s="272">
        <v>-689.19502222222206</v>
      </c>
      <c r="AX141" s="272">
        <v>0</v>
      </c>
      <c r="AY141" s="272">
        <v>0</v>
      </c>
      <c r="AZ141" s="272">
        <v>0</v>
      </c>
      <c r="BA141" s="272">
        <v>-689.19502222222206</v>
      </c>
      <c r="BB141" s="272">
        <v>0</v>
      </c>
      <c r="BC141" s="272">
        <v>0</v>
      </c>
      <c r="BD141" s="272">
        <v>0</v>
      </c>
      <c r="BE141" s="272">
        <v>-1018.4024392523066</v>
      </c>
    </row>
    <row r="142" spans="3:57" x14ac:dyDescent="0.3">
      <c r="C142" s="272">
        <v>438</v>
      </c>
      <c r="D142" s="272">
        <v>1576800</v>
      </c>
      <c r="E142" s="272">
        <v>6</v>
      </c>
      <c r="F142" s="272">
        <v>5.173333333333332</v>
      </c>
      <c r="G142" s="272">
        <v>0</v>
      </c>
      <c r="H142" s="272">
        <v>328</v>
      </c>
      <c r="I142" s="272">
        <v>0</v>
      </c>
      <c r="J142" s="272">
        <v>0</v>
      </c>
      <c r="K142" s="272">
        <v>1.4674509803921554</v>
      </c>
      <c r="L142" s="272">
        <v>5.173333333333332</v>
      </c>
      <c r="M142" s="272">
        <v>5.173333333333332</v>
      </c>
      <c r="N142" s="272">
        <v>5.173333333333332</v>
      </c>
      <c r="O142" s="272">
        <v>5.173333333333332</v>
      </c>
      <c r="P142" s="272">
        <v>5.173333333333332</v>
      </c>
      <c r="Q142" s="272">
        <v>5.173333333333332</v>
      </c>
      <c r="R142" s="272">
        <v>5.173333333333332</v>
      </c>
      <c r="S142" s="272">
        <v>5.173333333333332</v>
      </c>
      <c r="T142" s="272">
        <v>17</v>
      </c>
      <c r="U142" s="272">
        <v>-4563.4637080584243</v>
      </c>
      <c r="V142" s="272">
        <v>0</v>
      </c>
      <c r="W142" s="272">
        <v>-291.98883611111114</v>
      </c>
      <c r="X142" s="272">
        <v>-757.40820684711503</v>
      </c>
      <c r="Y142" s="272">
        <v>-2638.9524576606213</v>
      </c>
      <c r="Z142" s="272">
        <v>-875.11420743957672</v>
      </c>
      <c r="AA142" s="272">
        <v>-725.51307877809927</v>
      </c>
      <c r="AB142" s="272">
        <v>0</v>
      </c>
      <c r="AC142" s="272">
        <v>-262.74771622190104</v>
      </c>
      <c r="AD142" s="272">
        <v>5182.8904347685366</v>
      </c>
      <c r="AE142" s="272">
        <v>0</v>
      </c>
      <c r="AF142" s="272">
        <v>0</v>
      </c>
      <c r="AG142" s="272">
        <v>17.106794454854818</v>
      </c>
      <c r="AH142" s="272">
        <v>39.467401623220894</v>
      </c>
      <c r="AI142" s="272">
        <v>5031.8738686464185</v>
      </c>
      <c r="AJ142" s="272">
        <v>0</v>
      </c>
      <c r="AK142" s="272">
        <v>5.6843418860808015E-14</v>
      </c>
      <c r="AL142" s="272">
        <v>0</v>
      </c>
      <c r="AM142" s="272">
        <v>-772.67151849673189</v>
      </c>
      <c r="AN142" s="272">
        <v>0</v>
      </c>
      <c r="AO142" s="272">
        <v>-716.5877578403913</v>
      </c>
      <c r="AP142" s="272">
        <v>-291.98883611111114</v>
      </c>
      <c r="AQ142" s="272">
        <v>-39.291713333333341</v>
      </c>
      <c r="AR142" s="272">
        <v>0</v>
      </c>
      <c r="AS142" s="272">
        <v>-686.47591111111115</v>
      </c>
      <c r="AT142" s="272">
        <v>0</v>
      </c>
      <c r="AU142" s="272">
        <v>0</v>
      </c>
      <c r="AV142" s="272">
        <v>0</v>
      </c>
      <c r="AW142" s="272">
        <v>-686.47591111111115</v>
      </c>
      <c r="AX142" s="272">
        <v>0</v>
      </c>
      <c r="AY142" s="272">
        <v>0</v>
      </c>
      <c r="AZ142" s="272">
        <v>0</v>
      </c>
      <c r="BA142" s="272">
        <v>-686.47591111111115</v>
      </c>
      <c r="BB142" s="272">
        <v>0</v>
      </c>
      <c r="BC142" s="272">
        <v>0</v>
      </c>
      <c r="BD142" s="272">
        <v>0</v>
      </c>
      <c r="BE142" s="272">
        <v>-1018.4024392523066</v>
      </c>
    </row>
    <row r="143" spans="3:57" x14ac:dyDescent="0.3">
      <c r="C143" s="272">
        <v>439</v>
      </c>
      <c r="D143" s="272">
        <v>1580400</v>
      </c>
      <c r="E143" s="272">
        <v>6</v>
      </c>
      <c r="F143" s="272">
        <v>6.06</v>
      </c>
      <c r="G143" s="272">
        <v>55.154292268625028</v>
      </c>
      <c r="H143" s="272">
        <v>393.6</v>
      </c>
      <c r="I143" s="272">
        <v>195</v>
      </c>
      <c r="J143" s="272">
        <v>0</v>
      </c>
      <c r="K143" s="272">
        <v>2.7879346405228755</v>
      </c>
      <c r="L143" s="272">
        <v>6.9854507262939087</v>
      </c>
      <c r="M143" s="272">
        <v>6.798792185895663</v>
      </c>
      <c r="N143" s="272">
        <v>6.5053085660821734</v>
      </c>
      <c r="O143" s="272">
        <v>6.3082808649853668</v>
      </c>
      <c r="P143" s="272">
        <v>6.2917629637650254</v>
      </c>
      <c r="Q143" s="272">
        <v>6.3082808649853668</v>
      </c>
      <c r="R143" s="272">
        <v>6.5053085660821734</v>
      </c>
      <c r="S143" s="272">
        <v>6.798792185895663</v>
      </c>
      <c r="T143" s="272">
        <v>18.547135416666666</v>
      </c>
      <c r="U143" s="272">
        <v>-4746.1756342326898</v>
      </c>
      <c r="V143" s="272">
        <v>0</v>
      </c>
      <c r="W143" s="272">
        <v>-270.0352722222222</v>
      </c>
      <c r="X143" s="272">
        <v>-710.95290162826643</v>
      </c>
      <c r="Y143" s="272">
        <v>-2851.7957902805697</v>
      </c>
      <c r="Z143" s="272">
        <v>-913.39167010163123</v>
      </c>
      <c r="AA143" s="272">
        <v>-670.96442568809346</v>
      </c>
      <c r="AB143" s="272">
        <v>0</v>
      </c>
      <c r="AC143" s="272">
        <v>-242.99268431190652</v>
      </c>
      <c r="AD143" s="272">
        <v>14692.941586472287</v>
      </c>
      <c r="AE143" s="272">
        <v>0</v>
      </c>
      <c r="AF143" s="272">
        <v>0</v>
      </c>
      <c r="AG143" s="272">
        <v>17.078339562025771</v>
      </c>
      <c r="AH143" s="272">
        <v>28.924232984113342</v>
      </c>
      <c r="AI143" s="272">
        <v>5190.2333084615475</v>
      </c>
      <c r="AJ143" s="272">
        <v>0</v>
      </c>
      <c r="AK143" s="272">
        <v>9654.125</v>
      </c>
      <c r="AL143" s="272">
        <v>0</v>
      </c>
      <c r="AM143" s="272">
        <v>-722.13883138562096</v>
      </c>
      <c r="AN143" s="272">
        <v>0</v>
      </c>
      <c r="AO143" s="272">
        <v>-758.77212718396459</v>
      </c>
      <c r="AP143" s="272">
        <v>-270.0352722222222</v>
      </c>
      <c r="AQ143" s="272">
        <v>-41.604753333333349</v>
      </c>
      <c r="AR143" s="272">
        <v>0</v>
      </c>
      <c r="AS143" s="272">
        <v>-726.88764444444462</v>
      </c>
      <c r="AT143" s="272">
        <v>0</v>
      </c>
      <c r="AU143" s="272">
        <v>0</v>
      </c>
      <c r="AV143" s="272">
        <v>0</v>
      </c>
      <c r="AW143" s="272">
        <v>-726.88764444444462</v>
      </c>
      <c r="AX143" s="272">
        <v>0</v>
      </c>
      <c r="AY143" s="272">
        <v>0</v>
      </c>
      <c r="AZ143" s="272">
        <v>0</v>
      </c>
      <c r="BA143" s="272">
        <v>-726.88764444444462</v>
      </c>
      <c r="BB143" s="272">
        <v>0</v>
      </c>
      <c r="BC143" s="272">
        <v>0</v>
      </c>
      <c r="BD143" s="272">
        <v>0</v>
      </c>
      <c r="BE143" s="272">
        <v>-1018.4024392523066</v>
      </c>
    </row>
    <row r="144" spans="3:57" x14ac:dyDescent="0.3">
      <c r="C144" s="272">
        <v>440</v>
      </c>
      <c r="D144" s="272">
        <v>1584000</v>
      </c>
      <c r="E144" s="272">
        <v>6</v>
      </c>
      <c r="F144" s="272">
        <v>8.0066666666666659</v>
      </c>
      <c r="G144" s="272">
        <v>358.84899872559373</v>
      </c>
      <c r="H144" s="272">
        <v>196.8</v>
      </c>
      <c r="I144" s="272">
        <v>0</v>
      </c>
      <c r="J144" s="272">
        <v>0</v>
      </c>
      <c r="K144" s="272">
        <v>6.9006666666666652</v>
      </c>
      <c r="L144" s="272">
        <v>13.552929372042923</v>
      </c>
      <c r="M144" s="272">
        <v>12.434277377034412</v>
      </c>
      <c r="N144" s="272">
        <v>10.675418467572129</v>
      </c>
      <c r="O144" s="272">
        <v>9.4946236835047237</v>
      </c>
      <c r="P144" s="272">
        <v>9.395631249973075</v>
      </c>
      <c r="Q144" s="272">
        <v>9.4946236835047237</v>
      </c>
      <c r="R144" s="272">
        <v>10.675418467572129</v>
      </c>
      <c r="S144" s="272">
        <v>12.434277377034412</v>
      </c>
      <c r="T144" s="272">
        <v>18.547135416666666</v>
      </c>
      <c r="U144" s="272">
        <v>-8412.9659726741193</v>
      </c>
      <c r="V144" s="272">
        <v>0</v>
      </c>
      <c r="W144" s="272">
        <v>-260.62231024305561</v>
      </c>
      <c r="X144" s="272">
        <v>-809.0011333044622</v>
      </c>
      <c r="Y144" s="272">
        <v>-4935.2922944151269</v>
      </c>
      <c r="Z144" s="272">
        <v>-2408.0502347114748</v>
      </c>
      <c r="AA144" s="272">
        <v>-647.57576769389675</v>
      </c>
      <c r="AB144" s="272">
        <v>0</v>
      </c>
      <c r="AC144" s="272">
        <v>-234.52238011860348</v>
      </c>
      <c r="AD144" s="272">
        <v>9421.431479278981</v>
      </c>
      <c r="AE144" s="272">
        <v>0</v>
      </c>
      <c r="AF144" s="272">
        <v>0</v>
      </c>
      <c r="AG144" s="272">
        <v>17.511895259102779</v>
      </c>
      <c r="AH144" s="272">
        <v>-382.76547183505636</v>
      </c>
      <c r="AI144" s="272">
        <v>9799.0043872750812</v>
      </c>
      <c r="AJ144" s="272">
        <v>0</v>
      </c>
      <c r="AK144" s="272">
        <v>4.2632564145606011E-13</v>
      </c>
      <c r="AL144" s="272">
        <v>0</v>
      </c>
      <c r="AM144" s="272">
        <v>-660.97343335337689</v>
      </c>
      <c r="AN144" s="272">
        <v>0</v>
      </c>
      <c r="AO144" s="272">
        <v>-820.85691282435573</v>
      </c>
      <c r="AP144" s="272">
        <v>-260.62231024305561</v>
      </c>
      <c r="AQ144" s="272">
        <v>-45.008966666666666</v>
      </c>
      <c r="AR144" s="272">
        <v>0</v>
      </c>
      <c r="AS144" s="272">
        <v>-786.36355555555554</v>
      </c>
      <c r="AT144" s="272">
        <v>0</v>
      </c>
      <c r="AU144" s="272">
        <v>0</v>
      </c>
      <c r="AV144" s="272">
        <v>0</v>
      </c>
      <c r="AW144" s="272">
        <v>-786.36355555555554</v>
      </c>
      <c r="AX144" s="272">
        <v>0</v>
      </c>
      <c r="AY144" s="272">
        <v>0</v>
      </c>
      <c r="AZ144" s="272">
        <v>0</v>
      </c>
      <c r="BA144" s="272">
        <v>-786.36355555555554</v>
      </c>
      <c r="BB144" s="272">
        <v>0</v>
      </c>
      <c r="BC144" s="272">
        <v>0</v>
      </c>
      <c r="BD144" s="272">
        <v>0</v>
      </c>
      <c r="BE144" s="272">
        <v>-1018.4024392523066</v>
      </c>
    </row>
    <row r="145" spans="3:57" x14ac:dyDescent="0.3">
      <c r="C145" s="272">
        <v>441</v>
      </c>
      <c r="D145" s="272">
        <v>1587600</v>
      </c>
      <c r="E145" s="272">
        <v>6</v>
      </c>
      <c r="F145" s="272">
        <v>8.8633333333333315</v>
      </c>
      <c r="G145" s="272">
        <v>655.44584191002082</v>
      </c>
      <c r="H145" s="272">
        <v>123</v>
      </c>
      <c r="I145" s="272">
        <v>0</v>
      </c>
      <c r="J145" s="272">
        <v>0</v>
      </c>
      <c r="K145" s="272">
        <v>9.8876666666666644</v>
      </c>
      <c r="L145" s="272">
        <v>18.954181797876775</v>
      </c>
      <c r="M145" s="272">
        <v>16.918910775599386</v>
      </c>
      <c r="N145" s="272">
        <v>13.718849821275732</v>
      </c>
      <c r="O145" s="272">
        <v>11.570516453980041</v>
      </c>
      <c r="P145" s="272">
        <v>11.390410011323446</v>
      </c>
      <c r="Q145" s="272">
        <v>11.570516453980041</v>
      </c>
      <c r="R145" s="272">
        <v>13.718849821275732</v>
      </c>
      <c r="S145" s="272">
        <v>16.918910775599386</v>
      </c>
      <c r="T145" s="272">
        <v>18.547135416666666</v>
      </c>
      <c r="U145" s="272">
        <v>-6966.9467394235307</v>
      </c>
      <c r="V145" s="272">
        <v>0</v>
      </c>
      <c r="W145" s="272">
        <v>-239.05766857638892</v>
      </c>
      <c r="X145" s="272">
        <v>-644.80439749598463</v>
      </c>
      <c r="Y145" s="272">
        <v>-4118.3402475917728</v>
      </c>
      <c r="Z145" s="272">
        <v>-1964.7444257593838</v>
      </c>
      <c r="AA145" s="272">
        <v>-593.99348086161444</v>
      </c>
      <c r="AB145" s="272">
        <v>0</v>
      </c>
      <c r="AC145" s="272">
        <v>-215.11732195088572</v>
      </c>
      <c r="AD145" s="272">
        <v>7814.9131961754374</v>
      </c>
      <c r="AE145" s="272">
        <v>0</v>
      </c>
      <c r="AF145" s="272">
        <v>0</v>
      </c>
      <c r="AG145" s="272">
        <v>17.842700003317017</v>
      </c>
      <c r="AH145" s="272">
        <v>-260.66103811794898</v>
      </c>
      <c r="AI145" s="272">
        <v>8463.873939348101</v>
      </c>
      <c r="AJ145" s="272">
        <v>0</v>
      </c>
      <c r="AK145" s="272">
        <v>-1.9895196601282805E-13</v>
      </c>
      <c r="AL145" s="272">
        <v>0</v>
      </c>
      <c r="AM145" s="272">
        <v>-543.99840328110031</v>
      </c>
      <c r="AN145" s="272">
        <v>0</v>
      </c>
      <c r="AO145" s="272">
        <v>-751.79076214716463</v>
      </c>
      <c r="AP145" s="272">
        <v>-239.05766857638892</v>
      </c>
      <c r="AQ145" s="272">
        <v>-41.221953333333346</v>
      </c>
      <c r="AR145" s="272">
        <v>0</v>
      </c>
      <c r="AS145" s="272">
        <v>-720.19964444444452</v>
      </c>
      <c r="AT145" s="272">
        <v>0</v>
      </c>
      <c r="AU145" s="272">
        <v>0</v>
      </c>
      <c r="AV145" s="272">
        <v>0</v>
      </c>
      <c r="AW145" s="272">
        <v>-720.19964444444452</v>
      </c>
      <c r="AX145" s="272">
        <v>0</v>
      </c>
      <c r="AY145" s="272">
        <v>0</v>
      </c>
      <c r="AZ145" s="272">
        <v>0</v>
      </c>
      <c r="BA145" s="272">
        <v>-720.19964444444452</v>
      </c>
      <c r="BB145" s="272">
        <v>0</v>
      </c>
      <c r="BC145" s="272">
        <v>0</v>
      </c>
      <c r="BD145" s="272">
        <v>0</v>
      </c>
      <c r="BE145" s="272">
        <v>-1018.4024392523066</v>
      </c>
    </row>
    <row r="146" spans="3:57" x14ac:dyDescent="0.3">
      <c r="C146" s="272">
        <v>442</v>
      </c>
      <c r="D146" s="272">
        <v>1591200</v>
      </c>
      <c r="E146" s="272">
        <v>6</v>
      </c>
      <c r="F146" s="272">
        <v>10.686666666666667</v>
      </c>
      <c r="G146" s="272">
        <v>884.48151056712561</v>
      </c>
      <c r="H146" s="272">
        <v>123</v>
      </c>
      <c r="I146" s="272">
        <v>0</v>
      </c>
      <c r="J146" s="272">
        <v>0</v>
      </c>
      <c r="K146" s="272">
        <v>13.355931372549019</v>
      </c>
      <c r="L146" s="272">
        <v>24.28660526913545</v>
      </c>
      <c r="M146" s="272">
        <v>21.543569236078866</v>
      </c>
      <c r="N146" s="272">
        <v>17.230687850942694</v>
      </c>
      <c r="O146" s="272">
        <v>14.335272069453369</v>
      </c>
      <c r="P146" s="272">
        <v>14.092533654478114</v>
      </c>
      <c r="Q146" s="272">
        <v>14.335272069453369</v>
      </c>
      <c r="R146" s="272">
        <v>17.230687850942694</v>
      </c>
      <c r="S146" s="272">
        <v>21.543569236078866</v>
      </c>
      <c r="T146" s="272">
        <v>18.547135416666666</v>
      </c>
      <c r="U146" s="272">
        <v>-5635.7008471084591</v>
      </c>
      <c r="V146" s="272">
        <v>0</v>
      </c>
      <c r="W146" s="272">
        <v>-194.50964079861106</v>
      </c>
      <c r="X146" s="272">
        <v>-468.87543416240885</v>
      </c>
      <c r="Y146" s="272">
        <v>-3348.8480669044934</v>
      </c>
      <c r="Z146" s="272">
        <v>-1623.4677052429465</v>
      </c>
      <c r="AA146" s="272">
        <v>-483.30371197521418</v>
      </c>
      <c r="AB146" s="272">
        <v>0</v>
      </c>
      <c r="AC146" s="272">
        <v>-175.03054083728571</v>
      </c>
      <c r="AD146" s="272">
        <v>6205.5950238616288</v>
      </c>
      <c r="AE146" s="272">
        <v>0</v>
      </c>
      <c r="AF146" s="272">
        <v>0</v>
      </c>
      <c r="AG146" s="272">
        <v>18.097370714310596</v>
      </c>
      <c r="AH146" s="272">
        <v>-166.65956135409573</v>
      </c>
      <c r="AI146" s="272">
        <v>6849.1031565769872</v>
      </c>
      <c r="AJ146" s="272">
        <v>0</v>
      </c>
      <c r="AK146" s="272">
        <v>3.1263880373444408E-13</v>
      </c>
      <c r="AL146" s="272">
        <v>0</v>
      </c>
      <c r="AM146" s="272">
        <v>-404.42282974166682</v>
      </c>
      <c r="AN146" s="272">
        <v>0</v>
      </c>
      <c r="AO146" s="272">
        <v>-637.50977311144607</v>
      </c>
      <c r="AP146" s="272">
        <v>-194.50964079861106</v>
      </c>
      <c r="AQ146" s="272">
        <v>-35.594479806531716</v>
      </c>
      <c r="AR146" s="272">
        <v>0</v>
      </c>
      <c r="AS146" s="272">
        <v>-639.4269740847227</v>
      </c>
      <c r="AT146" s="272">
        <v>0</v>
      </c>
      <c r="AU146" s="272">
        <v>0</v>
      </c>
      <c r="AV146" s="272">
        <v>0</v>
      </c>
      <c r="AW146" s="272">
        <v>-652.19415382859052</v>
      </c>
      <c r="AX146" s="272">
        <v>0</v>
      </c>
      <c r="AY146" s="272">
        <v>0</v>
      </c>
      <c r="AZ146" s="272">
        <v>0</v>
      </c>
      <c r="BA146" s="272">
        <v>-639.4269740847227</v>
      </c>
      <c r="BB146" s="272">
        <v>0</v>
      </c>
      <c r="BC146" s="272">
        <v>0</v>
      </c>
      <c r="BD146" s="272">
        <v>0</v>
      </c>
      <c r="BE146" s="272">
        <v>-1018.4024392523066</v>
      </c>
    </row>
    <row r="147" spans="3:57" x14ac:dyDescent="0.3">
      <c r="C147" s="272">
        <v>443</v>
      </c>
      <c r="D147" s="272">
        <v>1594800</v>
      </c>
      <c r="E147" s="272">
        <v>6</v>
      </c>
      <c r="F147" s="272">
        <v>11.59</v>
      </c>
      <c r="G147" s="272">
        <v>935.37694279828565</v>
      </c>
      <c r="H147" s="272">
        <v>123</v>
      </c>
      <c r="I147" s="272">
        <v>0</v>
      </c>
      <c r="J147" s="272">
        <v>0</v>
      </c>
      <c r="K147" s="272">
        <v>14.63143137254902</v>
      </c>
      <c r="L147" s="272">
        <v>25.983872259190761</v>
      </c>
      <c r="M147" s="272">
        <v>23.080703986430581</v>
      </c>
      <c r="N147" s="272">
        <v>18.516046340445129</v>
      </c>
      <c r="O147" s="272">
        <v>15.45160273417496</v>
      </c>
      <c r="P147" s="272">
        <v>15.194693799533299</v>
      </c>
      <c r="Q147" s="272">
        <v>15.45160273417496</v>
      </c>
      <c r="R147" s="272">
        <v>18.516046340445129</v>
      </c>
      <c r="S147" s="272">
        <v>23.080703986430581</v>
      </c>
      <c r="T147" s="272">
        <v>18.547135416666666</v>
      </c>
      <c r="U147" s="272">
        <v>-4302.1113642669088</v>
      </c>
      <c r="V147" s="272">
        <v>0</v>
      </c>
      <c r="W147" s="272">
        <v>-171.86450746527777</v>
      </c>
      <c r="X147" s="272">
        <v>-280.82900097174229</v>
      </c>
      <c r="Y147" s="272">
        <v>-2299.2206230376923</v>
      </c>
      <c r="Z147" s="272">
        <v>-1550.197232792196</v>
      </c>
      <c r="AA147" s="272">
        <v>-427.0366963494684</v>
      </c>
      <c r="AB147" s="272">
        <v>0</v>
      </c>
      <c r="AC147" s="272">
        <v>-154.65319646303158</v>
      </c>
      <c r="AD147" s="272">
        <v>4716.5179065193352</v>
      </c>
      <c r="AE147" s="272">
        <v>0</v>
      </c>
      <c r="AF147" s="272">
        <v>0</v>
      </c>
      <c r="AG147" s="272">
        <v>18.288922529564609</v>
      </c>
      <c r="AH147" s="272">
        <v>-95.895952279092072</v>
      </c>
      <c r="AI147" s="272">
        <v>5604.1445297956716</v>
      </c>
      <c r="AJ147" s="272">
        <v>0</v>
      </c>
      <c r="AK147" s="272">
        <v>-3.4106051316484809E-13</v>
      </c>
      <c r="AL147" s="272">
        <v>0</v>
      </c>
      <c r="AM147" s="272">
        <v>-243.74295665735298</v>
      </c>
      <c r="AN147" s="272">
        <v>0</v>
      </c>
      <c r="AO147" s="272">
        <v>-323.91401421031037</v>
      </c>
      <c r="AP147" s="272">
        <v>-171.86450746527777</v>
      </c>
      <c r="AQ147" s="272">
        <v>-21.599604119006298</v>
      </c>
      <c r="AR147" s="272">
        <v>0</v>
      </c>
      <c r="AS147" s="272">
        <v>-482.82610187179097</v>
      </c>
      <c r="AT147" s="272">
        <v>0</v>
      </c>
      <c r="AU147" s="272">
        <v>0</v>
      </c>
      <c r="AV147" s="272">
        <v>0</v>
      </c>
      <c r="AW147" s="272">
        <v>-559.55670653166123</v>
      </c>
      <c r="AX147" s="272">
        <v>0</v>
      </c>
      <c r="AY147" s="272">
        <v>0</v>
      </c>
      <c r="AZ147" s="272">
        <v>0</v>
      </c>
      <c r="BA147" s="272">
        <v>-482.82610187179097</v>
      </c>
      <c r="BB147" s="272">
        <v>0</v>
      </c>
      <c r="BC147" s="272">
        <v>0</v>
      </c>
      <c r="BD147" s="272">
        <v>0</v>
      </c>
      <c r="BE147" s="272">
        <v>-1202.0425310652759</v>
      </c>
    </row>
    <row r="148" spans="3:57" x14ac:dyDescent="0.3">
      <c r="C148" s="272">
        <v>444</v>
      </c>
      <c r="D148" s="272">
        <v>1598400</v>
      </c>
      <c r="E148" s="272">
        <v>6</v>
      </c>
      <c r="F148" s="272">
        <v>11.92</v>
      </c>
      <c r="G148" s="272">
        <v>922.28766147624788</v>
      </c>
      <c r="H148" s="272">
        <v>123</v>
      </c>
      <c r="I148" s="272">
        <v>0</v>
      </c>
      <c r="J148" s="272">
        <v>0</v>
      </c>
      <c r="K148" s="272">
        <v>14.865558823529412</v>
      </c>
      <c r="L148" s="272">
        <v>26.109349795897273</v>
      </c>
      <c r="M148" s="272">
        <v>23.247432627482642</v>
      </c>
      <c r="N148" s="272">
        <v>18.747634180539499</v>
      </c>
      <c r="O148" s="272">
        <v>15.726733239070885</v>
      </c>
      <c r="P148" s="272">
        <v>15.473474722274323</v>
      </c>
      <c r="Q148" s="272">
        <v>15.726733239070885</v>
      </c>
      <c r="R148" s="272">
        <v>18.747634180539499</v>
      </c>
      <c r="S148" s="272">
        <v>23.247432627482642</v>
      </c>
      <c r="T148" s="272">
        <v>18.547135416666666</v>
      </c>
      <c r="U148" s="272">
        <v>-2944.9928189811521</v>
      </c>
      <c r="V148" s="272">
        <v>0</v>
      </c>
      <c r="W148" s="272">
        <v>-163.49446302083331</v>
      </c>
      <c r="X148" s="272">
        <v>-200.15326262525838</v>
      </c>
      <c r="Y148" s="272">
        <v>-1216.5519556098961</v>
      </c>
      <c r="Z148" s="272">
        <v>-1364.7931377251643</v>
      </c>
      <c r="AA148" s="272">
        <v>-406.2394056198749</v>
      </c>
      <c r="AB148" s="272">
        <v>0</v>
      </c>
      <c r="AC148" s="272">
        <v>-147.12136719262509</v>
      </c>
      <c r="AD148" s="272">
        <v>3281.8058498874279</v>
      </c>
      <c r="AE148" s="272">
        <v>0</v>
      </c>
      <c r="AF148" s="272">
        <v>0</v>
      </c>
      <c r="AG148" s="272">
        <v>18.427090095454759</v>
      </c>
      <c r="AH148" s="272">
        <v>-44.828130518517668</v>
      </c>
      <c r="AI148" s="272">
        <v>3891.58197526806</v>
      </c>
      <c r="AJ148" s="272">
        <v>0</v>
      </c>
      <c r="AK148" s="272">
        <v>1.7053025658242404E-13</v>
      </c>
      <c r="AL148" s="272">
        <v>0</v>
      </c>
      <c r="AM148" s="272">
        <v>-182.81678495931371</v>
      </c>
      <c r="AN148" s="272">
        <v>0</v>
      </c>
      <c r="AO148" s="272">
        <v>20.120643576897745</v>
      </c>
      <c r="AP148" s="272">
        <v>-163.49446302083331</v>
      </c>
      <c r="AQ148" s="272">
        <v>-5.9263304880309082</v>
      </c>
      <c r="AR148" s="272">
        <v>0</v>
      </c>
      <c r="AS148" s="272">
        <v>-296.6437746381884</v>
      </c>
      <c r="AT148" s="272">
        <v>0</v>
      </c>
      <c r="AU148" s="272">
        <v>0</v>
      </c>
      <c r="AV148" s="272">
        <v>0</v>
      </c>
      <c r="AW148" s="272">
        <v>-437.15028045636944</v>
      </c>
      <c r="AX148" s="272">
        <v>0</v>
      </c>
      <c r="AY148" s="272">
        <v>0</v>
      </c>
      <c r="AZ148" s="272">
        <v>0</v>
      </c>
      <c r="BA148" s="272">
        <v>-296.6437746381884</v>
      </c>
      <c r="BB148" s="272">
        <v>0</v>
      </c>
      <c r="BC148" s="272">
        <v>0</v>
      </c>
      <c r="BD148" s="272">
        <v>0</v>
      </c>
      <c r="BE148" s="272">
        <v>-1202.0425310652759</v>
      </c>
    </row>
    <row r="149" spans="3:57" x14ac:dyDescent="0.3">
      <c r="C149" s="272">
        <v>445</v>
      </c>
      <c r="D149" s="272">
        <v>1602000</v>
      </c>
      <c r="E149" s="272">
        <v>6</v>
      </c>
      <c r="F149" s="272">
        <v>12.203333333333331</v>
      </c>
      <c r="G149" s="272">
        <v>821.31194503378606</v>
      </c>
      <c r="H149" s="272">
        <v>123</v>
      </c>
      <c r="I149" s="272">
        <v>0</v>
      </c>
      <c r="J149" s="272">
        <v>0</v>
      </c>
      <c r="K149" s="272">
        <v>14.426954248366012</v>
      </c>
      <c r="L149" s="272">
        <v>24.852591404325022</v>
      </c>
      <c r="M149" s="272">
        <v>22.301302630575453</v>
      </c>
      <c r="N149" s="272">
        <v>18.289905868809168</v>
      </c>
      <c r="O149" s="272">
        <v>15.596889193260935</v>
      </c>
      <c r="P149" s="272">
        <v>15.371118993518408</v>
      </c>
      <c r="Q149" s="272">
        <v>15.596889193260935</v>
      </c>
      <c r="R149" s="272">
        <v>18.289905868809168</v>
      </c>
      <c r="S149" s="272">
        <v>22.301302630575453</v>
      </c>
      <c r="T149" s="272">
        <v>18.547135416666666</v>
      </c>
      <c r="U149" s="272">
        <v>-1684.6808601533216</v>
      </c>
      <c r="V149" s="272">
        <v>0</v>
      </c>
      <c r="W149" s="272">
        <v>-156.49112413194447</v>
      </c>
      <c r="X149" s="272">
        <v>-174.92244804458622</v>
      </c>
      <c r="Y149" s="272">
        <v>-115.70563792238895</v>
      </c>
      <c r="Z149" s="272">
        <v>-1237.561650054402</v>
      </c>
      <c r="AA149" s="272">
        <v>-388.83800758467521</v>
      </c>
      <c r="AB149" s="272">
        <v>0</v>
      </c>
      <c r="AC149" s="272">
        <v>-140.81937522782493</v>
      </c>
      <c r="AD149" s="272">
        <v>1977.6724206246904</v>
      </c>
      <c r="AE149" s="272">
        <v>0</v>
      </c>
      <c r="AF149" s="272">
        <v>0</v>
      </c>
      <c r="AG149" s="272">
        <v>18.521781922026982</v>
      </c>
      <c r="AH149" s="272">
        <v>-9.7834087050424969</v>
      </c>
      <c r="AI149" s="272">
        <v>2553.1215195685295</v>
      </c>
      <c r="AJ149" s="272">
        <v>0</v>
      </c>
      <c r="AK149" s="272">
        <v>1.1368683772161603E-13</v>
      </c>
      <c r="AL149" s="272">
        <v>0</v>
      </c>
      <c r="AM149" s="272">
        <v>-171.13888971748366</v>
      </c>
      <c r="AN149" s="272">
        <v>0</v>
      </c>
      <c r="AO149" s="272">
        <v>358.62612949756601</v>
      </c>
      <c r="AP149" s="272">
        <v>-156.49112413194447</v>
      </c>
      <c r="AQ149" s="272">
        <v>10.159359500846643</v>
      </c>
      <c r="AR149" s="272">
        <v>0</v>
      </c>
      <c r="AS149" s="272">
        <v>-83.598674532746713</v>
      </c>
      <c r="AT149" s="272">
        <v>0</v>
      </c>
      <c r="AU149" s="272">
        <v>0</v>
      </c>
      <c r="AV149" s="272">
        <v>0</v>
      </c>
      <c r="AW149" s="272">
        <v>-273.57793909946071</v>
      </c>
      <c r="AX149" s="272">
        <v>0</v>
      </c>
      <c r="AY149" s="272">
        <v>0</v>
      </c>
      <c r="AZ149" s="272">
        <v>0</v>
      </c>
      <c r="BA149" s="272">
        <v>-83.598674532746713</v>
      </c>
      <c r="BB149" s="272">
        <v>0</v>
      </c>
      <c r="BC149" s="272">
        <v>0</v>
      </c>
      <c r="BD149" s="272">
        <v>0</v>
      </c>
      <c r="BE149" s="272">
        <v>-1202.0425310652759</v>
      </c>
    </row>
    <row r="150" spans="3:57" x14ac:dyDescent="0.3">
      <c r="C150" s="272">
        <v>446</v>
      </c>
      <c r="D150" s="272">
        <v>1605600</v>
      </c>
      <c r="E150" s="272">
        <v>6</v>
      </c>
      <c r="F150" s="272">
        <v>13.189999999999998</v>
      </c>
      <c r="G150" s="272">
        <v>666.78251436120024</v>
      </c>
      <c r="H150" s="272">
        <v>123</v>
      </c>
      <c r="I150" s="272">
        <v>0</v>
      </c>
      <c r="J150" s="272">
        <v>0</v>
      </c>
      <c r="K150" s="272">
        <v>14.288313725490191</v>
      </c>
      <c r="L150" s="272">
        <v>23.438668948029758</v>
      </c>
      <c r="M150" s="272">
        <v>21.371566364918795</v>
      </c>
      <c r="N150" s="272">
        <v>18.121456579838082</v>
      </c>
      <c r="O150" s="272">
        <v>15.939523360963239</v>
      </c>
      <c r="P150" s="272">
        <v>15.756600060441922</v>
      </c>
      <c r="Q150" s="272">
        <v>15.939523360963239</v>
      </c>
      <c r="R150" s="272">
        <v>18.121456579838082</v>
      </c>
      <c r="S150" s="272">
        <v>21.371566364918795</v>
      </c>
      <c r="T150" s="272">
        <v>18.547135416666666</v>
      </c>
      <c r="U150" s="272">
        <v>-1149.0884396281588</v>
      </c>
      <c r="V150" s="272">
        <v>0</v>
      </c>
      <c r="W150" s="272">
        <v>-132.45874357638891</v>
      </c>
      <c r="X150" s="272">
        <v>-186.34350487422719</v>
      </c>
      <c r="Y150" s="272">
        <v>328.18047270792067</v>
      </c>
      <c r="Z150" s="272">
        <v>-1158.4666638854633</v>
      </c>
      <c r="AA150" s="272">
        <v>-329.12405879317708</v>
      </c>
      <c r="AB150" s="272">
        <v>0</v>
      </c>
      <c r="AC150" s="272">
        <v>-119.19370901932307</v>
      </c>
      <c r="AD150" s="272">
        <v>1361.9999421634395</v>
      </c>
      <c r="AE150" s="272">
        <v>0</v>
      </c>
      <c r="AF150" s="272">
        <v>0</v>
      </c>
      <c r="AG150" s="272">
        <v>18.580523415605846</v>
      </c>
      <c r="AH150" s="272">
        <v>12.00256454635794</v>
      </c>
      <c r="AI150" s="272">
        <v>1617.9640123344502</v>
      </c>
      <c r="AJ150" s="272">
        <v>0</v>
      </c>
      <c r="AK150" s="272">
        <v>-4.2632564145606011E-14</v>
      </c>
      <c r="AL150" s="272">
        <v>0</v>
      </c>
      <c r="AM150" s="272">
        <v>-190.98528203033766</v>
      </c>
      <c r="AN150" s="272">
        <v>0</v>
      </c>
      <c r="AO150" s="272">
        <v>470.19170218095786</v>
      </c>
      <c r="AP150" s="272">
        <v>-132.45874357638891</v>
      </c>
      <c r="AQ150" s="272">
        <v>15.687664807258024</v>
      </c>
      <c r="AR150" s="272">
        <v>0</v>
      </c>
      <c r="AS150" s="272">
        <v>-3.1927124369652575</v>
      </c>
      <c r="AT150" s="272">
        <v>0</v>
      </c>
      <c r="AU150" s="272">
        <v>0</v>
      </c>
      <c r="AV150" s="272">
        <v>0</v>
      </c>
      <c r="AW150" s="272">
        <v>-204.9453059353647</v>
      </c>
      <c r="AX150" s="272">
        <v>0</v>
      </c>
      <c r="AY150" s="272">
        <v>0</v>
      </c>
      <c r="AZ150" s="272">
        <v>0</v>
      </c>
      <c r="BA150" s="272">
        <v>-3.1927124369652575</v>
      </c>
      <c r="BB150" s="272">
        <v>0</v>
      </c>
      <c r="BC150" s="272">
        <v>0</v>
      </c>
      <c r="BD150" s="272">
        <v>0</v>
      </c>
      <c r="BE150" s="272">
        <v>-1202.0425310652759</v>
      </c>
    </row>
    <row r="151" spans="3:57" x14ac:dyDescent="0.3">
      <c r="C151" s="272">
        <v>447</v>
      </c>
      <c r="D151" s="272">
        <v>1609200</v>
      </c>
      <c r="E151" s="272">
        <v>6</v>
      </c>
      <c r="F151" s="272">
        <v>13.113333333333333</v>
      </c>
      <c r="G151" s="272">
        <v>282.06458790378429</v>
      </c>
      <c r="H151" s="272">
        <v>123</v>
      </c>
      <c r="I151" s="272">
        <v>0</v>
      </c>
      <c r="J151" s="272">
        <v>0</v>
      </c>
      <c r="K151" s="272">
        <v>11.461287581699345</v>
      </c>
      <c r="L151" s="272">
        <v>17.494730565358207</v>
      </c>
      <c r="M151" s="272">
        <v>16.611025805073709</v>
      </c>
      <c r="N151" s="272">
        <v>15.221574932151604</v>
      </c>
      <c r="O151" s="272">
        <v>14.288779052597002</v>
      </c>
      <c r="P151" s="272">
        <v>14.210577712828776</v>
      </c>
      <c r="Q151" s="272">
        <v>14.288779052597002</v>
      </c>
      <c r="R151" s="272">
        <v>15.221574932151604</v>
      </c>
      <c r="S151" s="272">
        <v>16.611025805073709</v>
      </c>
      <c r="T151" s="272">
        <v>18.547135416666666</v>
      </c>
      <c r="U151" s="272">
        <v>-1025.2871626617132</v>
      </c>
      <c r="V151" s="272">
        <v>0</v>
      </c>
      <c r="W151" s="272">
        <v>-133.91172413194442</v>
      </c>
      <c r="X151" s="272">
        <v>-189.66120047623269</v>
      </c>
      <c r="Y151" s="272">
        <v>425.28121700179008</v>
      </c>
      <c r="Z151" s="272">
        <v>-1126.9954550553261</v>
      </c>
      <c r="AA151" s="272">
        <v>-332.73432146727686</v>
      </c>
      <c r="AB151" s="272">
        <v>0</v>
      </c>
      <c r="AC151" s="272">
        <v>-120.5011813452231</v>
      </c>
      <c r="AD151" s="272">
        <v>1291.5801681675441</v>
      </c>
      <c r="AE151" s="272">
        <v>0</v>
      </c>
      <c r="AF151" s="272">
        <v>0</v>
      </c>
      <c r="AG151" s="272">
        <v>18.603461261313186</v>
      </c>
      <c r="AH151" s="272">
        <v>20.671014304957943</v>
      </c>
      <c r="AI151" s="272">
        <v>1288.8169057297564</v>
      </c>
      <c r="AJ151" s="272">
        <v>0</v>
      </c>
      <c r="AK151" s="272">
        <v>2.8421709430404007E-14</v>
      </c>
      <c r="AL151" s="272">
        <v>0</v>
      </c>
      <c r="AM151" s="272">
        <v>-197.65534552946647</v>
      </c>
      <c r="AN151" s="272">
        <v>0</v>
      </c>
      <c r="AO151" s="272">
        <v>479.81799084683939</v>
      </c>
      <c r="AP151" s="272">
        <v>-133.91172413194442</v>
      </c>
      <c r="AQ151" s="272">
        <v>16.347364032458575</v>
      </c>
      <c r="AR151" s="272">
        <v>0</v>
      </c>
      <c r="AS151" s="272">
        <v>11.955649165505861</v>
      </c>
      <c r="AT151" s="272">
        <v>0</v>
      </c>
      <c r="AU151" s="272">
        <v>0</v>
      </c>
      <c r="AV151" s="272">
        <v>0</v>
      </c>
      <c r="AW151" s="272">
        <v>-187.16106822076537</v>
      </c>
      <c r="AX151" s="272">
        <v>0</v>
      </c>
      <c r="AY151" s="272">
        <v>0</v>
      </c>
      <c r="AZ151" s="272">
        <v>0</v>
      </c>
      <c r="BA151" s="272">
        <v>11.955649165505861</v>
      </c>
      <c r="BB151" s="272">
        <v>0</v>
      </c>
      <c r="BC151" s="272">
        <v>0</v>
      </c>
      <c r="BD151" s="272">
        <v>0</v>
      </c>
      <c r="BE151" s="272">
        <v>-1202.0425310652759</v>
      </c>
    </row>
    <row r="152" spans="3:57" x14ac:dyDescent="0.3">
      <c r="C152" s="272">
        <v>448</v>
      </c>
      <c r="D152" s="272">
        <v>1612800</v>
      </c>
      <c r="E152" s="272">
        <v>6</v>
      </c>
      <c r="F152" s="272">
        <v>13</v>
      </c>
      <c r="G152" s="272">
        <v>69.775645713762856</v>
      </c>
      <c r="H152" s="272">
        <v>147.59999999999997</v>
      </c>
      <c r="I152" s="272">
        <v>195</v>
      </c>
      <c r="J152" s="272">
        <v>0</v>
      </c>
      <c r="K152" s="272">
        <v>9.8046830065359458</v>
      </c>
      <c r="L152" s="272">
        <v>14.089176057801822</v>
      </c>
      <c r="M152" s="272">
        <v>13.869494979804118</v>
      </c>
      <c r="N152" s="272">
        <v>13.524089953933139</v>
      </c>
      <c r="O152" s="272">
        <v>13.292205263953196</v>
      </c>
      <c r="P152" s="272">
        <v>13.272765112226937</v>
      </c>
      <c r="Q152" s="272">
        <v>13.292205263953196</v>
      </c>
      <c r="R152" s="272">
        <v>13.524089953933139</v>
      </c>
      <c r="S152" s="272">
        <v>13.869494979804118</v>
      </c>
      <c r="T152" s="272">
        <v>18.547135416666666</v>
      </c>
      <c r="U152" s="272">
        <v>-1310.8854177808532</v>
      </c>
      <c r="V152" s="272">
        <v>0</v>
      </c>
      <c r="W152" s="272">
        <v>-136.69032690972222</v>
      </c>
      <c r="X152" s="272">
        <v>-319.40308187891253</v>
      </c>
      <c r="Y152" s="272">
        <v>277.33598181544761</v>
      </c>
      <c r="Z152" s="272">
        <v>-1132.127990807666</v>
      </c>
      <c r="AA152" s="272">
        <v>-339.63839589305331</v>
      </c>
      <c r="AB152" s="272">
        <v>0</v>
      </c>
      <c r="AC152" s="272">
        <v>-123.00152191944673</v>
      </c>
      <c r="AD152" s="272">
        <v>1404.330960984958</v>
      </c>
      <c r="AE152" s="272">
        <v>0</v>
      </c>
      <c r="AF152" s="272">
        <v>0</v>
      </c>
      <c r="AG152" s="272">
        <v>18.599343282693226</v>
      </c>
      <c r="AH152" s="272">
        <v>19.257305395855866</v>
      </c>
      <c r="AI152" s="272">
        <v>1322.0289033934143</v>
      </c>
      <c r="AJ152" s="272">
        <v>0</v>
      </c>
      <c r="AK152" s="272">
        <v>2.8421709430404007E-14</v>
      </c>
      <c r="AL152" s="272">
        <v>0</v>
      </c>
      <c r="AM152" s="272">
        <v>-326.8505002976579</v>
      </c>
      <c r="AN152" s="272">
        <v>0</v>
      </c>
      <c r="AO152" s="272">
        <v>401.51746780208822</v>
      </c>
      <c r="AP152" s="272">
        <v>-136.69032690972222</v>
      </c>
      <c r="AQ152" s="272">
        <v>13.119377444223197</v>
      </c>
      <c r="AR152" s="272">
        <v>0</v>
      </c>
      <c r="AS152" s="272">
        <v>-15.175725153849191</v>
      </c>
      <c r="AT152" s="272">
        <v>0</v>
      </c>
      <c r="AU152" s="272">
        <v>0</v>
      </c>
      <c r="AV152" s="272">
        <v>0</v>
      </c>
      <c r="AW152" s="272">
        <v>-192.99807805560818</v>
      </c>
      <c r="AX152" s="272">
        <v>0</v>
      </c>
      <c r="AY152" s="272">
        <v>0</v>
      </c>
      <c r="AZ152" s="272">
        <v>0</v>
      </c>
      <c r="BA152" s="272">
        <v>-15.175725153849191</v>
      </c>
      <c r="BB152" s="272">
        <v>0</v>
      </c>
      <c r="BC152" s="272">
        <v>0</v>
      </c>
      <c r="BD152" s="272">
        <v>0</v>
      </c>
      <c r="BE152" s="272">
        <v>-1202.0425310652759</v>
      </c>
    </row>
    <row r="153" spans="3:57" x14ac:dyDescent="0.3">
      <c r="C153" s="272">
        <v>449</v>
      </c>
      <c r="D153" s="272">
        <v>1616400</v>
      </c>
      <c r="E153" s="272">
        <v>6</v>
      </c>
      <c r="F153" s="272">
        <v>11.453333333333337</v>
      </c>
      <c r="G153" s="272">
        <v>0</v>
      </c>
      <c r="H153" s="272">
        <v>246</v>
      </c>
      <c r="I153" s="272">
        <v>195</v>
      </c>
      <c r="J153" s="272">
        <v>0</v>
      </c>
      <c r="K153" s="272">
        <v>7.7474509803921601</v>
      </c>
      <c r="L153" s="272">
        <v>11.453333333333337</v>
      </c>
      <c r="M153" s="272">
        <v>11.453333333333337</v>
      </c>
      <c r="N153" s="272">
        <v>11.453333333333337</v>
      </c>
      <c r="O153" s="272">
        <v>11.453333333333337</v>
      </c>
      <c r="P153" s="272">
        <v>11.453333333333337</v>
      </c>
      <c r="Q153" s="272">
        <v>11.453333333333337</v>
      </c>
      <c r="R153" s="272">
        <v>11.453333333333337</v>
      </c>
      <c r="S153" s="272">
        <v>11.453333333333337</v>
      </c>
      <c r="T153" s="272">
        <v>18.547135416666666</v>
      </c>
      <c r="U153" s="272">
        <v>-1556.2498935302829</v>
      </c>
      <c r="V153" s="272">
        <v>0</v>
      </c>
      <c r="W153" s="272">
        <v>-174.22679913194435</v>
      </c>
      <c r="X153" s="272">
        <v>-399.01523434388298</v>
      </c>
      <c r="Y153" s="272">
        <v>165.83253294643708</v>
      </c>
      <c r="Z153" s="272">
        <v>-1148.8403930008926</v>
      </c>
      <c r="AA153" s="272">
        <v>-432.90635055570982</v>
      </c>
      <c r="AB153" s="272">
        <v>0</v>
      </c>
      <c r="AC153" s="272">
        <v>-156.77891725678987</v>
      </c>
      <c r="AD153" s="272">
        <v>1691.7466915126656</v>
      </c>
      <c r="AE153" s="272">
        <v>0</v>
      </c>
      <c r="AF153" s="272">
        <v>0</v>
      </c>
      <c r="AG153" s="272">
        <v>18.586789196285199</v>
      </c>
      <c r="AH153" s="272">
        <v>14.654030715832437</v>
      </c>
      <c r="AI153" s="272">
        <v>1525.3553981459852</v>
      </c>
      <c r="AJ153" s="272">
        <v>0</v>
      </c>
      <c r="AK153" s="272">
        <v>-8.5265128291212022E-14</v>
      </c>
      <c r="AL153" s="272">
        <v>0</v>
      </c>
      <c r="AM153" s="272">
        <v>-404.68241861595857</v>
      </c>
      <c r="AN153" s="272">
        <v>0</v>
      </c>
      <c r="AO153" s="272">
        <v>311.94636047465355</v>
      </c>
      <c r="AP153" s="272">
        <v>-174.22679913194435</v>
      </c>
      <c r="AQ153" s="272">
        <v>9.8829444033254905</v>
      </c>
      <c r="AR153" s="272">
        <v>0</v>
      </c>
      <c r="AS153" s="272">
        <v>-25.710577999687256</v>
      </c>
      <c r="AT153" s="272">
        <v>0</v>
      </c>
      <c r="AU153" s="272">
        <v>0</v>
      </c>
      <c r="AV153" s="272">
        <v>0</v>
      </c>
      <c r="AW153" s="272">
        <v>-170.05517047294688</v>
      </c>
      <c r="AX153" s="272">
        <v>0</v>
      </c>
      <c r="AY153" s="272">
        <v>0</v>
      </c>
      <c r="AZ153" s="272">
        <v>0</v>
      </c>
      <c r="BA153" s="272">
        <v>-25.710577999687256</v>
      </c>
      <c r="BB153" s="272">
        <v>0</v>
      </c>
      <c r="BC153" s="272">
        <v>0</v>
      </c>
      <c r="BD153" s="272">
        <v>0</v>
      </c>
      <c r="BE153" s="272">
        <v>-1202.0425310652759</v>
      </c>
    </row>
    <row r="154" spans="3:57" x14ac:dyDescent="0.3">
      <c r="C154" s="272">
        <v>450</v>
      </c>
      <c r="D154" s="272">
        <v>1620000</v>
      </c>
      <c r="E154" s="272">
        <v>6</v>
      </c>
      <c r="F154" s="272">
        <v>10.830000000000004</v>
      </c>
      <c r="G154" s="272">
        <v>0</v>
      </c>
      <c r="H154" s="272">
        <v>246</v>
      </c>
      <c r="I154" s="272">
        <v>195</v>
      </c>
      <c r="J154" s="272">
        <v>0</v>
      </c>
      <c r="K154" s="272">
        <v>7.124117647058827</v>
      </c>
      <c r="L154" s="272">
        <v>10.830000000000004</v>
      </c>
      <c r="M154" s="272">
        <v>10.830000000000004</v>
      </c>
      <c r="N154" s="272">
        <v>10.830000000000004</v>
      </c>
      <c r="O154" s="272">
        <v>10.830000000000004</v>
      </c>
      <c r="P154" s="272">
        <v>10.830000000000004</v>
      </c>
      <c r="Q154" s="272">
        <v>10.830000000000004</v>
      </c>
      <c r="R154" s="272">
        <v>10.830000000000004</v>
      </c>
      <c r="S154" s="272">
        <v>10.830000000000004</v>
      </c>
      <c r="T154" s="272">
        <v>18.547135416666666</v>
      </c>
      <c r="U154" s="272">
        <v>-2530.5893748668504</v>
      </c>
      <c r="V154" s="272">
        <v>0</v>
      </c>
      <c r="W154" s="272">
        <v>-189.97130190972211</v>
      </c>
      <c r="X154" s="272">
        <v>-495.85034953348065</v>
      </c>
      <c r="Y154" s="272">
        <v>-680.76096367606976</v>
      </c>
      <c r="Z154" s="272">
        <v>-1164.0067597475781</v>
      </c>
      <c r="AA154" s="272">
        <v>-472.02717050304898</v>
      </c>
      <c r="AB154" s="272">
        <v>0</v>
      </c>
      <c r="AC154" s="272">
        <v>-170.94669230945073</v>
      </c>
      <c r="AD154" s="272">
        <v>2722.0866406577152</v>
      </c>
      <c r="AE154" s="272">
        <v>0</v>
      </c>
      <c r="AF154" s="272">
        <v>0</v>
      </c>
      <c r="AG154" s="272">
        <v>18.575483937766187</v>
      </c>
      <c r="AH154" s="272">
        <v>10.476597021634802</v>
      </c>
      <c r="AI154" s="272">
        <v>2182.1246297980369</v>
      </c>
      <c r="AJ154" s="272">
        <v>0</v>
      </c>
      <c r="AK154" s="272">
        <v>-1.7053025658242404E-13</v>
      </c>
      <c r="AL154" s="272">
        <v>0</v>
      </c>
      <c r="AM154" s="272">
        <v>-499.90198604340935</v>
      </c>
      <c r="AN154" s="272">
        <v>0</v>
      </c>
      <c r="AO154" s="272">
        <v>-60.505536727778548</v>
      </c>
      <c r="AP154" s="272">
        <v>-189.97130190972211</v>
      </c>
      <c r="AQ154" s="272">
        <v>-6.4615500958724805</v>
      </c>
      <c r="AR154" s="272">
        <v>0</v>
      </c>
      <c r="AS154" s="272">
        <v>-199.25553072219347</v>
      </c>
      <c r="AT154" s="272">
        <v>0</v>
      </c>
      <c r="AU154" s="272">
        <v>0</v>
      </c>
      <c r="AV154" s="272">
        <v>0</v>
      </c>
      <c r="AW154" s="272">
        <v>-262.09607241442899</v>
      </c>
      <c r="AX154" s="272">
        <v>0</v>
      </c>
      <c r="AY154" s="272">
        <v>0</v>
      </c>
      <c r="AZ154" s="272">
        <v>0</v>
      </c>
      <c r="BA154" s="272">
        <v>-199.25553072219347</v>
      </c>
      <c r="BB154" s="272">
        <v>0</v>
      </c>
      <c r="BC154" s="272">
        <v>0</v>
      </c>
      <c r="BD154" s="272">
        <v>0</v>
      </c>
      <c r="BE154" s="272">
        <v>-1202.0425310652759</v>
      </c>
    </row>
    <row r="155" spans="3:57" x14ac:dyDescent="0.3">
      <c r="C155" s="272">
        <v>451</v>
      </c>
      <c r="D155" s="272">
        <v>1623600</v>
      </c>
      <c r="E155" s="272">
        <v>6</v>
      </c>
      <c r="F155" s="272">
        <v>9.2466666666666661</v>
      </c>
      <c r="G155" s="272">
        <v>0</v>
      </c>
      <c r="H155" s="272">
        <v>368.99999999999994</v>
      </c>
      <c r="I155" s="272">
        <v>195</v>
      </c>
      <c r="J155" s="272">
        <v>0</v>
      </c>
      <c r="K155" s="272">
        <v>5.5407843137254895</v>
      </c>
      <c r="L155" s="272">
        <v>9.2466666666666661</v>
      </c>
      <c r="M155" s="272">
        <v>9.2466666666666661</v>
      </c>
      <c r="N155" s="272">
        <v>9.2466666666666661</v>
      </c>
      <c r="O155" s="272">
        <v>9.2466666666666661</v>
      </c>
      <c r="P155" s="272">
        <v>9.2466666666666661</v>
      </c>
      <c r="Q155" s="272">
        <v>9.2466666666666661</v>
      </c>
      <c r="R155" s="272">
        <v>9.2466666666666661</v>
      </c>
      <c r="S155" s="272">
        <v>9.2466666666666661</v>
      </c>
      <c r="T155" s="272">
        <v>18.547135416666666</v>
      </c>
      <c r="U155" s="272">
        <v>-3119.5937116865962</v>
      </c>
      <c r="V155" s="272">
        <v>0</v>
      </c>
      <c r="W155" s="272">
        <v>-228.60606857638888</v>
      </c>
      <c r="X155" s="272">
        <v>-527.06031628502342</v>
      </c>
      <c r="Y155" s="272">
        <v>-1189.0766013358104</v>
      </c>
      <c r="Z155" s="272">
        <v>-1174.8507254893734</v>
      </c>
      <c r="AA155" s="272">
        <v>-568.02408903434707</v>
      </c>
      <c r="AB155" s="272">
        <v>0</v>
      </c>
      <c r="AC155" s="272">
        <v>-205.712393778153</v>
      </c>
      <c r="AD155" s="272">
        <v>3323.8904662921959</v>
      </c>
      <c r="AE155" s="272">
        <v>0</v>
      </c>
      <c r="AF155" s="272">
        <v>0</v>
      </c>
      <c r="AG155" s="272">
        <v>18.567401798743262</v>
      </c>
      <c r="AH155" s="272">
        <v>7.4897282069003532</v>
      </c>
      <c r="AI155" s="272">
        <v>2986.7204022049286</v>
      </c>
      <c r="AJ155" s="272">
        <v>0</v>
      </c>
      <c r="AK155" s="272">
        <v>0</v>
      </c>
      <c r="AL155" s="272">
        <v>0</v>
      </c>
      <c r="AM155" s="272">
        <v>-529.95683470506515</v>
      </c>
      <c r="AN155" s="272">
        <v>0</v>
      </c>
      <c r="AO155" s="272">
        <v>-279.33076924807443</v>
      </c>
      <c r="AP155" s="272">
        <v>-228.60606857638888</v>
      </c>
      <c r="AQ155" s="272">
        <v>-16.119179932416035</v>
      </c>
      <c r="AR155" s="272">
        <v>0</v>
      </c>
      <c r="AS155" s="272">
        <v>-303.6810460229371</v>
      </c>
      <c r="AT155" s="272">
        <v>0</v>
      </c>
      <c r="AU155" s="272">
        <v>0</v>
      </c>
      <c r="AV155" s="272">
        <v>0</v>
      </c>
      <c r="AW155" s="272">
        <v>-319.73139774132574</v>
      </c>
      <c r="AX155" s="272">
        <v>0</v>
      </c>
      <c r="AY155" s="272">
        <v>0</v>
      </c>
      <c r="AZ155" s="272">
        <v>0</v>
      </c>
      <c r="BA155" s="272">
        <v>-303.6810460229371</v>
      </c>
      <c r="BB155" s="272">
        <v>0</v>
      </c>
      <c r="BC155" s="272">
        <v>0</v>
      </c>
      <c r="BD155" s="272">
        <v>0</v>
      </c>
      <c r="BE155" s="272">
        <v>-1202.0425310652759</v>
      </c>
    </row>
    <row r="156" spans="3:57" x14ac:dyDescent="0.3">
      <c r="C156" s="272">
        <v>452</v>
      </c>
      <c r="D156" s="272">
        <v>1627200</v>
      </c>
      <c r="E156" s="272">
        <v>6</v>
      </c>
      <c r="F156" s="272">
        <v>7.6733333333333338</v>
      </c>
      <c r="G156" s="272">
        <v>0</v>
      </c>
      <c r="H156" s="272">
        <v>442.8</v>
      </c>
      <c r="I156" s="272">
        <v>195</v>
      </c>
      <c r="J156" s="272">
        <v>0</v>
      </c>
      <c r="K156" s="272">
        <v>3.9674509803921572</v>
      </c>
      <c r="L156" s="272">
        <v>7.6733333333333338</v>
      </c>
      <c r="M156" s="272">
        <v>7.6733333333333338</v>
      </c>
      <c r="N156" s="272">
        <v>7.6733333333333338</v>
      </c>
      <c r="O156" s="272">
        <v>7.6733333333333338</v>
      </c>
      <c r="P156" s="272">
        <v>7.6733333333333338</v>
      </c>
      <c r="Q156" s="272">
        <v>7.6733333333333338</v>
      </c>
      <c r="R156" s="272">
        <v>7.6733333333333338</v>
      </c>
      <c r="S156" s="272">
        <v>7.6733333333333338</v>
      </c>
      <c r="T156" s="272">
        <v>18.547135416666666</v>
      </c>
      <c r="U156" s="272">
        <v>-3786.5864982085723</v>
      </c>
      <c r="V156" s="272">
        <v>0</v>
      </c>
      <c r="W156" s="272">
        <v>-267.39284357638888</v>
      </c>
      <c r="X156" s="272">
        <v>-600.66680186603833</v>
      </c>
      <c r="Y156" s="272">
        <v>-1735.9237668563608</v>
      </c>
      <c r="Z156" s="272">
        <v>-1182.6030859097843</v>
      </c>
      <c r="AA156" s="272">
        <v>-664.39870705369867</v>
      </c>
      <c r="AB156" s="272">
        <v>0</v>
      </c>
      <c r="AC156" s="272">
        <v>-240.61488075880138</v>
      </c>
      <c r="AD156" s="272">
        <v>4049.6756728946189</v>
      </c>
      <c r="AE156" s="272">
        <v>0</v>
      </c>
      <c r="AF156" s="272">
        <v>0</v>
      </c>
      <c r="AG156" s="272">
        <v>18.561623870615726</v>
      </c>
      <c r="AH156" s="272">
        <v>5.3544131264532782</v>
      </c>
      <c r="AI156" s="272">
        <v>3636.6732823515426</v>
      </c>
      <c r="AJ156" s="272">
        <v>0</v>
      </c>
      <c r="AK156" s="272">
        <v>1.4210854715202004E-13</v>
      </c>
      <c r="AL156" s="272">
        <v>0</v>
      </c>
      <c r="AM156" s="272">
        <v>-602.73752537173198</v>
      </c>
      <c r="AN156" s="272">
        <v>0</v>
      </c>
      <c r="AO156" s="272">
        <v>-447.43386822948946</v>
      </c>
      <c r="AP156" s="272">
        <v>-267.39284357638888</v>
      </c>
      <c r="AQ156" s="272">
        <v>-24.546293874504684</v>
      </c>
      <c r="AR156" s="272">
        <v>0</v>
      </c>
      <c r="AS156" s="272">
        <v>-429.20479995779198</v>
      </c>
      <c r="AT156" s="272">
        <v>0</v>
      </c>
      <c r="AU156" s="272">
        <v>0</v>
      </c>
      <c r="AV156" s="272">
        <v>0</v>
      </c>
      <c r="AW156" s="272">
        <v>-429.45947579738771</v>
      </c>
      <c r="AX156" s="272">
        <v>0</v>
      </c>
      <c r="AY156" s="272">
        <v>0</v>
      </c>
      <c r="AZ156" s="272">
        <v>0</v>
      </c>
      <c r="BA156" s="272">
        <v>-429.20479995779198</v>
      </c>
      <c r="BB156" s="272">
        <v>0</v>
      </c>
      <c r="BC156" s="272">
        <v>0</v>
      </c>
      <c r="BD156" s="272">
        <v>0</v>
      </c>
      <c r="BE156" s="272">
        <v>-1202.0425310652759</v>
      </c>
    </row>
    <row r="157" spans="3:57" x14ac:dyDescent="0.3">
      <c r="C157" s="272">
        <v>453</v>
      </c>
      <c r="D157" s="272">
        <v>1630800</v>
      </c>
      <c r="E157" s="272">
        <v>6</v>
      </c>
      <c r="F157" s="272">
        <v>6.7633333333333336</v>
      </c>
      <c r="G157" s="272">
        <v>0</v>
      </c>
      <c r="H157" s="272">
        <v>492</v>
      </c>
      <c r="I157" s="272">
        <v>195</v>
      </c>
      <c r="J157" s="272">
        <v>0</v>
      </c>
      <c r="K157" s="272">
        <v>3.057450980392157</v>
      </c>
      <c r="L157" s="272">
        <v>6.7633333333333336</v>
      </c>
      <c r="M157" s="272">
        <v>6.7633333333333336</v>
      </c>
      <c r="N157" s="272">
        <v>6.7633333333333336</v>
      </c>
      <c r="O157" s="272">
        <v>6.7633333333333336</v>
      </c>
      <c r="P157" s="272">
        <v>6.7633333333333336</v>
      </c>
      <c r="Q157" s="272">
        <v>6.7633333333333336</v>
      </c>
      <c r="R157" s="272">
        <v>6.7633333333333336</v>
      </c>
      <c r="S157" s="272">
        <v>6.7633333333333336</v>
      </c>
      <c r="T157" s="272">
        <v>18.547135416666666</v>
      </c>
      <c r="U157" s="272">
        <v>-4057.1157664105867</v>
      </c>
      <c r="V157" s="272">
        <v>0</v>
      </c>
      <c r="W157" s="272">
        <v>-290.09686302083327</v>
      </c>
      <c r="X157" s="272">
        <v>-674.32420935940604</v>
      </c>
      <c r="Y157" s="272">
        <v>-1904.5494389991504</v>
      </c>
      <c r="Z157" s="272">
        <v>-1188.1452550311972</v>
      </c>
      <c r="AA157" s="272">
        <v>-720.81203869733906</v>
      </c>
      <c r="AB157" s="272">
        <v>0</v>
      </c>
      <c r="AC157" s="272">
        <v>-261.04521411516077</v>
      </c>
      <c r="AD157" s="272">
        <v>4348.965144681215</v>
      </c>
      <c r="AE157" s="272">
        <v>0</v>
      </c>
      <c r="AF157" s="272">
        <v>0</v>
      </c>
      <c r="AG157" s="272">
        <v>18.557493224835909</v>
      </c>
      <c r="AH157" s="272">
        <v>3.8278745418716333</v>
      </c>
      <c r="AI157" s="272">
        <v>4138.0483313658888</v>
      </c>
      <c r="AJ157" s="272">
        <v>0</v>
      </c>
      <c r="AK157" s="272">
        <v>-3.4106051316484809E-13</v>
      </c>
      <c r="AL157" s="272">
        <v>0</v>
      </c>
      <c r="AM157" s="272">
        <v>-675.80457137173187</v>
      </c>
      <c r="AN157" s="272">
        <v>0</v>
      </c>
      <c r="AO157" s="272">
        <v>-489.12373415006869</v>
      </c>
      <c r="AP157" s="272">
        <v>-290.09686302083327</v>
      </c>
      <c r="AQ157" s="272">
        <v>-26.81947791666666</v>
      </c>
      <c r="AR157" s="272">
        <v>0</v>
      </c>
      <c r="AS157" s="272">
        <v>-468.57018888888865</v>
      </c>
      <c r="AT157" s="272">
        <v>0</v>
      </c>
      <c r="AU157" s="272">
        <v>0</v>
      </c>
      <c r="AV157" s="272">
        <v>0</v>
      </c>
      <c r="AW157" s="272">
        <v>-468.57018888888865</v>
      </c>
      <c r="AX157" s="272">
        <v>0</v>
      </c>
      <c r="AY157" s="272">
        <v>0</v>
      </c>
      <c r="AZ157" s="272">
        <v>0</v>
      </c>
      <c r="BA157" s="272">
        <v>-468.57018888888865</v>
      </c>
      <c r="BB157" s="272">
        <v>0</v>
      </c>
      <c r="BC157" s="272">
        <v>0</v>
      </c>
      <c r="BD157" s="272">
        <v>0</v>
      </c>
      <c r="BE157" s="272">
        <v>-1202.0425310652759</v>
      </c>
    </row>
    <row r="158" spans="3:57" x14ac:dyDescent="0.3">
      <c r="C158" s="272">
        <v>454</v>
      </c>
      <c r="D158" s="272">
        <v>1634400</v>
      </c>
      <c r="E158" s="272">
        <v>6</v>
      </c>
      <c r="F158" s="272">
        <v>5.7966666666666669</v>
      </c>
      <c r="G158" s="272">
        <v>0</v>
      </c>
      <c r="H158" s="272">
        <v>410</v>
      </c>
      <c r="I158" s="272">
        <v>0</v>
      </c>
      <c r="J158" s="272">
        <v>0</v>
      </c>
      <c r="K158" s="272">
        <v>2.0907843137254902</v>
      </c>
      <c r="L158" s="272">
        <v>5.7966666666666669</v>
      </c>
      <c r="M158" s="272">
        <v>5.7966666666666669</v>
      </c>
      <c r="N158" s="272">
        <v>5.7966666666666669</v>
      </c>
      <c r="O158" s="272">
        <v>5.7966666666666669</v>
      </c>
      <c r="P158" s="272">
        <v>5.7966666666666669</v>
      </c>
      <c r="Q158" s="272">
        <v>5.7966666666666669</v>
      </c>
      <c r="R158" s="272">
        <v>5.7966666666666669</v>
      </c>
      <c r="S158" s="272">
        <v>5.7966666666666669</v>
      </c>
      <c r="T158" s="272">
        <v>17.71879638249407</v>
      </c>
      <c r="U158" s="272">
        <v>-4523.7613328881071</v>
      </c>
      <c r="V158" s="272">
        <v>0</v>
      </c>
      <c r="W158" s="272">
        <v>-313.90191579861107</v>
      </c>
      <c r="X158" s="272">
        <v>-717.51639507572884</v>
      </c>
      <c r="Y158" s="272">
        <v>-2300.2356655186795</v>
      </c>
      <c r="Z158" s="272">
        <v>-1192.1073564950871</v>
      </c>
      <c r="AA158" s="272">
        <v>-779.96113960580192</v>
      </c>
      <c r="AB158" s="272">
        <v>0</v>
      </c>
      <c r="AC158" s="272">
        <v>-282.46631820669808</v>
      </c>
      <c r="AD158" s="272">
        <v>0</v>
      </c>
      <c r="AE158" s="272">
        <v>0</v>
      </c>
      <c r="AF158" s="272">
        <v>0</v>
      </c>
      <c r="AG158" s="272">
        <v>18.554540222620986</v>
      </c>
      <c r="AH158" s="272">
        <v>2.7365507969344032</v>
      </c>
      <c r="AI158" s="272">
        <v>4602.8786644214624</v>
      </c>
      <c r="AJ158" s="272">
        <v>0</v>
      </c>
      <c r="AK158" s="272">
        <v>-5168.8355732370055</v>
      </c>
      <c r="AL158" s="272">
        <v>0</v>
      </c>
      <c r="AM158" s="272">
        <v>-718.57470714950978</v>
      </c>
      <c r="AN158" s="272">
        <v>0</v>
      </c>
      <c r="AO158" s="272">
        <v>-588.59760809865566</v>
      </c>
      <c r="AP158" s="272">
        <v>-313.90191579861107</v>
      </c>
      <c r="AQ158" s="272">
        <v>-32.273797916666673</v>
      </c>
      <c r="AR158" s="272">
        <v>0</v>
      </c>
      <c r="AS158" s="272">
        <v>-563.86405555555552</v>
      </c>
      <c r="AT158" s="272">
        <v>0</v>
      </c>
      <c r="AU158" s="272">
        <v>0</v>
      </c>
      <c r="AV158" s="272">
        <v>0</v>
      </c>
      <c r="AW158" s="272">
        <v>-563.86405555555552</v>
      </c>
      <c r="AX158" s="272">
        <v>0</v>
      </c>
      <c r="AY158" s="272">
        <v>0</v>
      </c>
      <c r="AZ158" s="272">
        <v>0</v>
      </c>
      <c r="BA158" s="272">
        <v>-563.86405555555552</v>
      </c>
      <c r="BB158" s="272">
        <v>0</v>
      </c>
      <c r="BC158" s="272">
        <v>0</v>
      </c>
      <c r="BD158" s="272">
        <v>0</v>
      </c>
      <c r="BE158" s="272">
        <v>-1202.0425310652759</v>
      </c>
    </row>
    <row r="159" spans="3:57" x14ac:dyDescent="0.3">
      <c r="C159" s="272">
        <v>455</v>
      </c>
      <c r="D159" s="272">
        <v>1638000</v>
      </c>
      <c r="E159" s="272">
        <v>6</v>
      </c>
      <c r="F159" s="272">
        <v>5.0366666666666671</v>
      </c>
      <c r="G159" s="272">
        <v>0</v>
      </c>
      <c r="H159" s="272">
        <v>410</v>
      </c>
      <c r="I159" s="272">
        <v>0</v>
      </c>
      <c r="J159" s="272">
        <v>0</v>
      </c>
      <c r="K159" s="272">
        <v>1.3307843137254904</v>
      </c>
      <c r="L159" s="272">
        <v>5.0366666666666671</v>
      </c>
      <c r="M159" s="272">
        <v>5.0366666666666671</v>
      </c>
      <c r="N159" s="272">
        <v>5.0366666666666671</v>
      </c>
      <c r="O159" s="272">
        <v>5.0366666666666671</v>
      </c>
      <c r="P159" s="272">
        <v>5.0366666666666671</v>
      </c>
      <c r="Q159" s="272">
        <v>5.0366666666666671</v>
      </c>
      <c r="R159" s="272">
        <v>5.0366666666666671</v>
      </c>
      <c r="S159" s="272">
        <v>5.0366666666666671</v>
      </c>
      <c r="T159" s="272">
        <v>17</v>
      </c>
      <c r="U159" s="272">
        <v>-1455.7015995648892</v>
      </c>
      <c r="V159" s="272">
        <v>0</v>
      </c>
      <c r="W159" s="272">
        <v>-294.58393333333333</v>
      </c>
      <c r="X159" s="272">
        <v>-603.48969737406662</v>
      </c>
      <c r="Y159" s="272">
        <v>-856.96241672721067</v>
      </c>
      <c r="Z159" s="272">
        <v>299.33444786972154</v>
      </c>
      <c r="AA159" s="272">
        <v>-731.96119165973835</v>
      </c>
      <c r="AB159" s="272">
        <v>0</v>
      </c>
      <c r="AC159" s="272">
        <v>-265.08292834026167</v>
      </c>
      <c r="AD159" s="272">
        <v>1629.2054904347729</v>
      </c>
      <c r="AE159" s="272">
        <v>0</v>
      </c>
      <c r="AF159" s="272">
        <v>0</v>
      </c>
      <c r="AG159" s="272">
        <v>18.118994448940452</v>
      </c>
      <c r="AH159" s="272">
        <v>413.54022913011659</v>
      </c>
      <c r="AI159" s="272">
        <v>688.51807294886362</v>
      </c>
      <c r="AJ159" s="272">
        <v>0</v>
      </c>
      <c r="AK159" s="272">
        <v>1.1368683772161603E-13</v>
      </c>
      <c r="AL159" s="272">
        <v>0</v>
      </c>
      <c r="AM159" s="272">
        <v>-763.41898426062073</v>
      </c>
      <c r="AN159" s="272">
        <v>0</v>
      </c>
      <c r="AO159" s="272">
        <v>-688.46286160233558</v>
      </c>
      <c r="AP159" s="272">
        <v>-294.58393333333333</v>
      </c>
      <c r="AQ159" s="272">
        <v>-37.749577916666667</v>
      </c>
      <c r="AR159" s="272">
        <v>0</v>
      </c>
      <c r="AS159" s="272">
        <v>-659.53285555555556</v>
      </c>
      <c r="AT159" s="272">
        <v>0</v>
      </c>
      <c r="AU159" s="272">
        <v>0</v>
      </c>
      <c r="AV159" s="272">
        <v>0</v>
      </c>
      <c r="AW159" s="272">
        <v>-659.53285555555556</v>
      </c>
      <c r="AX159" s="272">
        <v>0</v>
      </c>
      <c r="AY159" s="272">
        <v>0</v>
      </c>
      <c r="AZ159" s="272">
        <v>0</v>
      </c>
      <c r="BA159" s="272">
        <v>-659.53285555555556</v>
      </c>
      <c r="BB159" s="272">
        <v>0</v>
      </c>
      <c r="BC159" s="272">
        <v>0</v>
      </c>
      <c r="BD159" s="272">
        <v>0</v>
      </c>
      <c r="BE159" s="272">
        <v>-1202.0425310652759</v>
      </c>
    </row>
    <row r="160" spans="3:57" x14ac:dyDescent="0.3">
      <c r="C160" s="272">
        <v>456</v>
      </c>
      <c r="D160" s="272">
        <v>1641600</v>
      </c>
      <c r="E160" s="272">
        <v>7</v>
      </c>
      <c r="F160" s="272">
        <v>4.6645161290322577</v>
      </c>
      <c r="G160" s="272">
        <v>0</v>
      </c>
      <c r="H160" s="272">
        <v>410</v>
      </c>
      <c r="I160" s="272">
        <v>0</v>
      </c>
      <c r="J160" s="272">
        <v>0</v>
      </c>
      <c r="K160" s="272">
        <v>0.95863377609108102</v>
      </c>
      <c r="L160" s="272">
        <v>4.6645161290322577</v>
      </c>
      <c r="M160" s="272">
        <v>4.6645161290322577</v>
      </c>
      <c r="N160" s="272">
        <v>4.6645161290322577</v>
      </c>
      <c r="O160" s="272">
        <v>4.6645161290322577</v>
      </c>
      <c r="P160" s="272">
        <v>4.6645161290322577</v>
      </c>
      <c r="Q160" s="272">
        <v>4.6645161290322577</v>
      </c>
      <c r="R160" s="272">
        <v>4.6645161290322577</v>
      </c>
      <c r="S160" s="272">
        <v>4.6645161290322577</v>
      </c>
      <c r="T160" s="272">
        <v>17</v>
      </c>
      <c r="U160" s="272">
        <v>-2674.5234151720306</v>
      </c>
      <c r="V160" s="272">
        <v>0</v>
      </c>
      <c r="W160" s="272">
        <v>-284.23093333333327</v>
      </c>
      <c r="X160" s="272">
        <v>-612.69392574989718</v>
      </c>
      <c r="Y160" s="272">
        <v>-1613.4448609088497</v>
      </c>
      <c r="Z160" s="272">
        <v>-164.15369517995032</v>
      </c>
      <c r="AA160" s="272">
        <v>-706.23679409499232</v>
      </c>
      <c r="AB160" s="272">
        <v>0</v>
      </c>
      <c r="AC160" s="272">
        <v>-255.76672590500755</v>
      </c>
      <c r="AD160" s="272">
        <v>2930.8866702647347</v>
      </c>
      <c r="AE160" s="272">
        <v>0</v>
      </c>
      <c r="AF160" s="272">
        <v>0</v>
      </c>
      <c r="AG160" s="272">
        <v>17.799970092415023</v>
      </c>
      <c r="AH160" s="272">
        <v>295.64026490729628</v>
      </c>
      <c r="AI160" s="272">
        <v>2246.2877652875495</v>
      </c>
      <c r="AJ160" s="272">
        <v>0</v>
      </c>
      <c r="AK160" s="272">
        <v>1.1368683772161603E-13</v>
      </c>
      <c r="AL160" s="272">
        <v>0</v>
      </c>
      <c r="AM160" s="272">
        <v>-727.02751027450972</v>
      </c>
      <c r="AN160" s="272">
        <v>0</v>
      </c>
      <c r="AO160" s="272">
        <v>-746.91945298875328</v>
      </c>
      <c r="AP160" s="272">
        <v>-284.23093333333327</v>
      </c>
      <c r="AQ160" s="272">
        <v>-40.954851250000004</v>
      </c>
      <c r="AR160" s="272">
        <v>0</v>
      </c>
      <c r="AS160" s="272">
        <v>-715.53303333333326</v>
      </c>
      <c r="AT160" s="272">
        <v>0</v>
      </c>
      <c r="AU160" s="272">
        <v>0</v>
      </c>
      <c r="AV160" s="272">
        <v>0</v>
      </c>
      <c r="AW160" s="272">
        <v>-715.53303333333326</v>
      </c>
      <c r="AX160" s="272">
        <v>0</v>
      </c>
      <c r="AY160" s="272">
        <v>0</v>
      </c>
      <c r="AZ160" s="272">
        <v>0</v>
      </c>
      <c r="BA160" s="272">
        <v>-715.53303333333326</v>
      </c>
      <c r="BB160" s="272">
        <v>0</v>
      </c>
      <c r="BC160" s="272">
        <v>0</v>
      </c>
      <c r="BD160" s="272">
        <v>0</v>
      </c>
      <c r="BE160" s="272">
        <v>-1237.4893866354969</v>
      </c>
    </row>
    <row r="162" spans="3:57" x14ac:dyDescent="0.3">
      <c r="C162" s="272">
        <v>504</v>
      </c>
      <c r="D162" s="272">
        <v>1814400</v>
      </c>
      <c r="E162" s="272">
        <v>7</v>
      </c>
      <c r="F162" s="272">
        <v>4.6645161290322577</v>
      </c>
      <c r="G162" s="272">
        <v>0</v>
      </c>
      <c r="H162" s="272">
        <v>410</v>
      </c>
      <c r="I162" s="272">
        <v>0</v>
      </c>
      <c r="J162" s="272">
        <v>0</v>
      </c>
      <c r="K162" s="272">
        <v>0.95863377609108102</v>
      </c>
      <c r="L162" s="272">
        <v>4.6645161290322577</v>
      </c>
      <c r="M162" s="272">
        <v>4.6645161290322577</v>
      </c>
      <c r="N162" s="272">
        <v>4.6645161290322577</v>
      </c>
      <c r="O162" s="272">
        <v>4.6645161290322577</v>
      </c>
      <c r="P162" s="272">
        <v>4.6645161290322577</v>
      </c>
      <c r="Q162" s="272">
        <v>4.6645161290322577</v>
      </c>
      <c r="R162" s="272">
        <v>4.6645161290322577</v>
      </c>
      <c r="S162" s="272">
        <v>4.6645161290322577</v>
      </c>
      <c r="T162" s="272">
        <v>17</v>
      </c>
      <c r="U162" s="272">
        <v>-2471.0579823938938</v>
      </c>
      <c r="V162" s="272">
        <v>0</v>
      </c>
      <c r="W162" s="272">
        <v>-303.2983709677419</v>
      </c>
      <c r="X162" s="272">
        <v>-548.63773779599592</v>
      </c>
      <c r="Y162" s="272">
        <v>-1412.1031015927194</v>
      </c>
      <c r="Z162" s="272">
        <v>-207.01877203743641</v>
      </c>
      <c r="AA162" s="272">
        <v>-753.61420607688422</v>
      </c>
      <c r="AB162" s="272">
        <v>0</v>
      </c>
      <c r="AC162" s="272">
        <v>-272.92466166505136</v>
      </c>
      <c r="AD162" s="272">
        <v>2806.2530628647064</v>
      </c>
      <c r="AE162" s="272">
        <v>0</v>
      </c>
      <c r="AF162" s="272">
        <v>0</v>
      </c>
      <c r="AG162" s="272">
        <v>17.761285393835806</v>
      </c>
      <c r="AH162" s="272">
        <v>281.34378727112284</v>
      </c>
      <c r="AI162" s="272">
        <v>2100.1602468862634</v>
      </c>
      <c r="AJ162" s="272">
        <v>0</v>
      </c>
      <c r="AK162" s="272">
        <v>-1.7053025658242404E-13</v>
      </c>
      <c r="AL162" s="272">
        <v>0</v>
      </c>
      <c r="AM162" s="272">
        <v>-657.44241530676777</v>
      </c>
      <c r="AN162" s="272">
        <v>0</v>
      </c>
      <c r="AO162" s="272">
        <v>-679.4113634490875</v>
      </c>
      <c r="AP162" s="272">
        <v>-303.2983709677419</v>
      </c>
      <c r="AQ162" s="272">
        <v>-37.253269032258075</v>
      </c>
      <c r="AR162" s="272">
        <v>0</v>
      </c>
      <c r="AS162" s="272">
        <v>-650.86171182795704</v>
      </c>
      <c r="AT162" s="272">
        <v>0</v>
      </c>
      <c r="AU162" s="272">
        <v>0</v>
      </c>
      <c r="AV162" s="272">
        <v>0</v>
      </c>
      <c r="AW162" s="272">
        <v>-650.86171182795704</v>
      </c>
      <c r="AX162" s="272">
        <v>0</v>
      </c>
      <c r="AY162" s="272">
        <v>0</v>
      </c>
      <c r="AZ162" s="272">
        <v>0</v>
      </c>
      <c r="BA162" s="272">
        <v>-650.86171182795704</v>
      </c>
      <c r="BB162" s="272">
        <v>0</v>
      </c>
      <c r="BC162" s="272">
        <v>0</v>
      </c>
      <c r="BD162" s="272">
        <v>0</v>
      </c>
      <c r="BE162" s="272">
        <v>-1228.4504384650907</v>
      </c>
    </row>
    <row r="163" spans="3:57" x14ac:dyDescent="0.3">
      <c r="C163" s="272">
        <v>505</v>
      </c>
      <c r="D163" s="272">
        <v>1818000</v>
      </c>
      <c r="E163" s="272">
        <v>7</v>
      </c>
      <c r="F163" s="272">
        <v>4.0580645161290319</v>
      </c>
      <c r="G163" s="272">
        <v>0</v>
      </c>
      <c r="H163" s="272">
        <v>410</v>
      </c>
      <c r="I163" s="272">
        <v>0</v>
      </c>
      <c r="J163" s="272">
        <v>0</v>
      </c>
      <c r="K163" s="272">
        <v>0.35218216318785522</v>
      </c>
      <c r="L163" s="272">
        <v>4.0580645161290319</v>
      </c>
      <c r="M163" s="272">
        <v>4.0580645161290319</v>
      </c>
      <c r="N163" s="272">
        <v>4.0580645161290319</v>
      </c>
      <c r="O163" s="272">
        <v>4.0580645161290319</v>
      </c>
      <c r="P163" s="272">
        <v>4.0580645161290319</v>
      </c>
      <c r="Q163" s="272">
        <v>4.0580645161290319</v>
      </c>
      <c r="R163" s="272">
        <v>4.0580645161290319</v>
      </c>
      <c r="S163" s="272">
        <v>4.0580645161290319</v>
      </c>
      <c r="T163" s="272">
        <v>17</v>
      </c>
      <c r="U163" s="272">
        <v>-3466.3497267070506</v>
      </c>
      <c r="V163" s="272">
        <v>0</v>
      </c>
      <c r="W163" s="272">
        <v>-318.76955913978497</v>
      </c>
      <c r="X163" s="272">
        <v>-665.65932717231976</v>
      </c>
      <c r="Y163" s="272">
        <v>-1983.6927773504581</v>
      </c>
      <c r="Z163" s="272">
        <v>-498.22806304448795</v>
      </c>
      <c r="AA163" s="272">
        <v>-792.05591334401731</v>
      </c>
      <c r="AB163" s="272">
        <v>0</v>
      </c>
      <c r="AC163" s="272">
        <v>-286.84649310759568</v>
      </c>
      <c r="AD163" s="272">
        <v>3934.1192180519051</v>
      </c>
      <c r="AE163" s="272">
        <v>0</v>
      </c>
      <c r="AF163" s="272">
        <v>0</v>
      </c>
      <c r="AG163" s="272">
        <v>17.544243581760117</v>
      </c>
      <c r="AH163" s="272">
        <v>201.1329151067583</v>
      </c>
      <c r="AI163" s="272">
        <v>3353.8560707634624</v>
      </c>
      <c r="AJ163" s="272">
        <v>0</v>
      </c>
      <c r="AK163" s="272">
        <v>-1.7053025658242404E-13</v>
      </c>
      <c r="AL163" s="272">
        <v>0</v>
      </c>
      <c r="AM163" s="272">
        <v>-743.44388455407966</v>
      </c>
      <c r="AN163" s="272">
        <v>0</v>
      </c>
      <c r="AO163" s="272">
        <v>-733.67219766961216</v>
      </c>
      <c r="AP163" s="272">
        <v>-318.76955913978497</v>
      </c>
      <c r="AQ163" s="272">
        <v>-40.228481935483885</v>
      </c>
      <c r="AR163" s="272">
        <v>0</v>
      </c>
      <c r="AS163" s="272">
        <v>-702.84244301075273</v>
      </c>
      <c r="AT163" s="272">
        <v>0</v>
      </c>
      <c r="AU163" s="272">
        <v>0</v>
      </c>
      <c r="AV163" s="272">
        <v>0</v>
      </c>
      <c r="AW163" s="272">
        <v>-702.84244301075273</v>
      </c>
      <c r="AX163" s="272">
        <v>0</v>
      </c>
      <c r="AY163" s="272">
        <v>0</v>
      </c>
      <c r="AZ163" s="272">
        <v>0</v>
      </c>
      <c r="BA163" s="272">
        <v>-702.84244301075273</v>
      </c>
      <c r="BB163" s="272">
        <v>0</v>
      </c>
      <c r="BC163" s="272">
        <v>0</v>
      </c>
      <c r="BD163" s="272">
        <v>0</v>
      </c>
      <c r="BE163" s="272">
        <v>-1228.4504384650907</v>
      </c>
    </row>
    <row r="164" spans="3:57" x14ac:dyDescent="0.3">
      <c r="C164" s="272">
        <v>506</v>
      </c>
      <c r="D164" s="272">
        <v>1821600</v>
      </c>
      <c r="E164" s="272">
        <v>7</v>
      </c>
      <c r="F164" s="272">
        <v>4.0516129032258066</v>
      </c>
      <c r="G164" s="272">
        <v>0</v>
      </c>
      <c r="H164" s="272">
        <v>410</v>
      </c>
      <c r="I164" s="272">
        <v>0</v>
      </c>
      <c r="J164" s="272">
        <v>0</v>
      </c>
      <c r="K164" s="272">
        <v>0.34573055028462996</v>
      </c>
      <c r="L164" s="272">
        <v>4.0516129032258066</v>
      </c>
      <c r="M164" s="272">
        <v>4.0516129032258066</v>
      </c>
      <c r="N164" s="272">
        <v>4.0516129032258066</v>
      </c>
      <c r="O164" s="272">
        <v>4.0516129032258066</v>
      </c>
      <c r="P164" s="272">
        <v>4.0516129032258066</v>
      </c>
      <c r="Q164" s="272">
        <v>4.0516129032258066</v>
      </c>
      <c r="R164" s="272">
        <v>4.0516129032258066</v>
      </c>
      <c r="S164" s="272">
        <v>4.0516129032258066</v>
      </c>
      <c r="T164" s="272">
        <v>17</v>
      </c>
      <c r="U164" s="272">
        <v>-3531.673572011809</v>
      </c>
      <c r="V164" s="272">
        <v>0</v>
      </c>
      <c r="W164" s="272">
        <v>-319.17509139784949</v>
      </c>
      <c r="X164" s="272">
        <v>-716.98046908701713</v>
      </c>
      <c r="Y164" s="272">
        <v>-1963.705319926037</v>
      </c>
      <c r="Z164" s="272">
        <v>-531.81269160090562</v>
      </c>
      <c r="AA164" s="272">
        <v>-793.06355103664566</v>
      </c>
      <c r="AB164" s="272">
        <v>0</v>
      </c>
      <c r="AC164" s="272">
        <v>-287.2114134794835</v>
      </c>
      <c r="AD164" s="272">
        <v>4058.1584428076289</v>
      </c>
      <c r="AE164" s="272">
        <v>0</v>
      </c>
      <c r="AF164" s="272">
        <v>0</v>
      </c>
      <c r="AG164" s="272">
        <v>17.389080203935919</v>
      </c>
      <c r="AH164" s="272">
        <v>143.79009372030882</v>
      </c>
      <c r="AI164" s="272">
        <v>3696.471462283765</v>
      </c>
      <c r="AJ164" s="272">
        <v>0</v>
      </c>
      <c r="AK164" s="272">
        <v>-1.7053025658242404E-13</v>
      </c>
      <c r="AL164" s="272">
        <v>0</v>
      </c>
      <c r="AM164" s="272">
        <v>-772.58871595192909</v>
      </c>
      <c r="AN164" s="272">
        <v>0</v>
      </c>
      <c r="AO164" s="272">
        <v>-663.36616657101081</v>
      </c>
      <c r="AP164" s="272">
        <v>-319.17509139784949</v>
      </c>
      <c r="AQ164" s="272">
        <v>-36.373483870967746</v>
      </c>
      <c r="AR164" s="272">
        <v>0</v>
      </c>
      <c r="AS164" s="272">
        <v>-635.49075268817217</v>
      </c>
      <c r="AT164" s="272">
        <v>0</v>
      </c>
      <c r="AU164" s="272">
        <v>0</v>
      </c>
      <c r="AV164" s="272">
        <v>0</v>
      </c>
      <c r="AW164" s="272">
        <v>-635.49075268817217</v>
      </c>
      <c r="AX164" s="272">
        <v>0</v>
      </c>
      <c r="AY164" s="272">
        <v>0</v>
      </c>
      <c r="AZ164" s="272">
        <v>0</v>
      </c>
      <c r="BA164" s="272">
        <v>-635.49075268817217</v>
      </c>
      <c r="BB164" s="272">
        <v>0</v>
      </c>
      <c r="BC164" s="272">
        <v>0</v>
      </c>
      <c r="BD164" s="272">
        <v>0</v>
      </c>
      <c r="BE164" s="272">
        <v>-1053.8492948225278</v>
      </c>
    </row>
    <row r="165" spans="3:57" x14ac:dyDescent="0.3">
      <c r="C165" s="272">
        <v>507</v>
      </c>
      <c r="D165" s="272">
        <v>1825200</v>
      </c>
      <c r="E165" s="272">
        <v>7</v>
      </c>
      <c r="F165" s="272">
        <v>3.6129032258064515</v>
      </c>
      <c r="G165" s="272">
        <v>0</v>
      </c>
      <c r="H165" s="272">
        <v>410</v>
      </c>
      <c r="I165" s="272">
        <v>0</v>
      </c>
      <c r="J165" s="272">
        <v>0</v>
      </c>
      <c r="K165" s="272">
        <v>-9.2979127134725115E-2</v>
      </c>
      <c r="L165" s="272">
        <v>3.6129032258064515</v>
      </c>
      <c r="M165" s="272">
        <v>3.6129032258064515</v>
      </c>
      <c r="N165" s="272">
        <v>3.6129032258064515</v>
      </c>
      <c r="O165" s="272">
        <v>3.6129032258064515</v>
      </c>
      <c r="P165" s="272">
        <v>3.6129032258064515</v>
      </c>
      <c r="Q165" s="272">
        <v>3.6129032258064515</v>
      </c>
      <c r="R165" s="272">
        <v>3.6129032258064515</v>
      </c>
      <c r="S165" s="272">
        <v>3.6129032258064515</v>
      </c>
      <c r="T165" s="272">
        <v>17</v>
      </c>
      <c r="U165" s="272">
        <v>-4352.7395391075561</v>
      </c>
      <c r="V165" s="272">
        <v>0</v>
      </c>
      <c r="W165" s="272">
        <v>-329.81169892473116</v>
      </c>
      <c r="X165" s="272">
        <v>-733.59827961482324</v>
      </c>
      <c r="Y165" s="272">
        <v>-2608.6846816553661</v>
      </c>
      <c r="Z165" s="272">
        <v>-680.64487891263502</v>
      </c>
      <c r="AA165" s="272">
        <v>-819.49263639950402</v>
      </c>
      <c r="AB165" s="272">
        <v>0</v>
      </c>
      <c r="AC165" s="272">
        <v>-296.78282166501208</v>
      </c>
      <c r="AD165" s="272">
        <v>4956.2193357005435</v>
      </c>
      <c r="AE165" s="272">
        <v>0</v>
      </c>
      <c r="AF165" s="272">
        <v>0</v>
      </c>
      <c r="AG165" s="272">
        <v>17.278153771892431</v>
      </c>
      <c r="AH165" s="272">
        <v>102.79566147152865</v>
      </c>
      <c r="AI165" s="272">
        <v>4454.4638793085269</v>
      </c>
      <c r="AJ165" s="272">
        <v>0</v>
      </c>
      <c r="AK165" s="272">
        <v>2.2737367544323206E-13</v>
      </c>
      <c r="AL165" s="272">
        <v>0</v>
      </c>
      <c r="AM165" s="272">
        <v>-773.35266304870311</v>
      </c>
      <c r="AN165" s="272">
        <v>0</v>
      </c>
      <c r="AO165" s="272">
        <v>-780.90969677027113</v>
      </c>
      <c r="AP165" s="272">
        <v>-329.81169892473116</v>
      </c>
      <c r="AQ165" s="272">
        <v>-42.818593548387106</v>
      </c>
      <c r="AR165" s="272">
        <v>0</v>
      </c>
      <c r="AS165" s="272">
        <v>-748.09496774193553</v>
      </c>
      <c r="AT165" s="272">
        <v>0</v>
      </c>
      <c r="AU165" s="272">
        <v>0</v>
      </c>
      <c r="AV165" s="272">
        <v>0</v>
      </c>
      <c r="AW165" s="272">
        <v>-748.09496774193553</v>
      </c>
      <c r="AX165" s="272">
        <v>0</v>
      </c>
      <c r="AY165" s="272">
        <v>0</v>
      </c>
      <c r="AZ165" s="272">
        <v>0</v>
      </c>
      <c r="BA165" s="272">
        <v>-748.09496774193553</v>
      </c>
      <c r="BB165" s="272">
        <v>0</v>
      </c>
      <c r="BC165" s="272">
        <v>0</v>
      </c>
      <c r="BD165" s="272">
        <v>0</v>
      </c>
      <c r="BE165" s="272">
        <v>-1053.8492948225278</v>
      </c>
    </row>
    <row r="166" spans="3:57" x14ac:dyDescent="0.3">
      <c r="C166" s="272">
        <v>508</v>
      </c>
      <c r="D166" s="272">
        <v>1828800</v>
      </c>
      <c r="E166" s="272">
        <v>7</v>
      </c>
      <c r="F166" s="272">
        <v>3.212903225806452</v>
      </c>
      <c r="G166" s="272">
        <v>0</v>
      </c>
      <c r="H166" s="272">
        <v>410</v>
      </c>
      <c r="I166" s="272">
        <v>0</v>
      </c>
      <c r="J166" s="272">
        <v>0</v>
      </c>
      <c r="K166" s="272">
        <v>-0.49297912713472458</v>
      </c>
      <c r="L166" s="272">
        <v>3.212903225806452</v>
      </c>
      <c r="M166" s="272">
        <v>3.212903225806452</v>
      </c>
      <c r="N166" s="272">
        <v>3.212903225806452</v>
      </c>
      <c r="O166" s="272">
        <v>3.212903225806452</v>
      </c>
      <c r="P166" s="272">
        <v>3.212903225806452</v>
      </c>
      <c r="Q166" s="272">
        <v>3.212903225806452</v>
      </c>
      <c r="R166" s="272">
        <v>3.212903225806452</v>
      </c>
      <c r="S166" s="272">
        <v>3.212903225806452</v>
      </c>
      <c r="T166" s="272">
        <v>17</v>
      </c>
      <c r="U166" s="272">
        <v>-4787.839917961669</v>
      </c>
      <c r="V166" s="272">
        <v>0</v>
      </c>
      <c r="W166" s="272">
        <v>-339.6876021505376</v>
      </c>
      <c r="X166" s="272">
        <v>-764.96960385111049</v>
      </c>
      <c r="Y166" s="272">
        <v>-2896.1375745377609</v>
      </c>
      <c r="Z166" s="272">
        <v>-787.04513742226027</v>
      </c>
      <c r="AA166" s="272">
        <v>-844.03157785527549</v>
      </c>
      <c r="AB166" s="272">
        <v>0</v>
      </c>
      <c r="AC166" s="272">
        <v>-305.66970601569221</v>
      </c>
      <c r="AD166" s="272">
        <v>5454.052495177204</v>
      </c>
      <c r="AE166" s="272">
        <v>0</v>
      </c>
      <c r="AF166" s="272">
        <v>0</v>
      </c>
      <c r="AG166" s="272">
        <v>17.198852370373302</v>
      </c>
      <c r="AH166" s="272">
        <v>73.488706655433035</v>
      </c>
      <c r="AI166" s="272">
        <v>5136.6718003872902</v>
      </c>
      <c r="AJ166" s="272">
        <v>0</v>
      </c>
      <c r="AK166" s="272">
        <v>-1.1368683772161603E-13</v>
      </c>
      <c r="AL166" s="272">
        <v>0</v>
      </c>
      <c r="AM166" s="272">
        <v>-793.39004670461725</v>
      </c>
      <c r="AN166" s="272">
        <v>0</v>
      </c>
      <c r="AO166" s="272">
        <v>-820.74374146215928</v>
      </c>
      <c r="AP166" s="272">
        <v>-339.6876021505376</v>
      </c>
      <c r="AQ166" s="272">
        <v>-45.002761290322596</v>
      </c>
      <c r="AR166" s="272">
        <v>0</v>
      </c>
      <c r="AS166" s="272">
        <v>-786.25513978494632</v>
      </c>
      <c r="AT166" s="272">
        <v>0</v>
      </c>
      <c r="AU166" s="272">
        <v>0</v>
      </c>
      <c r="AV166" s="272">
        <v>0</v>
      </c>
      <c r="AW166" s="272">
        <v>-786.25513978494632</v>
      </c>
      <c r="AX166" s="272">
        <v>0</v>
      </c>
      <c r="AY166" s="272">
        <v>0</v>
      </c>
      <c r="AZ166" s="272">
        <v>0</v>
      </c>
      <c r="BA166" s="272">
        <v>-786.25513978494632</v>
      </c>
      <c r="BB166" s="272">
        <v>0</v>
      </c>
      <c r="BC166" s="272">
        <v>0</v>
      </c>
      <c r="BD166" s="272">
        <v>0</v>
      </c>
      <c r="BE166" s="272">
        <v>-1053.8492948225278</v>
      </c>
    </row>
    <row r="167" spans="3:57" x14ac:dyDescent="0.3">
      <c r="C167" s="272">
        <v>509</v>
      </c>
      <c r="D167" s="272">
        <v>1832400</v>
      </c>
      <c r="E167" s="272">
        <v>7</v>
      </c>
      <c r="F167" s="272">
        <v>3.3032258064516129</v>
      </c>
      <c r="G167" s="272">
        <v>0</v>
      </c>
      <c r="H167" s="272">
        <v>410</v>
      </c>
      <c r="I167" s="272">
        <v>0</v>
      </c>
      <c r="J167" s="272">
        <v>0</v>
      </c>
      <c r="K167" s="272">
        <v>-0.40265654648956373</v>
      </c>
      <c r="L167" s="272">
        <v>3.3032258064516129</v>
      </c>
      <c r="M167" s="272">
        <v>3.3032258064516129</v>
      </c>
      <c r="N167" s="272">
        <v>3.3032258064516129</v>
      </c>
      <c r="O167" s="272">
        <v>3.3032258064516129</v>
      </c>
      <c r="P167" s="272">
        <v>3.3032258064516129</v>
      </c>
      <c r="Q167" s="272">
        <v>3.3032258064516129</v>
      </c>
      <c r="R167" s="272">
        <v>3.3032258064516129</v>
      </c>
      <c r="S167" s="272">
        <v>3.3032258064516129</v>
      </c>
      <c r="T167" s="272">
        <v>17</v>
      </c>
      <c r="U167" s="272">
        <v>-4986.3089500462365</v>
      </c>
      <c r="V167" s="272">
        <v>0</v>
      </c>
      <c r="W167" s="272">
        <v>-337.66259139784944</v>
      </c>
      <c r="X167" s="272">
        <v>-791.67660641402006</v>
      </c>
      <c r="Y167" s="272">
        <v>-2993.8589786389066</v>
      </c>
      <c r="Z167" s="272">
        <v>-863.11077359546027</v>
      </c>
      <c r="AA167" s="272">
        <v>-838.99997525940626</v>
      </c>
      <c r="AB167" s="272">
        <v>0</v>
      </c>
      <c r="AC167" s="272">
        <v>-303.84748925672295</v>
      </c>
      <c r="AD167" s="272">
        <v>5666.6192750705013</v>
      </c>
      <c r="AE167" s="272">
        <v>0</v>
      </c>
      <c r="AF167" s="272">
        <v>0</v>
      </c>
      <c r="AG167" s="272">
        <v>17.142159730332086</v>
      </c>
      <c r="AH167" s="272">
        <v>52.537139491863854</v>
      </c>
      <c r="AI167" s="272">
        <v>5478.3031737371257</v>
      </c>
      <c r="AJ167" s="272">
        <v>0</v>
      </c>
      <c r="AK167" s="272">
        <v>-1.1368683772161603E-13</v>
      </c>
      <c r="AL167" s="272">
        <v>0</v>
      </c>
      <c r="AM167" s="272">
        <v>-811.99440541429465</v>
      </c>
      <c r="AN167" s="272">
        <v>0</v>
      </c>
      <c r="AO167" s="272">
        <v>-821.78787523599158</v>
      </c>
      <c r="AP167" s="272">
        <v>-337.66259139784944</v>
      </c>
      <c r="AQ167" s="272">
        <v>-45.060012903225818</v>
      </c>
      <c r="AR167" s="272">
        <v>0</v>
      </c>
      <c r="AS167" s="272">
        <v>-787.2553978494625</v>
      </c>
      <c r="AT167" s="272">
        <v>0</v>
      </c>
      <c r="AU167" s="272">
        <v>0</v>
      </c>
      <c r="AV167" s="272">
        <v>0</v>
      </c>
      <c r="AW167" s="272">
        <v>-787.2553978494625</v>
      </c>
      <c r="AX167" s="272">
        <v>0</v>
      </c>
      <c r="AY167" s="272">
        <v>0</v>
      </c>
      <c r="AZ167" s="272">
        <v>0</v>
      </c>
      <c r="BA167" s="272">
        <v>-787.2553978494625</v>
      </c>
      <c r="BB167" s="272">
        <v>0</v>
      </c>
      <c r="BC167" s="272">
        <v>0</v>
      </c>
      <c r="BD167" s="272">
        <v>0</v>
      </c>
      <c r="BE167" s="272">
        <v>-1053.8492948225278</v>
      </c>
    </row>
    <row r="168" spans="3:57" x14ac:dyDescent="0.3">
      <c r="C168" s="272">
        <v>510</v>
      </c>
      <c r="D168" s="272">
        <v>1836000</v>
      </c>
      <c r="E168" s="272">
        <v>7</v>
      </c>
      <c r="F168" s="272">
        <v>4.161290322580645</v>
      </c>
      <c r="G168" s="272">
        <v>0.36444837805903485</v>
      </c>
      <c r="H168" s="272">
        <v>328</v>
      </c>
      <c r="I168" s="272">
        <v>0</v>
      </c>
      <c r="J168" s="272">
        <v>0</v>
      </c>
      <c r="K168" s="272">
        <v>0.45881720430107453</v>
      </c>
      <c r="L168" s="272">
        <v>4.1684747304819316</v>
      </c>
      <c r="M168" s="272">
        <v>4.1670469516069524</v>
      </c>
      <c r="N168" s="272">
        <v>4.1648051073719081</v>
      </c>
      <c r="O168" s="272">
        <v>4.1631623023050901</v>
      </c>
      <c r="P168" s="272">
        <v>4.1629810067541753</v>
      </c>
      <c r="Q168" s="272">
        <v>4.1631623023050901</v>
      </c>
      <c r="R168" s="272">
        <v>4.1648051073719081</v>
      </c>
      <c r="S168" s="272">
        <v>4.1670469516069524</v>
      </c>
      <c r="T168" s="272">
        <v>17</v>
      </c>
      <c r="U168" s="272">
        <v>-5196.3135848733591</v>
      </c>
      <c r="V168" s="272">
        <v>0</v>
      </c>
      <c r="W168" s="272">
        <v>-316.82671505376345</v>
      </c>
      <c r="X168" s="272">
        <v>-793.65263940294551</v>
      </c>
      <c r="Y168" s="272">
        <v>-3168.3610759420521</v>
      </c>
      <c r="Z168" s="272">
        <v>-917.473154474598</v>
      </c>
      <c r="AA168" s="272">
        <v>-787.22847263358244</v>
      </c>
      <c r="AB168" s="272">
        <v>0</v>
      </c>
      <c r="AC168" s="272">
        <v>-285.09821446319182</v>
      </c>
      <c r="AD168" s="272">
        <v>5901.6563184098459</v>
      </c>
      <c r="AE168" s="272">
        <v>0</v>
      </c>
      <c r="AF168" s="272">
        <v>0</v>
      </c>
      <c r="AG168" s="272">
        <v>17.101643276774226</v>
      </c>
      <c r="AH168" s="272">
        <v>37.563530757857393</v>
      </c>
      <c r="AI168" s="272">
        <v>5694.8878319031974</v>
      </c>
      <c r="AJ168" s="272">
        <v>0</v>
      </c>
      <c r="AK168" s="272">
        <v>-1.7053025658242404E-13</v>
      </c>
      <c r="AL168" s="272">
        <v>0</v>
      </c>
      <c r="AM168" s="272">
        <v>-808.17966304870322</v>
      </c>
      <c r="AN168" s="272">
        <v>0</v>
      </c>
      <c r="AO168" s="272">
        <v>-849.17420748689892</v>
      </c>
      <c r="AP168" s="272">
        <v>-316.82671505376345</v>
      </c>
      <c r="AQ168" s="272">
        <v>-46.561651612903226</v>
      </c>
      <c r="AR168" s="272">
        <v>0</v>
      </c>
      <c r="AS168" s="272">
        <v>-813.49092473118276</v>
      </c>
      <c r="AT168" s="272">
        <v>0</v>
      </c>
      <c r="AU168" s="272">
        <v>0</v>
      </c>
      <c r="AV168" s="272">
        <v>0</v>
      </c>
      <c r="AW168" s="272">
        <v>-813.49092473118276</v>
      </c>
      <c r="AX168" s="272">
        <v>0</v>
      </c>
      <c r="AY168" s="272">
        <v>0</v>
      </c>
      <c r="AZ168" s="272">
        <v>0</v>
      </c>
      <c r="BA168" s="272">
        <v>-813.49092473118276</v>
      </c>
      <c r="BB168" s="272">
        <v>0</v>
      </c>
      <c r="BC168" s="272">
        <v>0</v>
      </c>
      <c r="BD168" s="272">
        <v>0</v>
      </c>
      <c r="BE168" s="272">
        <v>-1053.8492948225278</v>
      </c>
    </row>
    <row r="169" spans="3:57" x14ac:dyDescent="0.3">
      <c r="C169" s="272">
        <v>511</v>
      </c>
      <c r="D169" s="272">
        <v>1839600</v>
      </c>
      <c r="E169" s="272">
        <v>7</v>
      </c>
      <c r="F169" s="272">
        <v>5.2064516129032254</v>
      </c>
      <c r="G169" s="272">
        <v>106.25394020123787</v>
      </c>
      <c r="H169" s="272">
        <v>393.6</v>
      </c>
      <c r="I169" s="272">
        <v>0</v>
      </c>
      <c r="J169" s="272">
        <v>0</v>
      </c>
      <c r="K169" s="272">
        <v>2.2773877292852625</v>
      </c>
      <c r="L169" s="272">
        <v>6.8434702704106574</v>
      </c>
      <c r="M169" s="272">
        <v>6.5181406553260732</v>
      </c>
      <c r="N169" s="272">
        <v>6.0073204331980783</v>
      </c>
      <c r="O169" s="272">
        <v>5.6329955644017833</v>
      </c>
      <c r="P169" s="272">
        <v>5.5916860781575615</v>
      </c>
      <c r="Q169" s="272">
        <v>5.6329955644017833</v>
      </c>
      <c r="R169" s="272">
        <v>6.0073204331980783</v>
      </c>
      <c r="S169" s="272">
        <v>6.5181406553260723</v>
      </c>
      <c r="T169" s="272">
        <v>18.470983870967743</v>
      </c>
      <c r="U169" s="272">
        <v>-5310.3670224963598</v>
      </c>
      <c r="V169" s="272">
        <v>0</v>
      </c>
      <c r="W169" s="272">
        <v>-291.1403548387097</v>
      </c>
      <c r="X169" s="272">
        <v>-757.85772321538332</v>
      </c>
      <c r="Y169" s="272">
        <v>-3309.9904168671142</v>
      </c>
      <c r="Z169" s="272">
        <v>-951.37852757515282</v>
      </c>
      <c r="AA169" s="272">
        <v>-723.40483289985173</v>
      </c>
      <c r="AB169" s="272">
        <v>0</v>
      </c>
      <c r="AC169" s="272">
        <v>-261.98420580982594</v>
      </c>
      <c r="AD169" s="272">
        <v>15038.290768831637</v>
      </c>
      <c r="AE169" s="272">
        <v>0</v>
      </c>
      <c r="AF169" s="272">
        <v>0</v>
      </c>
      <c r="AG169" s="272">
        <v>17.076514817146737</v>
      </c>
      <c r="AH169" s="272">
        <v>28.224613245820223</v>
      </c>
      <c r="AI169" s="272">
        <v>5941.5709881512494</v>
      </c>
      <c r="AJ169" s="272">
        <v>0</v>
      </c>
      <c r="AK169" s="272">
        <v>9178.9393548387161</v>
      </c>
      <c r="AL169" s="272">
        <v>0</v>
      </c>
      <c r="AM169" s="272">
        <v>-768.77308755260367</v>
      </c>
      <c r="AN169" s="272">
        <v>0</v>
      </c>
      <c r="AO169" s="272">
        <v>-874.60193586140213</v>
      </c>
      <c r="AP169" s="272">
        <v>-291.1403548387097</v>
      </c>
      <c r="AQ169" s="272">
        <v>-47.955896774193555</v>
      </c>
      <c r="AR169" s="272">
        <v>0</v>
      </c>
      <c r="AS169" s="272">
        <v>-837.85015053763436</v>
      </c>
      <c r="AT169" s="272">
        <v>0</v>
      </c>
      <c r="AU169" s="272">
        <v>0</v>
      </c>
      <c r="AV169" s="272">
        <v>0</v>
      </c>
      <c r="AW169" s="272">
        <v>-837.85015053763436</v>
      </c>
      <c r="AX169" s="272">
        <v>0</v>
      </c>
      <c r="AY169" s="272">
        <v>0</v>
      </c>
      <c r="AZ169" s="272">
        <v>0</v>
      </c>
      <c r="BA169" s="272">
        <v>-837.85015053763436</v>
      </c>
      <c r="BB169" s="272">
        <v>0</v>
      </c>
      <c r="BC169" s="272">
        <v>0</v>
      </c>
      <c r="BD169" s="272">
        <v>0</v>
      </c>
      <c r="BE169" s="272">
        <v>-1053.8492948225278</v>
      </c>
    </row>
    <row r="170" spans="3:57" x14ac:dyDescent="0.3">
      <c r="C170" s="272">
        <v>512</v>
      </c>
      <c r="D170" s="272">
        <v>1843200</v>
      </c>
      <c r="E170" s="272">
        <v>7</v>
      </c>
      <c r="F170" s="272">
        <v>6.4258064516129032</v>
      </c>
      <c r="G170" s="272">
        <v>364.60562849133976</v>
      </c>
      <c r="H170" s="272">
        <v>196.8</v>
      </c>
      <c r="I170" s="272">
        <v>0</v>
      </c>
      <c r="J170" s="272">
        <v>0</v>
      </c>
      <c r="K170" s="272">
        <v>5.3759614168247944</v>
      </c>
      <c r="L170" s="272">
        <v>12.022973378708061</v>
      </c>
      <c r="M170" s="272">
        <v>10.910631650893778</v>
      </c>
      <c r="N170" s="272">
        <v>9.1640748600630459</v>
      </c>
      <c r="O170" s="272">
        <v>7.884212369793083</v>
      </c>
      <c r="P170" s="272">
        <v>7.7429701859480247</v>
      </c>
      <c r="Q170" s="272">
        <v>7.884212369793083</v>
      </c>
      <c r="R170" s="272">
        <v>9.1640748600630459</v>
      </c>
      <c r="S170" s="272">
        <v>10.910631650893778</v>
      </c>
      <c r="T170" s="272">
        <v>18.470983870967743</v>
      </c>
      <c r="U170" s="272">
        <v>-8527.3550786404921</v>
      </c>
      <c r="V170" s="272">
        <v>0</v>
      </c>
      <c r="W170" s="272">
        <v>-297.41457500000001</v>
      </c>
      <c r="X170" s="272">
        <v>-825.22765091287761</v>
      </c>
      <c r="Y170" s="272">
        <v>-5035.0666482241468</v>
      </c>
      <c r="Z170" s="272">
        <v>-2369.6462045034687</v>
      </c>
      <c r="AA170" s="272">
        <v>-738.99456861295653</v>
      </c>
      <c r="AB170" s="272">
        <v>0</v>
      </c>
      <c r="AC170" s="272">
        <v>-267.63009638704341</v>
      </c>
      <c r="AD170" s="272">
        <v>9642.2787155151618</v>
      </c>
      <c r="AE170" s="272">
        <v>0</v>
      </c>
      <c r="AF170" s="272">
        <v>0</v>
      </c>
      <c r="AG170" s="272">
        <v>17.490794530429795</v>
      </c>
      <c r="AH170" s="272">
        <v>-362.423936927645</v>
      </c>
      <c r="AI170" s="272">
        <v>10175.277165201313</v>
      </c>
      <c r="AJ170" s="272">
        <v>0</v>
      </c>
      <c r="AK170" s="272">
        <v>1.1368683772161603E-13</v>
      </c>
      <c r="AL170" s="272">
        <v>0</v>
      </c>
      <c r="AM170" s="272">
        <v>-685.06667575121219</v>
      </c>
      <c r="AN170" s="272">
        <v>0</v>
      </c>
      <c r="AO170" s="272">
        <v>-869.38809139599152</v>
      </c>
      <c r="AP170" s="272">
        <v>-297.41457500000001</v>
      </c>
      <c r="AQ170" s="272">
        <v>-47.670012903225818</v>
      </c>
      <c r="AR170" s="272">
        <v>0</v>
      </c>
      <c r="AS170" s="272">
        <v>-832.85539784946241</v>
      </c>
      <c r="AT170" s="272">
        <v>0</v>
      </c>
      <c r="AU170" s="272">
        <v>0</v>
      </c>
      <c r="AV170" s="272">
        <v>0</v>
      </c>
      <c r="AW170" s="272">
        <v>-832.85539784946241</v>
      </c>
      <c r="AX170" s="272">
        <v>0</v>
      </c>
      <c r="AY170" s="272">
        <v>0</v>
      </c>
      <c r="AZ170" s="272">
        <v>0</v>
      </c>
      <c r="BA170" s="272">
        <v>-832.85539784946241</v>
      </c>
      <c r="BB170" s="272">
        <v>0</v>
      </c>
      <c r="BC170" s="272">
        <v>0</v>
      </c>
      <c r="BD170" s="272">
        <v>0</v>
      </c>
      <c r="BE170" s="272">
        <v>-1053.8492948225278</v>
      </c>
    </row>
    <row r="171" spans="3:57" x14ac:dyDescent="0.3">
      <c r="C171" s="272">
        <v>513</v>
      </c>
      <c r="D171" s="272">
        <v>1846800</v>
      </c>
      <c r="E171" s="272">
        <v>7</v>
      </c>
      <c r="F171" s="272">
        <v>8.2129032258064516</v>
      </c>
      <c r="G171" s="272">
        <v>689.33918707572241</v>
      </c>
      <c r="H171" s="272">
        <v>123</v>
      </c>
      <c r="I171" s="272">
        <v>0</v>
      </c>
      <c r="J171" s="272">
        <v>0</v>
      </c>
      <c r="K171" s="272">
        <v>9.5042283364958884</v>
      </c>
      <c r="L171" s="272">
        <v>18.743705693113661</v>
      </c>
      <c r="M171" s="272">
        <v>16.650887815009977</v>
      </c>
      <c r="N171" s="272">
        <v>13.364824561627978</v>
      </c>
      <c r="O171" s="272">
        <v>10.956824363330561</v>
      </c>
      <c r="P171" s="272">
        <v>10.691083934735673</v>
      </c>
      <c r="Q171" s="272">
        <v>10.956824363330561</v>
      </c>
      <c r="R171" s="272">
        <v>13.364824561627978</v>
      </c>
      <c r="S171" s="272">
        <v>16.650887815009973</v>
      </c>
      <c r="T171" s="272">
        <v>18.470983870967743</v>
      </c>
      <c r="U171" s="272">
        <v>-7205.9509559762482</v>
      </c>
      <c r="V171" s="272">
        <v>0</v>
      </c>
      <c r="W171" s="272">
        <v>-253.59588682795697</v>
      </c>
      <c r="X171" s="272">
        <v>-705.46376812718427</v>
      </c>
      <c r="Y171" s="272">
        <v>-4301.3440602260907</v>
      </c>
      <c r="Z171" s="272">
        <v>-1945.5472407950167</v>
      </c>
      <c r="AA171" s="272">
        <v>-630.1170108709241</v>
      </c>
      <c r="AB171" s="272">
        <v>0</v>
      </c>
      <c r="AC171" s="272">
        <v>-228.19961541939861</v>
      </c>
      <c r="AD171" s="272">
        <v>8083.0583869711372</v>
      </c>
      <c r="AE171" s="272">
        <v>0</v>
      </c>
      <c r="AF171" s="272">
        <v>0</v>
      </c>
      <c r="AG171" s="272">
        <v>17.807320782645444</v>
      </c>
      <c r="AH171" s="272">
        <v>-245.60984886946414</v>
      </c>
      <c r="AI171" s="272">
        <v>8702.2204664964047</v>
      </c>
      <c r="AJ171" s="272">
        <v>0</v>
      </c>
      <c r="AK171" s="272">
        <v>-1.4210854715202004E-13</v>
      </c>
      <c r="AL171" s="272">
        <v>0</v>
      </c>
      <c r="AM171" s="272">
        <v>-610.47855214315825</v>
      </c>
      <c r="AN171" s="272">
        <v>0</v>
      </c>
      <c r="AO171" s="272">
        <v>-815.29308056243985</v>
      </c>
      <c r="AP171" s="272">
        <v>-253.59588682795697</v>
      </c>
      <c r="AQ171" s="272">
        <v>-44.708778234826823</v>
      </c>
      <c r="AR171" s="272">
        <v>0</v>
      </c>
      <c r="AS171" s="272">
        <v>-781.25291649672056</v>
      </c>
      <c r="AT171" s="272">
        <v>0</v>
      </c>
      <c r="AU171" s="272">
        <v>0</v>
      </c>
      <c r="AV171" s="272">
        <v>0</v>
      </c>
      <c r="AW171" s="272">
        <v>-781.36197339231944</v>
      </c>
      <c r="AX171" s="272">
        <v>0</v>
      </c>
      <c r="AY171" s="272">
        <v>0</v>
      </c>
      <c r="AZ171" s="272">
        <v>0</v>
      </c>
      <c r="BA171" s="272">
        <v>-781.25291649672056</v>
      </c>
      <c r="BB171" s="272">
        <v>0</v>
      </c>
      <c r="BC171" s="272">
        <v>0</v>
      </c>
      <c r="BD171" s="272">
        <v>0</v>
      </c>
      <c r="BE171" s="272">
        <v>-1053.8492948225278</v>
      </c>
    </row>
    <row r="172" spans="3:57" x14ac:dyDescent="0.3">
      <c r="C172" s="272">
        <v>514</v>
      </c>
      <c r="D172" s="272">
        <v>1850400</v>
      </c>
      <c r="E172" s="272">
        <v>7</v>
      </c>
      <c r="F172" s="272">
        <v>9.6483870967741918</v>
      </c>
      <c r="G172" s="272">
        <v>927.46623952204197</v>
      </c>
      <c r="H172" s="272">
        <v>123</v>
      </c>
      <c r="I172" s="272">
        <v>0</v>
      </c>
      <c r="J172" s="272">
        <v>0</v>
      </c>
      <c r="K172" s="272">
        <v>12.647738772928523</v>
      </c>
      <c r="L172" s="272">
        <v>23.778577922625956</v>
      </c>
      <c r="M172" s="272">
        <v>20.970442828157609</v>
      </c>
      <c r="N172" s="272">
        <v>16.561215613018319</v>
      </c>
      <c r="O172" s="272">
        <v>13.330170076245288</v>
      </c>
      <c r="P172" s="272">
        <v>12.973600576641944</v>
      </c>
      <c r="Q172" s="272">
        <v>13.330170076245288</v>
      </c>
      <c r="R172" s="272">
        <v>16.561215613018319</v>
      </c>
      <c r="S172" s="272">
        <v>20.970442828157609</v>
      </c>
      <c r="T172" s="272">
        <v>18.470983870967743</v>
      </c>
      <c r="U172" s="272">
        <v>-5725.6246712459752</v>
      </c>
      <c r="V172" s="272">
        <v>0</v>
      </c>
      <c r="W172" s="272">
        <v>-218.06675510752692</v>
      </c>
      <c r="X172" s="272">
        <v>-479.48659253548402</v>
      </c>
      <c r="Y172" s="272">
        <v>-3411.7891428006324</v>
      </c>
      <c r="Z172" s="272">
        <v>-1616.2821808023318</v>
      </c>
      <c r="AA172" s="272">
        <v>-541.8367530223228</v>
      </c>
      <c r="AB172" s="272">
        <v>0</v>
      </c>
      <c r="AC172" s="272">
        <v>-196.22853617122573</v>
      </c>
      <c r="AD172" s="272">
        <v>6357.0822136554343</v>
      </c>
      <c r="AE172" s="272">
        <v>0</v>
      </c>
      <c r="AF172" s="272">
        <v>0</v>
      </c>
      <c r="AG172" s="272">
        <v>18.053051854235097</v>
      </c>
      <c r="AH172" s="272">
        <v>-154.91687151310114</v>
      </c>
      <c r="AI172" s="272">
        <v>7055.8533579068317</v>
      </c>
      <c r="AJ172" s="272">
        <v>0</v>
      </c>
      <c r="AK172" s="272">
        <v>-8.5265128291212022E-14</v>
      </c>
      <c r="AL172" s="272">
        <v>0</v>
      </c>
      <c r="AM172" s="272">
        <v>-419.57526337676575</v>
      </c>
      <c r="AN172" s="272">
        <v>0</v>
      </c>
      <c r="AO172" s="272">
        <v>-647.43357777250628</v>
      </c>
      <c r="AP172" s="272">
        <v>-218.06675510752692</v>
      </c>
      <c r="AQ172" s="272">
        <v>-36.613233954280979</v>
      </c>
      <c r="AR172" s="272">
        <v>0</v>
      </c>
      <c r="AS172" s="272">
        <v>-670.22199985839393</v>
      </c>
      <c r="AT172" s="272">
        <v>0</v>
      </c>
      <c r="AU172" s="272">
        <v>0</v>
      </c>
      <c r="AV172" s="272">
        <v>0</v>
      </c>
      <c r="AW172" s="272">
        <v>-695.07324092037572</v>
      </c>
      <c r="AX172" s="272">
        <v>0</v>
      </c>
      <c r="AY172" s="272">
        <v>0</v>
      </c>
      <c r="AZ172" s="272">
        <v>0</v>
      </c>
      <c r="BA172" s="272">
        <v>-670.22199985839393</v>
      </c>
      <c r="BB172" s="272">
        <v>0</v>
      </c>
      <c r="BC172" s="272">
        <v>0</v>
      </c>
      <c r="BD172" s="272">
        <v>0</v>
      </c>
      <c r="BE172" s="272">
        <v>-1053.8492948225278</v>
      </c>
    </row>
    <row r="173" spans="3:57" x14ac:dyDescent="0.3">
      <c r="C173" s="272">
        <v>515</v>
      </c>
      <c r="D173" s="272">
        <v>1854000</v>
      </c>
      <c r="E173" s="272">
        <v>7</v>
      </c>
      <c r="F173" s="272">
        <v>10.706451612903226</v>
      </c>
      <c r="G173" s="272">
        <v>1150.6848932401781</v>
      </c>
      <c r="H173" s="272">
        <v>123</v>
      </c>
      <c r="I173" s="272">
        <v>0</v>
      </c>
      <c r="J173" s="272">
        <v>0</v>
      </c>
      <c r="K173" s="272">
        <v>15.285983554712207</v>
      </c>
      <c r="L173" s="272">
        <v>28.166615501001296</v>
      </c>
      <c r="M173" s="272">
        <v>24.696704897980013</v>
      </c>
      <c r="N173" s="272">
        <v>19.248382879897605</v>
      </c>
      <c r="O173" s="272">
        <v>15.255897194654617</v>
      </c>
      <c r="P173" s="272">
        <v>14.815297207202132</v>
      </c>
      <c r="Q173" s="272">
        <v>15.255897194654617</v>
      </c>
      <c r="R173" s="272">
        <v>19.248382879897605</v>
      </c>
      <c r="S173" s="272">
        <v>24.696704897980009</v>
      </c>
      <c r="T173" s="272">
        <v>18.470983870967743</v>
      </c>
      <c r="U173" s="272">
        <v>-4641.3510469677512</v>
      </c>
      <c r="V173" s="272">
        <v>0</v>
      </c>
      <c r="W173" s="272">
        <v>-191.83040833333334</v>
      </c>
      <c r="X173" s="272">
        <v>-305.39926161220006</v>
      </c>
      <c r="Y173" s="272">
        <v>-2610.0226737522562</v>
      </c>
      <c r="Z173" s="272">
        <v>-1534.0987032699613</v>
      </c>
      <c r="AA173" s="272">
        <v>-476.64654582963522</v>
      </c>
      <c r="AB173" s="272">
        <v>0</v>
      </c>
      <c r="AC173" s="272">
        <v>-172.61961917036481</v>
      </c>
      <c r="AD173" s="272">
        <v>5079.7604768985238</v>
      </c>
      <c r="AE173" s="272">
        <v>0</v>
      </c>
      <c r="AF173" s="272">
        <v>0</v>
      </c>
      <c r="AG173" s="272">
        <v>18.244740475009053</v>
      </c>
      <c r="AH173" s="272">
        <v>-84.187952282503488</v>
      </c>
      <c r="AI173" s="272">
        <v>5848.3110864513901</v>
      </c>
      <c r="AJ173" s="272">
        <v>0</v>
      </c>
      <c r="AK173" s="272">
        <v>-2.8421709430404007E-14</v>
      </c>
      <c r="AL173" s="272">
        <v>0</v>
      </c>
      <c r="AM173" s="272">
        <v>-272.84107688298559</v>
      </c>
      <c r="AN173" s="272">
        <v>0</v>
      </c>
      <c r="AO173" s="272">
        <v>-414.71437914593071</v>
      </c>
      <c r="AP173" s="272">
        <v>-191.83040833333334</v>
      </c>
      <c r="AQ173" s="272">
        <v>-26.564790203600325</v>
      </c>
      <c r="AR173" s="272">
        <v>0</v>
      </c>
      <c r="AS173" s="272">
        <v>-569.05891234889543</v>
      </c>
      <c r="AT173" s="272">
        <v>0</v>
      </c>
      <c r="AU173" s="272">
        <v>0</v>
      </c>
      <c r="AV173" s="272">
        <v>0</v>
      </c>
      <c r="AW173" s="272">
        <v>-654.44319994509317</v>
      </c>
      <c r="AX173" s="272">
        <v>0</v>
      </c>
      <c r="AY173" s="272">
        <v>0</v>
      </c>
      <c r="AZ173" s="272">
        <v>0</v>
      </c>
      <c r="BA173" s="272">
        <v>-569.05891234889543</v>
      </c>
      <c r="BB173" s="272">
        <v>0</v>
      </c>
      <c r="BC173" s="272">
        <v>0</v>
      </c>
      <c r="BD173" s="272">
        <v>0</v>
      </c>
      <c r="BE173" s="272">
        <v>-1228.4504384650907</v>
      </c>
    </row>
    <row r="174" spans="3:57" x14ac:dyDescent="0.3">
      <c r="C174" s="272">
        <v>516</v>
      </c>
      <c r="D174" s="272">
        <v>1857600</v>
      </c>
      <c r="E174" s="272">
        <v>7</v>
      </c>
      <c r="F174" s="272">
        <v>11.903225806451614</v>
      </c>
      <c r="G174" s="272">
        <v>1010.0031831293018</v>
      </c>
      <c r="H174" s="272">
        <v>123</v>
      </c>
      <c r="I174" s="272">
        <v>0</v>
      </c>
      <c r="J174" s="272">
        <v>0</v>
      </c>
      <c r="K174" s="272">
        <v>15.483121442125238</v>
      </c>
      <c r="L174" s="272">
        <v>27.256818663493888</v>
      </c>
      <c r="M174" s="272">
        <v>24.205553223457628</v>
      </c>
      <c r="N174" s="272">
        <v>19.414571961436472</v>
      </c>
      <c r="O174" s="272">
        <v>15.903780190428217</v>
      </c>
      <c r="P174" s="272">
        <v>15.516338648440476</v>
      </c>
      <c r="Q174" s="272">
        <v>15.903780190428217</v>
      </c>
      <c r="R174" s="272">
        <v>19.414571961436472</v>
      </c>
      <c r="S174" s="272">
        <v>24.205553223457624</v>
      </c>
      <c r="T174" s="272">
        <v>18.470983870967743</v>
      </c>
      <c r="U174" s="272">
        <v>-2919.2929054485667</v>
      </c>
      <c r="V174" s="272">
        <v>0</v>
      </c>
      <c r="W174" s="272">
        <v>-162.38691102150534</v>
      </c>
      <c r="X174" s="272">
        <v>-162.54742651587767</v>
      </c>
      <c r="Y174" s="272">
        <v>-1247.5573932016969</v>
      </c>
      <c r="Z174" s="272">
        <v>-1346.801174709487</v>
      </c>
      <c r="AA174" s="272">
        <v>-403.48743923773043</v>
      </c>
      <c r="AB174" s="272">
        <v>0</v>
      </c>
      <c r="AC174" s="272">
        <v>-146.12473060097921</v>
      </c>
      <c r="AD174" s="272">
        <v>3226.6514955399134</v>
      </c>
      <c r="AE174" s="272">
        <v>0</v>
      </c>
      <c r="AF174" s="272">
        <v>0</v>
      </c>
      <c r="AG174" s="272">
        <v>18.384152502971851</v>
      </c>
      <c r="AH174" s="272">
        <v>-32.59860199730997</v>
      </c>
      <c r="AI174" s="272">
        <v>4038.365800997894</v>
      </c>
      <c r="AJ174" s="272">
        <v>0</v>
      </c>
      <c r="AK174" s="272">
        <v>-1.1368683772161603E-13</v>
      </c>
      <c r="AL174" s="272">
        <v>0</v>
      </c>
      <c r="AM174" s="272">
        <v>-149.9405002637572</v>
      </c>
      <c r="AN174" s="272">
        <v>0</v>
      </c>
      <c r="AO174" s="272">
        <v>10.199750004944185</v>
      </c>
      <c r="AP174" s="272">
        <v>-162.38691102150534</v>
      </c>
      <c r="AQ174" s="272">
        <v>-6.6668691322517688</v>
      </c>
      <c r="AR174" s="272">
        <v>0</v>
      </c>
      <c r="AS174" s="272">
        <v>-314.71124570544345</v>
      </c>
      <c r="AT174" s="272">
        <v>0</v>
      </c>
      <c r="AU174" s="272">
        <v>0</v>
      </c>
      <c r="AV174" s="272">
        <v>0</v>
      </c>
      <c r="AW174" s="272">
        <v>-476.0053380550147</v>
      </c>
      <c r="AX174" s="272">
        <v>0</v>
      </c>
      <c r="AY174" s="272">
        <v>0</v>
      </c>
      <c r="AZ174" s="272">
        <v>0</v>
      </c>
      <c r="BA174" s="272">
        <v>-314.71124570544345</v>
      </c>
      <c r="BB174" s="272">
        <v>0</v>
      </c>
      <c r="BC174" s="272">
        <v>0</v>
      </c>
      <c r="BD174" s="272">
        <v>0</v>
      </c>
      <c r="BE174" s="272">
        <v>-1228.4504384650907</v>
      </c>
    </row>
    <row r="175" spans="3:57" x14ac:dyDescent="0.3">
      <c r="C175" s="272">
        <v>517</v>
      </c>
      <c r="D175" s="272">
        <v>1861200</v>
      </c>
      <c r="E175" s="272">
        <v>7</v>
      </c>
      <c r="F175" s="272">
        <v>12.954838709677418</v>
      </c>
      <c r="G175" s="272">
        <v>1023.6019989549222</v>
      </c>
      <c r="H175" s="272">
        <v>123</v>
      </c>
      <c r="I175" s="272">
        <v>0</v>
      </c>
      <c r="J175" s="272">
        <v>0</v>
      </c>
      <c r="K175" s="272">
        <v>16.631410499683742</v>
      </c>
      <c r="L175" s="272">
        <v>28.512160847920455</v>
      </c>
      <c r="M175" s="272">
        <v>25.420407678357993</v>
      </c>
      <c r="N175" s="272">
        <v>20.565854119100223</v>
      </c>
      <c r="O175" s="272">
        <v>17.008477090125783</v>
      </c>
      <c r="P175" s="272">
        <v>16.615894524301378</v>
      </c>
      <c r="Q175" s="272">
        <v>17.008477090125783</v>
      </c>
      <c r="R175" s="272">
        <v>20.565854119100223</v>
      </c>
      <c r="S175" s="272">
        <v>25.420407678357989</v>
      </c>
      <c r="T175" s="272">
        <v>18.470983870967743</v>
      </c>
      <c r="U175" s="272">
        <v>-1716.3436535957505</v>
      </c>
      <c r="V175" s="272">
        <v>0</v>
      </c>
      <c r="W175" s="272">
        <v>-136.40501586021512</v>
      </c>
      <c r="X175" s="272">
        <v>-137.86286516721839</v>
      </c>
      <c r="Y175" s="272">
        <v>-223.33308173563913</v>
      </c>
      <c r="Z175" s="272">
        <v>-1218.7426908326779</v>
      </c>
      <c r="AA175" s="272">
        <v>-338.9294753031628</v>
      </c>
      <c r="AB175" s="272">
        <v>0</v>
      </c>
      <c r="AC175" s="272">
        <v>-122.74478324522447</v>
      </c>
      <c r="AD175" s="272">
        <v>1898.837701163789</v>
      </c>
      <c r="AE175" s="272">
        <v>0</v>
      </c>
      <c r="AF175" s="272">
        <v>0</v>
      </c>
      <c r="AG175" s="272">
        <v>18.479611040403</v>
      </c>
      <c r="AH175" s="272">
        <v>2.6739081766745878</v>
      </c>
      <c r="AI175" s="272">
        <v>2486.2525549680972</v>
      </c>
      <c r="AJ175" s="272">
        <v>0</v>
      </c>
      <c r="AK175" s="272">
        <v>-4.2632564145606011E-14</v>
      </c>
      <c r="AL175" s="272">
        <v>0</v>
      </c>
      <c r="AM175" s="272">
        <v>-138.89695132806236</v>
      </c>
      <c r="AN175" s="272">
        <v>0</v>
      </c>
      <c r="AO175" s="272">
        <v>331.53103205433121</v>
      </c>
      <c r="AP175" s="272">
        <v>-136.40501586021512</v>
      </c>
      <c r="AQ175" s="272">
        <v>8.4475829802581686</v>
      </c>
      <c r="AR175" s="272">
        <v>0</v>
      </c>
      <c r="AS175" s="272">
        <v>-119.35291968206728</v>
      </c>
      <c r="AT175" s="272">
        <v>0</v>
      </c>
      <c r="AU175" s="272">
        <v>0</v>
      </c>
      <c r="AV175" s="272">
        <v>0</v>
      </c>
      <c r="AW175" s="272">
        <v>-336.55385449214026</v>
      </c>
      <c r="AX175" s="272">
        <v>0</v>
      </c>
      <c r="AY175" s="272">
        <v>0</v>
      </c>
      <c r="AZ175" s="272">
        <v>0</v>
      </c>
      <c r="BA175" s="272">
        <v>-119.35291968206728</v>
      </c>
      <c r="BB175" s="272">
        <v>0</v>
      </c>
      <c r="BC175" s="272">
        <v>0</v>
      </c>
      <c r="BD175" s="272">
        <v>0</v>
      </c>
      <c r="BE175" s="272">
        <v>-1228.4504384650907</v>
      </c>
    </row>
    <row r="176" spans="3:57" x14ac:dyDescent="0.3">
      <c r="C176" s="272">
        <v>518</v>
      </c>
      <c r="D176" s="272">
        <v>1864800</v>
      </c>
      <c r="E176" s="272">
        <v>7</v>
      </c>
      <c r="F176" s="272">
        <v>14.261290322580646</v>
      </c>
      <c r="G176" s="272">
        <v>663.23114617123406</v>
      </c>
      <c r="H176" s="272">
        <v>123</v>
      </c>
      <c r="I176" s="272">
        <v>0</v>
      </c>
      <c r="J176" s="272">
        <v>0</v>
      </c>
      <c r="K176" s="272">
        <v>15.366812144212521</v>
      </c>
      <c r="L176" s="272">
        <v>24.400542559267738</v>
      </c>
      <c r="M176" s="272">
        <v>22.38553862985043</v>
      </c>
      <c r="N176" s="272">
        <v>19.221655887278356</v>
      </c>
      <c r="O176" s="272">
        <v>16.903188565122498</v>
      </c>
      <c r="P176" s="272">
        <v>16.647328744052484</v>
      </c>
      <c r="Q176" s="272">
        <v>16.903188565122498</v>
      </c>
      <c r="R176" s="272">
        <v>19.221655887278356</v>
      </c>
      <c r="S176" s="272">
        <v>22.38553862985043</v>
      </c>
      <c r="T176" s="272">
        <v>18.470983870967743</v>
      </c>
      <c r="U176" s="272">
        <v>-723.13710607035478</v>
      </c>
      <c r="V176" s="272">
        <v>0</v>
      </c>
      <c r="W176" s="272">
        <v>-104.30567983870968</v>
      </c>
      <c r="X176" s="272">
        <v>-77.25009590088581</v>
      </c>
      <c r="Y176" s="272">
        <v>601.80635549837143</v>
      </c>
      <c r="Z176" s="272">
        <v>-1143.3876858291308</v>
      </c>
      <c r="AA176" s="272">
        <v>-259.17132970463342</v>
      </c>
      <c r="AB176" s="272">
        <v>0</v>
      </c>
      <c r="AC176" s="272">
        <v>-93.860024005044025</v>
      </c>
      <c r="AD176" s="272">
        <v>829.35312208308494</v>
      </c>
      <c r="AE176" s="272">
        <v>0</v>
      </c>
      <c r="AF176" s="272">
        <v>0</v>
      </c>
      <c r="AG176" s="272">
        <v>18.535292384047082</v>
      </c>
      <c r="AH176" s="272">
        <v>23.42973863930299</v>
      </c>
      <c r="AI176" s="272">
        <v>1308.9067874139812</v>
      </c>
      <c r="AJ176" s="272">
        <v>0</v>
      </c>
      <c r="AK176" s="272">
        <v>-1.4210854715202004E-14</v>
      </c>
      <c r="AL176" s="272">
        <v>0</v>
      </c>
      <c r="AM176" s="272">
        <v>-86.311128246890235</v>
      </c>
      <c r="AN176" s="272">
        <v>0</v>
      </c>
      <c r="AO176" s="272">
        <v>610.71062547979886</v>
      </c>
      <c r="AP176" s="272">
        <v>-104.30567983870968</v>
      </c>
      <c r="AQ176" s="272">
        <v>21.449385973953007</v>
      </c>
      <c r="AR176" s="272">
        <v>0</v>
      </c>
      <c r="AS176" s="272">
        <v>44.542863579164624</v>
      </c>
      <c r="AT176" s="272">
        <v>0</v>
      </c>
      <c r="AU176" s="272">
        <v>0</v>
      </c>
      <c r="AV176" s="272">
        <v>0</v>
      </c>
      <c r="AW176" s="272">
        <v>-224.1320017425835</v>
      </c>
      <c r="AX176" s="272">
        <v>0</v>
      </c>
      <c r="AY176" s="272">
        <v>0</v>
      </c>
      <c r="AZ176" s="272">
        <v>0</v>
      </c>
      <c r="BA176" s="272">
        <v>44.542863579164624</v>
      </c>
      <c r="BB176" s="272">
        <v>0</v>
      </c>
      <c r="BC176" s="272">
        <v>0</v>
      </c>
      <c r="BD176" s="272">
        <v>0</v>
      </c>
      <c r="BE176" s="272">
        <v>-1228.4504384650907</v>
      </c>
    </row>
    <row r="177" spans="3:57" x14ac:dyDescent="0.3">
      <c r="C177" s="272">
        <v>519</v>
      </c>
      <c r="D177" s="272">
        <v>1868400</v>
      </c>
      <c r="E177" s="272">
        <v>7</v>
      </c>
      <c r="F177" s="272">
        <v>13.925806451612907</v>
      </c>
      <c r="G177" s="272">
        <v>336.17293295167815</v>
      </c>
      <c r="H177" s="272">
        <v>123</v>
      </c>
      <c r="I177" s="272">
        <v>0</v>
      </c>
      <c r="J177" s="272">
        <v>0</v>
      </c>
      <c r="K177" s="272">
        <v>12.673355471220749</v>
      </c>
      <c r="L177" s="272">
        <v>19.096014280574465</v>
      </c>
      <c r="M177" s="272">
        <v>18.068523411616098</v>
      </c>
      <c r="N177" s="272">
        <v>16.45519622103944</v>
      </c>
      <c r="O177" s="272">
        <v>15.272963289026064</v>
      </c>
      <c r="P177" s="272">
        <v>15.142495240778246</v>
      </c>
      <c r="Q177" s="272">
        <v>15.272963289026064</v>
      </c>
      <c r="R177" s="272">
        <v>16.45519622103944</v>
      </c>
      <c r="S177" s="272">
        <v>18.068523411616098</v>
      </c>
      <c r="T177" s="272">
        <v>18.470983870967743</v>
      </c>
      <c r="U177" s="272">
        <v>-720.65145184582343</v>
      </c>
      <c r="V177" s="272">
        <v>0</v>
      </c>
      <c r="W177" s="272">
        <v>-111.90079543010745</v>
      </c>
      <c r="X177" s="272">
        <v>-131.76111023206201</v>
      </c>
      <c r="Y177" s="272">
        <v>644.38891482339102</v>
      </c>
      <c r="Z177" s="272">
        <v>-1121.378461007045</v>
      </c>
      <c r="AA177" s="272">
        <v>-278.04313237277955</v>
      </c>
      <c r="AB177" s="272">
        <v>0</v>
      </c>
      <c r="AC177" s="272">
        <v>-100.69452940141379</v>
      </c>
      <c r="AD177" s="272">
        <v>895.65355463412277</v>
      </c>
      <c r="AE177" s="272">
        <v>0</v>
      </c>
      <c r="AF177" s="272">
        <v>0</v>
      </c>
      <c r="AG177" s="272">
        <v>18.551250546986285</v>
      </c>
      <c r="AH177" s="272">
        <v>29.491973510093331</v>
      </c>
      <c r="AI177" s="272">
        <v>831.85582395727738</v>
      </c>
      <c r="AJ177" s="272">
        <v>0</v>
      </c>
      <c r="AK177" s="272">
        <v>-1.4210854715202004E-14</v>
      </c>
      <c r="AL177" s="272">
        <v>0</v>
      </c>
      <c r="AM177" s="272">
        <v>-143.16660348302776</v>
      </c>
      <c r="AN177" s="272">
        <v>0</v>
      </c>
      <c r="AO177" s="272">
        <v>558.57254760765863</v>
      </c>
      <c r="AP177" s="272">
        <v>-111.90079543010745</v>
      </c>
      <c r="AQ177" s="272">
        <v>19.984788143787103</v>
      </c>
      <c r="AR177" s="272">
        <v>0</v>
      </c>
      <c r="AS177" s="272">
        <v>57.201750964539357</v>
      </c>
      <c r="AT177" s="272">
        <v>0</v>
      </c>
      <c r="AU177" s="272">
        <v>0</v>
      </c>
      <c r="AV177" s="272">
        <v>0</v>
      </c>
      <c r="AW177" s="272">
        <v>-180.35281819011266</v>
      </c>
      <c r="AX177" s="272">
        <v>0</v>
      </c>
      <c r="AY177" s="272">
        <v>0</v>
      </c>
      <c r="AZ177" s="272">
        <v>0</v>
      </c>
      <c r="BA177" s="272">
        <v>57.201750964539357</v>
      </c>
      <c r="BB177" s="272">
        <v>0</v>
      </c>
      <c r="BC177" s="272">
        <v>0</v>
      </c>
      <c r="BD177" s="272">
        <v>0</v>
      </c>
      <c r="BE177" s="272">
        <v>-1228.4504384650907</v>
      </c>
    </row>
    <row r="178" spans="3:57" x14ac:dyDescent="0.3">
      <c r="C178" s="272">
        <v>520</v>
      </c>
      <c r="D178" s="272">
        <v>1872000</v>
      </c>
      <c r="E178" s="272">
        <v>7</v>
      </c>
      <c r="F178" s="272">
        <v>13.338709677419356</v>
      </c>
      <c r="G178" s="272">
        <v>86.269516201035671</v>
      </c>
      <c r="H178" s="272">
        <v>147.59999999999997</v>
      </c>
      <c r="I178" s="272">
        <v>0</v>
      </c>
      <c r="J178" s="272">
        <v>0</v>
      </c>
      <c r="K178" s="272">
        <v>10.264266287160027</v>
      </c>
      <c r="L178" s="272">
        <v>14.669364655136212</v>
      </c>
      <c r="M178" s="272">
        <v>14.404919610648962</v>
      </c>
      <c r="N178" s="272">
        <v>13.989698031972507</v>
      </c>
      <c r="O178" s="272">
        <v>13.685427064954077</v>
      </c>
      <c r="P178" s="272">
        <v>13.651848538988162</v>
      </c>
      <c r="Q178" s="272">
        <v>13.685427064954077</v>
      </c>
      <c r="R178" s="272">
        <v>13.989698031972507</v>
      </c>
      <c r="S178" s="272">
        <v>14.404919610648962</v>
      </c>
      <c r="T178" s="272">
        <v>18.470983870967743</v>
      </c>
      <c r="U178" s="272">
        <v>-598.73972844567356</v>
      </c>
      <c r="V178" s="272">
        <v>0</v>
      </c>
      <c r="W178" s="272">
        <v>-126.26935994623655</v>
      </c>
      <c r="X178" s="272">
        <v>-256.90044745429725</v>
      </c>
      <c r="Y178" s="272">
        <v>916.8093389095651</v>
      </c>
      <c r="Z178" s="272">
        <v>-1132.3792599547048</v>
      </c>
      <c r="AA178" s="272">
        <v>-313.74511885472737</v>
      </c>
      <c r="AB178" s="272">
        <v>0</v>
      </c>
      <c r="AC178" s="272">
        <v>-113.62415904849846</v>
      </c>
      <c r="AD178" s="272">
        <v>838.89191391939187</v>
      </c>
      <c r="AE178" s="272">
        <v>0</v>
      </c>
      <c r="AF178" s="272">
        <v>0</v>
      </c>
      <c r="AG178" s="272">
        <v>18.542709881873449</v>
      </c>
      <c r="AH178" s="272">
        <v>26.461906457475621</v>
      </c>
      <c r="AI178" s="272">
        <v>848.59000352488272</v>
      </c>
      <c r="AJ178" s="272">
        <v>0</v>
      </c>
      <c r="AK178" s="272">
        <v>-2.8421709430404007E-14</v>
      </c>
      <c r="AL178" s="272">
        <v>0</v>
      </c>
      <c r="AM178" s="272">
        <v>-267.13411646953398</v>
      </c>
      <c r="AN178" s="272">
        <v>0</v>
      </c>
      <c r="AO178" s="272">
        <v>635.95504704205314</v>
      </c>
      <c r="AP178" s="272">
        <v>-126.26935994623655</v>
      </c>
      <c r="AQ178" s="272">
        <v>24.113533291333848</v>
      </c>
      <c r="AR178" s="272">
        <v>0</v>
      </c>
      <c r="AS178" s="272">
        <v>126.20147850002228</v>
      </c>
      <c r="AT178" s="272">
        <v>0</v>
      </c>
      <c r="AU178" s="272">
        <v>0</v>
      </c>
      <c r="AV178" s="272">
        <v>0</v>
      </c>
      <c r="AW178" s="272">
        <v>-113.90364889818743</v>
      </c>
      <c r="AX178" s="272">
        <v>0</v>
      </c>
      <c r="AY178" s="272">
        <v>0</v>
      </c>
      <c r="AZ178" s="272">
        <v>0</v>
      </c>
      <c r="BA178" s="272">
        <v>126.20147850002228</v>
      </c>
      <c r="BB178" s="272">
        <v>0</v>
      </c>
      <c r="BC178" s="272">
        <v>0</v>
      </c>
      <c r="BD178" s="272">
        <v>0</v>
      </c>
      <c r="BE178" s="272">
        <v>-1228.4504384650907</v>
      </c>
    </row>
    <row r="179" spans="3:57" x14ac:dyDescent="0.3">
      <c r="C179" s="272">
        <v>521</v>
      </c>
      <c r="D179" s="272">
        <v>1875600</v>
      </c>
      <c r="E179" s="272">
        <v>7</v>
      </c>
      <c r="F179" s="272">
        <v>12.161290322580648</v>
      </c>
      <c r="G179" s="272">
        <v>0.19879002439583715</v>
      </c>
      <c r="H179" s="272">
        <v>246</v>
      </c>
      <c r="I179" s="272">
        <v>195</v>
      </c>
      <c r="J179" s="272">
        <v>0</v>
      </c>
      <c r="K179" s="272">
        <v>8.4568690702087324</v>
      </c>
      <c r="L179" s="272">
        <v>12.164369354538342</v>
      </c>
      <c r="M179" s="272">
        <v>12.163757449306209</v>
      </c>
      <c r="N179" s="272">
        <v>12.16279665891976</v>
      </c>
      <c r="O179" s="272">
        <v>12.16209259960541</v>
      </c>
      <c r="P179" s="272">
        <v>12.16201490151216</v>
      </c>
      <c r="Q179" s="272">
        <v>12.16209259960541</v>
      </c>
      <c r="R179" s="272">
        <v>12.16279665891976</v>
      </c>
      <c r="S179" s="272">
        <v>12.163757449306209</v>
      </c>
      <c r="T179" s="272">
        <v>18.470983870967743</v>
      </c>
      <c r="U179" s="272">
        <v>-1215.2935361072878</v>
      </c>
      <c r="V179" s="272">
        <v>0</v>
      </c>
      <c r="W179" s="272">
        <v>-155.05022284946233</v>
      </c>
      <c r="X179" s="272">
        <v>-371.48154280130564</v>
      </c>
      <c r="Y179" s="272">
        <v>467.01692455915963</v>
      </c>
      <c r="Z179" s="272">
        <v>-1155.7786950156794</v>
      </c>
      <c r="AA179" s="272">
        <v>-385.2577586286119</v>
      </c>
      <c r="AB179" s="272">
        <v>0</v>
      </c>
      <c r="AC179" s="272">
        <v>-139.52277250042022</v>
      </c>
      <c r="AD179" s="272">
        <v>1283.7023207221443</v>
      </c>
      <c r="AE179" s="272">
        <v>0</v>
      </c>
      <c r="AF179" s="272">
        <v>0</v>
      </c>
      <c r="AG179" s="272">
        <v>18.525149223064755</v>
      </c>
      <c r="AH179" s="272">
        <v>20.016751195074598</v>
      </c>
      <c r="AI179" s="272">
        <v>1046.7476192151828</v>
      </c>
      <c r="AJ179" s="272">
        <v>0</v>
      </c>
      <c r="AK179" s="272">
        <v>-5.6843418860808015E-14</v>
      </c>
      <c r="AL179" s="272">
        <v>0</v>
      </c>
      <c r="AM179" s="272">
        <v>-379.22266329917773</v>
      </c>
      <c r="AN179" s="272">
        <v>0</v>
      </c>
      <c r="AO179" s="272">
        <v>380.68023193547629</v>
      </c>
      <c r="AP179" s="272">
        <v>-155.05022284946233</v>
      </c>
      <c r="AQ179" s="272">
        <v>13.798672965725189</v>
      </c>
      <c r="AR179" s="272">
        <v>0</v>
      </c>
      <c r="AS179" s="272">
        <v>47.002979466598077</v>
      </c>
      <c r="AT179" s="272">
        <v>0</v>
      </c>
      <c r="AU179" s="272">
        <v>0</v>
      </c>
      <c r="AV179" s="272">
        <v>0</v>
      </c>
      <c r="AW179" s="272">
        <v>-110.91008505912887</v>
      </c>
      <c r="AX179" s="272">
        <v>0</v>
      </c>
      <c r="AY179" s="272">
        <v>0</v>
      </c>
      <c r="AZ179" s="272">
        <v>0</v>
      </c>
      <c r="BA179" s="272">
        <v>47.002979466598077</v>
      </c>
      <c r="BB179" s="272">
        <v>0</v>
      </c>
      <c r="BC179" s="272">
        <v>0</v>
      </c>
      <c r="BD179" s="272">
        <v>0</v>
      </c>
      <c r="BE179" s="272">
        <v>-1228.4504384650907</v>
      </c>
    </row>
    <row r="180" spans="3:57" x14ac:dyDescent="0.3">
      <c r="C180" s="272">
        <v>522</v>
      </c>
      <c r="D180" s="272">
        <v>1879200</v>
      </c>
      <c r="E180" s="272">
        <v>7</v>
      </c>
      <c r="F180" s="272">
        <v>10.374193548387094</v>
      </c>
      <c r="G180" s="272">
        <v>0</v>
      </c>
      <c r="H180" s="272">
        <v>246</v>
      </c>
      <c r="I180" s="272">
        <v>195</v>
      </c>
      <c r="J180" s="272">
        <v>0</v>
      </c>
      <c r="K180" s="272">
        <v>6.6683111954459173</v>
      </c>
      <c r="L180" s="272">
        <v>10.374193548387094</v>
      </c>
      <c r="M180" s="272">
        <v>10.374193548387094</v>
      </c>
      <c r="N180" s="272">
        <v>10.374193548387094</v>
      </c>
      <c r="O180" s="272">
        <v>10.374193548387094</v>
      </c>
      <c r="P180" s="272">
        <v>10.374193548387094</v>
      </c>
      <c r="Q180" s="272">
        <v>10.374193548387094</v>
      </c>
      <c r="R180" s="272">
        <v>10.374193548387094</v>
      </c>
      <c r="S180" s="272">
        <v>10.374193548387094</v>
      </c>
      <c r="T180" s="272">
        <v>18.470983870967743</v>
      </c>
      <c r="U180" s="272">
        <v>-2165.6941309060953</v>
      </c>
      <c r="V180" s="272">
        <v>0</v>
      </c>
      <c r="W180" s="272">
        <v>-198.8516825268818</v>
      </c>
      <c r="X180" s="272">
        <v>-458.08132104071746</v>
      </c>
      <c r="Y180" s="272">
        <v>-332.27481318964095</v>
      </c>
      <c r="Z180" s="272">
        <v>-1176.4863141488552</v>
      </c>
      <c r="AA180" s="272">
        <v>-494.09250823337635</v>
      </c>
      <c r="AB180" s="272">
        <v>0</v>
      </c>
      <c r="AC180" s="272">
        <v>-178.9377503150111</v>
      </c>
      <c r="AD180" s="272">
        <v>2383.410861057077</v>
      </c>
      <c r="AE180" s="272">
        <v>0</v>
      </c>
      <c r="AF180" s="272">
        <v>0</v>
      </c>
      <c r="AG180" s="272">
        <v>18.509713366780716</v>
      </c>
      <c r="AH180" s="272">
        <v>14.313031422344903</v>
      </c>
      <c r="AI180" s="272">
        <v>1817.252192527734</v>
      </c>
      <c r="AJ180" s="272">
        <v>0</v>
      </c>
      <c r="AK180" s="272">
        <v>1.7053025658242404E-13</v>
      </c>
      <c r="AL180" s="272">
        <v>0</v>
      </c>
      <c r="AM180" s="272">
        <v>-463.61662993527295</v>
      </c>
      <c r="AN180" s="272">
        <v>0</v>
      </c>
      <c r="AO180" s="272">
        <v>45.279814420529675</v>
      </c>
      <c r="AP180" s="272">
        <v>-198.8516825268818</v>
      </c>
      <c r="AQ180" s="272">
        <v>-1.150175515886126</v>
      </c>
      <c r="AR180" s="272">
        <v>0</v>
      </c>
      <c r="AS180" s="272">
        <v>-119.75654332051872</v>
      </c>
      <c r="AT180" s="272">
        <v>0</v>
      </c>
      <c r="AU180" s="272">
        <v>0</v>
      </c>
      <c r="AV180" s="272">
        <v>0</v>
      </c>
      <c r="AW180" s="272">
        <v>-200.84721076553689</v>
      </c>
      <c r="AX180" s="272">
        <v>0</v>
      </c>
      <c r="AY180" s="272">
        <v>0</v>
      </c>
      <c r="AZ180" s="272">
        <v>0</v>
      </c>
      <c r="BA180" s="272">
        <v>-119.75654332051872</v>
      </c>
      <c r="BB180" s="272">
        <v>0</v>
      </c>
      <c r="BC180" s="272">
        <v>0</v>
      </c>
      <c r="BD180" s="272">
        <v>0</v>
      </c>
      <c r="BE180" s="272">
        <v>-1228.4504384650907</v>
      </c>
    </row>
    <row r="181" spans="3:57" x14ac:dyDescent="0.3">
      <c r="C181" s="272">
        <v>523</v>
      </c>
      <c r="D181" s="272">
        <v>1882800</v>
      </c>
      <c r="E181" s="272">
        <v>7</v>
      </c>
      <c r="F181" s="272">
        <v>9.112903225806452</v>
      </c>
      <c r="G181" s="272">
        <v>0</v>
      </c>
      <c r="H181" s="272">
        <v>368.99999999999994</v>
      </c>
      <c r="I181" s="272">
        <v>195</v>
      </c>
      <c r="J181" s="272">
        <v>0</v>
      </c>
      <c r="K181" s="272">
        <v>5.4070208728652753</v>
      </c>
      <c r="L181" s="272">
        <v>9.112903225806452</v>
      </c>
      <c r="M181" s="272">
        <v>9.112903225806452</v>
      </c>
      <c r="N181" s="272">
        <v>9.112903225806452</v>
      </c>
      <c r="O181" s="272">
        <v>9.112903225806452</v>
      </c>
      <c r="P181" s="272">
        <v>9.112903225806452</v>
      </c>
      <c r="Q181" s="272">
        <v>9.112903225806452</v>
      </c>
      <c r="R181" s="272">
        <v>9.112903225806452</v>
      </c>
      <c r="S181" s="272">
        <v>9.112903225806452</v>
      </c>
      <c r="T181" s="272">
        <v>18.470983870967743</v>
      </c>
      <c r="U181" s="272">
        <v>-3000.4178352512581</v>
      </c>
      <c r="V181" s="272">
        <v>0</v>
      </c>
      <c r="W181" s="272">
        <v>-230.15850779569891</v>
      </c>
      <c r="X181" s="272">
        <v>-542.72748626041596</v>
      </c>
      <c r="Y181" s="272">
        <v>-1036.2306041470067</v>
      </c>
      <c r="Z181" s="272">
        <v>-1191.3012370481363</v>
      </c>
      <c r="AA181" s="272">
        <v>-571.88147951755332</v>
      </c>
      <c r="AB181" s="272">
        <v>0</v>
      </c>
      <c r="AC181" s="272">
        <v>-207.10936451470474</v>
      </c>
      <c r="AD181" s="272">
        <v>3207.2262796387145</v>
      </c>
      <c r="AE181" s="272">
        <v>0</v>
      </c>
      <c r="AF181" s="272">
        <v>0</v>
      </c>
      <c r="AG181" s="272">
        <v>18.498671620781003</v>
      </c>
      <c r="AH181" s="272">
        <v>10.232399644801854</v>
      </c>
      <c r="AI181" s="272">
        <v>2765.4974276767448</v>
      </c>
      <c r="AJ181" s="272">
        <v>0</v>
      </c>
      <c r="AK181" s="272">
        <v>5.6843418860808015E-14</v>
      </c>
      <c r="AL181" s="272">
        <v>0</v>
      </c>
      <c r="AM181" s="272">
        <v>-546.68468380265676</v>
      </c>
      <c r="AN181" s="272">
        <v>0</v>
      </c>
      <c r="AO181" s="272">
        <v>-236.59476237466654</v>
      </c>
      <c r="AP181" s="272">
        <v>-230.15850779569891</v>
      </c>
      <c r="AQ181" s="272">
        <v>-13.937414605453261</v>
      </c>
      <c r="AR181" s="272">
        <v>0</v>
      </c>
      <c r="AS181" s="272">
        <v>-269.96380751265582</v>
      </c>
      <c r="AT181" s="272">
        <v>0</v>
      </c>
      <c r="AU181" s="272">
        <v>0</v>
      </c>
      <c r="AV181" s="272">
        <v>0</v>
      </c>
      <c r="AW181" s="272">
        <v>-291.4929061932113</v>
      </c>
      <c r="AX181" s="272">
        <v>0</v>
      </c>
      <c r="AY181" s="272">
        <v>0</v>
      </c>
      <c r="AZ181" s="272">
        <v>0</v>
      </c>
      <c r="BA181" s="272">
        <v>-269.96380751265582</v>
      </c>
      <c r="BB181" s="272">
        <v>0</v>
      </c>
      <c r="BC181" s="272">
        <v>0</v>
      </c>
      <c r="BD181" s="272">
        <v>0</v>
      </c>
      <c r="BE181" s="272">
        <v>-1228.4504384650907</v>
      </c>
    </row>
    <row r="182" spans="3:57" x14ac:dyDescent="0.3">
      <c r="C182" s="272">
        <v>524</v>
      </c>
      <c r="D182" s="272">
        <v>1886400</v>
      </c>
      <c r="E182" s="272">
        <v>7</v>
      </c>
      <c r="F182" s="272">
        <v>8.425806451612905</v>
      </c>
      <c r="G182" s="272">
        <v>0</v>
      </c>
      <c r="H182" s="272">
        <v>442.8</v>
      </c>
      <c r="I182" s="272">
        <v>195</v>
      </c>
      <c r="J182" s="272">
        <v>0</v>
      </c>
      <c r="K182" s="272">
        <v>4.7199240986717284</v>
      </c>
      <c r="L182" s="272">
        <v>8.425806451612905</v>
      </c>
      <c r="M182" s="272">
        <v>8.425806451612905</v>
      </c>
      <c r="N182" s="272">
        <v>8.425806451612905</v>
      </c>
      <c r="O182" s="272">
        <v>8.425806451612905</v>
      </c>
      <c r="P182" s="272">
        <v>8.425806451612905</v>
      </c>
      <c r="Q182" s="272">
        <v>8.425806451612905</v>
      </c>
      <c r="R182" s="272">
        <v>8.425806451612905</v>
      </c>
      <c r="S182" s="272">
        <v>8.425806451612905</v>
      </c>
      <c r="T182" s="272">
        <v>18.470983870967743</v>
      </c>
      <c r="U182" s="272">
        <v>-3584.2497457707377</v>
      </c>
      <c r="V182" s="272">
        <v>0</v>
      </c>
      <c r="W182" s="272">
        <v>-247.33134112903221</v>
      </c>
      <c r="X182" s="272">
        <v>-602.83302723528436</v>
      </c>
      <c r="Y182" s="272">
        <v>-1532.1929349338845</v>
      </c>
      <c r="Z182" s="272">
        <v>-1201.8924424725367</v>
      </c>
      <c r="AA182" s="272">
        <v>-614.55131357336199</v>
      </c>
      <c r="AB182" s="272">
        <v>0</v>
      </c>
      <c r="AC182" s="272">
        <v>-222.56243045889602</v>
      </c>
      <c r="AD182" s="272">
        <v>3777.4783385104879</v>
      </c>
      <c r="AE182" s="272">
        <v>0</v>
      </c>
      <c r="AF182" s="272">
        <v>0</v>
      </c>
      <c r="AG182" s="272">
        <v>18.490777867084383</v>
      </c>
      <c r="AH182" s="272">
        <v>7.3151512925076156</v>
      </c>
      <c r="AI182" s="272">
        <v>3446.1797705438976</v>
      </c>
      <c r="AJ182" s="272">
        <v>0</v>
      </c>
      <c r="AK182" s="272">
        <v>-5.6843418860808015E-14</v>
      </c>
      <c r="AL182" s="272">
        <v>0</v>
      </c>
      <c r="AM182" s="272">
        <v>-605.66203115623034</v>
      </c>
      <c r="AN182" s="272">
        <v>0</v>
      </c>
      <c r="AO182" s="272">
        <v>-397.6118785644835</v>
      </c>
      <c r="AP182" s="272">
        <v>-247.33134112903221</v>
      </c>
      <c r="AQ182" s="272">
        <v>-21.819160542024257</v>
      </c>
      <c r="AR182" s="272">
        <v>0</v>
      </c>
      <c r="AS182" s="272">
        <v>-381.68652243449054</v>
      </c>
      <c r="AT182" s="272">
        <v>0</v>
      </c>
      <c r="AU182" s="272">
        <v>0</v>
      </c>
      <c r="AV182" s="272">
        <v>0</v>
      </c>
      <c r="AW182" s="272">
        <v>-382.0756152569237</v>
      </c>
      <c r="AX182" s="272">
        <v>0</v>
      </c>
      <c r="AY182" s="272">
        <v>0</v>
      </c>
      <c r="AZ182" s="272">
        <v>0</v>
      </c>
      <c r="BA182" s="272">
        <v>-381.68652243449054</v>
      </c>
      <c r="BB182" s="272">
        <v>0</v>
      </c>
      <c r="BC182" s="272">
        <v>0</v>
      </c>
      <c r="BD182" s="272">
        <v>0</v>
      </c>
      <c r="BE182" s="272">
        <v>-1228.4504384650907</v>
      </c>
    </row>
    <row r="183" spans="3:57" x14ac:dyDescent="0.3">
      <c r="C183" s="272">
        <v>525</v>
      </c>
      <c r="D183" s="272">
        <v>1890000</v>
      </c>
      <c r="E183" s="272">
        <v>7</v>
      </c>
      <c r="F183" s="272">
        <v>7.7548387096774185</v>
      </c>
      <c r="G183" s="272">
        <v>0</v>
      </c>
      <c r="H183" s="272">
        <v>492</v>
      </c>
      <c r="I183" s="272">
        <v>195</v>
      </c>
      <c r="J183" s="272">
        <v>0</v>
      </c>
      <c r="K183" s="272">
        <v>4.0489563567362419</v>
      </c>
      <c r="L183" s="272">
        <v>7.7548387096774185</v>
      </c>
      <c r="M183" s="272">
        <v>7.7548387096774185</v>
      </c>
      <c r="N183" s="272">
        <v>7.7548387096774185</v>
      </c>
      <c r="O183" s="272">
        <v>7.7548387096774185</v>
      </c>
      <c r="P183" s="272">
        <v>7.7548387096774185</v>
      </c>
      <c r="Q183" s="272">
        <v>7.7548387096774185</v>
      </c>
      <c r="R183" s="272">
        <v>7.7548387096774185</v>
      </c>
      <c r="S183" s="272">
        <v>7.7548387096774185</v>
      </c>
      <c r="T183" s="272">
        <v>18.470983870967743</v>
      </c>
      <c r="U183" s="272">
        <v>-4097.4396563999271</v>
      </c>
      <c r="V183" s="272">
        <v>0</v>
      </c>
      <c r="W183" s="272">
        <v>-263.87732231182798</v>
      </c>
      <c r="X183" s="272">
        <v>-635.9899871572469</v>
      </c>
      <c r="Y183" s="272">
        <v>-1988.108242605877</v>
      </c>
      <c r="Z183" s="272">
        <v>-1209.4641043249758</v>
      </c>
      <c r="AA183" s="272">
        <v>-655.66359001932381</v>
      </c>
      <c r="AB183" s="272">
        <v>0</v>
      </c>
      <c r="AC183" s="272">
        <v>-237.45142014196665</v>
      </c>
      <c r="AD183" s="272">
        <v>4299.1450586207702</v>
      </c>
      <c r="AE183" s="272">
        <v>0</v>
      </c>
      <c r="AF183" s="272">
        <v>0</v>
      </c>
      <c r="AG183" s="272">
        <v>18.4851346157884</v>
      </c>
      <c r="AH183" s="272">
        <v>5.229607940447857</v>
      </c>
      <c r="AI183" s="272">
        <v>3980.4025164646155</v>
      </c>
      <c r="AJ183" s="272">
        <v>0</v>
      </c>
      <c r="AK183" s="272">
        <v>3.4106051316484809E-13</v>
      </c>
      <c r="AL183" s="272">
        <v>0</v>
      </c>
      <c r="AM183" s="272">
        <v>-638.01244448956345</v>
      </c>
      <c r="AN183" s="272">
        <v>0</v>
      </c>
      <c r="AO183" s="272">
        <v>-511.98500929077557</v>
      </c>
      <c r="AP183" s="272">
        <v>-263.87732231182798</v>
      </c>
      <c r="AQ183" s="272">
        <v>-28.073035616327346</v>
      </c>
      <c r="AR183" s="272">
        <v>0</v>
      </c>
      <c r="AS183" s="272">
        <v>-490.47240046089706</v>
      </c>
      <c r="AT183" s="272">
        <v>0</v>
      </c>
      <c r="AU183" s="272">
        <v>0</v>
      </c>
      <c r="AV183" s="272">
        <v>0</v>
      </c>
      <c r="AW183" s="272">
        <v>-490.47319264173666</v>
      </c>
      <c r="AX183" s="272">
        <v>0</v>
      </c>
      <c r="AY183" s="272">
        <v>0</v>
      </c>
      <c r="AZ183" s="272">
        <v>0</v>
      </c>
      <c r="BA183" s="272">
        <v>-490.47240046089706</v>
      </c>
      <c r="BB183" s="272">
        <v>0</v>
      </c>
      <c r="BC183" s="272">
        <v>0</v>
      </c>
      <c r="BD183" s="272">
        <v>0</v>
      </c>
      <c r="BE183" s="272">
        <v>-1228.4504384650907</v>
      </c>
    </row>
    <row r="184" spans="3:57" x14ac:dyDescent="0.3">
      <c r="C184" s="272">
        <v>526</v>
      </c>
      <c r="D184" s="272">
        <v>1893600</v>
      </c>
      <c r="E184" s="272">
        <v>7</v>
      </c>
      <c r="F184" s="272">
        <v>6.8967741935483859</v>
      </c>
      <c r="G184" s="272">
        <v>0</v>
      </c>
      <c r="H184" s="272">
        <v>410</v>
      </c>
      <c r="I184" s="272">
        <v>0</v>
      </c>
      <c r="J184" s="272">
        <v>0</v>
      </c>
      <c r="K184" s="272">
        <v>3.1908918406072093</v>
      </c>
      <c r="L184" s="272">
        <v>6.8967741935483859</v>
      </c>
      <c r="M184" s="272">
        <v>6.8967741935483859</v>
      </c>
      <c r="N184" s="272">
        <v>6.8967741935483859</v>
      </c>
      <c r="O184" s="272">
        <v>6.8967741935483859</v>
      </c>
      <c r="P184" s="272">
        <v>6.8967741935483859</v>
      </c>
      <c r="Q184" s="272">
        <v>6.8967741935483859</v>
      </c>
      <c r="R184" s="272">
        <v>6.8967741935483859</v>
      </c>
      <c r="S184" s="272">
        <v>6.8967741935483859</v>
      </c>
      <c r="T184" s="272">
        <v>17.665677071078605</v>
      </c>
      <c r="U184" s="272">
        <v>-4479.0265745047018</v>
      </c>
      <c r="V184" s="272">
        <v>0</v>
      </c>
      <c r="W184" s="272">
        <v>-284.95174704301076</v>
      </c>
      <c r="X184" s="272">
        <v>-667.73612886624437</v>
      </c>
      <c r="Y184" s="272">
        <v>-2311.4616067104735</v>
      </c>
      <c r="Z184" s="272">
        <v>-1214.877091884973</v>
      </c>
      <c r="AA184" s="272">
        <v>-708.02782069963484</v>
      </c>
      <c r="AB184" s="272">
        <v>0</v>
      </c>
      <c r="AC184" s="272">
        <v>-256.41535397778472</v>
      </c>
      <c r="AD184" s="272">
        <v>0</v>
      </c>
      <c r="AE184" s="272">
        <v>0</v>
      </c>
      <c r="AF184" s="272">
        <v>0</v>
      </c>
      <c r="AG184" s="272">
        <v>18.481100250591115</v>
      </c>
      <c r="AH184" s="272">
        <v>3.7386512072311002</v>
      </c>
      <c r="AI184" s="272">
        <v>4511.2712995405</v>
      </c>
      <c r="AJ184" s="272">
        <v>0</v>
      </c>
      <c r="AK184" s="272">
        <v>-5025.1144313082232</v>
      </c>
      <c r="AL184" s="272">
        <v>0</v>
      </c>
      <c r="AM184" s="272">
        <v>-669.18198534977864</v>
      </c>
      <c r="AN184" s="272">
        <v>0</v>
      </c>
      <c r="AO184" s="272">
        <v>-592.59471113662289</v>
      </c>
      <c r="AP184" s="272">
        <v>-284.95174704301076</v>
      </c>
      <c r="AQ184" s="272">
        <v>-32.492965806451615</v>
      </c>
      <c r="AR184" s="272">
        <v>0</v>
      </c>
      <c r="AS184" s="272">
        <v>-567.6931956989248</v>
      </c>
      <c r="AT184" s="272">
        <v>0</v>
      </c>
      <c r="AU184" s="272">
        <v>0</v>
      </c>
      <c r="AV184" s="272">
        <v>0</v>
      </c>
      <c r="AW184" s="272">
        <v>-567.6931956989248</v>
      </c>
      <c r="AX184" s="272">
        <v>0</v>
      </c>
      <c r="AY184" s="272">
        <v>0</v>
      </c>
      <c r="AZ184" s="272">
        <v>0</v>
      </c>
      <c r="BA184" s="272">
        <v>-567.6931956989248</v>
      </c>
      <c r="BB184" s="272">
        <v>0</v>
      </c>
      <c r="BC184" s="272">
        <v>0</v>
      </c>
      <c r="BD184" s="272">
        <v>0</v>
      </c>
      <c r="BE184" s="272">
        <v>-1228.4504384650907</v>
      </c>
    </row>
    <row r="185" spans="3:57" x14ac:dyDescent="0.3">
      <c r="C185" s="272">
        <v>527</v>
      </c>
      <c r="D185" s="272">
        <v>1897200</v>
      </c>
      <c r="E185" s="272">
        <v>7</v>
      </c>
      <c r="F185" s="272">
        <v>6.5419354838709678</v>
      </c>
      <c r="G185" s="272">
        <v>0</v>
      </c>
      <c r="H185" s="272">
        <v>410</v>
      </c>
      <c r="I185" s="272">
        <v>0</v>
      </c>
      <c r="J185" s="272">
        <v>0</v>
      </c>
      <c r="K185" s="272">
        <v>2.8360531309297912</v>
      </c>
      <c r="L185" s="272">
        <v>6.5419354838709678</v>
      </c>
      <c r="M185" s="272">
        <v>6.5419354838709678</v>
      </c>
      <c r="N185" s="272">
        <v>6.5419354838709678</v>
      </c>
      <c r="O185" s="272">
        <v>6.5419354838709678</v>
      </c>
      <c r="P185" s="272">
        <v>6.5419354838709678</v>
      </c>
      <c r="Q185" s="272">
        <v>6.5419354838709678</v>
      </c>
      <c r="R185" s="272">
        <v>6.5419354838709678</v>
      </c>
      <c r="S185" s="272">
        <v>6.5419354838709678</v>
      </c>
      <c r="T185" s="272">
        <v>17</v>
      </c>
      <c r="U185" s="272">
        <v>-1357.3969492587701</v>
      </c>
      <c r="V185" s="272">
        <v>0</v>
      </c>
      <c r="W185" s="272">
        <v>-257.64551075268815</v>
      </c>
      <c r="X185" s="272">
        <v>-556.6867922315032</v>
      </c>
      <c r="Y185" s="272">
        <v>-743.3880693850474</v>
      </c>
      <c r="Z185" s="272">
        <v>200.32342311046864</v>
      </c>
      <c r="AA185" s="272">
        <v>-640.17922818257205</v>
      </c>
      <c r="AB185" s="272">
        <v>0</v>
      </c>
      <c r="AC185" s="272">
        <v>-231.8436911722668</v>
      </c>
      <c r="AD185" s="272">
        <v>1425.8774882647363</v>
      </c>
      <c r="AE185" s="272">
        <v>0</v>
      </c>
      <c r="AF185" s="272">
        <v>0</v>
      </c>
      <c r="AG185" s="272">
        <v>18.064882466113453</v>
      </c>
      <c r="AH185" s="272">
        <v>393.54238034887271</v>
      </c>
      <c r="AI185" s="272">
        <v>634.29797083379344</v>
      </c>
      <c r="AJ185" s="272">
        <v>0</v>
      </c>
      <c r="AK185" s="272">
        <v>-5.6843418860808015E-14</v>
      </c>
      <c r="AL185" s="272">
        <v>0</v>
      </c>
      <c r="AM185" s="272">
        <v>-708.88226879063893</v>
      </c>
      <c r="AN185" s="272">
        <v>0</v>
      </c>
      <c r="AO185" s="272">
        <v>-636.81002303635603</v>
      </c>
      <c r="AP185" s="272">
        <v>-257.64551075268815</v>
      </c>
      <c r="AQ185" s="272">
        <v>-34.917365806451613</v>
      </c>
      <c r="AR185" s="272">
        <v>0</v>
      </c>
      <c r="AS185" s="272">
        <v>-610.05052903225794</v>
      </c>
      <c r="AT185" s="272">
        <v>0</v>
      </c>
      <c r="AU185" s="272">
        <v>0</v>
      </c>
      <c r="AV185" s="272">
        <v>0</v>
      </c>
      <c r="AW185" s="272">
        <v>-610.05052903225794</v>
      </c>
      <c r="AX185" s="272">
        <v>0</v>
      </c>
      <c r="AY185" s="272">
        <v>0</v>
      </c>
      <c r="AZ185" s="272">
        <v>0</v>
      </c>
      <c r="BA185" s="272">
        <v>-610.05052903225794</v>
      </c>
      <c r="BB185" s="272">
        <v>0</v>
      </c>
      <c r="BC185" s="272">
        <v>0</v>
      </c>
      <c r="BD185" s="272">
        <v>0</v>
      </c>
      <c r="BE185" s="272">
        <v>-1228.4504384650907</v>
      </c>
    </row>
    <row r="186" spans="3:57" x14ac:dyDescent="0.3">
      <c r="C186" s="272">
        <v>528</v>
      </c>
      <c r="D186" s="272">
        <v>1900800</v>
      </c>
      <c r="E186" s="272">
        <v>8</v>
      </c>
      <c r="F186" s="272">
        <v>6.3709677419354849</v>
      </c>
      <c r="G186" s="272">
        <v>0</v>
      </c>
      <c r="H186" s="272">
        <v>410</v>
      </c>
      <c r="I186" s="272">
        <v>0</v>
      </c>
      <c r="J186" s="272">
        <v>0</v>
      </c>
      <c r="K186" s="272">
        <v>2.6650853889943082</v>
      </c>
      <c r="L186" s="272">
        <v>6.3709677419354849</v>
      </c>
      <c r="M186" s="272">
        <v>6.3709677419354849</v>
      </c>
      <c r="N186" s="272">
        <v>6.3709677419354849</v>
      </c>
      <c r="O186" s="272">
        <v>6.3709677419354849</v>
      </c>
      <c r="P186" s="272">
        <v>6.3709677419354849</v>
      </c>
      <c r="Q186" s="272">
        <v>6.3709677419354849</v>
      </c>
      <c r="R186" s="272">
        <v>6.3709677419354849</v>
      </c>
      <c r="S186" s="272">
        <v>6.3709677419354849</v>
      </c>
      <c r="T186" s="272">
        <v>17</v>
      </c>
      <c r="U186" s="272">
        <v>-2328.0474433749723</v>
      </c>
      <c r="V186" s="272">
        <v>0</v>
      </c>
      <c r="W186" s="272">
        <v>-303.2983709677419</v>
      </c>
      <c r="X186" s="272">
        <v>-548.63773842615899</v>
      </c>
      <c r="Y186" s="272">
        <v>-1412.1031088737243</v>
      </c>
      <c r="Z186" s="272">
        <v>-64.008225107347357</v>
      </c>
      <c r="AA186" s="272">
        <v>-753.61420607688422</v>
      </c>
      <c r="AB186" s="272">
        <v>0</v>
      </c>
      <c r="AC186" s="272">
        <v>-272.92466166505136</v>
      </c>
      <c r="AD186" s="272">
        <v>2663.2425254752411</v>
      </c>
      <c r="AE186" s="272">
        <v>0</v>
      </c>
      <c r="AF186" s="272">
        <v>0</v>
      </c>
      <c r="AG186" s="272">
        <v>17.761285389426675</v>
      </c>
      <c r="AH186" s="272">
        <v>281.34378564166661</v>
      </c>
      <c r="AI186" s="272">
        <v>2097.7767555639875</v>
      </c>
      <c r="AJ186" s="272">
        <v>0</v>
      </c>
      <c r="AK186" s="272">
        <v>-1.7053025658242404E-13</v>
      </c>
      <c r="AL186" s="272">
        <v>0</v>
      </c>
      <c r="AM186" s="272">
        <v>-657.44241530676777</v>
      </c>
      <c r="AN186" s="272">
        <v>0</v>
      </c>
      <c r="AO186" s="272">
        <v>-679.4113634490875</v>
      </c>
      <c r="AP186" s="272">
        <v>-303.2983709677419</v>
      </c>
      <c r="AQ186" s="272">
        <v>-37.253269032258075</v>
      </c>
      <c r="AR186" s="272">
        <v>0</v>
      </c>
      <c r="AS186" s="272">
        <v>-650.86171182795704</v>
      </c>
      <c r="AT186" s="272">
        <v>0</v>
      </c>
      <c r="AU186" s="272">
        <v>0</v>
      </c>
      <c r="AV186" s="272">
        <v>0</v>
      </c>
      <c r="AW186" s="272">
        <v>-650.86171182795704</v>
      </c>
      <c r="AX186" s="272">
        <v>0</v>
      </c>
      <c r="AY186" s="272">
        <v>0</v>
      </c>
      <c r="AZ186" s="272">
        <v>0</v>
      </c>
      <c r="BA186" s="272">
        <v>-650.86171182795704</v>
      </c>
      <c r="BB186" s="272">
        <v>0</v>
      </c>
      <c r="BC186" s="272">
        <v>0</v>
      </c>
      <c r="BD186" s="272">
        <v>0</v>
      </c>
      <c r="BE186" s="272">
        <v>-1085.4398856191851</v>
      </c>
    </row>
    <row r="188" spans="3:57" x14ac:dyDescent="0.3">
      <c r="C188" s="272">
        <v>576</v>
      </c>
      <c r="D188" s="272">
        <v>2073600</v>
      </c>
      <c r="E188" s="272">
        <v>8</v>
      </c>
      <c r="F188" s="272">
        <v>6.3709677419354849</v>
      </c>
      <c r="G188" s="272">
        <v>0</v>
      </c>
      <c r="H188" s="272">
        <v>410</v>
      </c>
      <c r="I188" s="272">
        <v>0</v>
      </c>
      <c r="J188" s="272">
        <v>0</v>
      </c>
      <c r="K188" s="272">
        <v>2.6650853889943082</v>
      </c>
      <c r="L188" s="272">
        <v>6.3709677419354849</v>
      </c>
      <c r="M188" s="272">
        <v>6.3709677419354849</v>
      </c>
      <c r="N188" s="272">
        <v>6.3709677419354849</v>
      </c>
      <c r="O188" s="272">
        <v>6.3709677419354849</v>
      </c>
      <c r="P188" s="272">
        <v>6.3709677419354849</v>
      </c>
      <c r="Q188" s="272">
        <v>6.3709677419354849</v>
      </c>
      <c r="R188" s="272">
        <v>6.3709677419354849</v>
      </c>
      <c r="S188" s="272">
        <v>6.3709677419354849</v>
      </c>
      <c r="T188" s="272">
        <v>17</v>
      </c>
      <c r="U188" s="272">
        <v>-1639.0663415303447</v>
      </c>
      <c r="V188" s="272">
        <v>0</v>
      </c>
      <c r="W188" s="272">
        <v>-261.90625</v>
      </c>
      <c r="X188" s="272">
        <v>-514.69324135139482</v>
      </c>
      <c r="Y188" s="272">
        <v>-1046.9275932265555</v>
      </c>
      <c r="Z188" s="272">
        <v>184.46074304760555</v>
      </c>
      <c r="AA188" s="272">
        <v>-650.76600982244111</v>
      </c>
      <c r="AB188" s="272">
        <v>0</v>
      </c>
      <c r="AC188" s="272">
        <v>-235.67774017755886</v>
      </c>
      <c r="AD188" s="272">
        <v>1755.6831714343007</v>
      </c>
      <c r="AE188" s="272">
        <v>0</v>
      </c>
      <c r="AF188" s="272">
        <v>0</v>
      </c>
      <c r="AG188" s="272">
        <v>17.973652132982991</v>
      </c>
      <c r="AH188" s="272">
        <v>359.82692009604403</v>
      </c>
      <c r="AI188" s="272">
        <v>991.45563264317479</v>
      </c>
      <c r="AJ188" s="272">
        <v>0</v>
      </c>
      <c r="AK188" s="272">
        <v>5.6843418860808015E-14</v>
      </c>
      <c r="AL188" s="272">
        <v>0</v>
      </c>
      <c r="AM188" s="272">
        <v>-653.84986670461728</v>
      </c>
      <c r="AN188" s="272">
        <v>0</v>
      </c>
      <c r="AO188" s="272">
        <v>-675.72464993295307</v>
      </c>
      <c r="AP188" s="272">
        <v>-261.90625</v>
      </c>
      <c r="AQ188" s="272">
        <v>-37.051120322580644</v>
      </c>
      <c r="AR188" s="272">
        <v>0</v>
      </c>
      <c r="AS188" s="272">
        <v>-647.32991827956971</v>
      </c>
      <c r="AT188" s="272">
        <v>0</v>
      </c>
      <c r="AU188" s="272">
        <v>0</v>
      </c>
      <c r="AV188" s="272">
        <v>0</v>
      </c>
      <c r="AW188" s="272">
        <v>-647.32991827956971</v>
      </c>
      <c r="AX188" s="272">
        <v>0</v>
      </c>
      <c r="AY188" s="272">
        <v>0</v>
      </c>
      <c r="AZ188" s="272">
        <v>0</v>
      </c>
      <c r="BA188" s="272">
        <v>-647.32991827956971</v>
      </c>
      <c r="BB188" s="272">
        <v>0</v>
      </c>
      <c r="BC188" s="272">
        <v>0</v>
      </c>
      <c r="BD188" s="272">
        <v>0</v>
      </c>
      <c r="BE188" s="272">
        <v>-1121.9075765948905</v>
      </c>
    </row>
    <row r="189" spans="3:57" x14ac:dyDescent="0.3">
      <c r="C189" s="272">
        <v>577</v>
      </c>
      <c r="D189" s="272">
        <v>2077200</v>
      </c>
      <c r="E189" s="272">
        <v>8</v>
      </c>
      <c r="F189" s="272">
        <v>6.0096774193548379</v>
      </c>
      <c r="G189" s="272">
        <v>0</v>
      </c>
      <c r="H189" s="272">
        <v>410</v>
      </c>
      <c r="I189" s="272">
        <v>0</v>
      </c>
      <c r="J189" s="272">
        <v>0</v>
      </c>
      <c r="K189" s="272">
        <v>2.3037950664136613</v>
      </c>
      <c r="L189" s="272">
        <v>6.0096774193548379</v>
      </c>
      <c r="M189" s="272">
        <v>6.0096774193548379</v>
      </c>
      <c r="N189" s="272">
        <v>6.0096774193548379</v>
      </c>
      <c r="O189" s="272">
        <v>6.0096774193548379</v>
      </c>
      <c r="P189" s="272">
        <v>6.0096774193548379</v>
      </c>
      <c r="Q189" s="272">
        <v>6.0096774193548379</v>
      </c>
      <c r="R189" s="272">
        <v>6.0096774193548379</v>
      </c>
      <c r="S189" s="272">
        <v>6.0096774193548379</v>
      </c>
      <c r="T189" s="272">
        <v>17</v>
      </c>
      <c r="U189" s="272">
        <v>-2721.2996668218275</v>
      </c>
      <c r="V189" s="272">
        <v>0</v>
      </c>
      <c r="W189" s="272">
        <v>-270.76302150537634</v>
      </c>
      <c r="X189" s="272">
        <v>-565.98566198398532</v>
      </c>
      <c r="Y189" s="272">
        <v>-1696.567240213247</v>
      </c>
      <c r="Z189" s="272">
        <v>-187.9837431192193</v>
      </c>
      <c r="AA189" s="272">
        <v>-672.77268531209779</v>
      </c>
      <c r="AB189" s="272">
        <v>0</v>
      </c>
      <c r="AC189" s="272">
        <v>-243.64755339757974</v>
      </c>
      <c r="AD189" s="272">
        <v>2970.4793313756604</v>
      </c>
      <c r="AE189" s="272">
        <v>0</v>
      </c>
      <c r="AF189" s="272">
        <v>0</v>
      </c>
      <c r="AG189" s="272">
        <v>17.696064745933278</v>
      </c>
      <c r="AH189" s="272">
        <v>257.24057415584446</v>
      </c>
      <c r="AI189" s="272">
        <v>2371.0890584653139</v>
      </c>
      <c r="AJ189" s="272">
        <v>0</v>
      </c>
      <c r="AK189" s="272">
        <v>1.9895196601282805E-13</v>
      </c>
      <c r="AL189" s="272">
        <v>0</v>
      </c>
      <c r="AM189" s="272">
        <v>-665.46885294117635</v>
      </c>
      <c r="AN189" s="272">
        <v>0</v>
      </c>
      <c r="AO189" s="272">
        <v>-724.40312188553798</v>
      </c>
      <c r="AP189" s="272">
        <v>-270.76302150537634</v>
      </c>
      <c r="AQ189" s="272">
        <v>-39.72024290322581</v>
      </c>
      <c r="AR189" s="272">
        <v>0</v>
      </c>
      <c r="AS189" s="272">
        <v>-693.96286451612889</v>
      </c>
      <c r="AT189" s="272">
        <v>0</v>
      </c>
      <c r="AU189" s="272">
        <v>0</v>
      </c>
      <c r="AV189" s="272">
        <v>0</v>
      </c>
      <c r="AW189" s="272">
        <v>-693.96286451612889</v>
      </c>
      <c r="AX189" s="272">
        <v>0</v>
      </c>
      <c r="AY189" s="272">
        <v>0</v>
      </c>
      <c r="AZ189" s="272">
        <v>0</v>
      </c>
      <c r="BA189" s="272">
        <v>-693.96286451612889</v>
      </c>
      <c r="BB189" s="272">
        <v>0</v>
      </c>
      <c r="BC189" s="272">
        <v>0</v>
      </c>
      <c r="BD189" s="272">
        <v>0</v>
      </c>
      <c r="BE189" s="272">
        <v>-1121.9075765948905</v>
      </c>
    </row>
    <row r="190" spans="3:57" x14ac:dyDescent="0.3">
      <c r="C190" s="272">
        <v>578</v>
      </c>
      <c r="D190" s="272">
        <v>2080800</v>
      </c>
      <c r="E190" s="272">
        <v>8</v>
      </c>
      <c r="F190" s="272">
        <v>5.3419354838709676</v>
      </c>
      <c r="G190" s="272">
        <v>0</v>
      </c>
      <c r="H190" s="272">
        <v>410</v>
      </c>
      <c r="I190" s="272">
        <v>0</v>
      </c>
      <c r="J190" s="272">
        <v>0</v>
      </c>
      <c r="K190" s="272">
        <v>1.636053130929791</v>
      </c>
      <c r="L190" s="272">
        <v>5.3419354838709676</v>
      </c>
      <c r="M190" s="272">
        <v>5.3419354838709676</v>
      </c>
      <c r="N190" s="272">
        <v>5.3419354838709676</v>
      </c>
      <c r="O190" s="272">
        <v>5.3419354838709676</v>
      </c>
      <c r="P190" s="272">
        <v>5.3419354838709676</v>
      </c>
      <c r="Q190" s="272">
        <v>5.3419354838709676</v>
      </c>
      <c r="R190" s="272">
        <v>5.3419354838709676</v>
      </c>
      <c r="S190" s="272">
        <v>5.3419354838709676</v>
      </c>
      <c r="T190" s="272">
        <v>17</v>
      </c>
      <c r="U190" s="272">
        <v>-2906.4875080621769</v>
      </c>
      <c r="V190" s="272">
        <v>0</v>
      </c>
      <c r="W190" s="272">
        <v>-287.09695967741936</v>
      </c>
      <c r="X190" s="272">
        <v>-611.03273903200704</v>
      </c>
      <c r="Y190" s="272">
        <v>-1765.1820178773933</v>
      </c>
      <c r="Z190" s="272">
        <v>-243.17579147535685</v>
      </c>
      <c r="AA190" s="272">
        <v>-713.35809237629303</v>
      </c>
      <c r="AB190" s="272">
        <v>0</v>
      </c>
      <c r="AC190" s="272">
        <v>-258.34573504306195</v>
      </c>
      <c r="AD190" s="272">
        <v>3284.2898281280368</v>
      </c>
      <c r="AE190" s="272">
        <v>0</v>
      </c>
      <c r="AF190" s="272">
        <v>0</v>
      </c>
      <c r="AG190" s="272">
        <v>17.497617284570385</v>
      </c>
      <c r="AH190" s="272">
        <v>183.9015073534953</v>
      </c>
      <c r="AI190" s="272">
        <v>2875.3649252186465</v>
      </c>
      <c r="AJ190" s="272">
        <v>0</v>
      </c>
      <c r="AK190" s="272">
        <v>2.2737367544323206E-13</v>
      </c>
      <c r="AL190" s="272">
        <v>0</v>
      </c>
      <c r="AM190" s="272">
        <v>-682.15335767235922</v>
      </c>
      <c r="AN190" s="272">
        <v>0</v>
      </c>
      <c r="AO190" s="272">
        <v>-658.456008072499</v>
      </c>
      <c r="AP190" s="272">
        <v>-287.09695967741936</v>
      </c>
      <c r="AQ190" s="272">
        <v>-36.104251612903234</v>
      </c>
      <c r="AR190" s="272">
        <v>0</v>
      </c>
      <c r="AS190" s="272">
        <v>-630.78692473118281</v>
      </c>
      <c r="AT190" s="272">
        <v>0</v>
      </c>
      <c r="AU190" s="272">
        <v>0</v>
      </c>
      <c r="AV190" s="272">
        <v>0</v>
      </c>
      <c r="AW190" s="272">
        <v>-630.78692473118281</v>
      </c>
      <c r="AX190" s="272">
        <v>0</v>
      </c>
      <c r="AY190" s="272">
        <v>0</v>
      </c>
      <c r="AZ190" s="272">
        <v>0</v>
      </c>
      <c r="BA190" s="272">
        <v>-630.78692473118281</v>
      </c>
      <c r="BB190" s="272">
        <v>0</v>
      </c>
      <c r="BC190" s="272">
        <v>0</v>
      </c>
      <c r="BD190" s="272">
        <v>0</v>
      </c>
      <c r="BE190" s="272">
        <v>-910.83874197662226</v>
      </c>
    </row>
    <row r="191" spans="3:57" x14ac:dyDescent="0.3">
      <c r="C191" s="272">
        <v>579</v>
      </c>
      <c r="D191" s="272">
        <v>2084400</v>
      </c>
      <c r="E191" s="272">
        <v>8</v>
      </c>
      <c r="F191" s="272">
        <v>4.7645161290322573</v>
      </c>
      <c r="G191" s="272">
        <v>0</v>
      </c>
      <c r="H191" s="272">
        <v>410</v>
      </c>
      <c r="I191" s="272">
        <v>0</v>
      </c>
      <c r="J191" s="272">
        <v>0</v>
      </c>
      <c r="K191" s="272">
        <v>1.0586337760910807</v>
      </c>
      <c r="L191" s="272">
        <v>4.7645161290322573</v>
      </c>
      <c r="M191" s="272">
        <v>4.7645161290322573</v>
      </c>
      <c r="N191" s="272">
        <v>4.7645161290322573</v>
      </c>
      <c r="O191" s="272">
        <v>4.7645161290322573</v>
      </c>
      <c r="P191" s="272">
        <v>4.7645161290322573</v>
      </c>
      <c r="Q191" s="272">
        <v>4.7645161290322573</v>
      </c>
      <c r="R191" s="272">
        <v>4.7645161290322573</v>
      </c>
      <c r="S191" s="272">
        <v>4.7645161290322573</v>
      </c>
      <c r="T191" s="272">
        <v>17</v>
      </c>
      <c r="U191" s="272">
        <v>-3458.8221048264841</v>
      </c>
      <c r="V191" s="272">
        <v>0</v>
      </c>
      <c r="W191" s="272">
        <v>-301.36745430107527</v>
      </c>
      <c r="X191" s="272">
        <v>-662.07925773377428</v>
      </c>
      <c r="Y191" s="272">
        <v>-2061.8494674427652</v>
      </c>
      <c r="Z191" s="272">
        <v>-433.52592534886929</v>
      </c>
      <c r="AA191" s="272">
        <v>-748.81640176917369</v>
      </c>
      <c r="AB191" s="272">
        <v>0</v>
      </c>
      <c r="AC191" s="272">
        <v>-271.18711597276189</v>
      </c>
      <c r="AD191" s="272">
        <v>3937.3542770473241</v>
      </c>
      <c r="AE191" s="272">
        <v>0</v>
      </c>
      <c r="AF191" s="272">
        <v>0</v>
      </c>
      <c r="AG191" s="272">
        <v>17.355747024037534</v>
      </c>
      <c r="AH191" s="272">
        <v>131.471345521096</v>
      </c>
      <c r="AI191" s="272">
        <v>3576.1458091795485</v>
      </c>
      <c r="AJ191" s="272">
        <v>0</v>
      </c>
      <c r="AK191" s="272">
        <v>1.7053025658242404E-13</v>
      </c>
      <c r="AL191" s="272">
        <v>0</v>
      </c>
      <c r="AM191" s="272">
        <v>-712.92344907020879</v>
      </c>
      <c r="AN191" s="272">
        <v>0</v>
      </c>
      <c r="AO191" s="272">
        <v>-674.33639559999995</v>
      </c>
      <c r="AP191" s="272">
        <v>-301.36745430107527</v>
      </c>
      <c r="AQ191" s="272">
        <v>-36.975000000000001</v>
      </c>
      <c r="AR191" s="272">
        <v>0</v>
      </c>
      <c r="AS191" s="272">
        <v>-646</v>
      </c>
      <c r="AT191" s="272">
        <v>0</v>
      </c>
      <c r="AU191" s="272">
        <v>0</v>
      </c>
      <c r="AV191" s="272">
        <v>0</v>
      </c>
      <c r="AW191" s="272">
        <v>-646</v>
      </c>
      <c r="AX191" s="272">
        <v>0</v>
      </c>
      <c r="AY191" s="272">
        <v>0</v>
      </c>
      <c r="AZ191" s="272">
        <v>0</v>
      </c>
      <c r="BA191" s="272">
        <v>-646</v>
      </c>
      <c r="BB191" s="272">
        <v>0</v>
      </c>
      <c r="BC191" s="272">
        <v>0</v>
      </c>
      <c r="BD191" s="272">
        <v>0</v>
      </c>
      <c r="BE191" s="272">
        <v>-910.83874197662226</v>
      </c>
    </row>
    <row r="192" spans="3:57" x14ac:dyDescent="0.3">
      <c r="C192" s="272">
        <v>580</v>
      </c>
      <c r="D192" s="272">
        <v>2088000</v>
      </c>
      <c r="E192" s="272">
        <v>8</v>
      </c>
      <c r="F192" s="272">
        <v>4.8322580645161297</v>
      </c>
      <c r="G192" s="272">
        <v>0</v>
      </c>
      <c r="H192" s="272">
        <v>410</v>
      </c>
      <c r="I192" s="272">
        <v>0</v>
      </c>
      <c r="J192" s="272">
        <v>0</v>
      </c>
      <c r="K192" s="272">
        <v>1.1263757115749531</v>
      </c>
      <c r="L192" s="272">
        <v>4.8322580645161297</v>
      </c>
      <c r="M192" s="272">
        <v>4.8322580645161297</v>
      </c>
      <c r="N192" s="272">
        <v>4.8322580645161297</v>
      </c>
      <c r="O192" s="272">
        <v>4.8322580645161297</v>
      </c>
      <c r="P192" s="272">
        <v>4.8322580645161297</v>
      </c>
      <c r="Q192" s="272">
        <v>4.8322580645161297</v>
      </c>
      <c r="R192" s="272">
        <v>4.8322580645161297</v>
      </c>
      <c r="S192" s="272">
        <v>4.8322580645161297</v>
      </c>
      <c r="T192" s="272">
        <v>17</v>
      </c>
      <c r="U192" s="272">
        <v>-3891.9528984200679</v>
      </c>
      <c r="V192" s="272">
        <v>0</v>
      </c>
      <c r="W192" s="272">
        <v>-299.96266935483868</v>
      </c>
      <c r="X192" s="272">
        <v>-703.45784184168087</v>
      </c>
      <c r="Y192" s="272">
        <v>-2318.9249877170646</v>
      </c>
      <c r="Z192" s="272">
        <v>-569.60739950648349</v>
      </c>
      <c r="AA192" s="272">
        <v>-745.32589211497111</v>
      </c>
      <c r="AB192" s="272">
        <v>0</v>
      </c>
      <c r="AC192" s="272">
        <v>-269.92301272373862</v>
      </c>
      <c r="AD192" s="272">
        <v>4403.2128254528325</v>
      </c>
      <c r="AE192" s="272">
        <v>0</v>
      </c>
      <c r="AF192" s="272">
        <v>0</v>
      </c>
      <c r="AG192" s="272">
        <v>17.254323852960262</v>
      </c>
      <c r="AH192" s="272">
        <v>93.988977805945183</v>
      </c>
      <c r="AI192" s="272">
        <v>4118.6687295765496</v>
      </c>
      <c r="AJ192" s="272">
        <v>0</v>
      </c>
      <c r="AK192" s="272">
        <v>1.7053025658242404E-13</v>
      </c>
      <c r="AL192" s="272">
        <v>0</v>
      </c>
      <c r="AM192" s="272">
        <v>-739.80639788741303</v>
      </c>
      <c r="AN192" s="272">
        <v>0</v>
      </c>
      <c r="AO192" s="272">
        <v>-697.14014073242151</v>
      </c>
      <c r="AP192" s="272">
        <v>-299.96266935483868</v>
      </c>
      <c r="AQ192" s="272">
        <v>-38.225367741935493</v>
      </c>
      <c r="AR192" s="272">
        <v>0</v>
      </c>
      <c r="AS192" s="272">
        <v>-667.84550537634414</v>
      </c>
      <c r="AT192" s="272">
        <v>0</v>
      </c>
      <c r="AU192" s="272">
        <v>0</v>
      </c>
      <c r="AV192" s="272">
        <v>0</v>
      </c>
      <c r="AW192" s="272">
        <v>-667.84550537634414</v>
      </c>
      <c r="AX192" s="272">
        <v>0</v>
      </c>
      <c r="AY192" s="272">
        <v>0</v>
      </c>
      <c r="AZ192" s="272">
        <v>0</v>
      </c>
      <c r="BA192" s="272">
        <v>-667.84550537634414</v>
      </c>
      <c r="BB192" s="272">
        <v>0</v>
      </c>
      <c r="BC192" s="272">
        <v>0</v>
      </c>
      <c r="BD192" s="272">
        <v>0</v>
      </c>
      <c r="BE192" s="272">
        <v>-910.83874197662226</v>
      </c>
    </row>
    <row r="193" spans="3:57" x14ac:dyDescent="0.3">
      <c r="C193" s="272">
        <v>581</v>
      </c>
      <c r="D193" s="272">
        <v>2091600</v>
      </c>
      <c r="E193" s="272">
        <v>8</v>
      </c>
      <c r="F193" s="272">
        <v>4.4774193548387098</v>
      </c>
      <c r="G193" s="272">
        <v>0</v>
      </c>
      <c r="H193" s="272">
        <v>410</v>
      </c>
      <c r="I193" s="272">
        <v>0</v>
      </c>
      <c r="J193" s="272">
        <v>0</v>
      </c>
      <c r="K193" s="272">
        <v>0.77153700189753316</v>
      </c>
      <c r="L193" s="272">
        <v>4.4774193548387098</v>
      </c>
      <c r="M193" s="272">
        <v>4.4774193548387098</v>
      </c>
      <c r="N193" s="272">
        <v>4.4774193548387098</v>
      </c>
      <c r="O193" s="272">
        <v>4.4774193548387098</v>
      </c>
      <c r="P193" s="272">
        <v>4.4774193548387098</v>
      </c>
      <c r="Q193" s="272">
        <v>4.4774193548387098</v>
      </c>
      <c r="R193" s="272">
        <v>4.4774193548387098</v>
      </c>
      <c r="S193" s="272">
        <v>4.4774193548387098</v>
      </c>
      <c r="T193" s="272">
        <v>17</v>
      </c>
      <c r="U193" s="272">
        <v>-4290.4883791243801</v>
      </c>
      <c r="V193" s="272">
        <v>0</v>
      </c>
      <c r="W193" s="272">
        <v>-308.5358333333333</v>
      </c>
      <c r="X193" s="272">
        <v>-711.17443127006618</v>
      </c>
      <c r="Y193" s="272">
        <v>-2603.8859522876319</v>
      </c>
      <c r="Z193" s="272">
        <v>-666.89216223334836</v>
      </c>
      <c r="AA193" s="272">
        <v>-766.6278798065149</v>
      </c>
      <c r="AB193" s="272">
        <v>0</v>
      </c>
      <c r="AC193" s="272">
        <v>-277.63762019348502</v>
      </c>
      <c r="AD193" s="272">
        <v>4857.5610781836722</v>
      </c>
      <c r="AE193" s="272">
        <v>0</v>
      </c>
      <c r="AF193" s="272">
        <v>0</v>
      </c>
      <c r="AG193" s="272">
        <v>17.181816340866213</v>
      </c>
      <c r="AH193" s="272">
        <v>67.192800940708608</v>
      </c>
      <c r="AI193" s="272">
        <v>4567.0115558929738</v>
      </c>
      <c r="AJ193" s="272">
        <v>0</v>
      </c>
      <c r="AK193" s="272">
        <v>3.979039320256561E-13</v>
      </c>
      <c r="AL193" s="272">
        <v>0</v>
      </c>
      <c r="AM193" s="272">
        <v>-737.16004519924104</v>
      </c>
      <c r="AN193" s="272">
        <v>0</v>
      </c>
      <c r="AO193" s="272">
        <v>-739.19552884510983</v>
      </c>
      <c r="AP193" s="272">
        <v>-308.5358333333333</v>
      </c>
      <c r="AQ193" s="272">
        <v>-40.531335483870976</v>
      </c>
      <c r="AR193" s="272">
        <v>0</v>
      </c>
      <c r="AS193" s="272">
        <v>-708.13367741935497</v>
      </c>
      <c r="AT193" s="272">
        <v>0</v>
      </c>
      <c r="AU193" s="272">
        <v>0</v>
      </c>
      <c r="AV193" s="272">
        <v>0</v>
      </c>
      <c r="AW193" s="272">
        <v>-708.13367741935497</v>
      </c>
      <c r="AX193" s="272">
        <v>0</v>
      </c>
      <c r="AY193" s="272">
        <v>0</v>
      </c>
      <c r="AZ193" s="272">
        <v>0</v>
      </c>
      <c r="BA193" s="272">
        <v>-708.13367741935497</v>
      </c>
      <c r="BB193" s="272">
        <v>0</v>
      </c>
      <c r="BC193" s="272">
        <v>0</v>
      </c>
      <c r="BD193" s="272">
        <v>0</v>
      </c>
      <c r="BE193" s="272">
        <v>-910.83874197662226</v>
      </c>
    </row>
    <row r="194" spans="3:57" x14ac:dyDescent="0.3">
      <c r="C194" s="272">
        <v>582</v>
      </c>
      <c r="D194" s="272">
        <v>2095200</v>
      </c>
      <c r="E194" s="272">
        <v>8</v>
      </c>
      <c r="F194" s="272">
        <v>5.1193548387096772</v>
      </c>
      <c r="G194" s="272">
        <v>15.141173524816264</v>
      </c>
      <c r="H194" s="272">
        <v>328</v>
      </c>
      <c r="I194" s="272">
        <v>0</v>
      </c>
      <c r="J194" s="272">
        <v>0</v>
      </c>
      <c r="K194" s="272">
        <v>1.5306040480708409</v>
      </c>
      <c r="L194" s="272">
        <v>5.3171179571215115</v>
      </c>
      <c r="M194" s="272">
        <v>5.2869790724867771</v>
      </c>
      <c r="N194" s="272">
        <v>5.2361364071143255</v>
      </c>
      <c r="O194" s="272">
        <v>5.1865284478890503</v>
      </c>
      <c r="P194" s="272">
        <v>5.1750593214665574</v>
      </c>
      <c r="Q194" s="272">
        <v>5.1865284478890503</v>
      </c>
      <c r="R194" s="272">
        <v>5.2361364071143255</v>
      </c>
      <c r="S194" s="272">
        <v>5.2869790724867771</v>
      </c>
      <c r="T194" s="272">
        <v>17</v>
      </c>
      <c r="U194" s="272">
        <v>-4596.4821783110292</v>
      </c>
      <c r="V194" s="272">
        <v>0</v>
      </c>
      <c r="W194" s="272">
        <v>-293.12163172043006</v>
      </c>
      <c r="X194" s="272">
        <v>-734.6578809203329</v>
      </c>
      <c r="Y194" s="272">
        <v>-2832.968137222651</v>
      </c>
      <c r="Z194" s="272">
        <v>-735.7345284476155</v>
      </c>
      <c r="AA194" s="272">
        <v>-728.3277686857316</v>
      </c>
      <c r="AB194" s="272">
        <v>0</v>
      </c>
      <c r="AC194" s="272">
        <v>-263.76706841104254</v>
      </c>
      <c r="AD194" s="272">
        <v>5208.7462098015603</v>
      </c>
      <c r="AE194" s="272">
        <v>0</v>
      </c>
      <c r="AF194" s="272">
        <v>0</v>
      </c>
      <c r="AG194" s="272">
        <v>17.130527541339688</v>
      </c>
      <c r="AH194" s="272">
        <v>48.230815844665642</v>
      </c>
      <c r="AI194" s="272">
        <v>4960.637008654181</v>
      </c>
      <c r="AJ194" s="272">
        <v>0</v>
      </c>
      <c r="AK194" s="272">
        <v>5.6843418860808015E-14</v>
      </c>
      <c r="AL194" s="272">
        <v>0</v>
      </c>
      <c r="AM194" s="272">
        <v>-753.31028627450974</v>
      </c>
      <c r="AN194" s="272">
        <v>0</v>
      </c>
      <c r="AO194" s="272">
        <v>-775.93811863800443</v>
      </c>
      <c r="AP194" s="272">
        <v>-293.12163172043006</v>
      </c>
      <c r="AQ194" s="272">
        <v>-42.545993548387102</v>
      </c>
      <c r="AR194" s="272">
        <v>0</v>
      </c>
      <c r="AS194" s="272">
        <v>-743.3323010752689</v>
      </c>
      <c r="AT194" s="272">
        <v>0</v>
      </c>
      <c r="AU194" s="272">
        <v>0</v>
      </c>
      <c r="AV194" s="272">
        <v>0</v>
      </c>
      <c r="AW194" s="272">
        <v>-743.3323010752689</v>
      </c>
      <c r="AX194" s="272">
        <v>0</v>
      </c>
      <c r="AY194" s="272">
        <v>0</v>
      </c>
      <c r="AZ194" s="272">
        <v>0</v>
      </c>
      <c r="BA194" s="272">
        <v>-743.3323010752689</v>
      </c>
      <c r="BB194" s="272">
        <v>0</v>
      </c>
      <c r="BC194" s="272">
        <v>0</v>
      </c>
      <c r="BD194" s="272">
        <v>0</v>
      </c>
      <c r="BE194" s="272">
        <v>-910.83874197662226</v>
      </c>
    </row>
    <row r="195" spans="3:57" x14ac:dyDescent="0.3">
      <c r="C195" s="272">
        <v>583</v>
      </c>
      <c r="D195" s="272">
        <v>2098800</v>
      </c>
      <c r="E195" s="272">
        <v>8</v>
      </c>
      <c r="F195" s="272">
        <v>6.6354838709677413</v>
      </c>
      <c r="G195" s="272">
        <v>239.14075568627271</v>
      </c>
      <c r="H195" s="272">
        <v>393.6</v>
      </c>
      <c r="I195" s="272">
        <v>0</v>
      </c>
      <c r="J195" s="272">
        <v>0</v>
      </c>
      <c r="K195" s="272">
        <v>4.7352783048703353</v>
      </c>
      <c r="L195" s="272">
        <v>9.6841606340108761</v>
      </c>
      <c r="M195" s="272">
        <v>9.2195456037269885</v>
      </c>
      <c r="N195" s="272">
        <v>8.4357652217379471</v>
      </c>
      <c r="O195" s="272">
        <v>7.6710188232859364</v>
      </c>
      <c r="P195" s="272">
        <v>7.4942130594131964</v>
      </c>
      <c r="Q195" s="272">
        <v>7.6710188232859364</v>
      </c>
      <c r="R195" s="272">
        <v>8.4357652217379471</v>
      </c>
      <c r="S195" s="272">
        <v>9.2195456037269885</v>
      </c>
      <c r="T195" s="272">
        <v>18.778217741935482</v>
      </c>
      <c r="U195" s="272">
        <v>-4599.8407999926112</v>
      </c>
      <c r="V195" s="272">
        <v>0</v>
      </c>
      <c r="W195" s="272">
        <v>-256.1081989247312</v>
      </c>
      <c r="X195" s="272">
        <v>-704.32664214121871</v>
      </c>
      <c r="Y195" s="272">
        <v>-2865.6068080325444</v>
      </c>
      <c r="Z195" s="272">
        <v>-773.79915089411634</v>
      </c>
      <c r="AA195" s="272">
        <v>-636.35942516476541</v>
      </c>
      <c r="AB195" s="272">
        <v>0</v>
      </c>
      <c r="AC195" s="272">
        <v>-230.46033289975082</v>
      </c>
      <c r="AD195" s="272">
        <v>16097.175214620551</v>
      </c>
      <c r="AE195" s="272">
        <v>0</v>
      </c>
      <c r="AF195" s="272">
        <v>0</v>
      </c>
      <c r="AG195" s="272">
        <v>17.102457439055879</v>
      </c>
      <c r="AH195" s="272">
        <v>37.746272049779826</v>
      </c>
      <c r="AI195" s="272">
        <v>5213.2882515591518</v>
      </c>
      <c r="AJ195" s="272">
        <v>0</v>
      </c>
      <c r="AK195" s="272">
        <v>11096.078709677407</v>
      </c>
      <c r="AL195" s="272">
        <v>0</v>
      </c>
      <c r="AM195" s="272">
        <v>-718.92433771305082</v>
      </c>
      <c r="AN195" s="272">
        <v>0</v>
      </c>
      <c r="AO195" s="272">
        <v>-772.32118465021938</v>
      </c>
      <c r="AP195" s="272">
        <v>-256.1081989247312</v>
      </c>
      <c r="AQ195" s="272">
        <v>-42.347670967741934</v>
      </c>
      <c r="AR195" s="272">
        <v>0</v>
      </c>
      <c r="AS195" s="272">
        <v>-739.86735483870962</v>
      </c>
      <c r="AT195" s="272">
        <v>0</v>
      </c>
      <c r="AU195" s="272">
        <v>0</v>
      </c>
      <c r="AV195" s="272">
        <v>0</v>
      </c>
      <c r="AW195" s="272">
        <v>-739.86735483870962</v>
      </c>
      <c r="AX195" s="272">
        <v>0</v>
      </c>
      <c r="AY195" s="272">
        <v>0</v>
      </c>
      <c r="AZ195" s="272">
        <v>0</v>
      </c>
      <c r="BA195" s="272">
        <v>-739.86735483870962</v>
      </c>
      <c r="BB195" s="272">
        <v>0</v>
      </c>
      <c r="BC195" s="272">
        <v>0</v>
      </c>
      <c r="BD195" s="272">
        <v>0</v>
      </c>
      <c r="BE195" s="272">
        <v>-910.83874197662226</v>
      </c>
    </row>
    <row r="196" spans="3:57" x14ac:dyDescent="0.3">
      <c r="C196" s="272">
        <v>584</v>
      </c>
      <c r="D196" s="272">
        <v>2102400</v>
      </c>
      <c r="E196" s="272">
        <v>8</v>
      </c>
      <c r="F196" s="272">
        <v>8.0838709677419338</v>
      </c>
      <c r="G196" s="272">
        <v>677.4404045817729</v>
      </c>
      <c r="H196" s="272">
        <v>196.8</v>
      </c>
      <c r="I196" s="272">
        <v>0</v>
      </c>
      <c r="J196" s="272">
        <v>0</v>
      </c>
      <c r="K196" s="272">
        <v>9.6058064516128994</v>
      </c>
      <c r="L196" s="272">
        <v>16.910437757898379</v>
      </c>
      <c r="M196" s="272">
        <v>15.565278557610512</v>
      </c>
      <c r="N196" s="272">
        <v>13.296067871091196</v>
      </c>
      <c r="O196" s="272">
        <v>11.081964609868299</v>
      </c>
      <c r="P196" s="272">
        <v>10.570074368624876</v>
      </c>
      <c r="Q196" s="272">
        <v>11.081964609868299</v>
      </c>
      <c r="R196" s="272">
        <v>13.296067871091196</v>
      </c>
      <c r="S196" s="272">
        <v>15.56527855761051</v>
      </c>
      <c r="T196" s="272">
        <v>18.778217741935482</v>
      </c>
      <c r="U196" s="272">
        <v>-8526.0494883023312</v>
      </c>
      <c r="V196" s="272">
        <v>0</v>
      </c>
      <c r="W196" s="272">
        <v>-264.21069368279564</v>
      </c>
      <c r="X196" s="272">
        <v>-738.71782085815073</v>
      </c>
      <c r="Y196" s="272">
        <v>-5047.2214155211568</v>
      </c>
      <c r="Z196" s="272">
        <v>-2475.8995582402285</v>
      </c>
      <c r="AA196" s="272">
        <v>-656.49192747546965</v>
      </c>
      <c r="AB196" s="272">
        <v>0</v>
      </c>
      <c r="AC196" s="272">
        <v>-237.75140615356261</v>
      </c>
      <c r="AD196" s="272">
        <v>9550.7738561182359</v>
      </c>
      <c r="AE196" s="272">
        <v>0</v>
      </c>
      <c r="AF196" s="272">
        <v>0</v>
      </c>
      <c r="AG196" s="272">
        <v>17.6126703922316</v>
      </c>
      <c r="AH196" s="272">
        <v>-431.08134575189894</v>
      </c>
      <c r="AI196" s="272">
        <v>10242.07060517737</v>
      </c>
      <c r="AJ196" s="272">
        <v>0</v>
      </c>
      <c r="AK196" s="272">
        <v>-4.8316906031686813E-13</v>
      </c>
      <c r="AL196" s="272">
        <v>0</v>
      </c>
      <c r="AM196" s="272">
        <v>-572.00482086485351</v>
      </c>
      <c r="AN196" s="272">
        <v>0</v>
      </c>
      <c r="AO196" s="272">
        <v>-794.39471858133334</v>
      </c>
      <c r="AP196" s="272">
        <v>-264.21069368279564</v>
      </c>
      <c r="AQ196" s="272">
        <v>-43.558</v>
      </c>
      <c r="AR196" s="272">
        <v>0</v>
      </c>
      <c r="AS196" s="272">
        <v>-761.01333333333332</v>
      </c>
      <c r="AT196" s="272">
        <v>0</v>
      </c>
      <c r="AU196" s="272">
        <v>0</v>
      </c>
      <c r="AV196" s="272">
        <v>0</v>
      </c>
      <c r="AW196" s="272">
        <v>-761.01333333333332</v>
      </c>
      <c r="AX196" s="272">
        <v>0</v>
      </c>
      <c r="AY196" s="272">
        <v>0</v>
      </c>
      <c r="AZ196" s="272">
        <v>0</v>
      </c>
      <c r="BA196" s="272">
        <v>-761.01333333333332</v>
      </c>
      <c r="BB196" s="272">
        <v>0</v>
      </c>
      <c r="BC196" s="272">
        <v>0</v>
      </c>
      <c r="BD196" s="272">
        <v>0</v>
      </c>
      <c r="BE196" s="272">
        <v>-910.83874197662226</v>
      </c>
    </row>
    <row r="197" spans="3:57" x14ac:dyDescent="0.3">
      <c r="C197" s="272">
        <v>585</v>
      </c>
      <c r="D197" s="272">
        <v>2106000</v>
      </c>
      <c r="E197" s="272">
        <v>8</v>
      </c>
      <c r="F197" s="272">
        <v>10.219354838709675</v>
      </c>
      <c r="G197" s="272">
        <v>983.59746355410357</v>
      </c>
      <c r="H197" s="272">
        <v>123</v>
      </c>
      <c r="I197" s="272">
        <v>0</v>
      </c>
      <c r="J197" s="272">
        <v>0</v>
      </c>
      <c r="K197" s="272">
        <v>14.202514231499045</v>
      </c>
      <c r="L197" s="272">
        <v>23.201414015120598</v>
      </c>
      <c r="M197" s="272">
        <v>21.222962284680435</v>
      </c>
      <c r="N197" s="272">
        <v>17.885421413297571</v>
      </c>
      <c r="O197" s="272">
        <v>14.628932198041703</v>
      </c>
      <c r="P197" s="272">
        <v>13.876047235899861</v>
      </c>
      <c r="Q197" s="272">
        <v>14.628932198041703</v>
      </c>
      <c r="R197" s="272">
        <v>17.885421413297571</v>
      </c>
      <c r="S197" s="272">
        <v>21.222962284680435</v>
      </c>
      <c r="T197" s="272">
        <v>18.778217741935482</v>
      </c>
      <c r="U197" s="272">
        <v>-6922.1291892976233</v>
      </c>
      <c r="V197" s="272">
        <v>0</v>
      </c>
      <c r="W197" s="272">
        <v>-211.85329852150537</v>
      </c>
      <c r="X197" s="272">
        <v>-540.66878059699229</v>
      </c>
      <c r="Y197" s="272">
        <v>-4217.0164521922889</v>
      </c>
      <c r="Z197" s="272">
        <v>-1952.5906579868367</v>
      </c>
      <c r="AA197" s="272">
        <v>-526.39799831643018</v>
      </c>
      <c r="AB197" s="272">
        <v>0</v>
      </c>
      <c r="AC197" s="272">
        <v>-190.63732402227959</v>
      </c>
      <c r="AD197" s="272">
        <v>7655.1010944793243</v>
      </c>
      <c r="AE197" s="272">
        <v>0</v>
      </c>
      <c r="AF197" s="272">
        <v>0</v>
      </c>
      <c r="AG197" s="272">
        <v>18.003118246606721</v>
      </c>
      <c r="AH197" s="272">
        <v>-286.94080972867641</v>
      </c>
      <c r="AI197" s="272">
        <v>8441.1266125652637</v>
      </c>
      <c r="AJ197" s="272">
        <v>0</v>
      </c>
      <c r="AK197" s="272">
        <v>-3.4106051316484809E-13</v>
      </c>
      <c r="AL197" s="272">
        <v>0</v>
      </c>
      <c r="AM197" s="272">
        <v>-429.69955476112159</v>
      </c>
      <c r="AN197" s="272">
        <v>0</v>
      </c>
      <c r="AO197" s="272">
        <v>-742.36516603879602</v>
      </c>
      <c r="AP197" s="272">
        <v>-211.85329852150537</v>
      </c>
      <c r="AQ197" s="272">
        <v>-40.80826729136961</v>
      </c>
      <c r="AR197" s="272">
        <v>0</v>
      </c>
      <c r="AS197" s="272">
        <v>-716.0117397270883</v>
      </c>
      <c r="AT197" s="272">
        <v>0</v>
      </c>
      <c r="AU197" s="272">
        <v>0</v>
      </c>
      <c r="AV197" s="272">
        <v>0</v>
      </c>
      <c r="AW197" s="272">
        <v>-719.66333508768275</v>
      </c>
      <c r="AX197" s="272">
        <v>0</v>
      </c>
      <c r="AY197" s="272">
        <v>0</v>
      </c>
      <c r="AZ197" s="272">
        <v>0</v>
      </c>
      <c r="BA197" s="272">
        <v>-716.0117397270883</v>
      </c>
      <c r="BB197" s="272">
        <v>0</v>
      </c>
      <c r="BC197" s="272">
        <v>0</v>
      </c>
      <c r="BD197" s="272">
        <v>0</v>
      </c>
      <c r="BE197" s="272">
        <v>-910.83874197662226</v>
      </c>
    </row>
    <row r="198" spans="3:57" x14ac:dyDescent="0.3">
      <c r="C198" s="272">
        <v>586</v>
      </c>
      <c r="D198" s="272">
        <v>2109600</v>
      </c>
      <c r="E198" s="272">
        <v>8</v>
      </c>
      <c r="F198" s="272">
        <v>12.02903225806452</v>
      </c>
      <c r="G198" s="272">
        <v>1141.4525058924601</v>
      </c>
      <c r="H198" s="272">
        <v>123</v>
      </c>
      <c r="I198" s="272">
        <v>0</v>
      </c>
      <c r="J198" s="272">
        <v>0</v>
      </c>
      <c r="K198" s="272">
        <v>17.203719165085392</v>
      </c>
      <c r="L198" s="272">
        <v>27.022848063143016</v>
      </c>
      <c r="M198" s="272">
        <v>24.737806805638925</v>
      </c>
      <c r="N198" s="272">
        <v>20.883066013949602</v>
      </c>
      <c r="O198" s="272">
        <v>17.121936997260732</v>
      </c>
      <c r="P198" s="272">
        <v>16.252381690866791</v>
      </c>
      <c r="Q198" s="272">
        <v>17.121936997260732</v>
      </c>
      <c r="R198" s="272">
        <v>20.883066013949602</v>
      </c>
      <c r="S198" s="272">
        <v>24.737806805638922</v>
      </c>
      <c r="T198" s="272">
        <v>18.778217741935482</v>
      </c>
      <c r="U198" s="272">
        <v>-4928.6820675673625</v>
      </c>
      <c r="V198" s="272">
        <v>0</v>
      </c>
      <c r="W198" s="272">
        <v>-167.11089798387079</v>
      </c>
      <c r="X198" s="272">
        <v>-284.86493811545984</v>
      </c>
      <c r="Y198" s="272">
        <v>-2919.708075532676</v>
      </c>
      <c r="Z198" s="272">
        <v>-1556.9981559353564</v>
      </c>
      <c r="AA198" s="272">
        <v>-415.22526583007709</v>
      </c>
      <c r="AB198" s="272">
        <v>0</v>
      </c>
      <c r="AC198" s="272">
        <v>-150.3756355408901</v>
      </c>
      <c r="AD198" s="272">
        <v>5378.438290244072</v>
      </c>
      <c r="AE198" s="272">
        <v>0</v>
      </c>
      <c r="AF198" s="272">
        <v>0</v>
      </c>
      <c r="AG198" s="272">
        <v>18.29817618673431</v>
      </c>
      <c r="AH198" s="272">
        <v>-177.97855958376587</v>
      </c>
      <c r="AI198" s="272">
        <v>6350.8138634683637</v>
      </c>
      <c r="AJ198" s="272">
        <v>0</v>
      </c>
      <c r="AK198" s="272">
        <v>3.694822225952521E-13</v>
      </c>
      <c r="AL198" s="272">
        <v>0</v>
      </c>
      <c r="AM198" s="272">
        <v>-216.03491358507293</v>
      </c>
      <c r="AN198" s="272">
        <v>0</v>
      </c>
      <c r="AO198" s="272">
        <v>-468.93342862611246</v>
      </c>
      <c r="AP198" s="272">
        <v>-167.11089798387079</v>
      </c>
      <c r="AQ198" s="272">
        <v>-27.304070157842016</v>
      </c>
      <c r="AR198" s="272">
        <v>0</v>
      </c>
      <c r="AS198" s="272">
        <v>-523.94776505048469</v>
      </c>
      <c r="AT198" s="272">
        <v>0</v>
      </c>
      <c r="AU198" s="272">
        <v>0</v>
      </c>
      <c r="AV198" s="272">
        <v>0</v>
      </c>
      <c r="AW198" s="272">
        <v>-580.3019217754636</v>
      </c>
      <c r="AX198" s="272">
        <v>0</v>
      </c>
      <c r="AY198" s="272">
        <v>0</v>
      </c>
      <c r="AZ198" s="272">
        <v>0</v>
      </c>
      <c r="BA198" s="272">
        <v>-523.94776505048469</v>
      </c>
      <c r="BB198" s="272">
        <v>0</v>
      </c>
      <c r="BC198" s="272">
        <v>0</v>
      </c>
      <c r="BD198" s="272">
        <v>0</v>
      </c>
      <c r="BE198" s="272">
        <v>-910.83874197662226</v>
      </c>
    </row>
    <row r="199" spans="3:57" x14ac:dyDescent="0.3">
      <c r="C199" s="272">
        <v>587</v>
      </c>
      <c r="D199" s="272">
        <v>2113200</v>
      </c>
      <c r="E199" s="272">
        <v>8</v>
      </c>
      <c r="F199" s="272">
        <v>13.435483870967742</v>
      </c>
      <c r="G199" s="272">
        <v>1366.1946205624367</v>
      </c>
      <c r="H199" s="272">
        <v>123</v>
      </c>
      <c r="I199" s="272">
        <v>0</v>
      </c>
      <c r="J199" s="272">
        <v>0</v>
      </c>
      <c r="K199" s="272">
        <v>20.46114168247944</v>
      </c>
      <c r="L199" s="272">
        <v>31.554450326874402</v>
      </c>
      <c r="M199" s="272">
        <v>28.793139501576938</v>
      </c>
      <c r="N199" s="272">
        <v>24.134957754594467</v>
      </c>
      <c r="O199" s="272">
        <v>19.589899220085815</v>
      </c>
      <c r="P199" s="272">
        <v>18.539103103011268</v>
      </c>
      <c r="Q199" s="272">
        <v>19.589899220085815</v>
      </c>
      <c r="R199" s="272">
        <v>24.134957754594467</v>
      </c>
      <c r="S199" s="272">
        <v>28.793139501576938</v>
      </c>
      <c r="T199" s="272">
        <v>18.778217741935482</v>
      </c>
      <c r="U199" s="272">
        <v>-3453.7373397266133</v>
      </c>
      <c r="V199" s="272">
        <v>0</v>
      </c>
      <c r="W199" s="272">
        <v>-132.27620712365584</v>
      </c>
      <c r="X199" s="272">
        <v>-112.24836619713747</v>
      </c>
      <c r="Y199" s="272">
        <v>-1741.7211048648171</v>
      </c>
      <c r="Z199" s="272">
        <v>-1467.4916615410029</v>
      </c>
      <c r="AA199" s="272">
        <v>-328.67050520676116</v>
      </c>
      <c r="AB199" s="272">
        <v>0</v>
      </c>
      <c r="AC199" s="272">
        <v>-119.02945261581931</v>
      </c>
      <c r="AD199" s="272">
        <v>3669.2578597109868</v>
      </c>
      <c r="AE199" s="272">
        <v>0</v>
      </c>
      <c r="AF199" s="272">
        <v>0</v>
      </c>
      <c r="AG199" s="272">
        <v>18.522502770395342</v>
      </c>
      <c r="AH199" s="272">
        <v>-95.187899959484071</v>
      </c>
      <c r="AI199" s="272">
        <v>4717.5468328900179</v>
      </c>
      <c r="AJ199" s="272">
        <v>0</v>
      </c>
      <c r="AK199" s="272">
        <v>-2.2737367544323206E-13</v>
      </c>
      <c r="AL199" s="272">
        <v>0</v>
      </c>
      <c r="AM199" s="272">
        <v>-75.436148452877674</v>
      </c>
      <c r="AN199" s="272">
        <v>0</v>
      </c>
      <c r="AO199" s="272">
        <v>-126.18613804218559</v>
      </c>
      <c r="AP199" s="272">
        <v>-132.27620712365584</v>
      </c>
      <c r="AQ199" s="272">
        <v>-11.549080872776141</v>
      </c>
      <c r="AR199" s="272">
        <v>0</v>
      </c>
      <c r="AS199" s="272">
        <v>-338.23981883201049</v>
      </c>
      <c r="AT199" s="272">
        <v>0</v>
      </c>
      <c r="AU199" s="272">
        <v>0</v>
      </c>
      <c r="AV199" s="272">
        <v>0</v>
      </c>
      <c r="AW199" s="272">
        <v>-502.17198989061927</v>
      </c>
      <c r="AX199" s="272">
        <v>0</v>
      </c>
      <c r="AY199" s="272">
        <v>0</v>
      </c>
      <c r="AZ199" s="272">
        <v>0</v>
      </c>
      <c r="BA199" s="272">
        <v>-338.23981883201049</v>
      </c>
      <c r="BB199" s="272">
        <v>0</v>
      </c>
      <c r="BC199" s="272">
        <v>0</v>
      </c>
      <c r="BD199" s="272">
        <v>0</v>
      </c>
      <c r="BE199" s="272">
        <v>-1121.9075765948905</v>
      </c>
    </row>
    <row r="200" spans="3:57" x14ac:dyDescent="0.3">
      <c r="C200" s="272">
        <v>588</v>
      </c>
      <c r="D200" s="272">
        <v>2116800</v>
      </c>
      <c r="E200" s="272">
        <v>8</v>
      </c>
      <c r="F200" s="272">
        <v>13.890322580645163</v>
      </c>
      <c r="G200" s="272">
        <v>1272.7578696974067</v>
      </c>
      <c r="H200" s="272">
        <v>123</v>
      </c>
      <c r="I200" s="272">
        <v>0</v>
      </c>
      <c r="J200" s="272">
        <v>0</v>
      </c>
      <c r="K200" s="272">
        <v>20.069272612270712</v>
      </c>
      <c r="L200" s="272">
        <v>30.579720714892893</v>
      </c>
      <c r="M200" s="272">
        <v>28.036274550458149</v>
      </c>
      <c r="N200" s="272">
        <v>23.745618681854086</v>
      </c>
      <c r="O200" s="272">
        <v>19.559160717462444</v>
      </c>
      <c r="P200" s="272">
        <v>18.591271362489788</v>
      </c>
      <c r="Q200" s="272">
        <v>19.559160717462444</v>
      </c>
      <c r="R200" s="272">
        <v>23.745618681854086</v>
      </c>
      <c r="S200" s="272">
        <v>28.036274550458145</v>
      </c>
      <c r="T200" s="272">
        <v>18.778217741935482</v>
      </c>
      <c r="U200" s="272">
        <v>-1595.4464048385526</v>
      </c>
      <c r="V200" s="272">
        <v>0</v>
      </c>
      <c r="W200" s="272">
        <v>-120.67347862903215</v>
      </c>
      <c r="X200" s="272">
        <v>62.343186679587681</v>
      </c>
      <c r="Y200" s="272">
        <v>-290.50120739599498</v>
      </c>
      <c r="Z200" s="272">
        <v>-1246.6149054931132</v>
      </c>
      <c r="AA200" s="272">
        <v>-299.84087122322927</v>
      </c>
      <c r="AB200" s="272">
        <v>0</v>
      </c>
      <c r="AC200" s="272">
        <v>-108.58867530902849</v>
      </c>
      <c r="AD200" s="272">
        <v>1724.078144956223</v>
      </c>
      <c r="AE200" s="272">
        <v>0</v>
      </c>
      <c r="AF200" s="272">
        <v>0</v>
      </c>
      <c r="AG200" s="272">
        <v>18.687005023648254</v>
      </c>
      <c r="AH200" s="272">
        <v>-34.349465917186272</v>
      </c>
      <c r="AI200" s="272">
        <v>2599.8277369526431</v>
      </c>
      <c r="AJ200" s="272">
        <v>0</v>
      </c>
      <c r="AK200" s="272">
        <v>4.2632564145606011E-14</v>
      </c>
      <c r="AL200" s="272">
        <v>0</v>
      </c>
      <c r="AM200" s="272">
        <v>75.627228236137483</v>
      </c>
      <c r="AN200" s="272">
        <v>0</v>
      </c>
      <c r="AO200" s="272">
        <v>274.07231319115277</v>
      </c>
      <c r="AP200" s="272">
        <v>-120.67347862903215</v>
      </c>
      <c r="AQ200" s="272">
        <v>8.1795653525823866</v>
      </c>
      <c r="AR200" s="272">
        <v>0</v>
      </c>
      <c r="AS200" s="272">
        <v>-58.932561703954121</v>
      </c>
      <c r="AT200" s="272">
        <v>0</v>
      </c>
      <c r="AU200" s="272">
        <v>0</v>
      </c>
      <c r="AV200" s="272">
        <v>0</v>
      </c>
      <c r="AW200" s="272">
        <v>-301.40201927247102</v>
      </c>
      <c r="AX200" s="272">
        <v>0</v>
      </c>
      <c r="AY200" s="272">
        <v>0</v>
      </c>
      <c r="AZ200" s="272">
        <v>0</v>
      </c>
      <c r="BA200" s="272">
        <v>-58.932561703954121</v>
      </c>
      <c r="BB200" s="272">
        <v>0</v>
      </c>
      <c r="BC200" s="272">
        <v>0</v>
      </c>
      <c r="BD200" s="272">
        <v>0</v>
      </c>
      <c r="BE200" s="272">
        <v>-1121.9075765948905</v>
      </c>
    </row>
    <row r="201" spans="3:57" x14ac:dyDescent="0.3">
      <c r="C201" s="272">
        <v>589</v>
      </c>
      <c r="D201" s="272">
        <v>2120400</v>
      </c>
      <c r="E201" s="272">
        <v>8</v>
      </c>
      <c r="F201" s="272">
        <v>14.574193548387095</v>
      </c>
      <c r="G201" s="272">
        <v>1208.5275943555077</v>
      </c>
      <c r="H201" s="272">
        <v>123</v>
      </c>
      <c r="I201" s="272">
        <v>0</v>
      </c>
      <c r="J201" s="272">
        <v>0</v>
      </c>
      <c r="K201" s="272">
        <v>20.274389626818465</v>
      </c>
      <c r="L201" s="272">
        <v>30.455270911745714</v>
      </c>
      <c r="M201" s="272">
        <v>28.035011955610109</v>
      </c>
      <c r="N201" s="272">
        <v>23.952166232790326</v>
      </c>
      <c r="O201" s="272">
        <v>19.96847177741509</v>
      </c>
      <c r="P201" s="272">
        <v>19.047460390314829</v>
      </c>
      <c r="Q201" s="272">
        <v>19.96847177741509</v>
      </c>
      <c r="R201" s="272">
        <v>23.952166232790326</v>
      </c>
      <c r="S201" s="272">
        <v>28.035011955610109</v>
      </c>
      <c r="T201" s="272">
        <v>18.778217741935482</v>
      </c>
      <c r="U201" s="272">
        <v>-471.37413482950444</v>
      </c>
      <c r="V201" s="272">
        <v>0</v>
      </c>
      <c r="W201" s="272">
        <v>-103.91015336021505</v>
      </c>
      <c r="X201" s="272">
        <v>63.013742352071333</v>
      </c>
      <c r="Y201" s="272">
        <v>665.52868105055063</v>
      </c>
      <c r="Z201" s="272">
        <v>-1096.0064048719114</v>
      </c>
      <c r="AA201" s="272">
        <v>-258.18855366095721</v>
      </c>
      <c r="AB201" s="272">
        <v>0</v>
      </c>
      <c r="AC201" s="272">
        <v>-93.504107387429883</v>
      </c>
      <c r="AD201" s="272">
        <v>511.49284583789472</v>
      </c>
      <c r="AE201" s="272">
        <v>0</v>
      </c>
      <c r="AF201" s="272">
        <v>0</v>
      </c>
      <c r="AG201" s="272">
        <v>18.799167343457501</v>
      </c>
      <c r="AH201" s="272">
        <v>7.1342351983159551</v>
      </c>
      <c r="AI201" s="272">
        <v>1062.4051394226319</v>
      </c>
      <c r="AJ201" s="272">
        <v>0</v>
      </c>
      <c r="AK201" s="272">
        <v>0</v>
      </c>
      <c r="AL201" s="272">
        <v>0</v>
      </c>
      <c r="AM201" s="272">
        <v>60.254704494623546</v>
      </c>
      <c r="AN201" s="272">
        <v>0</v>
      </c>
      <c r="AO201" s="272">
        <v>519.2193342266462</v>
      </c>
      <c r="AP201" s="272">
        <v>-103.91015336021505</v>
      </c>
      <c r="AQ201" s="272">
        <v>20.535508959472399</v>
      </c>
      <c r="AR201" s="272">
        <v>0</v>
      </c>
      <c r="AS201" s="272">
        <v>124.93716174313107</v>
      </c>
      <c r="AT201" s="272">
        <v>0</v>
      </c>
      <c r="AU201" s="272">
        <v>0</v>
      </c>
      <c r="AV201" s="272">
        <v>0</v>
      </c>
      <c r="AW201" s="272">
        <v>-155.97885081934291</v>
      </c>
      <c r="AX201" s="272">
        <v>0</v>
      </c>
      <c r="AY201" s="272">
        <v>0</v>
      </c>
      <c r="AZ201" s="272">
        <v>0</v>
      </c>
      <c r="BA201" s="272">
        <v>124.93716174313107</v>
      </c>
      <c r="BB201" s="272">
        <v>0</v>
      </c>
      <c r="BC201" s="272">
        <v>0</v>
      </c>
      <c r="BD201" s="272">
        <v>0</v>
      </c>
      <c r="BE201" s="272">
        <v>-1121.9075765948905</v>
      </c>
    </row>
    <row r="202" spans="3:57" x14ac:dyDescent="0.3">
      <c r="C202" s="272">
        <v>590</v>
      </c>
      <c r="D202" s="272">
        <v>2124000</v>
      </c>
      <c r="E202" s="272">
        <v>8</v>
      </c>
      <c r="F202" s="272">
        <v>15.287096774193547</v>
      </c>
      <c r="G202" s="272">
        <v>946.04783401446753</v>
      </c>
      <c r="H202" s="272">
        <v>123</v>
      </c>
      <c r="I202" s="272">
        <v>0</v>
      </c>
      <c r="J202" s="272">
        <v>0</v>
      </c>
      <c r="K202" s="272">
        <v>18.886960784313722</v>
      </c>
      <c r="L202" s="272">
        <v>27.622005953971986</v>
      </c>
      <c r="M202" s="272">
        <v>25.742179180735711</v>
      </c>
      <c r="N202" s="272">
        <v>22.571013268388686</v>
      </c>
      <c r="O202" s="272">
        <v>19.476858622406382</v>
      </c>
      <c r="P202" s="272">
        <v>18.761504647767666</v>
      </c>
      <c r="Q202" s="272">
        <v>19.476858622406382</v>
      </c>
      <c r="R202" s="272">
        <v>22.571013268388686</v>
      </c>
      <c r="S202" s="272">
        <v>25.742179180735711</v>
      </c>
      <c r="T202" s="272">
        <v>18.957979088996616</v>
      </c>
      <c r="U202" s="272">
        <v>103.0372478344932</v>
      </c>
      <c r="V202" s="272">
        <v>0</v>
      </c>
      <c r="W202" s="272">
        <v>-90.639424061700467</v>
      </c>
      <c r="X202" s="272">
        <v>59.183517061874412</v>
      </c>
      <c r="Y202" s="272">
        <v>1351.5359946391964</v>
      </c>
      <c r="Z202" s="272">
        <v>-1217.0428398048771</v>
      </c>
      <c r="AA202" s="272">
        <v>-225.21438999350715</v>
      </c>
      <c r="AB202" s="272">
        <v>0</v>
      </c>
      <c r="AC202" s="272">
        <v>-81.562370633984571</v>
      </c>
      <c r="AD202" s="272">
        <v>0</v>
      </c>
      <c r="AE202" s="272">
        <v>0</v>
      </c>
      <c r="AF202" s="272">
        <v>0</v>
      </c>
      <c r="AG202" s="272">
        <v>18.882657978721287</v>
      </c>
      <c r="AH202" s="272">
        <v>-26.2041173524049</v>
      </c>
      <c r="AI202" s="272">
        <v>99.016638912247856</v>
      </c>
      <c r="AJ202" s="272">
        <v>0</v>
      </c>
      <c r="AK202" s="272">
        <v>35.619744357619297</v>
      </c>
      <c r="AL202" s="272">
        <v>0</v>
      </c>
      <c r="AM202" s="272">
        <v>69.317490751633855</v>
      </c>
      <c r="AN202" s="272">
        <v>0</v>
      </c>
      <c r="AO202" s="272">
        <v>806.07512706459863</v>
      </c>
      <c r="AP202" s="272">
        <v>-90.639424061700467</v>
      </c>
      <c r="AQ202" s="272">
        <v>34.616718427187863</v>
      </c>
      <c r="AR202" s="272">
        <v>0</v>
      </c>
      <c r="AS202" s="272">
        <v>322.39454247247943</v>
      </c>
      <c r="AT202" s="272">
        <v>0</v>
      </c>
      <c r="AU202" s="272">
        <v>0</v>
      </c>
      <c r="AV202" s="272">
        <v>0</v>
      </c>
      <c r="AW202" s="272">
        <v>-16.855381077565323</v>
      </c>
      <c r="AX202" s="272">
        <v>0</v>
      </c>
      <c r="AY202" s="272">
        <v>0</v>
      </c>
      <c r="AZ202" s="272">
        <v>0</v>
      </c>
      <c r="BA202" s="272">
        <v>322.39454247247943</v>
      </c>
      <c r="BB202" s="272">
        <v>0</v>
      </c>
      <c r="BC202" s="272">
        <v>0</v>
      </c>
      <c r="BD202" s="272">
        <v>0</v>
      </c>
      <c r="BE202" s="272">
        <v>-1121.9075765948905</v>
      </c>
    </row>
    <row r="203" spans="3:57" x14ac:dyDescent="0.3">
      <c r="C203" s="272">
        <v>591</v>
      </c>
      <c r="D203" s="272">
        <v>2127600</v>
      </c>
      <c r="E203" s="272">
        <v>8</v>
      </c>
      <c r="F203" s="272">
        <v>14.587096774193546</v>
      </c>
      <c r="G203" s="272">
        <v>629.09490139557681</v>
      </c>
      <c r="H203" s="272">
        <v>123</v>
      </c>
      <c r="I203" s="272">
        <v>0</v>
      </c>
      <c r="J203" s="272">
        <v>0</v>
      </c>
      <c r="K203" s="272">
        <v>15.706012017710307</v>
      </c>
      <c r="L203" s="272">
        <v>22.733210423036923</v>
      </c>
      <c r="M203" s="272">
        <v>21.491751543061916</v>
      </c>
      <c r="N203" s="272">
        <v>19.397477678146359</v>
      </c>
      <c r="O203" s="272">
        <v>17.354062925276537</v>
      </c>
      <c r="P203" s="272">
        <v>16.881635062888058</v>
      </c>
      <c r="Q203" s="272">
        <v>17.354062925276537</v>
      </c>
      <c r="R203" s="272">
        <v>19.397477678146359</v>
      </c>
      <c r="S203" s="272">
        <v>21.491751543061913</v>
      </c>
      <c r="T203" s="272">
        <v>18.96061082381102</v>
      </c>
      <c r="U203" s="272">
        <v>142.39686447989629</v>
      </c>
      <c r="V203" s="272">
        <v>0</v>
      </c>
      <c r="W203" s="272">
        <v>-107.53387248642697</v>
      </c>
      <c r="X203" s="272">
        <v>-2.0458688481467835</v>
      </c>
      <c r="Y203" s="272">
        <v>1374.7000773215652</v>
      </c>
      <c r="Z203" s="272">
        <v>-1122.7234715070952</v>
      </c>
      <c r="AA203" s="272">
        <v>-267.19251304139277</v>
      </c>
      <c r="AB203" s="272">
        <v>0</v>
      </c>
      <c r="AC203" s="272">
        <v>-96.764930428895397</v>
      </c>
      <c r="AD203" s="272">
        <v>0</v>
      </c>
      <c r="AE203" s="272">
        <v>0</v>
      </c>
      <c r="AF203" s="272">
        <v>0</v>
      </c>
      <c r="AG203" s="272">
        <v>18.961447049710738</v>
      </c>
      <c r="AH203" s="272">
        <v>-0.22473061307931561</v>
      </c>
      <c r="AI203" s="272">
        <v>0</v>
      </c>
      <c r="AJ203" s="272">
        <v>0</v>
      </c>
      <c r="AK203" s="272">
        <v>-3.628692062587433</v>
      </c>
      <c r="AL203" s="272">
        <v>0</v>
      </c>
      <c r="AM203" s="272">
        <v>-1.9589583031510642</v>
      </c>
      <c r="AN203" s="272">
        <v>0</v>
      </c>
      <c r="AO203" s="272">
        <v>750.03650870593776</v>
      </c>
      <c r="AP203" s="272">
        <v>-107.53387248642697</v>
      </c>
      <c r="AQ203" s="272">
        <v>32.261935860823776</v>
      </c>
      <c r="AR203" s="272">
        <v>0</v>
      </c>
      <c r="AS203" s="272">
        <v>302.41250740742805</v>
      </c>
      <c r="AT203" s="272">
        <v>0</v>
      </c>
      <c r="AU203" s="272">
        <v>0</v>
      </c>
      <c r="AV203" s="272">
        <v>0</v>
      </c>
      <c r="AW203" s="272">
        <v>-11.419203706569681</v>
      </c>
      <c r="AX203" s="272">
        <v>0</v>
      </c>
      <c r="AY203" s="272">
        <v>0</v>
      </c>
      <c r="AZ203" s="272">
        <v>0</v>
      </c>
      <c r="BA203" s="272">
        <v>302.41250740742805</v>
      </c>
      <c r="BB203" s="272">
        <v>0</v>
      </c>
      <c r="BC203" s="272">
        <v>0</v>
      </c>
      <c r="BD203" s="272">
        <v>0</v>
      </c>
      <c r="BE203" s="272">
        <v>-1121.9075765948905</v>
      </c>
    </row>
    <row r="204" spans="3:57" x14ac:dyDescent="0.3">
      <c r="C204" s="272">
        <v>592</v>
      </c>
      <c r="D204" s="272">
        <v>2131200</v>
      </c>
      <c r="E204" s="272">
        <v>8</v>
      </c>
      <c r="F204" s="272">
        <v>13.370967741935484</v>
      </c>
      <c r="G204" s="272">
        <v>261.23895116435193</v>
      </c>
      <c r="H204" s="272">
        <v>147.59999999999997</v>
      </c>
      <c r="I204" s="272">
        <v>0</v>
      </c>
      <c r="J204" s="272">
        <v>0</v>
      </c>
      <c r="K204" s="272">
        <v>11.638058191018342</v>
      </c>
      <c r="L204" s="272">
        <v>16.70210450986205</v>
      </c>
      <c r="M204" s="272">
        <v>16.194442881357656</v>
      </c>
      <c r="N204" s="272">
        <v>15.33804522055183</v>
      </c>
      <c r="O204" s="272">
        <v>14.502445042499478</v>
      </c>
      <c r="P204" s="272">
        <v>14.309258218642844</v>
      </c>
      <c r="Q204" s="272">
        <v>14.502445042499478</v>
      </c>
      <c r="R204" s="272">
        <v>15.33804522055183</v>
      </c>
      <c r="S204" s="272">
        <v>16.194442881357656</v>
      </c>
      <c r="T204" s="272">
        <v>18.911413350274735</v>
      </c>
      <c r="U204" s="272">
        <v>238.83201875202462</v>
      </c>
      <c r="V204" s="272">
        <v>0</v>
      </c>
      <c r="W204" s="272">
        <v>-136.10285681053955</v>
      </c>
      <c r="X204" s="272">
        <v>-138.32995336132376</v>
      </c>
      <c r="Y204" s="272">
        <v>1537.8612076538809</v>
      </c>
      <c r="Z204" s="272">
        <v>-1024.5963787299929</v>
      </c>
      <c r="AA204" s="272">
        <v>-338.17869200154587</v>
      </c>
      <c r="AB204" s="272">
        <v>0</v>
      </c>
      <c r="AC204" s="272">
        <v>-122.4728838079192</v>
      </c>
      <c r="AD204" s="272">
        <v>0</v>
      </c>
      <c r="AE204" s="272">
        <v>0</v>
      </c>
      <c r="AF204" s="272">
        <v>0</v>
      </c>
      <c r="AG204" s="272">
        <v>18.985541486228581</v>
      </c>
      <c r="AH204" s="272">
        <v>26.803458176454523</v>
      </c>
      <c r="AI204" s="272">
        <v>0</v>
      </c>
      <c r="AJ204" s="272">
        <v>0</v>
      </c>
      <c r="AK204" s="272">
        <v>-7.7206163307550497</v>
      </c>
      <c r="AL204" s="272">
        <v>0</v>
      </c>
      <c r="AM204" s="272">
        <v>-148.69571139475849</v>
      </c>
      <c r="AN204" s="272">
        <v>0</v>
      </c>
      <c r="AO204" s="272">
        <v>741.23864749372649</v>
      </c>
      <c r="AP204" s="272">
        <v>-136.10285681053955</v>
      </c>
      <c r="AQ204" s="272">
        <v>32.213717094088899</v>
      </c>
      <c r="AR204" s="272">
        <v>0</v>
      </c>
      <c r="AS204" s="272">
        <v>314.36676672569246</v>
      </c>
      <c r="AT204" s="272">
        <v>0</v>
      </c>
      <c r="AU204" s="272">
        <v>0</v>
      </c>
      <c r="AV204" s="272">
        <v>0</v>
      </c>
      <c r="AW204" s="272">
        <v>15.907681473268212</v>
      </c>
      <c r="AX204" s="272">
        <v>0</v>
      </c>
      <c r="AY204" s="272">
        <v>0</v>
      </c>
      <c r="AZ204" s="272">
        <v>0</v>
      </c>
      <c r="BA204" s="272">
        <v>314.36676672569246</v>
      </c>
      <c r="BB204" s="272">
        <v>0</v>
      </c>
      <c r="BC204" s="272">
        <v>0</v>
      </c>
      <c r="BD204" s="272">
        <v>0</v>
      </c>
      <c r="BE204" s="272">
        <v>-1121.9075765948905</v>
      </c>
    </row>
    <row r="205" spans="3:57" x14ac:dyDescent="0.3">
      <c r="C205" s="272">
        <v>593</v>
      </c>
      <c r="D205" s="272">
        <v>2134800</v>
      </c>
      <c r="E205" s="272">
        <v>8</v>
      </c>
      <c r="F205" s="272">
        <v>12.374193548387096</v>
      </c>
      <c r="G205" s="272">
        <v>14.270990121663949</v>
      </c>
      <c r="H205" s="272">
        <v>246</v>
      </c>
      <c r="I205" s="272">
        <v>195</v>
      </c>
      <c r="J205" s="272">
        <v>0</v>
      </c>
      <c r="K205" s="272">
        <v>8.7742409867172668</v>
      </c>
      <c r="L205" s="272">
        <v>12.553043769819835</v>
      </c>
      <c r="M205" s="272">
        <v>12.525787190160564</v>
      </c>
      <c r="N205" s="272">
        <v>12.479806817110635</v>
      </c>
      <c r="O205" s="272">
        <v>12.434943070202122</v>
      </c>
      <c r="P205" s="272">
        <v>12.424570783312756</v>
      </c>
      <c r="Q205" s="272">
        <v>12.434943070202122</v>
      </c>
      <c r="R205" s="272">
        <v>12.479806817110635</v>
      </c>
      <c r="S205" s="272">
        <v>12.525787190160564</v>
      </c>
      <c r="T205" s="272">
        <v>18.778217741935482</v>
      </c>
      <c r="U205" s="272">
        <v>-77.625282158696336</v>
      </c>
      <c r="V205" s="272">
        <v>0</v>
      </c>
      <c r="W205" s="272">
        <v>-157.44968830645155</v>
      </c>
      <c r="X205" s="272">
        <v>-309.65609144180934</v>
      </c>
      <c r="Y205" s="272">
        <v>1297.3672828616309</v>
      </c>
      <c r="Z205" s="272">
        <v>-907.88678527206639</v>
      </c>
      <c r="AA205" s="272">
        <v>-391.21977962334444</v>
      </c>
      <c r="AB205" s="272">
        <v>0</v>
      </c>
      <c r="AC205" s="272">
        <v>-141.68194432826832</v>
      </c>
      <c r="AD205" s="272">
        <v>107.01843580197668</v>
      </c>
      <c r="AE205" s="272">
        <v>0</v>
      </c>
      <c r="AF205" s="272">
        <v>0</v>
      </c>
      <c r="AG205" s="272">
        <v>18.953152849704498</v>
      </c>
      <c r="AH205" s="272">
        <v>64.640501887476077</v>
      </c>
      <c r="AI205" s="272">
        <v>8.5571763136314534</v>
      </c>
      <c r="AJ205" s="272">
        <v>0</v>
      </c>
      <c r="AK205" s="272">
        <v>0</v>
      </c>
      <c r="AL205" s="272">
        <v>0</v>
      </c>
      <c r="AM205" s="272">
        <v>-334.65464936348684</v>
      </c>
      <c r="AN205" s="272">
        <v>0</v>
      </c>
      <c r="AO205" s="272">
        <v>553.23866837310629</v>
      </c>
      <c r="AP205" s="272">
        <v>-157.44968830645155</v>
      </c>
      <c r="AQ205" s="272">
        <v>23.76186547762498</v>
      </c>
      <c r="AR205" s="272">
        <v>0</v>
      </c>
      <c r="AS205" s="272">
        <v>221.41911062009044</v>
      </c>
      <c r="AT205" s="272">
        <v>0</v>
      </c>
      <c r="AU205" s="272">
        <v>0</v>
      </c>
      <c r="AV205" s="272">
        <v>0</v>
      </c>
      <c r="AW205" s="272">
        <v>-11.308813365146852</v>
      </c>
      <c r="AX205" s="272">
        <v>0</v>
      </c>
      <c r="AY205" s="272">
        <v>0</v>
      </c>
      <c r="AZ205" s="272">
        <v>0</v>
      </c>
      <c r="BA205" s="272">
        <v>221.41911062009044</v>
      </c>
      <c r="BB205" s="272">
        <v>0</v>
      </c>
      <c r="BC205" s="272">
        <v>0</v>
      </c>
      <c r="BD205" s="272">
        <v>0</v>
      </c>
      <c r="BE205" s="272">
        <v>-1142.5671249449572</v>
      </c>
    </row>
    <row r="206" spans="3:57" x14ac:dyDescent="0.3">
      <c r="C206" s="272">
        <v>594</v>
      </c>
      <c r="D206" s="272">
        <v>2138400</v>
      </c>
      <c r="E206" s="272">
        <v>8</v>
      </c>
      <c r="F206" s="272">
        <v>11.167741935483871</v>
      </c>
      <c r="G206" s="272">
        <v>0</v>
      </c>
      <c r="H206" s="272">
        <v>246</v>
      </c>
      <c r="I206" s="272">
        <v>195</v>
      </c>
      <c r="J206" s="272">
        <v>0</v>
      </c>
      <c r="K206" s="272">
        <v>7.4618595825426945</v>
      </c>
      <c r="L206" s="272">
        <v>11.167741935483871</v>
      </c>
      <c r="M206" s="272">
        <v>11.167741935483871</v>
      </c>
      <c r="N206" s="272">
        <v>11.167741935483871</v>
      </c>
      <c r="O206" s="272">
        <v>11.167741935483871</v>
      </c>
      <c r="P206" s="272">
        <v>11.167741935483871</v>
      </c>
      <c r="Q206" s="272">
        <v>11.167741935483871</v>
      </c>
      <c r="R206" s="272">
        <v>11.167741935483871</v>
      </c>
      <c r="S206" s="272">
        <v>11.167741935483871</v>
      </c>
      <c r="T206" s="272">
        <v>18.778217741935482</v>
      </c>
      <c r="U206" s="272">
        <v>-1210.7979802043219</v>
      </c>
      <c r="V206" s="272">
        <v>0</v>
      </c>
      <c r="W206" s="272">
        <v>-187.10257809139779</v>
      </c>
      <c r="X206" s="272">
        <v>-444.38614257689153</v>
      </c>
      <c r="Y206" s="272">
        <v>395.88061117946552</v>
      </c>
      <c r="Z206" s="272">
        <v>-975.18987071549827</v>
      </c>
      <c r="AA206" s="272">
        <v>-464.89916972974356</v>
      </c>
      <c r="AB206" s="272">
        <v>0</v>
      </c>
      <c r="AC206" s="272">
        <v>-168.36525583477246</v>
      </c>
      <c r="AD206" s="272">
        <v>1356.6325505135285</v>
      </c>
      <c r="AE206" s="272">
        <v>0</v>
      </c>
      <c r="AF206" s="272">
        <v>0</v>
      </c>
      <c r="AG206" s="272">
        <v>18.90375561593105</v>
      </c>
      <c r="AH206" s="272">
        <v>46.394177780004973</v>
      </c>
      <c r="AI206" s="272">
        <v>743.51020617370591</v>
      </c>
      <c r="AJ206" s="272">
        <v>0</v>
      </c>
      <c r="AK206" s="272">
        <v>-8.5265128291212022E-14</v>
      </c>
      <c r="AL206" s="272">
        <v>0</v>
      </c>
      <c r="AM206" s="272">
        <v>-462.32826101033089</v>
      </c>
      <c r="AN206" s="272">
        <v>0</v>
      </c>
      <c r="AO206" s="272">
        <v>244.5697839232302</v>
      </c>
      <c r="AP206" s="272">
        <v>-187.10257809139779</v>
      </c>
      <c r="AQ206" s="272">
        <v>9.0528708123279031</v>
      </c>
      <c r="AR206" s="272">
        <v>0</v>
      </c>
      <c r="AS206" s="272">
        <v>29.741997654937041</v>
      </c>
      <c r="AT206" s="272">
        <v>0</v>
      </c>
      <c r="AU206" s="272">
        <v>0</v>
      </c>
      <c r="AV206" s="272">
        <v>0</v>
      </c>
      <c r="AW206" s="272">
        <v>-124.53214823820184</v>
      </c>
      <c r="AX206" s="272">
        <v>0</v>
      </c>
      <c r="AY206" s="272">
        <v>0</v>
      </c>
      <c r="AZ206" s="272">
        <v>0</v>
      </c>
      <c r="BA206" s="272">
        <v>29.741997654937041</v>
      </c>
      <c r="BB206" s="272">
        <v>0</v>
      </c>
      <c r="BC206" s="272">
        <v>0</v>
      </c>
      <c r="BD206" s="272">
        <v>0</v>
      </c>
      <c r="BE206" s="272">
        <v>-1143.6260845804393</v>
      </c>
    </row>
    <row r="207" spans="3:57" x14ac:dyDescent="0.3">
      <c r="C207" s="272">
        <v>595</v>
      </c>
      <c r="D207" s="272">
        <v>2142000</v>
      </c>
      <c r="E207" s="272">
        <v>8</v>
      </c>
      <c r="F207" s="272">
        <v>10.151612903225804</v>
      </c>
      <c r="G207" s="272">
        <v>0</v>
      </c>
      <c r="H207" s="272">
        <v>368.99999999999994</v>
      </c>
      <c r="I207" s="272">
        <v>195</v>
      </c>
      <c r="J207" s="272">
        <v>0</v>
      </c>
      <c r="K207" s="272">
        <v>6.4457305502846269</v>
      </c>
      <c r="L207" s="272">
        <v>10.151612903225804</v>
      </c>
      <c r="M207" s="272">
        <v>10.151612903225804</v>
      </c>
      <c r="N207" s="272">
        <v>10.151612903225804</v>
      </c>
      <c r="O207" s="272">
        <v>10.151612903225804</v>
      </c>
      <c r="P207" s="272">
        <v>10.151612903225804</v>
      </c>
      <c r="Q207" s="272">
        <v>10.151612903225804</v>
      </c>
      <c r="R207" s="272">
        <v>10.151612903225804</v>
      </c>
      <c r="S207" s="272">
        <v>10.151612903225804</v>
      </c>
      <c r="T207" s="272">
        <v>18.778217741935482</v>
      </c>
      <c r="U207" s="272">
        <v>-2439.9109622714686</v>
      </c>
      <c r="V207" s="272">
        <v>0</v>
      </c>
      <c r="W207" s="272">
        <v>-212.22834959677419</v>
      </c>
      <c r="X207" s="272">
        <v>-511.64384284701049</v>
      </c>
      <c r="Y207" s="272">
        <v>-698.58993803082853</v>
      </c>
      <c r="Z207" s="272">
        <v>-1017.4488317968551</v>
      </c>
      <c r="AA207" s="272">
        <v>-527.32989853542949</v>
      </c>
      <c r="AB207" s="272">
        <v>0</v>
      </c>
      <c r="AC207" s="272">
        <v>-190.97481573876408</v>
      </c>
      <c r="AD207" s="272">
        <v>2563.0983535450073</v>
      </c>
      <c r="AE207" s="272">
        <v>0</v>
      </c>
      <c r="AF207" s="272">
        <v>0</v>
      </c>
      <c r="AG207" s="272">
        <v>18.86796487585282</v>
      </c>
      <c r="AH207" s="272">
        <v>33.167323000654974</v>
      </c>
      <c r="AI207" s="272">
        <v>1951.8781053785988</v>
      </c>
      <c r="AJ207" s="272">
        <v>0</v>
      </c>
      <c r="AK207" s="272">
        <v>-1.4210854715202004E-13</v>
      </c>
      <c r="AL207" s="272">
        <v>0</v>
      </c>
      <c r="AM207" s="272">
        <v>-524.47071177482587</v>
      </c>
      <c r="AN207" s="272">
        <v>0</v>
      </c>
      <c r="AO207" s="272">
        <v>-133.91703199270725</v>
      </c>
      <c r="AP207" s="272">
        <v>-212.22834959677419</v>
      </c>
      <c r="AQ207" s="272">
        <v>-9.1521190577909017</v>
      </c>
      <c r="AR207" s="272">
        <v>0</v>
      </c>
      <c r="AS207" s="272">
        <v>-213.22245058155136</v>
      </c>
      <c r="AT207" s="272">
        <v>0</v>
      </c>
      <c r="AU207" s="272">
        <v>0</v>
      </c>
      <c r="AV207" s="272">
        <v>0</v>
      </c>
      <c r="AW207" s="272">
        <v>-277.27958331914505</v>
      </c>
      <c r="AX207" s="272">
        <v>0</v>
      </c>
      <c r="AY207" s="272">
        <v>0</v>
      </c>
      <c r="AZ207" s="272">
        <v>0</v>
      </c>
      <c r="BA207" s="272">
        <v>-213.22245058155136</v>
      </c>
      <c r="BB207" s="272">
        <v>0</v>
      </c>
      <c r="BC207" s="272">
        <v>0</v>
      </c>
      <c r="BD207" s="272">
        <v>0</v>
      </c>
      <c r="BE207" s="272">
        <v>-1137.8643360171629</v>
      </c>
    </row>
    <row r="208" spans="3:57" x14ac:dyDescent="0.3">
      <c r="C208" s="272">
        <v>596</v>
      </c>
      <c r="D208" s="272">
        <v>2145600</v>
      </c>
      <c r="E208" s="272">
        <v>8</v>
      </c>
      <c r="F208" s="272">
        <v>9.0290322580645164</v>
      </c>
      <c r="G208" s="272">
        <v>0</v>
      </c>
      <c r="H208" s="272">
        <v>442.8</v>
      </c>
      <c r="I208" s="272">
        <v>195</v>
      </c>
      <c r="J208" s="272">
        <v>0</v>
      </c>
      <c r="K208" s="272">
        <v>5.3231499051233397</v>
      </c>
      <c r="L208" s="272">
        <v>9.0290322580645164</v>
      </c>
      <c r="M208" s="272">
        <v>9.0290322580645164</v>
      </c>
      <c r="N208" s="272">
        <v>9.0290322580645164</v>
      </c>
      <c r="O208" s="272">
        <v>9.0290322580645164</v>
      </c>
      <c r="P208" s="272">
        <v>9.0290322580645164</v>
      </c>
      <c r="Q208" s="272">
        <v>9.0290322580645164</v>
      </c>
      <c r="R208" s="272">
        <v>9.0290322580645164</v>
      </c>
      <c r="S208" s="272">
        <v>9.0290322580645164</v>
      </c>
      <c r="T208" s="272">
        <v>18.778217741935482</v>
      </c>
      <c r="U208" s="272">
        <v>-3289.178424907198</v>
      </c>
      <c r="V208" s="272">
        <v>0</v>
      </c>
      <c r="W208" s="272">
        <v>-239.85622862903222</v>
      </c>
      <c r="X208" s="272">
        <v>-562.71501949168885</v>
      </c>
      <c r="Y208" s="272">
        <v>-1450.7847475580725</v>
      </c>
      <c r="Z208" s="272">
        <v>-1035.8224292284042</v>
      </c>
      <c r="AA208" s="272">
        <v>-595.9776860459591</v>
      </c>
      <c r="AB208" s="272">
        <v>0</v>
      </c>
      <c r="AC208" s="272">
        <v>-215.83591048629887</v>
      </c>
      <c r="AD208" s="272">
        <v>3440.7106737458944</v>
      </c>
      <c r="AE208" s="272">
        <v>0</v>
      </c>
      <c r="AF208" s="272">
        <v>0</v>
      </c>
      <c r="AG208" s="272">
        <v>18.842378045037805</v>
      </c>
      <c r="AH208" s="272">
        <v>23.711347693561439</v>
      </c>
      <c r="AI208" s="272">
        <v>2970.6564687119094</v>
      </c>
      <c r="AJ208" s="272">
        <v>0</v>
      </c>
      <c r="AK208" s="272">
        <v>0</v>
      </c>
      <c r="AL208" s="272">
        <v>0</v>
      </c>
      <c r="AM208" s="272">
        <v>-571.88495910246672</v>
      </c>
      <c r="AN208" s="272">
        <v>0</v>
      </c>
      <c r="AO208" s="272">
        <v>-390.70403142870344</v>
      </c>
      <c r="AP208" s="272">
        <v>-239.85622862903222</v>
      </c>
      <c r="AQ208" s="272">
        <v>-21.545676290087286</v>
      </c>
      <c r="AR208" s="272">
        <v>0</v>
      </c>
      <c r="AS208" s="272">
        <v>-380.04703598053027</v>
      </c>
      <c r="AT208" s="272">
        <v>0</v>
      </c>
      <c r="AU208" s="272">
        <v>0</v>
      </c>
      <c r="AV208" s="272">
        <v>0</v>
      </c>
      <c r="AW208" s="272">
        <v>-384.39191848312726</v>
      </c>
      <c r="AX208" s="272">
        <v>0</v>
      </c>
      <c r="AY208" s="272">
        <v>0</v>
      </c>
      <c r="AZ208" s="272">
        <v>0</v>
      </c>
      <c r="BA208" s="272">
        <v>-380.04703598053027</v>
      </c>
      <c r="BB208" s="272">
        <v>0</v>
      </c>
      <c r="BC208" s="272">
        <v>0</v>
      </c>
      <c r="BD208" s="272">
        <v>0</v>
      </c>
      <c r="BE208" s="272">
        <v>-1121.9075765948905</v>
      </c>
    </row>
    <row r="209" spans="3:57" x14ac:dyDescent="0.3">
      <c r="C209" s="272">
        <v>597</v>
      </c>
      <c r="D209" s="272">
        <v>2149200</v>
      </c>
      <c r="E209" s="272">
        <v>8</v>
      </c>
      <c r="F209" s="272">
        <v>8.1161290322580637</v>
      </c>
      <c r="G209" s="272">
        <v>0</v>
      </c>
      <c r="H209" s="272">
        <v>492</v>
      </c>
      <c r="I209" s="272">
        <v>195</v>
      </c>
      <c r="J209" s="272">
        <v>0</v>
      </c>
      <c r="K209" s="272">
        <v>4.4102466793168871</v>
      </c>
      <c r="L209" s="272">
        <v>8.1161290322580637</v>
      </c>
      <c r="M209" s="272">
        <v>8.1161290322580637</v>
      </c>
      <c r="N209" s="272">
        <v>8.1161290322580637</v>
      </c>
      <c r="O209" s="272">
        <v>8.1161290322580637</v>
      </c>
      <c r="P209" s="272">
        <v>8.1161290322580637</v>
      </c>
      <c r="Q209" s="272">
        <v>8.1161290322580637</v>
      </c>
      <c r="R209" s="272">
        <v>8.1161290322580637</v>
      </c>
      <c r="S209" s="272">
        <v>8.1161290322580637</v>
      </c>
      <c r="T209" s="272">
        <v>18.778217741935482</v>
      </c>
      <c r="U209" s="272">
        <v>-3756.6135186876636</v>
      </c>
      <c r="V209" s="272">
        <v>0</v>
      </c>
      <c r="W209" s="272">
        <v>-262.44543561827953</v>
      </c>
      <c r="X209" s="272">
        <v>-617.37512978769792</v>
      </c>
      <c r="Y209" s="272">
        <v>-1816.4277224594096</v>
      </c>
      <c r="Z209" s="272">
        <v>-1060.3652308222765</v>
      </c>
      <c r="AA209" s="272">
        <v>-652.10573987226405</v>
      </c>
      <c r="AB209" s="272">
        <v>0</v>
      </c>
      <c r="AC209" s="272">
        <v>-236.1629292406391</v>
      </c>
      <c r="AD209" s="272">
        <v>3941.7509249737823</v>
      </c>
      <c r="AE209" s="272">
        <v>0</v>
      </c>
      <c r="AF209" s="272">
        <v>0</v>
      </c>
      <c r="AG209" s="272">
        <v>18.824085997717038</v>
      </c>
      <c r="AH209" s="272">
        <v>16.951262826785054</v>
      </c>
      <c r="AI209" s="272">
        <v>3642.8985604443214</v>
      </c>
      <c r="AJ209" s="272">
        <v>0</v>
      </c>
      <c r="AK209" s="272">
        <v>8.5265128291212022E-14</v>
      </c>
      <c r="AL209" s="272">
        <v>0</v>
      </c>
      <c r="AM209" s="272">
        <v>-623.93072748956331</v>
      </c>
      <c r="AN209" s="272">
        <v>0</v>
      </c>
      <c r="AO209" s="272">
        <v>-481.54837647314628</v>
      </c>
      <c r="AP209" s="272">
        <v>-262.44543561827953</v>
      </c>
      <c r="AQ209" s="272">
        <v>-26.405689181680362</v>
      </c>
      <c r="AR209" s="272">
        <v>0</v>
      </c>
      <c r="AS209" s="272">
        <v>-461.38736995220955</v>
      </c>
      <c r="AT209" s="272">
        <v>0</v>
      </c>
      <c r="AU209" s="272">
        <v>0</v>
      </c>
      <c r="AV209" s="272">
        <v>0</v>
      </c>
      <c r="AW209" s="272">
        <v>-461.44334246645798</v>
      </c>
      <c r="AX209" s="272">
        <v>0</v>
      </c>
      <c r="AY209" s="272">
        <v>0</v>
      </c>
      <c r="AZ209" s="272">
        <v>0</v>
      </c>
      <c r="BA209" s="272">
        <v>-461.38736995220955</v>
      </c>
      <c r="BB209" s="272">
        <v>0</v>
      </c>
      <c r="BC209" s="272">
        <v>0</v>
      </c>
      <c r="BD209" s="272">
        <v>0</v>
      </c>
      <c r="BE209" s="272">
        <v>-1121.9075765948905</v>
      </c>
    </row>
    <row r="210" spans="3:57" x14ac:dyDescent="0.3">
      <c r="C210" s="272">
        <v>598</v>
      </c>
      <c r="D210" s="272">
        <v>2152800</v>
      </c>
      <c r="E210" s="272">
        <v>8</v>
      </c>
      <c r="F210" s="272">
        <v>7.3516129032258064</v>
      </c>
      <c r="G210" s="272">
        <v>0</v>
      </c>
      <c r="H210" s="272">
        <v>410</v>
      </c>
      <c r="I210" s="272">
        <v>0</v>
      </c>
      <c r="J210" s="272">
        <v>0</v>
      </c>
      <c r="K210" s="272">
        <v>3.6457305502846298</v>
      </c>
      <c r="L210" s="272">
        <v>7.3516129032258064</v>
      </c>
      <c r="M210" s="272">
        <v>7.3516129032258064</v>
      </c>
      <c r="N210" s="272">
        <v>7.3516129032258064</v>
      </c>
      <c r="O210" s="272">
        <v>7.3516129032258064</v>
      </c>
      <c r="P210" s="272">
        <v>7.3516129032258064</v>
      </c>
      <c r="Q210" s="272">
        <v>7.3516129032258064</v>
      </c>
      <c r="R210" s="272">
        <v>7.3516129032258064</v>
      </c>
      <c r="S210" s="272">
        <v>7.3516129032258064</v>
      </c>
      <c r="T210" s="272">
        <v>18.034751536615772</v>
      </c>
      <c r="U210" s="272">
        <v>-4113.7056781962528</v>
      </c>
      <c r="V210" s="272">
        <v>0</v>
      </c>
      <c r="W210" s="272">
        <v>-281.35172056451609</v>
      </c>
      <c r="X210" s="272">
        <v>-661.79797560091788</v>
      </c>
      <c r="Y210" s="272">
        <v>-2092.6450812744756</v>
      </c>
      <c r="Z210" s="272">
        <v>-1077.9109007563438</v>
      </c>
      <c r="AA210" s="272">
        <v>-699.08273112401332</v>
      </c>
      <c r="AB210" s="272">
        <v>0</v>
      </c>
      <c r="AC210" s="272">
        <v>-253.17585089211568</v>
      </c>
      <c r="AD210" s="272">
        <v>0</v>
      </c>
      <c r="AE210" s="272">
        <v>0</v>
      </c>
      <c r="AF210" s="272">
        <v>0</v>
      </c>
      <c r="AG210" s="272">
        <v>18.811008997380259</v>
      </c>
      <c r="AH210" s="272">
        <v>12.118472350723165</v>
      </c>
      <c r="AI210" s="272">
        <v>4152.5856284819793</v>
      </c>
      <c r="AJ210" s="272">
        <v>0</v>
      </c>
      <c r="AK210" s="272">
        <v>-4639.2291211949923</v>
      </c>
      <c r="AL210" s="272">
        <v>0</v>
      </c>
      <c r="AM210" s="272">
        <v>-666.48457802719781</v>
      </c>
      <c r="AN210" s="272">
        <v>0</v>
      </c>
      <c r="AO210" s="272">
        <v>-546.42949647526711</v>
      </c>
      <c r="AP210" s="272">
        <v>-281.35172056451609</v>
      </c>
      <c r="AQ210" s="272">
        <v>-29.961649354838713</v>
      </c>
      <c r="AR210" s="272">
        <v>0</v>
      </c>
      <c r="AS210" s="272">
        <v>-523.4678967741936</v>
      </c>
      <c r="AT210" s="272">
        <v>0</v>
      </c>
      <c r="AU210" s="272">
        <v>0</v>
      </c>
      <c r="AV210" s="272">
        <v>0</v>
      </c>
      <c r="AW210" s="272">
        <v>-523.4678967741936</v>
      </c>
      <c r="AX210" s="272">
        <v>0</v>
      </c>
      <c r="AY210" s="272">
        <v>0</v>
      </c>
      <c r="AZ210" s="272">
        <v>0</v>
      </c>
      <c r="BA210" s="272">
        <v>-523.4678967741936</v>
      </c>
      <c r="BB210" s="272">
        <v>0</v>
      </c>
      <c r="BC210" s="272">
        <v>0</v>
      </c>
      <c r="BD210" s="272">
        <v>0</v>
      </c>
      <c r="BE210" s="272">
        <v>-1121.9075765948905</v>
      </c>
    </row>
    <row r="211" spans="3:57" x14ac:dyDescent="0.3">
      <c r="C211" s="272">
        <v>599</v>
      </c>
      <c r="D211" s="272">
        <v>2156400</v>
      </c>
      <c r="E211" s="272">
        <v>8</v>
      </c>
      <c r="F211" s="272">
        <v>6.6129032258064511</v>
      </c>
      <c r="G211" s="272">
        <v>0</v>
      </c>
      <c r="H211" s="272">
        <v>410</v>
      </c>
      <c r="I211" s="272">
        <v>0</v>
      </c>
      <c r="J211" s="272">
        <v>0</v>
      </c>
      <c r="K211" s="272">
        <v>2.9070208728652744</v>
      </c>
      <c r="L211" s="272">
        <v>6.6129032258064511</v>
      </c>
      <c r="M211" s="272">
        <v>6.6129032258064511</v>
      </c>
      <c r="N211" s="272">
        <v>6.6129032258064511</v>
      </c>
      <c r="O211" s="272">
        <v>6.6129032258064511</v>
      </c>
      <c r="P211" s="272">
        <v>6.6129032258064511</v>
      </c>
      <c r="Q211" s="272">
        <v>6.6129032258064511</v>
      </c>
      <c r="R211" s="272">
        <v>6.6129032258064511</v>
      </c>
      <c r="S211" s="272">
        <v>6.6129032258064511</v>
      </c>
      <c r="T211" s="272">
        <v>17</v>
      </c>
      <c r="U211" s="272">
        <v>-234.97967497559307</v>
      </c>
      <c r="V211" s="272">
        <v>0</v>
      </c>
      <c r="W211" s="272">
        <v>-255.73844892473116</v>
      </c>
      <c r="X211" s="272">
        <v>-507.44877919323761</v>
      </c>
      <c r="Y211" s="272">
        <v>-177.22746822560748</v>
      </c>
      <c r="Z211" s="272">
        <v>705.43502136798315</v>
      </c>
      <c r="AA211" s="272">
        <v>-635.44069668031023</v>
      </c>
      <c r="AB211" s="272">
        <v>0</v>
      </c>
      <c r="AC211" s="272">
        <v>-230.12761138420601</v>
      </c>
      <c r="AD211" s="272">
        <v>187.22357666961128</v>
      </c>
      <c r="AE211" s="272">
        <v>0</v>
      </c>
      <c r="AF211" s="272">
        <v>0</v>
      </c>
      <c r="AG211" s="272">
        <v>18.361940573301816</v>
      </c>
      <c r="AH211" s="272">
        <v>503.32440637049802</v>
      </c>
      <c r="AI211" s="272">
        <v>9.4744375448650651</v>
      </c>
      <c r="AJ211" s="272">
        <v>0</v>
      </c>
      <c r="AK211" s="272">
        <v>0</v>
      </c>
      <c r="AL211" s="272">
        <v>0</v>
      </c>
      <c r="AM211" s="272">
        <v>-702.1004907153698</v>
      </c>
      <c r="AN211" s="272">
        <v>0</v>
      </c>
      <c r="AO211" s="272">
        <v>-617.56366896899601</v>
      </c>
      <c r="AP211" s="272">
        <v>-255.73844892473116</v>
      </c>
      <c r="AQ211" s="272">
        <v>-33.862055806451608</v>
      </c>
      <c r="AR211" s="272">
        <v>0</v>
      </c>
      <c r="AS211" s="272">
        <v>-591.61292903225797</v>
      </c>
      <c r="AT211" s="272">
        <v>0</v>
      </c>
      <c r="AU211" s="272">
        <v>0</v>
      </c>
      <c r="AV211" s="272">
        <v>0</v>
      </c>
      <c r="AW211" s="272">
        <v>-591.61292903225797</v>
      </c>
      <c r="AX211" s="272">
        <v>0</v>
      </c>
      <c r="AY211" s="272">
        <v>0</v>
      </c>
      <c r="AZ211" s="272">
        <v>0</v>
      </c>
      <c r="BA211" s="272">
        <v>-591.61292903225797</v>
      </c>
      <c r="BB211" s="272">
        <v>0</v>
      </c>
      <c r="BC211" s="272">
        <v>0</v>
      </c>
      <c r="BD211" s="272">
        <v>0</v>
      </c>
      <c r="BE211" s="272">
        <v>-1121.9075765948905</v>
      </c>
    </row>
    <row r="212" spans="3:57" x14ac:dyDescent="0.3">
      <c r="C212" s="272">
        <v>600</v>
      </c>
      <c r="D212" s="272">
        <v>2160000</v>
      </c>
      <c r="E212" s="272">
        <v>9</v>
      </c>
      <c r="F212" s="272">
        <v>8.2633333333333336</v>
      </c>
      <c r="G212" s="272">
        <v>0</v>
      </c>
      <c r="H212" s="272">
        <v>410</v>
      </c>
      <c r="I212" s="272">
        <v>0</v>
      </c>
      <c r="J212" s="272">
        <v>0</v>
      </c>
      <c r="K212" s="272">
        <v>4.557450980392157</v>
      </c>
      <c r="L212" s="272">
        <v>8.2633333333333336</v>
      </c>
      <c r="M212" s="272">
        <v>8.2633333333333336</v>
      </c>
      <c r="N212" s="272">
        <v>8.2633333333333336</v>
      </c>
      <c r="O212" s="272">
        <v>8.2633333333333336</v>
      </c>
      <c r="P212" s="272">
        <v>8.2633333333333336</v>
      </c>
      <c r="Q212" s="272">
        <v>8.2633333333333336</v>
      </c>
      <c r="R212" s="272">
        <v>8.2633333333333336</v>
      </c>
      <c r="S212" s="272">
        <v>8.2633333333333336</v>
      </c>
      <c r="T212" s="272">
        <v>17.296693749999999</v>
      </c>
      <c r="U212" s="272">
        <v>-1397.7261539953133</v>
      </c>
      <c r="V212" s="272">
        <v>0</v>
      </c>
      <c r="W212" s="272">
        <v>-261.90625</v>
      </c>
      <c r="X212" s="272">
        <v>-514.69319099228812</v>
      </c>
      <c r="Y212" s="272">
        <v>-1046.9270113693719</v>
      </c>
      <c r="Z212" s="272">
        <v>425.80029836634696</v>
      </c>
      <c r="AA212" s="272">
        <v>-650.76600982244111</v>
      </c>
      <c r="AB212" s="272">
        <v>0</v>
      </c>
      <c r="AC212" s="272">
        <v>-235.67774017755886</v>
      </c>
      <c r="AD212" s="272">
        <v>3365.7118536822363</v>
      </c>
      <c r="AE212" s="272">
        <v>0</v>
      </c>
      <c r="AF212" s="272">
        <v>0</v>
      </c>
      <c r="AG212" s="272">
        <v>17.973652485335972</v>
      </c>
      <c r="AH212" s="272">
        <v>359.82705031307279</v>
      </c>
      <c r="AI212" s="272">
        <v>1018.2880506623154</v>
      </c>
      <c r="AJ212" s="272">
        <v>0</v>
      </c>
      <c r="AK212" s="272">
        <v>1851.368999999996</v>
      </c>
      <c r="AL212" s="272">
        <v>0</v>
      </c>
      <c r="AM212" s="272">
        <v>-653.84986670461728</v>
      </c>
      <c r="AN212" s="272">
        <v>0</v>
      </c>
      <c r="AO212" s="272">
        <v>-675.72464993295307</v>
      </c>
      <c r="AP212" s="272">
        <v>-261.90625</v>
      </c>
      <c r="AQ212" s="272">
        <v>-37.051120322580644</v>
      </c>
      <c r="AR212" s="272">
        <v>0</v>
      </c>
      <c r="AS212" s="272">
        <v>-647.32991827956971</v>
      </c>
      <c r="AT212" s="272">
        <v>0</v>
      </c>
      <c r="AU212" s="272">
        <v>0</v>
      </c>
      <c r="AV212" s="272">
        <v>0</v>
      </c>
      <c r="AW212" s="272">
        <v>-647.32991827956971</v>
      </c>
      <c r="AX212" s="272">
        <v>0</v>
      </c>
      <c r="AY212" s="272">
        <v>0</v>
      </c>
      <c r="AZ212" s="272">
        <v>0</v>
      </c>
      <c r="BA212" s="272">
        <v>-647.32991827956971</v>
      </c>
      <c r="BB212" s="272">
        <v>0</v>
      </c>
      <c r="BC212" s="272">
        <v>0</v>
      </c>
      <c r="BD212" s="272">
        <v>0</v>
      </c>
      <c r="BE212" s="272">
        <v>-880.5684940351108</v>
      </c>
    </row>
    <row r="214" spans="3:57" x14ac:dyDescent="0.3">
      <c r="C214" s="272">
        <v>648</v>
      </c>
      <c r="D214" s="272">
        <v>2332800</v>
      </c>
      <c r="E214" s="272">
        <v>9</v>
      </c>
      <c r="F214" s="272">
        <v>8.2633333333333336</v>
      </c>
      <c r="G214" s="272">
        <v>0</v>
      </c>
      <c r="H214" s="272">
        <v>410</v>
      </c>
      <c r="I214" s="272">
        <v>0</v>
      </c>
      <c r="J214" s="272">
        <v>0</v>
      </c>
      <c r="K214" s="272">
        <v>4.557450980392157</v>
      </c>
      <c r="L214" s="272">
        <v>8.2633333333333336</v>
      </c>
      <c r="M214" s="272">
        <v>8.2633333333333336</v>
      </c>
      <c r="N214" s="272">
        <v>8.2633333333333336</v>
      </c>
      <c r="O214" s="272">
        <v>8.2633333333333336</v>
      </c>
      <c r="P214" s="272">
        <v>8.2633333333333336</v>
      </c>
      <c r="Q214" s="272">
        <v>8.2633333333333336</v>
      </c>
      <c r="R214" s="272">
        <v>8.2633333333333336</v>
      </c>
      <c r="S214" s="272">
        <v>8.2633333333333336</v>
      </c>
      <c r="T214" s="272">
        <v>17.516353420016298</v>
      </c>
      <c r="U214" s="272">
        <v>-138.26480380697569</v>
      </c>
      <c r="V214" s="272">
        <v>0</v>
      </c>
      <c r="W214" s="272">
        <v>-228.01814550828857</v>
      </c>
      <c r="X214" s="272">
        <v>-418.09542612523245</v>
      </c>
      <c r="Y214" s="272">
        <v>-191.97145312159273</v>
      </c>
      <c r="Z214" s="272">
        <v>699.82022094813806</v>
      </c>
      <c r="AA214" s="272">
        <v>-566.56325963791141</v>
      </c>
      <c r="AB214" s="272">
        <v>0</v>
      </c>
      <c r="AC214" s="272">
        <v>-205.18334806012169</v>
      </c>
      <c r="AD214" s="272">
        <v>0</v>
      </c>
      <c r="AE214" s="272">
        <v>0</v>
      </c>
      <c r="AF214" s="272">
        <v>0</v>
      </c>
      <c r="AG214" s="272">
        <v>18.74775725750424</v>
      </c>
      <c r="AH214" s="272">
        <v>452.25429243155855</v>
      </c>
      <c r="AI214" s="272">
        <v>0</v>
      </c>
      <c r="AJ214" s="272">
        <v>0</v>
      </c>
      <c r="AK214" s="272">
        <v>-47.757119073450241</v>
      </c>
      <c r="AL214" s="272">
        <v>0</v>
      </c>
      <c r="AM214" s="272">
        <v>-592.99668453993604</v>
      </c>
      <c r="AN214" s="272">
        <v>0</v>
      </c>
      <c r="AO214" s="272">
        <v>-563.23215809537896</v>
      </c>
      <c r="AP214" s="272">
        <v>-228.01814550828857</v>
      </c>
      <c r="AQ214" s="272">
        <v>-30.882967583333329</v>
      </c>
      <c r="AR214" s="272">
        <v>0</v>
      </c>
      <c r="AS214" s="272">
        <v>-539.56449111111101</v>
      </c>
      <c r="AT214" s="272">
        <v>0</v>
      </c>
      <c r="AU214" s="272">
        <v>0</v>
      </c>
      <c r="AV214" s="272">
        <v>0</v>
      </c>
      <c r="AW214" s="272">
        <v>-539.56449111111101</v>
      </c>
      <c r="AX214" s="272">
        <v>0</v>
      </c>
      <c r="AY214" s="272">
        <v>0</v>
      </c>
      <c r="AZ214" s="272">
        <v>0</v>
      </c>
      <c r="BA214" s="272">
        <v>-539.56449111111101</v>
      </c>
      <c r="BB214" s="272">
        <v>0</v>
      </c>
      <c r="BC214" s="272">
        <v>0</v>
      </c>
      <c r="BD214" s="272">
        <v>0</v>
      </c>
      <c r="BE214" s="272">
        <v>-942.10996008785469</v>
      </c>
    </row>
    <row r="215" spans="3:57" x14ac:dyDescent="0.3">
      <c r="C215" s="272">
        <v>649</v>
      </c>
      <c r="D215" s="272">
        <v>2336400</v>
      </c>
      <c r="E215" s="272">
        <v>9</v>
      </c>
      <c r="F215" s="272">
        <v>7.6666666666666679</v>
      </c>
      <c r="G215" s="272">
        <v>0</v>
      </c>
      <c r="H215" s="272">
        <v>410</v>
      </c>
      <c r="I215" s="272">
        <v>0</v>
      </c>
      <c r="J215" s="272">
        <v>0</v>
      </c>
      <c r="K215" s="272">
        <v>3.9607843137254912</v>
      </c>
      <c r="L215" s="272">
        <v>7.6666666666666679</v>
      </c>
      <c r="M215" s="272">
        <v>7.6666666666666679</v>
      </c>
      <c r="N215" s="272">
        <v>7.6666666666666679</v>
      </c>
      <c r="O215" s="272">
        <v>7.6666666666666679</v>
      </c>
      <c r="P215" s="272">
        <v>7.6666666666666679</v>
      </c>
      <c r="Q215" s="272">
        <v>7.6666666666666679</v>
      </c>
      <c r="R215" s="272">
        <v>7.6666666666666679</v>
      </c>
      <c r="S215" s="272">
        <v>7.6666666666666679</v>
      </c>
      <c r="T215" s="272">
        <v>17.296693749999999</v>
      </c>
      <c r="U215" s="272">
        <v>-869.66407797592024</v>
      </c>
      <c r="V215" s="272">
        <v>0</v>
      </c>
      <c r="W215" s="272">
        <v>-237.13503704861105</v>
      </c>
      <c r="X215" s="272">
        <v>-451.44110747943557</v>
      </c>
      <c r="Y215" s="272">
        <v>-648.91440297396707</v>
      </c>
      <c r="Z215" s="272">
        <v>467.82646952609343</v>
      </c>
      <c r="AA215" s="272">
        <v>-589.2162628773516</v>
      </c>
      <c r="AB215" s="272">
        <v>0</v>
      </c>
      <c r="AC215" s="272">
        <v>-213.38723168514824</v>
      </c>
      <c r="AD215" s="272">
        <v>873.91378641932783</v>
      </c>
      <c r="AE215" s="272">
        <v>0</v>
      </c>
      <c r="AF215" s="272">
        <v>0</v>
      </c>
      <c r="AG215" s="272">
        <v>18.347536449890121</v>
      </c>
      <c r="AH215" s="272">
        <v>388.35378611909209</v>
      </c>
      <c r="AI215" s="272">
        <v>251.61829241585065</v>
      </c>
      <c r="AJ215" s="272">
        <v>0</v>
      </c>
      <c r="AK215" s="272">
        <v>-2.8421709430404007E-14</v>
      </c>
      <c r="AL215" s="272">
        <v>0</v>
      </c>
      <c r="AM215" s="272">
        <v>-601.6299880252692</v>
      </c>
      <c r="AN215" s="272">
        <v>0</v>
      </c>
      <c r="AO215" s="272">
        <v>-606.86216363344136</v>
      </c>
      <c r="AP215" s="272">
        <v>-237.13503704861105</v>
      </c>
      <c r="AQ215" s="272">
        <v>-33.27527425000001</v>
      </c>
      <c r="AR215" s="272">
        <v>0</v>
      </c>
      <c r="AS215" s="272">
        <v>-581.36111333333338</v>
      </c>
      <c r="AT215" s="272">
        <v>0</v>
      </c>
      <c r="AU215" s="272">
        <v>0</v>
      </c>
      <c r="AV215" s="272">
        <v>0</v>
      </c>
      <c r="AW215" s="272">
        <v>-581.36111333333338</v>
      </c>
      <c r="AX215" s="272">
        <v>0</v>
      </c>
      <c r="AY215" s="272">
        <v>0</v>
      </c>
      <c r="AZ215" s="272">
        <v>0</v>
      </c>
      <c r="BA215" s="272">
        <v>-581.36111333333338</v>
      </c>
      <c r="BB215" s="272">
        <v>0</v>
      </c>
      <c r="BC215" s="272">
        <v>0</v>
      </c>
      <c r="BD215" s="272">
        <v>0</v>
      </c>
      <c r="BE215" s="272">
        <v>-942.10996008785469</v>
      </c>
    </row>
    <row r="216" spans="3:57" x14ac:dyDescent="0.3">
      <c r="C216" s="272">
        <v>650</v>
      </c>
      <c r="D216" s="272">
        <v>2340000</v>
      </c>
      <c r="E216" s="272">
        <v>9</v>
      </c>
      <c r="F216" s="272">
        <v>7.1266666666666678</v>
      </c>
      <c r="G216" s="272">
        <v>0</v>
      </c>
      <c r="H216" s="272">
        <v>410</v>
      </c>
      <c r="I216" s="272">
        <v>0</v>
      </c>
      <c r="J216" s="272">
        <v>0</v>
      </c>
      <c r="K216" s="272">
        <v>3.4207843137254912</v>
      </c>
      <c r="L216" s="272">
        <v>7.1266666666666678</v>
      </c>
      <c r="M216" s="272">
        <v>7.1266666666666678</v>
      </c>
      <c r="N216" s="272">
        <v>7.1266666666666678</v>
      </c>
      <c r="O216" s="272">
        <v>7.1266666666666678</v>
      </c>
      <c r="P216" s="272">
        <v>7.1266666666666678</v>
      </c>
      <c r="Q216" s="272">
        <v>7.1266666666666678</v>
      </c>
      <c r="R216" s="272">
        <v>7.1266666666666678</v>
      </c>
      <c r="S216" s="272">
        <v>7.1266666666666678</v>
      </c>
      <c r="T216" s="272">
        <v>17.296693749999999</v>
      </c>
      <c r="U216" s="272">
        <v>-1557.9470525288421</v>
      </c>
      <c r="V216" s="272">
        <v>0</v>
      </c>
      <c r="W216" s="272">
        <v>-250.46931760416658</v>
      </c>
      <c r="X216" s="272">
        <v>-511.43435069296032</v>
      </c>
      <c r="Y216" s="272">
        <v>-1019.5862532642627</v>
      </c>
      <c r="Z216" s="272">
        <v>223.54286903254751</v>
      </c>
      <c r="AA216" s="272">
        <v>-622.34833418527899</v>
      </c>
      <c r="AB216" s="272">
        <v>0</v>
      </c>
      <c r="AC216" s="272">
        <v>-225.38615537722083</v>
      </c>
      <c r="AD216" s="272">
        <v>1718.047086919926</v>
      </c>
      <c r="AE216" s="272">
        <v>0</v>
      </c>
      <c r="AF216" s="272">
        <v>0</v>
      </c>
      <c r="AG216" s="272">
        <v>18.047942098497845</v>
      </c>
      <c r="AH216" s="272">
        <v>277.63445517141577</v>
      </c>
      <c r="AI216" s="272">
        <v>1171.0636779296367</v>
      </c>
      <c r="AJ216" s="272">
        <v>0</v>
      </c>
      <c r="AK216" s="272">
        <v>-2.8421709430404007E-14</v>
      </c>
      <c r="AL216" s="272">
        <v>0</v>
      </c>
      <c r="AM216" s="272">
        <v>-618.80451036062072</v>
      </c>
      <c r="AN216" s="272">
        <v>0</v>
      </c>
      <c r="AO216" s="272">
        <v>-575.28419812439301</v>
      </c>
      <c r="AP216" s="272">
        <v>-250.46931760416658</v>
      </c>
      <c r="AQ216" s="272">
        <v>-31.543801231020829</v>
      </c>
      <c r="AR216" s="272">
        <v>0</v>
      </c>
      <c r="AS216" s="272">
        <v>-551.11009047300763</v>
      </c>
      <c r="AT216" s="272">
        <v>0</v>
      </c>
      <c r="AU216" s="272">
        <v>0</v>
      </c>
      <c r="AV216" s="272">
        <v>0</v>
      </c>
      <c r="AW216" s="272">
        <v>-551.11009047300763</v>
      </c>
      <c r="AX216" s="272">
        <v>0</v>
      </c>
      <c r="AY216" s="272">
        <v>0</v>
      </c>
      <c r="AZ216" s="272">
        <v>0</v>
      </c>
      <c r="BA216" s="272">
        <v>-551.11009047300763</v>
      </c>
      <c r="BB216" s="272">
        <v>0</v>
      </c>
      <c r="BC216" s="272">
        <v>0</v>
      </c>
      <c r="BD216" s="272">
        <v>0</v>
      </c>
      <c r="BE216" s="272">
        <v>-784.42189519446856</v>
      </c>
    </row>
    <row r="217" spans="3:57" x14ac:dyDescent="0.3">
      <c r="C217" s="272">
        <v>651</v>
      </c>
      <c r="D217" s="272">
        <v>2343600</v>
      </c>
      <c r="E217" s="272">
        <v>9</v>
      </c>
      <c r="F217" s="272">
        <v>6.3099999999999987</v>
      </c>
      <c r="G217" s="272">
        <v>0</v>
      </c>
      <c r="H217" s="272">
        <v>410</v>
      </c>
      <c r="I217" s="272">
        <v>0</v>
      </c>
      <c r="J217" s="272">
        <v>0</v>
      </c>
      <c r="K217" s="272">
        <v>2.6041176470588221</v>
      </c>
      <c r="L217" s="272">
        <v>6.3099999999999987</v>
      </c>
      <c r="M217" s="272">
        <v>6.3099999999999987</v>
      </c>
      <c r="N217" s="272">
        <v>6.3099999999999987</v>
      </c>
      <c r="O217" s="272">
        <v>6.3099999999999987</v>
      </c>
      <c r="P217" s="272">
        <v>6.3099999999999987</v>
      </c>
      <c r="Q217" s="272">
        <v>6.3099999999999987</v>
      </c>
      <c r="R217" s="272">
        <v>6.3099999999999987</v>
      </c>
      <c r="S217" s="272">
        <v>6.3099999999999987</v>
      </c>
      <c r="T217" s="272">
        <v>17.296693749999999</v>
      </c>
      <c r="U217" s="272">
        <v>-2268.3844515343321</v>
      </c>
      <c r="V217" s="272">
        <v>0</v>
      </c>
      <c r="W217" s="272">
        <v>-270.48648704861114</v>
      </c>
      <c r="X217" s="272">
        <v>-567.16478723892646</v>
      </c>
      <c r="Y217" s="272">
        <v>-1419.6304391688109</v>
      </c>
      <c r="Z217" s="272">
        <v>-11.102738077983645</v>
      </c>
      <c r="AA217" s="272">
        <v>-672.08557217521184</v>
      </c>
      <c r="AB217" s="272">
        <v>0</v>
      </c>
      <c r="AC217" s="272">
        <v>-243.39871238728827</v>
      </c>
      <c r="AD217" s="272">
        <v>2575.3876256933131</v>
      </c>
      <c r="AE217" s="272">
        <v>0</v>
      </c>
      <c r="AF217" s="272">
        <v>0</v>
      </c>
      <c r="AG217" s="272">
        <v>17.833761839429322</v>
      </c>
      <c r="AH217" s="272">
        <v>198.48111040351941</v>
      </c>
      <c r="AI217" s="272">
        <v>2147.7785113457612</v>
      </c>
      <c r="AJ217" s="272">
        <v>0</v>
      </c>
      <c r="AK217" s="272">
        <v>1.9895196601282805E-13</v>
      </c>
      <c r="AL217" s="272">
        <v>0</v>
      </c>
      <c r="AM217" s="272">
        <v>-643.92380658284299</v>
      </c>
      <c r="AN217" s="272">
        <v>0</v>
      </c>
      <c r="AO217" s="272">
        <v>-587.08386826757919</v>
      </c>
      <c r="AP217" s="272">
        <v>-270.48648704861114</v>
      </c>
      <c r="AQ217" s="272">
        <v>-32.190797012934866</v>
      </c>
      <c r="AR217" s="272">
        <v>0</v>
      </c>
      <c r="AS217" s="272">
        <v>-562.4139248236894</v>
      </c>
      <c r="AT217" s="272">
        <v>0</v>
      </c>
      <c r="AU217" s="272">
        <v>0</v>
      </c>
      <c r="AV217" s="272">
        <v>0</v>
      </c>
      <c r="AW217" s="272">
        <v>-562.4139248236894</v>
      </c>
      <c r="AX217" s="272">
        <v>0</v>
      </c>
      <c r="AY217" s="272">
        <v>0</v>
      </c>
      <c r="AZ217" s="272">
        <v>0</v>
      </c>
      <c r="BA217" s="272">
        <v>-562.4139248236894</v>
      </c>
      <c r="BB217" s="272">
        <v>0</v>
      </c>
      <c r="BC217" s="272">
        <v>0</v>
      </c>
      <c r="BD217" s="272">
        <v>0</v>
      </c>
      <c r="BE217" s="272">
        <v>-731.69761355148512</v>
      </c>
    </row>
    <row r="218" spans="3:57" x14ac:dyDescent="0.3">
      <c r="C218" s="272">
        <v>652</v>
      </c>
      <c r="D218" s="272">
        <v>2347200</v>
      </c>
      <c r="E218" s="272">
        <v>9</v>
      </c>
      <c r="F218" s="272">
        <v>6.16</v>
      </c>
      <c r="G218" s="272">
        <v>0</v>
      </c>
      <c r="H218" s="272">
        <v>410</v>
      </c>
      <c r="I218" s="272">
        <v>0</v>
      </c>
      <c r="J218" s="272">
        <v>0</v>
      </c>
      <c r="K218" s="272">
        <v>2.4541176470588235</v>
      </c>
      <c r="L218" s="272">
        <v>6.16</v>
      </c>
      <c r="M218" s="272">
        <v>6.16</v>
      </c>
      <c r="N218" s="272">
        <v>6.16</v>
      </c>
      <c r="O218" s="272">
        <v>6.16</v>
      </c>
      <c r="P218" s="272">
        <v>6.16</v>
      </c>
      <c r="Q218" s="272">
        <v>6.16</v>
      </c>
      <c r="R218" s="272">
        <v>6.16</v>
      </c>
      <c r="S218" s="272">
        <v>6.16</v>
      </c>
      <c r="T218" s="272">
        <v>17.296693749999999</v>
      </c>
      <c r="U218" s="272">
        <v>-2855.4803298343686</v>
      </c>
      <c r="V218" s="272">
        <v>0</v>
      </c>
      <c r="W218" s="272">
        <v>-274.45787593749992</v>
      </c>
      <c r="X218" s="272">
        <v>-626.75732951957957</v>
      </c>
      <c r="Y218" s="272">
        <v>-1764.702748325602</v>
      </c>
      <c r="Z218" s="272">
        <v>-189.56237605168724</v>
      </c>
      <c r="AA218" s="272">
        <v>-681.95339663787877</v>
      </c>
      <c r="AB218" s="272">
        <v>0</v>
      </c>
      <c r="AC218" s="272">
        <v>-246.97238792462113</v>
      </c>
      <c r="AD218" s="272">
        <v>3232.5117981359758</v>
      </c>
      <c r="AE218" s="272">
        <v>0</v>
      </c>
      <c r="AF218" s="272">
        <v>0</v>
      </c>
      <c r="AG218" s="272">
        <v>17.680644188307131</v>
      </c>
      <c r="AH218" s="272">
        <v>141.89431626089259</v>
      </c>
      <c r="AI218" s="272">
        <v>2860.2800315631785</v>
      </c>
      <c r="AJ218" s="272">
        <v>0</v>
      </c>
      <c r="AK218" s="272">
        <v>8.5265128291212022E-14</v>
      </c>
      <c r="AL218" s="272">
        <v>0</v>
      </c>
      <c r="AM218" s="272">
        <v>-681.63241836062093</v>
      </c>
      <c r="AN218" s="272">
        <v>0</v>
      </c>
      <c r="AO218" s="272">
        <v>-610.55735078423231</v>
      </c>
      <c r="AP218" s="272">
        <v>-274.45787593749992</v>
      </c>
      <c r="AQ218" s="272">
        <v>-33.477887583333334</v>
      </c>
      <c r="AR218" s="272">
        <v>0</v>
      </c>
      <c r="AS218" s="272">
        <v>-584.90102444444426</v>
      </c>
      <c r="AT218" s="272">
        <v>0</v>
      </c>
      <c r="AU218" s="272">
        <v>0</v>
      </c>
      <c r="AV218" s="272">
        <v>0</v>
      </c>
      <c r="AW218" s="272">
        <v>-584.90102444444426</v>
      </c>
      <c r="AX218" s="272">
        <v>0</v>
      </c>
      <c r="AY218" s="272">
        <v>0</v>
      </c>
      <c r="AZ218" s="272">
        <v>0</v>
      </c>
      <c r="BA218" s="272">
        <v>-584.90102444444426</v>
      </c>
      <c r="BB218" s="272">
        <v>0</v>
      </c>
      <c r="BC218" s="272">
        <v>0</v>
      </c>
      <c r="BD218" s="272">
        <v>0</v>
      </c>
      <c r="BE218" s="272">
        <v>-704.71627129411581</v>
      </c>
    </row>
    <row r="219" spans="3:57" x14ac:dyDescent="0.3">
      <c r="C219" s="272">
        <v>653</v>
      </c>
      <c r="D219" s="272">
        <v>2350800</v>
      </c>
      <c r="E219" s="272">
        <v>9</v>
      </c>
      <c r="F219" s="272">
        <v>6.28</v>
      </c>
      <c r="G219" s="272">
        <v>0.17118029878530422</v>
      </c>
      <c r="H219" s="272">
        <v>410</v>
      </c>
      <c r="I219" s="272">
        <v>0</v>
      </c>
      <c r="J219" s="272">
        <v>0</v>
      </c>
      <c r="K219" s="272">
        <v>2.5753758169934642</v>
      </c>
      <c r="L219" s="272">
        <v>6.2815113160493237</v>
      </c>
      <c r="M219" s="272">
        <v>6.2814422096595637</v>
      </c>
      <c r="N219" s="272">
        <v>6.2811989149338556</v>
      </c>
      <c r="O219" s="272">
        <v>6.2808029685089961</v>
      </c>
      <c r="P219" s="272">
        <v>6.2806072925445644</v>
      </c>
      <c r="Q219" s="272">
        <v>6.2808029685089961</v>
      </c>
      <c r="R219" s="272">
        <v>6.2811989149338556</v>
      </c>
      <c r="S219" s="272">
        <v>6.2814422096595637</v>
      </c>
      <c r="T219" s="272">
        <v>17.296693749999999</v>
      </c>
      <c r="U219" s="272">
        <v>-3338.2565575267422</v>
      </c>
      <c r="V219" s="272">
        <v>0</v>
      </c>
      <c r="W219" s="272">
        <v>-271.61080093749996</v>
      </c>
      <c r="X219" s="272">
        <v>-649.88267483602465</v>
      </c>
      <c r="Y219" s="272">
        <v>-2080.3387610074651</v>
      </c>
      <c r="Z219" s="272">
        <v>-336.4243207457526</v>
      </c>
      <c r="AA219" s="272">
        <v>-674.87918730757372</v>
      </c>
      <c r="AB219" s="272">
        <v>0</v>
      </c>
      <c r="AC219" s="272">
        <v>-244.41043225492623</v>
      </c>
      <c r="AD219" s="272">
        <v>3746.078359104456</v>
      </c>
      <c r="AE219" s="272">
        <v>0</v>
      </c>
      <c r="AF219" s="272">
        <v>0</v>
      </c>
      <c r="AG219" s="272">
        <v>17.571186430890403</v>
      </c>
      <c r="AH219" s="272">
        <v>101.44256889071545</v>
      </c>
      <c r="AI219" s="272">
        <v>3450.8393715006946</v>
      </c>
      <c r="AJ219" s="272">
        <v>0</v>
      </c>
      <c r="AK219" s="272">
        <v>-1.9895196601282805E-13</v>
      </c>
      <c r="AL219" s="272">
        <v>0</v>
      </c>
      <c r="AM219" s="272">
        <v>-689.11377391617634</v>
      </c>
      <c r="AN219" s="272">
        <v>0</v>
      </c>
      <c r="AO219" s="272">
        <v>-644.88944743237448</v>
      </c>
      <c r="AP219" s="272">
        <v>-271.61080093749996</v>
      </c>
      <c r="AQ219" s="272">
        <v>-35.360374249999992</v>
      </c>
      <c r="AR219" s="272">
        <v>0</v>
      </c>
      <c r="AS219" s="272">
        <v>-617.79044666666653</v>
      </c>
      <c r="AT219" s="272">
        <v>0</v>
      </c>
      <c r="AU219" s="272">
        <v>0</v>
      </c>
      <c r="AV219" s="272">
        <v>0</v>
      </c>
      <c r="AW219" s="272">
        <v>-617.79044666666653</v>
      </c>
      <c r="AX219" s="272">
        <v>0</v>
      </c>
      <c r="AY219" s="272">
        <v>0</v>
      </c>
      <c r="AZ219" s="272">
        <v>0</v>
      </c>
      <c r="BA219" s="272">
        <v>-617.79044666666653</v>
      </c>
      <c r="BB219" s="272">
        <v>0</v>
      </c>
      <c r="BC219" s="272">
        <v>0</v>
      </c>
      <c r="BD219" s="272">
        <v>0</v>
      </c>
      <c r="BE219" s="272">
        <v>-704.71627129411581</v>
      </c>
    </row>
    <row r="220" spans="3:57" x14ac:dyDescent="0.3">
      <c r="C220" s="272">
        <v>654</v>
      </c>
      <c r="D220" s="272">
        <v>2354400</v>
      </c>
      <c r="E220" s="272">
        <v>9</v>
      </c>
      <c r="F220" s="272">
        <v>6.6733333333333356</v>
      </c>
      <c r="G220" s="272">
        <v>82.200779476703104</v>
      </c>
      <c r="H220" s="272">
        <v>328</v>
      </c>
      <c r="I220" s="272">
        <v>0</v>
      </c>
      <c r="J220" s="272">
        <v>0</v>
      </c>
      <c r="K220" s="272">
        <v>3.6310098039215708</v>
      </c>
      <c r="L220" s="272">
        <v>7.4704014177465732</v>
      </c>
      <c r="M220" s="272">
        <v>7.4339547077869836</v>
      </c>
      <c r="N220" s="272">
        <v>7.305641069448666</v>
      </c>
      <c r="O220" s="272">
        <v>7.0968189249778098</v>
      </c>
      <c r="P220" s="272">
        <v>6.9936194213365699</v>
      </c>
      <c r="Q220" s="272">
        <v>7.0968189249778098</v>
      </c>
      <c r="R220" s="272">
        <v>7.305641069448666</v>
      </c>
      <c r="S220" s="272">
        <v>7.4339547077869836</v>
      </c>
      <c r="T220" s="272">
        <v>17.296693749999999</v>
      </c>
      <c r="U220" s="272">
        <v>-3762.1664112680933</v>
      </c>
      <c r="V220" s="272">
        <v>0</v>
      </c>
      <c r="W220" s="272">
        <v>-262.02742871527772</v>
      </c>
      <c r="X220" s="272">
        <v>-655.23715414110575</v>
      </c>
      <c r="Y220" s="272">
        <v>-2407.32174328888</v>
      </c>
      <c r="Z220" s="272">
        <v>-437.58008512283016</v>
      </c>
      <c r="AA220" s="272">
        <v>-651.06710606973081</v>
      </c>
      <c r="AB220" s="272">
        <v>0</v>
      </c>
      <c r="AC220" s="272">
        <v>-235.78678349276908</v>
      </c>
      <c r="AD220" s="272">
        <v>4233.9484303692552</v>
      </c>
      <c r="AE220" s="272">
        <v>0</v>
      </c>
      <c r="AF220" s="272">
        <v>0</v>
      </c>
      <c r="AG220" s="272">
        <v>17.495903525247062</v>
      </c>
      <c r="AH220" s="272">
        <v>73.580160871110465</v>
      </c>
      <c r="AI220" s="272">
        <v>3940.0464257512576</v>
      </c>
      <c r="AJ220" s="272">
        <v>0</v>
      </c>
      <c r="AK220" s="272">
        <v>-2.8421709430404007E-13</v>
      </c>
      <c r="AL220" s="272">
        <v>0</v>
      </c>
      <c r="AM220" s="272">
        <v>-683.69296527674271</v>
      </c>
      <c r="AN220" s="272">
        <v>0</v>
      </c>
      <c r="AO220" s="272">
        <v>-696.42814073687259</v>
      </c>
      <c r="AP220" s="272">
        <v>-262.02742871527772</v>
      </c>
      <c r="AQ220" s="272">
        <v>-38.186327583333338</v>
      </c>
      <c r="AR220" s="272">
        <v>0</v>
      </c>
      <c r="AS220" s="272">
        <v>-667.16342444444456</v>
      </c>
      <c r="AT220" s="272">
        <v>0</v>
      </c>
      <c r="AU220" s="272">
        <v>0</v>
      </c>
      <c r="AV220" s="272">
        <v>0</v>
      </c>
      <c r="AW220" s="272">
        <v>-667.16342444444456</v>
      </c>
      <c r="AX220" s="272">
        <v>0</v>
      </c>
      <c r="AY220" s="272">
        <v>0</v>
      </c>
      <c r="AZ220" s="272">
        <v>0</v>
      </c>
      <c r="BA220" s="272">
        <v>-667.16342444444456</v>
      </c>
      <c r="BB220" s="272">
        <v>0</v>
      </c>
      <c r="BC220" s="272">
        <v>0</v>
      </c>
      <c r="BD220" s="272">
        <v>0</v>
      </c>
      <c r="BE220" s="272">
        <v>-704.71627129411581</v>
      </c>
    </row>
    <row r="221" spans="3:57" x14ac:dyDescent="0.3">
      <c r="C221" s="272">
        <v>655</v>
      </c>
      <c r="D221" s="272">
        <v>2358000</v>
      </c>
      <c r="E221" s="272">
        <v>9</v>
      </c>
      <c r="F221" s="272">
        <v>8.0833333333333339</v>
      </c>
      <c r="G221" s="272">
        <v>399.72554617127889</v>
      </c>
      <c r="H221" s="272">
        <v>393.6</v>
      </c>
      <c r="I221" s="272">
        <v>0</v>
      </c>
      <c r="J221" s="272">
        <v>0</v>
      </c>
      <c r="K221" s="272">
        <v>8.4974542483660116</v>
      </c>
      <c r="L221" s="272">
        <v>13.032288868448214</v>
      </c>
      <c r="M221" s="272">
        <v>12.805993084539086</v>
      </c>
      <c r="N221" s="272">
        <v>12.009300175736179</v>
      </c>
      <c r="O221" s="272">
        <v>10.712734012891534</v>
      </c>
      <c r="P221" s="272">
        <v>10.071973499763731</v>
      </c>
      <c r="Q221" s="272">
        <v>10.712734012891534</v>
      </c>
      <c r="R221" s="272">
        <v>12.009300175736179</v>
      </c>
      <c r="S221" s="272">
        <v>12.805993084539086</v>
      </c>
      <c r="T221" s="272">
        <v>19.296693749999999</v>
      </c>
      <c r="U221" s="272">
        <v>-3845.2629206465458</v>
      </c>
      <c r="V221" s="272">
        <v>0</v>
      </c>
      <c r="W221" s="272">
        <v>-227.6886092708333</v>
      </c>
      <c r="X221" s="272">
        <v>-612.66321617627284</v>
      </c>
      <c r="Y221" s="272">
        <v>-2513.6111092540946</v>
      </c>
      <c r="Z221" s="272">
        <v>-491.29998594534516</v>
      </c>
      <c r="AA221" s="272">
        <v>-565.74445144856634</v>
      </c>
      <c r="AB221" s="272">
        <v>0</v>
      </c>
      <c r="AC221" s="272">
        <v>-204.88681311393358</v>
      </c>
      <c r="AD221" s="272">
        <v>16585.438981281259</v>
      </c>
      <c r="AE221" s="272">
        <v>0</v>
      </c>
      <c r="AF221" s="272">
        <v>0</v>
      </c>
      <c r="AG221" s="272">
        <v>17.456291951846328</v>
      </c>
      <c r="AH221" s="272">
        <v>58.783517252165105</v>
      </c>
      <c r="AI221" s="272">
        <v>4321.4934515535615</v>
      </c>
      <c r="AJ221" s="272">
        <v>0</v>
      </c>
      <c r="AK221" s="272">
        <v>12480</v>
      </c>
      <c r="AL221" s="272">
        <v>0</v>
      </c>
      <c r="AM221" s="272">
        <v>-635.39669005038104</v>
      </c>
      <c r="AN221" s="272">
        <v>0</v>
      </c>
      <c r="AO221" s="272">
        <v>-706.65337235642789</v>
      </c>
      <c r="AP221" s="272">
        <v>-227.6886092708333</v>
      </c>
      <c r="AQ221" s="272">
        <v>-38.74699425</v>
      </c>
      <c r="AR221" s="272">
        <v>0</v>
      </c>
      <c r="AS221" s="272">
        <v>-676.95897999999988</v>
      </c>
      <c r="AT221" s="272">
        <v>0</v>
      </c>
      <c r="AU221" s="272">
        <v>0</v>
      </c>
      <c r="AV221" s="272">
        <v>0</v>
      </c>
      <c r="AW221" s="272">
        <v>-676.95897999999988</v>
      </c>
      <c r="AX221" s="272">
        <v>0</v>
      </c>
      <c r="AY221" s="272">
        <v>0</v>
      </c>
      <c r="AZ221" s="272">
        <v>0</v>
      </c>
      <c r="BA221" s="272">
        <v>-676.95897999999988</v>
      </c>
      <c r="BB221" s="272">
        <v>0</v>
      </c>
      <c r="BC221" s="272">
        <v>0</v>
      </c>
      <c r="BD221" s="272">
        <v>0</v>
      </c>
      <c r="BE221" s="272">
        <v>-704.71627129411581</v>
      </c>
    </row>
    <row r="222" spans="3:57" x14ac:dyDescent="0.3">
      <c r="C222" s="272">
        <v>656</v>
      </c>
      <c r="D222" s="272">
        <v>2361600</v>
      </c>
      <c r="E222" s="272">
        <v>9</v>
      </c>
      <c r="F222" s="272">
        <v>9.6733333333333356</v>
      </c>
      <c r="G222" s="272">
        <v>800.60297297426257</v>
      </c>
      <c r="H222" s="272">
        <v>196.8</v>
      </c>
      <c r="I222" s="272">
        <v>0</v>
      </c>
      <c r="J222" s="272">
        <v>0</v>
      </c>
      <c r="K222" s="272">
        <v>13.673238562091505</v>
      </c>
      <c r="L222" s="272">
        <v>18.929539609020324</v>
      </c>
      <c r="M222" s="272">
        <v>18.506290614294301</v>
      </c>
      <c r="N222" s="272">
        <v>17.016207737224029</v>
      </c>
      <c r="O222" s="272">
        <v>14.591194263530051</v>
      </c>
      <c r="P222" s="272">
        <v>13.39275725177211</v>
      </c>
      <c r="Q222" s="272">
        <v>14.591194263530051</v>
      </c>
      <c r="R222" s="272">
        <v>17.016207737224029</v>
      </c>
      <c r="S222" s="272">
        <v>18.506290614294301</v>
      </c>
      <c r="T222" s="272">
        <v>19.296693749999999</v>
      </c>
      <c r="U222" s="272">
        <v>-8099.0265700247455</v>
      </c>
      <c r="V222" s="272">
        <v>0</v>
      </c>
      <c r="W222" s="272">
        <v>-237.86905927083325</v>
      </c>
      <c r="X222" s="272">
        <v>-594.52484313971502</v>
      </c>
      <c r="Y222" s="272">
        <v>-4851.870582587926</v>
      </c>
      <c r="Z222" s="272">
        <v>-2414.7620850262711</v>
      </c>
      <c r="AA222" s="272">
        <v>-591.04010905389976</v>
      </c>
      <c r="AB222" s="272">
        <v>0</v>
      </c>
      <c r="AC222" s="272">
        <v>-214.04774550860009</v>
      </c>
      <c r="AD222" s="272">
        <v>9055.9622777936856</v>
      </c>
      <c r="AE222" s="272">
        <v>0</v>
      </c>
      <c r="AF222" s="272">
        <v>0</v>
      </c>
      <c r="AG222" s="272">
        <v>18.023255684095069</v>
      </c>
      <c r="AH222" s="272">
        <v>-471.01610558557098</v>
      </c>
      <c r="AI222" s="272">
        <v>9941.3995520067165</v>
      </c>
      <c r="AJ222" s="272">
        <v>0</v>
      </c>
      <c r="AK222" s="272">
        <v>1.1368683772161603E-13</v>
      </c>
      <c r="AL222" s="272">
        <v>0</v>
      </c>
      <c r="AM222" s="272">
        <v>-412.36778906824628</v>
      </c>
      <c r="AN222" s="272">
        <v>0</v>
      </c>
      <c r="AO222" s="272">
        <v>-699.2286190840681</v>
      </c>
      <c r="AP222" s="272">
        <v>-237.86905927083325</v>
      </c>
      <c r="AQ222" s="272">
        <v>-38.340119008544981</v>
      </c>
      <c r="AR222" s="272">
        <v>0</v>
      </c>
      <c r="AS222" s="272">
        <v>-669.86490087248796</v>
      </c>
      <c r="AT222" s="272">
        <v>0</v>
      </c>
      <c r="AU222" s="272">
        <v>0</v>
      </c>
      <c r="AV222" s="272">
        <v>0</v>
      </c>
      <c r="AW222" s="272">
        <v>-669.90027200306895</v>
      </c>
      <c r="AX222" s="272">
        <v>0</v>
      </c>
      <c r="AY222" s="272">
        <v>0</v>
      </c>
      <c r="AZ222" s="272">
        <v>0</v>
      </c>
      <c r="BA222" s="272">
        <v>-669.86490087248796</v>
      </c>
      <c r="BB222" s="272">
        <v>0</v>
      </c>
      <c r="BC222" s="272">
        <v>0</v>
      </c>
      <c r="BD222" s="272">
        <v>0</v>
      </c>
      <c r="BE222" s="272">
        <v>-704.71627129411581</v>
      </c>
    </row>
    <row r="223" spans="3:57" x14ac:dyDescent="0.3">
      <c r="C223" s="272">
        <v>657</v>
      </c>
      <c r="D223" s="272">
        <v>2365200</v>
      </c>
      <c r="E223" s="272">
        <v>9</v>
      </c>
      <c r="F223" s="272">
        <v>11.533333333333331</v>
      </c>
      <c r="G223" s="272">
        <v>1173.2840092216359</v>
      </c>
      <c r="H223" s="272">
        <v>123</v>
      </c>
      <c r="I223" s="272">
        <v>0</v>
      </c>
      <c r="J223" s="272">
        <v>0</v>
      </c>
      <c r="K223" s="272">
        <v>17.981133986928103</v>
      </c>
      <c r="L223" s="272">
        <v>23.729956114584205</v>
      </c>
      <c r="M223" s="272">
        <v>23.172253727940515</v>
      </c>
      <c r="N223" s="272">
        <v>21.208816632533065</v>
      </c>
      <c r="O223" s="272">
        <v>18.013449794632603</v>
      </c>
      <c r="P223" s="272">
        <v>16.43430562647649</v>
      </c>
      <c r="Q223" s="272">
        <v>18.013449794632603</v>
      </c>
      <c r="R223" s="272">
        <v>21.208816632533065</v>
      </c>
      <c r="S223" s="272">
        <v>23.172253727940515</v>
      </c>
      <c r="T223" s="272">
        <v>19.296693749999999</v>
      </c>
      <c r="U223" s="272">
        <v>-6308.5923253409719</v>
      </c>
      <c r="V223" s="272">
        <v>0</v>
      </c>
      <c r="W223" s="272">
        <v>-192.13098427083338</v>
      </c>
      <c r="X223" s="272">
        <v>-385.59903935717222</v>
      </c>
      <c r="Y223" s="272">
        <v>-3895.2729970992164</v>
      </c>
      <c r="Z223" s="272">
        <v>-1835.5893046137496</v>
      </c>
      <c r="AA223" s="272">
        <v>-477.39339552679036</v>
      </c>
      <c r="AB223" s="272">
        <v>0</v>
      </c>
      <c r="AC223" s="272">
        <v>-172.89009403570978</v>
      </c>
      <c r="AD223" s="272">
        <v>6971.073303023376</v>
      </c>
      <c r="AE223" s="272">
        <v>0</v>
      </c>
      <c r="AF223" s="272">
        <v>0</v>
      </c>
      <c r="AG223" s="272">
        <v>18.455427686419039</v>
      </c>
      <c r="AH223" s="272">
        <v>-311.48838691253098</v>
      </c>
      <c r="AI223" s="272">
        <v>7859.6053262243513</v>
      </c>
      <c r="AJ223" s="272">
        <v>0</v>
      </c>
      <c r="AK223" s="272">
        <v>2.8421709430404007E-14</v>
      </c>
      <c r="AL223" s="272">
        <v>0</v>
      </c>
      <c r="AM223" s="272">
        <v>-265.13647711225468</v>
      </c>
      <c r="AN223" s="272">
        <v>0</v>
      </c>
      <c r="AO223" s="272">
        <v>-624.90243932951319</v>
      </c>
      <c r="AP223" s="272">
        <v>-192.13098427083338</v>
      </c>
      <c r="AQ223" s="272">
        <v>-34.389177591792688</v>
      </c>
      <c r="AR223" s="272">
        <v>0</v>
      </c>
      <c r="AS223" s="272">
        <v>-608.49410436076278</v>
      </c>
      <c r="AT223" s="272">
        <v>0</v>
      </c>
      <c r="AU223" s="272">
        <v>0</v>
      </c>
      <c r="AV223" s="272">
        <v>0</v>
      </c>
      <c r="AW223" s="272">
        <v>-627.14943813991226</v>
      </c>
      <c r="AX223" s="272">
        <v>0</v>
      </c>
      <c r="AY223" s="272">
        <v>0</v>
      </c>
      <c r="AZ223" s="272">
        <v>0</v>
      </c>
      <c r="BA223" s="272">
        <v>-608.49410436076278</v>
      </c>
      <c r="BB223" s="272">
        <v>0</v>
      </c>
      <c r="BC223" s="272">
        <v>0</v>
      </c>
      <c r="BD223" s="272">
        <v>0</v>
      </c>
      <c r="BE223" s="272">
        <v>-704.71627129411581</v>
      </c>
    </row>
    <row r="224" spans="3:57" x14ac:dyDescent="0.3">
      <c r="C224" s="272">
        <v>658</v>
      </c>
      <c r="D224" s="272">
        <v>2368800</v>
      </c>
      <c r="E224" s="272">
        <v>9</v>
      </c>
      <c r="F224" s="272">
        <v>13.460000000000003</v>
      </c>
      <c r="G224" s="272">
        <v>1318.3977153852434</v>
      </c>
      <c r="H224" s="272">
        <v>123</v>
      </c>
      <c r="I224" s="272">
        <v>0</v>
      </c>
      <c r="J224" s="272">
        <v>0</v>
      </c>
      <c r="K224" s="272">
        <v>22.361986928104574</v>
      </c>
      <c r="L224" s="272">
        <v>28.604595867061384</v>
      </c>
      <c r="M224" s="272">
        <v>27.912094556551224</v>
      </c>
      <c r="N224" s="272">
        <v>25.474086769178051</v>
      </c>
      <c r="O224" s="272">
        <v>21.506386834946813</v>
      </c>
      <c r="P224" s="272">
        <v>19.545557130570369</v>
      </c>
      <c r="Q224" s="272">
        <v>21.506386834946813</v>
      </c>
      <c r="R224" s="272">
        <v>25.474086769178051</v>
      </c>
      <c r="S224" s="272">
        <v>27.912094556551224</v>
      </c>
      <c r="T224" s="272">
        <v>19.296693749999999</v>
      </c>
      <c r="U224" s="272">
        <v>-3920.5885702646165</v>
      </c>
      <c r="V224" s="272">
        <v>0</v>
      </c>
      <c r="W224" s="272">
        <v>-144.66603982638881</v>
      </c>
      <c r="X224" s="272">
        <v>-138.22955904124652</v>
      </c>
      <c r="Y224" s="272">
        <v>-2240.1021505513427</v>
      </c>
      <c r="Z224" s="272">
        <v>-1397.5908208456387</v>
      </c>
      <c r="AA224" s="272">
        <v>-359.45587970746561</v>
      </c>
      <c r="AB224" s="272">
        <v>0</v>
      </c>
      <c r="AC224" s="272">
        <v>-130.17850985503418</v>
      </c>
      <c r="AD224" s="272">
        <v>4280.6718930013858</v>
      </c>
      <c r="AE224" s="272">
        <v>0</v>
      </c>
      <c r="AF224" s="272">
        <v>0</v>
      </c>
      <c r="AG224" s="272">
        <v>18.782075785997247</v>
      </c>
      <c r="AH224" s="272">
        <v>-190.84580621664679</v>
      </c>
      <c r="AI224" s="272">
        <v>5466.6284571306078</v>
      </c>
      <c r="AJ224" s="272">
        <v>0</v>
      </c>
      <c r="AK224" s="272">
        <v>2.8421709430404007E-13</v>
      </c>
      <c r="AL224" s="272">
        <v>0</v>
      </c>
      <c r="AM224" s="272">
        <v>-64.423357023801685</v>
      </c>
      <c r="AN224" s="272">
        <v>0</v>
      </c>
      <c r="AO224" s="272">
        <v>-276.53205987218752</v>
      </c>
      <c r="AP224" s="272">
        <v>-144.66603982638881</v>
      </c>
      <c r="AQ224" s="272">
        <v>-15.939216541655606</v>
      </c>
      <c r="AR224" s="272">
        <v>0</v>
      </c>
      <c r="AS224" s="272">
        <v>-326.23990387627828</v>
      </c>
      <c r="AT224" s="272">
        <v>0</v>
      </c>
      <c r="AU224" s="272">
        <v>0</v>
      </c>
      <c r="AV224" s="272">
        <v>0</v>
      </c>
      <c r="AW224" s="272">
        <v>-442.38239001383801</v>
      </c>
      <c r="AX224" s="272">
        <v>0</v>
      </c>
      <c r="AY224" s="272">
        <v>0</v>
      </c>
      <c r="AZ224" s="272">
        <v>0</v>
      </c>
      <c r="BA224" s="272">
        <v>-326.23990387627828</v>
      </c>
      <c r="BB224" s="272">
        <v>0</v>
      </c>
      <c r="BC224" s="272">
        <v>0</v>
      </c>
      <c r="BD224" s="272">
        <v>0</v>
      </c>
      <c r="BE224" s="272">
        <v>-704.71627129411581</v>
      </c>
    </row>
    <row r="225" spans="3:57" x14ac:dyDescent="0.3">
      <c r="C225" s="272">
        <v>659</v>
      </c>
      <c r="D225" s="272">
        <v>2372400</v>
      </c>
      <c r="E225" s="272">
        <v>9</v>
      </c>
      <c r="F225" s="272">
        <v>15.363333333333337</v>
      </c>
      <c r="G225" s="272">
        <v>1617.6209302512186</v>
      </c>
      <c r="H225" s="272">
        <v>123</v>
      </c>
      <c r="I225" s="272">
        <v>0</v>
      </c>
      <c r="J225" s="272">
        <v>0</v>
      </c>
      <c r="K225" s="272">
        <v>25.014686274509803</v>
      </c>
      <c r="L225" s="272">
        <v>31.408069039371821</v>
      </c>
      <c r="M225" s="272">
        <v>30.674407963120416</v>
      </c>
      <c r="N225" s="272">
        <v>28.09149383711565</v>
      </c>
      <c r="O225" s="272">
        <v>23.887968212238146</v>
      </c>
      <c r="P225" s="272">
        <v>21.810593903446225</v>
      </c>
      <c r="Q225" s="272">
        <v>23.887968212238146</v>
      </c>
      <c r="R225" s="272">
        <v>28.09149383711565</v>
      </c>
      <c r="S225" s="272">
        <v>30.674407963120416</v>
      </c>
      <c r="T225" s="272">
        <v>19.296693749999999</v>
      </c>
      <c r="U225" s="272">
        <v>-2422.6043199540431</v>
      </c>
      <c r="V225" s="272">
        <v>0</v>
      </c>
      <c r="W225" s="272">
        <v>-97.739287048610976</v>
      </c>
      <c r="X225" s="272">
        <v>100.69827799400858</v>
      </c>
      <c r="Y225" s="272">
        <v>-1124.360566398731</v>
      </c>
      <c r="Z225" s="272">
        <v>-1301.2027445007097</v>
      </c>
      <c r="AA225" s="272">
        <v>-242.85562423773686</v>
      </c>
      <c r="AB225" s="272">
        <v>0</v>
      </c>
      <c r="AC225" s="272">
        <v>-87.951220324762716</v>
      </c>
      <c r="AD225" s="272">
        <v>2487.4248277407519</v>
      </c>
      <c r="AE225" s="272">
        <v>0</v>
      </c>
      <c r="AF225" s="272">
        <v>0</v>
      </c>
      <c r="AG225" s="272">
        <v>19.031250851493446</v>
      </c>
      <c r="AH225" s="272">
        <v>-98.908744724727086</v>
      </c>
      <c r="AI225" s="272">
        <v>3631.6655031318132</v>
      </c>
      <c r="AJ225" s="272">
        <v>0</v>
      </c>
      <c r="AK225" s="272">
        <v>2.8421709430404007E-14</v>
      </c>
      <c r="AL225" s="272">
        <v>0</v>
      </c>
      <c r="AM225" s="272">
        <v>138.94946589885618</v>
      </c>
      <c r="AN225" s="272">
        <v>0</v>
      </c>
      <c r="AO225" s="272">
        <v>-29.540164410694437</v>
      </c>
      <c r="AP225" s="272">
        <v>-97.739287048610976</v>
      </c>
      <c r="AQ225" s="272">
        <v>-3.0812201689816345</v>
      </c>
      <c r="AR225" s="272">
        <v>0</v>
      </c>
      <c r="AS225" s="272">
        <v>-143.72721590575333</v>
      </c>
      <c r="AT225" s="272">
        <v>0</v>
      </c>
      <c r="AU225" s="272">
        <v>0</v>
      </c>
      <c r="AV225" s="272">
        <v>0</v>
      </c>
      <c r="AW225" s="272">
        <v>-362.32439996095746</v>
      </c>
      <c r="AX225" s="272">
        <v>0</v>
      </c>
      <c r="AY225" s="272">
        <v>0</v>
      </c>
      <c r="AZ225" s="272">
        <v>0</v>
      </c>
      <c r="BA225" s="272">
        <v>-143.72721590575333</v>
      </c>
      <c r="BB225" s="272">
        <v>0</v>
      </c>
      <c r="BC225" s="272">
        <v>0</v>
      </c>
      <c r="BD225" s="272">
        <v>0</v>
      </c>
      <c r="BE225" s="272">
        <v>-942.10996008785469</v>
      </c>
    </row>
    <row r="226" spans="3:57" x14ac:dyDescent="0.3">
      <c r="C226" s="272">
        <v>660</v>
      </c>
      <c r="D226" s="272">
        <v>2376000</v>
      </c>
      <c r="E226" s="272">
        <v>9</v>
      </c>
      <c r="F226" s="272">
        <v>16.47</v>
      </c>
      <c r="G226" s="272">
        <v>1306.1590113520051</v>
      </c>
      <c r="H226" s="272">
        <v>123</v>
      </c>
      <c r="I226" s="272">
        <v>0</v>
      </c>
      <c r="J226" s="272">
        <v>0</v>
      </c>
      <c r="K226" s="272">
        <v>26.347823529411759</v>
      </c>
      <c r="L226" s="272">
        <v>32.786772594916719</v>
      </c>
      <c r="M226" s="272">
        <v>32.04067236850846</v>
      </c>
      <c r="N226" s="272">
        <v>29.413965191876283</v>
      </c>
      <c r="O226" s="272">
        <v>25.139169210524081</v>
      </c>
      <c r="P226" s="272">
        <v>23.026573228134467</v>
      </c>
      <c r="Q226" s="272">
        <v>25.139169210524081</v>
      </c>
      <c r="R226" s="272">
        <v>29.413965191876283</v>
      </c>
      <c r="S226" s="272">
        <v>32.04067236850846</v>
      </c>
      <c r="T226" s="272">
        <v>19.296693749999999</v>
      </c>
      <c r="U226" s="272">
        <v>-695.69721374050721</v>
      </c>
      <c r="V226" s="272">
        <v>0</v>
      </c>
      <c r="W226" s="272">
        <v>-70.132656493055563</v>
      </c>
      <c r="X226" s="272">
        <v>250.55503733419999</v>
      </c>
      <c r="Y226" s="272">
        <v>187.21117162382825</v>
      </c>
      <c r="Z226" s="272">
        <v>-1063.3307662054799</v>
      </c>
      <c r="AA226" s="272">
        <v>-174.26063342983872</v>
      </c>
      <c r="AB226" s="272">
        <v>0</v>
      </c>
      <c r="AC226" s="272">
        <v>-63.109246132661355</v>
      </c>
      <c r="AD226" s="272">
        <v>646.75372266994088</v>
      </c>
      <c r="AE226" s="272">
        <v>0</v>
      </c>
      <c r="AF226" s="272">
        <v>0</v>
      </c>
      <c r="AG226" s="272">
        <v>19.208129949619195</v>
      </c>
      <c r="AH226" s="272">
        <v>-33.389135866982379</v>
      </c>
      <c r="AI226" s="272">
        <v>1482.5942888009122</v>
      </c>
      <c r="AJ226" s="272">
        <v>0</v>
      </c>
      <c r="AK226" s="272">
        <v>2.8421709430404007E-14</v>
      </c>
      <c r="AL226" s="272">
        <v>0</v>
      </c>
      <c r="AM226" s="272">
        <v>263.46768842064267</v>
      </c>
      <c r="AN226" s="272">
        <v>0</v>
      </c>
      <c r="AO226" s="272">
        <v>276.28786550153751</v>
      </c>
      <c r="AP226" s="272">
        <v>-70.132656493055563</v>
      </c>
      <c r="AQ226" s="272">
        <v>13.216322862641519</v>
      </c>
      <c r="AR226" s="272">
        <v>0</v>
      </c>
      <c r="AS226" s="272">
        <v>112.00856091076395</v>
      </c>
      <c r="AT226" s="272">
        <v>0</v>
      </c>
      <c r="AU226" s="272">
        <v>0</v>
      </c>
      <c r="AV226" s="272">
        <v>0</v>
      </c>
      <c r="AW226" s="272">
        <v>-177.11530026326298</v>
      </c>
      <c r="AX226" s="272">
        <v>0</v>
      </c>
      <c r="AY226" s="272">
        <v>0</v>
      </c>
      <c r="AZ226" s="272">
        <v>0</v>
      </c>
      <c r="BA226" s="272">
        <v>112.00856091076395</v>
      </c>
      <c r="BB226" s="272">
        <v>0</v>
      </c>
      <c r="BC226" s="272">
        <v>0</v>
      </c>
      <c r="BD226" s="272">
        <v>0</v>
      </c>
      <c r="BE226" s="272">
        <v>-942.10996008785469</v>
      </c>
    </row>
    <row r="227" spans="3:57" x14ac:dyDescent="0.3">
      <c r="C227" s="272">
        <v>661</v>
      </c>
      <c r="D227" s="272">
        <v>2379600</v>
      </c>
      <c r="E227" s="272">
        <v>9</v>
      </c>
      <c r="F227" s="272">
        <v>17.146666666666668</v>
      </c>
      <c r="G227" s="272">
        <v>1260.5542569069717</v>
      </c>
      <c r="H227" s="272">
        <v>123</v>
      </c>
      <c r="I227" s="272">
        <v>0</v>
      </c>
      <c r="J227" s="272">
        <v>0</v>
      </c>
      <c r="K227" s="272">
        <v>26.447996732026144</v>
      </c>
      <c r="L227" s="272">
        <v>32.770954247783344</v>
      </c>
      <c r="M227" s="272">
        <v>32.056518569163259</v>
      </c>
      <c r="N227" s="272">
        <v>29.541289035850415</v>
      </c>
      <c r="O227" s="272">
        <v>25.4479157063688</v>
      </c>
      <c r="P227" s="272">
        <v>23.424978450881756</v>
      </c>
      <c r="Q227" s="272">
        <v>25.4479157063688</v>
      </c>
      <c r="R227" s="272">
        <v>29.541289035850415</v>
      </c>
      <c r="S227" s="272">
        <v>32.056518569163259</v>
      </c>
      <c r="T227" s="272">
        <v>19.567728189987992</v>
      </c>
      <c r="U227" s="272">
        <v>20.464849920282177</v>
      </c>
      <c r="V227" s="272">
        <v>0</v>
      </c>
      <c r="W227" s="272">
        <v>-59.755690900254756</v>
      </c>
      <c r="X227" s="272">
        <v>295.68326192580275</v>
      </c>
      <c r="Y227" s="272">
        <v>1014.9568497924439</v>
      </c>
      <c r="Z227" s="272">
        <v>-1230.4195708977097</v>
      </c>
      <c r="AA227" s="272">
        <v>-148.47668786576094</v>
      </c>
      <c r="AB227" s="272">
        <v>0</v>
      </c>
      <c r="AC227" s="272">
        <v>-53.77147813051716</v>
      </c>
      <c r="AD227" s="272">
        <v>0</v>
      </c>
      <c r="AE227" s="272">
        <v>0</v>
      </c>
      <c r="AF227" s="272">
        <v>0</v>
      </c>
      <c r="AG227" s="272">
        <v>19.34638968549735</v>
      </c>
      <c r="AH227" s="272">
        <v>-79.412182408242558</v>
      </c>
      <c r="AI227" s="272">
        <v>113.58935192238616</v>
      </c>
      <c r="AJ227" s="272">
        <v>0</v>
      </c>
      <c r="AK227" s="272">
        <v>51.001651937919824</v>
      </c>
      <c r="AL227" s="272">
        <v>0</v>
      </c>
      <c r="AM227" s="272">
        <v>326.39450307728731</v>
      </c>
      <c r="AN227" s="272">
        <v>0</v>
      </c>
      <c r="AO227" s="272">
        <v>585.58789467054612</v>
      </c>
      <c r="AP227" s="272">
        <v>-59.755690900254756</v>
      </c>
      <c r="AQ227" s="272">
        <v>29.706684038738839</v>
      </c>
      <c r="AR227" s="272">
        <v>0</v>
      </c>
      <c r="AS227" s="272">
        <v>371.26335516089188</v>
      </c>
      <c r="AT227" s="272">
        <v>0</v>
      </c>
      <c r="AU227" s="272">
        <v>0</v>
      </c>
      <c r="AV227" s="272">
        <v>0</v>
      </c>
      <c r="AW227" s="272">
        <v>11.97815868119676</v>
      </c>
      <c r="AX227" s="272">
        <v>0</v>
      </c>
      <c r="AY227" s="272">
        <v>0</v>
      </c>
      <c r="AZ227" s="272">
        <v>0</v>
      </c>
      <c r="BA227" s="272">
        <v>371.26335516089188</v>
      </c>
      <c r="BB227" s="272">
        <v>0</v>
      </c>
      <c r="BC227" s="272">
        <v>0</v>
      </c>
      <c r="BD227" s="272">
        <v>0</v>
      </c>
      <c r="BE227" s="272">
        <v>-942.10996008785469</v>
      </c>
    </row>
    <row r="228" spans="3:57" x14ac:dyDescent="0.3">
      <c r="C228" s="272">
        <v>662</v>
      </c>
      <c r="D228" s="272">
        <v>2383200</v>
      </c>
      <c r="E228" s="272">
        <v>9</v>
      </c>
      <c r="F228" s="272">
        <v>17.626666666666665</v>
      </c>
      <c r="G228" s="272">
        <v>1056.8964647846597</v>
      </c>
      <c r="H228" s="272">
        <v>123</v>
      </c>
      <c r="I228" s="272">
        <v>0</v>
      </c>
      <c r="J228" s="272">
        <v>0</v>
      </c>
      <c r="K228" s="272">
        <v>24.843964052287578</v>
      </c>
      <c r="L228" s="272">
        <v>30.747610343683817</v>
      </c>
      <c r="M228" s="272">
        <v>30.147642489062719</v>
      </c>
      <c r="N228" s="272">
        <v>28.035406339412351</v>
      </c>
      <c r="O228" s="272">
        <v>24.597878668067871</v>
      </c>
      <c r="P228" s="272">
        <v>22.899059080065378</v>
      </c>
      <c r="Q228" s="272">
        <v>24.597878668067871</v>
      </c>
      <c r="R228" s="272">
        <v>28.035406339412351</v>
      </c>
      <c r="S228" s="272">
        <v>30.147642489062719</v>
      </c>
      <c r="T228" s="272">
        <v>19.946636005339442</v>
      </c>
      <c r="U228" s="272">
        <v>98.716156409636596</v>
      </c>
      <c r="V228" s="272">
        <v>0</v>
      </c>
      <c r="W228" s="272">
        <v>-57.223400828495556</v>
      </c>
      <c r="X228" s="272">
        <v>263.20937797580194</v>
      </c>
      <c r="Y228" s="272">
        <v>1366.0442148446291</v>
      </c>
      <c r="Z228" s="272">
        <v>-1473.3140355822989</v>
      </c>
      <c r="AA228" s="272">
        <v>-142.18463372153292</v>
      </c>
      <c r="AB228" s="272">
        <v>0</v>
      </c>
      <c r="AC228" s="272">
        <v>-51.492783362498919</v>
      </c>
      <c r="AD228" s="272">
        <v>0</v>
      </c>
      <c r="AE228" s="272">
        <v>0</v>
      </c>
      <c r="AF228" s="272">
        <v>0</v>
      </c>
      <c r="AG228" s="272">
        <v>19.545632048953738</v>
      </c>
      <c r="AH228" s="272">
        <v>-146.31518810861897</v>
      </c>
      <c r="AI228" s="272">
        <v>0</v>
      </c>
      <c r="AJ228" s="272">
        <v>0</v>
      </c>
      <c r="AK228" s="272">
        <v>40.767165414990565</v>
      </c>
      <c r="AL228" s="272">
        <v>0</v>
      </c>
      <c r="AM228" s="272">
        <v>319.79415993064492</v>
      </c>
      <c r="AN228" s="272">
        <v>0</v>
      </c>
      <c r="AO228" s="272">
        <v>765.70664393640311</v>
      </c>
      <c r="AP228" s="272">
        <v>-57.223400828495556</v>
      </c>
      <c r="AQ228" s="272">
        <v>39.434231284078038</v>
      </c>
      <c r="AR228" s="272">
        <v>0</v>
      </c>
      <c r="AS228" s="272">
        <v>532.07153946778794</v>
      </c>
      <c r="AT228" s="272">
        <v>0</v>
      </c>
      <c r="AU228" s="272">
        <v>0</v>
      </c>
      <c r="AV228" s="272">
        <v>0</v>
      </c>
      <c r="AW228" s="272">
        <v>150.54989206634963</v>
      </c>
      <c r="AX228" s="272">
        <v>0</v>
      </c>
      <c r="AY228" s="272">
        <v>0</v>
      </c>
      <c r="AZ228" s="272">
        <v>0</v>
      </c>
      <c r="BA228" s="272">
        <v>532.07153946778794</v>
      </c>
      <c r="BB228" s="272">
        <v>0</v>
      </c>
      <c r="BC228" s="272">
        <v>0</v>
      </c>
      <c r="BD228" s="272">
        <v>0</v>
      </c>
      <c r="BE228" s="272">
        <v>-942.10996008785469</v>
      </c>
    </row>
    <row r="229" spans="3:57" x14ac:dyDescent="0.3">
      <c r="C229" s="272">
        <v>663</v>
      </c>
      <c r="D229" s="272">
        <v>2386800</v>
      </c>
      <c r="E229" s="272">
        <v>9</v>
      </c>
      <c r="F229" s="272">
        <v>17.193333333333332</v>
      </c>
      <c r="G229" s="272">
        <v>758.00691904920416</v>
      </c>
      <c r="H229" s="272">
        <v>123</v>
      </c>
      <c r="I229" s="272">
        <v>0</v>
      </c>
      <c r="J229" s="272">
        <v>0</v>
      </c>
      <c r="K229" s="272">
        <v>21.056349673202611</v>
      </c>
      <c r="L229" s="272">
        <v>26.285108422853913</v>
      </c>
      <c r="M229" s="272">
        <v>25.869378203333813</v>
      </c>
      <c r="N229" s="272">
        <v>24.40576579242056</v>
      </c>
      <c r="O229" s="272">
        <v>22.023831289751286</v>
      </c>
      <c r="P229" s="272">
        <v>20.846683822923502</v>
      </c>
      <c r="Q229" s="272">
        <v>22.023831289751286</v>
      </c>
      <c r="R229" s="272">
        <v>24.40576579242056</v>
      </c>
      <c r="S229" s="272">
        <v>25.869378203333813</v>
      </c>
      <c r="T229" s="272">
        <v>20.199663858599163</v>
      </c>
      <c r="U229" s="272">
        <v>198.69872008547236</v>
      </c>
      <c r="V229" s="272">
        <v>0</v>
      </c>
      <c r="W229" s="272">
        <v>-73.828312152029312</v>
      </c>
      <c r="X229" s="272">
        <v>166.68222960863062</v>
      </c>
      <c r="Y229" s="272">
        <v>1632.5761376810124</v>
      </c>
      <c r="Z229" s="272">
        <v>-1526.7313350521413</v>
      </c>
      <c r="AA229" s="272">
        <v>-183.44333558707274</v>
      </c>
      <c r="AB229" s="272">
        <v>0</v>
      </c>
      <c r="AC229" s="272">
        <v>-66.434801647970133</v>
      </c>
      <c r="AD229" s="272">
        <v>0</v>
      </c>
      <c r="AE229" s="272">
        <v>0</v>
      </c>
      <c r="AF229" s="272">
        <v>0</v>
      </c>
      <c r="AG229" s="272">
        <v>19.760931258130803</v>
      </c>
      <c r="AH229" s="272">
        <v>-161.02848301869574</v>
      </c>
      <c r="AI229" s="272">
        <v>0</v>
      </c>
      <c r="AJ229" s="272">
        <v>0</v>
      </c>
      <c r="AK229" s="272">
        <v>25.240361553453042</v>
      </c>
      <c r="AL229" s="272">
        <v>0</v>
      </c>
      <c r="AM229" s="272">
        <v>228.95711520265249</v>
      </c>
      <c r="AN229" s="272">
        <v>0</v>
      </c>
      <c r="AO229" s="272">
        <v>854.71585677209441</v>
      </c>
      <c r="AP229" s="272">
        <v>-73.828312152029312</v>
      </c>
      <c r="AQ229" s="272">
        <v>44.269802256896938</v>
      </c>
      <c r="AR229" s="272">
        <v>0</v>
      </c>
      <c r="AS229" s="272">
        <v>613.78999935992067</v>
      </c>
      <c r="AT229" s="272">
        <v>0</v>
      </c>
      <c r="AU229" s="272">
        <v>0</v>
      </c>
      <c r="AV229" s="272">
        <v>0</v>
      </c>
      <c r="AW229" s="272">
        <v>225.54447988822497</v>
      </c>
      <c r="AX229" s="272">
        <v>0</v>
      </c>
      <c r="AY229" s="272">
        <v>0</v>
      </c>
      <c r="AZ229" s="272">
        <v>0</v>
      </c>
      <c r="BA229" s="272">
        <v>613.78999935992067</v>
      </c>
      <c r="BB229" s="272">
        <v>0</v>
      </c>
      <c r="BC229" s="272">
        <v>0</v>
      </c>
      <c r="BD229" s="272">
        <v>0</v>
      </c>
      <c r="BE229" s="272">
        <v>-942.10996008785469</v>
      </c>
    </row>
    <row r="230" spans="3:57" x14ac:dyDescent="0.3">
      <c r="C230" s="272">
        <v>664</v>
      </c>
      <c r="D230" s="272">
        <v>2390400</v>
      </c>
      <c r="E230" s="272">
        <v>9</v>
      </c>
      <c r="F230" s="272">
        <v>16.630000000000003</v>
      </c>
      <c r="G230" s="272">
        <v>405.7228540623197</v>
      </c>
      <c r="H230" s="272">
        <v>147.59999999999997</v>
      </c>
      <c r="I230" s="272">
        <v>0</v>
      </c>
      <c r="J230" s="272">
        <v>0</v>
      </c>
      <c r="K230" s="272">
        <v>16.938686274509802</v>
      </c>
      <c r="L230" s="272">
        <v>21.452307250181569</v>
      </c>
      <c r="M230" s="272">
        <v>21.231802581734357</v>
      </c>
      <c r="N230" s="272">
        <v>20.455497770945765</v>
      </c>
      <c r="O230" s="272">
        <v>19.192111918504342</v>
      </c>
      <c r="P230" s="272">
        <v>18.567749051195907</v>
      </c>
      <c r="Q230" s="272">
        <v>19.192111918504342</v>
      </c>
      <c r="R230" s="272">
        <v>20.455497770945765</v>
      </c>
      <c r="S230" s="272">
        <v>21.231802581734357</v>
      </c>
      <c r="T230" s="272">
        <v>20.287970235615763</v>
      </c>
      <c r="U230" s="272">
        <v>226.35767333639365</v>
      </c>
      <c r="V230" s="272">
        <v>0</v>
      </c>
      <c r="W230" s="272">
        <v>-89.924689328205844</v>
      </c>
      <c r="X230" s="272">
        <v>-6.4771384705673682</v>
      </c>
      <c r="Y230" s="272">
        <v>1759.6131109421499</v>
      </c>
      <c r="Z230" s="272">
        <v>-1436.8536098069831</v>
      </c>
      <c r="AA230" s="272">
        <v>-223.43846799623597</v>
      </c>
      <c r="AB230" s="272">
        <v>0</v>
      </c>
      <c r="AC230" s="272">
        <v>-80.919212760446143</v>
      </c>
      <c r="AD230" s="272">
        <v>0</v>
      </c>
      <c r="AE230" s="272">
        <v>0</v>
      </c>
      <c r="AF230" s="272">
        <v>0</v>
      </c>
      <c r="AG230" s="272">
        <v>19.942524993404096</v>
      </c>
      <c r="AH230" s="272">
        <v>-127.67854179935917</v>
      </c>
      <c r="AI230" s="272">
        <v>0</v>
      </c>
      <c r="AJ230" s="272">
        <v>0</v>
      </c>
      <c r="AK230" s="272">
        <v>3.2505890521675553</v>
      </c>
      <c r="AL230" s="272">
        <v>0</v>
      </c>
      <c r="AM230" s="272">
        <v>42.90025386593922</v>
      </c>
      <c r="AN230" s="272">
        <v>0</v>
      </c>
      <c r="AO230" s="272">
        <v>838.50402195874688</v>
      </c>
      <c r="AP230" s="272">
        <v>-89.924689328205844</v>
      </c>
      <c r="AQ230" s="272">
        <v>43.488514668857327</v>
      </c>
      <c r="AR230" s="272">
        <v>0</v>
      </c>
      <c r="AS230" s="272">
        <v>606.76041710593677</v>
      </c>
      <c r="AT230" s="272">
        <v>0</v>
      </c>
      <c r="AU230" s="272">
        <v>0</v>
      </c>
      <c r="AV230" s="272">
        <v>0</v>
      </c>
      <c r="AW230" s="272">
        <v>234.61403774268538</v>
      </c>
      <c r="AX230" s="272">
        <v>0</v>
      </c>
      <c r="AY230" s="272">
        <v>0</v>
      </c>
      <c r="AZ230" s="272">
        <v>0</v>
      </c>
      <c r="BA230" s="272">
        <v>606.76041710593677</v>
      </c>
      <c r="BB230" s="272">
        <v>0</v>
      </c>
      <c r="BC230" s="272">
        <v>0</v>
      </c>
      <c r="BD230" s="272">
        <v>0</v>
      </c>
      <c r="BE230" s="272">
        <v>-973.31074297447219</v>
      </c>
    </row>
    <row r="231" spans="3:57" x14ac:dyDescent="0.3">
      <c r="C231" s="272">
        <v>665</v>
      </c>
      <c r="D231" s="272">
        <v>2394000</v>
      </c>
      <c r="E231" s="272">
        <v>9</v>
      </c>
      <c r="F231" s="272">
        <v>14.9</v>
      </c>
      <c r="G231" s="272">
        <v>83.526121454100362</v>
      </c>
      <c r="H231" s="272">
        <v>246</v>
      </c>
      <c r="I231" s="272">
        <v>0</v>
      </c>
      <c r="J231" s="272">
        <v>0</v>
      </c>
      <c r="K231" s="272">
        <v>11.846101307189542</v>
      </c>
      <c r="L231" s="272">
        <v>15.683163976759461</v>
      </c>
      <c r="M231" s="272">
        <v>15.647353045585666</v>
      </c>
      <c r="N231" s="272">
        <v>15.52127771872386</v>
      </c>
      <c r="O231" s="272">
        <v>15.316098281361711</v>
      </c>
      <c r="P231" s="272">
        <v>15.214698996593242</v>
      </c>
      <c r="Q231" s="272">
        <v>15.316098281361711</v>
      </c>
      <c r="R231" s="272">
        <v>15.52127771872386</v>
      </c>
      <c r="S231" s="272">
        <v>15.647353045585666</v>
      </c>
      <c r="T231" s="272">
        <v>20.161512908408831</v>
      </c>
      <c r="U231" s="272">
        <v>205.95068637057057</v>
      </c>
      <c r="V231" s="272">
        <v>0</v>
      </c>
      <c r="W231" s="272">
        <v>-129.05913507362442</v>
      </c>
      <c r="X231" s="272">
        <v>-169.89752405561021</v>
      </c>
      <c r="Y231" s="272">
        <v>1688.4355621393265</v>
      </c>
      <c r="Z231" s="272">
        <v>-1183.5282166395214</v>
      </c>
      <c r="AA231" s="272">
        <v>-320.67695353966553</v>
      </c>
      <c r="AB231" s="272">
        <v>0</v>
      </c>
      <c r="AC231" s="272">
        <v>-116.13455312128721</v>
      </c>
      <c r="AD231" s="272">
        <v>0</v>
      </c>
      <c r="AE231" s="272">
        <v>0</v>
      </c>
      <c r="AF231" s="272">
        <v>0</v>
      </c>
      <c r="AG231" s="272">
        <v>20.041606948172575</v>
      </c>
      <c r="AH231" s="272">
        <v>-45.460824631602499</v>
      </c>
      <c r="AI231" s="272">
        <v>0</v>
      </c>
      <c r="AJ231" s="272">
        <v>0</v>
      </c>
      <c r="AK231" s="272">
        <v>-18.627234872349106</v>
      </c>
      <c r="AL231" s="272">
        <v>0</v>
      </c>
      <c r="AM231" s="272">
        <v>-152.31636325802484</v>
      </c>
      <c r="AN231" s="272">
        <v>0</v>
      </c>
      <c r="AO231" s="272">
        <v>688.05985121287358</v>
      </c>
      <c r="AP231" s="272">
        <v>-129.05913507362442</v>
      </c>
      <c r="AQ231" s="272">
        <v>35.632952910561194</v>
      </c>
      <c r="AR231" s="272">
        <v>0</v>
      </c>
      <c r="AS231" s="272">
        <v>493.72041597883612</v>
      </c>
      <c r="AT231" s="272">
        <v>0</v>
      </c>
      <c r="AU231" s="272">
        <v>0</v>
      </c>
      <c r="AV231" s="272">
        <v>0</v>
      </c>
      <c r="AW231" s="272">
        <v>180.43747310724356</v>
      </c>
      <c r="AX231" s="272">
        <v>0</v>
      </c>
      <c r="AY231" s="272">
        <v>0</v>
      </c>
      <c r="AZ231" s="272">
        <v>0</v>
      </c>
      <c r="BA231" s="272">
        <v>493.72041597883612</v>
      </c>
      <c r="BB231" s="272">
        <v>0</v>
      </c>
      <c r="BC231" s="272">
        <v>0</v>
      </c>
      <c r="BD231" s="272">
        <v>0</v>
      </c>
      <c r="BE231" s="272">
        <v>-1018.4805846621894</v>
      </c>
    </row>
    <row r="232" spans="3:57" x14ac:dyDescent="0.3">
      <c r="C232" s="272">
        <v>666</v>
      </c>
      <c r="D232" s="272">
        <v>2397600</v>
      </c>
      <c r="E232" s="272">
        <v>9</v>
      </c>
      <c r="F232" s="272">
        <v>13.733333333333331</v>
      </c>
      <c r="G232" s="272">
        <v>0.34236059757060844</v>
      </c>
      <c r="H232" s="272">
        <v>246</v>
      </c>
      <c r="I232" s="272">
        <v>195</v>
      </c>
      <c r="J232" s="272">
        <v>0</v>
      </c>
      <c r="K232" s="272">
        <v>10.029967320261434</v>
      </c>
      <c r="L232" s="272">
        <v>13.736355965431978</v>
      </c>
      <c r="M232" s="272">
        <v>13.736217752652458</v>
      </c>
      <c r="N232" s="272">
        <v>13.735731163201041</v>
      </c>
      <c r="O232" s="272">
        <v>13.734939270351322</v>
      </c>
      <c r="P232" s="272">
        <v>13.734547918422459</v>
      </c>
      <c r="Q232" s="272">
        <v>13.734939270351322</v>
      </c>
      <c r="R232" s="272">
        <v>13.735731163201041</v>
      </c>
      <c r="S232" s="272">
        <v>13.736217752652458</v>
      </c>
      <c r="T232" s="272">
        <v>19.845313114628048</v>
      </c>
      <c r="U232" s="272">
        <v>-35.28986708378693</v>
      </c>
      <c r="V232" s="272">
        <v>0</v>
      </c>
      <c r="W232" s="272">
        <v>-150.33288342189931</v>
      </c>
      <c r="X232" s="272">
        <v>-356.17107245036857</v>
      </c>
      <c r="Y232" s="272">
        <v>1274.4336012477115</v>
      </c>
      <c r="Z232" s="272">
        <v>-803.2195124592306</v>
      </c>
      <c r="AA232" s="272">
        <v>-373.53644935762952</v>
      </c>
      <c r="AB232" s="272">
        <v>0</v>
      </c>
      <c r="AC232" s="272">
        <v>-135.27784938026349</v>
      </c>
      <c r="AD232" s="272">
        <v>0</v>
      </c>
      <c r="AE232" s="272">
        <v>0</v>
      </c>
      <c r="AF232" s="272">
        <v>0</v>
      </c>
      <c r="AG232" s="272">
        <v>20.034518449272873</v>
      </c>
      <c r="AH232" s="272">
        <v>67.645473843479095</v>
      </c>
      <c r="AI232" s="272">
        <v>0</v>
      </c>
      <c r="AJ232" s="272">
        <v>0</v>
      </c>
      <c r="AK232" s="272">
        <v>-38.44937848642391</v>
      </c>
      <c r="AL232" s="272">
        <v>0</v>
      </c>
      <c r="AM232" s="272">
        <v>-382.33174952801926</v>
      </c>
      <c r="AN232" s="272">
        <v>0</v>
      </c>
      <c r="AO232" s="272">
        <v>391.2017117583739</v>
      </c>
      <c r="AP232" s="272">
        <v>-150.33288342189931</v>
      </c>
      <c r="AQ232" s="272">
        <v>19.992821603730604</v>
      </c>
      <c r="AR232" s="272">
        <v>0</v>
      </c>
      <c r="AS232" s="272">
        <v>259.65496505858289</v>
      </c>
      <c r="AT232" s="272">
        <v>0</v>
      </c>
      <c r="AU232" s="272">
        <v>0</v>
      </c>
      <c r="AV232" s="272">
        <v>0</v>
      </c>
      <c r="AW232" s="272">
        <v>41.664485819447201</v>
      </c>
      <c r="AX232" s="272">
        <v>0</v>
      </c>
      <c r="AY232" s="272">
        <v>0</v>
      </c>
      <c r="AZ232" s="272">
        <v>0</v>
      </c>
      <c r="BA232" s="272">
        <v>259.65496505858289</v>
      </c>
      <c r="BB232" s="272">
        <v>0</v>
      </c>
      <c r="BC232" s="272">
        <v>0</v>
      </c>
      <c r="BD232" s="272">
        <v>0</v>
      </c>
      <c r="BE232" s="272">
        <v>-1048.8095421677881</v>
      </c>
    </row>
    <row r="233" spans="3:57" x14ac:dyDescent="0.3">
      <c r="C233" s="272">
        <v>667</v>
      </c>
      <c r="D233" s="272">
        <v>2401200</v>
      </c>
      <c r="E233" s="272">
        <v>9</v>
      </c>
      <c r="F233" s="272">
        <v>12.360000000000003</v>
      </c>
      <c r="G233" s="272">
        <v>0</v>
      </c>
      <c r="H233" s="272">
        <v>368.99999999999994</v>
      </c>
      <c r="I233" s="272">
        <v>195</v>
      </c>
      <c r="J233" s="272">
        <v>0</v>
      </c>
      <c r="K233" s="272">
        <v>8.6541176470588255</v>
      </c>
      <c r="L233" s="272">
        <v>12.360000000000003</v>
      </c>
      <c r="M233" s="272">
        <v>12.360000000000003</v>
      </c>
      <c r="N233" s="272">
        <v>12.360000000000003</v>
      </c>
      <c r="O233" s="272">
        <v>12.360000000000003</v>
      </c>
      <c r="P233" s="272">
        <v>12.360000000000003</v>
      </c>
      <c r="Q233" s="272">
        <v>12.360000000000003</v>
      </c>
      <c r="R233" s="272">
        <v>12.360000000000003</v>
      </c>
      <c r="S233" s="272">
        <v>12.360000000000003</v>
      </c>
      <c r="T233" s="272">
        <v>19.441309989147555</v>
      </c>
      <c r="U233" s="272">
        <v>-193.68151954072482</v>
      </c>
      <c r="V233" s="272">
        <v>0</v>
      </c>
      <c r="W233" s="272">
        <v>-174.17220092770833</v>
      </c>
      <c r="X233" s="272">
        <v>-386.9382023880234</v>
      </c>
      <c r="Y233" s="272">
        <v>791.32681758727153</v>
      </c>
      <c r="Z233" s="272">
        <v>-423.89793381226468</v>
      </c>
      <c r="AA233" s="272">
        <v>-432.77068882364296</v>
      </c>
      <c r="AB233" s="272">
        <v>0</v>
      </c>
      <c r="AC233" s="272">
        <v>-156.72978677062508</v>
      </c>
      <c r="AD233" s="272">
        <v>0</v>
      </c>
      <c r="AE233" s="272">
        <v>0</v>
      </c>
      <c r="AF233" s="272">
        <v>0</v>
      </c>
      <c r="AG233" s="272">
        <v>19.922576340628336</v>
      </c>
      <c r="AH233" s="272">
        <v>175.12834688000305</v>
      </c>
      <c r="AI233" s="272">
        <v>0</v>
      </c>
      <c r="AJ233" s="272">
        <v>0</v>
      </c>
      <c r="AK233" s="272">
        <v>-46.102792353496007</v>
      </c>
      <c r="AL233" s="272">
        <v>0</v>
      </c>
      <c r="AM233" s="272">
        <v>-454.66595813516125</v>
      </c>
      <c r="AN233" s="272">
        <v>0</v>
      </c>
      <c r="AO233" s="272">
        <v>79.042039364970321</v>
      </c>
      <c r="AP233" s="272">
        <v>-174.17220092770833</v>
      </c>
      <c r="AQ233" s="272">
        <v>3.5553287790553383</v>
      </c>
      <c r="AR233" s="272">
        <v>0</v>
      </c>
      <c r="AS233" s="272">
        <v>14.22028481597448</v>
      </c>
      <c r="AT233" s="272">
        <v>0</v>
      </c>
      <c r="AU233" s="272">
        <v>0</v>
      </c>
      <c r="AV233" s="272">
        <v>0</v>
      </c>
      <c r="AW233" s="272">
        <v>-102.24845503789406</v>
      </c>
      <c r="AX233" s="272">
        <v>0</v>
      </c>
      <c r="AY233" s="272">
        <v>0</v>
      </c>
      <c r="AZ233" s="272">
        <v>0</v>
      </c>
      <c r="BA233" s="272">
        <v>14.22028481597448</v>
      </c>
      <c r="BB233" s="272">
        <v>0</v>
      </c>
      <c r="BC233" s="272">
        <v>0</v>
      </c>
      <c r="BD233" s="272">
        <v>0</v>
      </c>
      <c r="BE233" s="272">
        <v>-1059.7095183772324</v>
      </c>
    </row>
    <row r="234" spans="3:57" x14ac:dyDescent="0.3">
      <c r="C234" s="272">
        <v>668</v>
      </c>
      <c r="D234" s="272">
        <v>2404800</v>
      </c>
      <c r="E234" s="272">
        <v>9</v>
      </c>
      <c r="F234" s="272">
        <v>10.949999999999998</v>
      </c>
      <c r="G234" s="272">
        <v>0</v>
      </c>
      <c r="H234" s="272">
        <v>442.8</v>
      </c>
      <c r="I234" s="272">
        <v>195</v>
      </c>
      <c r="J234" s="272">
        <v>0</v>
      </c>
      <c r="K234" s="272">
        <v>7.2441176470588209</v>
      </c>
      <c r="L234" s="272">
        <v>10.949999999999998</v>
      </c>
      <c r="M234" s="272">
        <v>10.949999999999998</v>
      </c>
      <c r="N234" s="272">
        <v>10.949999999999998</v>
      </c>
      <c r="O234" s="272">
        <v>10.949999999999998</v>
      </c>
      <c r="P234" s="272">
        <v>10.949999999999998</v>
      </c>
      <c r="Q234" s="272">
        <v>10.949999999999998</v>
      </c>
      <c r="R234" s="272">
        <v>10.949999999999998</v>
      </c>
      <c r="S234" s="272">
        <v>10.949999999999998</v>
      </c>
      <c r="T234" s="272">
        <v>19.296693749999999</v>
      </c>
      <c r="U234" s="272">
        <v>-1476.265019602281</v>
      </c>
      <c r="V234" s="272">
        <v>0</v>
      </c>
      <c r="W234" s="272">
        <v>-205.16672593750002</v>
      </c>
      <c r="X234" s="272">
        <v>-435.47213039717678</v>
      </c>
      <c r="Y234" s="272">
        <v>-398.08794947036893</v>
      </c>
      <c r="Z234" s="272">
        <v>-437.53821379723524</v>
      </c>
      <c r="AA234" s="272">
        <v>-509.78367865097243</v>
      </c>
      <c r="AB234" s="272">
        <v>0</v>
      </c>
      <c r="AC234" s="272">
        <v>-184.62037591152773</v>
      </c>
      <c r="AD234" s="272">
        <v>1366.7475752672913</v>
      </c>
      <c r="AE234" s="272">
        <v>0</v>
      </c>
      <c r="AF234" s="272">
        <v>0</v>
      </c>
      <c r="AG234" s="272">
        <v>19.749528529054189</v>
      </c>
      <c r="AH234" s="272">
        <v>167.35149889748965</v>
      </c>
      <c r="AI234" s="272">
        <v>519.78345398756278</v>
      </c>
      <c r="AJ234" s="272">
        <v>0</v>
      </c>
      <c r="AK234" s="272">
        <v>-1.1368683772161603E-13</v>
      </c>
      <c r="AL234" s="272">
        <v>0</v>
      </c>
      <c r="AM234" s="272">
        <v>-500.19232928658226</v>
      </c>
      <c r="AN234" s="272">
        <v>0</v>
      </c>
      <c r="AO234" s="272">
        <v>-278.31412766983664</v>
      </c>
      <c r="AP234" s="272">
        <v>-205.16672593750002</v>
      </c>
      <c r="AQ234" s="272">
        <v>-15.395766515129885</v>
      </c>
      <c r="AR234" s="272">
        <v>0</v>
      </c>
      <c r="AS234" s="272">
        <v>-277.30778601458167</v>
      </c>
      <c r="AT234" s="272">
        <v>0</v>
      </c>
      <c r="AU234" s="272">
        <v>0</v>
      </c>
      <c r="AV234" s="272">
        <v>0</v>
      </c>
      <c r="AW234" s="272">
        <v>-297.55002458437758</v>
      </c>
      <c r="AX234" s="272">
        <v>0</v>
      </c>
      <c r="AY234" s="272">
        <v>0</v>
      </c>
      <c r="AZ234" s="272">
        <v>0</v>
      </c>
      <c r="BA234" s="272">
        <v>-277.30778601458167</v>
      </c>
      <c r="BB234" s="272">
        <v>0</v>
      </c>
      <c r="BC234" s="272">
        <v>0</v>
      </c>
      <c r="BD234" s="272">
        <v>0</v>
      </c>
      <c r="BE234" s="272">
        <v>-1045.1155911263479</v>
      </c>
    </row>
    <row r="235" spans="3:57" x14ac:dyDescent="0.3">
      <c r="C235" s="272">
        <v>669</v>
      </c>
      <c r="D235" s="272">
        <v>2408400</v>
      </c>
      <c r="E235" s="272">
        <v>9</v>
      </c>
      <c r="F235" s="272">
        <v>10.413333333333334</v>
      </c>
      <c r="G235" s="272">
        <v>0</v>
      </c>
      <c r="H235" s="272">
        <v>492</v>
      </c>
      <c r="I235" s="272">
        <v>195</v>
      </c>
      <c r="J235" s="272">
        <v>0</v>
      </c>
      <c r="K235" s="272">
        <v>6.7074509803921574</v>
      </c>
      <c r="L235" s="272">
        <v>10.413333333333334</v>
      </c>
      <c r="M235" s="272">
        <v>10.413333333333334</v>
      </c>
      <c r="N235" s="272">
        <v>10.413333333333334</v>
      </c>
      <c r="O235" s="272">
        <v>10.413333333333334</v>
      </c>
      <c r="P235" s="272">
        <v>10.413333333333334</v>
      </c>
      <c r="Q235" s="272">
        <v>10.413333333333334</v>
      </c>
      <c r="R235" s="272">
        <v>10.413333333333334</v>
      </c>
      <c r="S235" s="272">
        <v>10.413333333333334</v>
      </c>
      <c r="T235" s="272">
        <v>19.296693749999999</v>
      </c>
      <c r="U235" s="272">
        <v>-2287.7611157329093</v>
      </c>
      <c r="V235" s="272">
        <v>0</v>
      </c>
      <c r="W235" s="272">
        <v>-218.75435371527772</v>
      </c>
      <c r="X235" s="272">
        <v>-512.31365215566041</v>
      </c>
      <c r="Y235" s="272">
        <v>-983.08996979645588</v>
      </c>
      <c r="Z235" s="272">
        <v>-573.60314006551494</v>
      </c>
      <c r="AA235" s="272">
        <v>-543.5452491056559</v>
      </c>
      <c r="AB235" s="272">
        <v>0</v>
      </c>
      <c r="AC235" s="272">
        <v>-196.84727545684393</v>
      </c>
      <c r="AD235" s="272">
        <v>2222.3339100308131</v>
      </c>
      <c r="AE235" s="272">
        <v>0</v>
      </c>
      <c r="AF235" s="272">
        <v>0</v>
      </c>
      <c r="AG235" s="272">
        <v>19.620425722389783</v>
      </c>
      <c r="AH235" s="272">
        <v>119.63973026459601</v>
      </c>
      <c r="AI235" s="272">
        <v>1799.1192259030477</v>
      </c>
      <c r="AJ235" s="272">
        <v>0</v>
      </c>
      <c r="AK235" s="272">
        <v>-1.1368683772161603E-13</v>
      </c>
      <c r="AL235" s="272">
        <v>0</v>
      </c>
      <c r="AM235" s="272">
        <v>-558.58217791617653</v>
      </c>
      <c r="AN235" s="272">
        <v>0</v>
      </c>
      <c r="AO235" s="272">
        <v>-386.04867625239439</v>
      </c>
      <c r="AP235" s="272">
        <v>-218.75435371527772</v>
      </c>
      <c r="AQ235" s="272">
        <v>-21.170248935302354</v>
      </c>
      <c r="AR235" s="272">
        <v>0</v>
      </c>
      <c r="AS235" s="272">
        <v>-370.02786377369978</v>
      </c>
      <c r="AT235" s="272">
        <v>0</v>
      </c>
      <c r="AU235" s="272">
        <v>0</v>
      </c>
      <c r="AV235" s="272">
        <v>0</v>
      </c>
      <c r="AW235" s="272">
        <v>-370.40927247328773</v>
      </c>
      <c r="AX235" s="272">
        <v>0</v>
      </c>
      <c r="AY235" s="272">
        <v>0</v>
      </c>
      <c r="AZ235" s="272">
        <v>0</v>
      </c>
      <c r="BA235" s="272">
        <v>-370.02786377369978</v>
      </c>
      <c r="BB235" s="272">
        <v>0</v>
      </c>
      <c r="BC235" s="272">
        <v>0</v>
      </c>
      <c r="BD235" s="272">
        <v>0</v>
      </c>
      <c r="BE235" s="272">
        <v>-1007.9607288377067</v>
      </c>
    </row>
    <row r="236" spans="3:57" x14ac:dyDescent="0.3">
      <c r="C236" s="272">
        <v>670</v>
      </c>
      <c r="D236" s="272">
        <v>2412000</v>
      </c>
      <c r="E236" s="272">
        <v>9</v>
      </c>
      <c r="F236" s="272">
        <v>9.7233333333333327</v>
      </c>
      <c r="G236" s="272">
        <v>0</v>
      </c>
      <c r="H236" s="272">
        <v>410</v>
      </c>
      <c r="I236" s="272">
        <v>0</v>
      </c>
      <c r="J236" s="272">
        <v>0</v>
      </c>
      <c r="K236" s="272">
        <v>6.0174509803921561</v>
      </c>
      <c r="L236" s="272">
        <v>9.7233333333333327</v>
      </c>
      <c r="M236" s="272">
        <v>9.7233333333333327</v>
      </c>
      <c r="N236" s="272">
        <v>9.7233333333333327</v>
      </c>
      <c r="O236" s="272">
        <v>9.7233333333333327</v>
      </c>
      <c r="P236" s="272">
        <v>9.7233333333333327</v>
      </c>
      <c r="Q236" s="272">
        <v>9.7233333333333327</v>
      </c>
      <c r="R236" s="272">
        <v>9.7233333333333327</v>
      </c>
      <c r="S236" s="272">
        <v>9.7233333333333327</v>
      </c>
      <c r="T236" s="272">
        <v>18.797707098601219</v>
      </c>
      <c r="U236" s="272">
        <v>-2816.0779027319668</v>
      </c>
      <c r="V236" s="272">
        <v>0</v>
      </c>
      <c r="W236" s="272">
        <v>-235.69985927083331</v>
      </c>
      <c r="X236" s="272">
        <v>-551.10132423085133</v>
      </c>
      <c r="Y236" s="272">
        <v>-1379.646917000307</v>
      </c>
      <c r="Z236" s="272">
        <v>-649.62980222997521</v>
      </c>
      <c r="AA236" s="272">
        <v>-585.65023527842936</v>
      </c>
      <c r="AB236" s="272">
        <v>0</v>
      </c>
      <c r="AC236" s="272">
        <v>-212.09577928407074</v>
      </c>
      <c r="AD236" s="272">
        <v>0</v>
      </c>
      <c r="AE236" s="272">
        <v>0</v>
      </c>
      <c r="AF236" s="272">
        <v>0</v>
      </c>
      <c r="AG236" s="272">
        <v>19.528130015046322</v>
      </c>
      <c r="AH236" s="272">
        <v>85.530545899400082</v>
      </c>
      <c r="AI236" s="272">
        <v>2595.9580968892333</v>
      </c>
      <c r="AJ236" s="272">
        <v>0</v>
      </c>
      <c r="AK236" s="272">
        <v>-3113.6767047283997</v>
      </c>
      <c r="AL236" s="272">
        <v>0</v>
      </c>
      <c r="AM236" s="272">
        <v>-584.17873302728754</v>
      </c>
      <c r="AN236" s="272">
        <v>0</v>
      </c>
      <c r="AO236" s="272">
        <v>-448.44220707871091</v>
      </c>
      <c r="AP236" s="272">
        <v>-235.69985927083331</v>
      </c>
      <c r="AQ236" s="272">
        <v>-24.588849305238323</v>
      </c>
      <c r="AR236" s="272">
        <v>0</v>
      </c>
      <c r="AS236" s="272">
        <v>-429.59877978952051</v>
      </c>
      <c r="AT236" s="272">
        <v>0</v>
      </c>
      <c r="AU236" s="272">
        <v>0</v>
      </c>
      <c r="AV236" s="272">
        <v>0</v>
      </c>
      <c r="AW236" s="272">
        <v>-429.59997881089623</v>
      </c>
      <c r="AX236" s="272">
        <v>0</v>
      </c>
      <c r="AY236" s="272">
        <v>0</v>
      </c>
      <c r="AZ236" s="272">
        <v>0</v>
      </c>
      <c r="BA236" s="272">
        <v>-429.59877978952051</v>
      </c>
      <c r="BB236" s="272">
        <v>0</v>
      </c>
      <c r="BC236" s="272">
        <v>0</v>
      </c>
      <c r="BD236" s="272">
        <v>0</v>
      </c>
      <c r="BE236" s="272">
        <v>-960.1524154210083</v>
      </c>
    </row>
    <row r="237" spans="3:57" x14ac:dyDescent="0.3">
      <c r="C237" s="272">
        <v>671</v>
      </c>
      <c r="D237" s="272">
        <v>2415600</v>
      </c>
      <c r="E237" s="272">
        <v>9</v>
      </c>
      <c r="F237" s="272">
        <v>8.8899999999999988</v>
      </c>
      <c r="G237" s="272">
        <v>0</v>
      </c>
      <c r="H237" s="272">
        <v>410</v>
      </c>
      <c r="I237" s="272">
        <v>0</v>
      </c>
      <c r="J237" s="272">
        <v>0</v>
      </c>
      <c r="K237" s="272">
        <v>5.1841176470588222</v>
      </c>
      <c r="L237" s="272">
        <v>8.8899999999999988</v>
      </c>
      <c r="M237" s="272">
        <v>8.8899999999999988</v>
      </c>
      <c r="N237" s="272">
        <v>8.8899999999999988</v>
      </c>
      <c r="O237" s="272">
        <v>8.8899999999999988</v>
      </c>
      <c r="P237" s="272">
        <v>8.8899999999999988</v>
      </c>
      <c r="Q237" s="272">
        <v>8.8899999999999988</v>
      </c>
      <c r="R237" s="272">
        <v>8.8899999999999988</v>
      </c>
      <c r="S237" s="272">
        <v>8.8899999999999988</v>
      </c>
      <c r="T237" s="272">
        <v>17.959601858768671</v>
      </c>
      <c r="U237" s="272">
        <v>-144.98596465784544</v>
      </c>
      <c r="V237" s="272">
        <v>0</v>
      </c>
      <c r="W237" s="272">
        <v>-223.43575539977098</v>
      </c>
      <c r="X237" s="272">
        <v>-446.92589587167538</v>
      </c>
      <c r="Y237" s="272">
        <v>-120.68789194760143</v>
      </c>
      <c r="Z237" s="272">
        <v>646.06357856120235</v>
      </c>
      <c r="AA237" s="272">
        <v>-555.17726283039042</v>
      </c>
      <c r="AB237" s="272">
        <v>0</v>
      </c>
      <c r="AC237" s="272">
        <v>-201.05985980664389</v>
      </c>
      <c r="AD237" s="272">
        <v>0</v>
      </c>
      <c r="AE237" s="272">
        <v>0</v>
      </c>
      <c r="AF237" s="272">
        <v>0</v>
      </c>
      <c r="AG237" s="272">
        <v>19.15190471303271</v>
      </c>
      <c r="AH237" s="272">
        <v>437.44752869276169</v>
      </c>
      <c r="AI237" s="272">
        <v>0</v>
      </c>
      <c r="AJ237" s="272">
        <v>0</v>
      </c>
      <c r="AK237" s="272">
        <v>-53.775558602118053</v>
      </c>
      <c r="AL237" s="272">
        <v>0</v>
      </c>
      <c r="AM237" s="272">
        <v>-616.10090324950977</v>
      </c>
      <c r="AN237" s="272">
        <v>0</v>
      </c>
      <c r="AO237" s="272">
        <v>-528.2477621887482</v>
      </c>
      <c r="AP237" s="272">
        <v>-223.43575539977098</v>
      </c>
      <c r="AQ237" s="272">
        <v>-28.964714250000007</v>
      </c>
      <c r="AR237" s="272">
        <v>0</v>
      </c>
      <c r="AS237" s="272">
        <v>-506.05018000000013</v>
      </c>
      <c r="AT237" s="272">
        <v>0</v>
      </c>
      <c r="AU237" s="272">
        <v>0</v>
      </c>
      <c r="AV237" s="272">
        <v>0</v>
      </c>
      <c r="AW237" s="272">
        <v>-506.05018000000013</v>
      </c>
      <c r="AX237" s="272">
        <v>0</v>
      </c>
      <c r="AY237" s="272">
        <v>0</v>
      </c>
      <c r="AZ237" s="272">
        <v>0</v>
      </c>
      <c r="BA237" s="272">
        <v>-506.05018000000013</v>
      </c>
      <c r="BB237" s="272">
        <v>0</v>
      </c>
      <c r="BC237" s="272">
        <v>0</v>
      </c>
      <c r="BD237" s="272">
        <v>0</v>
      </c>
      <c r="BE237" s="272">
        <v>-942.10996008785469</v>
      </c>
    </row>
    <row r="238" spans="3:57" x14ac:dyDescent="0.3">
      <c r="C238" s="272">
        <v>672</v>
      </c>
      <c r="D238" s="272">
        <v>2419200</v>
      </c>
      <c r="E238" s="272">
        <v>10</v>
      </c>
      <c r="F238" s="272">
        <v>9.3870967741935463</v>
      </c>
      <c r="G238" s="272">
        <v>0</v>
      </c>
      <c r="H238" s="272">
        <v>410</v>
      </c>
      <c r="I238" s="272">
        <v>0</v>
      </c>
      <c r="J238" s="272">
        <v>0</v>
      </c>
      <c r="K238" s="272">
        <v>5.6812144212523696</v>
      </c>
      <c r="L238" s="272">
        <v>9.3870967741935463</v>
      </c>
      <c r="M238" s="272">
        <v>9.3870967741935463</v>
      </c>
      <c r="N238" s="272">
        <v>9.3870967741935463</v>
      </c>
      <c r="O238" s="272">
        <v>9.3870967741935463</v>
      </c>
      <c r="P238" s="272">
        <v>9.3870967741935463</v>
      </c>
      <c r="Q238" s="272">
        <v>9.3870967741935463</v>
      </c>
      <c r="R238" s="272">
        <v>9.3870967741935463</v>
      </c>
      <c r="S238" s="272">
        <v>9.3870967741935463</v>
      </c>
      <c r="T238" s="272">
        <v>18.003801998230628</v>
      </c>
      <c r="U238" s="272">
        <v>144.22699750395032</v>
      </c>
      <c r="V238" s="272">
        <v>0</v>
      </c>
      <c r="W238" s="272">
        <v>-228.01862909687014</v>
      </c>
      <c r="X238" s="272">
        <v>-418.09623836891819</v>
      </c>
      <c r="Y238" s="272">
        <v>-191.97002723628952</v>
      </c>
      <c r="Z238" s="272">
        <v>982.31189220602823</v>
      </c>
      <c r="AA238" s="272">
        <v>-566.56446122440138</v>
      </c>
      <c r="AB238" s="272">
        <v>0</v>
      </c>
      <c r="AC238" s="272">
        <v>-127.21394559633418</v>
      </c>
      <c r="AD238" s="272">
        <v>2681.0963892067352</v>
      </c>
      <c r="AE238" s="272">
        <v>0</v>
      </c>
      <c r="AF238" s="272">
        <v>0</v>
      </c>
      <c r="AG238" s="272">
        <v>18.747777739170065</v>
      </c>
      <c r="AH238" s="272">
        <v>452.25461153829616</v>
      </c>
      <c r="AI238" s="272">
        <v>44.684939820112248</v>
      </c>
      <c r="AJ238" s="272">
        <v>0</v>
      </c>
      <c r="AK238" s="272">
        <v>2993.799591428246</v>
      </c>
      <c r="AL238" s="272">
        <v>0</v>
      </c>
      <c r="AM238" s="272">
        <v>-592.99762019244486</v>
      </c>
      <c r="AN238" s="272">
        <v>0</v>
      </c>
      <c r="AO238" s="272">
        <v>-563.23215809537896</v>
      </c>
      <c r="AP238" s="272">
        <v>-228.01862909687014</v>
      </c>
      <c r="AQ238" s="272">
        <v>-30.882967583333329</v>
      </c>
      <c r="AR238" s="272">
        <v>0</v>
      </c>
      <c r="AS238" s="272">
        <v>-539.56449111111101</v>
      </c>
      <c r="AT238" s="272">
        <v>0</v>
      </c>
      <c r="AU238" s="272">
        <v>0</v>
      </c>
      <c r="AV238" s="272">
        <v>0</v>
      </c>
      <c r="AW238" s="272">
        <v>-539.56449111111101</v>
      </c>
      <c r="AX238" s="272">
        <v>0</v>
      </c>
      <c r="AY238" s="272">
        <v>0</v>
      </c>
      <c r="AZ238" s="272">
        <v>0</v>
      </c>
      <c r="BA238" s="272">
        <v>-539.56449111111101</v>
      </c>
      <c r="BB238" s="272">
        <v>0</v>
      </c>
      <c r="BC238" s="272">
        <v>0</v>
      </c>
      <c r="BD238" s="272">
        <v>0</v>
      </c>
      <c r="BE238" s="272">
        <v>-659.61944736177338</v>
      </c>
    </row>
    <row r="240" spans="3:57" x14ac:dyDescent="0.3">
      <c r="C240" s="272">
        <v>720</v>
      </c>
      <c r="D240" s="272">
        <v>2592000</v>
      </c>
      <c r="E240" s="272">
        <v>10</v>
      </c>
      <c r="F240" s="272">
        <v>9.3870967741935463</v>
      </c>
      <c r="G240" s="272">
        <v>0</v>
      </c>
      <c r="H240" s="272">
        <v>410</v>
      </c>
      <c r="I240" s="272">
        <v>0</v>
      </c>
      <c r="J240" s="272">
        <v>0</v>
      </c>
      <c r="K240" s="272">
        <v>5.6812144212523696</v>
      </c>
      <c r="L240" s="272">
        <v>9.3870967741935463</v>
      </c>
      <c r="M240" s="272">
        <v>9.3870967741935463</v>
      </c>
      <c r="N240" s="272">
        <v>9.3870967741935463</v>
      </c>
      <c r="O240" s="272">
        <v>9.3870967741935463</v>
      </c>
      <c r="P240" s="272">
        <v>9.3870967741935463</v>
      </c>
      <c r="Q240" s="272">
        <v>9.3870967741935463</v>
      </c>
      <c r="R240" s="272">
        <v>9.3870967741935463</v>
      </c>
      <c r="S240" s="272">
        <v>9.3870967741935463</v>
      </c>
      <c r="T240" s="272">
        <v>19.361409711856886</v>
      </c>
      <c r="U240" s="272">
        <v>28.750128118503994</v>
      </c>
      <c r="V240" s="272">
        <v>0</v>
      </c>
      <c r="W240" s="272">
        <v>-245.64769033889726</v>
      </c>
      <c r="X240" s="272">
        <v>-95.212882182533377</v>
      </c>
      <c r="Y240" s="272">
        <v>-217.43167161553538</v>
      </c>
      <c r="Z240" s="272">
        <v>587.04237225547001</v>
      </c>
      <c r="AA240" s="272">
        <v>-694.3659054670436</v>
      </c>
      <c r="AB240" s="272">
        <v>0</v>
      </c>
      <c r="AC240" s="272">
        <v>-137.04938073880638</v>
      </c>
      <c r="AD240" s="272">
        <v>0</v>
      </c>
      <c r="AE240" s="272">
        <v>0</v>
      </c>
      <c r="AF240" s="272">
        <v>0</v>
      </c>
      <c r="AG240" s="272">
        <v>20.329415098195199</v>
      </c>
      <c r="AH240" s="272">
        <v>355.54143140024911</v>
      </c>
      <c r="AI240" s="272">
        <v>0</v>
      </c>
      <c r="AJ240" s="272">
        <v>0</v>
      </c>
      <c r="AK240" s="272">
        <v>-37.123726687096877</v>
      </c>
      <c r="AL240" s="272">
        <v>0</v>
      </c>
      <c r="AM240" s="272">
        <v>-232.71217143445182</v>
      </c>
      <c r="AN240" s="272">
        <v>0</v>
      </c>
      <c r="AO240" s="272">
        <v>-459.71673030152044</v>
      </c>
      <c r="AP240" s="272">
        <v>-245.64769033889726</v>
      </c>
      <c r="AQ240" s="272">
        <v>-25.207042380938805</v>
      </c>
      <c r="AR240" s="272">
        <v>0</v>
      </c>
      <c r="AS240" s="272">
        <v>-440.39890136812625</v>
      </c>
      <c r="AT240" s="272">
        <v>0</v>
      </c>
      <c r="AU240" s="272">
        <v>0</v>
      </c>
      <c r="AV240" s="272">
        <v>0</v>
      </c>
      <c r="AW240" s="272">
        <v>-440.39890136812625</v>
      </c>
      <c r="AX240" s="272">
        <v>0</v>
      </c>
      <c r="AY240" s="272">
        <v>0</v>
      </c>
      <c r="AZ240" s="272">
        <v>0</v>
      </c>
      <c r="BA240" s="272">
        <v>-440.39890136812625</v>
      </c>
      <c r="BB240" s="272">
        <v>0</v>
      </c>
      <c r="BC240" s="272">
        <v>0</v>
      </c>
      <c r="BD240" s="272">
        <v>0</v>
      </c>
      <c r="BE240" s="272">
        <v>-703.7672819462133</v>
      </c>
    </row>
    <row r="241" spans="3:57" x14ac:dyDescent="0.3">
      <c r="C241" s="272">
        <v>721</v>
      </c>
      <c r="D241" s="272">
        <v>2595600</v>
      </c>
      <c r="E241" s="272">
        <v>10</v>
      </c>
      <c r="F241" s="272">
        <v>9.2290322580645174</v>
      </c>
      <c r="G241" s="272">
        <v>0</v>
      </c>
      <c r="H241" s="272">
        <v>410</v>
      </c>
      <c r="I241" s="272">
        <v>0</v>
      </c>
      <c r="J241" s="272">
        <v>0</v>
      </c>
      <c r="K241" s="272">
        <v>5.5231499051233408</v>
      </c>
      <c r="L241" s="272">
        <v>9.2290322580645174</v>
      </c>
      <c r="M241" s="272">
        <v>9.2290322580645174</v>
      </c>
      <c r="N241" s="272">
        <v>9.2290322580645174</v>
      </c>
      <c r="O241" s="272">
        <v>9.2290322580645174</v>
      </c>
      <c r="P241" s="272">
        <v>9.2290322580645174</v>
      </c>
      <c r="Q241" s="272">
        <v>9.2290322580645174</v>
      </c>
      <c r="R241" s="272">
        <v>9.2290322580645174</v>
      </c>
      <c r="S241" s="272">
        <v>9.2290322580645174</v>
      </c>
      <c r="T241" s="272">
        <v>19.015265179223707</v>
      </c>
      <c r="U241" s="272">
        <v>8.0817851224979904</v>
      </c>
      <c r="V241" s="272">
        <v>0</v>
      </c>
      <c r="W241" s="272">
        <v>-241.30813876486579</v>
      </c>
      <c r="X241" s="272">
        <v>-102.0169634538583</v>
      </c>
      <c r="Y241" s="272">
        <v>-308.07559764603025</v>
      </c>
      <c r="Z241" s="272">
        <v>659.48248498725229</v>
      </c>
      <c r="AA241" s="272">
        <v>-682.09940846124539</v>
      </c>
      <c r="AB241" s="272">
        <v>0</v>
      </c>
      <c r="AC241" s="272">
        <v>-134.62830014535714</v>
      </c>
      <c r="AD241" s="272">
        <v>0</v>
      </c>
      <c r="AE241" s="272">
        <v>0</v>
      </c>
      <c r="AF241" s="272">
        <v>0</v>
      </c>
      <c r="AG241" s="272">
        <v>20.002170177987125</v>
      </c>
      <c r="AH241" s="272">
        <v>362.58924659612239</v>
      </c>
      <c r="AI241" s="272">
        <v>0</v>
      </c>
      <c r="AJ241" s="272">
        <v>0</v>
      </c>
      <c r="AK241" s="272">
        <v>-36.05667688798215</v>
      </c>
      <c r="AL241" s="272">
        <v>0</v>
      </c>
      <c r="AM241" s="272">
        <v>-242.24186917301913</v>
      </c>
      <c r="AN241" s="272">
        <v>0</v>
      </c>
      <c r="AO241" s="272">
        <v>-490.80437114114801</v>
      </c>
      <c r="AP241" s="272">
        <v>-241.30813876486579</v>
      </c>
      <c r="AQ241" s="272">
        <v>-26.911630072698316</v>
      </c>
      <c r="AR241" s="272">
        <v>0</v>
      </c>
      <c r="AS241" s="272">
        <v>-470.18020356898211</v>
      </c>
      <c r="AT241" s="272">
        <v>0</v>
      </c>
      <c r="AU241" s="272">
        <v>0</v>
      </c>
      <c r="AV241" s="272">
        <v>0</v>
      </c>
      <c r="AW241" s="272">
        <v>-470.18020356898211</v>
      </c>
      <c r="AX241" s="272">
        <v>0</v>
      </c>
      <c r="AY241" s="272">
        <v>0</v>
      </c>
      <c r="AZ241" s="272">
        <v>0</v>
      </c>
      <c r="BA241" s="272">
        <v>-470.18020356898211</v>
      </c>
      <c r="BB241" s="272">
        <v>0</v>
      </c>
      <c r="BC241" s="272">
        <v>0</v>
      </c>
      <c r="BD241" s="272">
        <v>0</v>
      </c>
      <c r="BE241" s="272">
        <v>-656.91458911099198</v>
      </c>
    </row>
    <row r="242" spans="3:57" x14ac:dyDescent="0.3">
      <c r="C242" s="272">
        <v>722</v>
      </c>
      <c r="D242" s="272">
        <v>2599200</v>
      </c>
      <c r="E242" s="272">
        <v>10</v>
      </c>
      <c r="F242" s="272">
        <v>8.9774193548387107</v>
      </c>
      <c r="G242" s="272">
        <v>0</v>
      </c>
      <c r="H242" s="272">
        <v>410</v>
      </c>
      <c r="I242" s="272">
        <v>0</v>
      </c>
      <c r="J242" s="272">
        <v>0</v>
      </c>
      <c r="K242" s="272">
        <v>5.271537001897534</v>
      </c>
      <c r="L242" s="272">
        <v>8.9774193548387107</v>
      </c>
      <c r="M242" s="272">
        <v>8.9774193548387107</v>
      </c>
      <c r="N242" s="272">
        <v>8.9774193548387107</v>
      </c>
      <c r="O242" s="272">
        <v>8.9774193548387107</v>
      </c>
      <c r="P242" s="272">
        <v>8.9774193548387107</v>
      </c>
      <c r="Q242" s="272">
        <v>8.9774193548387107</v>
      </c>
      <c r="R242" s="272">
        <v>8.9774193548387107</v>
      </c>
      <c r="S242" s="272">
        <v>8.9774193548387107</v>
      </c>
      <c r="T242" s="272">
        <v>18.659212344093678</v>
      </c>
      <c r="U242" s="272">
        <v>-10.252252838219192</v>
      </c>
      <c r="V242" s="272">
        <v>0</v>
      </c>
      <c r="W242" s="272">
        <v>-238.70077061895788</v>
      </c>
      <c r="X242" s="272">
        <v>-95.759408349655956</v>
      </c>
      <c r="Y242" s="272">
        <v>-400.46031665262308</v>
      </c>
      <c r="Z242" s="272">
        <v>724.66824278301772</v>
      </c>
      <c r="AA242" s="272">
        <v>-674.72922907538782</v>
      </c>
      <c r="AB242" s="272">
        <v>0</v>
      </c>
      <c r="AC242" s="272">
        <v>-133.1736225570526</v>
      </c>
      <c r="AD242" s="272">
        <v>0</v>
      </c>
      <c r="AE242" s="272">
        <v>0</v>
      </c>
      <c r="AF242" s="272">
        <v>0</v>
      </c>
      <c r="AG242" s="272">
        <v>19.668298095457356</v>
      </c>
      <c r="AH242" s="272">
        <v>370.70386448021134</v>
      </c>
      <c r="AI242" s="272">
        <v>0</v>
      </c>
      <c r="AJ242" s="272">
        <v>0</v>
      </c>
      <c r="AK242" s="272">
        <v>-37.451239990448272</v>
      </c>
      <c r="AL242" s="272">
        <v>0</v>
      </c>
      <c r="AM242" s="272">
        <v>-239.12249739450937</v>
      </c>
      <c r="AN242" s="272">
        <v>0</v>
      </c>
      <c r="AO242" s="272">
        <v>-523.54842339755305</v>
      </c>
      <c r="AP242" s="272">
        <v>-238.70077061895788</v>
      </c>
      <c r="AQ242" s="272">
        <v>-28.707041591460147</v>
      </c>
      <c r="AR242" s="272">
        <v>0</v>
      </c>
      <c r="AS242" s="272">
        <v>-501.54831286229216</v>
      </c>
      <c r="AT242" s="272">
        <v>0</v>
      </c>
      <c r="AU242" s="272">
        <v>0</v>
      </c>
      <c r="AV242" s="272">
        <v>0</v>
      </c>
      <c r="AW242" s="272">
        <v>-501.54831286229216</v>
      </c>
      <c r="AX242" s="272">
        <v>0</v>
      </c>
      <c r="AY242" s="272">
        <v>0</v>
      </c>
      <c r="AZ242" s="272">
        <v>0</v>
      </c>
      <c r="BA242" s="272">
        <v>-501.54831286229216</v>
      </c>
      <c r="BB242" s="272">
        <v>0</v>
      </c>
      <c r="BC242" s="272">
        <v>0</v>
      </c>
      <c r="BD242" s="272">
        <v>0</v>
      </c>
      <c r="BE242" s="272">
        <v>-621.18932784213655</v>
      </c>
    </row>
    <row r="243" spans="3:57" x14ac:dyDescent="0.3">
      <c r="C243" s="272">
        <v>723</v>
      </c>
      <c r="D243" s="272">
        <v>2602800</v>
      </c>
      <c r="E243" s="272">
        <v>10</v>
      </c>
      <c r="F243" s="272">
        <v>8.4290322580645167</v>
      </c>
      <c r="G243" s="272">
        <v>0</v>
      </c>
      <c r="H243" s="272">
        <v>410</v>
      </c>
      <c r="I243" s="272">
        <v>0</v>
      </c>
      <c r="J243" s="272">
        <v>0</v>
      </c>
      <c r="K243" s="272">
        <v>4.7231499051233401</v>
      </c>
      <c r="L243" s="272">
        <v>8.4290322580645167</v>
      </c>
      <c r="M243" s="272">
        <v>8.4290322580645167</v>
      </c>
      <c r="N243" s="272">
        <v>8.4290322580645167</v>
      </c>
      <c r="O243" s="272">
        <v>8.4290322580645167</v>
      </c>
      <c r="P243" s="272">
        <v>8.4290322580645167</v>
      </c>
      <c r="Q243" s="272">
        <v>8.4290322580645167</v>
      </c>
      <c r="R243" s="272">
        <v>8.4290322580645167</v>
      </c>
      <c r="S243" s="272">
        <v>8.4290322580645167</v>
      </c>
      <c r="T243" s="272">
        <v>18.289293574202372</v>
      </c>
      <c r="U243" s="272">
        <v>-7.3488438210183631</v>
      </c>
      <c r="V243" s="272">
        <v>0</v>
      </c>
      <c r="W243" s="272">
        <v>-242.98386454340633</v>
      </c>
      <c r="X243" s="272">
        <v>-89.967060644739121</v>
      </c>
      <c r="Y243" s="272">
        <v>-472.53145397861476</v>
      </c>
      <c r="Z243" s="272">
        <v>798.13353534574185</v>
      </c>
      <c r="AA243" s="272">
        <v>-686.83613871881676</v>
      </c>
      <c r="AB243" s="272">
        <v>0</v>
      </c>
      <c r="AC243" s="272">
        <v>-135.563204845337</v>
      </c>
      <c r="AD243" s="272">
        <v>0</v>
      </c>
      <c r="AE243" s="272">
        <v>0</v>
      </c>
      <c r="AF243" s="272">
        <v>0</v>
      </c>
      <c r="AG243" s="272">
        <v>19.326027843784779</v>
      </c>
      <c r="AH243" s="272">
        <v>380.83519310178366</v>
      </c>
      <c r="AI243" s="272">
        <v>0</v>
      </c>
      <c r="AJ243" s="272">
        <v>0</v>
      </c>
      <c r="AK243" s="272">
        <v>-38.912994283388457</v>
      </c>
      <c r="AL243" s="272">
        <v>0</v>
      </c>
      <c r="AM243" s="272">
        <v>-237.24825982139203</v>
      </c>
      <c r="AN243" s="272">
        <v>0</v>
      </c>
      <c r="AO243" s="272">
        <v>-553.41570057710476</v>
      </c>
      <c r="AP243" s="272">
        <v>-242.98386454340633</v>
      </c>
      <c r="AQ243" s="272">
        <v>-30.344714688922615</v>
      </c>
      <c r="AR243" s="272">
        <v>0</v>
      </c>
      <c r="AS243" s="272">
        <v>-530.160532496119</v>
      </c>
      <c r="AT243" s="272">
        <v>0</v>
      </c>
      <c r="AU243" s="272">
        <v>0</v>
      </c>
      <c r="AV243" s="272">
        <v>0</v>
      </c>
      <c r="AW243" s="272">
        <v>-530.160532496119</v>
      </c>
      <c r="AX243" s="272">
        <v>0</v>
      </c>
      <c r="AY243" s="272">
        <v>0</v>
      </c>
      <c r="AZ243" s="272">
        <v>0</v>
      </c>
      <c r="BA243" s="272">
        <v>-530.160532496119</v>
      </c>
      <c r="BB243" s="272">
        <v>0</v>
      </c>
      <c r="BC243" s="272">
        <v>0</v>
      </c>
      <c r="BD243" s="272">
        <v>0</v>
      </c>
      <c r="BE243" s="272">
        <v>-584.50629365957116</v>
      </c>
    </row>
    <row r="244" spans="3:57" x14ac:dyDescent="0.3">
      <c r="C244" s="272">
        <v>724</v>
      </c>
      <c r="D244" s="272">
        <v>2606400</v>
      </c>
      <c r="E244" s="272">
        <v>10</v>
      </c>
      <c r="F244" s="272">
        <v>8.0290322580645164</v>
      </c>
      <c r="G244" s="272">
        <v>0</v>
      </c>
      <c r="H244" s="272">
        <v>410</v>
      </c>
      <c r="I244" s="272">
        <v>0</v>
      </c>
      <c r="J244" s="272">
        <v>0</v>
      </c>
      <c r="K244" s="272">
        <v>4.3231499051233397</v>
      </c>
      <c r="L244" s="272">
        <v>8.0290322580645164</v>
      </c>
      <c r="M244" s="272">
        <v>8.0290322580645164</v>
      </c>
      <c r="N244" s="272">
        <v>8.0290322580645164</v>
      </c>
      <c r="O244" s="272">
        <v>8.0290322580645164</v>
      </c>
      <c r="P244" s="272">
        <v>8.0290322580645164</v>
      </c>
      <c r="Q244" s="272">
        <v>8.0290322580645164</v>
      </c>
      <c r="R244" s="272">
        <v>8.0290322580645164</v>
      </c>
      <c r="S244" s="272">
        <v>8.0290322580645164</v>
      </c>
      <c r="T244" s="272">
        <v>17.962340808155929</v>
      </c>
      <c r="U244" s="272">
        <v>10.343550455135073</v>
      </c>
      <c r="V244" s="272">
        <v>0</v>
      </c>
      <c r="W244" s="272">
        <v>-244.82425573726849</v>
      </c>
      <c r="X244" s="272">
        <v>-95.405091450907378</v>
      </c>
      <c r="Y244" s="272">
        <v>-461.38089144533092</v>
      </c>
      <c r="Z244" s="272">
        <v>811.95378908864188</v>
      </c>
      <c r="AA244" s="272">
        <v>-692.03832440180304</v>
      </c>
      <c r="AB244" s="272">
        <v>0</v>
      </c>
      <c r="AC244" s="272">
        <v>-136.5899780793454</v>
      </c>
      <c r="AD244" s="272">
        <v>0</v>
      </c>
      <c r="AE244" s="272">
        <v>0</v>
      </c>
      <c r="AF244" s="272">
        <v>0</v>
      </c>
      <c r="AG244" s="272">
        <v>18.981708462721993</v>
      </c>
      <c r="AH244" s="272">
        <v>374.7347374339314</v>
      </c>
      <c r="AI244" s="272">
        <v>0</v>
      </c>
      <c r="AJ244" s="272">
        <v>0</v>
      </c>
      <c r="AK244" s="272">
        <v>-33.550014592081965</v>
      </c>
      <c r="AL244" s="272">
        <v>0</v>
      </c>
      <c r="AM244" s="272">
        <v>-240.3270485129662</v>
      </c>
      <c r="AN244" s="272">
        <v>0</v>
      </c>
      <c r="AO244" s="272">
        <v>-543.63919516311171</v>
      </c>
      <c r="AP244" s="272">
        <v>-244.82425573726849</v>
      </c>
      <c r="AQ244" s="272">
        <v>-29.808652435659898</v>
      </c>
      <c r="AR244" s="272">
        <v>0</v>
      </c>
      <c r="AS244" s="272">
        <v>-520.79484715175897</v>
      </c>
      <c r="AT244" s="272">
        <v>0</v>
      </c>
      <c r="AU244" s="272">
        <v>0</v>
      </c>
      <c r="AV244" s="272">
        <v>0</v>
      </c>
      <c r="AW244" s="272">
        <v>-520.79484715175897</v>
      </c>
      <c r="AX244" s="272">
        <v>0</v>
      </c>
      <c r="AY244" s="272">
        <v>0</v>
      </c>
      <c r="AZ244" s="272">
        <v>0</v>
      </c>
      <c r="BA244" s="272">
        <v>-520.79484715175897</v>
      </c>
      <c r="BB244" s="272">
        <v>0</v>
      </c>
      <c r="BC244" s="272">
        <v>0</v>
      </c>
      <c r="BD244" s="272">
        <v>0</v>
      </c>
      <c r="BE244" s="272">
        <v>-548.53805271844101</v>
      </c>
    </row>
    <row r="245" spans="3:57" x14ac:dyDescent="0.3">
      <c r="C245" s="272">
        <v>725</v>
      </c>
      <c r="D245" s="272">
        <v>2610000</v>
      </c>
      <c r="E245" s="272">
        <v>10</v>
      </c>
      <c r="F245" s="272">
        <v>8.380645161290321</v>
      </c>
      <c r="G245" s="272">
        <v>19.481422390792044</v>
      </c>
      <c r="H245" s="272">
        <v>410</v>
      </c>
      <c r="I245" s="272">
        <v>0</v>
      </c>
      <c r="J245" s="272">
        <v>0</v>
      </c>
      <c r="K245" s="272">
        <v>4.8228209993674875</v>
      </c>
      <c r="L245" s="272">
        <v>8.5037311187754927</v>
      </c>
      <c r="M245" s="272">
        <v>8.5212600757306785</v>
      </c>
      <c r="N245" s="272">
        <v>8.5180170332140097</v>
      </c>
      <c r="O245" s="272">
        <v>8.482444461893893</v>
      </c>
      <c r="P245" s="272">
        <v>8.4488375512556733</v>
      </c>
      <c r="Q245" s="272">
        <v>8.482444461893893</v>
      </c>
      <c r="R245" s="272">
        <v>8.5180170332140097</v>
      </c>
      <c r="S245" s="272">
        <v>8.5212600757306785</v>
      </c>
      <c r="T245" s="272">
        <v>17.903576612903223</v>
      </c>
      <c r="U245" s="272">
        <v>-676.99829529190652</v>
      </c>
      <c r="V245" s="272">
        <v>0</v>
      </c>
      <c r="W245" s="272">
        <v>-234.88471458333328</v>
      </c>
      <c r="X245" s="272">
        <v>-131.18228292301058</v>
      </c>
      <c r="Y245" s="272">
        <v>-836.39313425712271</v>
      </c>
      <c r="Z245" s="272">
        <v>525.46183647155999</v>
      </c>
      <c r="AA245" s="272">
        <v>-663.94248322471913</v>
      </c>
      <c r="AB245" s="272">
        <v>0</v>
      </c>
      <c r="AC245" s="272">
        <v>-131.0446055252807</v>
      </c>
      <c r="AD245" s="272">
        <v>773.46794091354423</v>
      </c>
      <c r="AE245" s="272">
        <v>0</v>
      </c>
      <c r="AF245" s="272">
        <v>0</v>
      </c>
      <c r="AG245" s="272">
        <v>18.676523784359233</v>
      </c>
      <c r="AH245" s="272">
        <v>285.64393332572024</v>
      </c>
      <c r="AI245" s="272">
        <v>339.65387801419354</v>
      </c>
      <c r="AJ245" s="272">
        <v>0</v>
      </c>
      <c r="AK245" s="272">
        <v>-5.6843418860808015E-14</v>
      </c>
      <c r="AL245" s="272">
        <v>0</v>
      </c>
      <c r="AM245" s="272">
        <v>-241.6499650064365</v>
      </c>
      <c r="AN245" s="272">
        <v>0</v>
      </c>
      <c r="AO245" s="272">
        <v>-537.76509772242605</v>
      </c>
      <c r="AP245" s="272">
        <v>-234.88471458333328</v>
      </c>
      <c r="AQ245" s="272">
        <v>-29.486565782341859</v>
      </c>
      <c r="AR245" s="272">
        <v>0</v>
      </c>
      <c r="AS245" s="272">
        <v>-515.16758608229452</v>
      </c>
      <c r="AT245" s="272">
        <v>0</v>
      </c>
      <c r="AU245" s="272">
        <v>0</v>
      </c>
      <c r="AV245" s="272">
        <v>0</v>
      </c>
      <c r="AW245" s="272">
        <v>-515.16758608229452</v>
      </c>
      <c r="AX245" s="272">
        <v>0</v>
      </c>
      <c r="AY245" s="272">
        <v>0</v>
      </c>
      <c r="AZ245" s="272">
        <v>0</v>
      </c>
      <c r="BA245" s="272">
        <v>-515.16758608229452</v>
      </c>
      <c r="BB245" s="272">
        <v>0</v>
      </c>
      <c r="BC245" s="272">
        <v>0</v>
      </c>
      <c r="BD245" s="272">
        <v>0</v>
      </c>
      <c r="BE245" s="272">
        <v>-511.58170961774476</v>
      </c>
    </row>
    <row r="246" spans="3:57" x14ac:dyDescent="0.3">
      <c r="C246" s="272">
        <v>726</v>
      </c>
      <c r="D246" s="272">
        <v>2613600</v>
      </c>
      <c r="E246" s="272">
        <v>10</v>
      </c>
      <c r="F246" s="272">
        <v>8.7838709677419349</v>
      </c>
      <c r="G246" s="272">
        <v>260.24927360488351</v>
      </c>
      <c r="H246" s="272">
        <v>328</v>
      </c>
      <c r="I246" s="272">
        <v>0</v>
      </c>
      <c r="J246" s="272">
        <v>0</v>
      </c>
      <c r="K246" s="272">
        <v>7.7162492093611634</v>
      </c>
      <c r="L246" s="272">
        <v>10.977149361482656</v>
      </c>
      <c r="M246" s="272">
        <v>11.289499229332131</v>
      </c>
      <c r="N246" s="272">
        <v>11.23171119869793</v>
      </c>
      <c r="O246" s="272">
        <v>10.59784074198387</v>
      </c>
      <c r="P246" s="272">
        <v>9.9989965481442873</v>
      </c>
      <c r="Q246" s="272">
        <v>10.59784074198387</v>
      </c>
      <c r="R246" s="272">
        <v>11.23171119869793</v>
      </c>
      <c r="S246" s="272">
        <v>11.289499229332131</v>
      </c>
      <c r="T246" s="272">
        <v>17.903576612903223</v>
      </c>
      <c r="U246" s="272">
        <v>-1317.4300750593729</v>
      </c>
      <c r="V246" s="272">
        <v>0</v>
      </c>
      <c r="W246" s="272">
        <v>-224.96640275537624</v>
      </c>
      <c r="X246" s="272">
        <v>-151.56272640537483</v>
      </c>
      <c r="Y246" s="272">
        <v>-1222.140328828609</v>
      </c>
      <c r="Z246" s="272">
        <v>281.23938292998713</v>
      </c>
      <c r="AA246" s="272">
        <v>-635.906650428479</v>
      </c>
      <c r="AB246" s="272">
        <v>0</v>
      </c>
      <c r="AC246" s="272">
        <v>-125.51107703119803</v>
      </c>
      <c r="AD246" s="272">
        <v>1503.2461549639672</v>
      </c>
      <c r="AE246" s="272">
        <v>0</v>
      </c>
      <c r="AF246" s="272">
        <v>0</v>
      </c>
      <c r="AG246" s="272">
        <v>18.466207767863747</v>
      </c>
      <c r="AH246" s="272">
        <v>207.79950947571859</v>
      </c>
      <c r="AI246" s="272">
        <v>1156.6878429074777</v>
      </c>
      <c r="AJ246" s="272">
        <v>0</v>
      </c>
      <c r="AK246" s="272">
        <v>2.8421709430404007E-14</v>
      </c>
      <c r="AL246" s="272">
        <v>0</v>
      </c>
      <c r="AM246" s="272">
        <v>-231.92546991822152</v>
      </c>
      <c r="AN246" s="272">
        <v>0</v>
      </c>
      <c r="AO246" s="272">
        <v>-547.41441061263095</v>
      </c>
      <c r="AP246" s="272">
        <v>-224.96640275537624</v>
      </c>
      <c r="AQ246" s="272">
        <v>-30.015653855361965</v>
      </c>
      <c r="AR246" s="272">
        <v>0</v>
      </c>
      <c r="AS246" s="272">
        <v>-524.41142367988709</v>
      </c>
      <c r="AT246" s="272">
        <v>0</v>
      </c>
      <c r="AU246" s="272">
        <v>0</v>
      </c>
      <c r="AV246" s="272">
        <v>0</v>
      </c>
      <c r="AW246" s="272">
        <v>-524.41142367988709</v>
      </c>
      <c r="AX246" s="272">
        <v>0</v>
      </c>
      <c r="AY246" s="272">
        <v>0</v>
      </c>
      <c r="AZ246" s="272">
        <v>0</v>
      </c>
      <c r="BA246" s="272">
        <v>-524.41142367988709</v>
      </c>
      <c r="BB246" s="272">
        <v>0</v>
      </c>
      <c r="BC246" s="272">
        <v>0</v>
      </c>
      <c r="BD246" s="272">
        <v>0</v>
      </c>
      <c r="BE246" s="272">
        <v>-473.18637249673685</v>
      </c>
    </row>
    <row r="247" spans="3:57" x14ac:dyDescent="0.3">
      <c r="C247" s="272">
        <v>727</v>
      </c>
      <c r="D247" s="272">
        <v>2617200</v>
      </c>
      <c r="E247" s="272">
        <v>10</v>
      </c>
      <c r="F247" s="272">
        <v>10.312903225806455</v>
      </c>
      <c r="G247" s="272">
        <v>713.20703762416406</v>
      </c>
      <c r="H247" s="272">
        <v>393.6</v>
      </c>
      <c r="I247" s="272">
        <v>0</v>
      </c>
      <c r="J247" s="272">
        <v>0</v>
      </c>
      <c r="K247" s="272">
        <v>12.995196078431373</v>
      </c>
      <c r="L247" s="272">
        <v>15.623616914471802</v>
      </c>
      <c r="M247" s="272">
        <v>16.379927979941179</v>
      </c>
      <c r="N247" s="272">
        <v>16.240002430040221</v>
      </c>
      <c r="O247" s="272">
        <v>14.705174694118128</v>
      </c>
      <c r="P247" s="272">
        <v>13.255158104031938</v>
      </c>
      <c r="Q247" s="272">
        <v>14.705174694118128</v>
      </c>
      <c r="R247" s="272">
        <v>16.240002430040221</v>
      </c>
      <c r="S247" s="272">
        <v>16.379927979941179</v>
      </c>
      <c r="T247" s="272">
        <v>19.903576612903223</v>
      </c>
      <c r="U247" s="272">
        <v>-1608.7894902305834</v>
      </c>
      <c r="V247" s="272">
        <v>0</v>
      </c>
      <c r="W247" s="272">
        <v>-187.73827641129014</v>
      </c>
      <c r="X247" s="272">
        <v>-119.08994533638474</v>
      </c>
      <c r="Y247" s="272">
        <v>-1447.432444280252</v>
      </c>
      <c r="Z247" s="272">
        <v>145.47117579734339</v>
      </c>
      <c r="AA247" s="272">
        <v>-530.67487877172107</v>
      </c>
      <c r="AB247" s="272">
        <v>0</v>
      </c>
      <c r="AC247" s="272">
        <v>-104.74112126860093</v>
      </c>
      <c r="AD247" s="272">
        <v>14064.824521352388</v>
      </c>
      <c r="AE247" s="272">
        <v>0</v>
      </c>
      <c r="AF247" s="272">
        <v>0</v>
      </c>
      <c r="AG247" s="272">
        <v>18.340254062842419</v>
      </c>
      <c r="AH247" s="272">
        <v>161.02564101827363</v>
      </c>
      <c r="AI247" s="272">
        <v>1753.2203468170665</v>
      </c>
      <c r="AJ247" s="272">
        <v>0</v>
      </c>
      <c r="AK247" s="272">
        <v>12480</v>
      </c>
      <c r="AL247" s="272">
        <v>0</v>
      </c>
      <c r="AM247" s="272">
        <v>-181.36373183757638</v>
      </c>
      <c r="AN247" s="272">
        <v>0</v>
      </c>
      <c r="AO247" s="272">
        <v>-551.5605981077465</v>
      </c>
      <c r="AP247" s="272">
        <v>-187.73827641129014</v>
      </c>
      <c r="AQ247" s="272">
        <v>-30.242996296956704</v>
      </c>
      <c r="AR247" s="272">
        <v>0</v>
      </c>
      <c r="AS247" s="272">
        <v>-528.38338357901364</v>
      </c>
      <c r="AT247" s="272">
        <v>0</v>
      </c>
      <c r="AU247" s="272">
        <v>0</v>
      </c>
      <c r="AV247" s="272">
        <v>0</v>
      </c>
      <c r="AW247" s="272">
        <v>-528.38338357901364</v>
      </c>
      <c r="AX247" s="272">
        <v>0</v>
      </c>
      <c r="AY247" s="272">
        <v>0</v>
      </c>
      <c r="AZ247" s="272">
        <v>0</v>
      </c>
      <c r="BA247" s="272">
        <v>-528.38338357901364</v>
      </c>
      <c r="BB247" s="272">
        <v>0</v>
      </c>
      <c r="BC247" s="272">
        <v>0</v>
      </c>
      <c r="BD247" s="272">
        <v>0</v>
      </c>
      <c r="BE247" s="272">
        <v>-439.1398811526189</v>
      </c>
    </row>
    <row r="248" spans="3:57" x14ac:dyDescent="0.3">
      <c r="C248" s="272">
        <v>728</v>
      </c>
      <c r="D248" s="272">
        <v>2620800</v>
      </c>
      <c r="E248" s="272">
        <v>10</v>
      </c>
      <c r="F248" s="272">
        <v>12.690322580645159</v>
      </c>
      <c r="G248" s="272">
        <v>1120.724892976152</v>
      </c>
      <c r="H248" s="272">
        <v>196.8</v>
      </c>
      <c r="I248" s="272">
        <v>0</v>
      </c>
      <c r="J248" s="272">
        <v>0</v>
      </c>
      <c r="K248" s="272">
        <v>19.330980392156857</v>
      </c>
      <c r="L248" s="272">
        <v>21.291763635957672</v>
      </c>
      <c r="M248" s="272">
        <v>22.516714825286499</v>
      </c>
      <c r="N248" s="272">
        <v>22.290085893628206</v>
      </c>
      <c r="O248" s="272">
        <v>19.804218442560547</v>
      </c>
      <c r="P248" s="272">
        <v>17.45571446361868</v>
      </c>
      <c r="Q248" s="272">
        <v>19.804218442560547</v>
      </c>
      <c r="R248" s="272">
        <v>22.290085893628206</v>
      </c>
      <c r="S248" s="272">
        <v>22.516714825286495</v>
      </c>
      <c r="T248" s="272">
        <v>19.903576612903223</v>
      </c>
      <c r="U248" s="272">
        <v>-6061.6454658124512</v>
      </c>
      <c r="V248" s="272">
        <v>0</v>
      </c>
      <c r="W248" s="272">
        <v>-178.78343501344082</v>
      </c>
      <c r="X248" s="272">
        <v>-239.29030333859296</v>
      </c>
      <c r="Y248" s="272">
        <v>-3795.7979028269947</v>
      </c>
      <c r="Z248" s="272">
        <v>-1847.7738246334234</v>
      </c>
      <c r="AA248" s="272">
        <v>-505.3624626567838</v>
      </c>
      <c r="AB248" s="272">
        <v>0</v>
      </c>
      <c r="AC248" s="272">
        <v>-99.745122867409606</v>
      </c>
      <c r="AD248" s="272">
        <v>6689.413028754474</v>
      </c>
      <c r="AE248" s="272">
        <v>0</v>
      </c>
      <c r="AF248" s="272">
        <v>0</v>
      </c>
      <c r="AG248" s="272">
        <v>18.850254698341153</v>
      </c>
      <c r="AH248" s="272">
        <v>-389.82991672587224</v>
      </c>
      <c r="AI248" s="272">
        <v>7538.9310868086677</v>
      </c>
      <c r="AJ248" s="272">
        <v>0</v>
      </c>
      <c r="AK248" s="272">
        <v>3.1263880373444408E-13</v>
      </c>
      <c r="AL248" s="272">
        <v>0</v>
      </c>
      <c r="AM248" s="272">
        <v>-88.530555683190926</v>
      </c>
      <c r="AN248" s="272">
        <v>0</v>
      </c>
      <c r="AO248" s="272">
        <v>-522.44648578588806</v>
      </c>
      <c r="AP248" s="272">
        <v>-178.78343501344082</v>
      </c>
      <c r="AQ248" s="272">
        <v>-28.594134417436958</v>
      </c>
      <c r="AR248" s="272">
        <v>0</v>
      </c>
      <c r="AS248" s="272">
        <v>-499.74533614009874</v>
      </c>
      <c r="AT248" s="272">
        <v>0</v>
      </c>
      <c r="AU248" s="272">
        <v>0</v>
      </c>
      <c r="AV248" s="272">
        <v>0</v>
      </c>
      <c r="AW248" s="272">
        <v>-503.36434543961246</v>
      </c>
      <c r="AX248" s="272">
        <v>0</v>
      </c>
      <c r="AY248" s="272">
        <v>0</v>
      </c>
      <c r="AZ248" s="272">
        <v>0</v>
      </c>
      <c r="BA248" s="272">
        <v>-499.74533614009874</v>
      </c>
      <c r="BB248" s="272">
        <v>0</v>
      </c>
      <c r="BC248" s="272">
        <v>0</v>
      </c>
      <c r="BD248" s="272">
        <v>0</v>
      </c>
      <c r="BE248" s="272">
        <v>-432.47823439903698</v>
      </c>
    </row>
    <row r="249" spans="3:57" x14ac:dyDescent="0.3">
      <c r="C249" s="272">
        <v>729</v>
      </c>
      <c r="D249" s="272">
        <v>2624400</v>
      </c>
      <c r="E249" s="272">
        <v>10</v>
      </c>
      <c r="F249" s="272">
        <v>15.025806451612901</v>
      </c>
      <c r="G249" s="272">
        <v>1495.4145522733506</v>
      </c>
      <c r="H249" s="272">
        <v>123</v>
      </c>
      <c r="I249" s="272">
        <v>0</v>
      </c>
      <c r="J249" s="272">
        <v>0</v>
      </c>
      <c r="K249" s="272">
        <v>25.720044275774821</v>
      </c>
      <c r="L249" s="272">
        <v>26.997130481100058</v>
      </c>
      <c r="M249" s="272">
        <v>28.701994528119698</v>
      </c>
      <c r="N249" s="272">
        <v>28.386576639664575</v>
      </c>
      <c r="O249" s="272">
        <v>24.926793033671473</v>
      </c>
      <c r="P249" s="272">
        <v>21.658189326960201</v>
      </c>
      <c r="Q249" s="272">
        <v>24.926793033671473</v>
      </c>
      <c r="R249" s="272">
        <v>28.386576639664575</v>
      </c>
      <c r="S249" s="272">
        <v>28.701994528119698</v>
      </c>
      <c r="T249" s="272">
        <v>19.903576612903223</v>
      </c>
      <c r="U249" s="272">
        <v>-4190.5625395246516</v>
      </c>
      <c r="V249" s="272">
        <v>0</v>
      </c>
      <c r="W249" s="272">
        <v>-121.19652909946234</v>
      </c>
      <c r="X249" s="272">
        <v>-106.86071213891179</v>
      </c>
      <c r="Y249" s="272">
        <v>-2639.656536955426</v>
      </c>
      <c r="Z249" s="272">
        <v>-1322.8487613308519</v>
      </c>
      <c r="AA249" s="272">
        <v>-342.58306093377303</v>
      </c>
      <c r="AB249" s="272">
        <v>0</v>
      </c>
      <c r="AC249" s="272">
        <v>-67.616793945259118</v>
      </c>
      <c r="AD249" s="272">
        <v>4498.4011594363146</v>
      </c>
      <c r="AE249" s="272">
        <v>0</v>
      </c>
      <c r="AF249" s="272">
        <v>0</v>
      </c>
      <c r="AG249" s="272">
        <v>19.24199805685943</v>
      </c>
      <c r="AH249" s="272">
        <v>-245.24422372539047</v>
      </c>
      <c r="AI249" s="272">
        <v>5456.6086059359186</v>
      </c>
      <c r="AJ249" s="272">
        <v>0</v>
      </c>
      <c r="AK249" s="272">
        <v>-2.1316282072803006E-13</v>
      </c>
      <c r="AL249" s="272">
        <v>0</v>
      </c>
      <c r="AM249" s="272">
        <v>-12.01689513965324</v>
      </c>
      <c r="AN249" s="272">
        <v>0</v>
      </c>
      <c r="AO249" s="272">
        <v>-386.93863650662439</v>
      </c>
      <c r="AP249" s="272">
        <v>-121.19652909946234</v>
      </c>
      <c r="AQ249" s="272">
        <v>-20.28035377001925</v>
      </c>
      <c r="AR249" s="272">
        <v>0</v>
      </c>
      <c r="AS249" s="272">
        <v>-357.34938219578396</v>
      </c>
      <c r="AT249" s="272">
        <v>0</v>
      </c>
      <c r="AU249" s="272">
        <v>0</v>
      </c>
      <c r="AV249" s="272">
        <v>0</v>
      </c>
      <c r="AW249" s="272">
        <v>-421.89813375574988</v>
      </c>
      <c r="AX249" s="272">
        <v>0</v>
      </c>
      <c r="AY249" s="272">
        <v>0</v>
      </c>
      <c r="AZ249" s="272">
        <v>0</v>
      </c>
      <c r="BA249" s="272">
        <v>-357.34938219578396</v>
      </c>
      <c r="BB249" s="272">
        <v>0</v>
      </c>
      <c r="BC249" s="272">
        <v>0</v>
      </c>
      <c r="BD249" s="272">
        <v>0</v>
      </c>
      <c r="BE249" s="272">
        <v>-432.47823439903698</v>
      </c>
    </row>
    <row r="250" spans="3:57" x14ac:dyDescent="0.3">
      <c r="C250" s="272">
        <v>730</v>
      </c>
      <c r="D250" s="272">
        <v>2628000</v>
      </c>
      <c r="E250" s="272">
        <v>10</v>
      </c>
      <c r="F250" s="272">
        <v>17.148387096774194</v>
      </c>
      <c r="G250" s="272">
        <v>1672.5630900244087</v>
      </c>
      <c r="H250" s="272">
        <v>123</v>
      </c>
      <c r="I250" s="272">
        <v>0</v>
      </c>
      <c r="J250" s="272">
        <v>0</v>
      </c>
      <c r="K250" s="272">
        <v>29.692865275142314</v>
      </c>
      <c r="L250" s="272">
        <v>30.657880706807966</v>
      </c>
      <c r="M250" s="272">
        <v>32.581799054724812</v>
      </c>
      <c r="N250" s="272">
        <v>32.225853802714333</v>
      </c>
      <c r="O250" s="272">
        <v>28.321530070257005</v>
      </c>
      <c r="P250" s="272">
        <v>24.632950529616146</v>
      </c>
      <c r="Q250" s="272">
        <v>28.321530070257005</v>
      </c>
      <c r="R250" s="272">
        <v>32.225853802714333</v>
      </c>
      <c r="S250" s="272">
        <v>32.581799054724812</v>
      </c>
      <c r="T250" s="272">
        <v>19.903576612903223</v>
      </c>
      <c r="U250" s="272">
        <v>-2116.2304449748817</v>
      </c>
      <c r="V250" s="272">
        <v>0</v>
      </c>
      <c r="W250" s="272">
        <v>-68.787448454300986</v>
      </c>
      <c r="X250" s="272">
        <v>49.025756345472416</v>
      </c>
      <c r="Y250" s="272">
        <v>-1174.4243740402667</v>
      </c>
      <c r="Z250" s="272">
        <v>-922.04437882578657</v>
      </c>
      <c r="AA250" s="272">
        <v>-194.43968255855859</v>
      </c>
      <c r="AB250" s="272">
        <v>0</v>
      </c>
      <c r="AC250" s="272">
        <v>-38.377227159183029</v>
      </c>
      <c r="AD250" s="272">
        <v>2110.4521724497868</v>
      </c>
      <c r="AE250" s="272">
        <v>0</v>
      </c>
      <c r="AF250" s="272">
        <v>0</v>
      </c>
      <c r="AG250" s="272">
        <v>19.540967831376445</v>
      </c>
      <c r="AH250" s="272">
        <v>-134.84640991644721</v>
      </c>
      <c r="AI250" s="272">
        <v>3189.0849227137346</v>
      </c>
      <c r="AJ250" s="272">
        <v>0</v>
      </c>
      <c r="AK250" s="272">
        <v>-1.3500311979441904E-13</v>
      </c>
      <c r="AL250" s="272">
        <v>0</v>
      </c>
      <c r="AM250" s="272">
        <v>101.1751934691914</v>
      </c>
      <c r="AN250" s="272">
        <v>0</v>
      </c>
      <c r="AO250" s="272">
        <v>-130.9149202819919</v>
      </c>
      <c r="AP250" s="272">
        <v>-68.787448454300986</v>
      </c>
      <c r="AQ250" s="272">
        <v>-4.8978493464628361</v>
      </c>
      <c r="AR250" s="272">
        <v>0</v>
      </c>
      <c r="AS250" s="272">
        <v>-92.942831420101939</v>
      </c>
      <c r="AT250" s="272">
        <v>0</v>
      </c>
      <c r="AU250" s="272">
        <v>0</v>
      </c>
      <c r="AV250" s="272">
        <v>0</v>
      </c>
      <c r="AW250" s="272">
        <v>-250.18299458483932</v>
      </c>
      <c r="AX250" s="272">
        <v>0</v>
      </c>
      <c r="AY250" s="272">
        <v>0</v>
      </c>
      <c r="AZ250" s="272">
        <v>0</v>
      </c>
      <c r="BA250" s="272">
        <v>-92.942831420101939</v>
      </c>
      <c r="BB250" s="272">
        <v>0</v>
      </c>
      <c r="BC250" s="272">
        <v>0</v>
      </c>
      <c r="BD250" s="272">
        <v>0</v>
      </c>
      <c r="BE250" s="272">
        <v>-432.47823439903698</v>
      </c>
    </row>
    <row r="251" spans="3:57" x14ac:dyDescent="0.3">
      <c r="C251" s="272">
        <v>731</v>
      </c>
      <c r="D251" s="272">
        <v>2631600</v>
      </c>
      <c r="E251" s="272">
        <v>10</v>
      </c>
      <c r="F251" s="272">
        <v>18.583870967741934</v>
      </c>
      <c r="G251" s="272">
        <v>1807.4698104826907</v>
      </c>
      <c r="H251" s="272">
        <v>123</v>
      </c>
      <c r="I251" s="272">
        <v>0</v>
      </c>
      <c r="J251" s="272">
        <v>0</v>
      </c>
      <c r="K251" s="272">
        <v>32.214190385831756</v>
      </c>
      <c r="L251" s="272">
        <v>32.996062414003312</v>
      </c>
      <c r="M251" s="272">
        <v>35.048536056431956</v>
      </c>
      <c r="N251" s="272">
        <v>34.668806714648738</v>
      </c>
      <c r="O251" s="272">
        <v>30.503597956671008</v>
      </c>
      <c r="P251" s="272">
        <v>26.568549313175183</v>
      </c>
      <c r="Q251" s="272">
        <v>30.503597956671008</v>
      </c>
      <c r="R251" s="272">
        <v>34.668806714648738</v>
      </c>
      <c r="S251" s="272">
        <v>35.048536056431956</v>
      </c>
      <c r="T251" s="272">
        <v>19.903576612903223</v>
      </c>
      <c r="U251" s="272">
        <v>-753.03559994164698</v>
      </c>
      <c r="V251" s="272">
        <v>0</v>
      </c>
      <c r="W251" s="272">
        <v>-33.120488776881672</v>
      </c>
      <c r="X251" s="272">
        <v>152.19668124173722</v>
      </c>
      <c r="Y251" s="272">
        <v>-43.347084752676295</v>
      </c>
      <c r="Z251" s="272">
        <v>-828.76470765382624</v>
      </c>
      <c r="AA251" s="272">
        <v>-93.620819912219218</v>
      </c>
      <c r="AB251" s="272">
        <v>0</v>
      </c>
      <c r="AC251" s="272">
        <v>-18.47826238616771</v>
      </c>
      <c r="AD251" s="272">
        <v>523.29049055107726</v>
      </c>
      <c r="AE251" s="272">
        <v>0</v>
      </c>
      <c r="AF251" s="272">
        <v>0</v>
      </c>
      <c r="AG251" s="272">
        <v>19.765490583933328</v>
      </c>
      <c r="AH251" s="272">
        <v>-51.939013082301273</v>
      </c>
      <c r="AI251" s="272">
        <v>1557.0869412076052</v>
      </c>
      <c r="AJ251" s="272">
        <v>0</v>
      </c>
      <c r="AK251" s="272">
        <v>-3.907985046680551E-14</v>
      </c>
      <c r="AL251" s="272">
        <v>0</v>
      </c>
      <c r="AM251" s="272">
        <v>172.28316555141791</v>
      </c>
      <c r="AN251" s="272">
        <v>0</v>
      </c>
      <c r="AO251" s="272">
        <v>71.844794250922746</v>
      </c>
      <c r="AP251" s="272">
        <v>-33.120488776881672</v>
      </c>
      <c r="AQ251" s="272">
        <v>7.6455639243058044</v>
      </c>
      <c r="AR251" s="272">
        <v>0</v>
      </c>
      <c r="AS251" s="272">
        <v>121.59788639685434</v>
      </c>
      <c r="AT251" s="272">
        <v>0</v>
      </c>
      <c r="AU251" s="272">
        <v>0</v>
      </c>
      <c r="AV251" s="272">
        <v>0</v>
      </c>
      <c r="AW251" s="272">
        <v>-133.95075964743785</v>
      </c>
      <c r="AX251" s="272">
        <v>0</v>
      </c>
      <c r="AY251" s="272">
        <v>0</v>
      </c>
      <c r="AZ251" s="272">
        <v>0</v>
      </c>
      <c r="BA251" s="272">
        <v>121.59788639685434</v>
      </c>
      <c r="BB251" s="272">
        <v>0</v>
      </c>
      <c r="BC251" s="272">
        <v>0</v>
      </c>
      <c r="BD251" s="272">
        <v>0</v>
      </c>
      <c r="BE251" s="272">
        <v>-640.19771209355849</v>
      </c>
    </row>
    <row r="252" spans="3:57" x14ac:dyDescent="0.3">
      <c r="C252" s="272">
        <v>732</v>
      </c>
      <c r="D252" s="272">
        <v>2635200</v>
      </c>
      <c r="E252" s="272">
        <v>10</v>
      </c>
      <c r="F252" s="272">
        <v>19.883870967741935</v>
      </c>
      <c r="G252" s="272">
        <v>1770.7846237513493</v>
      </c>
      <c r="H252" s="272">
        <v>123</v>
      </c>
      <c r="I252" s="272">
        <v>0</v>
      </c>
      <c r="J252" s="272">
        <v>0</v>
      </c>
      <c r="K252" s="272">
        <v>33.492030360531302</v>
      </c>
      <c r="L252" s="272">
        <v>34.277640009182335</v>
      </c>
      <c r="M252" s="272">
        <v>36.327490074171962</v>
      </c>
      <c r="N252" s="272">
        <v>35.948246121975941</v>
      </c>
      <c r="O252" s="272">
        <v>31.788361548192512</v>
      </c>
      <c r="P252" s="272">
        <v>27.858342886387604</v>
      </c>
      <c r="Q252" s="272">
        <v>31.788361548192512</v>
      </c>
      <c r="R252" s="272">
        <v>35.948246121975941</v>
      </c>
      <c r="S252" s="272">
        <v>36.327490074171962</v>
      </c>
      <c r="T252" s="272">
        <v>20.339995550852048</v>
      </c>
      <c r="U252" s="272">
        <v>-151.99420975509474</v>
      </c>
      <c r="V252" s="272">
        <v>0</v>
      </c>
      <c r="W252" s="272">
        <v>-11.515103612003095</v>
      </c>
      <c r="X252" s="272">
        <v>166.60788200017831</v>
      </c>
      <c r="Y252" s="272">
        <v>809.81430135707296</v>
      </c>
      <c r="Z252" s="272">
        <v>-1116.901289500343</v>
      </c>
      <c r="AA252" s="272">
        <v>-32.549442394774545</v>
      </c>
      <c r="AB252" s="272">
        <v>0</v>
      </c>
      <c r="AC252" s="272">
        <v>-6.4243951041876537</v>
      </c>
      <c r="AD252" s="272">
        <v>0</v>
      </c>
      <c r="AE252" s="272">
        <v>0</v>
      </c>
      <c r="AF252" s="272">
        <v>0</v>
      </c>
      <c r="AG252" s="272">
        <v>19.976464745162012</v>
      </c>
      <c r="AH252" s="272">
        <v>-131.30353628293048</v>
      </c>
      <c r="AI252" s="272">
        <v>54.512441252695631</v>
      </c>
      <c r="AJ252" s="272">
        <v>0</v>
      </c>
      <c r="AK252" s="272">
        <v>66.437822992543374</v>
      </c>
      <c r="AL252" s="272">
        <v>0</v>
      </c>
      <c r="AM252" s="272">
        <v>217.38717611524885</v>
      </c>
      <c r="AN252" s="272">
        <v>0</v>
      </c>
      <c r="AO252" s="272">
        <v>388.64982241994085</v>
      </c>
      <c r="AP252" s="272">
        <v>-11.515103612003095</v>
      </c>
      <c r="AQ252" s="272">
        <v>26.477279606915388</v>
      </c>
      <c r="AR252" s="272">
        <v>0</v>
      </c>
      <c r="AS252" s="272">
        <v>445.89004629555183</v>
      </c>
      <c r="AT252" s="272">
        <v>0</v>
      </c>
      <c r="AU252" s="272">
        <v>0</v>
      </c>
      <c r="AV252" s="272">
        <v>0</v>
      </c>
      <c r="AW252" s="272">
        <v>89.619202009001839</v>
      </c>
      <c r="AX252" s="272">
        <v>0</v>
      </c>
      <c r="AY252" s="272">
        <v>0</v>
      </c>
      <c r="AZ252" s="272">
        <v>0</v>
      </c>
      <c r="BA252" s="272">
        <v>445.89004629555183</v>
      </c>
      <c r="BB252" s="272">
        <v>0</v>
      </c>
      <c r="BC252" s="272">
        <v>0</v>
      </c>
      <c r="BD252" s="272">
        <v>0</v>
      </c>
      <c r="BE252" s="272">
        <v>-640.19771209355849</v>
      </c>
    </row>
    <row r="253" spans="3:57" x14ac:dyDescent="0.3">
      <c r="C253" s="272">
        <v>733</v>
      </c>
      <c r="D253" s="272">
        <v>2638800</v>
      </c>
      <c r="E253" s="272">
        <v>10</v>
      </c>
      <c r="F253" s="272">
        <v>20.848387096774189</v>
      </c>
      <c r="G253" s="272">
        <v>1655.4452748274562</v>
      </c>
      <c r="H253" s="272">
        <v>123</v>
      </c>
      <c r="I253" s="272">
        <v>0</v>
      </c>
      <c r="J253" s="272">
        <v>0</v>
      </c>
      <c r="K253" s="272">
        <v>33.29716318785578</v>
      </c>
      <c r="L253" s="272">
        <v>34.278320211262439</v>
      </c>
      <c r="M253" s="272">
        <v>36.190908164305291</v>
      </c>
      <c r="N253" s="272">
        <v>35.837059155237334</v>
      </c>
      <c r="O253" s="272">
        <v>31.955728877597124</v>
      </c>
      <c r="P253" s="272">
        <v>28.288872224918141</v>
      </c>
      <c r="Q253" s="272">
        <v>31.955728877597124</v>
      </c>
      <c r="R253" s="272">
        <v>35.837059155237334</v>
      </c>
      <c r="S253" s="272">
        <v>36.190908164305291</v>
      </c>
      <c r="T253" s="272">
        <v>20.875193703277002</v>
      </c>
      <c r="U253" s="272">
        <v>-78.216769476980744</v>
      </c>
      <c r="V253" s="272">
        <v>0</v>
      </c>
      <c r="W253" s="272">
        <v>-0.81269801569614031</v>
      </c>
      <c r="X253" s="272">
        <v>148.28570519863314</v>
      </c>
      <c r="Y253" s="272">
        <v>1208.3974135572907</v>
      </c>
      <c r="Z253" s="272">
        <v>-1434.0871902172084</v>
      </c>
      <c r="AA253" s="272">
        <v>-12.412272855685522</v>
      </c>
      <c r="AB253" s="272">
        <v>0</v>
      </c>
      <c r="AC253" s="272">
        <v>-0.45341260740189521</v>
      </c>
      <c r="AD253" s="272">
        <v>0</v>
      </c>
      <c r="AE253" s="272">
        <v>0</v>
      </c>
      <c r="AF253" s="272">
        <v>0</v>
      </c>
      <c r="AG253" s="272">
        <v>20.275840021596533</v>
      </c>
      <c r="AH253" s="272">
        <v>-218.66942233264189</v>
      </c>
      <c r="AI253" s="272">
        <v>0</v>
      </c>
      <c r="AJ253" s="272">
        <v>0</v>
      </c>
      <c r="AK253" s="272">
        <v>61.853262323718077</v>
      </c>
      <c r="AL253" s="272">
        <v>0</v>
      </c>
      <c r="AM253" s="272">
        <v>232.8521930857176</v>
      </c>
      <c r="AN253" s="272">
        <v>0</v>
      </c>
      <c r="AO253" s="272">
        <v>593.83682301149997</v>
      </c>
      <c r="AP253" s="272">
        <v>-0.81269801569614031</v>
      </c>
      <c r="AQ253" s="272">
        <v>38.408287255621531</v>
      </c>
      <c r="AR253" s="272">
        <v>0</v>
      </c>
      <c r="AS253" s="272">
        <v>652.14098741338023</v>
      </c>
      <c r="AT253" s="272">
        <v>0</v>
      </c>
      <c r="AU253" s="272">
        <v>0</v>
      </c>
      <c r="AV253" s="272">
        <v>0</v>
      </c>
      <c r="AW253" s="272">
        <v>248.96507076943925</v>
      </c>
      <c r="AX253" s="272">
        <v>0</v>
      </c>
      <c r="AY253" s="272">
        <v>0</v>
      </c>
      <c r="AZ253" s="272">
        <v>0</v>
      </c>
      <c r="BA253" s="272">
        <v>652.14098741338023</v>
      </c>
      <c r="BB253" s="272">
        <v>0</v>
      </c>
      <c r="BC253" s="272">
        <v>0</v>
      </c>
      <c r="BD253" s="272">
        <v>0</v>
      </c>
      <c r="BE253" s="272">
        <v>-640.19771209355849</v>
      </c>
    </row>
    <row r="254" spans="3:57" x14ac:dyDescent="0.3">
      <c r="C254" s="272">
        <v>734</v>
      </c>
      <c r="D254" s="272">
        <v>2642400</v>
      </c>
      <c r="E254" s="272">
        <v>10</v>
      </c>
      <c r="F254" s="272">
        <v>21.28709677419355</v>
      </c>
      <c r="G254" s="272">
        <v>1507.3597091213635</v>
      </c>
      <c r="H254" s="272">
        <v>123</v>
      </c>
      <c r="I254" s="272">
        <v>0</v>
      </c>
      <c r="J254" s="272">
        <v>0</v>
      </c>
      <c r="K254" s="272">
        <v>32.209996837444656</v>
      </c>
      <c r="L254" s="272">
        <v>33.448515728152046</v>
      </c>
      <c r="M254" s="272">
        <v>35.180451634679784</v>
      </c>
      <c r="N254" s="272">
        <v>34.860025165758941</v>
      </c>
      <c r="O254" s="272">
        <v>31.345302999782966</v>
      </c>
      <c r="P254" s="272">
        <v>28.024796514964315</v>
      </c>
      <c r="Q254" s="272">
        <v>31.345302999782966</v>
      </c>
      <c r="R254" s="272">
        <v>34.860025165758941</v>
      </c>
      <c r="S254" s="272">
        <v>35.180451634679784</v>
      </c>
      <c r="T254" s="272">
        <v>21.358339814868117</v>
      </c>
      <c r="U254" s="272">
        <v>-2.7115975328194963</v>
      </c>
      <c r="V254" s="272">
        <v>0</v>
      </c>
      <c r="W254" s="272">
        <v>-1.7339147753679418</v>
      </c>
      <c r="X254" s="272">
        <v>116.81171072833762</v>
      </c>
      <c r="Y254" s="272">
        <v>1494.2883539011366</v>
      </c>
      <c r="Z254" s="272">
        <v>-1612.0777473869257</v>
      </c>
      <c r="AA254" s="272">
        <v>-26.847719075556203</v>
      </c>
      <c r="AB254" s="272">
        <v>0</v>
      </c>
      <c r="AC254" s="272">
        <v>-0.967368941634274</v>
      </c>
      <c r="AD254" s="272">
        <v>0</v>
      </c>
      <c r="AE254" s="272">
        <v>0</v>
      </c>
      <c r="AF254" s="272">
        <v>0</v>
      </c>
      <c r="AG254" s="272">
        <v>20.627825833004625</v>
      </c>
      <c r="AH254" s="272">
        <v>-267.69525450383622</v>
      </c>
      <c r="AI254" s="272">
        <v>0</v>
      </c>
      <c r="AJ254" s="272">
        <v>0</v>
      </c>
      <c r="AK254" s="272">
        <v>51.252230228623603</v>
      </c>
      <c r="AL254" s="272">
        <v>0</v>
      </c>
      <c r="AM254" s="272">
        <v>220.33806231393544</v>
      </c>
      <c r="AN254" s="272">
        <v>0</v>
      </c>
      <c r="AO254" s="272">
        <v>724.9085530081469</v>
      </c>
      <c r="AP254" s="272">
        <v>-1.7339147753679418</v>
      </c>
      <c r="AQ254" s="272">
        <v>45.991214602708368</v>
      </c>
      <c r="AR254" s="272">
        <v>0</v>
      </c>
      <c r="AS254" s="272">
        <v>783.34415649761297</v>
      </c>
      <c r="AT254" s="272">
        <v>0</v>
      </c>
      <c r="AU254" s="272">
        <v>0</v>
      </c>
      <c r="AV254" s="272">
        <v>0</v>
      </c>
      <c r="AW254" s="272">
        <v>352.86031673304586</v>
      </c>
      <c r="AX254" s="272">
        <v>0</v>
      </c>
      <c r="AY254" s="272">
        <v>0</v>
      </c>
      <c r="AZ254" s="272">
        <v>0</v>
      </c>
      <c r="BA254" s="272">
        <v>783.34415649761297</v>
      </c>
      <c r="BB254" s="272">
        <v>0</v>
      </c>
      <c r="BC254" s="272">
        <v>0</v>
      </c>
      <c r="BD254" s="272">
        <v>0</v>
      </c>
      <c r="BE254" s="272">
        <v>-640.19771209355849</v>
      </c>
    </row>
    <row r="255" spans="3:57" x14ac:dyDescent="0.3">
      <c r="C255" s="272">
        <v>735</v>
      </c>
      <c r="D255" s="272">
        <v>2646000</v>
      </c>
      <c r="E255" s="272">
        <v>10</v>
      </c>
      <c r="F255" s="272">
        <v>20.483870967741932</v>
      </c>
      <c r="G255" s="272">
        <v>1089.5614366853392</v>
      </c>
      <c r="H255" s="272">
        <v>123</v>
      </c>
      <c r="I255" s="272">
        <v>0</v>
      </c>
      <c r="J255" s="272">
        <v>0</v>
      </c>
      <c r="K255" s="272">
        <v>27.112839974699554</v>
      </c>
      <c r="L255" s="272">
        <v>29.075594710621409</v>
      </c>
      <c r="M255" s="272">
        <v>30.299162034927456</v>
      </c>
      <c r="N255" s="272">
        <v>30.07278913294153</v>
      </c>
      <c r="O255" s="272">
        <v>27.589730042767567</v>
      </c>
      <c r="P255" s="272">
        <v>25.243879240981347</v>
      </c>
      <c r="Q255" s="272">
        <v>27.589730042767567</v>
      </c>
      <c r="R255" s="272">
        <v>30.07278913294153</v>
      </c>
      <c r="S255" s="272">
        <v>30.299162034927456</v>
      </c>
      <c r="T255" s="272">
        <v>21.593069885138441</v>
      </c>
      <c r="U255" s="272">
        <v>395.17498750655227</v>
      </c>
      <c r="V255" s="272">
        <v>0</v>
      </c>
      <c r="W255" s="272">
        <v>-26.937940579924547</v>
      </c>
      <c r="X255" s="272">
        <v>103.08954623467443</v>
      </c>
      <c r="Y255" s="272">
        <v>1845.1248435205468</v>
      </c>
      <c r="Z255" s="272">
        <v>-1526.1014616687444</v>
      </c>
      <c r="AA255" s="272">
        <v>-417.10369588976477</v>
      </c>
      <c r="AB255" s="272">
        <v>0</v>
      </c>
      <c r="AC255" s="272">
        <v>-15.028954962955886</v>
      </c>
      <c r="AD255" s="272">
        <v>0</v>
      </c>
      <c r="AE255" s="272">
        <v>0</v>
      </c>
      <c r="AF255" s="272">
        <v>0</v>
      </c>
      <c r="AG255" s="272">
        <v>20.96424980105672</v>
      </c>
      <c r="AH255" s="272">
        <v>-231.83375444571345</v>
      </c>
      <c r="AI255" s="272">
        <v>0</v>
      </c>
      <c r="AJ255" s="272">
        <v>0</v>
      </c>
      <c r="AK255" s="272">
        <v>18.687293392009103</v>
      </c>
      <c r="AL255" s="272">
        <v>0</v>
      </c>
      <c r="AM255" s="272">
        <v>192.74710410450263</v>
      </c>
      <c r="AN255" s="272">
        <v>0</v>
      </c>
      <c r="AO255" s="272">
        <v>773.41246474178752</v>
      </c>
      <c r="AP255" s="272">
        <v>-26.937940579924547</v>
      </c>
      <c r="AQ255" s="272">
        <v>48.649434287078748</v>
      </c>
      <c r="AR255" s="272">
        <v>0</v>
      </c>
      <c r="AS255" s="272">
        <v>829.79091913865386</v>
      </c>
      <c r="AT255" s="272">
        <v>0</v>
      </c>
      <c r="AU255" s="272">
        <v>0</v>
      </c>
      <c r="AV255" s="272">
        <v>0</v>
      </c>
      <c r="AW255" s="272">
        <v>399.39888631160278</v>
      </c>
      <c r="AX255" s="272">
        <v>0</v>
      </c>
      <c r="AY255" s="272">
        <v>0</v>
      </c>
      <c r="AZ255" s="272">
        <v>0</v>
      </c>
      <c r="BA255" s="272">
        <v>829.79091913865386</v>
      </c>
      <c r="BB255" s="272">
        <v>0</v>
      </c>
      <c r="BC255" s="272">
        <v>0</v>
      </c>
      <c r="BD255" s="272">
        <v>0</v>
      </c>
      <c r="BE255" s="272">
        <v>-684.41826533974518</v>
      </c>
    </row>
    <row r="256" spans="3:57" x14ac:dyDescent="0.3">
      <c r="C256" s="272">
        <v>736</v>
      </c>
      <c r="D256" s="272">
        <v>2649600</v>
      </c>
      <c r="E256" s="272">
        <v>10</v>
      </c>
      <c r="F256" s="272">
        <v>18.79032258064516</v>
      </c>
      <c r="G256" s="272">
        <v>731.39999204364585</v>
      </c>
      <c r="H256" s="272">
        <v>147.59999999999997</v>
      </c>
      <c r="I256" s="272">
        <v>0</v>
      </c>
      <c r="J256" s="272">
        <v>0</v>
      </c>
      <c r="K256" s="272">
        <v>22.068744465528145</v>
      </c>
      <c r="L256" s="272">
        <v>24.596619203395541</v>
      </c>
      <c r="M256" s="272">
        <v>25.423507385026589</v>
      </c>
      <c r="N256" s="272">
        <v>25.270524321834831</v>
      </c>
      <c r="O256" s="272">
        <v>23.592470180334374</v>
      </c>
      <c r="P256" s="272">
        <v>22.007141555310088</v>
      </c>
      <c r="Q256" s="272">
        <v>23.592470180334374</v>
      </c>
      <c r="R256" s="272">
        <v>25.270524321834831</v>
      </c>
      <c r="S256" s="272">
        <v>25.423507385026589</v>
      </c>
      <c r="T256" s="272">
        <v>21.814407563941579</v>
      </c>
      <c r="U256" s="272">
        <v>257.67330464042243</v>
      </c>
      <c r="V256" s="272">
        <v>0</v>
      </c>
      <c r="W256" s="272">
        <v>-73.699766357432537</v>
      </c>
      <c r="X256" s="272">
        <v>17.000026770624061</v>
      </c>
      <c r="Y256" s="272">
        <v>1827.6579463212561</v>
      </c>
      <c r="Z256" s="272">
        <v>-1513.2849020940253</v>
      </c>
      <c r="AA256" s="272">
        <v>-223.87241555128816</v>
      </c>
      <c r="AB256" s="272">
        <v>0</v>
      </c>
      <c r="AC256" s="272">
        <v>-41.117859996754341</v>
      </c>
      <c r="AD256" s="272">
        <v>0</v>
      </c>
      <c r="AE256" s="272">
        <v>0</v>
      </c>
      <c r="AF256" s="272">
        <v>0</v>
      </c>
      <c r="AG256" s="272">
        <v>21.233120902611017</v>
      </c>
      <c r="AH256" s="272">
        <v>-212.97201872425254</v>
      </c>
      <c r="AI256" s="272">
        <v>0</v>
      </c>
      <c r="AJ256" s="272">
        <v>0</v>
      </c>
      <c r="AK256" s="272">
        <v>37.506412786278467</v>
      </c>
      <c r="AL256" s="272">
        <v>0</v>
      </c>
      <c r="AM256" s="272">
        <v>99.363145717977403</v>
      </c>
      <c r="AN256" s="272">
        <v>0</v>
      </c>
      <c r="AO256" s="272">
        <v>744.87351270034878</v>
      </c>
      <c r="AP256" s="272">
        <v>-73.699766357432537</v>
      </c>
      <c r="AQ256" s="272">
        <v>46.673465268285035</v>
      </c>
      <c r="AR256" s="272">
        <v>0</v>
      </c>
      <c r="AS256" s="272">
        <v>796.59716653230134</v>
      </c>
      <c r="AT256" s="272">
        <v>0</v>
      </c>
      <c r="AU256" s="272">
        <v>0</v>
      </c>
      <c r="AV256" s="272">
        <v>0</v>
      </c>
      <c r="AW256" s="272">
        <v>394.55330004864828</v>
      </c>
      <c r="AX256" s="272">
        <v>0</v>
      </c>
      <c r="AY256" s="272">
        <v>0</v>
      </c>
      <c r="AZ256" s="272">
        <v>0</v>
      </c>
      <c r="BA256" s="272">
        <v>796.59716653230134</v>
      </c>
      <c r="BB256" s="272">
        <v>0</v>
      </c>
      <c r="BC256" s="272">
        <v>0</v>
      </c>
      <c r="BD256" s="272">
        <v>0</v>
      </c>
      <c r="BE256" s="272">
        <v>-740.08011197601445</v>
      </c>
    </row>
    <row r="257" spans="3:57" x14ac:dyDescent="0.3">
      <c r="C257" s="272">
        <v>737</v>
      </c>
      <c r="D257" s="272">
        <v>2653200</v>
      </c>
      <c r="E257" s="272">
        <v>10</v>
      </c>
      <c r="F257" s="272">
        <v>17.20645161290323</v>
      </c>
      <c r="G257" s="272">
        <v>279.43251095908175</v>
      </c>
      <c r="H257" s="272">
        <v>246</v>
      </c>
      <c r="I257" s="272">
        <v>0</v>
      </c>
      <c r="J257" s="272">
        <v>0</v>
      </c>
      <c r="K257" s="272">
        <v>16.462463630613538</v>
      </c>
      <c r="L257" s="272">
        <v>19.668778094633744</v>
      </c>
      <c r="M257" s="272">
        <v>20.019443725301379</v>
      </c>
      <c r="N257" s="272">
        <v>19.954566873113471</v>
      </c>
      <c r="O257" s="272">
        <v>19.242939924155273</v>
      </c>
      <c r="P257" s="272">
        <v>18.570635887818664</v>
      </c>
      <c r="Q257" s="272">
        <v>19.242939924155273</v>
      </c>
      <c r="R257" s="272">
        <v>19.954566873113471</v>
      </c>
      <c r="S257" s="272">
        <v>20.019443725301379</v>
      </c>
      <c r="T257" s="272">
        <v>21.876000954430427</v>
      </c>
      <c r="U257" s="272">
        <v>260.09176530455602</v>
      </c>
      <c r="V257" s="272">
        <v>0</v>
      </c>
      <c r="W257" s="272">
        <v>-114.4497818567323</v>
      </c>
      <c r="X257" s="272">
        <v>-55.443300917541393</v>
      </c>
      <c r="Y257" s="272">
        <v>1798.1996526803823</v>
      </c>
      <c r="Z257" s="272">
        <v>-1368.2148046015525</v>
      </c>
      <c r="AA257" s="272">
        <v>-323.51220685127606</v>
      </c>
      <c r="AB257" s="272">
        <v>0</v>
      </c>
      <c r="AC257" s="272">
        <v>-63.852714053680401</v>
      </c>
      <c r="AD257" s="272">
        <v>0</v>
      </c>
      <c r="AE257" s="272">
        <v>0</v>
      </c>
      <c r="AF257" s="272">
        <v>0</v>
      </c>
      <c r="AG257" s="272">
        <v>21.445607383674499</v>
      </c>
      <c r="AH257" s="272">
        <v>-159.14376479953788</v>
      </c>
      <c r="AI257" s="272">
        <v>0</v>
      </c>
      <c r="AJ257" s="272">
        <v>0</v>
      </c>
      <c r="AK257" s="272">
        <v>0.98787494663535824</v>
      </c>
      <c r="AL257" s="272">
        <v>0</v>
      </c>
      <c r="AM257" s="272">
        <v>6.1027036159702082</v>
      </c>
      <c r="AN257" s="272">
        <v>0</v>
      </c>
      <c r="AO257" s="272">
        <v>672.63497668703235</v>
      </c>
      <c r="AP257" s="272">
        <v>-114.4497818567323</v>
      </c>
      <c r="AQ257" s="272">
        <v>42.164621262936791</v>
      </c>
      <c r="AR257" s="272">
        <v>0</v>
      </c>
      <c r="AS257" s="272">
        <v>719.59292225475554</v>
      </c>
      <c r="AT257" s="272">
        <v>0</v>
      </c>
      <c r="AU257" s="272">
        <v>0</v>
      </c>
      <c r="AV257" s="272">
        <v>0</v>
      </c>
      <c r="AW257" s="272">
        <v>355.32660169130281</v>
      </c>
      <c r="AX257" s="272">
        <v>0</v>
      </c>
      <c r="AY257" s="272">
        <v>0</v>
      </c>
      <c r="AZ257" s="272">
        <v>0</v>
      </c>
      <c r="BA257" s="272">
        <v>719.59292225475554</v>
      </c>
      <c r="BB257" s="272">
        <v>0</v>
      </c>
      <c r="BC257" s="272">
        <v>0</v>
      </c>
      <c r="BD257" s="272">
        <v>0</v>
      </c>
      <c r="BE257" s="272">
        <v>-790.43598653185177</v>
      </c>
    </row>
    <row r="258" spans="3:57" x14ac:dyDescent="0.3">
      <c r="C258" s="272">
        <v>738</v>
      </c>
      <c r="D258" s="272">
        <v>2656800</v>
      </c>
      <c r="E258" s="272">
        <v>10</v>
      </c>
      <c r="F258" s="272">
        <v>15.56774193548387</v>
      </c>
      <c r="G258" s="272">
        <v>18.156155561486464</v>
      </c>
      <c r="H258" s="272">
        <v>246</v>
      </c>
      <c r="I258" s="272">
        <v>195</v>
      </c>
      <c r="J258" s="272">
        <v>0</v>
      </c>
      <c r="K258" s="272">
        <v>12.000907653383933</v>
      </c>
      <c r="L258" s="272">
        <v>15.68333746463524</v>
      </c>
      <c r="M258" s="272">
        <v>15.699799692302035</v>
      </c>
      <c r="N258" s="272">
        <v>15.696754005991149</v>
      </c>
      <c r="O258" s="272">
        <v>15.663346212859922</v>
      </c>
      <c r="P258" s="272">
        <v>15.631784459612515</v>
      </c>
      <c r="Q258" s="272">
        <v>15.663346212859922</v>
      </c>
      <c r="R258" s="272">
        <v>15.696754005991149</v>
      </c>
      <c r="S258" s="272">
        <v>15.699799692302035</v>
      </c>
      <c r="T258" s="272">
        <v>21.677421607194411</v>
      </c>
      <c r="U258" s="272">
        <v>87.906138474379986</v>
      </c>
      <c r="V258" s="272">
        <v>0</v>
      </c>
      <c r="W258" s="272">
        <v>-150.03592713752641</v>
      </c>
      <c r="X258" s="272">
        <v>-112.80604355451493</v>
      </c>
      <c r="Y258" s="272">
        <v>1340.1729563830093</v>
      </c>
      <c r="Z258" s="272">
        <v>-989.42484721658798</v>
      </c>
      <c r="AA258" s="272">
        <v>-424.10263355502622</v>
      </c>
      <c r="AB258" s="272">
        <v>0</v>
      </c>
      <c r="AC258" s="272">
        <v>-83.706591641072336</v>
      </c>
      <c r="AD258" s="272">
        <v>0</v>
      </c>
      <c r="AE258" s="272">
        <v>0</v>
      </c>
      <c r="AF258" s="272">
        <v>0</v>
      </c>
      <c r="AG258" s="272">
        <v>21.551999698283876</v>
      </c>
      <c r="AH258" s="272">
        <v>-47.94535644090351</v>
      </c>
      <c r="AI258" s="272">
        <v>0</v>
      </c>
      <c r="AJ258" s="272">
        <v>0</v>
      </c>
      <c r="AK258" s="272">
        <v>-26.721828939905109</v>
      </c>
      <c r="AL258" s="272">
        <v>0</v>
      </c>
      <c r="AM258" s="272">
        <v>-94.264034518913391</v>
      </c>
      <c r="AN258" s="272">
        <v>0</v>
      </c>
      <c r="AO258" s="272">
        <v>419.74514170353979</v>
      </c>
      <c r="AP258" s="272">
        <v>-150.03592713752641</v>
      </c>
      <c r="AQ258" s="272">
        <v>26.766895083099261</v>
      </c>
      <c r="AR258" s="272">
        <v>0</v>
      </c>
      <c r="AS258" s="272">
        <v>455.52506775409029</v>
      </c>
      <c r="AT258" s="272">
        <v>0</v>
      </c>
      <c r="AU258" s="272">
        <v>0</v>
      </c>
      <c r="AV258" s="272">
        <v>0</v>
      </c>
      <c r="AW258" s="272">
        <v>196.848125535642</v>
      </c>
      <c r="AX258" s="272">
        <v>0</v>
      </c>
      <c r="AY258" s="272">
        <v>0</v>
      </c>
      <c r="AZ258" s="272">
        <v>0</v>
      </c>
      <c r="BA258" s="272">
        <v>455.52506775409029</v>
      </c>
      <c r="BB258" s="272">
        <v>0</v>
      </c>
      <c r="BC258" s="272">
        <v>0</v>
      </c>
      <c r="BD258" s="272">
        <v>0</v>
      </c>
      <c r="BE258" s="272">
        <v>-815.35700729053269</v>
      </c>
    </row>
    <row r="259" spans="3:57" x14ac:dyDescent="0.3">
      <c r="C259" s="272">
        <v>739</v>
      </c>
      <c r="D259" s="272">
        <v>2660400</v>
      </c>
      <c r="E259" s="272">
        <v>10</v>
      </c>
      <c r="F259" s="272">
        <v>13.877419354838709</v>
      </c>
      <c r="G259" s="272">
        <v>0</v>
      </c>
      <c r="H259" s="272">
        <v>368.99999999999994</v>
      </c>
      <c r="I259" s="272">
        <v>195</v>
      </c>
      <c r="J259" s="272">
        <v>0</v>
      </c>
      <c r="K259" s="272">
        <v>10.171537001897534</v>
      </c>
      <c r="L259" s="272">
        <v>13.877419354838709</v>
      </c>
      <c r="M259" s="272">
        <v>13.877419354838709</v>
      </c>
      <c r="N259" s="272">
        <v>13.877419354838709</v>
      </c>
      <c r="O259" s="272">
        <v>13.877419354838709</v>
      </c>
      <c r="P259" s="272">
        <v>13.877419354838709</v>
      </c>
      <c r="Q259" s="272">
        <v>13.877419354838709</v>
      </c>
      <c r="R259" s="272">
        <v>13.877419354838709</v>
      </c>
      <c r="S259" s="272">
        <v>13.877419354838709</v>
      </c>
      <c r="T259" s="272">
        <v>21.350958857648394</v>
      </c>
      <c r="U259" s="272">
        <v>-49.461253245494618</v>
      </c>
      <c r="V259" s="272">
        <v>0</v>
      </c>
      <c r="W259" s="272">
        <v>-183.68869262391908</v>
      </c>
      <c r="X259" s="272">
        <v>-143.69619924290953</v>
      </c>
      <c r="Y259" s="272">
        <v>866.9897981715942</v>
      </c>
      <c r="Z259" s="272">
        <v>-589.06615955026018</v>
      </c>
      <c r="AA259" s="272">
        <v>-519.22802612920987</v>
      </c>
      <c r="AB259" s="272">
        <v>0</v>
      </c>
      <c r="AC259" s="272">
        <v>-102.48181669486999</v>
      </c>
      <c r="AD259" s="272">
        <v>0</v>
      </c>
      <c r="AE259" s="272">
        <v>0</v>
      </c>
      <c r="AF259" s="272">
        <v>0</v>
      </c>
      <c r="AG259" s="272">
        <v>21.543022895767269</v>
      </c>
      <c r="AH259" s="272">
        <v>68.575268487050764</v>
      </c>
      <c r="AI259" s="272">
        <v>0</v>
      </c>
      <c r="AJ259" s="272">
        <v>0</v>
      </c>
      <c r="AK259" s="272">
        <v>-40.600437193620095</v>
      </c>
      <c r="AL259" s="272">
        <v>0</v>
      </c>
      <c r="AM259" s="272">
        <v>-170.2164577683196</v>
      </c>
      <c r="AN259" s="272">
        <v>0</v>
      </c>
      <c r="AO259" s="272">
        <v>158.98554006511841</v>
      </c>
      <c r="AP259" s="272">
        <v>-183.68869262391908</v>
      </c>
      <c r="AQ259" s="272">
        <v>11.255450836848858</v>
      </c>
      <c r="AR259" s="272">
        <v>0</v>
      </c>
      <c r="AS259" s="272">
        <v>188.44318586401079</v>
      </c>
      <c r="AT259" s="272">
        <v>0</v>
      </c>
      <c r="AU259" s="272">
        <v>0</v>
      </c>
      <c r="AV259" s="272">
        <v>0</v>
      </c>
      <c r="AW259" s="272">
        <v>13.44312196700854</v>
      </c>
      <c r="AX259" s="272">
        <v>0</v>
      </c>
      <c r="AY259" s="272">
        <v>0</v>
      </c>
      <c r="AZ259" s="272">
        <v>0</v>
      </c>
      <c r="BA259" s="272">
        <v>188.44318586401079</v>
      </c>
      <c r="BB259" s="272">
        <v>0</v>
      </c>
      <c r="BC259" s="272">
        <v>0</v>
      </c>
      <c r="BD259" s="272">
        <v>0</v>
      </c>
      <c r="BE259" s="272">
        <v>-838.03185182962011</v>
      </c>
    </row>
    <row r="260" spans="3:57" x14ac:dyDescent="0.3">
      <c r="C260" s="272">
        <v>740</v>
      </c>
      <c r="D260" s="272">
        <v>2664000</v>
      </c>
      <c r="E260" s="272">
        <v>10</v>
      </c>
      <c r="F260" s="272">
        <v>13.116129032258067</v>
      </c>
      <c r="G260" s="272">
        <v>0</v>
      </c>
      <c r="H260" s="272">
        <v>442.8</v>
      </c>
      <c r="I260" s="272">
        <v>195</v>
      </c>
      <c r="J260" s="272">
        <v>0</v>
      </c>
      <c r="K260" s="272">
        <v>9.4102466793168915</v>
      </c>
      <c r="L260" s="272">
        <v>13.116129032258067</v>
      </c>
      <c r="M260" s="272">
        <v>13.116129032258067</v>
      </c>
      <c r="N260" s="272">
        <v>13.116129032258067</v>
      </c>
      <c r="O260" s="272">
        <v>13.116129032258067</v>
      </c>
      <c r="P260" s="272">
        <v>13.116129032258067</v>
      </c>
      <c r="Q260" s="272">
        <v>13.116129032258067</v>
      </c>
      <c r="R260" s="272">
        <v>13.116129032258067</v>
      </c>
      <c r="S260" s="272">
        <v>13.116129032258067</v>
      </c>
      <c r="T260" s="272">
        <v>20.937953857448719</v>
      </c>
      <c r="U260" s="272">
        <v>-210.37563093087425</v>
      </c>
      <c r="V260" s="272">
        <v>0</v>
      </c>
      <c r="W260" s="272">
        <v>-192.68198373933319</v>
      </c>
      <c r="X260" s="272">
        <v>-128.56365833364367</v>
      </c>
      <c r="Y260" s="272">
        <v>307.21699017696187</v>
      </c>
      <c r="Z260" s="272">
        <v>-196.34697903485926</v>
      </c>
      <c r="AA260" s="272">
        <v>-544.64912705577706</v>
      </c>
      <c r="AB260" s="272">
        <v>0</v>
      </c>
      <c r="AC260" s="272">
        <v>-107.49926659016887</v>
      </c>
      <c r="AD260" s="272">
        <v>0</v>
      </c>
      <c r="AE260" s="272">
        <v>0</v>
      </c>
      <c r="AF260" s="272">
        <v>0</v>
      </c>
      <c r="AG260" s="272">
        <v>21.429006882175617</v>
      </c>
      <c r="AH260" s="272">
        <v>178.67552182299747</v>
      </c>
      <c r="AI260" s="272">
        <v>0</v>
      </c>
      <c r="AJ260" s="272">
        <v>0</v>
      </c>
      <c r="AK260" s="272">
        <v>-47.278502753822664</v>
      </c>
      <c r="AL260" s="272">
        <v>0</v>
      </c>
      <c r="AM260" s="272">
        <v>-197.66322054393572</v>
      </c>
      <c r="AN260" s="272">
        <v>0</v>
      </c>
      <c r="AO260" s="272">
        <v>-118.00519631406411</v>
      </c>
      <c r="AP260" s="272">
        <v>-192.68198373933319</v>
      </c>
      <c r="AQ260" s="272">
        <v>-5.3784784679905338</v>
      </c>
      <c r="AR260" s="272">
        <v>0</v>
      </c>
      <c r="AS260" s="272">
        <v>-97.49838858768922</v>
      </c>
      <c r="AT260" s="272">
        <v>0</v>
      </c>
      <c r="AU260" s="272">
        <v>0</v>
      </c>
      <c r="AV260" s="272">
        <v>0</v>
      </c>
      <c r="AW260" s="272">
        <v>-172.78996425139681</v>
      </c>
      <c r="AX260" s="272">
        <v>0</v>
      </c>
      <c r="AY260" s="272">
        <v>0</v>
      </c>
      <c r="AZ260" s="272">
        <v>0</v>
      </c>
      <c r="BA260" s="272">
        <v>-97.49838858768922</v>
      </c>
      <c r="BB260" s="272">
        <v>0</v>
      </c>
      <c r="BC260" s="272">
        <v>0</v>
      </c>
      <c r="BD260" s="272">
        <v>0</v>
      </c>
      <c r="BE260" s="272">
        <v>-845.0367467233151</v>
      </c>
    </row>
    <row r="261" spans="3:57" x14ac:dyDescent="0.3">
      <c r="C261" s="272">
        <v>741</v>
      </c>
      <c r="D261" s="272">
        <v>2667600</v>
      </c>
      <c r="E261" s="272">
        <v>10</v>
      </c>
      <c r="F261" s="272">
        <v>12.222580645161285</v>
      </c>
      <c r="G261" s="272">
        <v>0</v>
      </c>
      <c r="H261" s="272">
        <v>492</v>
      </c>
      <c r="I261" s="272">
        <v>195</v>
      </c>
      <c r="J261" s="272">
        <v>0</v>
      </c>
      <c r="K261" s="272">
        <v>8.5166982922201093</v>
      </c>
      <c r="L261" s="272">
        <v>12.222580645161285</v>
      </c>
      <c r="M261" s="272">
        <v>12.222580645161285</v>
      </c>
      <c r="N261" s="272">
        <v>12.222580645161285</v>
      </c>
      <c r="O261" s="272">
        <v>12.222580645161285</v>
      </c>
      <c r="P261" s="272">
        <v>12.222580645161285</v>
      </c>
      <c r="Q261" s="272">
        <v>12.222580645161285</v>
      </c>
      <c r="R261" s="272">
        <v>12.222580645161285</v>
      </c>
      <c r="S261" s="272">
        <v>12.222580645161285</v>
      </c>
      <c r="T261" s="272">
        <v>20.509995744873013</v>
      </c>
      <c r="U261" s="272">
        <v>-304.92339855587392</v>
      </c>
      <c r="V261" s="272">
        <v>0</v>
      </c>
      <c r="W261" s="272">
        <v>-204.10511804249197</v>
      </c>
      <c r="X261" s="272">
        <v>-102.80397747361438</v>
      </c>
      <c r="Y261" s="272">
        <v>-124.72956522287291</v>
      </c>
      <c r="Z261" s="272">
        <v>126.71526218310532</v>
      </c>
      <c r="AA261" s="272">
        <v>-576.93860220916315</v>
      </c>
      <c r="AB261" s="272">
        <v>0</v>
      </c>
      <c r="AC261" s="272">
        <v>-113.87235106812308</v>
      </c>
      <c r="AD261" s="272">
        <v>0</v>
      </c>
      <c r="AE261" s="272">
        <v>0</v>
      </c>
      <c r="AF261" s="272">
        <v>0</v>
      </c>
      <c r="AG261" s="272">
        <v>21.226830281748953</v>
      </c>
      <c r="AH261" s="272">
        <v>262.10622797708317</v>
      </c>
      <c r="AI261" s="272">
        <v>0</v>
      </c>
      <c r="AJ261" s="272">
        <v>0</v>
      </c>
      <c r="AK261" s="272">
        <v>-47.448123856077032</v>
      </c>
      <c r="AL261" s="272">
        <v>0</v>
      </c>
      <c r="AM261" s="272">
        <v>-204.1688730173324</v>
      </c>
      <c r="AN261" s="272">
        <v>0</v>
      </c>
      <c r="AO261" s="272">
        <v>-329.42203481513411</v>
      </c>
      <c r="AP261" s="272">
        <v>-204.10511804249197</v>
      </c>
      <c r="AQ261" s="272">
        <v>-17.995676534813921</v>
      </c>
      <c r="AR261" s="272">
        <v>0</v>
      </c>
      <c r="AS261" s="272">
        <v>-314.62407636292193</v>
      </c>
      <c r="AT261" s="272">
        <v>0</v>
      </c>
      <c r="AU261" s="272">
        <v>0</v>
      </c>
      <c r="AV261" s="272">
        <v>0</v>
      </c>
      <c r="AW261" s="272">
        <v>-319.24993537277095</v>
      </c>
      <c r="AX261" s="272">
        <v>0</v>
      </c>
      <c r="AY261" s="272">
        <v>0</v>
      </c>
      <c r="AZ261" s="272">
        <v>0</v>
      </c>
      <c r="BA261" s="272">
        <v>-314.62407636292193</v>
      </c>
      <c r="BB261" s="272">
        <v>0</v>
      </c>
      <c r="BC261" s="272">
        <v>0</v>
      </c>
      <c r="BD261" s="272">
        <v>0</v>
      </c>
      <c r="BE261" s="272">
        <v>-824.87355312526779</v>
      </c>
    </row>
    <row r="262" spans="3:57" x14ac:dyDescent="0.3">
      <c r="C262" s="272">
        <v>742</v>
      </c>
      <c r="D262" s="272">
        <v>2671200</v>
      </c>
      <c r="E262" s="272">
        <v>10</v>
      </c>
      <c r="F262" s="272">
        <v>11.209677419354838</v>
      </c>
      <c r="G262" s="272">
        <v>0</v>
      </c>
      <c r="H262" s="272">
        <v>410</v>
      </c>
      <c r="I262" s="272">
        <v>0</v>
      </c>
      <c r="J262" s="272">
        <v>0</v>
      </c>
      <c r="K262" s="272">
        <v>7.5037950664136615</v>
      </c>
      <c r="L262" s="272">
        <v>11.209677419354838</v>
      </c>
      <c r="M262" s="272">
        <v>11.209677419354838</v>
      </c>
      <c r="N262" s="272">
        <v>11.209677419354838</v>
      </c>
      <c r="O262" s="272">
        <v>11.209677419354838</v>
      </c>
      <c r="P262" s="272">
        <v>11.209677419354838</v>
      </c>
      <c r="Q262" s="272">
        <v>11.209677419354838</v>
      </c>
      <c r="R262" s="272">
        <v>11.209677419354838</v>
      </c>
      <c r="S262" s="272">
        <v>11.209677419354838</v>
      </c>
      <c r="T262" s="272">
        <v>20.058518462643239</v>
      </c>
      <c r="U262" s="272">
        <v>-55.311198995838367</v>
      </c>
      <c r="V262" s="272">
        <v>0</v>
      </c>
      <c r="W262" s="272">
        <v>-217.90224283872396</v>
      </c>
      <c r="X262" s="272">
        <v>-85.152846509548468</v>
      </c>
      <c r="Y262" s="272">
        <v>-155.43610534319373</v>
      </c>
      <c r="Z262" s="272">
        <v>403.17999569562778</v>
      </c>
      <c r="AA262" s="272">
        <v>-615.93857423723489</v>
      </c>
      <c r="AB262" s="272">
        <v>0</v>
      </c>
      <c r="AC262" s="272">
        <v>-121.56990933415416</v>
      </c>
      <c r="AD262" s="272">
        <v>0</v>
      </c>
      <c r="AE262" s="272">
        <v>0</v>
      </c>
      <c r="AF262" s="272">
        <v>0</v>
      </c>
      <c r="AG262" s="272">
        <v>20.956591267962967</v>
      </c>
      <c r="AH262" s="272">
        <v>328.98029343133942</v>
      </c>
      <c r="AI262" s="272">
        <v>0</v>
      </c>
      <c r="AJ262" s="272">
        <v>0</v>
      </c>
      <c r="AK262" s="272">
        <v>-49.222722469221381</v>
      </c>
      <c r="AL262" s="272">
        <v>0</v>
      </c>
      <c r="AM262" s="272">
        <v>-212.3800907340736</v>
      </c>
      <c r="AN262" s="272">
        <v>0</v>
      </c>
      <c r="AO262" s="272">
        <v>-413.72228816776146</v>
      </c>
      <c r="AP262" s="272">
        <v>-217.90224283872396</v>
      </c>
      <c r="AQ262" s="272">
        <v>-22.684254216502076</v>
      </c>
      <c r="AR262" s="272">
        <v>0</v>
      </c>
      <c r="AS262" s="272">
        <v>-396.32530291178364</v>
      </c>
      <c r="AT262" s="272">
        <v>0</v>
      </c>
      <c r="AU262" s="272">
        <v>0</v>
      </c>
      <c r="AV262" s="272">
        <v>0</v>
      </c>
      <c r="AW262" s="272">
        <v>-396.38290924290595</v>
      </c>
      <c r="AX262" s="272">
        <v>0</v>
      </c>
      <c r="AY262" s="272">
        <v>0</v>
      </c>
      <c r="AZ262" s="272">
        <v>0</v>
      </c>
      <c r="BA262" s="272">
        <v>-396.32530291178364</v>
      </c>
      <c r="BB262" s="272">
        <v>0</v>
      </c>
      <c r="BC262" s="272">
        <v>0</v>
      </c>
      <c r="BD262" s="272">
        <v>0</v>
      </c>
      <c r="BE262" s="272">
        <v>-791.19821539175098</v>
      </c>
    </row>
    <row r="263" spans="3:57" x14ac:dyDescent="0.3">
      <c r="C263" s="272">
        <v>743</v>
      </c>
      <c r="D263" s="272">
        <v>2674800</v>
      </c>
      <c r="E263" s="272">
        <v>10</v>
      </c>
      <c r="F263" s="272">
        <v>10.277419354838711</v>
      </c>
      <c r="G263" s="272">
        <v>0</v>
      </c>
      <c r="H263" s="272">
        <v>410</v>
      </c>
      <c r="I263" s="272">
        <v>0</v>
      </c>
      <c r="J263" s="272">
        <v>0</v>
      </c>
      <c r="K263" s="272">
        <v>6.5715370018975348</v>
      </c>
      <c r="L263" s="272">
        <v>10.277419354838711</v>
      </c>
      <c r="M263" s="272">
        <v>10.277419354838711</v>
      </c>
      <c r="N263" s="272">
        <v>10.277419354838711</v>
      </c>
      <c r="O263" s="272">
        <v>10.277419354838711</v>
      </c>
      <c r="P263" s="272">
        <v>10.277419354838711</v>
      </c>
      <c r="Q263" s="272">
        <v>10.277419354838711</v>
      </c>
      <c r="R263" s="272">
        <v>10.277419354838711</v>
      </c>
      <c r="S263" s="272">
        <v>10.277419354838711</v>
      </c>
      <c r="T263" s="272">
        <v>19.716708964681366</v>
      </c>
      <c r="U263" s="272">
        <v>-1.1675051378978196</v>
      </c>
      <c r="V263" s="272">
        <v>0</v>
      </c>
      <c r="W263" s="272">
        <v>-232.43467255869348</v>
      </c>
      <c r="X263" s="272">
        <v>-89.792528311237646</v>
      </c>
      <c r="Y263" s="272">
        <v>-174.45246338977927</v>
      </c>
      <c r="Z263" s="272">
        <v>495.5121591218126</v>
      </c>
      <c r="AA263" s="272">
        <v>-657.01701347361222</v>
      </c>
      <c r="AB263" s="272">
        <v>0</v>
      </c>
      <c r="AC263" s="272">
        <v>-129.6777018031342</v>
      </c>
      <c r="AD263" s="272">
        <v>0</v>
      </c>
      <c r="AE263" s="272">
        <v>0</v>
      </c>
      <c r="AF263" s="272">
        <v>0</v>
      </c>
      <c r="AG263" s="272">
        <v>20.649469282252429</v>
      </c>
      <c r="AH263" s="272">
        <v>342.62802516584338</v>
      </c>
      <c r="AI263" s="272">
        <v>0</v>
      </c>
      <c r="AJ263" s="272">
        <v>0</v>
      </c>
      <c r="AK263" s="272">
        <v>-35.234195248800852</v>
      </c>
      <c r="AL263" s="272">
        <v>0</v>
      </c>
      <c r="AM263" s="272">
        <v>-222.2977886758357</v>
      </c>
      <c r="AN263" s="272">
        <v>0</v>
      </c>
      <c r="AO263" s="272">
        <v>-434.09011854570025</v>
      </c>
      <c r="AP263" s="272">
        <v>-232.43467255869348</v>
      </c>
      <c r="AQ263" s="272">
        <v>-23.801892108976457</v>
      </c>
      <c r="AR263" s="272">
        <v>0</v>
      </c>
      <c r="AS263" s="272">
        <v>-415.84914949016331</v>
      </c>
      <c r="AT263" s="272">
        <v>0</v>
      </c>
      <c r="AU263" s="272">
        <v>0</v>
      </c>
      <c r="AV263" s="272">
        <v>0</v>
      </c>
      <c r="AW263" s="272">
        <v>-415.84914949016331</v>
      </c>
      <c r="AX263" s="272">
        <v>0</v>
      </c>
      <c r="AY263" s="272">
        <v>0</v>
      </c>
      <c r="AZ263" s="272">
        <v>0</v>
      </c>
      <c r="BA263" s="272">
        <v>-415.84914949016331</v>
      </c>
      <c r="BB263" s="272">
        <v>0</v>
      </c>
      <c r="BC263" s="272">
        <v>0</v>
      </c>
      <c r="BD263" s="272">
        <v>0</v>
      </c>
      <c r="BE263" s="272">
        <v>-748.4147749131896</v>
      </c>
    </row>
    <row r="264" spans="3:57" x14ac:dyDescent="0.3">
      <c r="C264" s="272">
        <v>744</v>
      </c>
      <c r="D264" s="272">
        <v>2678400</v>
      </c>
      <c r="E264" s="272">
        <v>11</v>
      </c>
      <c r="F264" s="272">
        <v>12.328033333333334</v>
      </c>
      <c r="G264" s="272">
        <v>0</v>
      </c>
      <c r="H264" s="272">
        <v>410</v>
      </c>
      <c r="I264" s="272">
        <v>0</v>
      </c>
      <c r="J264" s="272">
        <v>0</v>
      </c>
      <c r="K264" s="272">
        <v>8.6221509803921563</v>
      </c>
      <c r="L264" s="272">
        <v>12.328033333333334</v>
      </c>
      <c r="M264" s="272">
        <v>12.328033333333334</v>
      </c>
      <c r="N264" s="272">
        <v>12.328033333333334</v>
      </c>
      <c r="O264" s="272">
        <v>12.328033333333334</v>
      </c>
      <c r="P264" s="272">
        <v>12.328033333333334</v>
      </c>
      <c r="Q264" s="272">
        <v>12.328033333333334</v>
      </c>
      <c r="R264" s="272">
        <v>12.328033333333334</v>
      </c>
      <c r="S264" s="272">
        <v>12.328033333333334</v>
      </c>
      <c r="T264" s="272">
        <v>19.407435189034661</v>
      </c>
      <c r="U264" s="272">
        <v>305.23087432883449</v>
      </c>
      <c r="V264" s="272">
        <v>0</v>
      </c>
      <c r="W264" s="272">
        <v>-245.69025015056565</v>
      </c>
      <c r="X264" s="272">
        <v>-95.21051948405875</v>
      </c>
      <c r="Y264" s="272">
        <v>-217.4619547168495</v>
      </c>
      <c r="Z264" s="272">
        <v>863.59359868030833</v>
      </c>
      <c r="AA264" s="272">
        <v>-694.48620817424523</v>
      </c>
      <c r="AB264" s="272">
        <v>0</v>
      </c>
      <c r="AC264" s="272">
        <v>-137.0731252968173</v>
      </c>
      <c r="AD264" s="272">
        <v>0</v>
      </c>
      <c r="AE264" s="272">
        <v>0</v>
      </c>
      <c r="AF264" s="272">
        <v>0</v>
      </c>
      <c r="AG264" s="272">
        <v>20.331381179814144</v>
      </c>
      <c r="AH264" s="272">
        <v>355.62994838885197</v>
      </c>
      <c r="AI264" s="272">
        <v>0</v>
      </c>
      <c r="AJ264" s="272">
        <v>0</v>
      </c>
      <c r="AK264" s="272">
        <v>239.30148924662393</v>
      </c>
      <c r="AL264" s="272">
        <v>0</v>
      </c>
      <c r="AM264" s="272">
        <v>-232.74404109807259</v>
      </c>
      <c r="AN264" s="272">
        <v>0</v>
      </c>
      <c r="AO264" s="272">
        <v>-459.82511269299897</v>
      </c>
      <c r="AP264" s="272">
        <v>-245.69025015056565</v>
      </c>
      <c r="AQ264" s="272">
        <v>-25.212985169954894</v>
      </c>
      <c r="AR264" s="272">
        <v>0</v>
      </c>
      <c r="AS264" s="272">
        <v>-440.50272940610847</v>
      </c>
      <c r="AT264" s="272">
        <v>0</v>
      </c>
      <c r="AU264" s="272">
        <v>0</v>
      </c>
      <c r="AV264" s="272">
        <v>0</v>
      </c>
      <c r="AW264" s="272">
        <v>-440.50272940610847</v>
      </c>
      <c r="AX264" s="272">
        <v>0</v>
      </c>
      <c r="AY264" s="272">
        <v>0</v>
      </c>
      <c r="AZ264" s="272">
        <v>0</v>
      </c>
      <c r="BA264" s="272">
        <v>-440.50272940610847</v>
      </c>
      <c r="BB264" s="272">
        <v>0</v>
      </c>
      <c r="BC264" s="272">
        <v>0</v>
      </c>
      <c r="BD264" s="272">
        <v>0</v>
      </c>
      <c r="BE264" s="272">
        <v>-427.53742055329099</v>
      </c>
    </row>
    <row r="266" spans="3:57" x14ac:dyDescent="0.3">
      <c r="C266" s="272">
        <v>792</v>
      </c>
      <c r="D266" s="272">
        <v>2851200</v>
      </c>
      <c r="E266" s="272">
        <v>11</v>
      </c>
      <c r="F266" s="272">
        <v>12.328033333333334</v>
      </c>
      <c r="G266" s="272">
        <v>0</v>
      </c>
      <c r="H266" s="272">
        <v>410</v>
      </c>
      <c r="I266" s="272">
        <v>0</v>
      </c>
      <c r="J266" s="272">
        <v>0</v>
      </c>
      <c r="K266" s="272">
        <v>8.6221509803921563</v>
      </c>
      <c r="L266" s="272">
        <v>12.328033333333334</v>
      </c>
      <c r="M266" s="272">
        <v>12.328033333333334</v>
      </c>
      <c r="N266" s="272">
        <v>12.328033333333334</v>
      </c>
      <c r="O266" s="272">
        <v>12.328033333333334</v>
      </c>
      <c r="P266" s="272">
        <v>12.328033333333334</v>
      </c>
      <c r="Q266" s="272">
        <v>12.328033333333334</v>
      </c>
      <c r="R266" s="272">
        <v>12.328033333333334</v>
      </c>
      <c r="S266" s="272">
        <v>12.328033333333334</v>
      </c>
      <c r="T266" s="272">
        <v>21.533463870671834</v>
      </c>
      <c r="U266" s="272">
        <v>-2.3000185337003813</v>
      </c>
      <c r="V266" s="272">
        <v>0</v>
      </c>
      <c r="W266" s="272">
        <v>-226.69147399327755</v>
      </c>
      <c r="X266" s="272">
        <v>-93.619488961754399</v>
      </c>
      <c r="Y266" s="272">
        <v>-209.72111808162049</v>
      </c>
      <c r="Z266" s="272">
        <v>527.73206250295209</v>
      </c>
      <c r="AA266" s="272">
        <v>-640.78286420621896</v>
      </c>
      <c r="AB266" s="272">
        <v>0</v>
      </c>
      <c r="AC266" s="272">
        <v>-126.47351207204264</v>
      </c>
      <c r="AD266" s="272">
        <v>0</v>
      </c>
      <c r="AE266" s="272">
        <v>0</v>
      </c>
      <c r="AF266" s="272">
        <v>0</v>
      </c>
      <c r="AG266" s="272">
        <v>22.416999955458042</v>
      </c>
      <c r="AH266" s="272">
        <v>324.44371001981392</v>
      </c>
      <c r="AI266" s="272">
        <v>0</v>
      </c>
      <c r="AJ266" s="272">
        <v>0</v>
      </c>
      <c r="AK266" s="272">
        <v>-35.112684792148066</v>
      </c>
      <c r="AL266" s="272">
        <v>0</v>
      </c>
      <c r="AM266" s="272">
        <v>-219.09229069483726</v>
      </c>
      <c r="AN266" s="272">
        <v>0</v>
      </c>
      <c r="AO266" s="272">
        <v>-422.38530524916928</v>
      </c>
      <c r="AP266" s="272">
        <v>-226.69147399327755</v>
      </c>
      <c r="AQ266" s="272">
        <v>-23.160097487681909</v>
      </c>
      <c r="AR266" s="272">
        <v>0</v>
      </c>
      <c r="AS266" s="272">
        <v>-404.63618599168387</v>
      </c>
      <c r="AT266" s="272">
        <v>0</v>
      </c>
      <c r="AU266" s="272">
        <v>0</v>
      </c>
      <c r="AV266" s="272">
        <v>0</v>
      </c>
      <c r="AW266" s="272">
        <v>-404.63618599168387</v>
      </c>
      <c r="AX266" s="272">
        <v>0</v>
      </c>
      <c r="AY266" s="272">
        <v>0</v>
      </c>
      <c r="AZ266" s="272">
        <v>0</v>
      </c>
      <c r="BA266" s="272">
        <v>-404.63618599168387</v>
      </c>
      <c r="BB266" s="272">
        <v>0</v>
      </c>
      <c r="BC266" s="272">
        <v>0</v>
      </c>
      <c r="BD266" s="272">
        <v>0</v>
      </c>
      <c r="BE266" s="272">
        <v>-650.1758721341522</v>
      </c>
    </row>
    <row r="267" spans="3:57" x14ac:dyDescent="0.3">
      <c r="C267" s="272">
        <v>793</v>
      </c>
      <c r="D267" s="272">
        <v>2854800</v>
      </c>
      <c r="E267" s="272">
        <v>11</v>
      </c>
      <c r="F267" s="272">
        <v>11.349533333333335</v>
      </c>
      <c r="G267" s="272">
        <v>0</v>
      </c>
      <c r="H267" s="272">
        <v>410</v>
      </c>
      <c r="I267" s="272">
        <v>0</v>
      </c>
      <c r="J267" s="272">
        <v>0</v>
      </c>
      <c r="K267" s="272">
        <v>7.6436509803921586</v>
      </c>
      <c r="L267" s="272">
        <v>11.349533333333335</v>
      </c>
      <c r="M267" s="272">
        <v>11.349533333333335</v>
      </c>
      <c r="N267" s="272">
        <v>11.349533333333335</v>
      </c>
      <c r="O267" s="272">
        <v>11.349533333333335</v>
      </c>
      <c r="P267" s="272">
        <v>11.349533333333335</v>
      </c>
      <c r="Q267" s="272">
        <v>11.349533333333335</v>
      </c>
      <c r="R267" s="272">
        <v>11.349533333333335</v>
      </c>
      <c r="S267" s="272">
        <v>11.349533333333335</v>
      </c>
      <c r="T267" s="272">
        <v>21.169346170395745</v>
      </c>
      <c r="U267" s="272">
        <v>23.829546298395144</v>
      </c>
      <c r="V267" s="272">
        <v>0</v>
      </c>
      <c r="W267" s="272">
        <v>-241.80909031359391</v>
      </c>
      <c r="X267" s="272">
        <v>-94.830555804580229</v>
      </c>
      <c r="Y267" s="272">
        <v>-290.37507569221907</v>
      </c>
      <c r="Z267" s="272">
        <v>650.84426810878836</v>
      </c>
      <c r="AA267" s="272">
        <v>-683.51543511001148</v>
      </c>
      <c r="AB267" s="272">
        <v>0</v>
      </c>
      <c r="AC267" s="272">
        <v>-134.90778618261081</v>
      </c>
      <c r="AD267" s="272">
        <v>0</v>
      </c>
      <c r="AE267" s="272">
        <v>0</v>
      </c>
      <c r="AF267" s="272">
        <v>0</v>
      </c>
      <c r="AG267" s="272">
        <v>22.111609947560666</v>
      </c>
      <c r="AH267" s="272">
        <v>345.93749603947691</v>
      </c>
      <c r="AI267" s="272">
        <v>0</v>
      </c>
      <c r="AJ267" s="272">
        <v>0</v>
      </c>
      <c r="AK267" s="272">
        <v>-38.656178954750231</v>
      </c>
      <c r="AL267" s="272">
        <v>0</v>
      </c>
      <c r="AM267" s="272">
        <v>-228.61569483516774</v>
      </c>
      <c r="AN267" s="272">
        <v>0</v>
      </c>
      <c r="AO267" s="272">
        <v>-467.3602246652236</v>
      </c>
      <c r="AP267" s="272">
        <v>-241.80909031359391</v>
      </c>
      <c r="AQ267" s="272">
        <v>-25.626148046808229</v>
      </c>
      <c r="AR267" s="272">
        <v>0</v>
      </c>
      <c r="AS267" s="272">
        <v>-447.72120725458052</v>
      </c>
      <c r="AT267" s="272">
        <v>0</v>
      </c>
      <c r="AU267" s="272">
        <v>0</v>
      </c>
      <c r="AV267" s="272">
        <v>0</v>
      </c>
      <c r="AW267" s="272">
        <v>-447.72120725458052</v>
      </c>
      <c r="AX267" s="272">
        <v>0</v>
      </c>
      <c r="AY267" s="272">
        <v>0</v>
      </c>
      <c r="AZ267" s="272">
        <v>0</v>
      </c>
      <c r="BA267" s="272">
        <v>-447.72120725458052</v>
      </c>
      <c r="BB267" s="272">
        <v>0</v>
      </c>
      <c r="BC267" s="272">
        <v>0</v>
      </c>
      <c r="BD267" s="272">
        <v>0</v>
      </c>
      <c r="BE267" s="272">
        <v>-605.09785340284952</v>
      </c>
    </row>
    <row r="268" spans="3:57" x14ac:dyDescent="0.3">
      <c r="C268" s="272">
        <v>794</v>
      </c>
      <c r="D268" s="272">
        <v>2858400</v>
      </c>
      <c r="E268" s="272">
        <v>11</v>
      </c>
      <c r="F268" s="272">
        <v>10.75213333333333</v>
      </c>
      <c r="G268" s="272">
        <v>0</v>
      </c>
      <c r="H268" s="272">
        <v>410</v>
      </c>
      <c r="I268" s="272">
        <v>0</v>
      </c>
      <c r="J268" s="272">
        <v>0</v>
      </c>
      <c r="K268" s="272">
        <v>7.0462509803921529</v>
      </c>
      <c r="L268" s="272">
        <v>10.75213333333333</v>
      </c>
      <c r="M268" s="272">
        <v>10.75213333333333</v>
      </c>
      <c r="N268" s="272">
        <v>10.75213333333333</v>
      </c>
      <c r="O268" s="272">
        <v>10.75213333333333</v>
      </c>
      <c r="P268" s="272">
        <v>10.75213333333333</v>
      </c>
      <c r="Q268" s="272">
        <v>10.75213333333333</v>
      </c>
      <c r="R268" s="272">
        <v>10.75213333333333</v>
      </c>
      <c r="S268" s="272">
        <v>10.75213333333333</v>
      </c>
      <c r="T268" s="272">
        <v>20.834525192335185</v>
      </c>
      <c r="U268" s="272">
        <v>43.624838158385728</v>
      </c>
      <c r="V268" s="272">
        <v>0</v>
      </c>
      <c r="W268" s="272">
        <v>-248.42342033390582</v>
      </c>
      <c r="X268" s="272">
        <v>-103.24522609435579</v>
      </c>
      <c r="Y268" s="272">
        <v>-315.08696934639079</v>
      </c>
      <c r="Z268" s="272">
        <v>710.3804539330381</v>
      </c>
      <c r="AA268" s="272">
        <v>-702.21198889106074</v>
      </c>
      <c r="AB268" s="272">
        <v>0</v>
      </c>
      <c r="AC268" s="272">
        <v>-138.5979891396801</v>
      </c>
      <c r="AD268" s="272">
        <v>0</v>
      </c>
      <c r="AE268" s="272">
        <v>0</v>
      </c>
      <c r="AF268" s="272">
        <v>0</v>
      </c>
      <c r="AG268" s="272">
        <v>21.793345866863188</v>
      </c>
      <c r="AH268" s="272">
        <v>352.27839182598893</v>
      </c>
      <c r="AI268" s="272">
        <v>0</v>
      </c>
      <c r="AJ268" s="272">
        <v>0</v>
      </c>
      <c r="AK268" s="272">
        <v>-34.906748046366175</v>
      </c>
      <c r="AL268" s="272">
        <v>0</v>
      </c>
      <c r="AM268" s="272">
        <v>-239.48259315483045</v>
      </c>
      <c r="AN268" s="272">
        <v>0</v>
      </c>
      <c r="AO268" s="272">
        <v>-480.86199573089084</v>
      </c>
      <c r="AP268" s="272">
        <v>-248.42342033390582</v>
      </c>
      <c r="AQ268" s="272">
        <v>-26.36647288825306</v>
      </c>
      <c r="AR268" s="272">
        <v>0</v>
      </c>
      <c r="AS268" s="272">
        <v>-460.6556182775247</v>
      </c>
      <c r="AT268" s="272">
        <v>0</v>
      </c>
      <c r="AU268" s="272">
        <v>0</v>
      </c>
      <c r="AV268" s="272">
        <v>0</v>
      </c>
      <c r="AW268" s="272">
        <v>-460.6556182775247</v>
      </c>
      <c r="AX268" s="272">
        <v>0</v>
      </c>
      <c r="AY268" s="272">
        <v>0</v>
      </c>
      <c r="AZ268" s="272">
        <v>0</v>
      </c>
      <c r="BA268" s="272">
        <v>-460.6556182775247</v>
      </c>
      <c r="BB268" s="272">
        <v>0</v>
      </c>
      <c r="BC268" s="272">
        <v>0</v>
      </c>
      <c r="BD268" s="272">
        <v>0</v>
      </c>
      <c r="BE268" s="272">
        <v>-568.58258377754032</v>
      </c>
    </row>
    <row r="269" spans="3:57" x14ac:dyDescent="0.3">
      <c r="C269" s="272">
        <v>795</v>
      </c>
      <c r="D269" s="272">
        <v>2862000</v>
      </c>
      <c r="E269" s="272">
        <v>11</v>
      </c>
      <c r="F269" s="272">
        <v>9.9452999999999996</v>
      </c>
      <c r="G269" s="272">
        <v>0</v>
      </c>
      <c r="H269" s="272">
        <v>410</v>
      </c>
      <c r="I269" s="272">
        <v>0</v>
      </c>
      <c r="J269" s="272">
        <v>0</v>
      </c>
      <c r="K269" s="272">
        <v>6.239417647058823</v>
      </c>
      <c r="L269" s="272">
        <v>9.9452999999999996</v>
      </c>
      <c r="M269" s="272">
        <v>9.9452999999999996</v>
      </c>
      <c r="N269" s="272">
        <v>9.9452999999999996</v>
      </c>
      <c r="O269" s="272">
        <v>9.9452999999999996</v>
      </c>
      <c r="P269" s="272">
        <v>9.9452999999999996</v>
      </c>
      <c r="Q269" s="272">
        <v>9.9452999999999996</v>
      </c>
      <c r="R269" s="272">
        <v>9.9452999999999996</v>
      </c>
      <c r="S269" s="272">
        <v>9.9452999999999996</v>
      </c>
      <c r="T269" s="272">
        <v>20.469589594246106</v>
      </c>
      <c r="U269" s="272">
        <v>62.720983855888221</v>
      </c>
      <c r="V269" s="272">
        <v>0</v>
      </c>
      <c r="W269" s="272">
        <v>-259.24494825358124</v>
      </c>
      <c r="X269" s="272">
        <v>-102.66827769513171</v>
      </c>
      <c r="Y269" s="272">
        <v>-370.75025880555654</v>
      </c>
      <c r="Z269" s="272">
        <v>795.38446861015768</v>
      </c>
      <c r="AA269" s="272">
        <v>-732.80091900522484</v>
      </c>
      <c r="AB269" s="272">
        <v>0</v>
      </c>
      <c r="AC269" s="272">
        <v>-144.63543120963465</v>
      </c>
      <c r="AD269" s="272">
        <v>0</v>
      </c>
      <c r="AE269" s="272">
        <v>0</v>
      </c>
      <c r="AF269" s="272">
        <v>0</v>
      </c>
      <c r="AG269" s="272">
        <v>21.466313677801352</v>
      </c>
      <c r="AH269" s="272">
        <v>366.06438026884518</v>
      </c>
      <c r="AI269" s="272">
        <v>0</v>
      </c>
      <c r="AJ269" s="272">
        <v>0</v>
      </c>
      <c r="AK269" s="272">
        <v>-38.650986090126089</v>
      </c>
      <c r="AL269" s="272">
        <v>0</v>
      </c>
      <c r="AM269" s="272">
        <v>-244.23712920472525</v>
      </c>
      <c r="AN269" s="272">
        <v>0</v>
      </c>
      <c r="AO269" s="272">
        <v>-510.70954797811498</v>
      </c>
      <c r="AP269" s="272">
        <v>-259.24494825358124</v>
      </c>
      <c r="AQ269" s="272">
        <v>-28.003064434463703</v>
      </c>
      <c r="AR269" s="272">
        <v>0</v>
      </c>
      <c r="AS269" s="272">
        <v>-489.2489418435037</v>
      </c>
      <c r="AT269" s="272">
        <v>0</v>
      </c>
      <c r="AU269" s="272">
        <v>0</v>
      </c>
      <c r="AV269" s="272">
        <v>0</v>
      </c>
      <c r="AW269" s="272">
        <v>-489.2489418435037</v>
      </c>
      <c r="AX269" s="272">
        <v>0</v>
      </c>
      <c r="AY269" s="272">
        <v>0</v>
      </c>
      <c r="AZ269" s="272">
        <v>0</v>
      </c>
      <c r="BA269" s="272">
        <v>-489.2489418435037</v>
      </c>
      <c r="BB269" s="272">
        <v>0</v>
      </c>
      <c r="BC269" s="272">
        <v>0</v>
      </c>
      <c r="BD269" s="272">
        <v>0</v>
      </c>
      <c r="BE269" s="272">
        <v>-533.62923943908777</v>
      </c>
    </row>
    <row r="270" spans="3:57" x14ac:dyDescent="0.3">
      <c r="C270" s="272">
        <v>796</v>
      </c>
      <c r="D270" s="272">
        <v>2865600</v>
      </c>
      <c r="E270" s="272">
        <v>11</v>
      </c>
      <c r="F270" s="272">
        <v>9.5367333333333342</v>
      </c>
      <c r="G270" s="272">
        <v>0</v>
      </c>
      <c r="H270" s="272">
        <v>410</v>
      </c>
      <c r="I270" s="272">
        <v>0</v>
      </c>
      <c r="J270" s="272">
        <v>0</v>
      </c>
      <c r="K270" s="272">
        <v>5.8308509803921575</v>
      </c>
      <c r="L270" s="272">
        <v>9.5367333333333342</v>
      </c>
      <c r="M270" s="272">
        <v>9.5367333333333342</v>
      </c>
      <c r="N270" s="272">
        <v>9.5367333333333342</v>
      </c>
      <c r="O270" s="272">
        <v>9.5367333333333342</v>
      </c>
      <c r="P270" s="272">
        <v>9.5367333333333342</v>
      </c>
      <c r="Q270" s="272">
        <v>9.5367333333333342</v>
      </c>
      <c r="R270" s="272">
        <v>9.5367333333333342</v>
      </c>
      <c r="S270" s="272">
        <v>9.5367333333333342</v>
      </c>
      <c r="T270" s="272">
        <v>20.099830617895289</v>
      </c>
      <c r="U270" s="272">
        <v>54.857696825848961</v>
      </c>
      <c r="V270" s="272">
        <v>0</v>
      </c>
      <c r="W270" s="272">
        <v>-260.36603458696806</v>
      </c>
      <c r="X270" s="272">
        <v>-106.02239728288743</v>
      </c>
      <c r="Y270" s="272">
        <v>-453.43405467715297</v>
      </c>
      <c r="Z270" s="272">
        <v>874.68018337285741</v>
      </c>
      <c r="AA270" s="272">
        <v>-735.96986444051424</v>
      </c>
      <c r="AB270" s="272">
        <v>0</v>
      </c>
      <c r="AC270" s="272">
        <v>-145.26089684105756</v>
      </c>
      <c r="AD270" s="272">
        <v>0</v>
      </c>
      <c r="AE270" s="272">
        <v>0</v>
      </c>
      <c r="AF270" s="272">
        <v>0</v>
      </c>
      <c r="AG270" s="272">
        <v>21.127547829010805</v>
      </c>
      <c r="AH270" s="272">
        <v>377.50550229889996</v>
      </c>
      <c r="AI270" s="272">
        <v>0</v>
      </c>
      <c r="AJ270" s="272">
        <v>0</v>
      </c>
      <c r="AK270" s="272">
        <v>-38.867562156822878</v>
      </c>
      <c r="AL270" s="272">
        <v>0</v>
      </c>
      <c r="AM270" s="272">
        <v>-252.01589809757428</v>
      </c>
      <c r="AN270" s="272">
        <v>0</v>
      </c>
      <c r="AO270" s="272">
        <v>-544.76778078877783</v>
      </c>
      <c r="AP270" s="272">
        <v>-260.36603458696806</v>
      </c>
      <c r="AQ270" s="272">
        <v>-29.870534685796898</v>
      </c>
      <c r="AR270" s="272">
        <v>0</v>
      </c>
      <c r="AS270" s="272">
        <v>-521.87600830357803</v>
      </c>
      <c r="AT270" s="272">
        <v>0</v>
      </c>
      <c r="AU270" s="272">
        <v>0</v>
      </c>
      <c r="AV270" s="272">
        <v>0</v>
      </c>
      <c r="AW270" s="272">
        <v>-521.87600830357803</v>
      </c>
      <c r="AX270" s="272">
        <v>0</v>
      </c>
      <c r="AY270" s="272">
        <v>0</v>
      </c>
      <c r="AZ270" s="272">
        <v>0</v>
      </c>
      <c r="BA270" s="272">
        <v>-521.87600830357803</v>
      </c>
      <c r="BB270" s="272">
        <v>0</v>
      </c>
      <c r="BC270" s="272">
        <v>0</v>
      </c>
      <c r="BD270" s="272">
        <v>0</v>
      </c>
      <c r="BE270" s="272">
        <v>-495.87104876501928</v>
      </c>
    </row>
    <row r="271" spans="3:57" x14ac:dyDescent="0.3">
      <c r="C271" s="272">
        <v>797</v>
      </c>
      <c r="D271" s="272">
        <v>2869200</v>
      </c>
      <c r="E271" s="272">
        <v>11</v>
      </c>
      <c r="F271" s="272">
        <v>9.6260000000000012</v>
      </c>
      <c r="G271" s="272">
        <v>80.591684668121218</v>
      </c>
      <c r="H271" s="272">
        <v>410</v>
      </c>
      <c r="I271" s="272">
        <v>0</v>
      </c>
      <c r="J271" s="272">
        <v>0</v>
      </c>
      <c r="K271" s="272">
        <v>6.572856209150328</v>
      </c>
      <c r="L271" s="272">
        <v>10.007844779967396</v>
      </c>
      <c r="M271" s="272">
        <v>10.149810038346965</v>
      </c>
      <c r="N271" s="272">
        <v>10.219380818958507</v>
      </c>
      <c r="O271" s="272">
        <v>10.108460320086797</v>
      </c>
      <c r="P271" s="272">
        <v>9.9493674476035583</v>
      </c>
      <c r="Q271" s="272">
        <v>10.108460320086797</v>
      </c>
      <c r="R271" s="272">
        <v>10.219380818958507</v>
      </c>
      <c r="S271" s="272">
        <v>10.149810038346965</v>
      </c>
      <c r="T271" s="272">
        <v>19.76871347126167</v>
      </c>
      <c r="U271" s="272">
        <v>16.405271309097316</v>
      </c>
      <c r="V271" s="272">
        <v>0</v>
      </c>
      <c r="W271" s="272">
        <v>-250.18818860051755</v>
      </c>
      <c r="X271" s="272">
        <v>-107.92740858187733</v>
      </c>
      <c r="Y271" s="272">
        <v>-524.67760761351337</v>
      </c>
      <c r="Z271" s="272">
        <v>899.19847610500551</v>
      </c>
      <c r="AA271" s="272">
        <v>-707.20041322224324</v>
      </c>
      <c r="AB271" s="272">
        <v>0</v>
      </c>
      <c r="AC271" s="272">
        <v>-139.58257156238867</v>
      </c>
      <c r="AD271" s="272">
        <v>0</v>
      </c>
      <c r="AE271" s="272">
        <v>0</v>
      </c>
      <c r="AF271" s="272">
        <v>0</v>
      </c>
      <c r="AG271" s="272">
        <v>20.788040169342246</v>
      </c>
      <c r="AH271" s="272">
        <v>374.66335905482111</v>
      </c>
      <c r="AI271" s="272">
        <v>0</v>
      </c>
      <c r="AJ271" s="272">
        <v>0</v>
      </c>
      <c r="AK271" s="272">
        <v>-33.827080932165615</v>
      </c>
      <c r="AL271" s="272">
        <v>0</v>
      </c>
      <c r="AM271" s="272">
        <v>-252.82176133251465</v>
      </c>
      <c r="AN271" s="272">
        <v>0</v>
      </c>
      <c r="AO271" s="272">
        <v>-559.66909769914264</v>
      </c>
      <c r="AP271" s="272">
        <v>-250.18818860051755</v>
      </c>
      <c r="AQ271" s="272">
        <v>-30.687598982423665</v>
      </c>
      <c r="AR271" s="272">
        <v>0</v>
      </c>
      <c r="AS271" s="272">
        <v>-536.15115463544794</v>
      </c>
      <c r="AT271" s="272">
        <v>0</v>
      </c>
      <c r="AU271" s="272">
        <v>0</v>
      </c>
      <c r="AV271" s="272">
        <v>0</v>
      </c>
      <c r="AW271" s="272">
        <v>-536.15115463544794</v>
      </c>
      <c r="AX271" s="272">
        <v>0</v>
      </c>
      <c r="AY271" s="272">
        <v>0</v>
      </c>
      <c r="AZ271" s="272">
        <v>0</v>
      </c>
      <c r="BA271" s="272">
        <v>-536.15115463544794</v>
      </c>
      <c r="BB271" s="272">
        <v>0</v>
      </c>
      <c r="BC271" s="272">
        <v>0</v>
      </c>
      <c r="BD271" s="272">
        <v>0</v>
      </c>
      <c r="BE271" s="272">
        <v>-461.03422318669186</v>
      </c>
    </row>
    <row r="272" spans="3:57" x14ac:dyDescent="0.3">
      <c r="C272" s="272">
        <v>798</v>
      </c>
      <c r="D272" s="272">
        <v>2872800</v>
      </c>
      <c r="E272" s="272">
        <v>11</v>
      </c>
      <c r="F272" s="272">
        <v>10.587333333333335</v>
      </c>
      <c r="G272" s="272">
        <v>386.49087859745993</v>
      </c>
      <c r="H272" s="272">
        <v>328</v>
      </c>
      <c r="I272" s="272">
        <v>0</v>
      </c>
      <c r="J272" s="272">
        <v>0</v>
      </c>
      <c r="K272" s="272">
        <v>11.776235294117647</v>
      </c>
      <c r="L272" s="272">
        <v>13.450727573859842</v>
      </c>
      <c r="M272" s="272">
        <v>14.515302826750897</v>
      </c>
      <c r="N272" s="272">
        <v>15.037003221683705</v>
      </c>
      <c r="O272" s="272">
        <v>14.20522776137048</v>
      </c>
      <c r="P272" s="272">
        <v>13.012215211045133</v>
      </c>
      <c r="Q272" s="272">
        <v>14.20522776137048</v>
      </c>
      <c r="R272" s="272">
        <v>15.037003221683705</v>
      </c>
      <c r="S272" s="272">
        <v>14.515302826750895</v>
      </c>
      <c r="T272" s="272">
        <v>19.465465383870566</v>
      </c>
      <c r="U272" s="272">
        <v>-42.762028306036427</v>
      </c>
      <c r="V272" s="272">
        <v>0</v>
      </c>
      <c r="W272" s="272">
        <v>-219.3591858885201</v>
      </c>
      <c r="X272" s="272">
        <v>-91.550843302489653</v>
      </c>
      <c r="Y272" s="272">
        <v>-647.17996206541716</v>
      </c>
      <c r="Z272" s="272">
        <v>915.32796295039043</v>
      </c>
      <c r="AA272" s="272">
        <v>-620.05687707407378</v>
      </c>
      <c r="AB272" s="272">
        <v>0</v>
      </c>
      <c r="AC272" s="272">
        <v>-122.3827528926293</v>
      </c>
      <c r="AD272" s="272">
        <v>0</v>
      </c>
      <c r="AE272" s="272">
        <v>0</v>
      </c>
      <c r="AF272" s="272">
        <v>0</v>
      </c>
      <c r="AG272" s="272">
        <v>20.468399559221492</v>
      </c>
      <c r="AH272" s="272">
        <v>368.68345767560959</v>
      </c>
      <c r="AI272" s="272">
        <v>0</v>
      </c>
      <c r="AJ272" s="272">
        <v>0</v>
      </c>
      <c r="AK272" s="272">
        <v>-29.942650125667626</v>
      </c>
      <c r="AL272" s="272">
        <v>0</v>
      </c>
      <c r="AM272" s="272">
        <v>-234.13257615338728</v>
      </c>
      <c r="AN272" s="272">
        <v>0</v>
      </c>
      <c r="AO272" s="272">
        <v>-584.04874257477616</v>
      </c>
      <c r="AP272" s="272">
        <v>-219.3591858885201</v>
      </c>
      <c r="AQ272" s="272">
        <v>-32.024375960736513</v>
      </c>
      <c r="AR272" s="272">
        <v>0</v>
      </c>
      <c r="AS272" s="272">
        <v>-559.506338624362</v>
      </c>
      <c r="AT272" s="272">
        <v>0</v>
      </c>
      <c r="AU272" s="272">
        <v>0</v>
      </c>
      <c r="AV272" s="272">
        <v>0</v>
      </c>
      <c r="AW272" s="272">
        <v>-559.506338624362</v>
      </c>
      <c r="AX272" s="272">
        <v>0</v>
      </c>
      <c r="AY272" s="272">
        <v>0</v>
      </c>
      <c r="AZ272" s="272">
        <v>0</v>
      </c>
      <c r="BA272" s="272">
        <v>-559.506338624362</v>
      </c>
      <c r="BB272" s="272">
        <v>0</v>
      </c>
      <c r="BC272" s="272">
        <v>0</v>
      </c>
      <c r="BD272" s="272">
        <v>0</v>
      </c>
      <c r="BE272" s="272">
        <v>-423.19442707844456</v>
      </c>
    </row>
    <row r="273" spans="3:57" x14ac:dyDescent="0.3">
      <c r="C273" s="272">
        <v>799</v>
      </c>
      <c r="D273" s="272">
        <v>2876400</v>
      </c>
      <c r="E273" s="272">
        <v>11</v>
      </c>
      <c r="F273" s="272">
        <v>12.434466666666669</v>
      </c>
      <c r="G273" s="272">
        <v>612.03804027697674</v>
      </c>
      <c r="H273" s="272">
        <v>393.6</v>
      </c>
      <c r="I273" s="272">
        <v>0</v>
      </c>
      <c r="J273" s="272">
        <v>0</v>
      </c>
      <c r="K273" s="272">
        <v>17.916999346405227</v>
      </c>
      <c r="L273" s="272">
        <v>17.809586998397361</v>
      </c>
      <c r="M273" s="272">
        <v>19.80799155110746</v>
      </c>
      <c r="N273" s="272">
        <v>20.787319636701305</v>
      </c>
      <c r="O273" s="272">
        <v>19.225923331265495</v>
      </c>
      <c r="P273" s="272">
        <v>16.986418227670491</v>
      </c>
      <c r="Q273" s="272">
        <v>19.225923331265495</v>
      </c>
      <c r="R273" s="272">
        <v>20.787319636701305</v>
      </c>
      <c r="S273" s="272">
        <v>19.807991551107456</v>
      </c>
      <c r="T273" s="272">
        <v>20.582283333333333</v>
      </c>
      <c r="U273" s="272">
        <v>-244.26839150350179</v>
      </c>
      <c r="V273" s="272">
        <v>0</v>
      </c>
      <c r="W273" s="272">
        <v>-170.3438618642727</v>
      </c>
      <c r="X273" s="272">
        <v>-12.388003979566292</v>
      </c>
      <c r="Y273" s="272">
        <v>-854.70893744572413</v>
      </c>
      <c r="Z273" s="272">
        <v>793.17241178606128</v>
      </c>
      <c r="AA273" s="272">
        <v>-481.50654183215579</v>
      </c>
      <c r="AB273" s="272">
        <v>0</v>
      </c>
      <c r="AC273" s="272">
        <v>-95.036597938078316</v>
      </c>
      <c r="AD273" s="272">
        <v>7925.5514794398714</v>
      </c>
      <c r="AE273" s="272">
        <v>0</v>
      </c>
      <c r="AF273" s="272">
        <v>0</v>
      </c>
      <c r="AG273" s="272">
        <v>20.192963263758514</v>
      </c>
      <c r="AH273" s="272">
        <v>324.4600817264494</v>
      </c>
      <c r="AI273" s="272">
        <v>132.09252465733118</v>
      </c>
      <c r="AJ273" s="272">
        <v>0</v>
      </c>
      <c r="AK273" s="272">
        <v>7912.9485346965994</v>
      </c>
      <c r="AL273" s="272">
        <v>0</v>
      </c>
      <c r="AM273" s="272">
        <v>-137.86713717736021</v>
      </c>
      <c r="AN273" s="272">
        <v>0</v>
      </c>
      <c r="AO273" s="272">
        <v>-586.57441980684268</v>
      </c>
      <c r="AP273" s="272">
        <v>-170.3438618642727</v>
      </c>
      <c r="AQ273" s="272">
        <v>-32.162863096037235</v>
      </c>
      <c r="AR273" s="272">
        <v>0</v>
      </c>
      <c r="AS273" s="272">
        <v>-561.92588397674251</v>
      </c>
      <c r="AT273" s="272">
        <v>0</v>
      </c>
      <c r="AU273" s="272">
        <v>0</v>
      </c>
      <c r="AV273" s="272">
        <v>0</v>
      </c>
      <c r="AW273" s="272">
        <v>-561.92588397674251</v>
      </c>
      <c r="AX273" s="272">
        <v>0</v>
      </c>
      <c r="AY273" s="272">
        <v>0</v>
      </c>
      <c r="AZ273" s="272">
        <v>0</v>
      </c>
      <c r="BA273" s="272">
        <v>-561.92588397674251</v>
      </c>
      <c r="BB273" s="272">
        <v>0</v>
      </c>
      <c r="BC273" s="272">
        <v>0</v>
      </c>
      <c r="BD273" s="272">
        <v>0</v>
      </c>
      <c r="BE273" s="272">
        <v>-384.79496109118764</v>
      </c>
    </row>
    <row r="274" spans="3:57" x14ac:dyDescent="0.3">
      <c r="C274" s="272">
        <v>800</v>
      </c>
      <c r="D274" s="272">
        <v>2880000</v>
      </c>
      <c r="E274" s="272">
        <v>11</v>
      </c>
      <c r="F274" s="272">
        <v>15.170833333333336</v>
      </c>
      <c r="G274" s="272">
        <v>721.97002815689905</v>
      </c>
      <c r="H274" s="272">
        <v>196.8</v>
      </c>
      <c r="I274" s="272">
        <v>0</v>
      </c>
      <c r="J274" s="272">
        <v>0</v>
      </c>
      <c r="K274" s="272">
        <v>24.148058823529414</v>
      </c>
      <c r="L274" s="272">
        <v>22.590309988960396</v>
      </c>
      <c r="M274" s="272">
        <v>25.348781430018789</v>
      </c>
      <c r="N274" s="272">
        <v>26.70058407271868</v>
      </c>
      <c r="O274" s="272">
        <v>24.545331218196399</v>
      </c>
      <c r="P274" s="272">
        <v>21.454059802709637</v>
      </c>
      <c r="Q274" s="272">
        <v>24.545331218196399</v>
      </c>
      <c r="R274" s="272">
        <v>26.70058407271868</v>
      </c>
      <c r="S274" s="272">
        <v>25.348781430018786</v>
      </c>
      <c r="T274" s="272">
        <v>20.582283333333333</v>
      </c>
      <c r="U274" s="272">
        <v>-3354.4367975174737</v>
      </c>
      <c r="V274" s="272">
        <v>0</v>
      </c>
      <c r="W274" s="272">
        <v>-134.5164331388888</v>
      </c>
      <c r="X274" s="272">
        <v>-59.84067175149908</v>
      </c>
      <c r="Y274" s="272">
        <v>-2497.4229516795913</v>
      </c>
      <c r="Z274" s="272">
        <v>-662.65674094749477</v>
      </c>
      <c r="AA274" s="272">
        <v>-380.23408552232365</v>
      </c>
      <c r="AB274" s="272">
        <v>0</v>
      </c>
      <c r="AC274" s="272">
        <v>-75.048105827676039</v>
      </c>
      <c r="AD274" s="272">
        <v>3587.648179782926</v>
      </c>
      <c r="AE274" s="272">
        <v>0</v>
      </c>
      <c r="AF274" s="272">
        <v>0</v>
      </c>
      <c r="AG274" s="272">
        <v>20.350475406841682</v>
      </c>
      <c r="AH274" s="272">
        <v>-86.029865169287646</v>
      </c>
      <c r="AI274" s="272">
        <v>3993.6008498452688</v>
      </c>
      <c r="AJ274" s="272">
        <v>0</v>
      </c>
      <c r="AK274" s="272">
        <v>-8.5265128291212022E-14</v>
      </c>
      <c r="AL274" s="272">
        <v>0</v>
      </c>
      <c r="AM274" s="272">
        <v>-26.570160158438263</v>
      </c>
      <c r="AN274" s="272">
        <v>0</v>
      </c>
      <c r="AO274" s="272">
        <v>-542.79312594571729</v>
      </c>
      <c r="AP274" s="272">
        <v>-134.5164331388888</v>
      </c>
      <c r="AQ274" s="272">
        <v>-29.337181560978834</v>
      </c>
      <c r="AR274" s="272">
        <v>0</v>
      </c>
      <c r="AS274" s="272">
        <v>-508.91817542208889</v>
      </c>
      <c r="AT274" s="272">
        <v>0</v>
      </c>
      <c r="AU274" s="272">
        <v>0</v>
      </c>
      <c r="AV274" s="272">
        <v>0</v>
      </c>
      <c r="AW274" s="272">
        <v>-523.04347492223746</v>
      </c>
      <c r="AX274" s="272">
        <v>0</v>
      </c>
      <c r="AY274" s="272">
        <v>0</v>
      </c>
      <c r="AZ274" s="272">
        <v>0</v>
      </c>
      <c r="BA274" s="272">
        <v>-508.91817542208889</v>
      </c>
      <c r="BB274" s="272">
        <v>0</v>
      </c>
      <c r="BC274" s="272">
        <v>0</v>
      </c>
      <c r="BD274" s="272">
        <v>0</v>
      </c>
      <c r="BE274" s="272">
        <v>-350.32132599222996</v>
      </c>
    </row>
    <row r="275" spans="3:57" x14ac:dyDescent="0.3">
      <c r="C275" s="272">
        <v>801</v>
      </c>
      <c r="D275" s="272">
        <v>2883600</v>
      </c>
      <c r="E275" s="272">
        <v>11</v>
      </c>
      <c r="F275" s="272">
        <v>17.653133333333336</v>
      </c>
      <c r="G275" s="272">
        <v>1562.5813224678398</v>
      </c>
      <c r="H275" s="272">
        <v>123</v>
      </c>
      <c r="I275" s="272">
        <v>0</v>
      </c>
      <c r="J275" s="272">
        <v>0</v>
      </c>
      <c r="K275" s="272">
        <v>30.57270849673203</v>
      </c>
      <c r="L275" s="272">
        <v>27.378840585625458</v>
      </c>
      <c r="M275" s="272">
        <v>30.994740593774338</v>
      </c>
      <c r="N275" s="272">
        <v>32.766730368255658</v>
      </c>
      <c r="O275" s="272">
        <v>29.941550198458479</v>
      </c>
      <c r="P275" s="272">
        <v>25.88940444480869</v>
      </c>
      <c r="Q275" s="272">
        <v>29.941550198458479</v>
      </c>
      <c r="R275" s="272">
        <v>32.766730368255658</v>
      </c>
      <c r="S275" s="272">
        <v>30.994740593774331</v>
      </c>
      <c r="T275" s="272">
        <v>20.582283333333333</v>
      </c>
      <c r="U275" s="272">
        <v>-1783.6452326151496</v>
      </c>
      <c r="V275" s="272">
        <v>0</v>
      </c>
      <c r="W275" s="272">
        <v>-73.223359083333236</v>
      </c>
      <c r="X275" s="272">
        <v>48.868281154775985</v>
      </c>
      <c r="Y275" s="272">
        <v>-1323.4300315251958</v>
      </c>
      <c r="Z275" s="272">
        <v>-435.86012316139659</v>
      </c>
      <c r="AA275" s="272">
        <v>-206.97855518646514</v>
      </c>
      <c r="AB275" s="272">
        <v>0</v>
      </c>
      <c r="AC275" s="272">
        <v>-40.852067463534539</v>
      </c>
      <c r="AD275" s="272">
        <v>1707.2139302982439</v>
      </c>
      <c r="AE275" s="272">
        <v>0</v>
      </c>
      <c r="AF275" s="272">
        <v>0</v>
      </c>
      <c r="AG275" s="272">
        <v>20.497114414052341</v>
      </c>
      <c r="AH275" s="272">
        <v>-32.253745167493221</v>
      </c>
      <c r="AI275" s="272">
        <v>2595.5978079099391</v>
      </c>
      <c r="AJ275" s="272">
        <v>0</v>
      </c>
      <c r="AK275" s="272">
        <v>-7.1054273576010019E-14</v>
      </c>
      <c r="AL275" s="272">
        <v>0</v>
      </c>
      <c r="AM275" s="272">
        <v>61.341840196198326</v>
      </c>
      <c r="AN275" s="272">
        <v>0</v>
      </c>
      <c r="AO275" s="272">
        <v>-337.47302832067294</v>
      </c>
      <c r="AP275" s="272">
        <v>-73.223359083333236</v>
      </c>
      <c r="AQ275" s="272">
        <v>-15.309405182882022</v>
      </c>
      <c r="AR275" s="272">
        <v>0</v>
      </c>
      <c r="AS275" s="272">
        <v>-240.12109251175178</v>
      </c>
      <c r="AT275" s="272">
        <v>0</v>
      </c>
      <c r="AU275" s="272">
        <v>0</v>
      </c>
      <c r="AV275" s="272">
        <v>0</v>
      </c>
      <c r="AW275" s="272">
        <v>-346.28391449755895</v>
      </c>
      <c r="AX275" s="272">
        <v>0</v>
      </c>
      <c r="AY275" s="272">
        <v>0</v>
      </c>
      <c r="AZ275" s="272">
        <v>0</v>
      </c>
      <c r="BA275" s="272">
        <v>-240.12109251175178</v>
      </c>
      <c r="BB275" s="272">
        <v>0</v>
      </c>
      <c r="BC275" s="272">
        <v>0</v>
      </c>
      <c r="BD275" s="272">
        <v>0</v>
      </c>
      <c r="BE275" s="272">
        <v>-318.76140562967669</v>
      </c>
    </row>
    <row r="276" spans="3:57" x14ac:dyDescent="0.3">
      <c r="C276" s="272">
        <v>802</v>
      </c>
      <c r="D276" s="272">
        <v>2887200</v>
      </c>
      <c r="E276" s="272">
        <v>11</v>
      </c>
      <c r="F276" s="272">
        <v>19.898533333333329</v>
      </c>
      <c r="G276" s="272">
        <v>1826.3196790457582</v>
      </c>
      <c r="H276" s="272">
        <v>123</v>
      </c>
      <c r="I276" s="272">
        <v>0</v>
      </c>
      <c r="J276" s="272">
        <v>0</v>
      </c>
      <c r="K276" s="272">
        <v>35.810539869281044</v>
      </c>
      <c r="L276" s="272">
        <v>31.374779569192242</v>
      </c>
      <c r="M276" s="272">
        <v>35.641508741816779</v>
      </c>
      <c r="N276" s="272">
        <v>37.732440583773979</v>
      </c>
      <c r="O276" s="272">
        <v>34.398753639658239</v>
      </c>
      <c r="P276" s="272">
        <v>29.617258449011267</v>
      </c>
      <c r="Q276" s="272">
        <v>34.398753639658239</v>
      </c>
      <c r="R276" s="272">
        <v>37.732440583773979</v>
      </c>
      <c r="S276" s="272">
        <v>35.641508741816772</v>
      </c>
      <c r="T276" s="272">
        <v>20.664585036069031</v>
      </c>
      <c r="U276" s="272">
        <v>-265.08669973326687</v>
      </c>
      <c r="V276" s="272">
        <v>0</v>
      </c>
      <c r="W276" s="272">
        <v>-19.572764081395302</v>
      </c>
      <c r="X276" s="272">
        <v>172.80259757644004</v>
      </c>
      <c r="Y276" s="272">
        <v>-93.98196819202245</v>
      </c>
      <c r="Z276" s="272">
        <v>-324.33456503628918</v>
      </c>
      <c r="AA276" s="272">
        <v>-55.325820630029554</v>
      </c>
      <c r="AB276" s="272">
        <v>0</v>
      </c>
      <c r="AC276" s="272">
        <v>-10.919847009354218</v>
      </c>
      <c r="AD276" s="272">
        <v>0</v>
      </c>
      <c r="AE276" s="272">
        <v>0</v>
      </c>
      <c r="AF276" s="272">
        <v>0</v>
      </c>
      <c r="AG276" s="272">
        <v>20.641379223707084</v>
      </c>
      <c r="AH276" s="272">
        <v>-6.0001217535086413</v>
      </c>
      <c r="AI276" s="272">
        <v>670.59409974869823</v>
      </c>
      <c r="AJ276" s="272">
        <v>0</v>
      </c>
      <c r="AK276" s="272">
        <v>58.95611683925965</v>
      </c>
      <c r="AL276" s="272">
        <v>0</v>
      </c>
      <c r="AM276" s="272">
        <v>175.12303734427024</v>
      </c>
      <c r="AN276" s="272">
        <v>0</v>
      </c>
      <c r="AO276" s="272">
        <v>-87.589973759237068</v>
      </c>
      <c r="AP276" s="272">
        <v>-19.572764081395302</v>
      </c>
      <c r="AQ276" s="272">
        <v>1.2350442832058581</v>
      </c>
      <c r="AR276" s="272">
        <v>0</v>
      </c>
      <c r="AS276" s="272">
        <v>73.272276112389221</v>
      </c>
      <c r="AT276" s="272">
        <v>0</v>
      </c>
      <c r="AU276" s="272">
        <v>0</v>
      </c>
      <c r="AV276" s="272">
        <v>0</v>
      </c>
      <c r="AW276" s="272">
        <v>-127.36085830147563</v>
      </c>
      <c r="AX276" s="272">
        <v>0</v>
      </c>
      <c r="AY276" s="272">
        <v>0</v>
      </c>
      <c r="AZ276" s="272">
        <v>0</v>
      </c>
      <c r="BA276" s="272">
        <v>73.272276112389221</v>
      </c>
      <c r="BB276" s="272">
        <v>0</v>
      </c>
      <c r="BC276" s="272">
        <v>0</v>
      </c>
      <c r="BD276" s="272">
        <v>0</v>
      </c>
      <c r="BE276" s="272">
        <v>-302.55084476686278</v>
      </c>
    </row>
    <row r="277" spans="3:57" x14ac:dyDescent="0.3">
      <c r="C277" s="272">
        <v>803</v>
      </c>
      <c r="D277" s="272">
        <v>2890800</v>
      </c>
      <c r="E277" s="272">
        <v>11</v>
      </c>
      <c r="F277" s="272">
        <v>21.560266666666667</v>
      </c>
      <c r="G277" s="272">
        <v>1962.4311169582015</v>
      </c>
      <c r="H277" s="272">
        <v>123</v>
      </c>
      <c r="I277" s="272">
        <v>0</v>
      </c>
      <c r="J277" s="272">
        <v>0</v>
      </c>
      <c r="K277" s="272">
        <v>39.545737254901951</v>
      </c>
      <c r="L277" s="272">
        <v>34.249466251381136</v>
      </c>
      <c r="M277" s="272">
        <v>38.96715676905103</v>
      </c>
      <c r="N277" s="272">
        <v>41.279084459982442</v>
      </c>
      <c r="O277" s="272">
        <v>37.593051752295807</v>
      </c>
      <c r="P277" s="272">
        <v>32.30618830056099</v>
      </c>
      <c r="Q277" s="272">
        <v>37.593051752295807</v>
      </c>
      <c r="R277" s="272">
        <v>41.279084459982442</v>
      </c>
      <c r="S277" s="272">
        <v>38.967156769051023</v>
      </c>
      <c r="T277" s="272">
        <v>21.165395727016008</v>
      </c>
      <c r="U277" s="272">
        <v>-366.68654106830701</v>
      </c>
      <c r="V277" s="272">
        <v>0</v>
      </c>
      <c r="W277" s="272">
        <v>9.3637069678292928</v>
      </c>
      <c r="X277" s="272">
        <v>220.82325095533835</v>
      </c>
      <c r="Y277" s="272">
        <v>270.80066494565551</v>
      </c>
      <c r="Z277" s="272">
        <v>-867.67416393713017</v>
      </c>
      <c r="AA277" s="272">
        <v>143.01115984124201</v>
      </c>
      <c r="AB277" s="272">
        <v>0</v>
      </c>
      <c r="AC277" s="272">
        <v>5.2241087208685517</v>
      </c>
      <c r="AD277" s="272">
        <v>0</v>
      </c>
      <c r="AE277" s="272">
        <v>0</v>
      </c>
      <c r="AF277" s="272">
        <v>0</v>
      </c>
      <c r="AG277" s="272">
        <v>20.832338457574778</v>
      </c>
      <c r="AH277" s="272">
        <v>-119.38112458544003</v>
      </c>
      <c r="AI277" s="272">
        <v>0</v>
      </c>
      <c r="AJ277" s="272">
        <v>0</v>
      </c>
      <c r="AK277" s="272">
        <v>79.191991857312658</v>
      </c>
      <c r="AL277" s="272">
        <v>0</v>
      </c>
      <c r="AM277" s="272">
        <v>266.99176559495521</v>
      </c>
      <c r="AN277" s="272">
        <v>0</v>
      </c>
      <c r="AO277" s="272">
        <v>107.08807518930735</v>
      </c>
      <c r="AP277" s="272">
        <v>9.3637069678292928</v>
      </c>
      <c r="AQ277" s="272">
        <v>14.232791618052461</v>
      </c>
      <c r="AR277" s="272">
        <v>0</v>
      </c>
      <c r="AS277" s="272">
        <v>320.25050486869839</v>
      </c>
      <c r="AT277" s="272">
        <v>0</v>
      </c>
      <c r="AU277" s="272">
        <v>0</v>
      </c>
      <c r="AV277" s="272">
        <v>0</v>
      </c>
      <c r="AW277" s="272">
        <v>42.417199307617921</v>
      </c>
      <c r="AX277" s="272">
        <v>0</v>
      </c>
      <c r="AY277" s="272">
        <v>0</v>
      </c>
      <c r="AZ277" s="272">
        <v>0</v>
      </c>
      <c r="BA277" s="272">
        <v>320.25050486869839</v>
      </c>
      <c r="BB277" s="272">
        <v>0</v>
      </c>
      <c r="BC277" s="272">
        <v>0</v>
      </c>
      <c r="BD277" s="272">
        <v>0</v>
      </c>
      <c r="BE277" s="272">
        <v>-434.25545507542103</v>
      </c>
    </row>
    <row r="278" spans="3:57" x14ac:dyDescent="0.3">
      <c r="C278" s="272">
        <v>804</v>
      </c>
      <c r="D278" s="272">
        <v>2894400</v>
      </c>
      <c r="E278" s="272">
        <v>11</v>
      </c>
      <c r="F278" s="272">
        <v>23.122433333333333</v>
      </c>
      <c r="G278" s="272">
        <v>1909.960019958075</v>
      </c>
      <c r="H278" s="272">
        <v>123</v>
      </c>
      <c r="I278" s="272">
        <v>0</v>
      </c>
      <c r="J278" s="272">
        <v>0</v>
      </c>
      <c r="K278" s="272">
        <v>39.749080392156856</v>
      </c>
      <c r="L278" s="272">
        <v>35.016736305933726</v>
      </c>
      <c r="M278" s="272">
        <v>39.438893903306898</v>
      </c>
      <c r="N278" s="272">
        <v>41.605994217483371</v>
      </c>
      <c r="O278" s="272">
        <v>38.150867714078629</v>
      </c>
      <c r="P278" s="272">
        <v>33.195192200435365</v>
      </c>
      <c r="Q278" s="272">
        <v>38.150867714078629</v>
      </c>
      <c r="R278" s="272">
        <v>41.605994217483371</v>
      </c>
      <c r="S278" s="272">
        <v>39.438893903306891</v>
      </c>
      <c r="T278" s="272">
        <v>21.947894129080833</v>
      </c>
      <c r="U278" s="272">
        <v>-500.31994381163599</v>
      </c>
      <c r="V278" s="272">
        <v>0</v>
      </c>
      <c r="W278" s="272">
        <v>28.656606590279576</v>
      </c>
      <c r="X278" s="272">
        <v>215.96924504419437</v>
      </c>
      <c r="Y278" s="272">
        <v>711.0150279025288</v>
      </c>
      <c r="Z278" s="272">
        <v>-1455.9608233486388</v>
      </c>
      <c r="AA278" s="272">
        <v>443.71530499894214</v>
      </c>
      <c r="AB278" s="272">
        <v>0</v>
      </c>
      <c r="AC278" s="272">
        <v>15.98781646127096</v>
      </c>
      <c r="AD278" s="272">
        <v>0</v>
      </c>
      <c r="AE278" s="272">
        <v>0</v>
      </c>
      <c r="AF278" s="272">
        <v>0</v>
      </c>
      <c r="AG278" s="272">
        <v>21.174966892824767</v>
      </c>
      <c r="AH278" s="272">
        <v>-281.41917588138909</v>
      </c>
      <c r="AI278" s="272">
        <v>0</v>
      </c>
      <c r="AJ278" s="272">
        <v>0</v>
      </c>
      <c r="AK278" s="272">
        <v>87.589182503399599</v>
      </c>
      <c r="AL278" s="272">
        <v>0</v>
      </c>
      <c r="AM278" s="272">
        <v>324.80307775155887</v>
      </c>
      <c r="AN278" s="272">
        <v>0</v>
      </c>
      <c r="AO278" s="272">
        <v>373.00512218832381</v>
      </c>
      <c r="AP278" s="272">
        <v>28.656606590279576</v>
      </c>
      <c r="AQ278" s="272">
        <v>31.419399930482268</v>
      </c>
      <c r="AR278" s="272">
        <v>0</v>
      </c>
      <c r="AS278" s="272">
        <v>642.83393254249165</v>
      </c>
      <c r="AT278" s="272">
        <v>0</v>
      </c>
      <c r="AU278" s="272">
        <v>0</v>
      </c>
      <c r="AV278" s="272">
        <v>0</v>
      </c>
      <c r="AW278" s="272">
        <v>278.40617088116119</v>
      </c>
      <c r="AX278" s="272">
        <v>0</v>
      </c>
      <c r="AY278" s="272">
        <v>0</v>
      </c>
      <c r="AZ278" s="272">
        <v>0</v>
      </c>
      <c r="BA278" s="272">
        <v>642.83393254249165</v>
      </c>
      <c r="BB278" s="272">
        <v>0</v>
      </c>
      <c r="BC278" s="272">
        <v>0</v>
      </c>
      <c r="BD278" s="272">
        <v>0</v>
      </c>
      <c r="BE278" s="272">
        <v>-434.25545507542103</v>
      </c>
    </row>
    <row r="279" spans="3:57" x14ac:dyDescent="0.3">
      <c r="C279" s="272">
        <v>805</v>
      </c>
      <c r="D279" s="272">
        <v>2898000</v>
      </c>
      <c r="E279" s="272">
        <v>11</v>
      </c>
      <c r="F279" s="272">
        <v>23.901799999999994</v>
      </c>
      <c r="G279" s="272">
        <v>1789.8846468537001</v>
      </c>
      <c r="H279" s="272">
        <v>123</v>
      </c>
      <c r="I279" s="272">
        <v>0</v>
      </c>
      <c r="J279" s="272">
        <v>0</v>
      </c>
      <c r="K279" s="272">
        <v>39.584819607843137</v>
      </c>
      <c r="L279" s="272">
        <v>35.244091436410052</v>
      </c>
      <c r="M279" s="272">
        <v>39.461017839132737</v>
      </c>
      <c r="N279" s="272">
        <v>41.527543586118277</v>
      </c>
      <c r="O279" s="272">
        <v>38.232768613464842</v>
      </c>
      <c r="P279" s="272">
        <v>33.50708472349627</v>
      </c>
      <c r="Q279" s="272">
        <v>38.232768613464842</v>
      </c>
      <c r="R279" s="272">
        <v>41.527543586118277</v>
      </c>
      <c r="S279" s="272">
        <v>39.46101783913273</v>
      </c>
      <c r="T279" s="272">
        <v>22.674479924307466</v>
      </c>
      <c r="U279" s="272">
        <v>-420.06379043682682</v>
      </c>
      <c r="V279" s="272">
        <v>0</v>
      </c>
      <c r="W279" s="272">
        <v>30.227441416389947</v>
      </c>
      <c r="X279" s="272">
        <v>167.81881566112045</v>
      </c>
      <c r="Y279" s="272">
        <v>1211.1195591437345</v>
      </c>
      <c r="Z279" s="272">
        <v>-1829.2296066580716</v>
      </c>
      <c r="AA279" s="272">
        <v>468.03791457850588</v>
      </c>
      <c r="AB279" s="272">
        <v>0</v>
      </c>
      <c r="AC279" s="272">
        <v>16.864201416750785</v>
      </c>
      <c r="AD279" s="272">
        <v>0</v>
      </c>
      <c r="AE279" s="272">
        <v>0</v>
      </c>
      <c r="AF279" s="272">
        <v>0</v>
      </c>
      <c r="AG279" s="272">
        <v>21.630930596902363</v>
      </c>
      <c r="AH279" s="272">
        <v>-382.14842959053584</v>
      </c>
      <c r="AI279" s="272">
        <v>0</v>
      </c>
      <c r="AJ279" s="272">
        <v>0</v>
      </c>
      <c r="AK279" s="272">
        <v>74.472781428709979</v>
      </c>
      <c r="AL279" s="272">
        <v>0</v>
      </c>
      <c r="AM279" s="272">
        <v>315.60788556077733</v>
      </c>
      <c r="AN279" s="272">
        <v>0</v>
      </c>
      <c r="AO279" s="272">
        <v>591.60171034738903</v>
      </c>
      <c r="AP279" s="272">
        <v>30.227441416389947</v>
      </c>
      <c r="AQ279" s="272">
        <v>45.397678651734829</v>
      </c>
      <c r="AR279" s="272">
        <v>0</v>
      </c>
      <c r="AS279" s="272">
        <v>904.10962410191428</v>
      </c>
      <c r="AT279" s="272">
        <v>0</v>
      </c>
      <c r="AU279" s="272">
        <v>0</v>
      </c>
      <c r="AV279" s="272">
        <v>0</v>
      </c>
      <c r="AW279" s="272">
        <v>473.47950037323812</v>
      </c>
      <c r="AX279" s="272">
        <v>0</v>
      </c>
      <c r="AY279" s="272">
        <v>0</v>
      </c>
      <c r="AZ279" s="272">
        <v>0</v>
      </c>
      <c r="BA279" s="272">
        <v>904.10962410191428</v>
      </c>
      <c r="BB279" s="272">
        <v>0</v>
      </c>
      <c r="BC279" s="272">
        <v>0</v>
      </c>
      <c r="BD279" s="272">
        <v>0</v>
      </c>
      <c r="BE279" s="272">
        <v>-441.8220116817011</v>
      </c>
    </row>
    <row r="280" spans="3:57" x14ac:dyDescent="0.3">
      <c r="C280" s="272">
        <v>806</v>
      </c>
      <c r="D280" s="272">
        <v>2901600</v>
      </c>
      <c r="E280" s="272">
        <v>11</v>
      </c>
      <c r="F280" s="272">
        <v>24.107800000000001</v>
      </c>
      <c r="G280" s="272">
        <v>1570.9042187043947</v>
      </c>
      <c r="H280" s="272">
        <v>123</v>
      </c>
      <c r="I280" s="272">
        <v>0</v>
      </c>
      <c r="J280" s="272">
        <v>0</v>
      </c>
      <c r="K280" s="272">
        <v>36.895518954248374</v>
      </c>
      <c r="L280" s="272">
        <v>33.756372840301793</v>
      </c>
      <c r="M280" s="272">
        <v>37.343595209518178</v>
      </c>
      <c r="N280" s="272">
        <v>39.101531364477353</v>
      </c>
      <c r="O280" s="272">
        <v>36.298757648577158</v>
      </c>
      <c r="P280" s="272">
        <v>32.278749391142178</v>
      </c>
      <c r="Q280" s="272">
        <v>36.298757648577158</v>
      </c>
      <c r="R280" s="272">
        <v>39.101531364477353</v>
      </c>
      <c r="S280" s="272">
        <v>37.343595209518178</v>
      </c>
      <c r="T280" s="272">
        <v>23.273724945106139</v>
      </c>
      <c r="U280" s="272">
        <v>-213.48028986280156</v>
      </c>
      <c r="V280" s="272">
        <v>0</v>
      </c>
      <c r="W280" s="272">
        <v>20.712961432599105</v>
      </c>
      <c r="X280" s="272">
        <v>138.31074195910821</v>
      </c>
      <c r="Y280" s="272">
        <v>1637.9020488139947</v>
      </c>
      <c r="Z280" s="272">
        <v>-2010.4060420685037</v>
      </c>
      <c r="AA280" s="272">
        <v>320.71689893019436</v>
      </c>
      <c r="AB280" s="272">
        <v>0</v>
      </c>
      <c r="AC280" s="272">
        <v>11.555974874781839</v>
      </c>
      <c r="AD280" s="272">
        <v>0</v>
      </c>
      <c r="AE280" s="272">
        <v>0</v>
      </c>
      <c r="AF280" s="272">
        <v>0</v>
      </c>
      <c r="AG280" s="272">
        <v>22.135656775225513</v>
      </c>
      <c r="AH280" s="272">
        <v>-417.81776534906822</v>
      </c>
      <c r="AI280" s="272">
        <v>0</v>
      </c>
      <c r="AJ280" s="272">
        <v>0</v>
      </c>
      <c r="AK280" s="272">
        <v>60.157902469138826</v>
      </c>
      <c r="AL280" s="272">
        <v>0</v>
      </c>
      <c r="AM280" s="272">
        <v>299.89428946878803</v>
      </c>
      <c r="AN280" s="272">
        <v>0</v>
      </c>
      <c r="AO280" s="272">
        <v>724.64943318803887</v>
      </c>
      <c r="AP280" s="272">
        <v>20.712961432599105</v>
      </c>
      <c r="AQ280" s="272">
        <v>54.076229904717948</v>
      </c>
      <c r="AR280" s="272">
        <v>0</v>
      </c>
      <c r="AS280" s="272">
        <v>1067.5787121849237</v>
      </c>
      <c r="AT280" s="272">
        <v>0</v>
      </c>
      <c r="AU280" s="272">
        <v>0</v>
      </c>
      <c r="AV280" s="272">
        <v>0</v>
      </c>
      <c r="AW280" s="272">
        <v>590.98114293889967</v>
      </c>
      <c r="AX280" s="272">
        <v>0</v>
      </c>
      <c r="AY280" s="272">
        <v>0</v>
      </c>
      <c r="AZ280" s="272">
        <v>0</v>
      </c>
      <c r="BA280" s="272">
        <v>1067.5787121849237</v>
      </c>
      <c r="BB280" s="272">
        <v>0</v>
      </c>
      <c r="BC280" s="272">
        <v>0</v>
      </c>
      <c r="BD280" s="272">
        <v>0</v>
      </c>
      <c r="BE280" s="272">
        <v>-493.49926952865252</v>
      </c>
    </row>
    <row r="281" spans="3:57" x14ac:dyDescent="0.3">
      <c r="C281" s="272">
        <v>807</v>
      </c>
      <c r="D281" s="272">
        <v>2905200</v>
      </c>
      <c r="E281" s="272">
        <v>11</v>
      </c>
      <c r="F281" s="272">
        <v>23.520699999999994</v>
      </c>
      <c r="G281" s="272">
        <v>1245.1768686235278</v>
      </c>
      <c r="H281" s="272">
        <v>123</v>
      </c>
      <c r="I281" s="272">
        <v>0</v>
      </c>
      <c r="J281" s="272">
        <v>0</v>
      </c>
      <c r="K281" s="272">
        <v>33.22237973856209</v>
      </c>
      <c r="L281" s="272">
        <v>31.363974312344915</v>
      </c>
      <c r="M281" s="272">
        <v>34.280008582576315</v>
      </c>
      <c r="N281" s="272">
        <v>35.709025672994258</v>
      </c>
      <c r="O281" s="272">
        <v>33.430665603263172</v>
      </c>
      <c r="P281" s="272">
        <v>30.162821951893893</v>
      </c>
      <c r="Q281" s="272">
        <v>33.430665603263172</v>
      </c>
      <c r="R281" s="272">
        <v>35.709025672994258</v>
      </c>
      <c r="S281" s="272">
        <v>34.280008582576315</v>
      </c>
      <c r="T281" s="272">
        <v>23.578899265582887</v>
      </c>
      <c r="U281" s="272">
        <v>92.364122955111498</v>
      </c>
      <c r="V281" s="272">
        <v>0</v>
      </c>
      <c r="W281" s="272">
        <v>-1.0877076917898936</v>
      </c>
      <c r="X281" s="272">
        <v>103.59026275036743</v>
      </c>
      <c r="Y281" s="272">
        <v>1866.9419492270486</v>
      </c>
      <c r="Z281" s="272">
        <v>-1877.0803813305147</v>
      </c>
      <c r="AA281" s="272">
        <v>-16.841929580593071</v>
      </c>
      <c r="AB281" s="272">
        <v>0</v>
      </c>
      <c r="AC281" s="272">
        <v>-0.6068433429151473</v>
      </c>
      <c r="AD281" s="272">
        <v>0</v>
      </c>
      <c r="AE281" s="272">
        <v>0</v>
      </c>
      <c r="AF281" s="272">
        <v>0</v>
      </c>
      <c r="AG281" s="272">
        <v>22.605579634983982</v>
      </c>
      <c r="AH281" s="272">
        <v>-358.74787504398597</v>
      </c>
      <c r="AI281" s="272">
        <v>0</v>
      </c>
      <c r="AJ281" s="272">
        <v>0</v>
      </c>
      <c r="AK281" s="272">
        <v>26.758323656348601</v>
      </c>
      <c r="AL281" s="272">
        <v>0</v>
      </c>
      <c r="AM281" s="272">
        <v>242.32958672989494</v>
      </c>
      <c r="AN281" s="272">
        <v>0</v>
      </c>
      <c r="AO281" s="272">
        <v>725.82902022200039</v>
      </c>
      <c r="AP281" s="272">
        <v>-1.0877076917898936</v>
      </c>
      <c r="AQ281" s="272">
        <v>53.278895489609198</v>
      </c>
      <c r="AR281" s="272">
        <v>0</v>
      </c>
      <c r="AS281" s="272">
        <v>1046.2678186457842</v>
      </c>
      <c r="AT281" s="272">
        <v>0</v>
      </c>
      <c r="AU281" s="272">
        <v>0</v>
      </c>
      <c r="AV281" s="272">
        <v>0</v>
      </c>
      <c r="AW281" s="272">
        <v>598.31476119925901</v>
      </c>
      <c r="AX281" s="272">
        <v>0</v>
      </c>
      <c r="AY281" s="272">
        <v>0</v>
      </c>
      <c r="AZ281" s="272">
        <v>0</v>
      </c>
      <c r="BA281" s="272">
        <v>1046.2678186457842</v>
      </c>
      <c r="BB281" s="272">
        <v>0</v>
      </c>
      <c r="BC281" s="272">
        <v>0</v>
      </c>
      <c r="BD281" s="272">
        <v>0</v>
      </c>
      <c r="BE281" s="272">
        <v>-574.62958478801158</v>
      </c>
    </row>
    <row r="282" spans="3:57" x14ac:dyDescent="0.3">
      <c r="C282" s="272">
        <v>808</v>
      </c>
      <c r="D282" s="272">
        <v>2908800</v>
      </c>
      <c r="E282" s="272">
        <v>11</v>
      </c>
      <c r="F282" s="272">
        <v>22.325900000000001</v>
      </c>
      <c r="G282" s="272">
        <v>573.55670911004029</v>
      </c>
      <c r="H282" s="272">
        <v>147.59999999999997</v>
      </c>
      <c r="I282" s="272">
        <v>0</v>
      </c>
      <c r="J282" s="272">
        <v>0</v>
      </c>
      <c r="K282" s="272">
        <v>27.326050326797386</v>
      </c>
      <c r="L282" s="272">
        <v>27.418832034430196</v>
      </c>
      <c r="M282" s="272">
        <v>29.312322400434962</v>
      </c>
      <c r="N282" s="272">
        <v>30.240236767280802</v>
      </c>
      <c r="O282" s="272">
        <v>28.760812164365063</v>
      </c>
      <c r="P282" s="272">
        <v>26.638878778792559</v>
      </c>
      <c r="Q282" s="272">
        <v>28.760812164365063</v>
      </c>
      <c r="R282" s="272">
        <v>30.240236767280802</v>
      </c>
      <c r="S282" s="272">
        <v>29.312322400434958</v>
      </c>
      <c r="T282" s="272">
        <v>23.684192593865991</v>
      </c>
      <c r="U282" s="272">
        <v>564.56528286135358</v>
      </c>
      <c r="V282" s="272">
        <v>0</v>
      </c>
      <c r="W282" s="272">
        <v>-32.97353011538037</v>
      </c>
      <c r="X282" s="272">
        <v>69.132329301706733</v>
      </c>
      <c r="Y282" s="272">
        <v>2144.7288717200754</v>
      </c>
      <c r="Z282" s="272">
        <v>-1616.322388045048</v>
      </c>
      <c r="AA282" s="272">
        <v>-510.55800783476741</v>
      </c>
      <c r="AB282" s="272">
        <v>0</v>
      </c>
      <c r="AC282" s="272">
        <v>-18.396272632772632</v>
      </c>
      <c r="AD282" s="272">
        <v>0</v>
      </c>
      <c r="AE282" s="272">
        <v>0</v>
      </c>
      <c r="AF282" s="272">
        <v>0</v>
      </c>
      <c r="AG282" s="272">
        <v>22.964297144480501</v>
      </c>
      <c r="AH282" s="272">
        <v>-266.0788160305969</v>
      </c>
      <c r="AI282" s="272">
        <v>0</v>
      </c>
      <c r="AJ282" s="272">
        <v>0</v>
      </c>
      <c r="AK282" s="272">
        <v>4.4347431285064154</v>
      </c>
      <c r="AL282" s="272">
        <v>0</v>
      </c>
      <c r="AM282" s="272">
        <v>172.03355221998009</v>
      </c>
      <c r="AN282" s="272">
        <v>0</v>
      </c>
      <c r="AO282" s="272">
        <v>698.48794403935335</v>
      </c>
      <c r="AP282" s="272">
        <v>-32.97353011538037</v>
      </c>
      <c r="AQ282" s="272">
        <v>51.150226446068125</v>
      </c>
      <c r="AR282" s="272">
        <v>0</v>
      </c>
      <c r="AS282" s="272">
        <v>1003.6874745687877</v>
      </c>
      <c r="AT282" s="272">
        <v>0</v>
      </c>
      <c r="AU282" s="272">
        <v>0</v>
      </c>
      <c r="AV282" s="272">
        <v>0</v>
      </c>
      <c r="AW282" s="272">
        <v>576.65295881370605</v>
      </c>
      <c r="AX282" s="272">
        <v>0</v>
      </c>
      <c r="AY282" s="272">
        <v>0</v>
      </c>
      <c r="AZ282" s="272">
        <v>0</v>
      </c>
      <c r="BA282" s="272">
        <v>1003.6874745687877</v>
      </c>
      <c r="BB282" s="272">
        <v>0</v>
      </c>
      <c r="BC282" s="272">
        <v>0</v>
      </c>
      <c r="BD282" s="272">
        <v>0</v>
      </c>
      <c r="BE282" s="272">
        <v>-650.31090758778782</v>
      </c>
    </row>
    <row r="283" spans="3:57" x14ac:dyDescent="0.3">
      <c r="C283" s="272">
        <v>809</v>
      </c>
      <c r="D283" s="272">
        <v>2912400</v>
      </c>
      <c r="E283" s="272">
        <v>11</v>
      </c>
      <c r="F283" s="272">
        <v>20.780899999999999</v>
      </c>
      <c r="G283" s="272">
        <v>375.74075583374287</v>
      </c>
      <c r="H283" s="272">
        <v>246</v>
      </c>
      <c r="I283" s="272">
        <v>0</v>
      </c>
      <c r="J283" s="272">
        <v>0</v>
      </c>
      <c r="K283" s="272">
        <v>21.859586274509802</v>
      </c>
      <c r="L283" s="272">
        <v>23.579819293099476</v>
      </c>
      <c r="M283" s="272">
        <v>24.620423542455352</v>
      </c>
      <c r="N283" s="272">
        <v>25.13037682794026</v>
      </c>
      <c r="O283" s="272">
        <v>24.317330426418788</v>
      </c>
      <c r="P283" s="272">
        <v>23.151180897738644</v>
      </c>
      <c r="Q283" s="272">
        <v>24.317330426418788</v>
      </c>
      <c r="R283" s="272">
        <v>25.13037682794026</v>
      </c>
      <c r="S283" s="272">
        <v>24.620423542455352</v>
      </c>
      <c r="T283" s="272">
        <v>23.557855734316771</v>
      </c>
      <c r="U283" s="272">
        <v>907.15356158589316</v>
      </c>
      <c r="V283" s="272">
        <v>0</v>
      </c>
      <c r="W283" s="272">
        <v>-67.893453839372398</v>
      </c>
      <c r="X283" s="272">
        <v>12.70808887509267</v>
      </c>
      <c r="Y283" s="272">
        <v>2178.082629417223</v>
      </c>
      <c r="Z283" s="272">
        <v>-1215.7437028670499</v>
      </c>
      <c r="AA283" s="272">
        <v>-1051.2537303697136</v>
      </c>
      <c r="AB283" s="272">
        <v>0</v>
      </c>
      <c r="AC283" s="272">
        <v>-37.878458340348388</v>
      </c>
      <c r="AD283" s="272">
        <v>0</v>
      </c>
      <c r="AE283" s="272">
        <v>0</v>
      </c>
      <c r="AF283" s="272">
        <v>0</v>
      </c>
      <c r="AG283" s="272">
        <v>23.186603827670378</v>
      </c>
      <c r="AH283" s="272">
        <v>-138.53482443082817</v>
      </c>
      <c r="AI283" s="272">
        <v>0</v>
      </c>
      <c r="AJ283" s="272">
        <v>0</v>
      </c>
      <c r="AK283" s="272">
        <v>-19.297798296744858</v>
      </c>
      <c r="AL283" s="272">
        <v>0</v>
      </c>
      <c r="AM283" s="272">
        <v>66.283954339937708</v>
      </c>
      <c r="AN283" s="272">
        <v>0</v>
      </c>
      <c r="AO283" s="272">
        <v>584.05137788339698</v>
      </c>
      <c r="AP283" s="272">
        <v>-67.893453839372398</v>
      </c>
      <c r="AQ283" s="272">
        <v>42.979570053109803</v>
      </c>
      <c r="AR283" s="272">
        <v>0</v>
      </c>
      <c r="AS283" s="272">
        <v>844.70325036171084</v>
      </c>
      <c r="AT283" s="272">
        <v>0</v>
      </c>
      <c r="AU283" s="272">
        <v>0</v>
      </c>
      <c r="AV283" s="272">
        <v>0</v>
      </c>
      <c r="AW283" s="272">
        <v>480.6693092051118</v>
      </c>
      <c r="AX283" s="272">
        <v>0</v>
      </c>
      <c r="AY283" s="272">
        <v>0</v>
      </c>
      <c r="AZ283" s="272">
        <v>0</v>
      </c>
      <c r="BA283" s="272">
        <v>844.70325036171084</v>
      </c>
      <c r="BB283" s="272">
        <v>0</v>
      </c>
      <c r="BC283" s="272">
        <v>0</v>
      </c>
      <c r="BD283" s="272">
        <v>0</v>
      </c>
      <c r="BE283" s="272">
        <v>-712.78659850319866</v>
      </c>
    </row>
    <row r="284" spans="3:57" x14ac:dyDescent="0.3">
      <c r="C284" s="272">
        <v>810</v>
      </c>
      <c r="D284" s="272">
        <v>2916000</v>
      </c>
      <c r="E284" s="272">
        <v>11</v>
      </c>
      <c r="F284" s="272">
        <v>19.136333333333329</v>
      </c>
      <c r="G284" s="272">
        <v>99.832350251589446</v>
      </c>
      <c r="H284" s="272">
        <v>246</v>
      </c>
      <c r="I284" s="272">
        <v>0</v>
      </c>
      <c r="J284" s="272">
        <v>0</v>
      </c>
      <c r="K284" s="272">
        <v>16.286761437908492</v>
      </c>
      <c r="L284" s="272">
        <v>19.637265402041518</v>
      </c>
      <c r="M284" s="272">
        <v>19.823505870147024</v>
      </c>
      <c r="N284" s="272">
        <v>19.914773937387221</v>
      </c>
      <c r="O284" s="272">
        <v>19.769260268281428</v>
      </c>
      <c r="P284" s="272">
        <v>19.560550536184103</v>
      </c>
      <c r="Q284" s="272">
        <v>19.769260268281428</v>
      </c>
      <c r="R284" s="272">
        <v>19.914773937387221</v>
      </c>
      <c r="S284" s="272">
        <v>19.823505870147024</v>
      </c>
      <c r="T284" s="272">
        <v>23.622797170933008</v>
      </c>
      <c r="U284" s="272">
        <v>268.27516114035188</v>
      </c>
      <c r="V284" s="272">
        <v>0</v>
      </c>
      <c r="W284" s="272">
        <v>-109.83165428805732</v>
      </c>
      <c r="X284" s="272">
        <v>-72.527751827581099</v>
      </c>
      <c r="Y284" s="272">
        <v>1608.6928393231142</v>
      </c>
      <c r="Z284" s="272">
        <v>-1158.0582720671239</v>
      </c>
      <c r="AA284" s="272">
        <v>-333.6276214257183</v>
      </c>
      <c r="AB284" s="272">
        <v>0</v>
      </c>
      <c r="AC284" s="272">
        <v>-61.276213038806013</v>
      </c>
      <c r="AD284" s="272">
        <v>0</v>
      </c>
      <c r="AE284" s="272">
        <v>0</v>
      </c>
      <c r="AF284" s="272">
        <v>0</v>
      </c>
      <c r="AG284" s="272">
        <v>23.311700879416545</v>
      </c>
      <c r="AH284" s="272">
        <v>-113.76261229292768</v>
      </c>
      <c r="AI284" s="272">
        <v>0</v>
      </c>
      <c r="AJ284" s="272">
        <v>0</v>
      </c>
      <c r="AK284" s="272">
        <v>21.273337934593691</v>
      </c>
      <c r="AL284" s="272">
        <v>0</v>
      </c>
      <c r="AM284" s="272">
        <v>-28.532096322358434</v>
      </c>
      <c r="AN284" s="272">
        <v>0</v>
      </c>
      <c r="AO284" s="272">
        <v>434.78557741993279</v>
      </c>
      <c r="AP284" s="272">
        <v>-109.83165428805732</v>
      </c>
      <c r="AQ284" s="272">
        <v>32.753412438923441</v>
      </c>
      <c r="AR284" s="272">
        <v>0</v>
      </c>
      <c r="AS284" s="272">
        <v>648.55887844934205</v>
      </c>
      <c r="AT284" s="272">
        <v>0</v>
      </c>
      <c r="AU284" s="272">
        <v>0</v>
      </c>
      <c r="AV284" s="272">
        <v>0</v>
      </c>
      <c r="AW284" s="272">
        <v>352.36894110315427</v>
      </c>
      <c r="AX284" s="272">
        <v>0</v>
      </c>
      <c r="AY284" s="272">
        <v>0</v>
      </c>
      <c r="AZ284" s="272">
        <v>0</v>
      </c>
      <c r="BA284" s="272">
        <v>648.55887844934205</v>
      </c>
      <c r="BB284" s="272">
        <v>0</v>
      </c>
      <c r="BC284" s="272">
        <v>0</v>
      </c>
      <c r="BD284" s="272">
        <v>0</v>
      </c>
      <c r="BE284" s="272">
        <v>-745.03783263033972</v>
      </c>
    </row>
    <row r="285" spans="3:57" x14ac:dyDescent="0.3">
      <c r="C285" s="272">
        <v>811</v>
      </c>
      <c r="D285" s="272">
        <v>2919600</v>
      </c>
      <c r="E285" s="272">
        <v>11</v>
      </c>
      <c r="F285" s="272">
        <v>17.714933333333331</v>
      </c>
      <c r="G285" s="272">
        <v>0</v>
      </c>
      <c r="H285" s="272">
        <v>368.99999999999994</v>
      </c>
      <c r="I285" s="272">
        <v>195</v>
      </c>
      <c r="J285" s="272">
        <v>0</v>
      </c>
      <c r="K285" s="272">
        <v>14.009050980392153</v>
      </c>
      <c r="L285" s="272">
        <v>17.714933333333331</v>
      </c>
      <c r="M285" s="272">
        <v>17.714933333333331</v>
      </c>
      <c r="N285" s="272">
        <v>17.714933333333331</v>
      </c>
      <c r="O285" s="272">
        <v>17.714933333333331</v>
      </c>
      <c r="P285" s="272">
        <v>17.714933333333331</v>
      </c>
      <c r="Q285" s="272">
        <v>17.714933333333331</v>
      </c>
      <c r="R285" s="272">
        <v>17.714933333333331</v>
      </c>
      <c r="S285" s="272">
        <v>17.714933333333331</v>
      </c>
      <c r="T285" s="272">
        <v>23.425529617977041</v>
      </c>
      <c r="U285" s="272">
        <v>-91.060527068283022</v>
      </c>
      <c r="V285" s="272">
        <v>0</v>
      </c>
      <c r="W285" s="272">
        <v>-140.28513142509655</v>
      </c>
      <c r="X285" s="272">
        <v>-135.67870065620193</v>
      </c>
      <c r="Y285" s="272">
        <v>1010.6956561269737</v>
      </c>
      <c r="Z285" s="272">
        <v>-825.79235111395826</v>
      </c>
      <c r="AA285" s="272">
        <v>-396.54031418395971</v>
      </c>
      <c r="AB285" s="272">
        <v>0</v>
      </c>
      <c r="AC285" s="272">
        <v>-78.266522116072963</v>
      </c>
      <c r="AD285" s="272">
        <v>0</v>
      </c>
      <c r="AE285" s="272">
        <v>0</v>
      </c>
      <c r="AF285" s="272">
        <v>0</v>
      </c>
      <c r="AG285" s="272">
        <v>23.377946122138724</v>
      </c>
      <c r="AH285" s="272">
        <v>-19.128587237359529</v>
      </c>
      <c r="AI285" s="272">
        <v>0</v>
      </c>
      <c r="AJ285" s="272">
        <v>0</v>
      </c>
      <c r="AK285" s="272">
        <v>-26.046369730046266</v>
      </c>
      <c r="AL285" s="272">
        <v>0</v>
      </c>
      <c r="AM285" s="272">
        <v>-128.28106168295565</v>
      </c>
      <c r="AN285" s="272">
        <v>0</v>
      </c>
      <c r="AO285" s="272">
        <v>211.08885119147217</v>
      </c>
      <c r="AP285" s="272">
        <v>-140.28513142509655</v>
      </c>
      <c r="AQ285" s="272">
        <v>17.391929404109387</v>
      </c>
      <c r="AR285" s="272">
        <v>0</v>
      </c>
      <c r="AS285" s="272">
        <v>353.66835188335529</v>
      </c>
      <c r="AT285" s="272">
        <v>0</v>
      </c>
      <c r="AU285" s="272">
        <v>0</v>
      </c>
      <c r="AV285" s="272">
        <v>0</v>
      </c>
      <c r="AW285" s="272">
        <v>160.35167701286463</v>
      </c>
      <c r="AX285" s="272">
        <v>0</v>
      </c>
      <c r="AY285" s="272">
        <v>0</v>
      </c>
      <c r="AZ285" s="272">
        <v>0</v>
      </c>
      <c r="BA285" s="272">
        <v>353.66835188335529</v>
      </c>
      <c r="BB285" s="272">
        <v>0</v>
      </c>
      <c r="BC285" s="272">
        <v>0</v>
      </c>
      <c r="BD285" s="272">
        <v>0</v>
      </c>
      <c r="BE285" s="272">
        <v>-756.34512809980947</v>
      </c>
    </row>
    <row r="286" spans="3:57" x14ac:dyDescent="0.3">
      <c r="C286" s="272">
        <v>812</v>
      </c>
      <c r="D286" s="272">
        <v>2923200</v>
      </c>
      <c r="E286" s="272">
        <v>11</v>
      </c>
      <c r="F286" s="272">
        <v>16.139033333333334</v>
      </c>
      <c r="G286" s="272">
        <v>0</v>
      </c>
      <c r="H286" s="272">
        <v>442.8</v>
      </c>
      <c r="I286" s="272">
        <v>195</v>
      </c>
      <c r="J286" s="272">
        <v>0</v>
      </c>
      <c r="K286" s="272">
        <v>12.433150980392156</v>
      </c>
      <c r="L286" s="272">
        <v>16.139033333333334</v>
      </c>
      <c r="M286" s="272">
        <v>16.139033333333334</v>
      </c>
      <c r="N286" s="272">
        <v>16.139033333333334</v>
      </c>
      <c r="O286" s="272">
        <v>16.139033333333334</v>
      </c>
      <c r="P286" s="272">
        <v>16.139033333333334</v>
      </c>
      <c r="Q286" s="272">
        <v>16.139033333333334</v>
      </c>
      <c r="R286" s="272">
        <v>16.139033333333334</v>
      </c>
      <c r="S286" s="272">
        <v>16.139033333333334</v>
      </c>
      <c r="T286" s="272">
        <v>23.105950655289764</v>
      </c>
      <c r="U286" s="272">
        <v>-181.07888818876683</v>
      </c>
      <c r="V286" s="272">
        <v>0</v>
      </c>
      <c r="W286" s="272">
        <v>-171.23520383073139</v>
      </c>
      <c r="X286" s="272">
        <v>-132.77168035211329</v>
      </c>
      <c r="Y286" s="272">
        <v>552.24271734595686</v>
      </c>
      <c r="Z286" s="272">
        <v>-429.31472135187897</v>
      </c>
      <c r="AA286" s="272">
        <v>-484.02607487057765</v>
      </c>
      <c r="AB286" s="272">
        <v>0</v>
      </c>
      <c r="AC286" s="272">
        <v>-95.533886816964753</v>
      </c>
      <c r="AD286" s="272">
        <v>0</v>
      </c>
      <c r="AE286" s="272">
        <v>0</v>
      </c>
      <c r="AF286" s="272">
        <v>0</v>
      </c>
      <c r="AG286" s="272">
        <v>23.346214401113059</v>
      </c>
      <c r="AH286" s="272">
        <v>86.572121693196578</v>
      </c>
      <c r="AI286" s="272">
        <v>0</v>
      </c>
      <c r="AJ286" s="272">
        <v>0</v>
      </c>
      <c r="AK286" s="272">
        <v>-37.496728183112594</v>
      </c>
      <c r="AL286" s="272">
        <v>0</v>
      </c>
      <c r="AM286" s="272">
        <v>-166.25189995680034</v>
      </c>
      <c r="AN286" s="272">
        <v>0</v>
      </c>
      <c r="AO286" s="272">
        <v>4.6012079385370175</v>
      </c>
      <c r="AP286" s="272">
        <v>-171.23520383073139</v>
      </c>
      <c r="AQ286" s="272">
        <v>3.4642158883671317</v>
      </c>
      <c r="AR286" s="272">
        <v>0</v>
      </c>
      <c r="AS286" s="272">
        <v>88.024338559454918</v>
      </c>
      <c r="AT286" s="272">
        <v>0</v>
      </c>
      <c r="AU286" s="272">
        <v>0</v>
      </c>
      <c r="AV286" s="272">
        <v>0</v>
      </c>
      <c r="AW286" s="272">
        <v>-18.70720195228526</v>
      </c>
      <c r="AX286" s="272">
        <v>0</v>
      </c>
      <c r="AY286" s="272">
        <v>0</v>
      </c>
      <c r="AZ286" s="272">
        <v>0</v>
      </c>
      <c r="BA286" s="272">
        <v>88.024338559454918</v>
      </c>
      <c r="BB286" s="272">
        <v>0</v>
      </c>
      <c r="BC286" s="272">
        <v>0</v>
      </c>
      <c r="BD286" s="272">
        <v>0</v>
      </c>
      <c r="BE286" s="272">
        <v>-743.61882376322683</v>
      </c>
    </row>
    <row r="287" spans="3:57" x14ac:dyDescent="0.3">
      <c r="C287" s="272">
        <v>813</v>
      </c>
      <c r="D287" s="272">
        <v>2926800</v>
      </c>
      <c r="E287" s="272">
        <v>11</v>
      </c>
      <c r="F287" s="272">
        <v>15.036933333333332</v>
      </c>
      <c r="G287" s="272">
        <v>0</v>
      </c>
      <c r="H287" s="272">
        <v>492</v>
      </c>
      <c r="I287" s="272">
        <v>195</v>
      </c>
      <c r="J287" s="272">
        <v>0</v>
      </c>
      <c r="K287" s="272">
        <v>11.331050980392156</v>
      </c>
      <c r="L287" s="272">
        <v>15.036933333333332</v>
      </c>
      <c r="M287" s="272">
        <v>15.036933333333332</v>
      </c>
      <c r="N287" s="272">
        <v>15.036933333333332</v>
      </c>
      <c r="O287" s="272">
        <v>15.036933333333332</v>
      </c>
      <c r="P287" s="272">
        <v>15.036933333333332</v>
      </c>
      <c r="Q287" s="272">
        <v>15.036933333333332</v>
      </c>
      <c r="R287" s="272">
        <v>15.036933333333332</v>
      </c>
      <c r="S287" s="272">
        <v>15.036933333333332</v>
      </c>
      <c r="T287" s="272">
        <v>22.680853117991759</v>
      </c>
      <c r="U287" s="272">
        <v>-295.14520548489963</v>
      </c>
      <c r="V287" s="272">
        <v>0</v>
      </c>
      <c r="W287" s="272">
        <v>-188.1691675582517</v>
      </c>
      <c r="X287" s="272">
        <v>-113.19198975055296</v>
      </c>
      <c r="Y287" s="272">
        <v>46.561459932576668</v>
      </c>
      <c r="Z287" s="272">
        <v>-40.345508108671652</v>
      </c>
      <c r="AA287" s="272">
        <v>-531.8928675140736</v>
      </c>
      <c r="AB287" s="272">
        <v>0</v>
      </c>
      <c r="AC287" s="272">
        <v>-104.9815198849097</v>
      </c>
      <c r="AD287" s="272">
        <v>0</v>
      </c>
      <c r="AE287" s="272">
        <v>0</v>
      </c>
      <c r="AF287" s="272">
        <v>0</v>
      </c>
      <c r="AG287" s="272">
        <v>23.217621108868951</v>
      </c>
      <c r="AH287" s="272">
        <v>195.38184333134654</v>
      </c>
      <c r="AI287" s="272">
        <v>0</v>
      </c>
      <c r="AJ287" s="272">
        <v>0</v>
      </c>
      <c r="AK287" s="272">
        <v>-50.457749552536441</v>
      </c>
      <c r="AL287" s="272">
        <v>0</v>
      </c>
      <c r="AM287" s="272">
        <v>-188.75242298891396</v>
      </c>
      <c r="AN287" s="272">
        <v>0</v>
      </c>
      <c r="AO287" s="272">
        <v>-217.49247562627468</v>
      </c>
      <c r="AP287" s="272">
        <v>-188.1691675582517</v>
      </c>
      <c r="AQ287" s="272">
        <v>-11.315017459214248</v>
      </c>
      <c r="AR287" s="272">
        <v>0</v>
      </c>
      <c r="AS287" s="272">
        <v>-192.46096595236463</v>
      </c>
      <c r="AT287" s="272">
        <v>0</v>
      </c>
      <c r="AU287" s="272">
        <v>0</v>
      </c>
      <c r="AV287" s="272">
        <v>0</v>
      </c>
      <c r="AW287" s="272">
        <v>-212.74645987208257</v>
      </c>
      <c r="AX287" s="272">
        <v>0</v>
      </c>
      <c r="AY287" s="272">
        <v>0</v>
      </c>
      <c r="AZ287" s="272">
        <v>0</v>
      </c>
      <c r="BA287" s="272">
        <v>-192.46096595236463</v>
      </c>
      <c r="BB287" s="272">
        <v>0</v>
      </c>
      <c r="BC287" s="272">
        <v>0</v>
      </c>
      <c r="BD287" s="272">
        <v>0</v>
      </c>
      <c r="BE287" s="272">
        <v>-749.68835075450954</v>
      </c>
    </row>
    <row r="288" spans="3:57" x14ac:dyDescent="0.3">
      <c r="C288" s="272">
        <v>814</v>
      </c>
      <c r="D288" s="272">
        <v>2930400</v>
      </c>
      <c r="E288" s="272">
        <v>11</v>
      </c>
      <c r="F288" s="272">
        <v>13.790633333333334</v>
      </c>
      <c r="G288" s="272">
        <v>0</v>
      </c>
      <c r="H288" s="272">
        <v>410</v>
      </c>
      <c r="I288" s="272">
        <v>0</v>
      </c>
      <c r="J288" s="272">
        <v>0</v>
      </c>
      <c r="K288" s="272">
        <v>10.084750980392158</v>
      </c>
      <c r="L288" s="272">
        <v>13.790633333333334</v>
      </c>
      <c r="M288" s="272">
        <v>13.790633333333334</v>
      </c>
      <c r="N288" s="272">
        <v>13.790633333333334</v>
      </c>
      <c r="O288" s="272">
        <v>13.790633333333334</v>
      </c>
      <c r="P288" s="272">
        <v>13.790633333333334</v>
      </c>
      <c r="Q288" s="272">
        <v>13.790633333333334</v>
      </c>
      <c r="R288" s="272">
        <v>13.790633333333334</v>
      </c>
      <c r="S288" s="272">
        <v>13.790633333333334</v>
      </c>
      <c r="T288" s="272">
        <v>22.246084571660646</v>
      </c>
      <c r="U288" s="272">
        <v>-34.475630689853404</v>
      </c>
      <c r="V288" s="272">
        <v>0</v>
      </c>
      <c r="W288" s="272">
        <v>-208.10438553998807</v>
      </c>
      <c r="X288" s="272">
        <v>-94.09935365755814</v>
      </c>
      <c r="Y288" s="272">
        <v>-5.1366790405124902</v>
      </c>
      <c r="Z288" s="272">
        <v>272.8647875482053</v>
      </c>
      <c r="AA288" s="272">
        <v>-588.2432271102673</v>
      </c>
      <c r="AB288" s="272">
        <v>0</v>
      </c>
      <c r="AC288" s="272">
        <v>-116.10358366462955</v>
      </c>
      <c r="AD288" s="272">
        <v>0</v>
      </c>
      <c r="AE288" s="272">
        <v>0</v>
      </c>
      <c r="AF288" s="272">
        <v>0</v>
      </c>
      <c r="AG288" s="272">
        <v>23.001211757355314</v>
      </c>
      <c r="AH288" s="272">
        <v>276.22635187833117</v>
      </c>
      <c r="AI288" s="272">
        <v>0</v>
      </c>
      <c r="AJ288" s="272">
        <v>0</v>
      </c>
      <c r="AK288" s="272">
        <v>-47.979422919752466</v>
      </c>
      <c r="AL288" s="272">
        <v>0</v>
      </c>
      <c r="AM288" s="272">
        <v>-200.92495456246087</v>
      </c>
      <c r="AN288" s="272">
        <v>0</v>
      </c>
      <c r="AO288" s="272">
        <v>-315.58245655018692</v>
      </c>
      <c r="AP288" s="272">
        <v>-208.10438553998807</v>
      </c>
      <c r="AQ288" s="272">
        <v>-17.294465758033333</v>
      </c>
      <c r="AR288" s="272">
        <v>0</v>
      </c>
      <c r="AS288" s="272">
        <v>-302.07525900579037</v>
      </c>
      <c r="AT288" s="272">
        <v>0</v>
      </c>
      <c r="AU288" s="272">
        <v>0</v>
      </c>
      <c r="AV288" s="272">
        <v>0</v>
      </c>
      <c r="AW288" s="272">
        <v>-302.38933708819042</v>
      </c>
      <c r="AX288" s="272">
        <v>0</v>
      </c>
      <c r="AY288" s="272">
        <v>0</v>
      </c>
      <c r="AZ288" s="272">
        <v>0</v>
      </c>
      <c r="BA288" s="272">
        <v>-302.07525900579037</v>
      </c>
      <c r="BB288" s="272">
        <v>0</v>
      </c>
      <c r="BC288" s="272">
        <v>0</v>
      </c>
      <c r="BD288" s="272">
        <v>0</v>
      </c>
      <c r="BE288" s="272">
        <v>-729.98779237537133</v>
      </c>
    </row>
    <row r="289" spans="3:57" x14ac:dyDescent="0.3">
      <c r="C289" s="272">
        <v>815</v>
      </c>
      <c r="D289" s="272">
        <v>2934000</v>
      </c>
      <c r="E289" s="272">
        <v>11</v>
      </c>
      <c r="F289" s="272">
        <v>13.206966666666663</v>
      </c>
      <c r="G289" s="272">
        <v>0</v>
      </c>
      <c r="H289" s="272">
        <v>410</v>
      </c>
      <c r="I289" s="272">
        <v>0</v>
      </c>
      <c r="J289" s="272">
        <v>0</v>
      </c>
      <c r="K289" s="272">
        <v>9.5010843137254852</v>
      </c>
      <c r="L289" s="272">
        <v>13.206966666666663</v>
      </c>
      <c r="M289" s="272">
        <v>13.206966666666663</v>
      </c>
      <c r="N289" s="272">
        <v>13.206966666666663</v>
      </c>
      <c r="O289" s="272">
        <v>13.206966666666663</v>
      </c>
      <c r="P289" s="272">
        <v>13.206966666666663</v>
      </c>
      <c r="Q289" s="272">
        <v>13.206966666666663</v>
      </c>
      <c r="R289" s="272">
        <v>13.206966666666663</v>
      </c>
      <c r="S289" s="272">
        <v>13.206966666666663</v>
      </c>
      <c r="T289" s="272">
        <v>21.895177357226245</v>
      </c>
      <c r="U289" s="272">
        <v>-30.270544685708614</v>
      </c>
      <c r="V289" s="272">
        <v>0</v>
      </c>
      <c r="W289" s="272">
        <v>-214.07091662923557</v>
      </c>
      <c r="X289" s="272">
        <v>-96.229014348773646</v>
      </c>
      <c r="Y289" s="272">
        <v>-140.3691009463771</v>
      </c>
      <c r="Z289" s="272">
        <v>420.39848723867772</v>
      </c>
      <c r="AA289" s="272">
        <v>-605.10866458524174</v>
      </c>
      <c r="AB289" s="272">
        <v>0</v>
      </c>
      <c r="AC289" s="272">
        <v>-119.43237291484431</v>
      </c>
      <c r="AD289" s="272">
        <v>0</v>
      </c>
      <c r="AE289" s="272">
        <v>0</v>
      </c>
      <c r="AF289" s="272">
        <v>0</v>
      </c>
      <c r="AG289" s="272">
        <v>22.733913897841497</v>
      </c>
      <c r="AH289" s="272">
        <v>307.7733649856371</v>
      </c>
      <c r="AI289" s="272">
        <v>0</v>
      </c>
      <c r="AJ289" s="272">
        <v>0</v>
      </c>
      <c r="AK289" s="272">
        <v>-37.038217200157561</v>
      </c>
      <c r="AL289" s="272">
        <v>0</v>
      </c>
      <c r="AM289" s="272">
        <v>-215.2548583116855</v>
      </c>
      <c r="AN289" s="272">
        <v>0</v>
      </c>
      <c r="AO289" s="272">
        <v>-385.77301565795358</v>
      </c>
      <c r="AP289" s="272">
        <v>-214.07091662923557</v>
      </c>
      <c r="AQ289" s="272">
        <v>-21.152584002619765</v>
      </c>
      <c r="AR289" s="272">
        <v>0</v>
      </c>
      <c r="AS289" s="272">
        <v>-369.56238717220731</v>
      </c>
      <c r="AT289" s="272">
        <v>0</v>
      </c>
      <c r="AU289" s="272">
        <v>0</v>
      </c>
      <c r="AV289" s="272">
        <v>0</v>
      </c>
      <c r="AW289" s="272">
        <v>-369.56238717220731</v>
      </c>
      <c r="AX289" s="272">
        <v>0</v>
      </c>
      <c r="AY289" s="272">
        <v>0</v>
      </c>
      <c r="AZ289" s="272">
        <v>0</v>
      </c>
      <c r="BA289" s="272">
        <v>-369.56238717220731</v>
      </c>
      <c r="BB289" s="272">
        <v>0</v>
      </c>
      <c r="BC289" s="272">
        <v>0</v>
      </c>
      <c r="BD289" s="272">
        <v>0</v>
      </c>
      <c r="BE289" s="272">
        <v>-696.98698669886198</v>
      </c>
    </row>
    <row r="290" spans="3:57" x14ac:dyDescent="0.3">
      <c r="C290" s="272">
        <v>816</v>
      </c>
      <c r="D290" s="272">
        <v>2937600</v>
      </c>
      <c r="E290" s="272">
        <v>12</v>
      </c>
      <c r="F290" s="272">
        <v>14.779939516774194</v>
      </c>
      <c r="G290" s="272">
        <v>0</v>
      </c>
      <c r="H290" s="272">
        <v>410</v>
      </c>
      <c r="I290" s="272">
        <v>0</v>
      </c>
      <c r="J290" s="272">
        <v>0</v>
      </c>
      <c r="K290" s="272">
        <v>11.074057163833018</v>
      </c>
      <c r="L290" s="272">
        <v>14.779939516774194</v>
      </c>
      <c r="M290" s="272">
        <v>14.779939516774194</v>
      </c>
      <c r="N290" s="272">
        <v>14.779939516774194</v>
      </c>
      <c r="O290" s="272">
        <v>14.779939516774194</v>
      </c>
      <c r="P290" s="272">
        <v>14.779939516774194</v>
      </c>
      <c r="Q290" s="272">
        <v>14.779939516774194</v>
      </c>
      <c r="R290" s="272">
        <v>14.779939516774194</v>
      </c>
      <c r="S290" s="272">
        <v>14.779939516774194</v>
      </c>
      <c r="T290" s="272">
        <v>21.598032184621022</v>
      </c>
      <c r="U290" s="272">
        <v>248.74534461763585</v>
      </c>
      <c r="V290" s="272">
        <v>0</v>
      </c>
      <c r="W290" s="272">
        <v>-227.29447484807466</v>
      </c>
      <c r="X290" s="272">
        <v>-93.585294911102849</v>
      </c>
      <c r="Y290" s="272">
        <v>-210.1522021552762</v>
      </c>
      <c r="Z290" s="272">
        <v>779.77731653208957</v>
      </c>
      <c r="AA290" s="272">
        <v>-642.48735096105452</v>
      </c>
      <c r="AB290" s="272">
        <v>0</v>
      </c>
      <c r="AC290" s="272">
        <v>-126.80993246997473</v>
      </c>
      <c r="AD290" s="272">
        <v>0</v>
      </c>
      <c r="AE290" s="272">
        <v>0</v>
      </c>
      <c r="AF290" s="272">
        <v>0</v>
      </c>
      <c r="AG290" s="272">
        <v>22.444860426629468</v>
      </c>
      <c r="AH290" s="272">
        <v>325.69947489242065</v>
      </c>
      <c r="AI290" s="272">
        <v>0</v>
      </c>
      <c r="AJ290" s="272">
        <v>0</v>
      </c>
      <c r="AK290" s="272">
        <v>215.14753607902725</v>
      </c>
      <c r="AL290" s="272">
        <v>0</v>
      </c>
      <c r="AM290" s="272">
        <v>-219.54374124760346</v>
      </c>
      <c r="AN290" s="272">
        <v>0</v>
      </c>
      <c r="AO290" s="272">
        <v>-423.92326810642516</v>
      </c>
      <c r="AP290" s="272">
        <v>-227.29447484807466</v>
      </c>
      <c r="AQ290" s="272">
        <v>-23.244426580725218</v>
      </c>
      <c r="AR290" s="272">
        <v>0</v>
      </c>
      <c r="AS290" s="272">
        <v>-406.10952187014163</v>
      </c>
      <c r="AT290" s="272">
        <v>0</v>
      </c>
      <c r="AU290" s="272">
        <v>0</v>
      </c>
      <c r="AV290" s="272">
        <v>0</v>
      </c>
      <c r="AW290" s="272">
        <v>-406.10952187014163</v>
      </c>
      <c r="AX290" s="272">
        <v>0</v>
      </c>
      <c r="AY290" s="272">
        <v>0</v>
      </c>
      <c r="AZ290" s="272">
        <v>0</v>
      </c>
      <c r="BA290" s="272">
        <v>-406.10952187014163</v>
      </c>
      <c r="BB290" s="272">
        <v>0</v>
      </c>
      <c r="BC290" s="272">
        <v>0</v>
      </c>
      <c r="BD290" s="272">
        <v>0</v>
      </c>
      <c r="BE290" s="272">
        <v>-402.6897307085282</v>
      </c>
    </row>
    <row r="292" spans="3:57" x14ac:dyDescent="0.3">
      <c r="C292" s="272">
        <v>864</v>
      </c>
      <c r="D292" s="272">
        <v>3110400</v>
      </c>
      <c r="E292" s="272">
        <v>12</v>
      </c>
      <c r="F292" s="272">
        <v>14.779939516774194</v>
      </c>
      <c r="G292" s="272">
        <v>0</v>
      </c>
      <c r="H292" s="272">
        <v>410</v>
      </c>
      <c r="I292" s="272">
        <v>0</v>
      </c>
      <c r="J292" s="272">
        <v>0</v>
      </c>
      <c r="K292" s="272">
        <v>11.074057163833018</v>
      </c>
      <c r="L292" s="272">
        <v>14.779939516774194</v>
      </c>
      <c r="M292" s="272">
        <v>14.779939516774194</v>
      </c>
      <c r="N292" s="272">
        <v>14.779939516774194</v>
      </c>
      <c r="O292" s="272">
        <v>14.779939516774194</v>
      </c>
      <c r="P292" s="272">
        <v>14.779939516774194</v>
      </c>
      <c r="Q292" s="272">
        <v>14.779939516774194</v>
      </c>
      <c r="R292" s="272">
        <v>14.779939516774194</v>
      </c>
      <c r="S292" s="272">
        <v>14.779939516774194</v>
      </c>
      <c r="T292" s="272">
        <v>23.05455106092716</v>
      </c>
      <c r="U292" s="272">
        <v>60.084482042290688</v>
      </c>
      <c r="V292" s="272">
        <v>0</v>
      </c>
      <c r="W292" s="272">
        <v>-203.51920483819853</v>
      </c>
      <c r="X292" s="272">
        <v>-79.810218133822559</v>
      </c>
      <c r="Y292" s="272">
        <v>-151.64024720761859</v>
      </c>
      <c r="Z292" s="272">
        <v>495.05415222193039</v>
      </c>
      <c r="AA292" s="272">
        <v>-618.21547407945059</v>
      </c>
      <c r="AB292" s="272">
        <v>0</v>
      </c>
      <c r="AC292" s="272">
        <v>-113.54546404669688</v>
      </c>
      <c r="AD292" s="272">
        <v>0</v>
      </c>
      <c r="AE292" s="272">
        <v>0</v>
      </c>
      <c r="AF292" s="272">
        <v>0</v>
      </c>
      <c r="AG292" s="272">
        <v>23.86192492986844</v>
      </c>
      <c r="AH292" s="272">
        <v>300.68682530101972</v>
      </c>
      <c r="AI292" s="272">
        <v>0</v>
      </c>
      <c r="AJ292" s="272">
        <v>0</v>
      </c>
      <c r="AK292" s="272">
        <v>39.010369217162946</v>
      </c>
      <c r="AL292" s="272">
        <v>0</v>
      </c>
      <c r="AM292" s="272">
        <v>-196.09546962611043</v>
      </c>
      <c r="AN292" s="272">
        <v>0</v>
      </c>
      <c r="AO292" s="272">
        <v>-380.58205073460294</v>
      </c>
      <c r="AP292" s="272">
        <v>-203.51920483819853</v>
      </c>
      <c r="AQ292" s="272">
        <v>-20.867954655467134</v>
      </c>
      <c r="AR292" s="272">
        <v>0</v>
      </c>
      <c r="AS292" s="272">
        <v>-364.58955260126481</v>
      </c>
      <c r="AT292" s="272">
        <v>0</v>
      </c>
      <c r="AU292" s="272">
        <v>0</v>
      </c>
      <c r="AV292" s="272">
        <v>0</v>
      </c>
      <c r="AW292" s="272">
        <v>-364.58955260126481</v>
      </c>
      <c r="AX292" s="272">
        <v>0</v>
      </c>
      <c r="AY292" s="272">
        <v>0</v>
      </c>
      <c r="AZ292" s="272">
        <v>0</v>
      </c>
      <c r="BA292" s="272">
        <v>-364.58955260126481</v>
      </c>
      <c r="BB292" s="272">
        <v>0</v>
      </c>
      <c r="BC292" s="272">
        <v>0</v>
      </c>
      <c r="BD292" s="272">
        <v>0</v>
      </c>
      <c r="BE292" s="272">
        <v>-596.60331076689442</v>
      </c>
    </row>
    <row r="293" spans="3:57" x14ac:dyDescent="0.3">
      <c r="C293" s="272">
        <v>865</v>
      </c>
      <c r="D293" s="272">
        <v>3114000</v>
      </c>
      <c r="E293" s="272">
        <v>12</v>
      </c>
      <c r="F293" s="272">
        <v>14.059778226451611</v>
      </c>
      <c r="G293" s="272">
        <v>0</v>
      </c>
      <c r="H293" s="272">
        <v>410</v>
      </c>
      <c r="I293" s="272">
        <v>0</v>
      </c>
      <c r="J293" s="272">
        <v>0</v>
      </c>
      <c r="K293" s="272">
        <v>10.353895873510435</v>
      </c>
      <c r="L293" s="272">
        <v>14.059778226451611</v>
      </c>
      <c r="M293" s="272">
        <v>14.059778226451611</v>
      </c>
      <c r="N293" s="272">
        <v>14.059778226451611</v>
      </c>
      <c r="O293" s="272">
        <v>14.059778226451611</v>
      </c>
      <c r="P293" s="272">
        <v>14.059778226451611</v>
      </c>
      <c r="Q293" s="272">
        <v>14.059778226451611</v>
      </c>
      <c r="R293" s="272">
        <v>14.059778226451611</v>
      </c>
      <c r="S293" s="272">
        <v>14.059778226451611</v>
      </c>
      <c r="T293" s="272">
        <v>22.825046236442414</v>
      </c>
      <c r="U293" s="272">
        <v>11.778312392280554</v>
      </c>
      <c r="V293" s="272">
        <v>0</v>
      </c>
      <c r="W293" s="272">
        <v>-215.86331526977025</v>
      </c>
      <c r="X293" s="272">
        <v>-101.85695734742571</v>
      </c>
      <c r="Y293" s="272">
        <v>-220.03409099757073</v>
      </c>
      <c r="Z293" s="272">
        <v>549.53267600704726</v>
      </c>
      <c r="AA293" s="272">
        <v>-610.17519097218133</v>
      </c>
      <c r="AB293" s="272">
        <v>0</v>
      </c>
      <c r="AC293" s="272">
        <v>-120.4323706082216</v>
      </c>
      <c r="AD293" s="272">
        <v>0</v>
      </c>
      <c r="AE293" s="272">
        <v>0</v>
      </c>
      <c r="AF293" s="272">
        <v>0</v>
      </c>
      <c r="AG293" s="272">
        <v>23.599275646044223</v>
      </c>
      <c r="AH293" s="272">
        <v>284.69827383348093</v>
      </c>
      <c r="AI293" s="272">
        <v>0</v>
      </c>
      <c r="AJ293" s="272">
        <v>0</v>
      </c>
      <c r="AK293" s="272">
        <v>-24.13097535464145</v>
      </c>
      <c r="AL293" s="272">
        <v>0</v>
      </c>
      <c r="AM293" s="272">
        <v>-211.95892253663445</v>
      </c>
      <c r="AN293" s="272">
        <v>0</v>
      </c>
      <c r="AO293" s="272">
        <v>-379.80602219506147</v>
      </c>
      <c r="AP293" s="272">
        <v>-215.86331526977025</v>
      </c>
      <c r="AQ293" s="272">
        <v>-20.825403703988357</v>
      </c>
      <c r="AR293" s="272">
        <v>0</v>
      </c>
      <c r="AS293" s="272">
        <v>-363.8461336788771</v>
      </c>
      <c r="AT293" s="272">
        <v>0</v>
      </c>
      <c r="AU293" s="272">
        <v>0</v>
      </c>
      <c r="AV293" s="272">
        <v>0</v>
      </c>
      <c r="AW293" s="272">
        <v>-363.8461336788771</v>
      </c>
      <c r="AX293" s="272">
        <v>0</v>
      </c>
      <c r="AY293" s="272">
        <v>0</v>
      </c>
      <c r="AZ293" s="272">
        <v>0</v>
      </c>
      <c r="BA293" s="272">
        <v>-363.8461336788771</v>
      </c>
      <c r="BB293" s="272">
        <v>0</v>
      </c>
      <c r="BC293" s="272">
        <v>0</v>
      </c>
      <c r="BD293" s="272">
        <v>0</v>
      </c>
      <c r="BE293" s="272">
        <v>-484.07760944266744</v>
      </c>
    </row>
    <row r="294" spans="3:57" x14ac:dyDescent="0.3">
      <c r="C294" s="272">
        <v>866</v>
      </c>
      <c r="D294" s="272">
        <v>3117600</v>
      </c>
      <c r="E294" s="272">
        <v>12</v>
      </c>
      <c r="F294" s="272">
        <v>13.685907258612904</v>
      </c>
      <c r="G294" s="272">
        <v>0</v>
      </c>
      <c r="H294" s="272">
        <v>410</v>
      </c>
      <c r="I294" s="272">
        <v>0</v>
      </c>
      <c r="J294" s="272">
        <v>0</v>
      </c>
      <c r="K294" s="272">
        <v>9.9800249056717263</v>
      </c>
      <c r="L294" s="272">
        <v>13.685907258612904</v>
      </c>
      <c r="M294" s="272">
        <v>13.685907258612904</v>
      </c>
      <c r="N294" s="272">
        <v>13.685907258612904</v>
      </c>
      <c r="O294" s="272">
        <v>13.685907258612904</v>
      </c>
      <c r="P294" s="272">
        <v>13.685907258612904</v>
      </c>
      <c r="Q294" s="272">
        <v>13.685907258612904</v>
      </c>
      <c r="R294" s="272">
        <v>13.685907258612904</v>
      </c>
      <c r="S294" s="272">
        <v>13.685907258612904</v>
      </c>
      <c r="T294" s="272">
        <v>22.543322612479461</v>
      </c>
      <c r="U294" s="272">
        <v>7.3056413926924506</v>
      </c>
      <c r="V294" s="272">
        <v>0</v>
      </c>
      <c r="W294" s="272">
        <v>-218.29973267505261</v>
      </c>
      <c r="X294" s="272">
        <v>-108.03542066430754</v>
      </c>
      <c r="Y294" s="272">
        <v>-302.75799236163562</v>
      </c>
      <c r="Z294" s="272">
        <v>636.39878709368827</v>
      </c>
      <c r="AA294" s="272">
        <v>-617.06214836787501</v>
      </c>
      <c r="AB294" s="272">
        <v>0</v>
      </c>
      <c r="AC294" s="272">
        <v>-121.79167301466609</v>
      </c>
      <c r="AD294" s="272">
        <v>0</v>
      </c>
      <c r="AE294" s="272">
        <v>0</v>
      </c>
      <c r="AF294" s="272">
        <v>0</v>
      </c>
      <c r="AG294" s="272">
        <v>23.337328448684033</v>
      </c>
      <c r="AH294" s="272">
        <v>291.66633677924244</v>
      </c>
      <c r="AI294" s="272">
        <v>0</v>
      </c>
      <c r="AJ294" s="272">
        <v>0</v>
      </c>
      <c r="AK294" s="272">
        <v>-29.881843210606203</v>
      </c>
      <c r="AL294" s="272">
        <v>0</v>
      </c>
      <c r="AM294" s="272">
        <v>-220.83215956450542</v>
      </c>
      <c r="AN294" s="272">
        <v>0</v>
      </c>
      <c r="AO294" s="272">
        <v>-408.78705191305249</v>
      </c>
      <c r="AP294" s="272">
        <v>-218.29973267505261</v>
      </c>
      <c r="AQ294" s="272">
        <v>-22.414482360894112</v>
      </c>
      <c r="AR294" s="272">
        <v>0</v>
      </c>
      <c r="AS294" s="272">
        <v>-391.60934699493163</v>
      </c>
      <c r="AT294" s="272">
        <v>0</v>
      </c>
      <c r="AU294" s="272">
        <v>0</v>
      </c>
      <c r="AV294" s="272">
        <v>0</v>
      </c>
      <c r="AW294" s="272">
        <v>-391.60934699493163</v>
      </c>
      <c r="AX294" s="272">
        <v>0</v>
      </c>
      <c r="AY294" s="272">
        <v>0</v>
      </c>
      <c r="AZ294" s="272">
        <v>0</v>
      </c>
      <c r="BA294" s="272">
        <v>-391.60934699493163</v>
      </c>
      <c r="BB294" s="272">
        <v>0</v>
      </c>
      <c r="BC294" s="272">
        <v>0</v>
      </c>
      <c r="BD294" s="272">
        <v>0</v>
      </c>
      <c r="BE294" s="272">
        <v>-422.50937401021014</v>
      </c>
    </row>
    <row r="295" spans="3:57" x14ac:dyDescent="0.3">
      <c r="C295" s="272">
        <v>867</v>
      </c>
      <c r="D295" s="272">
        <v>3121200</v>
      </c>
      <c r="E295" s="272">
        <v>12</v>
      </c>
      <c r="F295" s="272">
        <v>12.438649193999998</v>
      </c>
      <c r="G295" s="272">
        <v>0</v>
      </c>
      <c r="H295" s="272">
        <v>410</v>
      </c>
      <c r="I295" s="272">
        <v>0</v>
      </c>
      <c r="J295" s="272">
        <v>0</v>
      </c>
      <c r="K295" s="272">
        <v>8.7327668410588224</v>
      </c>
      <c r="L295" s="272">
        <v>12.438649193999998</v>
      </c>
      <c r="M295" s="272">
        <v>12.438649193999998</v>
      </c>
      <c r="N295" s="272">
        <v>12.438649193999998</v>
      </c>
      <c r="O295" s="272">
        <v>12.438649193999998</v>
      </c>
      <c r="P295" s="272">
        <v>12.438649193999998</v>
      </c>
      <c r="Q295" s="272">
        <v>12.438649193999998</v>
      </c>
      <c r="R295" s="272">
        <v>12.438649193999998</v>
      </c>
      <c r="S295" s="272">
        <v>12.438649193999998</v>
      </c>
      <c r="T295" s="272">
        <v>22.178036293864515</v>
      </c>
      <c r="U295" s="272">
        <v>36.955642736805885</v>
      </c>
      <c r="V295" s="272">
        <v>0</v>
      </c>
      <c r="W295" s="272">
        <v>-239.72720807781229</v>
      </c>
      <c r="X295" s="272">
        <v>-97.67921765333567</v>
      </c>
      <c r="Y295" s="272">
        <v>-358.19609702719663</v>
      </c>
      <c r="Z295" s="272">
        <v>732.55816549515043</v>
      </c>
      <c r="AA295" s="272">
        <v>-677.6306330109976</v>
      </c>
      <c r="AB295" s="272">
        <v>0</v>
      </c>
      <c r="AC295" s="272">
        <v>-133.74628260490013</v>
      </c>
      <c r="AD295" s="272">
        <v>0</v>
      </c>
      <c r="AE295" s="272">
        <v>0</v>
      </c>
      <c r="AF295" s="272">
        <v>0</v>
      </c>
      <c r="AG295" s="272">
        <v>23.058609862644182</v>
      </c>
      <c r="AH295" s="272">
        <v>322.97368556754572</v>
      </c>
      <c r="AI295" s="272">
        <v>0</v>
      </c>
      <c r="AJ295" s="272">
        <v>0</v>
      </c>
      <c r="AK295" s="272">
        <v>-41.44758731154613</v>
      </c>
      <c r="AL295" s="272">
        <v>0</v>
      </c>
      <c r="AM295" s="272">
        <v>-222.58351372289076</v>
      </c>
      <c r="AN295" s="272">
        <v>0</v>
      </c>
      <c r="AO295" s="272">
        <v>-458.50511833040554</v>
      </c>
      <c r="AP295" s="272">
        <v>-239.72720807781229</v>
      </c>
      <c r="AQ295" s="272">
        <v>-25.140607656483354</v>
      </c>
      <c r="AR295" s="272">
        <v>0</v>
      </c>
      <c r="AS295" s="272">
        <v>-439.23820273396194</v>
      </c>
      <c r="AT295" s="272">
        <v>0</v>
      </c>
      <c r="AU295" s="272">
        <v>0</v>
      </c>
      <c r="AV295" s="272">
        <v>0</v>
      </c>
      <c r="AW295" s="272">
        <v>-439.23820273396194</v>
      </c>
      <c r="AX295" s="272">
        <v>0</v>
      </c>
      <c r="AY295" s="272">
        <v>0</v>
      </c>
      <c r="AZ295" s="272">
        <v>0</v>
      </c>
      <c r="BA295" s="272">
        <v>-439.23820273396194</v>
      </c>
      <c r="BB295" s="272">
        <v>0</v>
      </c>
      <c r="BC295" s="272">
        <v>0</v>
      </c>
      <c r="BD295" s="272">
        <v>0</v>
      </c>
      <c r="BE295" s="272">
        <v>-440.01277719863191</v>
      </c>
    </row>
    <row r="296" spans="3:57" x14ac:dyDescent="0.3">
      <c r="C296" s="272">
        <v>868</v>
      </c>
      <c r="D296" s="272">
        <v>3124800</v>
      </c>
      <c r="E296" s="272">
        <v>12</v>
      </c>
      <c r="F296" s="272">
        <v>11.782842742483872</v>
      </c>
      <c r="G296" s="272">
        <v>0.56323840245487189</v>
      </c>
      <c r="H296" s="272">
        <v>410</v>
      </c>
      <c r="I296" s="272">
        <v>0</v>
      </c>
      <c r="J296" s="272">
        <v>0</v>
      </c>
      <c r="K296" s="272">
        <v>8.081100174488931</v>
      </c>
      <c r="L296" s="272">
        <v>11.784888543413325</v>
      </c>
      <c r="M296" s="272">
        <v>11.785893044879815</v>
      </c>
      <c r="N296" s="272">
        <v>11.786567084759417</v>
      </c>
      <c r="O296" s="272">
        <v>11.78582255730954</v>
      </c>
      <c r="P296" s="272">
        <v>11.784788862065405</v>
      </c>
      <c r="Q296" s="272">
        <v>11.78582256260313</v>
      </c>
      <c r="R296" s="272">
        <v>11.786567084759417</v>
      </c>
      <c r="S296" s="272">
        <v>11.785893044879815</v>
      </c>
      <c r="T296" s="272">
        <v>21.836616749205341</v>
      </c>
      <c r="U296" s="272">
        <v>54.425882510737551</v>
      </c>
      <c r="V296" s="272">
        <v>0</v>
      </c>
      <c r="W296" s="272">
        <v>-247.69779074518402</v>
      </c>
      <c r="X296" s="272">
        <v>-107.27935958106443</v>
      </c>
      <c r="Y296" s="272">
        <v>-400.41231387936341</v>
      </c>
      <c r="Z296" s="272">
        <v>809.81534671634938</v>
      </c>
      <c r="AA296" s="272">
        <v>-700.16087069934736</v>
      </c>
      <c r="AB296" s="272">
        <v>0</v>
      </c>
      <c r="AC296" s="272">
        <v>-138.19315290595497</v>
      </c>
      <c r="AD296" s="272">
        <v>0</v>
      </c>
      <c r="AE296" s="272">
        <v>0</v>
      </c>
      <c r="AF296" s="272">
        <v>0</v>
      </c>
      <c r="AG296" s="272">
        <v>22.756895344406477</v>
      </c>
      <c r="AH296" s="272">
        <v>337.9774345788623</v>
      </c>
      <c r="AI296" s="272">
        <v>0</v>
      </c>
      <c r="AJ296" s="272">
        <v>0</v>
      </c>
      <c r="AK296" s="272">
        <v>-35.867628851340356</v>
      </c>
      <c r="AL296" s="272">
        <v>0</v>
      </c>
      <c r="AM296" s="272">
        <v>-237.9860872182862</v>
      </c>
      <c r="AN296" s="272">
        <v>0</v>
      </c>
      <c r="AO296" s="272">
        <v>-486.31496467198821</v>
      </c>
      <c r="AP296" s="272">
        <v>-247.69779074518402</v>
      </c>
      <c r="AQ296" s="272">
        <v>-26.665468356853975</v>
      </c>
      <c r="AR296" s="272">
        <v>0</v>
      </c>
      <c r="AS296" s="272">
        <v>-465.87944715423038</v>
      </c>
      <c r="AT296" s="272">
        <v>0</v>
      </c>
      <c r="AU296" s="272">
        <v>0</v>
      </c>
      <c r="AV296" s="272">
        <v>0</v>
      </c>
      <c r="AW296" s="272">
        <v>-465.87944715423038</v>
      </c>
      <c r="AX296" s="272">
        <v>0</v>
      </c>
      <c r="AY296" s="272">
        <v>0</v>
      </c>
      <c r="AZ296" s="272">
        <v>0</v>
      </c>
      <c r="BA296" s="272">
        <v>-465.87944715423038</v>
      </c>
      <c r="BB296" s="272">
        <v>0</v>
      </c>
      <c r="BC296" s="272">
        <v>0</v>
      </c>
      <c r="BD296" s="272">
        <v>0</v>
      </c>
      <c r="BE296" s="272">
        <v>-417.22740253103859</v>
      </c>
    </row>
    <row r="297" spans="3:57" x14ac:dyDescent="0.3">
      <c r="C297" s="272">
        <v>869</v>
      </c>
      <c r="D297" s="272">
        <v>3128400</v>
      </c>
      <c r="E297" s="272">
        <v>12</v>
      </c>
      <c r="F297" s="272">
        <v>11.626552419903227</v>
      </c>
      <c r="G297" s="272">
        <v>143.82458265038821</v>
      </c>
      <c r="H297" s="272">
        <v>410</v>
      </c>
      <c r="I297" s="272">
        <v>0</v>
      </c>
      <c r="J297" s="272">
        <v>0</v>
      </c>
      <c r="K297" s="272">
        <v>9.1075707627242259</v>
      </c>
      <c r="L297" s="272">
        <v>12.21309558050052</v>
      </c>
      <c r="M297" s="272">
        <v>12.50109205977544</v>
      </c>
      <c r="N297" s="272">
        <v>12.694343258197843</v>
      </c>
      <c r="O297" s="272">
        <v>12.480882858744879</v>
      </c>
      <c r="P297" s="272">
        <v>12.184516351691018</v>
      </c>
      <c r="Q297" s="272">
        <v>12.480884376447948</v>
      </c>
      <c r="R297" s="272">
        <v>12.694343258197843</v>
      </c>
      <c r="S297" s="272">
        <v>12.50109205977544</v>
      </c>
      <c r="T297" s="272">
        <v>21.545236044469675</v>
      </c>
      <c r="U297" s="272">
        <v>32.35610825797869</v>
      </c>
      <c r="V297" s="272">
        <v>0</v>
      </c>
      <c r="W297" s="272">
        <v>-244.54725492981203</v>
      </c>
      <c r="X297" s="272">
        <v>-114.17458314136181</v>
      </c>
      <c r="Y297" s="272">
        <v>-436.28021388833236</v>
      </c>
      <c r="Z297" s="272">
        <v>827.35816021748485</v>
      </c>
      <c r="AA297" s="272">
        <v>-691.25533345969723</v>
      </c>
      <c r="AB297" s="272">
        <v>0</v>
      </c>
      <c r="AC297" s="272">
        <v>-136.4354364711028</v>
      </c>
      <c r="AD297" s="272">
        <v>0</v>
      </c>
      <c r="AE297" s="272">
        <v>0</v>
      </c>
      <c r="AF297" s="272">
        <v>0</v>
      </c>
      <c r="AG297" s="272">
        <v>22.455999152402164</v>
      </c>
      <c r="AH297" s="272">
        <v>334.77648111733151</v>
      </c>
      <c r="AI297" s="272">
        <v>0</v>
      </c>
      <c r="AJ297" s="272">
        <v>0</v>
      </c>
      <c r="AK297" s="272">
        <v>-29.342646518551451</v>
      </c>
      <c r="AL297" s="272">
        <v>0</v>
      </c>
      <c r="AM297" s="272">
        <v>-243.64339928074332</v>
      </c>
      <c r="AN297" s="272">
        <v>0</v>
      </c>
      <c r="AO297" s="272">
        <v>-491.80392995956078</v>
      </c>
      <c r="AP297" s="272">
        <v>-244.54725492981203</v>
      </c>
      <c r="AQ297" s="272">
        <v>-26.966437565741796</v>
      </c>
      <c r="AR297" s="272">
        <v>0</v>
      </c>
      <c r="AS297" s="272">
        <v>-471.1377597692819</v>
      </c>
      <c r="AT297" s="272">
        <v>0</v>
      </c>
      <c r="AU297" s="272">
        <v>0</v>
      </c>
      <c r="AV297" s="272">
        <v>0</v>
      </c>
      <c r="AW297" s="272">
        <v>-471.1377597692819</v>
      </c>
      <c r="AX297" s="272">
        <v>0</v>
      </c>
      <c r="AY297" s="272">
        <v>0</v>
      </c>
      <c r="AZ297" s="272">
        <v>0</v>
      </c>
      <c r="BA297" s="272">
        <v>-471.1377597692819</v>
      </c>
      <c r="BB297" s="272">
        <v>0</v>
      </c>
      <c r="BC297" s="272">
        <v>0</v>
      </c>
      <c r="BD297" s="272">
        <v>0</v>
      </c>
      <c r="BE297" s="272">
        <v>-388.06337905017824</v>
      </c>
    </row>
    <row r="298" spans="3:57" x14ac:dyDescent="0.3">
      <c r="C298" s="272">
        <v>870</v>
      </c>
      <c r="D298" s="272">
        <v>3132000</v>
      </c>
      <c r="E298" s="272">
        <v>12</v>
      </c>
      <c r="F298" s="272">
        <v>12.386552419903225</v>
      </c>
      <c r="G298" s="272">
        <v>401.62211262105637</v>
      </c>
      <c r="H298" s="272">
        <v>328</v>
      </c>
      <c r="I298" s="272">
        <v>0</v>
      </c>
      <c r="J298" s="272">
        <v>0</v>
      </c>
      <c r="K298" s="272">
        <v>14.286425917689435</v>
      </c>
      <c r="L298" s="272">
        <v>15.156807560844889</v>
      </c>
      <c r="M298" s="272">
        <v>16.517020723115849</v>
      </c>
      <c r="N298" s="272">
        <v>17.429750018906525</v>
      </c>
      <c r="O298" s="272">
        <v>16.421572260308402</v>
      </c>
      <c r="P298" s="272">
        <v>15.02182728854396</v>
      </c>
      <c r="Q298" s="272">
        <v>16.421579428450514</v>
      </c>
      <c r="R298" s="272">
        <v>17.429750018906525</v>
      </c>
      <c r="S298" s="272">
        <v>16.517020723115849</v>
      </c>
      <c r="T298" s="272">
        <v>21.242926759133137</v>
      </c>
      <c r="U298" s="272">
        <v>-19.867611423659241</v>
      </c>
      <c r="V298" s="272">
        <v>0</v>
      </c>
      <c r="W298" s="272">
        <v>-218.74221159103152</v>
      </c>
      <c r="X298" s="272">
        <v>-88.975988693525665</v>
      </c>
      <c r="Y298" s="272">
        <v>-599.07677152494193</v>
      </c>
      <c r="Z298" s="272">
        <v>886.92736038583985</v>
      </c>
      <c r="AA298" s="272">
        <v>-618.31289195402439</v>
      </c>
      <c r="AB298" s="272">
        <v>0</v>
      </c>
      <c r="AC298" s="272">
        <v>-122.03853656685838</v>
      </c>
      <c r="AD298" s="272">
        <v>0</v>
      </c>
      <c r="AE298" s="272">
        <v>0</v>
      </c>
      <c r="AF298" s="272">
        <v>0</v>
      </c>
      <c r="AG298" s="272">
        <v>22.170482999040999</v>
      </c>
      <c r="AH298" s="272">
        <v>340.78746643484493</v>
      </c>
      <c r="AI298" s="272">
        <v>0</v>
      </c>
      <c r="AJ298" s="272">
        <v>0</v>
      </c>
      <c r="AK298" s="272">
        <v>-30.466083774798605</v>
      </c>
      <c r="AL298" s="272">
        <v>0</v>
      </c>
      <c r="AM298" s="272">
        <v>-220.7694458898066</v>
      </c>
      <c r="AN298" s="272">
        <v>0</v>
      </c>
      <c r="AO298" s="272">
        <v>-540.07754203894626</v>
      </c>
      <c r="AP298" s="272">
        <v>-218.74221159103152</v>
      </c>
      <c r="AQ298" s="272">
        <v>-29.613360997847405</v>
      </c>
      <c r="AR298" s="272">
        <v>0</v>
      </c>
      <c r="AS298" s="272">
        <v>-517.38285881296611</v>
      </c>
      <c r="AT298" s="272">
        <v>0</v>
      </c>
      <c r="AU298" s="272">
        <v>0</v>
      </c>
      <c r="AV298" s="272">
        <v>0</v>
      </c>
      <c r="AW298" s="272">
        <v>-517.38285881296611</v>
      </c>
      <c r="AX298" s="272">
        <v>0</v>
      </c>
      <c r="AY298" s="272">
        <v>0</v>
      </c>
      <c r="AZ298" s="272">
        <v>0</v>
      </c>
      <c r="BA298" s="272">
        <v>-517.38285881296611</v>
      </c>
      <c r="BB298" s="272">
        <v>0</v>
      </c>
      <c r="BC298" s="272">
        <v>0</v>
      </c>
      <c r="BD298" s="272">
        <v>0</v>
      </c>
      <c r="BE298" s="272">
        <v>-350.31733982414443</v>
      </c>
    </row>
    <row r="299" spans="3:57" x14ac:dyDescent="0.3">
      <c r="C299" s="272">
        <v>871</v>
      </c>
      <c r="D299" s="272">
        <v>3135600</v>
      </c>
      <c r="E299" s="272">
        <v>12</v>
      </c>
      <c r="F299" s="272">
        <v>14.029133065161291</v>
      </c>
      <c r="G299" s="272">
        <v>597.62907667535194</v>
      </c>
      <c r="H299" s="272">
        <v>393.6</v>
      </c>
      <c r="I299" s="272">
        <v>0</v>
      </c>
      <c r="J299" s="272">
        <v>0</v>
      </c>
      <c r="K299" s="272">
        <v>21.251552419999999</v>
      </c>
      <c r="L299" s="272">
        <v>19.429686495223805</v>
      </c>
      <c r="M299" s="272">
        <v>22.081393101793481</v>
      </c>
      <c r="N299" s="272">
        <v>23.860739435729105</v>
      </c>
      <c r="O299" s="272">
        <v>21.895318355250918</v>
      </c>
      <c r="P299" s="272">
        <v>19.166545327541407</v>
      </c>
      <c r="Q299" s="272">
        <v>21.89533232939138</v>
      </c>
      <c r="R299" s="272">
        <v>23.860739435729105</v>
      </c>
      <c r="S299" s="272">
        <v>22.081393101793481</v>
      </c>
      <c r="T299" s="272">
        <v>21.196981854998086</v>
      </c>
      <c r="U299" s="272">
        <v>-210.01034702435754</v>
      </c>
      <c r="V299" s="272">
        <v>0</v>
      </c>
      <c r="W299" s="272">
        <v>-174.66347641111045</v>
      </c>
      <c r="X299" s="272">
        <v>-6.5625341470830136</v>
      </c>
      <c r="Y299" s="272">
        <v>-824.73765699161436</v>
      </c>
      <c r="Z299" s="272">
        <v>795.95332052545029</v>
      </c>
      <c r="AA299" s="272">
        <v>-493.71668336430554</v>
      </c>
      <c r="AB299" s="272">
        <v>0</v>
      </c>
      <c r="AC299" s="272">
        <v>-97.446555458369787</v>
      </c>
      <c r="AD299" s="272">
        <v>696.76662064859624</v>
      </c>
      <c r="AE299" s="272">
        <v>0</v>
      </c>
      <c r="AF299" s="272">
        <v>0</v>
      </c>
      <c r="AG299" s="272">
        <v>21.916136117593222</v>
      </c>
      <c r="AH299" s="272">
        <v>305.93688321913226</v>
      </c>
      <c r="AI299" s="272">
        <v>11.612777010809937</v>
      </c>
      <c r="AJ299" s="272">
        <v>0</v>
      </c>
      <c r="AK299" s="272">
        <v>683.19092877852938</v>
      </c>
      <c r="AL299" s="272">
        <v>0</v>
      </c>
      <c r="AM299" s="272">
        <v>-124.8781516347736</v>
      </c>
      <c r="AN299" s="272">
        <v>0</v>
      </c>
      <c r="AO299" s="272">
        <v>-557.9226214084681</v>
      </c>
      <c r="AP299" s="272">
        <v>-174.66347641111045</v>
      </c>
      <c r="AQ299" s="272">
        <v>-30.588829018220746</v>
      </c>
      <c r="AR299" s="272">
        <v>0</v>
      </c>
      <c r="AS299" s="272">
        <v>-534.39025720635732</v>
      </c>
      <c r="AT299" s="272">
        <v>0</v>
      </c>
      <c r="AU299" s="272">
        <v>0</v>
      </c>
      <c r="AV299" s="272">
        <v>0</v>
      </c>
      <c r="AW299" s="272">
        <v>-534.48328196289015</v>
      </c>
      <c r="AX299" s="272">
        <v>0</v>
      </c>
      <c r="AY299" s="272">
        <v>0</v>
      </c>
      <c r="AZ299" s="272">
        <v>0</v>
      </c>
      <c r="BA299" s="272">
        <v>-534.39025720635732</v>
      </c>
      <c r="BB299" s="272">
        <v>0</v>
      </c>
      <c r="BC299" s="272">
        <v>0</v>
      </c>
      <c r="BD299" s="272">
        <v>0</v>
      </c>
      <c r="BE299" s="272">
        <v>-314.76472119572657</v>
      </c>
    </row>
    <row r="300" spans="3:57" x14ac:dyDescent="0.3">
      <c r="C300" s="272">
        <v>872</v>
      </c>
      <c r="D300" s="272">
        <v>3139200</v>
      </c>
      <c r="E300" s="272">
        <v>12</v>
      </c>
      <c r="F300" s="272">
        <v>16.830100807193546</v>
      </c>
      <c r="G300" s="272">
        <v>731.14970972788933</v>
      </c>
      <c r="H300" s="272">
        <v>196.8</v>
      </c>
      <c r="I300" s="272">
        <v>0</v>
      </c>
      <c r="J300" s="272">
        <v>0</v>
      </c>
      <c r="K300" s="272">
        <v>27.934907891317511</v>
      </c>
      <c r="L300" s="272">
        <v>24.149254485389548</v>
      </c>
      <c r="M300" s="272">
        <v>27.74300620256243</v>
      </c>
      <c r="N300" s="272">
        <v>30.154482995350826</v>
      </c>
      <c r="O300" s="272">
        <v>27.490826554085068</v>
      </c>
      <c r="P300" s="272">
        <v>23.792629804184401</v>
      </c>
      <c r="Q300" s="272">
        <v>27.490845492677735</v>
      </c>
      <c r="R300" s="272">
        <v>30.154482995350826</v>
      </c>
      <c r="S300" s="272">
        <v>27.74300620256243</v>
      </c>
      <c r="T300" s="272">
        <v>21.196981854998086</v>
      </c>
      <c r="U300" s="272">
        <v>-626.68548030590955</v>
      </c>
      <c r="V300" s="272">
        <v>0</v>
      </c>
      <c r="W300" s="272">
        <v>-108.79434874240015</v>
      </c>
      <c r="X300" s="272">
        <v>80.815074270411941</v>
      </c>
      <c r="Y300" s="272">
        <v>-1065.0053880268574</v>
      </c>
      <c r="Z300" s="272">
        <v>466.29918219293614</v>
      </c>
      <c r="AA300" s="272">
        <v>-307.52614189042123</v>
      </c>
      <c r="AB300" s="272">
        <v>0</v>
      </c>
      <c r="AC300" s="272">
        <v>-60.697489573207314</v>
      </c>
      <c r="AD300" s="272">
        <v>478.71921660658046</v>
      </c>
      <c r="AE300" s="272">
        <v>0</v>
      </c>
      <c r="AF300" s="272">
        <v>0</v>
      </c>
      <c r="AG300" s="272">
        <v>21.757473517567671</v>
      </c>
      <c r="AH300" s="272">
        <v>206.77124028640557</v>
      </c>
      <c r="AI300" s="272">
        <v>456.85512456771806</v>
      </c>
      <c r="AJ300" s="272">
        <v>0</v>
      </c>
      <c r="AK300" s="272">
        <v>-2.1316282072803006E-14</v>
      </c>
      <c r="AL300" s="272">
        <v>0</v>
      </c>
      <c r="AM300" s="272">
        <v>0.84999547453890434</v>
      </c>
      <c r="AN300" s="272">
        <v>0</v>
      </c>
      <c r="AO300" s="272">
        <v>-518.90468994268122</v>
      </c>
      <c r="AP300" s="272">
        <v>-108.79434874240015</v>
      </c>
      <c r="AQ300" s="272">
        <v>-27.590033430619293</v>
      </c>
      <c r="AR300" s="272">
        <v>0</v>
      </c>
      <c r="AS300" s="272">
        <v>-471.92255597440294</v>
      </c>
      <c r="AT300" s="272">
        <v>0</v>
      </c>
      <c r="AU300" s="272">
        <v>0</v>
      </c>
      <c r="AV300" s="272">
        <v>0</v>
      </c>
      <c r="AW300" s="272">
        <v>-498.59487756758534</v>
      </c>
      <c r="AX300" s="272">
        <v>0</v>
      </c>
      <c r="AY300" s="272">
        <v>0</v>
      </c>
      <c r="AZ300" s="272">
        <v>0</v>
      </c>
      <c r="BA300" s="272">
        <v>-471.92255597440294</v>
      </c>
      <c r="BB300" s="272">
        <v>0</v>
      </c>
      <c r="BC300" s="272">
        <v>0</v>
      </c>
      <c r="BD300" s="272">
        <v>0</v>
      </c>
      <c r="BE300" s="272">
        <v>-284.39339425811687</v>
      </c>
    </row>
    <row r="301" spans="3:57" x14ac:dyDescent="0.3">
      <c r="C301" s="272">
        <v>873</v>
      </c>
      <c r="D301" s="272">
        <v>3142800</v>
      </c>
      <c r="E301" s="272">
        <v>12</v>
      </c>
      <c r="F301" s="272">
        <v>19.55139112967742</v>
      </c>
      <c r="G301" s="272">
        <v>1576.5430395892081</v>
      </c>
      <c r="H301" s="272">
        <v>123</v>
      </c>
      <c r="I301" s="272">
        <v>0</v>
      </c>
      <c r="J301" s="272">
        <v>0</v>
      </c>
      <c r="K301" s="272">
        <v>33.775647929171413</v>
      </c>
      <c r="L301" s="272">
        <v>28.412115978831842</v>
      </c>
      <c r="M301" s="272">
        <v>32.762789095165928</v>
      </c>
      <c r="N301" s="272">
        <v>35.682174761936878</v>
      </c>
      <c r="O301" s="272">
        <v>32.457494989322655</v>
      </c>
      <c r="P301" s="272">
        <v>27.980378470164702</v>
      </c>
      <c r="Q301" s="272">
        <v>32.457517916790223</v>
      </c>
      <c r="R301" s="272">
        <v>35.682174761936878</v>
      </c>
      <c r="S301" s="272">
        <v>32.762789095165928</v>
      </c>
      <c r="T301" s="272">
        <v>21.376278449210083</v>
      </c>
      <c r="U301" s="272">
        <v>-279.97644481277791</v>
      </c>
      <c r="V301" s="272">
        <v>0</v>
      </c>
      <c r="W301" s="272">
        <v>-45.936973205921241</v>
      </c>
      <c r="X301" s="272">
        <v>163.2422784417013</v>
      </c>
      <c r="Y301" s="272">
        <v>-574.47700625923358</v>
      </c>
      <c r="Z301" s="272">
        <v>177.19525621067564</v>
      </c>
      <c r="AA301" s="272">
        <v>-129.84884144662382</v>
      </c>
      <c r="AB301" s="272">
        <v>0</v>
      </c>
      <c r="AC301" s="272">
        <v>-25.628711274269037</v>
      </c>
      <c r="AD301" s="272">
        <v>0</v>
      </c>
      <c r="AE301" s="272">
        <v>0</v>
      </c>
      <c r="AF301" s="272">
        <v>0</v>
      </c>
      <c r="AG301" s="272">
        <v>21.692370653120051</v>
      </c>
      <c r="AH301" s="272">
        <v>118.49720167481256</v>
      </c>
      <c r="AI301" s="272">
        <v>110.7090112982598</v>
      </c>
      <c r="AJ301" s="272">
        <v>0</v>
      </c>
      <c r="AK301" s="272">
        <v>41.64117675486969</v>
      </c>
      <c r="AL301" s="272">
        <v>0</v>
      </c>
      <c r="AM301" s="272">
        <v>117.41560517760601</v>
      </c>
      <c r="AN301" s="272">
        <v>0</v>
      </c>
      <c r="AO301" s="272">
        <v>-340.97973869034024</v>
      </c>
      <c r="AP301" s="272">
        <v>-45.936973205921241</v>
      </c>
      <c r="AQ301" s="272">
        <v>-14.609059122333047</v>
      </c>
      <c r="AR301" s="272">
        <v>0</v>
      </c>
      <c r="AS301" s="272">
        <v>-207.31947280160512</v>
      </c>
      <c r="AT301" s="272">
        <v>0</v>
      </c>
      <c r="AU301" s="272">
        <v>0</v>
      </c>
      <c r="AV301" s="272">
        <v>0</v>
      </c>
      <c r="AW301" s="272">
        <v>-333.73798375974155</v>
      </c>
      <c r="AX301" s="272">
        <v>0</v>
      </c>
      <c r="AY301" s="272">
        <v>0</v>
      </c>
      <c r="AZ301" s="272">
        <v>0</v>
      </c>
      <c r="BA301" s="272">
        <v>-207.31947280160512</v>
      </c>
      <c r="BB301" s="272">
        <v>0</v>
      </c>
      <c r="BC301" s="272">
        <v>0</v>
      </c>
      <c r="BD301" s="272">
        <v>0</v>
      </c>
      <c r="BE301" s="272">
        <v>-253.01432953389238</v>
      </c>
    </row>
    <row r="302" spans="3:57" x14ac:dyDescent="0.3">
      <c r="C302" s="272">
        <v>874</v>
      </c>
      <c r="D302" s="272">
        <v>3146400</v>
      </c>
      <c r="E302" s="272">
        <v>12</v>
      </c>
      <c r="F302" s="272">
        <v>21.705745968387099</v>
      </c>
      <c r="G302" s="272">
        <v>1729.6864716424461</v>
      </c>
      <c r="H302" s="272">
        <v>123</v>
      </c>
      <c r="I302" s="272">
        <v>0</v>
      </c>
      <c r="J302" s="272">
        <v>0</v>
      </c>
      <c r="K302" s="272">
        <v>38.394392394699551</v>
      </c>
      <c r="L302" s="272">
        <v>31.784324076721781</v>
      </c>
      <c r="M302" s="272">
        <v>36.732971007225373</v>
      </c>
      <c r="N302" s="272">
        <v>40.053608649383023</v>
      </c>
      <c r="O302" s="272">
        <v>36.385716065430259</v>
      </c>
      <c r="P302" s="272">
        <v>31.293246847998805</v>
      </c>
      <c r="Q302" s="272">
        <v>36.385742144140153</v>
      </c>
      <c r="R302" s="272">
        <v>40.053608649383023</v>
      </c>
      <c r="S302" s="272">
        <v>36.732971007225373</v>
      </c>
      <c r="T302" s="272">
        <v>21.875627973812783</v>
      </c>
      <c r="U302" s="272">
        <v>-202.877235835943</v>
      </c>
      <c r="V302" s="272">
        <v>0</v>
      </c>
      <c r="W302" s="272">
        <v>-4.7872439531765956</v>
      </c>
      <c r="X302" s="272">
        <v>206.05018273222609</v>
      </c>
      <c r="Y302" s="272">
        <v>-54.675799371645397</v>
      </c>
      <c r="Z302" s="272">
        <v>-349.46437524334709</v>
      </c>
      <c r="AA302" s="272">
        <v>-73.115200266189987</v>
      </c>
      <c r="AB302" s="272">
        <v>0</v>
      </c>
      <c r="AC302" s="272">
        <v>-2.6708527905281869</v>
      </c>
      <c r="AD302" s="272">
        <v>0</v>
      </c>
      <c r="AE302" s="272">
        <v>0</v>
      </c>
      <c r="AF302" s="272">
        <v>0</v>
      </c>
      <c r="AG302" s="272">
        <v>21.78210288177311</v>
      </c>
      <c r="AH302" s="272">
        <v>-31.152367157901423</v>
      </c>
      <c r="AI302" s="272">
        <v>0</v>
      </c>
      <c r="AJ302" s="272">
        <v>0</v>
      </c>
      <c r="AK302" s="272">
        <v>72.254456115671204</v>
      </c>
      <c r="AL302" s="272">
        <v>0</v>
      </c>
      <c r="AM302" s="272">
        <v>218.09780352808266</v>
      </c>
      <c r="AN302" s="272">
        <v>0</v>
      </c>
      <c r="AO302" s="272">
        <v>-96.018917881406125</v>
      </c>
      <c r="AP302" s="272">
        <v>-4.7872439531765956</v>
      </c>
      <c r="AQ302" s="272">
        <v>2.7440243832309226</v>
      </c>
      <c r="AR302" s="272">
        <v>0</v>
      </c>
      <c r="AS302" s="272">
        <v>141.83439995604766</v>
      </c>
      <c r="AT302" s="272">
        <v>0</v>
      </c>
      <c r="AU302" s="272">
        <v>0</v>
      </c>
      <c r="AV302" s="272">
        <v>0</v>
      </c>
      <c r="AW302" s="272">
        <v>-105.86956597786643</v>
      </c>
      <c r="AX302" s="272">
        <v>0</v>
      </c>
      <c r="AY302" s="272">
        <v>0</v>
      </c>
      <c r="AZ302" s="272">
        <v>0</v>
      </c>
      <c r="BA302" s="272">
        <v>141.83439995604766</v>
      </c>
      <c r="BB302" s="272">
        <v>0</v>
      </c>
      <c r="BC302" s="272">
        <v>0</v>
      </c>
      <c r="BD302" s="272">
        <v>0</v>
      </c>
      <c r="BE302" s="272">
        <v>-236.36426164959158</v>
      </c>
    </row>
    <row r="303" spans="3:57" x14ac:dyDescent="0.3">
      <c r="C303" s="272">
        <v>875</v>
      </c>
      <c r="D303" s="272">
        <v>3150000</v>
      </c>
      <c r="E303" s="272">
        <v>12</v>
      </c>
      <c r="F303" s="272">
        <v>23.811068549032264</v>
      </c>
      <c r="G303" s="272">
        <v>1914.8673122188916</v>
      </c>
      <c r="H303" s="272">
        <v>123</v>
      </c>
      <c r="I303" s="272">
        <v>0</v>
      </c>
      <c r="J303" s="272">
        <v>0</v>
      </c>
      <c r="K303" s="272">
        <v>42.252305108172052</v>
      </c>
      <c r="L303" s="272">
        <v>34.755742497912436</v>
      </c>
      <c r="M303" s="272">
        <v>40.129648078670769</v>
      </c>
      <c r="N303" s="272">
        <v>43.735642486328217</v>
      </c>
      <c r="O303" s="272">
        <v>39.752552016683424</v>
      </c>
      <c r="P303" s="272">
        <v>34.222464877367145</v>
      </c>
      <c r="Q303" s="272">
        <v>39.752580336449739</v>
      </c>
      <c r="R303" s="272">
        <v>43.735642486328217</v>
      </c>
      <c r="S303" s="272">
        <v>40.129648078670769</v>
      </c>
      <c r="T303" s="272">
        <v>22.655505073346777</v>
      </c>
      <c r="U303" s="272">
        <v>-547.09070952646141</v>
      </c>
      <c r="V303" s="272">
        <v>0</v>
      </c>
      <c r="W303" s="272">
        <v>27.977784793892361</v>
      </c>
      <c r="X303" s="272">
        <v>206.12978706418295</v>
      </c>
      <c r="Y303" s="272">
        <v>268.32070686468626</v>
      </c>
      <c r="Z303" s="272">
        <v>-1049.518988249223</v>
      </c>
      <c r="AA303" s="272">
        <v>433.20451337834419</v>
      </c>
      <c r="AB303" s="272">
        <v>0</v>
      </c>
      <c r="AC303" s="272">
        <v>15.609094777796043</v>
      </c>
      <c r="AD303" s="272">
        <v>0</v>
      </c>
      <c r="AE303" s="272">
        <v>0</v>
      </c>
      <c r="AF303" s="272">
        <v>0</v>
      </c>
      <c r="AG303" s="272">
        <v>22.04599958868096</v>
      </c>
      <c r="AH303" s="272">
        <v>-220.84377538574478</v>
      </c>
      <c r="AI303" s="272">
        <v>0</v>
      </c>
      <c r="AJ303" s="272">
        <v>0</v>
      </c>
      <c r="AK303" s="272">
        <v>90.646267975326637</v>
      </c>
      <c r="AL303" s="272">
        <v>0</v>
      </c>
      <c r="AM303" s="272">
        <v>291.53716710329292</v>
      </c>
      <c r="AN303" s="272">
        <v>0</v>
      </c>
      <c r="AO303" s="272">
        <v>159.58204238821085</v>
      </c>
      <c r="AP303" s="272">
        <v>27.977784793892361</v>
      </c>
      <c r="AQ303" s="272">
        <v>19.645317273469406</v>
      </c>
      <c r="AR303" s="272">
        <v>0</v>
      </c>
      <c r="AS303" s="272">
        <v>470.95860804390111</v>
      </c>
      <c r="AT303" s="272">
        <v>0</v>
      </c>
      <c r="AU303" s="272">
        <v>0</v>
      </c>
      <c r="AV303" s="272">
        <v>0</v>
      </c>
      <c r="AW303" s="272">
        <v>133.98667599408856</v>
      </c>
      <c r="AX303" s="272">
        <v>0</v>
      </c>
      <c r="AY303" s="272">
        <v>0</v>
      </c>
      <c r="AZ303" s="272">
        <v>0</v>
      </c>
      <c r="BA303" s="272">
        <v>470.95860804390111</v>
      </c>
      <c r="BB303" s="272">
        <v>0</v>
      </c>
      <c r="BC303" s="272">
        <v>0</v>
      </c>
      <c r="BD303" s="272">
        <v>0</v>
      </c>
      <c r="BE303" s="272">
        <v>-247.73542053512935</v>
      </c>
    </row>
    <row r="304" spans="3:57" x14ac:dyDescent="0.3">
      <c r="C304" s="272">
        <v>876</v>
      </c>
      <c r="D304" s="272">
        <v>3153600</v>
      </c>
      <c r="E304" s="272">
        <v>12</v>
      </c>
      <c r="F304" s="272">
        <v>24.902036290967747</v>
      </c>
      <c r="G304" s="272">
        <v>1911.9869379336139</v>
      </c>
      <c r="H304" s="272">
        <v>123</v>
      </c>
      <c r="I304" s="272">
        <v>0</v>
      </c>
      <c r="J304" s="272">
        <v>0</v>
      </c>
      <c r="K304" s="272">
        <v>43.895812382049343</v>
      </c>
      <c r="L304" s="272">
        <v>36.119764493314328</v>
      </c>
      <c r="M304" s="272">
        <v>41.627741475688339</v>
      </c>
      <c r="N304" s="272">
        <v>45.323700382570337</v>
      </c>
      <c r="O304" s="272">
        <v>41.241237396233132</v>
      </c>
      <c r="P304" s="272">
        <v>35.573182344626076</v>
      </c>
      <c r="Q304" s="272">
        <v>41.241266422537862</v>
      </c>
      <c r="R304" s="272">
        <v>45.323700382570337</v>
      </c>
      <c r="S304" s="272">
        <v>41.627741475688339</v>
      </c>
      <c r="T304" s="272">
        <v>23.420399149822209</v>
      </c>
      <c r="U304" s="272">
        <v>-562.39924896850323</v>
      </c>
      <c r="V304" s="272">
        <v>0</v>
      </c>
      <c r="W304" s="272">
        <v>36.399015911790194</v>
      </c>
      <c r="X304" s="272">
        <v>211.3559670635322</v>
      </c>
      <c r="Y304" s="272">
        <v>722.83631779170537</v>
      </c>
      <c r="Z304" s="272">
        <v>-1532.990549735531</v>
      </c>
      <c r="AA304" s="272">
        <v>563.59780060070841</v>
      </c>
      <c r="AB304" s="272">
        <v>0</v>
      </c>
      <c r="AC304" s="272">
        <v>20.307386498650512</v>
      </c>
      <c r="AD304" s="272">
        <v>0</v>
      </c>
      <c r="AE304" s="272">
        <v>0</v>
      </c>
      <c r="AF304" s="272">
        <v>0</v>
      </c>
      <c r="AG304" s="272">
        <v>22.465266697877929</v>
      </c>
      <c r="AH304" s="272">
        <v>-349.07322071585332</v>
      </c>
      <c r="AI304" s="272">
        <v>0</v>
      </c>
      <c r="AJ304" s="272">
        <v>0</v>
      </c>
      <c r="AK304" s="272">
        <v>82.237959040757659</v>
      </c>
      <c r="AL304" s="272">
        <v>0</v>
      </c>
      <c r="AM304" s="272">
        <v>346.35379152600706</v>
      </c>
      <c r="AN304" s="272">
        <v>0</v>
      </c>
      <c r="AO304" s="272">
        <v>387.15034246162782</v>
      </c>
      <c r="AP304" s="272">
        <v>36.399015911790194</v>
      </c>
      <c r="AQ304" s="272">
        <v>34.437491028600441</v>
      </c>
      <c r="AR304" s="272">
        <v>0</v>
      </c>
      <c r="AS304" s="272">
        <v>756.52748152892309</v>
      </c>
      <c r="AT304" s="272">
        <v>0</v>
      </c>
      <c r="AU304" s="272">
        <v>0</v>
      </c>
      <c r="AV304" s="272">
        <v>0</v>
      </c>
      <c r="AW304" s="272">
        <v>347.98000168918026</v>
      </c>
      <c r="AX304" s="272">
        <v>0</v>
      </c>
      <c r="AY304" s="272">
        <v>0</v>
      </c>
      <c r="AZ304" s="272">
        <v>0</v>
      </c>
      <c r="BA304" s="272">
        <v>756.52748152892309</v>
      </c>
      <c r="BB304" s="272">
        <v>0</v>
      </c>
      <c r="BC304" s="272">
        <v>0</v>
      </c>
      <c r="BD304" s="272">
        <v>0</v>
      </c>
      <c r="BE304" s="272">
        <v>-265.66403437352204</v>
      </c>
    </row>
    <row r="305" spans="3:57" x14ac:dyDescent="0.3">
      <c r="C305" s="272">
        <v>877</v>
      </c>
      <c r="D305" s="272">
        <v>3157200</v>
      </c>
      <c r="E305" s="272">
        <v>12</v>
      </c>
      <c r="F305" s="272">
        <v>26.10332661354839</v>
      </c>
      <c r="G305" s="272">
        <v>1827.7989668710395</v>
      </c>
      <c r="H305" s="272">
        <v>123</v>
      </c>
      <c r="I305" s="272">
        <v>0</v>
      </c>
      <c r="J305" s="272">
        <v>0</v>
      </c>
      <c r="K305" s="272">
        <v>43.454582148020236</v>
      </c>
      <c r="L305" s="272">
        <v>36.509353211826699</v>
      </c>
      <c r="M305" s="272">
        <v>41.618779465290295</v>
      </c>
      <c r="N305" s="272">
        <v>45.047303137588969</v>
      </c>
      <c r="O305" s="272">
        <v>41.260242365923546</v>
      </c>
      <c r="P305" s="272">
        <v>36.002321103827839</v>
      </c>
      <c r="Q305" s="272">
        <v>41.260269291919045</v>
      </c>
      <c r="R305" s="272">
        <v>45.047303137588969</v>
      </c>
      <c r="S305" s="272">
        <v>41.618779465290295</v>
      </c>
      <c r="T305" s="272">
        <v>24.184012811759288</v>
      </c>
      <c r="U305" s="272">
        <v>-631.42931602457384</v>
      </c>
      <c r="V305" s="272">
        <v>0</v>
      </c>
      <c r="W305" s="272">
        <v>47.13749122557639</v>
      </c>
      <c r="X305" s="272">
        <v>191.95265035476166</v>
      </c>
      <c r="Y305" s="272">
        <v>1048.0423966471028</v>
      </c>
      <c r="Z305" s="272">
        <v>-1918.5618542520147</v>
      </c>
      <c r="AA305" s="272">
        <v>729.87100653907305</v>
      </c>
      <c r="AB305" s="272">
        <v>0</v>
      </c>
      <c r="AC305" s="272">
        <v>26.298492662942099</v>
      </c>
      <c r="AD305" s="272">
        <v>0</v>
      </c>
      <c r="AE305" s="272">
        <v>0</v>
      </c>
      <c r="AF305" s="272">
        <v>0</v>
      </c>
      <c r="AG305" s="272">
        <v>22.979870591839866</v>
      </c>
      <c r="AH305" s="272">
        <v>-441.13058403545551</v>
      </c>
      <c r="AI305" s="272">
        <v>0</v>
      </c>
      <c r="AJ305" s="272">
        <v>0</v>
      </c>
      <c r="AK305" s="272">
        <v>80.989914100298137</v>
      </c>
      <c r="AL305" s="272">
        <v>0</v>
      </c>
      <c r="AM305" s="272">
        <v>362.55201350992814</v>
      </c>
      <c r="AN305" s="272">
        <v>0</v>
      </c>
      <c r="AO305" s="272">
        <v>547.78727901091747</v>
      </c>
      <c r="AP305" s="272">
        <v>47.13749122557639</v>
      </c>
      <c r="AQ305" s="272">
        <v>45.074381589780003</v>
      </c>
      <c r="AR305" s="272">
        <v>0</v>
      </c>
      <c r="AS305" s="272">
        <v>963.80858278214657</v>
      </c>
      <c r="AT305" s="272">
        <v>0</v>
      </c>
      <c r="AU305" s="272">
        <v>0</v>
      </c>
      <c r="AV305" s="272">
        <v>0</v>
      </c>
      <c r="AW305" s="272">
        <v>498.69592970036211</v>
      </c>
      <c r="AX305" s="272">
        <v>0</v>
      </c>
      <c r="AY305" s="272">
        <v>0</v>
      </c>
      <c r="AZ305" s="272">
        <v>0</v>
      </c>
      <c r="BA305" s="272">
        <v>963.80858278214657</v>
      </c>
      <c r="BB305" s="272">
        <v>0</v>
      </c>
      <c r="BC305" s="272">
        <v>0</v>
      </c>
      <c r="BD305" s="272">
        <v>0</v>
      </c>
      <c r="BE305" s="272">
        <v>-317.01681238718646</v>
      </c>
    </row>
    <row r="306" spans="3:57" x14ac:dyDescent="0.3">
      <c r="C306" s="272">
        <v>878</v>
      </c>
      <c r="D306" s="272">
        <v>3160800</v>
      </c>
      <c r="E306" s="272">
        <v>12</v>
      </c>
      <c r="F306" s="272">
        <v>26.501713710322583</v>
      </c>
      <c r="G306" s="272">
        <v>1641.0298127613964</v>
      </c>
      <c r="H306" s="272">
        <v>123</v>
      </c>
      <c r="I306" s="272">
        <v>0</v>
      </c>
      <c r="J306" s="272">
        <v>0</v>
      </c>
      <c r="K306" s="272">
        <v>41.490126107539538</v>
      </c>
      <c r="L306" s="272">
        <v>35.7400693428078</v>
      </c>
      <c r="M306" s="272">
        <v>40.276161612191686</v>
      </c>
      <c r="N306" s="272">
        <v>43.319967110856261</v>
      </c>
      <c r="O306" s="272">
        <v>39.957856330141212</v>
      </c>
      <c r="P306" s="272">
        <v>35.289931830036394</v>
      </c>
      <c r="Q306" s="272">
        <v>39.957880234743008</v>
      </c>
      <c r="R306" s="272">
        <v>43.319967110856261</v>
      </c>
      <c r="S306" s="272">
        <v>40.276161612191686</v>
      </c>
      <c r="T306" s="272">
        <v>24.67827214708344</v>
      </c>
      <c r="U306" s="272">
        <v>-55.840946897762024</v>
      </c>
      <c r="V306" s="272">
        <v>0</v>
      </c>
      <c r="W306" s="272">
        <v>44.977545541869162</v>
      </c>
      <c r="X306" s="272">
        <v>176.85666376715233</v>
      </c>
      <c r="Y306" s="272">
        <v>1668.6265119931854</v>
      </c>
      <c r="Z306" s="272">
        <v>-1946.3016681999688</v>
      </c>
      <c r="AA306" s="272">
        <v>136.62501611188421</v>
      </c>
      <c r="AB306" s="272">
        <v>0</v>
      </c>
      <c r="AC306" s="272">
        <v>25.093436682268543</v>
      </c>
      <c r="AD306" s="272">
        <v>0</v>
      </c>
      <c r="AE306" s="272">
        <v>0</v>
      </c>
      <c r="AF306" s="272">
        <v>0</v>
      </c>
      <c r="AG306" s="272">
        <v>23.518477978928683</v>
      </c>
      <c r="AH306" s="272">
        <v>-426.54547873392869</v>
      </c>
      <c r="AI306" s="272">
        <v>0</v>
      </c>
      <c r="AJ306" s="272">
        <v>0</v>
      </c>
      <c r="AK306" s="272">
        <v>48.953421961945608</v>
      </c>
      <c r="AL306" s="272">
        <v>0</v>
      </c>
      <c r="AM306" s="272">
        <v>341.81549832140109</v>
      </c>
      <c r="AN306" s="272">
        <v>0</v>
      </c>
      <c r="AO306" s="272">
        <v>670.02606122329189</v>
      </c>
      <c r="AP306" s="272">
        <v>44.977545541869162</v>
      </c>
      <c r="AQ306" s="272">
        <v>53.080617725410214</v>
      </c>
      <c r="AR306" s="272">
        <v>0</v>
      </c>
      <c r="AS306" s="272">
        <v>1118.9713912429263</v>
      </c>
      <c r="AT306" s="272">
        <v>0</v>
      </c>
      <c r="AU306" s="272">
        <v>0</v>
      </c>
      <c r="AV306" s="272">
        <v>0</v>
      </c>
      <c r="AW306" s="272">
        <v>613.53783912891515</v>
      </c>
      <c r="AX306" s="272">
        <v>0</v>
      </c>
      <c r="AY306" s="272">
        <v>0</v>
      </c>
      <c r="AZ306" s="272">
        <v>0</v>
      </c>
      <c r="BA306" s="272">
        <v>1118.9713912429263</v>
      </c>
      <c r="BB306" s="272">
        <v>0</v>
      </c>
      <c r="BC306" s="272">
        <v>0</v>
      </c>
      <c r="BD306" s="272">
        <v>0</v>
      </c>
      <c r="BE306" s="272">
        <v>-397.70852748661315</v>
      </c>
    </row>
    <row r="307" spans="3:57" x14ac:dyDescent="0.3">
      <c r="C307" s="272">
        <v>879</v>
      </c>
      <c r="D307" s="272">
        <v>3164400</v>
      </c>
      <c r="E307" s="272">
        <v>12</v>
      </c>
      <c r="F307" s="272">
        <v>26.599778226451612</v>
      </c>
      <c r="G307" s="272">
        <v>1295.4639315052614</v>
      </c>
      <c r="H307" s="272">
        <v>123</v>
      </c>
      <c r="I307" s="272">
        <v>0</v>
      </c>
      <c r="J307" s="272">
        <v>0</v>
      </c>
      <c r="K307" s="272">
        <v>37.158133697672355</v>
      </c>
      <c r="L307" s="272">
        <v>33.648886181959817</v>
      </c>
      <c r="M307" s="272">
        <v>37.110043705555981</v>
      </c>
      <c r="N307" s="272">
        <v>39.432547234236893</v>
      </c>
      <c r="O307" s="272">
        <v>36.8671684163549</v>
      </c>
      <c r="P307" s="272">
        <v>33.30541943868009</v>
      </c>
      <c r="Q307" s="272">
        <v>36.86718665619383</v>
      </c>
      <c r="R307" s="272">
        <v>39.432547234236893</v>
      </c>
      <c r="S307" s="272">
        <v>37.110043705555981</v>
      </c>
      <c r="T307" s="272">
        <v>25.165455388739474</v>
      </c>
      <c r="U307" s="272">
        <v>30.253237383593387</v>
      </c>
      <c r="V307" s="272">
        <v>0</v>
      </c>
      <c r="W307" s="272">
        <v>35.508833391632464</v>
      </c>
      <c r="X307" s="272">
        <v>136.27894129628024</v>
      </c>
      <c r="Y307" s="272">
        <v>1859.6646950509355</v>
      </c>
      <c r="Z307" s="272">
        <v>-2001.1992323552549</v>
      </c>
      <c r="AA307" s="272">
        <v>100.37189120745855</v>
      </c>
      <c r="AB307" s="272">
        <v>0</v>
      </c>
      <c r="AC307" s="272">
        <v>19.81074448681716</v>
      </c>
      <c r="AD307" s="272">
        <v>0</v>
      </c>
      <c r="AE307" s="272">
        <v>0</v>
      </c>
      <c r="AF307" s="272">
        <v>0</v>
      </c>
      <c r="AG307" s="272">
        <v>24.0236050760099</v>
      </c>
      <c r="AH307" s="272">
        <v>-419.74647885346837</v>
      </c>
      <c r="AI307" s="272">
        <v>0</v>
      </c>
      <c r="AJ307" s="272">
        <v>0</v>
      </c>
      <c r="AK307" s="272">
        <v>48.872898653330253</v>
      </c>
      <c r="AL307" s="272">
        <v>0</v>
      </c>
      <c r="AM307" s="272">
        <v>298.60838425612224</v>
      </c>
      <c r="AN307" s="272">
        <v>0</v>
      </c>
      <c r="AO307" s="272">
        <v>704.71069349830782</v>
      </c>
      <c r="AP307" s="272">
        <v>35.508833391632464</v>
      </c>
      <c r="AQ307" s="272">
        <v>55.405459684876384</v>
      </c>
      <c r="AR307" s="272">
        <v>0</v>
      </c>
      <c r="AS307" s="272">
        <v>1164.5486788983285</v>
      </c>
      <c r="AT307" s="272">
        <v>0</v>
      </c>
      <c r="AU307" s="272">
        <v>0</v>
      </c>
      <c r="AV307" s="272">
        <v>0</v>
      </c>
      <c r="AW307" s="272">
        <v>646.03156112672548</v>
      </c>
      <c r="AX307" s="272">
        <v>0</v>
      </c>
      <c r="AY307" s="272">
        <v>0</v>
      </c>
      <c r="AZ307" s="272">
        <v>0</v>
      </c>
      <c r="BA307" s="272">
        <v>1164.5486788983285</v>
      </c>
      <c r="BB307" s="272">
        <v>0</v>
      </c>
      <c r="BC307" s="272">
        <v>0</v>
      </c>
      <c r="BD307" s="272">
        <v>0</v>
      </c>
      <c r="BE307" s="272">
        <v>-477.29017599755485</v>
      </c>
    </row>
    <row r="308" spans="3:57" x14ac:dyDescent="0.3">
      <c r="C308" s="272">
        <v>880</v>
      </c>
      <c r="D308" s="272">
        <v>3168000</v>
      </c>
      <c r="E308" s="272">
        <v>12</v>
      </c>
      <c r="F308" s="272">
        <v>25.423004032903233</v>
      </c>
      <c r="G308" s="272">
        <v>616.48099732222363</v>
      </c>
      <c r="H308" s="272">
        <v>147.59999999999997</v>
      </c>
      <c r="I308" s="272">
        <v>0</v>
      </c>
      <c r="J308" s="272">
        <v>0</v>
      </c>
      <c r="K308" s="272">
        <v>32.158146347893748</v>
      </c>
      <c r="L308" s="272">
        <v>30.582754659446014</v>
      </c>
      <c r="M308" s="272">
        <v>33.116225534577623</v>
      </c>
      <c r="N308" s="272">
        <v>34.816233409743603</v>
      </c>
      <c r="O308" s="272">
        <v>32.938447589689176</v>
      </c>
      <c r="P308" s="272">
        <v>30.331346572774656</v>
      </c>
      <c r="Q308" s="272">
        <v>32.938460940743091</v>
      </c>
      <c r="R308" s="272">
        <v>34.816233409743603</v>
      </c>
      <c r="S308" s="272">
        <v>33.116225534577623</v>
      </c>
      <c r="T308" s="272">
        <v>25.457010016951649</v>
      </c>
      <c r="U308" s="272">
        <v>141.96756601499055</v>
      </c>
      <c r="V308" s="272">
        <v>0</v>
      </c>
      <c r="W308" s="272">
        <v>-0.30445371716973035</v>
      </c>
      <c r="X308" s="272">
        <v>72.463194768123913</v>
      </c>
      <c r="Y308" s="272">
        <v>1954.3561175504883</v>
      </c>
      <c r="Z308" s="272">
        <v>-1884.5472925864519</v>
      </c>
      <c r="AA308" s="272">
        <v>-4.6498976698022574</v>
      </c>
      <c r="AB308" s="272">
        <v>0</v>
      </c>
      <c r="AC308" s="272">
        <v>-0.16985786979789985</v>
      </c>
      <c r="AD308" s="272">
        <v>0</v>
      </c>
      <c r="AE308" s="272">
        <v>0</v>
      </c>
      <c r="AF308" s="272">
        <v>0</v>
      </c>
      <c r="AG308" s="272">
        <v>24.466101304470104</v>
      </c>
      <c r="AH308" s="272">
        <v>-365.76522979573883</v>
      </c>
      <c r="AI308" s="272">
        <v>0</v>
      </c>
      <c r="AJ308" s="272">
        <v>0</v>
      </c>
      <c r="AK308" s="272">
        <v>12.742187613442704</v>
      </c>
      <c r="AL308" s="272">
        <v>0</v>
      </c>
      <c r="AM308" s="272">
        <v>213.91635518295672</v>
      </c>
      <c r="AN308" s="272">
        <v>0</v>
      </c>
      <c r="AO308" s="272">
        <v>684.83053642755647</v>
      </c>
      <c r="AP308" s="272">
        <v>-0.30445371716973035</v>
      </c>
      <c r="AQ308" s="272">
        <v>53.128840802612224</v>
      </c>
      <c r="AR308" s="272">
        <v>0</v>
      </c>
      <c r="AS308" s="272">
        <v>1110.8626084923389</v>
      </c>
      <c r="AT308" s="272">
        <v>0</v>
      </c>
      <c r="AU308" s="272">
        <v>0</v>
      </c>
      <c r="AV308" s="272">
        <v>0</v>
      </c>
      <c r="AW308" s="272">
        <v>629.04398903920469</v>
      </c>
      <c r="AX308" s="272">
        <v>0</v>
      </c>
      <c r="AY308" s="272">
        <v>0</v>
      </c>
      <c r="AZ308" s="272">
        <v>0</v>
      </c>
      <c r="BA308" s="272">
        <v>1110.8626084923389</v>
      </c>
      <c r="BB308" s="272">
        <v>0</v>
      </c>
      <c r="BC308" s="272">
        <v>0</v>
      </c>
      <c r="BD308" s="272">
        <v>0</v>
      </c>
      <c r="BE308" s="272">
        <v>-556.61966420230726</v>
      </c>
    </row>
    <row r="309" spans="3:57" x14ac:dyDescent="0.3">
      <c r="C309" s="272">
        <v>881</v>
      </c>
      <c r="D309" s="272">
        <v>3171600</v>
      </c>
      <c r="E309" s="272">
        <v>12</v>
      </c>
      <c r="F309" s="272">
        <v>23.982681452258063</v>
      </c>
      <c r="G309" s="272">
        <v>405.86296647483437</v>
      </c>
      <c r="H309" s="272">
        <v>246</v>
      </c>
      <c r="I309" s="272">
        <v>0</v>
      </c>
      <c r="J309" s="272">
        <v>0</v>
      </c>
      <c r="K309" s="272">
        <v>25.46151446933586</v>
      </c>
      <c r="L309" s="272">
        <v>26.544866604551242</v>
      </c>
      <c r="M309" s="272">
        <v>27.802916058847984</v>
      </c>
      <c r="N309" s="272">
        <v>28.64709153394265</v>
      </c>
      <c r="O309" s="272">
        <v>27.714636596570255</v>
      </c>
      <c r="P309" s="272">
        <v>26.420024511694635</v>
      </c>
      <c r="Q309" s="272">
        <v>27.714643226323236</v>
      </c>
      <c r="R309" s="272">
        <v>28.64709153394265</v>
      </c>
      <c r="S309" s="272">
        <v>27.802916058847984</v>
      </c>
      <c r="T309" s="272">
        <v>25.478270651132366</v>
      </c>
      <c r="U309" s="272">
        <v>528.25136167582468</v>
      </c>
      <c r="V309" s="272">
        <v>0</v>
      </c>
      <c r="W309" s="272">
        <v>-36.286429717042992</v>
      </c>
      <c r="X309" s="272">
        <v>21.661449675534172</v>
      </c>
      <c r="Y309" s="272">
        <v>2076.8898861798771</v>
      </c>
      <c r="Z309" s="272">
        <v>-1534.0135444625435</v>
      </c>
      <c r="AA309" s="272">
        <v>-561.85453007132651</v>
      </c>
      <c r="AB309" s="272">
        <v>0</v>
      </c>
      <c r="AC309" s="272">
        <v>-20.244573499071503</v>
      </c>
      <c r="AD309" s="272">
        <v>0</v>
      </c>
      <c r="AE309" s="272">
        <v>0</v>
      </c>
      <c r="AF309" s="272">
        <v>0</v>
      </c>
      <c r="AG309" s="272">
        <v>24.789503227174301</v>
      </c>
      <c r="AH309" s="272">
        <v>-254.92774868279398</v>
      </c>
      <c r="AI309" s="272">
        <v>0</v>
      </c>
      <c r="AJ309" s="272">
        <v>0</v>
      </c>
      <c r="AK309" s="272">
        <v>-3.0095005290236929</v>
      </c>
      <c r="AL309" s="272">
        <v>0</v>
      </c>
      <c r="AM309" s="272">
        <v>120.25019674905258</v>
      </c>
      <c r="AN309" s="272">
        <v>0</v>
      </c>
      <c r="AO309" s="272">
        <v>615.44894527943507</v>
      </c>
      <c r="AP309" s="272">
        <v>-36.286429717042992</v>
      </c>
      <c r="AQ309" s="272">
        <v>47.587599605804833</v>
      </c>
      <c r="AR309" s="272">
        <v>0</v>
      </c>
      <c r="AS309" s="272">
        <v>993.68710265237473</v>
      </c>
      <c r="AT309" s="272">
        <v>0</v>
      </c>
      <c r="AU309" s="272">
        <v>0</v>
      </c>
      <c r="AV309" s="272">
        <v>0</v>
      </c>
      <c r="AW309" s="272">
        <v>565.58930625848325</v>
      </c>
      <c r="AX309" s="272">
        <v>0</v>
      </c>
      <c r="AY309" s="272">
        <v>0</v>
      </c>
      <c r="AZ309" s="272">
        <v>0</v>
      </c>
      <c r="BA309" s="272">
        <v>993.68710265237473</v>
      </c>
      <c r="BB309" s="272">
        <v>0</v>
      </c>
      <c r="BC309" s="272">
        <v>0</v>
      </c>
      <c r="BD309" s="272">
        <v>0</v>
      </c>
      <c r="BE309" s="272">
        <v>-608.48653111930946</v>
      </c>
    </row>
    <row r="310" spans="3:57" x14ac:dyDescent="0.3">
      <c r="C310" s="272">
        <v>882</v>
      </c>
      <c r="D310" s="272">
        <v>3175200</v>
      </c>
      <c r="E310" s="272">
        <v>12</v>
      </c>
      <c r="F310" s="272">
        <v>22.183810484516126</v>
      </c>
      <c r="G310" s="272">
        <v>132.89113130861713</v>
      </c>
      <c r="H310" s="272">
        <v>246</v>
      </c>
      <c r="I310" s="272">
        <v>0</v>
      </c>
      <c r="J310" s="272">
        <v>0</v>
      </c>
      <c r="K310" s="272">
        <v>19.579354444035417</v>
      </c>
      <c r="L310" s="272">
        <v>22.728113872981773</v>
      </c>
      <c r="M310" s="272">
        <v>22.995370351389745</v>
      </c>
      <c r="N310" s="272">
        <v>23.1747046087686</v>
      </c>
      <c r="O310" s="272">
        <v>22.976616511368977</v>
      </c>
      <c r="P310" s="272">
        <v>22.70159277082638</v>
      </c>
      <c r="Q310" s="272">
        <v>22.976617919775006</v>
      </c>
      <c r="R310" s="272">
        <v>23.1747046087686</v>
      </c>
      <c r="S310" s="272">
        <v>22.995370351389745</v>
      </c>
      <c r="T310" s="272">
        <v>25.206647409942423</v>
      </c>
      <c r="U310" s="272">
        <v>973.03771865356725</v>
      </c>
      <c r="V310" s="272">
        <v>0</v>
      </c>
      <c r="W310" s="272">
        <v>-73.91795260816879</v>
      </c>
      <c r="X310" s="272">
        <v>-33.267318327986686</v>
      </c>
      <c r="Y310" s="272">
        <v>2067.3130247329746</v>
      </c>
      <c r="Z310" s="272">
        <v>-987.09003514325173</v>
      </c>
      <c r="AA310" s="272">
        <v>-1144.5363142737335</v>
      </c>
      <c r="AB310" s="272">
        <v>0</v>
      </c>
      <c r="AC310" s="272">
        <v>-41.239588357024587</v>
      </c>
      <c r="AD310" s="272">
        <v>0</v>
      </c>
      <c r="AE310" s="272">
        <v>0</v>
      </c>
      <c r="AF310" s="272">
        <v>0</v>
      </c>
      <c r="AG310" s="272">
        <v>24.968213563262807</v>
      </c>
      <c r="AH310" s="272">
        <v>-90.345475814318917</v>
      </c>
      <c r="AI310" s="272">
        <v>0</v>
      </c>
      <c r="AJ310" s="272">
        <v>0</v>
      </c>
      <c r="AK310" s="272">
        <v>-36.467560507301705</v>
      </c>
      <c r="AL310" s="272">
        <v>0</v>
      </c>
      <c r="AM310" s="272">
        <v>1.6721784914732551</v>
      </c>
      <c r="AN310" s="272">
        <v>0</v>
      </c>
      <c r="AO310" s="272">
        <v>473.48579432732151</v>
      </c>
      <c r="AP310" s="272">
        <v>-73.91795260816879</v>
      </c>
      <c r="AQ310" s="272">
        <v>36.555800943147425</v>
      </c>
      <c r="AR310" s="272">
        <v>0</v>
      </c>
      <c r="AS310" s="272">
        <v>762.87280459419935</v>
      </c>
      <c r="AT310" s="272">
        <v>0</v>
      </c>
      <c r="AU310" s="272">
        <v>0</v>
      </c>
      <c r="AV310" s="272">
        <v>0</v>
      </c>
      <c r="AW310" s="272">
        <v>435.22236123364416</v>
      </c>
      <c r="AX310" s="272">
        <v>0</v>
      </c>
      <c r="AY310" s="272">
        <v>0</v>
      </c>
      <c r="AZ310" s="272">
        <v>0</v>
      </c>
      <c r="BA310" s="272">
        <v>762.87280459419935</v>
      </c>
      <c r="BB310" s="272">
        <v>0</v>
      </c>
      <c r="BC310" s="272">
        <v>0</v>
      </c>
      <c r="BD310" s="272">
        <v>0</v>
      </c>
      <c r="BE310" s="272">
        <v>-659.08659561362788</v>
      </c>
    </row>
    <row r="311" spans="3:57" x14ac:dyDescent="0.3">
      <c r="C311" s="272">
        <v>883</v>
      </c>
      <c r="D311" s="272">
        <v>3178800</v>
      </c>
      <c r="E311" s="272">
        <v>12</v>
      </c>
      <c r="F311" s="272">
        <v>20.369616936129027</v>
      </c>
      <c r="G311" s="272">
        <v>0.53010673172223244</v>
      </c>
      <c r="H311" s="272">
        <v>368.99999999999994</v>
      </c>
      <c r="I311" s="272">
        <v>195</v>
      </c>
      <c r="J311" s="272">
        <v>0</v>
      </c>
      <c r="K311" s="272">
        <v>16.667874368134086</v>
      </c>
      <c r="L311" s="272">
        <v>20.371662737058479</v>
      </c>
      <c r="M311" s="272">
        <v>20.372667238524972</v>
      </c>
      <c r="N311" s="272">
        <v>20.373341278404574</v>
      </c>
      <c r="O311" s="272">
        <v>20.372596750954695</v>
      </c>
      <c r="P311" s="272">
        <v>20.37156305571056</v>
      </c>
      <c r="Q311" s="272">
        <v>20.372596756248285</v>
      </c>
      <c r="R311" s="272">
        <v>20.373341278404574</v>
      </c>
      <c r="S311" s="272">
        <v>20.372667238524972</v>
      </c>
      <c r="T311" s="272">
        <v>25.265057079163274</v>
      </c>
      <c r="U311" s="272">
        <v>-21.773552763192356</v>
      </c>
      <c r="V311" s="272">
        <v>0</v>
      </c>
      <c r="W311" s="272">
        <v>-119.82843118580884</v>
      </c>
      <c r="X311" s="272">
        <v>-129.58321660958217</v>
      </c>
      <c r="Y311" s="272">
        <v>1213.3845892682002</v>
      </c>
      <c r="Z311" s="272">
        <v>-985.74649423600158</v>
      </c>
      <c r="AA311" s="272">
        <v>-363.99410292815588</v>
      </c>
      <c r="AB311" s="272">
        <v>0</v>
      </c>
      <c r="AC311" s="272">
        <v>-66.853518004835692</v>
      </c>
      <c r="AD311" s="272">
        <v>0</v>
      </c>
      <c r="AE311" s="272">
        <v>0</v>
      </c>
      <c r="AF311" s="272">
        <v>0</v>
      </c>
      <c r="AG311" s="272">
        <v>25.040604443567304</v>
      </c>
      <c r="AH311" s="272">
        <v>-81.469209951551889</v>
      </c>
      <c r="AI311" s="272">
        <v>0</v>
      </c>
      <c r="AJ311" s="272">
        <v>0</v>
      </c>
      <c r="AK311" s="272">
        <v>25.020034923464696</v>
      </c>
      <c r="AL311" s="272">
        <v>0</v>
      </c>
      <c r="AM311" s="272">
        <v>-98.076456848458434</v>
      </c>
      <c r="AN311" s="272">
        <v>0</v>
      </c>
      <c r="AO311" s="272">
        <v>287.60226694901064</v>
      </c>
      <c r="AP311" s="272">
        <v>-119.82843118580884</v>
      </c>
      <c r="AQ311" s="272">
        <v>23.531215465861532</v>
      </c>
      <c r="AR311" s="272">
        <v>0</v>
      </c>
      <c r="AS311" s="272">
        <v>502.11245140505639</v>
      </c>
      <c r="AT311" s="272">
        <v>0</v>
      </c>
      <c r="AU311" s="272">
        <v>0</v>
      </c>
      <c r="AV311" s="272">
        <v>0</v>
      </c>
      <c r="AW311" s="272">
        <v>262.06035136169368</v>
      </c>
      <c r="AX311" s="272">
        <v>0</v>
      </c>
      <c r="AY311" s="272">
        <v>0</v>
      </c>
      <c r="AZ311" s="272">
        <v>0</v>
      </c>
      <c r="BA311" s="272">
        <v>502.11245140505639</v>
      </c>
      <c r="BB311" s="272">
        <v>0</v>
      </c>
      <c r="BC311" s="272">
        <v>0</v>
      </c>
      <c r="BD311" s="272">
        <v>0</v>
      </c>
      <c r="BE311" s="272">
        <v>-689.96874953973793</v>
      </c>
    </row>
    <row r="312" spans="3:57" x14ac:dyDescent="0.3">
      <c r="C312" s="272">
        <v>884</v>
      </c>
      <c r="D312" s="272">
        <v>3182400</v>
      </c>
      <c r="E312" s="272">
        <v>12</v>
      </c>
      <c r="F312" s="272">
        <v>18.929294355483869</v>
      </c>
      <c r="G312" s="272">
        <v>0</v>
      </c>
      <c r="H312" s="272">
        <v>442.8</v>
      </c>
      <c r="I312" s="272">
        <v>195</v>
      </c>
      <c r="J312" s="272">
        <v>0</v>
      </c>
      <c r="K312" s="272">
        <v>15.223412002542691</v>
      </c>
      <c r="L312" s="272">
        <v>18.929294355483869</v>
      </c>
      <c r="M312" s="272">
        <v>18.929294355483869</v>
      </c>
      <c r="N312" s="272">
        <v>18.929294355483869</v>
      </c>
      <c r="O312" s="272">
        <v>18.929294355483869</v>
      </c>
      <c r="P312" s="272">
        <v>18.929294355483869</v>
      </c>
      <c r="Q312" s="272">
        <v>18.929294355483869</v>
      </c>
      <c r="R312" s="272">
        <v>18.929294355483869</v>
      </c>
      <c r="S312" s="272">
        <v>18.929294355483869</v>
      </c>
      <c r="T312" s="272">
        <v>24.958612663018151</v>
      </c>
      <c r="U312" s="272">
        <v>-210.27909036203891</v>
      </c>
      <c r="V312" s="272">
        <v>0</v>
      </c>
      <c r="W312" s="272">
        <v>-148.1839707033426</v>
      </c>
      <c r="X312" s="272">
        <v>-137.28067912411274</v>
      </c>
      <c r="Y312" s="272">
        <v>635.05123386991875</v>
      </c>
      <c r="Z312" s="272">
        <v>-559.86567440450233</v>
      </c>
      <c r="AA312" s="272">
        <v>-418.8677567095184</v>
      </c>
      <c r="AB312" s="272">
        <v>0</v>
      </c>
      <c r="AC312" s="272">
        <v>-82.673366040172198</v>
      </c>
      <c r="AD312" s="272">
        <v>0</v>
      </c>
      <c r="AE312" s="272">
        <v>0</v>
      </c>
      <c r="AF312" s="272">
        <v>0</v>
      </c>
      <c r="AG312" s="272">
        <v>25.063628394394545</v>
      </c>
      <c r="AH312" s="272">
        <v>36.516094136725521</v>
      </c>
      <c r="AI312" s="272">
        <v>0</v>
      </c>
      <c r="AJ312" s="272">
        <v>0</v>
      </c>
      <c r="AK312" s="272">
        <v>-38.732793708174619</v>
      </c>
      <c r="AL312" s="272">
        <v>0</v>
      </c>
      <c r="AM312" s="272">
        <v>-151.40262539147648</v>
      </c>
      <c r="AN312" s="272">
        <v>0</v>
      </c>
      <c r="AO312" s="272">
        <v>62.942420897860046</v>
      </c>
      <c r="AP312" s="272">
        <v>-148.1839707033426</v>
      </c>
      <c r="AQ312" s="272">
        <v>7.3467271440041824</v>
      </c>
      <c r="AR312" s="272">
        <v>0</v>
      </c>
      <c r="AS312" s="272">
        <v>174.02558550754046</v>
      </c>
      <c r="AT312" s="272">
        <v>0</v>
      </c>
      <c r="AU312" s="272">
        <v>0</v>
      </c>
      <c r="AV312" s="272">
        <v>0</v>
      </c>
      <c r="AW312" s="272">
        <v>53.543686354893481</v>
      </c>
      <c r="AX312" s="272">
        <v>0</v>
      </c>
      <c r="AY312" s="272">
        <v>0</v>
      </c>
      <c r="AZ312" s="272">
        <v>0</v>
      </c>
      <c r="BA312" s="272">
        <v>174.02558550754046</v>
      </c>
      <c r="BB312" s="272">
        <v>0</v>
      </c>
      <c r="BC312" s="272">
        <v>0</v>
      </c>
      <c r="BD312" s="272">
        <v>0</v>
      </c>
      <c r="BE312" s="272">
        <v>-692.43904752669243</v>
      </c>
    </row>
    <row r="313" spans="3:57" x14ac:dyDescent="0.3">
      <c r="C313" s="272">
        <v>885</v>
      </c>
      <c r="D313" s="272">
        <v>3186000</v>
      </c>
      <c r="E313" s="272">
        <v>12</v>
      </c>
      <c r="F313" s="272">
        <v>17.682036290967741</v>
      </c>
      <c r="G313" s="272">
        <v>0</v>
      </c>
      <c r="H313" s="272">
        <v>492</v>
      </c>
      <c r="I313" s="272">
        <v>195</v>
      </c>
      <c r="J313" s="272">
        <v>0</v>
      </c>
      <c r="K313" s="272">
        <v>13.976153938026563</v>
      </c>
      <c r="L313" s="272">
        <v>17.682036290967741</v>
      </c>
      <c r="M313" s="272">
        <v>17.682036290967741</v>
      </c>
      <c r="N313" s="272">
        <v>17.682036290967741</v>
      </c>
      <c r="O313" s="272">
        <v>17.682036290967741</v>
      </c>
      <c r="P313" s="272">
        <v>17.682036290967741</v>
      </c>
      <c r="Q313" s="272">
        <v>17.682036290967741</v>
      </c>
      <c r="R313" s="272">
        <v>17.682036290967741</v>
      </c>
      <c r="S313" s="272">
        <v>17.682036290967741</v>
      </c>
      <c r="T313" s="272">
        <v>24.59436724244372</v>
      </c>
      <c r="U313" s="272">
        <v>-292.77733070061157</v>
      </c>
      <c r="V313" s="272">
        <v>0</v>
      </c>
      <c r="W313" s="272">
        <v>-170.04077705635424</v>
      </c>
      <c r="X313" s="272">
        <v>-117.83020621185385</v>
      </c>
      <c r="Y313" s="272">
        <v>149.64286920939043</v>
      </c>
      <c r="Z313" s="272">
        <v>-154.54921664179392</v>
      </c>
      <c r="AA313" s="272">
        <v>-480.64981992773545</v>
      </c>
      <c r="AB313" s="272">
        <v>0</v>
      </c>
      <c r="AC313" s="272">
        <v>-94.867503796874459</v>
      </c>
      <c r="AD313" s="272">
        <v>0</v>
      </c>
      <c r="AE313" s="272">
        <v>0</v>
      </c>
      <c r="AF313" s="272">
        <v>0</v>
      </c>
      <c r="AG313" s="272">
        <v>24.981314958285445</v>
      </c>
      <c r="AH313" s="272">
        <v>140.53972648952637</v>
      </c>
      <c r="AI313" s="272">
        <v>0</v>
      </c>
      <c r="AJ313" s="272">
        <v>0</v>
      </c>
      <c r="AK313" s="272">
        <v>-41.574927935695158</v>
      </c>
      <c r="AL313" s="272">
        <v>0</v>
      </c>
      <c r="AM313" s="272">
        <v>-172.18143168749992</v>
      </c>
      <c r="AN313" s="272">
        <v>0</v>
      </c>
      <c r="AO313" s="272">
        <v>-134.43376857977731</v>
      </c>
      <c r="AP313" s="272">
        <v>-170.04077705635424</v>
      </c>
      <c r="AQ313" s="272">
        <v>-6.5071511668677253</v>
      </c>
      <c r="AR313" s="272">
        <v>0</v>
      </c>
      <c r="AS313" s="272">
        <v>-103.55808327875928</v>
      </c>
      <c r="AT313" s="272">
        <v>0</v>
      </c>
      <c r="AU313" s="272">
        <v>0</v>
      </c>
      <c r="AV313" s="272">
        <v>0</v>
      </c>
      <c r="AW313" s="272">
        <v>-130.28280665403636</v>
      </c>
      <c r="AX313" s="272">
        <v>0</v>
      </c>
      <c r="AY313" s="272">
        <v>0</v>
      </c>
      <c r="AZ313" s="272">
        <v>0</v>
      </c>
      <c r="BA313" s="272">
        <v>-103.55808327875928</v>
      </c>
      <c r="BB313" s="272">
        <v>0</v>
      </c>
      <c r="BC313" s="272">
        <v>0</v>
      </c>
      <c r="BD313" s="272">
        <v>0</v>
      </c>
      <c r="BE313" s="272">
        <v>-664.78521090296113</v>
      </c>
    </row>
    <row r="314" spans="3:57" x14ac:dyDescent="0.3">
      <c r="C314" s="272">
        <v>886</v>
      </c>
      <c r="D314" s="272">
        <v>3189600</v>
      </c>
      <c r="E314" s="272">
        <v>12</v>
      </c>
      <c r="F314" s="272">
        <v>16.615584678064518</v>
      </c>
      <c r="G314" s="272">
        <v>0</v>
      </c>
      <c r="H314" s="272">
        <v>410</v>
      </c>
      <c r="I314" s="272">
        <v>0</v>
      </c>
      <c r="J314" s="272">
        <v>0</v>
      </c>
      <c r="K314" s="272">
        <v>12.909702325123341</v>
      </c>
      <c r="L314" s="272">
        <v>16.615584678064518</v>
      </c>
      <c r="M314" s="272">
        <v>16.615584678064518</v>
      </c>
      <c r="N314" s="272">
        <v>16.615584678064518</v>
      </c>
      <c r="O314" s="272">
        <v>16.615584678064518</v>
      </c>
      <c r="P314" s="272">
        <v>16.615584678064518</v>
      </c>
      <c r="Q314" s="272">
        <v>16.615584678064518</v>
      </c>
      <c r="R314" s="272">
        <v>16.615584678064518</v>
      </c>
      <c r="S314" s="272">
        <v>16.615584678064518</v>
      </c>
      <c r="T314" s="272">
        <v>23.49085876161503</v>
      </c>
      <c r="U314" s="272">
        <v>1693.5768147745848</v>
      </c>
      <c r="V314" s="272">
        <v>0</v>
      </c>
      <c r="W314" s="272">
        <v>-169.55388718781347</v>
      </c>
      <c r="X314" s="272">
        <v>-15.707978504610338</v>
      </c>
      <c r="Y314" s="272">
        <v>932.22818482384537</v>
      </c>
      <c r="Z314" s="272">
        <v>946.6104956431634</v>
      </c>
      <c r="AA314" s="272">
        <v>-2589.5831795707645</v>
      </c>
      <c r="AB314" s="272">
        <v>0</v>
      </c>
      <c r="AC314" s="272">
        <v>-94.595862916068896</v>
      </c>
      <c r="AD314" s="272">
        <v>0</v>
      </c>
      <c r="AE314" s="272">
        <v>0</v>
      </c>
      <c r="AF314" s="272">
        <v>0</v>
      </c>
      <c r="AG314" s="272">
        <v>24.716564062572022</v>
      </c>
      <c r="AH314" s="272">
        <v>445.23290500545221</v>
      </c>
      <c r="AI314" s="272">
        <v>0</v>
      </c>
      <c r="AJ314" s="272">
        <v>0</v>
      </c>
      <c r="AK314" s="272">
        <v>-130.75265604012958</v>
      </c>
      <c r="AL314" s="272">
        <v>0</v>
      </c>
      <c r="AM314" s="272">
        <v>-187.89384091933229</v>
      </c>
      <c r="AN314" s="272">
        <v>0</v>
      </c>
      <c r="AO314" s="272">
        <v>-269.34402820601667</v>
      </c>
      <c r="AP314" s="272">
        <v>-169.55388718781347</v>
      </c>
      <c r="AQ314" s="272">
        <v>-14.752015585877604</v>
      </c>
      <c r="AR314" s="272">
        <v>0</v>
      </c>
      <c r="AS314" s="272">
        <v>-257.54209327790022</v>
      </c>
      <c r="AT314" s="272">
        <v>0</v>
      </c>
      <c r="AU314" s="272">
        <v>0</v>
      </c>
      <c r="AV314" s="272">
        <v>0</v>
      </c>
      <c r="AW314" s="272">
        <v>-258.0546105307418</v>
      </c>
      <c r="AX314" s="272">
        <v>0</v>
      </c>
      <c r="AY314" s="272">
        <v>0</v>
      </c>
      <c r="AZ314" s="272">
        <v>0</v>
      </c>
      <c r="BA314" s="272">
        <v>-257.54209327790022</v>
      </c>
      <c r="BB314" s="272">
        <v>0</v>
      </c>
      <c r="BC314" s="272">
        <v>0</v>
      </c>
      <c r="BD314" s="272">
        <v>0</v>
      </c>
      <c r="BE314" s="272">
        <v>-669.82821273994068</v>
      </c>
    </row>
    <row r="315" spans="3:57" x14ac:dyDescent="0.3">
      <c r="C315" s="272">
        <v>887</v>
      </c>
      <c r="D315" s="272">
        <v>3193200</v>
      </c>
      <c r="E315" s="272">
        <v>12</v>
      </c>
      <c r="F315" s="272">
        <v>15.500100807096771</v>
      </c>
      <c r="G315" s="272">
        <v>0</v>
      </c>
      <c r="H315" s="272">
        <v>410</v>
      </c>
      <c r="I315" s="272">
        <v>0</v>
      </c>
      <c r="J315" s="272">
        <v>0</v>
      </c>
      <c r="K315" s="272">
        <v>11.794218454155594</v>
      </c>
      <c r="L315" s="272">
        <v>15.500100807096771</v>
      </c>
      <c r="M315" s="272">
        <v>15.500100807096771</v>
      </c>
      <c r="N315" s="272">
        <v>15.500100807096771</v>
      </c>
      <c r="O315" s="272">
        <v>15.500100807096771</v>
      </c>
      <c r="P315" s="272">
        <v>15.500100807096771</v>
      </c>
      <c r="Q315" s="272">
        <v>15.500100807096771</v>
      </c>
      <c r="R315" s="272">
        <v>15.500100807096771</v>
      </c>
      <c r="S315" s="272">
        <v>15.500100807096771</v>
      </c>
      <c r="T315" s="272">
        <v>22.906679739270874</v>
      </c>
      <c r="U315" s="272">
        <v>1951.7109176767497</v>
      </c>
      <c r="V315" s="272">
        <v>0</v>
      </c>
      <c r="W315" s="272">
        <v>-182.35114838677816</v>
      </c>
      <c r="X315" s="272">
        <v>7.1630602305602338</v>
      </c>
      <c r="Y315" s="272">
        <v>938.10027734159485</v>
      </c>
      <c r="Z315" s="272">
        <v>1188.7987284913727</v>
      </c>
      <c r="AA315" s="272">
        <v>-2823.5023281086005</v>
      </c>
      <c r="AB315" s="272">
        <v>0</v>
      </c>
      <c r="AC315" s="272">
        <v>-101.7355869657892</v>
      </c>
      <c r="AD315" s="272">
        <v>0</v>
      </c>
      <c r="AE315" s="272">
        <v>0</v>
      </c>
      <c r="AF315" s="272">
        <v>0</v>
      </c>
      <c r="AG315" s="272">
        <v>24.278631524779637</v>
      </c>
      <c r="AH315" s="272">
        <v>503.46714531581461</v>
      </c>
      <c r="AI315" s="272">
        <v>0</v>
      </c>
      <c r="AJ315" s="272">
        <v>0</v>
      </c>
      <c r="AK315" s="272">
        <v>-60.05985208182522</v>
      </c>
      <c r="AL315" s="272">
        <v>0</v>
      </c>
      <c r="AM315" s="272">
        <v>-187.54385302559297</v>
      </c>
      <c r="AN315" s="272">
        <v>0</v>
      </c>
      <c r="AO315" s="272">
        <v>-333.83937260449267</v>
      </c>
      <c r="AP315" s="272">
        <v>-182.35114838677816</v>
      </c>
      <c r="AQ315" s="272">
        <v>-18.304923931095729</v>
      </c>
      <c r="AR315" s="272">
        <v>0</v>
      </c>
      <c r="AS315" s="272">
        <v>-319.8095675842435</v>
      </c>
      <c r="AT315" s="272">
        <v>0</v>
      </c>
      <c r="AU315" s="272">
        <v>0</v>
      </c>
      <c r="AV315" s="272">
        <v>0</v>
      </c>
      <c r="AW315" s="272">
        <v>-319.81114427503218</v>
      </c>
      <c r="AX315" s="272">
        <v>0</v>
      </c>
      <c r="AY315" s="272">
        <v>0</v>
      </c>
      <c r="AZ315" s="272">
        <v>0</v>
      </c>
      <c r="BA315" s="272">
        <v>-319.8095675842435</v>
      </c>
      <c r="BB315" s="272">
        <v>0</v>
      </c>
      <c r="BC315" s="272">
        <v>0</v>
      </c>
      <c r="BD315" s="272">
        <v>0</v>
      </c>
      <c r="BE315" s="272">
        <v>-639.0620898316979</v>
      </c>
    </row>
    <row r="316" spans="3:57" x14ac:dyDescent="0.3">
      <c r="C316" s="272">
        <v>888</v>
      </c>
      <c r="D316" s="272">
        <v>3196800</v>
      </c>
      <c r="E316" s="272">
        <v>13</v>
      </c>
      <c r="F316" s="272">
        <v>0</v>
      </c>
      <c r="G316" s="272">
        <v>0</v>
      </c>
      <c r="H316" s="272">
        <v>0</v>
      </c>
      <c r="I316" s="272">
        <v>0</v>
      </c>
      <c r="J316" s="272">
        <v>0</v>
      </c>
      <c r="K316" s="272">
        <v>0</v>
      </c>
      <c r="L316" s="272">
        <v>0</v>
      </c>
      <c r="M316" s="272">
        <v>0</v>
      </c>
      <c r="N316" s="272">
        <v>0</v>
      </c>
      <c r="O316" s="272">
        <v>0</v>
      </c>
      <c r="P316" s="272">
        <v>0</v>
      </c>
      <c r="Q316" s="272">
        <v>0</v>
      </c>
      <c r="R316" s="272">
        <v>0</v>
      </c>
      <c r="S316" s="272">
        <v>0</v>
      </c>
      <c r="T316" s="272">
        <v>22.797075267223182</v>
      </c>
      <c r="U316" s="272">
        <v>-1892.2841080658231</v>
      </c>
      <c r="V316" s="272">
        <v>0</v>
      </c>
      <c r="W316" s="272">
        <v>-204.43927291603234</v>
      </c>
      <c r="X316" s="272">
        <v>-79.661188638808909</v>
      </c>
      <c r="Y316" s="272">
        <v>-152.26084032334438</v>
      </c>
      <c r="Z316" s="272">
        <v>-1455.9228061876377</v>
      </c>
      <c r="AA316" s="272">
        <v>-621.01029790639905</v>
      </c>
      <c r="AB316" s="272">
        <v>0</v>
      </c>
      <c r="AC316" s="272">
        <v>0</v>
      </c>
      <c r="AD316" s="272">
        <v>0</v>
      </c>
      <c r="AE316" s="272">
        <v>0</v>
      </c>
      <c r="AF316" s="272">
        <v>0</v>
      </c>
      <c r="AG316" s="272">
        <v>23.90482236196841</v>
      </c>
      <c r="AH316" s="272">
        <v>302.74609405127956</v>
      </c>
      <c r="AI316" s="272">
        <v>0</v>
      </c>
      <c r="AJ316" s="272">
        <v>0</v>
      </c>
      <c r="AK316" s="272">
        <v>-1800.5483119209425</v>
      </c>
      <c r="AL316" s="272">
        <v>0</v>
      </c>
      <c r="AM316" s="272">
        <v>-196.74282548743702</v>
      </c>
      <c r="AN316" s="272">
        <v>0</v>
      </c>
      <c r="AO316" s="272">
        <v>-383.08211093494123</v>
      </c>
      <c r="AP316" s="272">
        <v>-204.43927291603234</v>
      </c>
      <c r="AQ316" s="272">
        <v>-21.005037165784938</v>
      </c>
      <c r="AR316" s="272">
        <v>0</v>
      </c>
      <c r="AS316" s="272">
        <v>-366.98455737923103</v>
      </c>
      <c r="AT316" s="272">
        <v>0</v>
      </c>
      <c r="AU316" s="272">
        <v>0</v>
      </c>
      <c r="AV316" s="272">
        <v>0</v>
      </c>
      <c r="AW316" s="272">
        <v>-366.98455737923103</v>
      </c>
      <c r="AX316" s="272">
        <v>0</v>
      </c>
      <c r="AY316" s="272">
        <v>0</v>
      </c>
      <c r="AZ316" s="272">
        <v>0</v>
      </c>
      <c r="BA316" s="272">
        <v>-366.98455737923103</v>
      </c>
      <c r="BB316" s="272">
        <v>0</v>
      </c>
      <c r="BC316" s="272">
        <v>0</v>
      </c>
      <c r="BD316" s="272">
        <v>0</v>
      </c>
      <c r="BE316" s="272">
        <v>-2555.0565398686363</v>
      </c>
    </row>
    <row r="318" spans="3:57" x14ac:dyDescent="0.3">
      <c r="C318" s="272">
        <v>72</v>
      </c>
      <c r="D318" s="272">
        <v>259200</v>
      </c>
      <c r="E318" s="272">
        <v>1</v>
      </c>
      <c r="F318" s="272">
        <v>15.848387096774188</v>
      </c>
      <c r="G318" s="272">
        <v>0</v>
      </c>
      <c r="H318" s="272">
        <v>410</v>
      </c>
      <c r="I318" s="272">
        <v>0</v>
      </c>
      <c r="J318" s="272">
        <v>0</v>
      </c>
      <c r="K318" s="272">
        <v>12.142504743833012</v>
      </c>
      <c r="L318" s="272">
        <v>15.848387096774188</v>
      </c>
      <c r="M318" s="272">
        <v>15.848387096774188</v>
      </c>
      <c r="N318" s="272">
        <v>15.848387096774188</v>
      </c>
      <c r="O318" s="272">
        <v>15.848387096774188</v>
      </c>
      <c r="P318" s="272">
        <v>15.848387096774188</v>
      </c>
      <c r="Q318" s="272">
        <v>15.848387096774188</v>
      </c>
      <c r="R318" s="272">
        <v>15.848387096774188</v>
      </c>
      <c r="S318" s="272">
        <v>15.848387096774188</v>
      </c>
      <c r="T318" s="272">
        <v>23.887348569155645</v>
      </c>
      <c r="U318" s="272">
        <v>-13.987601362112514</v>
      </c>
      <c r="V318" s="272">
        <v>0</v>
      </c>
      <c r="W318" s="272">
        <v>-197.91833413053052</v>
      </c>
      <c r="X318" s="272">
        <v>-99.527717831663722</v>
      </c>
      <c r="Y318" s="272">
        <v>-144.75067053817202</v>
      </c>
      <c r="Z318" s="272">
        <v>428.20912113825375</v>
      </c>
      <c r="AA318" s="272">
        <v>-559.45058183725814</v>
      </c>
      <c r="AB318" s="272">
        <v>0</v>
      </c>
      <c r="AC318" s="272">
        <v>-110.42068049581131</v>
      </c>
      <c r="AD318" s="272">
        <v>0</v>
      </c>
      <c r="AE318" s="272">
        <v>0</v>
      </c>
      <c r="AF318" s="272">
        <v>0</v>
      </c>
      <c r="AG318" s="272">
        <v>24.574282220107836</v>
      </c>
      <c r="AH318" s="272">
        <v>252.6074323018488</v>
      </c>
      <c r="AI318" s="272">
        <v>0</v>
      </c>
      <c r="AJ318" s="272">
        <v>0</v>
      </c>
      <c r="AK318" s="272">
        <v>-21.251431393333164</v>
      </c>
      <c r="AL318" s="272">
        <v>0</v>
      </c>
      <c r="AM318" s="272">
        <v>-197.21912404686628</v>
      </c>
      <c r="AN318" s="272">
        <v>0</v>
      </c>
      <c r="AO318" s="272">
        <v>-324.1455723384139</v>
      </c>
      <c r="AP318" s="272">
        <v>-197.91833413053052</v>
      </c>
      <c r="AQ318" s="272">
        <v>-17.773447518799255</v>
      </c>
      <c r="AR318" s="272">
        <v>0</v>
      </c>
      <c r="AS318" s="272">
        <v>-310.52460032844675</v>
      </c>
      <c r="AT318" s="272">
        <v>0</v>
      </c>
      <c r="AU318" s="272">
        <v>0</v>
      </c>
      <c r="AV318" s="272">
        <v>0</v>
      </c>
      <c r="AW318" s="272">
        <v>-310.52460032844675</v>
      </c>
      <c r="AX318" s="272">
        <v>0</v>
      </c>
      <c r="AY318" s="272">
        <v>0</v>
      </c>
      <c r="AZ318" s="272">
        <v>0</v>
      </c>
      <c r="BA318" s="272">
        <v>-310.52460032844675</v>
      </c>
      <c r="BB318" s="272">
        <v>0</v>
      </c>
      <c r="BC318" s="272">
        <v>0</v>
      </c>
      <c r="BD318" s="272">
        <v>0</v>
      </c>
      <c r="BE318" s="272">
        <v>-488.89387598405597</v>
      </c>
    </row>
    <row r="319" spans="3:57" x14ac:dyDescent="0.3">
      <c r="C319" s="272">
        <v>73</v>
      </c>
      <c r="D319" s="272">
        <v>262800</v>
      </c>
      <c r="E319" s="272">
        <v>1</v>
      </c>
      <c r="F319" s="272">
        <v>14.883870967741936</v>
      </c>
      <c r="G319" s="272">
        <v>0</v>
      </c>
      <c r="H319" s="272">
        <v>410</v>
      </c>
      <c r="I319" s="272">
        <v>0</v>
      </c>
      <c r="J319" s="272">
        <v>0</v>
      </c>
      <c r="K319" s="272">
        <v>11.177988614800761</v>
      </c>
      <c r="L319" s="272">
        <v>14.883870967741936</v>
      </c>
      <c r="M319" s="272">
        <v>14.883870967741936</v>
      </c>
      <c r="N319" s="272">
        <v>14.883870967741936</v>
      </c>
      <c r="O319" s="272">
        <v>14.883870967741936</v>
      </c>
      <c r="P319" s="272">
        <v>14.883870967741936</v>
      </c>
      <c r="Q319" s="272">
        <v>14.883870967741936</v>
      </c>
      <c r="R319" s="272">
        <v>14.883870967741936</v>
      </c>
      <c r="S319" s="272">
        <v>14.883870967741936</v>
      </c>
      <c r="T319" s="272">
        <v>23.64361312064236</v>
      </c>
      <c r="U319" s="272">
        <v>37.514523809255479</v>
      </c>
      <c r="V319" s="272">
        <v>0</v>
      </c>
      <c r="W319" s="272">
        <v>-215.6321199734663</v>
      </c>
      <c r="X319" s="272">
        <v>-44.045696948506816</v>
      </c>
      <c r="Y319" s="272">
        <v>-212.31262048321469</v>
      </c>
      <c r="Z319" s="272">
        <v>509.50496121444326</v>
      </c>
      <c r="AA319" s="272">
        <v>-609.52167727117182</v>
      </c>
      <c r="AB319" s="272">
        <v>0</v>
      </c>
      <c r="AC319" s="272">
        <v>-120.30338436721739</v>
      </c>
      <c r="AD319" s="272">
        <v>0</v>
      </c>
      <c r="AE319" s="272">
        <v>0</v>
      </c>
      <c r="AF319" s="272">
        <v>0</v>
      </c>
      <c r="AG319" s="272">
        <v>24.342601993355892</v>
      </c>
      <c r="AH319" s="272">
        <v>256.81101684393644</v>
      </c>
      <c r="AI319" s="272">
        <v>0</v>
      </c>
      <c r="AJ319" s="272">
        <v>0</v>
      </c>
      <c r="AK319" s="272">
        <v>-25.499520985197293</v>
      </c>
      <c r="AL319" s="272">
        <v>0</v>
      </c>
      <c r="AM319" s="272">
        <v>-143.3627642985343</v>
      </c>
      <c r="AN319" s="272">
        <v>0</v>
      </c>
      <c r="AO319" s="272">
        <v>-346.12322394201271</v>
      </c>
      <c r="AP319" s="272">
        <v>-215.6321199734663</v>
      </c>
      <c r="AQ319" s="272">
        <v>-18.978519161595614</v>
      </c>
      <c r="AR319" s="272">
        <v>0</v>
      </c>
      <c r="AS319" s="272">
        <v>-331.5787255819003</v>
      </c>
      <c r="AT319" s="272">
        <v>0</v>
      </c>
      <c r="AU319" s="272">
        <v>0</v>
      </c>
      <c r="AV319" s="272">
        <v>0</v>
      </c>
      <c r="AW319" s="272">
        <v>-331.5787255819003</v>
      </c>
      <c r="AX319" s="272">
        <v>0</v>
      </c>
      <c r="AY319" s="272">
        <v>0</v>
      </c>
      <c r="AZ319" s="272">
        <v>0</v>
      </c>
      <c r="BA319" s="272">
        <v>-331.5787255819003</v>
      </c>
      <c r="BB319" s="272">
        <v>0</v>
      </c>
      <c r="BC319" s="272">
        <v>0</v>
      </c>
      <c r="BD319" s="272">
        <v>0</v>
      </c>
      <c r="BE319" s="272">
        <v>-422.85934452050856</v>
      </c>
    </row>
    <row r="320" spans="3:57" x14ac:dyDescent="0.3">
      <c r="C320" s="272">
        <v>74</v>
      </c>
      <c r="D320" s="272">
        <v>266400</v>
      </c>
      <c r="E320" s="272">
        <v>1</v>
      </c>
      <c r="F320" s="272">
        <v>13.780645161290321</v>
      </c>
      <c r="G320" s="272">
        <v>0</v>
      </c>
      <c r="H320" s="272">
        <v>410</v>
      </c>
      <c r="I320" s="272">
        <v>0</v>
      </c>
      <c r="J320" s="272">
        <v>0</v>
      </c>
      <c r="K320" s="272">
        <v>10.074762808349146</v>
      </c>
      <c r="L320" s="272">
        <v>13.780645161290321</v>
      </c>
      <c r="M320" s="272">
        <v>13.780645161290321</v>
      </c>
      <c r="N320" s="272">
        <v>13.780645161290321</v>
      </c>
      <c r="O320" s="272">
        <v>13.780645161290321</v>
      </c>
      <c r="P320" s="272">
        <v>13.780645161290321</v>
      </c>
      <c r="Q320" s="272">
        <v>13.780645161290321</v>
      </c>
      <c r="R320" s="272">
        <v>13.780645161290321</v>
      </c>
      <c r="S320" s="272">
        <v>13.780645161290321</v>
      </c>
      <c r="T320" s="272">
        <v>23.268905317307691</v>
      </c>
      <c r="U320" s="272">
        <v>39.534001121528263</v>
      </c>
      <c r="V320" s="272">
        <v>0</v>
      </c>
      <c r="W320" s="272">
        <v>-233.59429843568287</v>
      </c>
      <c r="X320" s="272">
        <v>-104.60975916982471</v>
      </c>
      <c r="Y320" s="272">
        <v>-278.93336552586766</v>
      </c>
      <c r="Z320" s="272">
        <v>656.67142425290353</v>
      </c>
      <c r="AA320" s="272">
        <v>-660.29489762944479</v>
      </c>
      <c r="AB320" s="272">
        <v>0</v>
      </c>
      <c r="AC320" s="272">
        <v>-130.32466904353785</v>
      </c>
      <c r="AD320" s="272">
        <v>0</v>
      </c>
      <c r="AE320" s="272">
        <v>0</v>
      </c>
      <c r="AF320" s="272">
        <v>0</v>
      </c>
      <c r="AG320" s="272">
        <v>24.087497369120022</v>
      </c>
      <c r="AH320" s="272">
        <v>300.09458144952225</v>
      </c>
      <c r="AI320" s="272">
        <v>0</v>
      </c>
      <c r="AJ320" s="272">
        <v>0</v>
      </c>
      <c r="AK320" s="272">
        <v>-40.990984101932128</v>
      </c>
      <c r="AL320" s="272">
        <v>0</v>
      </c>
      <c r="AM320" s="272">
        <v>-220.66597094563281</v>
      </c>
      <c r="AN320" s="272">
        <v>0</v>
      </c>
      <c r="AO320" s="272">
        <v>-412.30872688737196</v>
      </c>
      <c r="AP320" s="272">
        <v>-233.59429843568287</v>
      </c>
      <c r="AQ320" s="272">
        <v>-22.607581729436436</v>
      </c>
      <c r="AR320" s="272">
        <v>0</v>
      </c>
      <c r="AS320" s="272">
        <v>-394.98303711199281</v>
      </c>
      <c r="AT320" s="272">
        <v>0</v>
      </c>
      <c r="AU320" s="272">
        <v>0</v>
      </c>
      <c r="AV320" s="272">
        <v>0</v>
      </c>
      <c r="AW320" s="272">
        <v>-394.98303711199281</v>
      </c>
      <c r="AX320" s="272">
        <v>0</v>
      </c>
      <c r="AY320" s="272">
        <v>0</v>
      </c>
      <c r="AZ320" s="272">
        <v>0</v>
      </c>
      <c r="BA320" s="272">
        <v>-394.98303711199281</v>
      </c>
      <c r="BB320" s="272">
        <v>0</v>
      </c>
      <c r="BC320" s="272">
        <v>0</v>
      </c>
      <c r="BD320" s="272">
        <v>0</v>
      </c>
      <c r="BE320" s="272">
        <v>-432.83586996896832</v>
      </c>
    </row>
    <row r="321" spans="3:57" x14ac:dyDescent="0.3">
      <c r="C321" s="272">
        <v>75</v>
      </c>
      <c r="D321" s="272">
        <v>270000</v>
      </c>
      <c r="E321" s="272">
        <v>1</v>
      </c>
      <c r="F321" s="272">
        <v>12.6741935483871</v>
      </c>
      <c r="G321" s="272">
        <v>0</v>
      </c>
      <c r="H321" s="272">
        <v>410</v>
      </c>
      <c r="I321" s="272">
        <v>0</v>
      </c>
      <c r="J321" s="272">
        <v>0</v>
      </c>
      <c r="K321" s="272">
        <v>8.9683111954459243</v>
      </c>
      <c r="L321" s="272">
        <v>12.6741935483871</v>
      </c>
      <c r="M321" s="272">
        <v>12.6741935483871</v>
      </c>
      <c r="N321" s="272">
        <v>12.6741935483871</v>
      </c>
      <c r="O321" s="272">
        <v>12.6741935483871</v>
      </c>
      <c r="P321" s="272">
        <v>12.6741935483871</v>
      </c>
      <c r="Q321" s="272">
        <v>12.6741935483871</v>
      </c>
      <c r="R321" s="272">
        <v>12.6741935483871</v>
      </c>
      <c r="S321" s="272">
        <v>12.6741935483871</v>
      </c>
      <c r="T321" s="272">
        <v>22.925063106002582</v>
      </c>
      <c r="U321" s="272">
        <v>85.300548058470213</v>
      </c>
      <c r="V321" s="272">
        <v>0</v>
      </c>
      <c r="W321" s="272">
        <v>-252.37348939919542</v>
      </c>
      <c r="X321" s="272">
        <v>-108.89705074707102</v>
      </c>
      <c r="Y321" s="272">
        <v>-311.20758453005578</v>
      </c>
      <c r="Z321" s="272">
        <v>757.77867273479251</v>
      </c>
      <c r="AA321" s="272">
        <v>-713.37754586981032</v>
      </c>
      <c r="AB321" s="272">
        <v>0</v>
      </c>
      <c r="AC321" s="272">
        <v>-140.80177342328807</v>
      </c>
      <c r="AD321" s="272">
        <v>0</v>
      </c>
      <c r="AE321" s="272">
        <v>0</v>
      </c>
      <c r="AF321" s="272">
        <v>0</v>
      </c>
      <c r="AG321" s="272">
        <v>23.803275706638438</v>
      </c>
      <c r="AH321" s="272">
        <v>322.39514723321128</v>
      </c>
      <c r="AI321" s="272">
        <v>0</v>
      </c>
      <c r="AJ321" s="272">
        <v>0</v>
      </c>
      <c r="AK321" s="272">
        <v>-36.483624001416892</v>
      </c>
      <c r="AL321" s="272">
        <v>0</v>
      </c>
      <c r="AM321" s="272">
        <v>-233.57760746376732</v>
      </c>
      <c r="AN321" s="272">
        <v>0</v>
      </c>
      <c r="AO321" s="272">
        <v>-445.88700748128815</v>
      </c>
      <c r="AP321" s="272">
        <v>-252.37348939919542</v>
      </c>
      <c r="AQ321" s="272">
        <v>-24.448735392594955</v>
      </c>
      <c r="AR321" s="272">
        <v>0</v>
      </c>
      <c r="AS321" s="272">
        <v>-427.15031950280832</v>
      </c>
      <c r="AT321" s="272">
        <v>0</v>
      </c>
      <c r="AU321" s="272">
        <v>0</v>
      </c>
      <c r="AV321" s="272">
        <v>0</v>
      </c>
      <c r="AW321" s="272">
        <v>-427.15031950280832</v>
      </c>
      <c r="AX321" s="272">
        <v>0</v>
      </c>
      <c r="AY321" s="272">
        <v>0</v>
      </c>
      <c r="AZ321" s="272">
        <v>0</v>
      </c>
      <c r="BA321" s="272">
        <v>-427.15031950280832</v>
      </c>
      <c r="BB321" s="272">
        <v>0</v>
      </c>
      <c r="BC321" s="272">
        <v>0</v>
      </c>
      <c r="BD321" s="272">
        <v>0</v>
      </c>
      <c r="BE321" s="272">
        <v>-412.69185970766239</v>
      </c>
    </row>
    <row r="322" spans="3:57" x14ac:dyDescent="0.3">
      <c r="C322" s="272">
        <v>76</v>
      </c>
      <c r="D322" s="272">
        <v>273600</v>
      </c>
      <c r="E322" s="272">
        <v>1</v>
      </c>
      <c r="F322" s="272">
        <v>12.141935483870968</v>
      </c>
      <c r="G322" s="272">
        <v>0</v>
      </c>
      <c r="H322" s="272">
        <v>410</v>
      </c>
      <c r="I322" s="272">
        <v>0</v>
      </c>
      <c r="J322" s="272">
        <v>0</v>
      </c>
      <c r="K322" s="272">
        <v>8.4360531309297926</v>
      </c>
      <c r="L322" s="272">
        <v>12.141935483870968</v>
      </c>
      <c r="M322" s="272">
        <v>12.141935483870968</v>
      </c>
      <c r="N322" s="272">
        <v>12.141935483870968</v>
      </c>
      <c r="O322" s="272">
        <v>12.141935483870968</v>
      </c>
      <c r="P322" s="272">
        <v>12.141935483870968</v>
      </c>
      <c r="Q322" s="272">
        <v>12.141935483870968</v>
      </c>
      <c r="R322" s="272">
        <v>12.141935483870968</v>
      </c>
      <c r="S322" s="272">
        <v>12.141935483870968</v>
      </c>
      <c r="T322" s="272">
        <v>22.576030438969109</v>
      </c>
      <c r="U322" s="272">
        <v>83.41772123095916</v>
      </c>
      <c r="V322" s="272">
        <v>0</v>
      </c>
      <c r="W322" s="272">
        <v>-257.12804252403942</v>
      </c>
      <c r="X322" s="272">
        <v>-115.65486769469004</v>
      </c>
      <c r="Y322" s="272">
        <v>-390.10550051234691</v>
      </c>
      <c r="Z322" s="272">
        <v>846.30613196203558</v>
      </c>
      <c r="AA322" s="272">
        <v>-726.81711691185365</v>
      </c>
      <c r="AB322" s="272">
        <v>0</v>
      </c>
      <c r="AC322" s="272">
        <v>-143.45438766342468</v>
      </c>
      <c r="AD322" s="272">
        <v>0</v>
      </c>
      <c r="AE322" s="272">
        <v>0</v>
      </c>
      <c r="AF322" s="272">
        <v>0</v>
      </c>
      <c r="AG322" s="272">
        <v>23.501496460667006</v>
      </c>
      <c r="AH322" s="272">
        <v>339.82609527842629</v>
      </c>
      <c r="AI322" s="272">
        <v>0</v>
      </c>
      <c r="AJ322" s="272">
        <v>0</v>
      </c>
      <c r="AK322" s="272">
        <v>-37.027688065892875</v>
      </c>
      <c r="AL322" s="272">
        <v>0</v>
      </c>
      <c r="AM322" s="272">
        <v>-247.07653179165692</v>
      </c>
      <c r="AN322" s="272">
        <v>0</v>
      </c>
      <c r="AO322" s="272">
        <v>-485.79410853571574</v>
      </c>
      <c r="AP322" s="272">
        <v>-257.12804252403942</v>
      </c>
      <c r="AQ322" s="272">
        <v>-26.636908937898781</v>
      </c>
      <c r="AR322" s="272">
        <v>0</v>
      </c>
      <c r="AS322" s="272">
        <v>-465.38047799547292</v>
      </c>
      <c r="AT322" s="272">
        <v>0</v>
      </c>
      <c r="AU322" s="272">
        <v>0</v>
      </c>
      <c r="AV322" s="272">
        <v>0</v>
      </c>
      <c r="AW322" s="272">
        <v>-465.38047799547292</v>
      </c>
      <c r="AX322" s="272">
        <v>0</v>
      </c>
      <c r="AY322" s="272">
        <v>0</v>
      </c>
      <c r="AZ322" s="272">
        <v>0</v>
      </c>
      <c r="BA322" s="272">
        <v>-465.38047799547292</v>
      </c>
      <c r="BB322" s="272">
        <v>0</v>
      </c>
      <c r="BC322" s="272">
        <v>0</v>
      </c>
      <c r="BD322" s="272">
        <v>0</v>
      </c>
      <c r="BE322" s="272">
        <v>-387.44826568295952</v>
      </c>
    </row>
    <row r="323" spans="3:57" x14ac:dyDescent="0.3">
      <c r="C323" s="272">
        <v>77</v>
      </c>
      <c r="D323" s="272">
        <v>277200</v>
      </c>
      <c r="E323" s="272">
        <v>1</v>
      </c>
      <c r="F323" s="272">
        <v>11.819354838709678</v>
      </c>
      <c r="G323" s="272">
        <v>120.6986764790058</v>
      </c>
      <c r="H323" s="272">
        <v>410</v>
      </c>
      <c r="I323" s="272">
        <v>0</v>
      </c>
      <c r="J323" s="272">
        <v>0</v>
      </c>
      <c r="K323" s="272">
        <v>9.1065338393421875</v>
      </c>
      <c r="L323" s="272">
        <v>12.348821434686087</v>
      </c>
      <c r="M323" s="272">
        <v>12.582481828871487</v>
      </c>
      <c r="N323" s="272">
        <v>12.718053615921017</v>
      </c>
      <c r="O323" s="272">
        <v>12.565743523033566</v>
      </c>
      <c r="P323" s="272">
        <v>12.325149895558951</v>
      </c>
      <c r="Q323" s="272">
        <v>12.565743523033566</v>
      </c>
      <c r="R323" s="272">
        <v>12.718053615921017</v>
      </c>
      <c r="S323" s="272">
        <v>12.582481828871487</v>
      </c>
      <c r="T323" s="272">
        <v>22.235974730066989</v>
      </c>
      <c r="U323" s="272">
        <v>55.089695518637313</v>
      </c>
      <c r="V323" s="272">
        <v>0</v>
      </c>
      <c r="W323" s="272">
        <v>-256.77604081088248</v>
      </c>
      <c r="X323" s="272">
        <v>-114.74008036455317</v>
      </c>
      <c r="Y323" s="272">
        <v>-499.03171303846034</v>
      </c>
      <c r="Z323" s="272">
        <v>925.63752973253327</v>
      </c>
      <c r="AA323" s="272">
        <v>-725.8221228700005</v>
      </c>
      <c r="AB323" s="272">
        <v>0</v>
      </c>
      <c r="AC323" s="272">
        <v>-143.2580022761222</v>
      </c>
      <c r="AD323" s="272">
        <v>0</v>
      </c>
      <c r="AE323" s="272">
        <v>0</v>
      </c>
      <c r="AF323" s="272">
        <v>0</v>
      </c>
      <c r="AG323" s="272">
        <v>23.19161609969203</v>
      </c>
      <c r="AH323" s="272">
        <v>351.02886803845848</v>
      </c>
      <c r="AI323" s="272">
        <v>0</v>
      </c>
      <c r="AJ323" s="272">
        <v>0</v>
      </c>
      <c r="AK323" s="272">
        <v>-35.158506808373573</v>
      </c>
      <c r="AL323" s="272">
        <v>0</v>
      </c>
      <c r="AM323" s="272">
        <v>-250.49421644963303</v>
      </c>
      <c r="AN323" s="272">
        <v>0</v>
      </c>
      <c r="AO323" s="272">
        <v>-526.26080929664897</v>
      </c>
      <c r="AP323" s="272">
        <v>-256.77604081088248</v>
      </c>
      <c r="AQ323" s="272">
        <v>-28.855766277349066</v>
      </c>
      <c r="AR323" s="272">
        <v>0</v>
      </c>
      <c r="AS323" s="272">
        <v>-504.14672116747789</v>
      </c>
      <c r="AT323" s="272">
        <v>0</v>
      </c>
      <c r="AU323" s="272">
        <v>0</v>
      </c>
      <c r="AV323" s="272">
        <v>0</v>
      </c>
      <c r="AW323" s="272">
        <v>-504.14672116747789</v>
      </c>
      <c r="AX323" s="272">
        <v>0</v>
      </c>
      <c r="AY323" s="272">
        <v>0</v>
      </c>
      <c r="AZ323" s="272">
        <v>0</v>
      </c>
      <c r="BA323" s="272">
        <v>-504.14672116747789</v>
      </c>
      <c r="BB323" s="272">
        <v>0</v>
      </c>
      <c r="BC323" s="272">
        <v>0</v>
      </c>
      <c r="BD323" s="272">
        <v>0</v>
      </c>
      <c r="BE323" s="272">
        <v>-348.78905392331848</v>
      </c>
    </row>
    <row r="324" spans="3:57" x14ac:dyDescent="0.3">
      <c r="C324" s="272">
        <v>78</v>
      </c>
      <c r="D324" s="272">
        <v>280800</v>
      </c>
      <c r="E324" s="272">
        <v>1</v>
      </c>
      <c r="F324" s="272">
        <v>12.870967741935482</v>
      </c>
      <c r="G324" s="272">
        <v>402.08595601131321</v>
      </c>
      <c r="H324" s="272">
        <v>328</v>
      </c>
      <c r="I324" s="272">
        <v>0</v>
      </c>
      <c r="J324" s="272">
        <v>0</v>
      </c>
      <c r="K324" s="272">
        <v>14.496154332700819</v>
      </c>
      <c r="L324" s="272">
        <v>15.713312695127128</v>
      </c>
      <c r="M324" s="272">
        <v>16.967675949052278</v>
      </c>
      <c r="N324" s="272">
        <v>17.695468387033717</v>
      </c>
      <c r="O324" s="272">
        <v>16.877819403833112</v>
      </c>
      <c r="P324" s="272">
        <v>15.586236350210193</v>
      </c>
      <c r="Q324" s="272">
        <v>16.877819403833112</v>
      </c>
      <c r="R324" s="272">
        <v>17.695468387033717</v>
      </c>
      <c r="S324" s="272">
        <v>16.967675949052278</v>
      </c>
      <c r="T324" s="272">
        <v>21.93345158347076</v>
      </c>
      <c r="U324" s="272">
        <v>-13.620248503028279</v>
      </c>
      <c r="V324" s="272">
        <v>0</v>
      </c>
      <c r="W324" s="272">
        <v>-223.94168115870806</v>
      </c>
      <c r="X324" s="272">
        <v>-96.667939302897679</v>
      </c>
      <c r="Y324" s="272">
        <v>-659.28169651206076</v>
      </c>
      <c r="Z324" s="272">
        <v>966.27106847063828</v>
      </c>
      <c r="AA324" s="272">
        <v>-633.01009667566132</v>
      </c>
      <c r="AB324" s="272">
        <v>0</v>
      </c>
      <c r="AC324" s="272">
        <v>-124.93937428056638</v>
      </c>
      <c r="AD324" s="272">
        <v>0</v>
      </c>
      <c r="AE324" s="272">
        <v>0</v>
      </c>
      <c r="AF324" s="272">
        <v>0</v>
      </c>
      <c r="AG324" s="272">
        <v>22.89229478200085</v>
      </c>
      <c r="AH324" s="272">
        <v>352.3639715232618</v>
      </c>
      <c r="AI324" s="272">
        <v>0</v>
      </c>
      <c r="AJ324" s="272">
        <v>0</v>
      </c>
      <c r="AK324" s="272">
        <v>-30.229656066461317</v>
      </c>
      <c r="AL324" s="272">
        <v>0</v>
      </c>
      <c r="AM324" s="272">
        <v>-232.93840278058332</v>
      </c>
      <c r="AN324" s="272">
        <v>0</v>
      </c>
      <c r="AO324" s="272">
        <v>-568.56814428117787</v>
      </c>
      <c r="AP324" s="272">
        <v>-223.94168115870806</v>
      </c>
      <c r="AQ324" s="272">
        <v>-31.175548690488849</v>
      </c>
      <c r="AR324" s="272">
        <v>0</v>
      </c>
      <c r="AS324" s="272">
        <v>-544.67625298325345</v>
      </c>
      <c r="AT324" s="272">
        <v>0</v>
      </c>
      <c r="AU324" s="272">
        <v>0</v>
      </c>
      <c r="AV324" s="272">
        <v>0</v>
      </c>
      <c r="AW324" s="272">
        <v>-544.67625298325345</v>
      </c>
      <c r="AX324" s="272">
        <v>0</v>
      </c>
      <c r="AY324" s="272">
        <v>0</v>
      </c>
      <c r="AZ324" s="272">
        <v>0</v>
      </c>
      <c r="BA324" s="272">
        <v>-544.67625298325345</v>
      </c>
      <c r="BB324" s="272">
        <v>0</v>
      </c>
      <c r="BC324" s="272">
        <v>0</v>
      </c>
      <c r="BD324" s="272">
        <v>0</v>
      </c>
      <c r="BE324" s="272">
        <v>-313.00267029947167</v>
      </c>
    </row>
    <row r="325" spans="3:57" x14ac:dyDescent="0.3">
      <c r="C325" s="272">
        <v>79</v>
      </c>
      <c r="D325" s="272">
        <v>284400</v>
      </c>
      <c r="E325" s="272">
        <v>1</v>
      </c>
      <c r="F325" s="272">
        <v>15.174193548387096</v>
      </c>
      <c r="G325" s="272">
        <v>592.39427269959469</v>
      </c>
      <c r="H325" s="272">
        <v>393.6</v>
      </c>
      <c r="I325" s="272">
        <v>0</v>
      </c>
      <c r="J325" s="272">
        <v>0</v>
      </c>
      <c r="K325" s="272">
        <v>21.254275774826056</v>
      </c>
      <c r="L325" s="272">
        <v>20.391737595936863</v>
      </c>
      <c r="M325" s="272">
        <v>22.694306649574543</v>
      </c>
      <c r="N325" s="272">
        <v>24.030277182770327</v>
      </c>
      <c r="O325" s="272">
        <v>22.52936168674897</v>
      </c>
      <c r="P325" s="272">
        <v>20.158470192463813</v>
      </c>
      <c r="Q325" s="272">
        <v>22.52936168674897</v>
      </c>
      <c r="R325" s="272">
        <v>24.030277182770327</v>
      </c>
      <c r="S325" s="272">
        <v>22.694306649574543</v>
      </c>
      <c r="T325" s="272">
        <v>21.797845566524554</v>
      </c>
      <c r="U325" s="272">
        <v>-242.95533693660263</v>
      </c>
      <c r="V325" s="272">
        <v>0</v>
      </c>
      <c r="W325" s="272">
        <v>-164.26174274427905</v>
      </c>
      <c r="X325" s="272">
        <v>-14.627854361339345</v>
      </c>
      <c r="Y325" s="272">
        <v>-902.86172108580035</v>
      </c>
      <c r="Z325" s="272">
        <v>838.79598125481607</v>
      </c>
      <c r="AA325" s="272">
        <v>-464.31437469194606</v>
      </c>
      <c r="AB325" s="272">
        <v>0</v>
      </c>
      <c r="AC325" s="272">
        <v>-91.643320933011381</v>
      </c>
      <c r="AD325" s="272">
        <v>0</v>
      </c>
      <c r="AE325" s="272">
        <v>0</v>
      </c>
      <c r="AF325" s="272">
        <v>0</v>
      </c>
      <c r="AG325" s="272">
        <v>22.631808564593346</v>
      </c>
      <c r="AH325" s="272">
        <v>307.26980206765228</v>
      </c>
      <c r="AI325" s="272">
        <v>0</v>
      </c>
      <c r="AJ325" s="272">
        <v>0</v>
      </c>
      <c r="AK325" s="272">
        <v>-10.753193714022615</v>
      </c>
      <c r="AL325" s="272">
        <v>0</v>
      </c>
      <c r="AM325" s="272">
        <v>-133.45895437262834</v>
      </c>
      <c r="AN325" s="272">
        <v>0</v>
      </c>
      <c r="AO325" s="272">
        <v>-579.27959996344589</v>
      </c>
      <c r="AP325" s="272">
        <v>-164.26174274427905</v>
      </c>
      <c r="AQ325" s="272">
        <v>-31.762875841204878</v>
      </c>
      <c r="AR325" s="272">
        <v>0</v>
      </c>
      <c r="AS325" s="272">
        <v>-554.9376009038092</v>
      </c>
      <c r="AT325" s="272">
        <v>0</v>
      </c>
      <c r="AU325" s="272">
        <v>0</v>
      </c>
      <c r="AV325" s="272">
        <v>0</v>
      </c>
      <c r="AW325" s="272">
        <v>-554.9376009038092</v>
      </c>
      <c r="AX325" s="272">
        <v>0</v>
      </c>
      <c r="AY325" s="272">
        <v>0</v>
      </c>
      <c r="AZ325" s="272">
        <v>0</v>
      </c>
      <c r="BA325" s="272">
        <v>-554.9376009038092</v>
      </c>
      <c r="BB325" s="272">
        <v>0</v>
      </c>
      <c r="BC325" s="272">
        <v>0</v>
      </c>
      <c r="BD325" s="272">
        <v>0</v>
      </c>
      <c r="BE325" s="272">
        <v>-276.76128415728459</v>
      </c>
    </row>
    <row r="326" spans="3:57" x14ac:dyDescent="0.3">
      <c r="C326" s="272">
        <v>80</v>
      </c>
      <c r="D326" s="272">
        <v>288000</v>
      </c>
      <c r="E326" s="272">
        <v>1</v>
      </c>
      <c r="F326" s="272">
        <v>17.848387096774196</v>
      </c>
      <c r="G326" s="272">
        <v>704.31305643445114</v>
      </c>
      <c r="H326" s="272">
        <v>196.8</v>
      </c>
      <c r="I326" s="272">
        <v>0</v>
      </c>
      <c r="J326" s="272">
        <v>0</v>
      </c>
      <c r="K326" s="272">
        <v>28.552852624920934</v>
      </c>
      <c r="L326" s="272">
        <v>25.531495307539263</v>
      </c>
      <c r="M326" s="272">
        <v>28.922149423850001</v>
      </c>
      <c r="N326" s="272">
        <v>30.889436346469665</v>
      </c>
      <c r="O326" s="272">
        <v>28.679259284991538</v>
      </c>
      <c r="P326" s="272">
        <v>25.187996778998944</v>
      </c>
      <c r="Q326" s="272">
        <v>28.679259284991538</v>
      </c>
      <c r="R326" s="272">
        <v>30.889436346469665</v>
      </c>
      <c r="S326" s="272">
        <v>28.922149423850001</v>
      </c>
      <c r="T326" s="272">
        <v>21.714944730958202</v>
      </c>
      <c r="U326" s="272">
        <v>-247.24696134669261</v>
      </c>
      <c r="V326" s="272">
        <v>0</v>
      </c>
      <c r="W326" s="272">
        <v>-96.433703754887915</v>
      </c>
      <c r="X326" s="272">
        <v>89.669261960104549</v>
      </c>
      <c r="Y326" s="272">
        <v>-950.30440208386835</v>
      </c>
      <c r="Z326" s="272">
        <v>709.82188253195909</v>
      </c>
      <c r="AA326" s="272">
        <v>-272.58662979051223</v>
      </c>
      <c r="AB326" s="272">
        <v>0</v>
      </c>
      <c r="AC326" s="272">
        <v>-53.801358212339629</v>
      </c>
      <c r="AD326" s="272">
        <v>0</v>
      </c>
      <c r="AE326" s="272">
        <v>0</v>
      </c>
      <c r="AF326" s="272">
        <v>0</v>
      </c>
      <c r="AG326" s="272">
        <v>22.425856577351642</v>
      </c>
      <c r="AH326" s="272">
        <v>262.00848600969221</v>
      </c>
      <c r="AI326" s="272">
        <v>0</v>
      </c>
      <c r="AJ326" s="272">
        <v>0</v>
      </c>
      <c r="AK326" s="272">
        <v>-6.1793018340217349</v>
      </c>
      <c r="AL326" s="272">
        <v>0</v>
      </c>
      <c r="AM326" s="272">
        <v>-11.65783362597306</v>
      </c>
      <c r="AN326" s="272">
        <v>0</v>
      </c>
      <c r="AO326" s="272">
        <v>-549.57345549559921</v>
      </c>
      <c r="AP326" s="272">
        <v>-96.433703754887915</v>
      </c>
      <c r="AQ326" s="272">
        <v>-29.434400286346435</v>
      </c>
      <c r="AR326" s="272">
        <v>0</v>
      </c>
      <c r="AS326" s="272">
        <v>-507.16397682436241</v>
      </c>
      <c r="AT326" s="272">
        <v>0</v>
      </c>
      <c r="AU326" s="272">
        <v>0</v>
      </c>
      <c r="AV326" s="272">
        <v>0</v>
      </c>
      <c r="AW326" s="272">
        <v>-527.71808011556993</v>
      </c>
      <c r="AX326" s="272">
        <v>0</v>
      </c>
      <c r="AY326" s="272">
        <v>0</v>
      </c>
      <c r="AZ326" s="272">
        <v>0</v>
      </c>
      <c r="BA326" s="272">
        <v>-507.16397682436241</v>
      </c>
      <c r="BB326" s="272">
        <v>0</v>
      </c>
      <c r="BC326" s="272">
        <v>0</v>
      </c>
      <c r="BD326" s="272">
        <v>0</v>
      </c>
      <c r="BE326" s="272">
        <v>-241.41207603121839</v>
      </c>
    </row>
    <row r="327" spans="3:57" x14ac:dyDescent="0.3">
      <c r="C327" s="272">
        <v>81</v>
      </c>
      <c r="D327" s="272">
        <v>291600</v>
      </c>
      <c r="E327" s="272">
        <v>1</v>
      </c>
      <c r="F327" s="272">
        <v>20.699999999999996</v>
      </c>
      <c r="G327" s="272">
        <v>1613.7151815729489</v>
      </c>
      <c r="H327" s="272">
        <v>123</v>
      </c>
      <c r="I327" s="272">
        <v>0</v>
      </c>
      <c r="J327" s="272">
        <v>0</v>
      </c>
      <c r="K327" s="272">
        <v>35.582239089184057</v>
      </c>
      <c r="L327" s="272">
        <v>30.610555224146935</v>
      </c>
      <c r="M327" s="272">
        <v>34.984210253318075</v>
      </c>
      <c r="N327" s="272">
        <v>37.521842830332474</v>
      </c>
      <c r="O327" s="272">
        <v>34.67090266106203</v>
      </c>
      <c r="P327" s="272">
        <v>30.167471377983972</v>
      </c>
      <c r="Q327" s="272">
        <v>34.67090266106203</v>
      </c>
      <c r="R327" s="272">
        <v>37.521842830332474</v>
      </c>
      <c r="S327" s="272">
        <v>34.984210253318075</v>
      </c>
      <c r="T327" s="272">
        <v>21.908827490421444</v>
      </c>
      <c r="U327" s="272">
        <v>19.758269201157873</v>
      </c>
      <c r="V327" s="272">
        <v>0</v>
      </c>
      <c r="W327" s="272">
        <v>-30.769000667950856</v>
      </c>
      <c r="X327" s="272">
        <v>178.54071644600657</v>
      </c>
      <c r="Y327" s="272">
        <v>-477.17015106510814</v>
      </c>
      <c r="Z327" s="272">
        <v>349.15670448821027</v>
      </c>
      <c r="AA327" s="272">
        <v>-469.93252648739048</v>
      </c>
      <c r="AB327" s="272">
        <v>0</v>
      </c>
      <c r="AC327" s="272">
        <v>-17.166342910356526</v>
      </c>
      <c r="AD327" s="272">
        <v>0</v>
      </c>
      <c r="AE327" s="272">
        <v>0</v>
      </c>
      <c r="AF327" s="272">
        <v>0</v>
      </c>
      <c r="AG327" s="272">
        <v>22.319561834281853</v>
      </c>
      <c r="AH327" s="272">
        <v>153.9897060569339</v>
      </c>
      <c r="AI327" s="272">
        <v>0</v>
      </c>
      <c r="AJ327" s="272">
        <v>0</v>
      </c>
      <c r="AK327" s="272">
        <v>50.662877783440869</v>
      </c>
      <c r="AL327" s="272">
        <v>0</v>
      </c>
      <c r="AM327" s="272">
        <v>118.9879519438456</v>
      </c>
      <c r="AN327" s="272">
        <v>0</v>
      </c>
      <c r="AO327" s="272">
        <v>-348.8096848632112</v>
      </c>
      <c r="AP327" s="272">
        <v>-30.769000667950856</v>
      </c>
      <c r="AQ327" s="272">
        <v>-15.35808689922435</v>
      </c>
      <c r="AR327" s="272">
        <v>0</v>
      </c>
      <c r="AS327" s="272">
        <v>-230.13174101012203</v>
      </c>
      <c r="AT327" s="272">
        <v>0</v>
      </c>
      <c r="AU327" s="272">
        <v>0</v>
      </c>
      <c r="AV327" s="272">
        <v>0</v>
      </c>
      <c r="AW327" s="272">
        <v>-340.82107426187082</v>
      </c>
      <c r="AX327" s="272">
        <v>0</v>
      </c>
      <c r="AY327" s="272">
        <v>0</v>
      </c>
      <c r="AZ327" s="272">
        <v>0</v>
      </c>
      <c r="BA327" s="272">
        <v>-230.13174101012203</v>
      </c>
      <c r="BB327" s="272">
        <v>0</v>
      </c>
      <c r="BC327" s="272">
        <v>0</v>
      </c>
      <c r="BD327" s="272">
        <v>0</v>
      </c>
      <c r="BE327" s="272">
        <v>-209.91006430758651</v>
      </c>
    </row>
    <row r="328" spans="3:57" x14ac:dyDescent="0.3">
      <c r="C328" s="272">
        <v>82</v>
      </c>
      <c r="D328" s="272">
        <v>295200</v>
      </c>
      <c r="E328" s="272">
        <v>1</v>
      </c>
      <c r="F328" s="272">
        <v>23.458064516129028</v>
      </c>
      <c r="G328" s="272">
        <v>1868.1377524293057</v>
      </c>
      <c r="H328" s="272">
        <v>123</v>
      </c>
      <c r="I328" s="272">
        <v>0</v>
      </c>
      <c r="J328" s="272">
        <v>0</v>
      </c>
      <c r="K328" s="272">
        <v>40.910379506641362</v>
      </c>
      <c r="L328" s="272">
        <v>34.738896948205102</v>
      </c>
      <c r="M328" s="272">
        <v>39.717272870027713</v>
      </c>
      <c r="N328" s="272">
        <v>42.605769753202182</v>
      </c>
      <c r="O328" s="272">
        <v>39.360645984045959</v>
      </c>
      <c r="P328" s="272">
        <v>34.234550369342827</v>
      </c>
      <c r="Q328" s="272">
        <v>39.360645984045959</v>
      </c>
      <c r="R328" s="272">
        <v>42.605769753202182</v>
      </c>
      <c r="S328" s="272">
        <v>39.717272870027713</v>
      </c>
      <c r="T328" s="272">
        <v>22.651113187500826</v>
      </c>
      <c r="U328" s="272">
        <v>-543.25771791311627</v>
      </c>
      <c r="V328" s="272">
        <v>0</v>
      </c>
      <c r="W328" s="272">
        <v>19.105109692437694</v>
      </c>
      <c r="X328" s="272">
        <v>210.18191281143621</v>
      </c>
      <c r="Y328" s="272">
        <v>-293.85902410799883</v>
      </c>
      <c r="Z328" s="272">
        <v>-478.68571630899135</v>
      </c>
      <c r="AA328" s="272">
        <v>295.82112409268109</v>
      </c>
      <c r="AB328" s="272">
        <v>0</v>
      </c>
      <c r="AC328" s="272">
        <v>10.658937801056741</v>
      </c>
      <c r="AD328" s="272">
        <v>0</v>
      </c>
      <c r="AE328" s="272">
        <v>0</v>
      </c>
      <c r="AF328" s="272">
        <v>0</v>
      </c>
      <c r="AG328" s="272">
        <v>22.428516318173816</v>
      </c>
      <c r="AH328" s="272">
        <v>-78.000333375916995</v>
      </c>
      <c r="AI328" s="272">
        <v>0</v>
      </c>
      <c r="AJ328" s="272">
        <v>0</v>
      </c>
      <c r="AK328" s="272">
        <v>87.806617041959555</v>
      </c>
      <c r="AL328" s="272">
        <v>0</v>
      </c>
      <c r="AM328" s="272">
        <v>240.34714660250927</v>
      </c>
      <c r="AN328" s="272">
        <v>0</v>
      </c>
      <c r="AO328" s="272">
        <v>-82.512078320376844</v>
      </c>
      <c r="AP328" s="272">
        <v>19.105109692437694</v>
      </c>
      <c r="AQ328" s="272">
        <v>2.4338501380954609</v>
      </c>
      <c r="AR328" s="272">
        <v>0</v>
      </c>
      <c r="AS328" s="272">
        <v>113.05682031590372</v>
      </c>
      <c r="AT328" s="272">
        <v>0</v>
      </c>
      <c r="AU328" s="272">
        <v>0</v>
      </c>
      <c r="AV328" s="272">
        <v>0</v>
      </c>
      <c r="AW328" s="272">
        <v>-91.360495109647786</v>
      </c>
      <c r="AX328" s="272">
        <v>0</v>
      </c>
      <c r="AY328" s="272">
        <v>0</v>
      </c>
      <c r="AZ328" s="272">
        <v>0</v>
      </c>
      <c r="BA328" s="272">
        <v>113.05682031590372</v>
      </c>
      <c r="BB328" s="272">
        <v>0</v>
      </c>
      <c r="BC328" s="272">
        <v>0</v>
      </c>
      <c r="BD328" s="272">
        <v>0</v>
      </c>
      <c r="BE328" s="272">
        <v>-195.50188888259126</v>
      </c>
    </row>
    <row r="329" spans="3:57" x14ac:dyDescent="0.3">
      <c r="C329" s="272">
        <v>83</v>
      </c>
      <c r="D329" s="272">
        <v>298800</v>
      </c>
      <c r="E329" s="272">
        <v>1</v>
      </c>
      <c r="F329" s="272">
        <v>25.393548387096779</v>
      </c>
      <c r="G329" s="272">
        <v>2001.6172723253676</v>
      </c>
      <c r="H329" s="272">
        <v>123</v>
      </c>
      <c r="I329" s="272">
        <v>0</v>
      </c>
      <c r="J329" s="272">
        <v>0</v>
      </c>
      <c r="K329" s="272">
        <v>44.832229601518037</v>
      </c>
      <c r="L329" s="272">
        <v>37.733443845994721</v>
      </c>
      <c r="M329" s="272">
        <v>43.179197853979744</v>
      </c>
      <c r="N329" s="272">
        <v>46.338871555928847</v>
      </c>
      <c r="O329" s="272">
        <v>42.789090251784174</v>
      </c>
      <c r="P329" s="272">
        <v>37.181748384184907</v>
      </c>
      <c r="Q329" s="272">
        <v>42.789090251784174</v>
      </c>
      <c r="R329" s="272">
        <v>46.338871555928847</v>
      </c>
      <c r="S329" s="272">
        <v>43.179197853979744</v>
      </c>
      <c r="T329" s="272">
        <v>23.336314197090932</v>
      </c>
      <c r="U329" s="272">
        <v>-316.44192541585051</v>
      </c>
      <c r="V329" s="272">
        <v>0</v>
      </c>
      <c r="W329" s="272">
        <v>50.17608301677916</v>
      </c>
      <c r="X329" s="272">
        <v>236.7622399095639</v>
      </c>
      <c r="Y329" s="272">
        <v>385.61485977896177</v>
      </c>
      <c r="Z329" s="272">
        <v>-988.99510812115534</v>
      </c>
      <c r="AA329" s="272">
        <v>152.41623499034984</v>
      </c>
      <c r="AB329" s="272">
        <v>0</v>
      </c>
      <c r="AC329" s="272">
        <v>27.993754371805878</v>
      </c>
      <c r="AD329" s="272">
        <v>0</v>
      </c>
      <c r="AE329" s="272">
        <v>0</v>
      </c>
      <c r="AF329" s="272">
        <v>0</v>
      </c>
      <c r="AG329" s="272">
        <v>22.730594724804341</v>
      </c>
      <c r="AH329" s="272">
        <v>-220.95280563532421</v>
      </c>
      <c r="AI329" s="272">
        <v>0</v>
      </c>
      <c r="AJ329" s="272">
        <v>0</v>
      </c>
      <c r="AK329" s="272">
        <v>65.924150360045999</v>
      </c>
      <c r="AL329" s="272">
        <v>0</v>
      </c>
      <c r="AM329" s="272">
        <v>322.2117854475444</v>
      </c>
      <c r="AN329" s="272">
        <v>0</v>
      </c>
      <c r="AO329" s="272">
        <v>207.13459153348478</v>
      </c>
      <c r="AP329" s="272">
        <v>50.17608301677916</v>
      </c>
      <c r="AQ329" s="272">
        <v>21.626859888598773</v>
      </c>
      <c r="AR329" s="272">
        <v>0</v>
      </c>
      <c r="AS329" s="272">
        <v>481.94848364417055</v>
      </c>
      <c r="AT329" s="272">
        <v>0</v>
      </c>
      <c r="AU329" s="272">
        <v>0</v>
      </c>
      <c r="AV329" s="272">
        <v>0</v>
      </c>
      <c r="AW329" s="272">
        <v>180.25417287314707</v>
      </c>
      <c r="AX329" s="272">
        <v>0</v>
      </c>
      <c r="AY329" s="272">
        <v>0</v>
      </c>
      <c r="AZ329" s="272">
        <v>0</v>
      </c>
      <c r="BA329" s="272">
        <v>481.94848364417055</v>
      </c>
      <c r="BB329" s="272">
        <v>0</v>
      </c>
      <c r="BC329" s="272">
        <v>0</v>
      </c>
      <c r="BD329" s="272">
        <v>0</v>
      </c>
      <c r="BE329" s="272">
        <v>-186.81570102990983</v>
      </c>
    </row>
    <row r="330" spans="3:57" x14ac:dyDescent="0.3">
      <c r="C330" s="272">
        <v>84</v>
      </c>
      <c r="D330" s="272">
        <v>302400</v>
      </c>
      <c r="E330" s="272">
        <v>1</v>
      </c>
      <c r="F330" s="272">
        <v>26.877419354838707</v>
      </c>
      <c r="G330" s="272">
        <v>1924.4379406334974</v>
      </c>
      <c r="H330" s="272">
        <v>123</v>
      </c>
      <c r="I330" s="272">
        <v>0</v>
      </c>
      <c r="J330" s="272">
        <v>0</v>
      </c>
      <c r="K330" s="272">
        <v>45.122624920936119</v>
      </c>
      <c r="L330" s="272">
        <v>38.580994120534001</v>
      </c>
      <c r="M330" s="272">
        <v>43.745931651838632</v>
      </c>
      <c r="N330" s="272">
        <v>46.742673198728951</v>
      </c>
      <c r="O330" s="272">
        <v>43.375940390229545</v>
      </c>
      <c r="P330" s="272">
        <v>38.057747460406901</v>
      </c>
      <c r="Q330" s="272">
        <v>43.375940390229545</v>
      </c>
      <c r="R330" s="272">
        <v>46.742673198728951</v>
      </c>
      <c r="S330" s="272">
        <v>43.745931651838632</v>
      </c>
      <c r="T330" s="272">
        <v>24.136835870562315</v>
      </c>
      <c r="U330" s="272">
        <v>-194.53083645907191</v>
      </c>
      <c r="V330" s="272">
        <v>0</v>
      </c>
      <c r="W330" s="272">
        <v>67.288748699316344</v>
      </c>
      <c r="X330" s="272">
        <v>241.36970608155548</v>
      </c>
      <c r="Y330" s="272">
        <v>1003.4474828201303</v>
      </c>
      <c r="Z330" s="272">
        <v>-1506.636774060074</v>
      </c>
      <c r="AA330" s="272">
        <v>190.20334713461276</v>
      </c>
      <c r="AB330" s="272">
        <v>0</v>
      </c>
      <c r="AC330" s="272">
        <v>37.541087104087538</v>
      </c>
      <c r="AD330" s="272">
        <v>0</v>
      </c>
      <c r="AE330" s="272">
        <v>0</v>
      </c>
      <c r="AF330" s="272">
        <v>0</v>
      </c>
      <c r="AG330" s="272">
        <v>23.156164915085661</v>
      </c>
      <c r="AH330" s="272">
        <v>-358.24650579700761</v>
      </c>
      <c r="AI330" s="272">
        <v>0</v>
      </c>
      <c r="AJ330" s="272">
        <v>0</v>
      </c>
      <c r="AK330" s="272">
        <v>86.82573140687505</v>
      </c>
      <c r="AL330" s="272">
        <v>0</v>
      </c>
      <c r="AM330" s="272">
        <v>379.91513447248508</v>
      </c>
      <c r="AN330" s="272">
        <v>0</v>
      </c>
      <c r="AO330" s="272">
        <v>478.98804781091786</v>
      </c>
      <c r="AP330" s="272">
        <v>67.288748699316344</v>
      </c>
      <c r="AQ330" s="272">
        <v>39.531613435996952</v>
      </c>
      <c r="AR330" s="272">
        <v>0</v>
      </c>
      <c r="AS330" s="272">
        <v>825.16361584354922</v>
      </c>
      <c r="AT330" s="272">
        <v>0</v>
      </c>
      <c r="AU330" s="272">
        <v>0</v>
      </c>
      <c r="AV330" s="272">
        <v>0</v>
      </c>
      <c r="AW330" s="272">
        <v>435.37665418320057</v>
      </c>
      <c r="AX330" s="272">
        <v>0</v>
      </c>
      <c r="AY330" s="272">
        <v>0</v>
      </c>
      <c r="AZ330" s="272">
        <v>0</v>
      </c>
      <c r="BA330" s="272">
        <v>825.16361584354922</v>
      </c>
      <c r="BB330" s="272">
        <v>0</v>
      </c>
      <c r="BC330" s="272">
        <v>0</v>
      </c>
      <c r="BD330" s="272">
        <v>0</v>
      </c>
      <c r="BE330" s="272">
        <v>-206.00622181869414</v>
      </c>
    </row>
    <row r="331" spans="3:57" x14ac:dyDescent="0.3">
      <c r="C331" s="272">
        <v>85</v>
      </c>
      <c r="D331" s="272">
        <v>306000</v>
      </c>
      <c r="E331" s="272">
        <v>1</v>
      </c>
      <c r="F331" s="272">
        <v>28.164516129032251</v>
      </c>
      <c r="G331" s="272">
        <v>1869.0633678492784</v>
      </c>
      <c r="H331" s="272">
        <v>123</v>
      </c>
      <c r="I331" s="272">
        <v>0</v>
      </c>
      <c r="J331" s="272">
        <v>0</v>
      </c>
      <c r="K331" s="272">
        <v>45.368687539531933</v>
      </c>
      <c r="L331" s="272">
        <v>39.313046829548746</v>
      </c>
      <c r="M331" s="272">
        <v>44.233036301720816</v>
      </c>
      <c r="N331" s="272">
        <v>47.087656860470688</v>
      </c>
      <c r="O331" s="272">
        <v>43.880591939929559</v>
      </c>
      <c r="P331" s="272">
        <v>38.814615233121621</v>
      </c>
      <c r="Q331" s="272">
        <v>43.880591939929559</v>
      </c>
      <c r="R331" s="272">
        <v>47.087656860470688</v>
      </c>
      <c r="S331" s="272">
        <v>44.233036301720816</v>
      </c>
      <c r="T331" s="272">
        <v>24.891041511098852</v>
      </c>
      <c r="U331" s="272">
        <v>-150.95087089239973</v>
      </c>
      <c r="V331" s="272">
        <v>0</v>
      </c>
      <c r="W331" s="272">
        <v>80.481005829141736</v>
      </c>
      <c r="X331" s="272">
        <v>200.190521039083</v>
      </c>
      <c r="Y331" s="272">
        <v>1463.8394833467996</v>
      </c>
      <c r="Z331" s="272">
        <v>-1895.461881107424</v>
      </c>
      <c r="AA331" s="272">
        <v>227.49355554026772</v>
      </c>
      <c r="AB331" s="272">
        <v>0</v>
      </c>
      <c r="AC331" s="272">
        <v>44.901183458730067</v>
      </c>
      <c r="AD331" s="272">
        <v>0</v>
      </c>
      <c r="AE331" s="272">
        <v>0</v>
      </c>
      <c r="AF331" s="272">
        <v>0</v>
      </c>
      <c r="AG331" s="272">
        <v>23.678484564623346</v>
      </c>
      <c r="AH331" s="272">
        <v>-444.28031551216412</v>
      </c>
      <c r="AI331" s="272">
        <v>0</v>
      </c>
      <c r="AJ331" s="272">
        <v>0</v>
      </c>
      <c r="AK331" s="272">
        <v>80.661494203786191</v>
      </c>
      <c r="AL331" s="272">
        <v>0</v>
      </c>
      <c r="AM331" s="272">
        <v>372.00798650563462</v>
      </c>
      <c r="AN331" s="272">
        <v>0</v>
      </c>
      <c r="AO331" s="272">
        <v>668.23839116866668</v>
      </c>
      <c r="AP331" s="272">
        <v>80.481005829141736</v>
      </c>
      <c r="AQ331" s="272">
        <v>51.76910124602405</v>
      </c>
      <c r="AR331" s="272">
        <v>0</v>
      </c>
      <c r="AS331" s="272">
        <v>1057.8285884536103</v>
      </c>
      <c r="AT331" s="272">
        <v>0</v>
      </c>
      <c r="AU331" s="272">
        <v>0</v>
      </c>
      <c r="AV331" s="272">
        <v>0</v>
      </c>
      <c r="AW331" s="272">
        <v>613.38132239823199</v>
      </c>
      <c r="AX331" s="272">
        <v>0</v>
      </c>
      <c r="AY331" s="272">
        <v>0</v>
      </c>
      <c r="AZ331" s="272">
        <v>0</v>
      </c>
      <c r="BA331" s="272">
        <v>1057.8285884536103</v>
      </c>
      <c r="BB331" s="272">
        <v>0</v>
      </c>
      <c r="BC331" s="272">
        <v>0</v>
      </c>
      <c r="BD331" s="272">
        <v>0</v>
      </c>
      <c r="BE331" s="272">
        <v>-282.48159305408223</v>
      </c>
    </row>
    <row r="332" spans="3:57" x14ac:dyDescent="0.3">
      <c r="C332" s="272">
        <v>86</v>
      </c>
      <c r="D332" s="272">
        <v>309600</v>
      </c>
      <c r="E332" s="272">
        <v>1</v>
      </c>
      <c r="F332" s="272">
        <v>28.861290322580647</v>
      </c>
      <c r="G332" s="272">
        <v>1690.0665558709261</v>
      </c>
      <c r="H332" s="272">
        <v>123</v>
      </c>
      <c r="I332" s="272">
        <v>0</v>
      </c>
      <c r="J332" s="272">
        <v>0</v>
      </c>
      <c r="K332" s="272">
        <v>44.516695129664768</v>
      </c>
      <c r="L332" s="272">
        <v>39.184071255953945</v>
      </c>
      <c r="M332" s="272">
        <v>43.739646773486697</v>
      </c>
      <c r="N332" s="272">
        <v>46.38283119549429</v>
      </c>
      <c r="O332" s="272">
        <v>43.413307273178802</v>
      </c>
      <c r="P332" s="272">
        <v>38.722557508680474</v>
      </c>
      <c r="Q332" s="272">
        <v>43.413307273178802</v>
      </c>
      <c r="R332" s="272">
        <v>46.38283119549429</v>
      </c>
      <c r="S332" s="272">
        <v>43.739646773486697</v>
      </c>
      <c r="T332" s="272">
        <v>25.601987422934297</v>
      </c>
      <c r="U332" s="272">
        <v>-78.11745883954427</v>
      </c>
      <c r="V332" s="272">
        <v>0</v>
      </c>
      <c r="W332" s="272">
        <v>80.354465598269556</v>
      </c>
      <c r="X332" s="272">
        <v>171.5132870621583</v>
      </c>
      <c r="Y332" s="272">
        <v>1821.6537773497248</v>
      </c>
      <c r="Z332" s="272">
        <v>-2151.6389888496969</v>
      </c>
      <c r="AA332" s="272">
        <v>227.13586757720833</v>
      </c>
      <c r="AB332" s="272">
        <v>0</v>
      </c>
      <c r="AC332" s="272">
        <v>44.83058535843589</v>
      </c>
      <c r="AD332" s="272">
        <v>0</v>
      </c>
      <c r="AE332" s="272">
        <v>0</v>
      </c>
      <c r="AF332" s="272">
        <v>0</v>
      </c>
      <c r="AG332" s="272">
        <v>24.252369837808082</v>
      </c>
      <c r="AH332" s="272">
        <v>-495.1399038361015</v>
      </c>
      <c r="AI332" s="272">
        <v>0</v>
      </c>
      <c r="AJ332" s="272">
        <v>0</v>
      </c>
      <c r="AK332" s="272">
        <v>75.666565670583111</v>
      </c>
      <c r="AL332" s="272">
        <v>0</v>
      </c>
      <c r="AM332" s="272">
        <v>362.9997886200735</v>
      </c>
      <c r="AN332" s="272">
        <v>0</v>
      </c>
      <c r="AO332" s="272">
        <v>797.33929792567608</v>
      </c>
      <c r="AP332" s="272">
        <v>80.354465598269556</v>
      </c>
      <c r="AQ332" s="272">
        <v>60.278057759894473</v>
      </c>
      <c r="AR332" s="272">
        <v>0</v>
      </c>
      <c r="AS332" s="272">
        <v>1220.9880801993165</v>
      </c>
      <c r="AT332" s="272">
        <v>0</v>
      </c>
      <c r="AU332" s="272">
        <v>0</v>
      </c>
      <c r="AV332" s="272">
        <v>0</v>
      </c>
      <c r="AW332" s="272">
        <v>734.52596215446306</v>
      </c>
      <c r="AX332" s="272">
        <v>0</v>
      </c>
      <c r="AY332" s="272">
        <v>0</v>
      </c>
      <c r="AZ332" s="272">
        <v>0</v>
      </c>
      <c r="BA332" s="272">
        <v>1220.9880801993165</v>
      </c>
      <c r="BB332" s="272">
        <v>0</v>
      </c>
      <c r="BC332" s="272">
        <v>0</v>
      </c>
      <c r="BD332" s="272">
        <v>0</v>
      </c>
      <c r="BE332" s="272">
        <v>-354.01060687743171</v>
      </c>
    </row>
    <row r="333" spans="3:57" x14ac:dyDescent="0.3">
      <c r="C333" s="272">
        <v>87</v>
      </c>
      <c r="D333" s="272">
        <v>313200</v>
      </c>
      <c r="E333" s="272">
        <v>1</v>
      </c>
      <c r="F333" s="272">
        <v>28.525806451612894</v>
      </c>
      <c r="G333" s="272">
        <v>1337.3729816577188</v>
      </c>
      <c r="H333" s="272">
        <v>123</v>
      </c>
      <c r="I333" s="272">
        <v>0</v>
      </c>
      <c r="J333" s="272">
        <v>0</v>
      </c>
      <c r="K333" s="272">
        <v>39.473301707779882</v>
      </c>
      <c r="L333" s="272">
        <v>36.338489861687542</v>
      </c>
      <c r="M333" s="272">
        <v>39.786327174025018</v>
      </c>
      <c r="N333" s="272">
        <v>41.786792282881912</v>
      </c>
      <c r="O333" s="272">
        <v>39.539340706273407</v>
      </c>
      <c r="P333" s="272">
        <v>35.989198249270601</v>
      </c>
      <c r="Q333" s="272">
        <v>39.539340706273407</v>
      </c>
      <c r="R333" s="272">
        <v>41.786792282881912</v>
      </c>
      <c r="S333" s="272">
        <v>39.786327174025018</v>
      </c>
      <c r="T333" s="272">
        <v>26.091578569896804</v>
      </c>
      <c r="U333" s="272">
        <v>-12.480554092039711</v>
      </c>
      <c r="V333" s="272">
        <v>0</v>
      </c>
      <c r="W333" s="272">
        <v>60.327836487835604</v>
      </c>
      <c r="X333" s="272">
        <v>154.22595338003083</v>
      </c>
      <c r="Y333" s="272">
        <v>1912.6173228448461</v>
      </c>
      <c r="Z333" s="272">
        <v>-2139.651666804752</v>
      </c>
      <c r="AA333" s="272">
        <v>170.52711853285712</v>
      </c>
      <c r="AB333" s="272">
        <v>0</v>
      </c>
      <c r="AC333" s="272">
        <v>33.657522366945088</v>
      </c>
      <c r="AD333" s="272">
        <v>0</v>
      </c>
      <c r="AE333" s="272">
        <v>0</v>
      </c>
      <c r="AF333" s="272">
        <v>0</v>
      </c>
      <c r="AG333" s="272">
        <v>24.816695558876269</v>
      </c>
      <c r="AH333" s="272">
        <v>-469.03325365365032</v>
      </c>
      <c r="AI333" s="272">
        <v>0</v>
      </c>
      <c r="AJ333" s="272">
        <v>0</v>
      </c>
      <c r="AK333" s="272">
        <v>47.158514338302993</v>
      </c>
      <c r="AL333" s="272">
        <v>0</v>
      </c>
      <c r="AM333" s="272">
        <v>335.61617493283325</v>
      </c>
      <c r="AN333" s="272">
        <v>0</v>
      </c>
      <c r="AO333" s="272">
        <v>802.12415442518477</v>
      </c>
      <c r="AP333" s="272">
        <v>60.327836487835604</v>
      </c>
      <c r="AQ333" s="272">
        <v>59.723304200946004</v>
      </c>
      <c r="AR333" s="272">
        <v>0</v>
      </c>
      <c r="AS333" s="272">
        <v>1203.0127534196126</v>
      </c>
      <c r="AT333" s="272">
        <v>0</v>
      </c>
      <c r="AU333" s="272">
        <v>0</v>
      </c>
      <c r="AV333" s="272">
        <v>0</v>
      </c>
      <c r="AW333" s="272">
        <v>740.55602241657891</v>
      </c>
      <c r="AX333" s="272">
        <v>0</v>
      </c>
      <c r="AY333" s="272">
        <v>0</v>
      </c>
      <c r="AZ333" s="272">
        <v>0</v>
      </c>
      <c r="BA333" s="272">
        <v>1203.0127534196126</v>
      </c>
      <c r="BB333" s="272">
        <v>0</v>
      </c>
      <c r="BC333" s="272">
        <v>0</v>
      </c>
      <c r="BD333" s="272">
        <v>0</v>
      </c>
      <c r="BE333" s="272">
        <v>-436.80468896211715</v>
      </c>
    </row>
    <row r="334" spans="3:57" x14ac:dyDescent="0.3">
      <c r="C334" s="272">
        <v>88</v>
      </c>
      <c r="D334" s="272">
        <v>316800</v>
      </c>
      <c r="E334" s="272">
        <v>1</v>
      </c>
      <c r="F334" s="272">
        <v>27.135483870967747</v>
      </c>
      <c r="G334" s="272">
        <v>575.06640890642427</v>
      </c>
      <c r="H334" s="272">
        <v>147.59999999999997</v>
      </c>
      <c r="I334" s="272">
        <v>0</v>
      </c>
      <c r="J334" s="272">
        <v>0</v>
      </c>
      <c r="K334" s="272">
        <v>33.836777356103738</v>
      </c>
      <c r="L334" s="272">
        <v>32.68423666945813</v>
      </c>
      <c r="M334" s="272">
        <v>35.132972389492807</v>
      </c>
      <c r="N334" s="272">
        <v>36.553750090114619</v>
      </c>
      <c r="O334" s="272">
        <v>34.9575567503081</v>
      </c>
      <c r="P334" s="272">
        <v>32.436161493470777</v>
      </c>
      <c r="Q334" s="272">
        <v>34.9575567503081</v>
      </c>
      <c r="R334" s="272">
        <v>36.553750090114619</v>
      </c>
      <c r="S334" s="272">
        <v>35.132972389492807</v>
      </c>
      <c r="T334" s="272">
        <v>26.508296848857487</v>
      </c>
      <c r="U334" s="272">
        <v>-27.029469795475052</v>
      </c>
      <c r="V334" s="272">
        <v>0</v>
      </c>
      <c r="W334" s="272">
        <v>16.126500630480464</v>
      </c>
      <c r="X334" s="272">
        <v>68.751527980415091</v>
      </c>
      <c r="Y334" s="272">
        <v>1999.0857812486215</v>
      </c>
      <c r="Z334" s="272">
        <v>-2110.993279654992</v>
      </c>
      <c r="AA334" s="272">
        <v>246.29877539623328</v>
      </c>
      <c r="AB334" s="272">
        <v>0</v>
      </c>
      <c r="AC334" s="272">
        <v>8.997141075669024</v>
      </c>
      <c r="AD334" s="272">
        <v>0</v>
      </c>
      <c r="AE334" s="272">
        <v>0</v>
      </c>
      <c r="AF334" s="272">
        <v>0</v>
      </c>
      <c r="AG334" s="272">
        <v>25.315901157540598</v>
      </c>
      <c r="AH334" s="272">
        <v>-439.5356035094099</v>
      </c>
      <c r="AI334" s="272">
        <v>0</v>
      </c>
      <c r="AJ334" s="272">
        <v>0</v>
      </c>
      <c r="AK334" s="272">
        <v>24.086570934859228</v>
      </c>
      <c r="AL334" s="272">
        <v>0</v>
      </c>
      <c r="AM334" s="272">
        <v>238.73406094552973</v>
      </c>
      <c r="AN334" s="272">
        <v>0</v>
      </c>
      <c r="AO334" s="272">
        <v>800.94596328093132</v>
      </c>
      <c r="AP334" s="272">
        <v>16.126500630480464</v>
      </c>
      <c r="AQ334" s="272">
        <v>58.911014834451215</v>
      </c>
      <c r="AR334" s="272">
        <v>0</v>
      </c>
      <c r="AS334" s="272">
        <v>1181.241742017344</v>
      </c>
      <c r="AT334" s="272">
        <v>0</v>
      </c>
      <c r="AU334" s="272">
        <v>0</v>
      </c>
      <c r="AV334" s="272">
        <v>0</v>
      </c>
      <c r="AW334" s="272">
        <v>740.75072353064422</v>
      </c>
      <c r="AX334" s="272">
        <v>0</v>
      </c>
      <c r="AY334" s="272">
        <v>0</v>
      </c>
      <c r="AZ334" s="272">
        <v>0</v>
      </c>
      <c r="BA334" s="272">
        <v>1181.241742017344</v>
      </c>
      <c r="BB334" s="272">
        <v>0</v>
      </c>
      <c r="BC334" s="272">
        <v>0</v>
      </c>
      <c r="BD334" s="272">
        <v>0</v>
      </c>
      <c r="BE334" s="272">
        <v>-515.23888855391556</v>
      </c>
    </row>
    <row r="335" spans="3:57" x14ac:dyDescent="0.3">
      <c r="C335" s="272">
        <v>89</v>
      </c>
      <c r="D335" s="272">
        <v>320400</v>
      </c>
      <c r="E335" s="272">
        <v>1</v>
      </c>
      <c r="F335" s="272">
        <v>25.28387096774194</v>
      </c>
      <c r="G335" s="272">
        <v>389.0320777426532</v>
      </c>
      <c r="H335" s="272">
        <v>246</v>
      </c>
      <c r="I335" s="272">
        <v>0</v>
      </c>
      <c r="J335" s="272">
        <v>0</v>
      </c>
      <c r="K335" s="272">
        <v>26.74760594560405</v>
      </c>
      <c r="L335" s="272">
        <v>28.040135402754981</v>
      </c>
      <c r="M335" s="272">
        <v>29.256510220842728</v>
      </c>
      <c r="N335" s="272">
        <v>29.962261438909053</v>
      </c>
      <c r="O335" s="272">
        <v>29.169374984297065</v>
      </c>
      <c r="P335" s="272">
        <v>27.916907569471512</v>
      </c>
      <c r="Q335" s="272">
        <v>29.169374984297065</v>
      </c>
      <c r="R335" s="272">
        <v>29.962261438909053</v>
      </c>
      <c r="S335" s="272">
        <v>29.256510220842728</v>
      </c>
      <c r="T335" s="272">
        <v>26.568178577634093</v>
      </c>
      <c r="U335" s="272">
        <v>513.29601888390812</v>
      </c>
      <c r="V335" s="272">
        <v>0</v>
      </c>
      <c r="W335" s="272">
        <v>-30.896749251311075</v>
      </c>
      <c r="X335" s="272">
        <v>7.5797373450912886</v>
      </c>
      <c r="Y335" s="272">
        <v>2289.9169681017179</v>
      </c>
      <c r="Z335" s="272">
        <v>-1753.3039373115901</v>
      </c>
      <c r="AA335" s="272">
        <v>-478.40139321211871</v>
      </c>
      <c r="AB335" s="272">
        <v>0</v>
      </c>
      <c r="AC335" s="272">
        <v>-17.237615162970108</v>
      </c>
      <c r="AD335" s="272">
        <v>0</v>
      </c>
      <c r="AE335" s="272">
        <v>0</v>
      </c>
      <c r="AF335" s="272">
        <v>0</v>
      </c>
      <c r="AG335" s="272">
        <v>25.701032262389951</v>
      </c>
      <c r="AH335" s="272">
        <v>-320.65235804758703</v>
      </c>
      <c r="AI335" s="272">
        <v>0</v>
      </c>
      <c r="AJ335" s="272">
        <v>0</v>
      </c>
      <c r="AK335" s="272">
        <v>0.18454995053972567</v>
      </c>
      <c r="AL335" s="272">
        <v>0</v>
      </c>
      <c r="AM335" s="272">
        <v>131.58630151640264</v>
      </c>
      <c r="AN335" s="272">
        <v>0</v>
      </c>
      <c r="AO335" s="272">
        <v>755.05459183793403</v>
      </c>
      <c r="AP335" s="272">
        <v>-30.896749251311075</v>
      </c>
      <c r="AQ335" s="272">
        <v>55.291136069910927</v>
      </c>
      <c r="AR335" s="272">
        <v>0</v>
      </c>
      <c r="AS335" s="272">
        <v>1106.810940099688</v>
      </c>
      <c r="AT335" s="272">
        <v>0</v>
      </c>
      <c r="AU335" s="272">
        <v>0</v>
      </c>
      <c r="AV335" s="272">
        <v>0</v>
      </c>
      <c r="AW335" s="272">
        <v>698.74105905391832</v>
      </c>
      <c r="AX335" s="272">
        <v>0</v>
      </c>
      <c r="AY335" s="272">
        <v>0</v>
      </c>
      <c r="AZ335" s="272">
        <v>0</v>
      </c>
      <c r="BA335" s="272">
        <v>1106.810940099688</v>
      </c>
      <c r="BB335" s="272">
        <v>0</v>
      </c>
      <c r="BC335" s="272">
        <v>0</v>
      </c>
      <c r="BD335" s="272">
        <v>0</v>
      </c>
      <c r="BE335" s="272">
        <v>-589.16068182581012</v>
      </c>
    </row>
    <row r="336" spans="3:57" x14ac:dyDescent="0.3">
      <c r="C336" s="272">
        <v>90</v>
      </c>
      <c r="D336" s="272">
        <v>324000</v>
      </c>
      <c r="E336" s="272">
        <v>1</v>
      </c>
      <c r="F336" s="272">
        <v>22.899999999999991</v>
      </c>
      <c r="G336" s="272">
        <v>106.15387302737705</v>
      </c>
      <c r="H336" s="272">
        <v>246</v>
      </c>
      <c r="I336" s="272">
        <v>0</v>
      </c>
      <c r="J336" s="272">
        <v>0</v>
      </c>
      <c r="K336" s="272">
        <v>20.058115117014538</v>
      </c>
      <c r="L336" s="272">
        <v>23.360654115381134</v>
      </c>
      <c r="M336" s="272">
        <v>23.563946680013256</v>
      </c>
      <c r="N336" s="272">
        <v>23.681898789000929</v>
      </c>
      <c r="O336" s="272">
        <v>23.54938377929895</v>
      </c>
      <c r="P336" s="272">
        <v>23.340059063683469</v>
      </c>
      <c r="Q336" s="272">
        <v>23.54938377929895</v>
      </c>
      <c r="R336" s="272">
        <v>23.681898789000929</v>
      </c>
      <c r="S336" s="272">
        <v>23.563946680013256</v>
      </c>
      <c r="T336" s="272">
        <v>26.535061748239649</v>
      </c>
      <c r="U336" s="272">
        <v>281.9730613205536</v>
      </c>
      <c r="V336" s="272">
        <v>0</v>
      </c>
      <c r="W336" s="272">
        <v>-88.577317815923394</v>
      </c>
      <c r="X336" s="272">
        <v>-77.516529455190323</v>
      </c>
      <c r="Y336" s="272">
        <v>1865.7619874066588</v>
      </c>
      <c r="Z336" s="272">
        <v>-1417.6950788149916</v>
      </c>
      <c r="AA336" s="272">
        <v>-269.06487065823768</v>
      </c>
      <c r="AB336" s="272">
        <v>0</v>
      </c>
      <c r="AC336" s="272">
        <v>-49.418199444208284</v>
      </c>
      <c r="AD336" s="272">
        <v>0</v>
      </c>
      <c r="AE336" s="272">
        <v>0</v>
      </c>
      <c r="AF336" s="272">
        <v>0</v>
      </c>
      <c r="AG336" s="272">
        <v>25.954017445795319</v>
      </c>
      <c r="AH336" s="272">
        <v>-214.07551786793954</v>
      </c>
      <c r="AI336" s="272">
        <v>0</v>
      </c>
      <c r="AJ336" s="272">
        <v>0</v>
      </c>
      <c r="AK336" s="272">
        <v>12.044749816062762</v>
      </c>
      <c r="AL336" s="272">
        <v>0</v>
      </c>
      <c r="AM336" s="272">
        <v>5.2733480484007513</v>
      </c>
      <c r="AN336" s="272">
        <v>0</v>
      </c>
      <c r="AO336" s="272">
        <v>572.10117269734724</v>
      </c>
      <c r="AP336" s="272">
        <v>-88.577317815923394</v>
      </c>
      <c r="AQ336" s="272">
        <v>41.924152917345701</v>
      </c>
      <c r="AR336" s="272">
        <v>0</v>
      </c>
      <c r="AS336" s="272">
        <v>839.4625805978751</v>
      </c>
      <c r="AT336" s="272">
        <v>0</v>
      </c>
      <c r="AU336" s="272">
        <v>0</v>
      </c>
      <c r="AV336" s="272">
        <v>0</v>
      </c>
      <c r="AW336" s="272">
        <v>529.37900205058054</v>
      </c>
      <c r="AX336" s="272">
        <v>0</v>
      </c>
      <c r="AY336" s="272">
        <v>0</v>
      </c>
      <c r="AZ336" s="272">
        <v>0</v>
      </c>
      <c r="BA336" s="272">
        <v>839.4625805978751</v>
      </c>
      <c r="BB336" s="272">
        <v>0</v>
      </c>
      <c r="BC336" s="272">
        <v>0</v>
      </c>
      <c r="BD336" s="272">
        <v>0</v>
      </c>
      <c r="BE336" s="272">
        <v>-640.48398388332043</v>
      </c>
    </row>
    <row r="337" spans="3:57" x14ac:dyDescent="0.3">
      <c r="C337" s="272">
        <v>91</v>
      </c>
      <c r="D337" s="272">
        <v>327600</v>
      </c>
      <c r="E337" s="272">
        <v>1</v>
      </c>
      <c r="F337" s="272">
        <v>20.941935483870971</v>
      </c>
      <c r="G337" s="272">
        <v>0</v>
      </c>
      <c r="H337" s="272">
        <v>368.99999999999994</v>
      </c>
      <c r="I337" s="272">
        <v>195</v>
      </c>
      <c r="J337" s="272">
        <v>0</v>
      </c>
      <c r="K337" s="272">
        <v>17.236053130929793</v>
      </c>
      <c r="L337" s="272">
        <v>20.941935483870971</v>
      </c>
      <c r="M337" s="272">
        <v>20.941935483870971</v>
      </c>
      <c r="N337" s="272">
        <v>20.941935483870971</v>
      </c>
      <c r="O337" s="272">
        <v>20.941935483870971</v>
      </c>
      <c r="P337" s="272">
        <v>20.941935483870971</v>
      </c>
      <c r="Q337" s="272">
        <v>20.941935483870971</v>
      </c>
      <c r="R337" s="272">
        <v>20.941935483870971</v>
      </c>
      <c r="S337" s="272">
        <v>20.941935483870971</v>
      </c>
      <c r="T337" s="272">
        <v>26.375591800238588</v>
      </c>
      <c r="U337" s="272">
        <v>-27.132348399376497</v>
      </c>
      <c r="V337" s="272">
        <v>0</v>
      </c>
      <c r="W337" s="272">
        <v>-133.21921516019637</v>
      </c>
      <c r="X337" s="272">
        <v>-152.28390125131915</v>
      </c>
      <c r="Y337" s="272">
        <v>1313.6038720909653</v>
      </c>
      <c r="Z337" s="272">
        <v>-1055.2331040788263</v>
      </c>
      <c r="AA337" s="272">
        <v>-376.56727336903117</v>
      </c>
      <c r="AB337" s="272">
        <v>0</v>
      </c>
      <c r="AC337" s="272">
        <v>-74.324374534221704</v>
      </c>
      <c r="AD337" s="272">
        <v>0</v>
      </c>
      <c r="AE337" s="272">
        <v>0</v>
      </c>
      <c r="AF337" s="272">
        <v>0</v>
      </c>
      <c r="AG337" s="272">
        <v>26.10242889675153</v>
      </c>
      <c r="AH337" s="272">
        <v>-102.21184820842664</v>
      </c>
      <c r="AI337" s="272">
        <v>0</v>
      </c>
      <c r="AJ337" s="272">
        <v>0</v>
      </c>
      <c r="AK337" s="272">
        <v>-21.27045982848766</v>
      </c>
      <c r="AL337" s="272">
        <v>0</v>
      </c>
      <c r="AM337" s="272">
        <v>-112.75529715464961</v>
      </c>
      <c r="AN337" s="272">
        <v>0</v>
      </c>
      <c r="AO337" s="272">
        <v>346.56867305776723</v>
      </c>
      <c r="AP337" s="272">
        <v>-133.21921516019637</v>
      </c>
      <c r="AQ337" s="272">
        <v>26.510048559962485</v>
      </c>
      <c r="AR337" s="272">
        <v>0</v>
      </c>
      <c r="AS337" s="272">
        <v>539.26342996979565</v>
      </c>
      <c r="AT337" s="272">
        <v>0</v>
      </c>
      <c r="AU337" s="272">
        <v>0</v>
      </c>
      <c r="AV337" s="272">
        <v>0</v>
      </c>
      <c r="AW337" s="272">
        <v>318.71811180756544</v>
      </c>
      <c r="AX337" s="272">
        <v>0</v>
      </c>
      <c r="AY337" s="272">
        <v>0</v>
      </c>
      <c r="AZ337" s="272">
        <v>0</v>
      </c>
      <c r="BA337" s="272">
        <v>539.26342996979565</v>
      </c>
      <c r="BB337" s="272">
        <v>0</v>
      </c>
      <c r="BC337" s="272">
        <v>0</v>
      </c>
      <c r="BD337" s="272">
        <v>0</v>
      </c>
      <c r="BE337" s="272">
        <v>-684.14824929376539</v>
      </c>
    </row>
    <row r="338" spans="3:57" x14ac:dyDescent="0.3">
      <c r="C338" s="272">
        <v>92</v>
      </c>
      <c r="D338" s="272">
        <v>331200</v>
      </c>
      <c r="E338" s="272">
        <v>1</v>
      </c>
      <c r="F338" s="272">
        <v>19.574193548387097</v>
      </c>
      <c r="G338" s="272">
        <v>0</v>
      </c>
      <c r="H338" s="272">
        <v>442.8</v>
      </c>
      <c r="I338" s="272">
        <v>195</v>
      </c>
      <c r="J338" s="272">
        <v>0</v>
      </c>
      <c r="K338" s="272">
        <v>15.868311195445919</v>
      </c>
      <c r="L338" s="272">
        <v>19.574193548387097</v>
      </c>
      <c r="M338" s="272">
        <v>19.574193548387097</v>
      </c>
      <c r="N338" s="272">
        <v>19.574193548387097</v>
      </c>
      <c r="O338" s="272">
        <v>19.574193548387097</v>
      </c>
      <c r="P338" s="272">
        <v>19.574193548387097</v>
      </c>
      <c r="Q338" s="272">
        <v>19.574193548387097</v>
      </c>
      <c r="R338" s="272">
        <v>19.574193548387097</v>
      </c>
      <c r="S338" s="272">
        <v>19.574193548387097</v>
      </c>
      <c r="T338" s="272">
        <v>26.032482109825963</v>
      </c>
      <c r="U338" s="272">
        <v>-175.13900250334962</v>
      </c>
      <c r="V338" s="272">
        <v>0</v>
      </c>
      <c r="W338" s="272">
        <v>-158.79911284448892</v>
      </c>
      <c r="X338" s="272">
        <v>-147.84051126703892</v>
      </c>
      <c r="Y338" s="272">
        <v>697.12749135388958</v>
      </c>
      <c r="Z338" s="272">
        <v>-565.62686974571136</v>
      </c>
      <c r="AA338" s="272">
        <v>-448.8733015380883</v>
      </c>
      <c r="AB338" s="272">
        <v>0</v>
      </c>
      <c r="AC338" s="272">
        <v>-88.595663355043996</v>
      </c>
      <c r="AD338" s="272">
        <v>0</v>
      </c>
      <c r="AE338" s="272">
        <v>0</v>
      </c>
      <c r="AF338" s="272">
        <v>0</v>
      </c>
      <c r="AG338" s="272">
        <v>26.132411173947197</v>
      </c>
      <c r="AH338" s="272">
        <v>34.468230717516818</v>
      </c>
      <c r="AI338" s="272">
        <v>0</v>
      </c>
      <c r="AJ338" s="272">
        <v>0</v>
      </c>
      <c r="AK338" s="272">
        <v>-41.569736678965043</v>
      </c>
      <c r="AL338" s="272">
        <v>0</v>
      </c>
      <c r="AM338" s="272">
        <v>-161.17048298584655</v>
      </c>
      <c r="AN338" s="272">
        <v>0</v>
      </c>
      <c r="AO338" s="272">
        <v>86.043075900382604</v>
      </c>
      <c r="AP338" s="272">
        <v>-158.79911284448892</v>
      </c>
      <c r="AQ338" s="272">
        <v>8.4842903654561024</v>
      </c>
      <c r="AR338" s="272">
        <v>0</v>
      </c>
      <c r="AS338" s="272">
        <v>186.41123489719294</v>
      </c>
      <c r="AT338" s="272">
        <v>0</v>
      </c>
      <c r="AU338" s="272">
        <v>0</v>
      </c>
      <c r="AV338" s="272">
        <v>0</v>
      </c>
      <c r="AW338" s="272">
        <v>75.761027584992831</v>
      </c>
      <c r="AX338" s="272">
        <v>0</v>
      </c>
      <c r="AY338" s="272">
        <v>0</v>
      </c>
      <c r="AZ338" s="272">
        <v>0</v>
      </c>
      <c r="BA338" s="272">
        <v>186.41123489719294</v>
      </c>
      <c r="BB338" s="272">
        <v>0</v>
      </c>
      <c r="BC338" s="272">
        <v>0</v>
      </c>
      <c r="BD338" s="272">
        <v>0</v>
      </c>
      <c r="BE338" s="272">
        <v>-690.76537975900749</v>
      </c>
    </row>
    <row r="339" spans="3:57" x14ac:dyDescent="0.3">
      <c r="C339" s="272">
        <v>93</v>
      </c>
      <c r="D339" s="272">
        <v>334800</v>
      </c>
      <c r="E339" s="272">
        <v>1</v>
      </c>
      <c r="F339" s="272">
        <v>18.7741935483871</v>
      </c>
      <c r="G339" s="272">
        <v>0</v>
      </c>
      <c r="H339" s="272">
        <v>492</v>
      </c>
      <c r="I339" s="272">
        <v>195</v>
      </c>
      <c r="J339" s="272">
        <v>0</v>
      </c>
      <c r="K339" s="272">
        <v>15.068311195445922</v>
      </c>
      <c r="L339" s="272">
        <v>18.7741935483871</v>
      </c>
      <c r="M339" s="272">
        <v>18.7741935483871</v>
      </c>
      <c r="N339" s="272">
        <v>18.7741935483871</v>
      </c>
      <c r="O339" s="272">
        <v>18.7741935483871</v>
      </c>
      <c r="P339" s="272">
        <v>18.7741935483871</v>
      </c>
      <c r="Q339" s="272">
        <v>18.7741935483871</v>
      </c>
      <c r="R339" s="272">
        <v>18.7741935483871</v>
      </c>
      <c r="S339" s="272">
        <v>18.7741935483871</v>
      </c>
      <c r="T339" s="272">
        <v>25.002866964652011</v>
      </c>
      <c r="U339" s="272">
        <v>1279.3307989846544</v>
      </c>
      <c r="V339" s="272">
        <v>0</v>
      </c>
      <c r="W339" s="272">
        <v>-153.68681701827589</v>
      </c>
      <c r="X339" s="272">
        <v>-45.886444260944302</v>
      </c>
      <c r="Y339" s="272">
        <v>908.76218442355628</v>
      </c>
      <c r="Z339" s="272">
        <v>570.14187584031822</v>
      </c>
      <c r="AA339" s="272">
        <v>-2347.2466651941318</v>
      </c>
      <c r="AB339" s="272">
        <v>0</v>
      </c>
      <c r="AC339" s="272">
        <v>-85.743460771052767</v>
      </c>
      <c r="AD339" s="272">
        <v>0</v>
      </c>
      <c r="AE339" s="272">
        <v>0</v>
      </c>
      <c r="AF339" s="272">
        <v>0</v>
      </c>
      <c r="AG339" s="272">
        <v>25.959345011998806</v>
      </c>
      <c r="AH339" s="272">
        <v>346.30334329543382</v>
      </c>
      <c r="AI339" s="272">
        <v>0</v>
      </c>
      <c r="AJ339" s="272">
        <v>0</v>
      </c>
      <c r="AK339" s="272">
        <v>-121.17598368509648</v>
      </c>
      <c r="AL339" s="272">
        <v>0</v>
      </c>
      <c r="AM339" s="272">
        <v>-179.81306817409734</v>
      </c>
      <c r="AN339" s="272">
        <v>0</v>
      </c>
      <c r="AO339" s="272">
        <v>-171.84790457084529</v>
      </c>
      <c r="AP339" s="272">
        <v>-153.68681701827589</v>
      </c>
      <c r="AQ339" s="272">
        <v>-8.7522701767718374</v>
      </c>
      <c r="AR339" s="272">
        <v>0</v>
      </c>
      <c r="AS339" s="272">
        <v>-146.11699200207258</v>
      </c>
      <c r="AT339" s="272">
        <v>0</v>
      </c>
      <c r="AU339" s="272">
        <v>0</v>
      </c>
      <c r="AV339" s="272">
        <v>0</v>
      </c>
      <c r="AW339" s="272">
        <v>-165.813314596748</v>
      </c>
      <c r="AX339" s="272">
        <v>0</v>
      </c>
      <c r="AY339" s="272">
        <v>0</v>
      </c>
      <c r="AZ339" s="272">
        <v>0</v>
      </c>
      <c r="BA339" s="272">
        <v>-146.11699200207258</v>
      </c>
      <c r="BB339" s="272">
        <v>0</v>
      </c>
      <c r="BC339" s="272">
        <v>0</v>
      </c>
      <c r="BD339" s="272">
        <v>0</v>
      </c>
      <c r="BE339" s="272">
        <v>-687.12847109948586</v>
      </c>
    </row>
    <row r="340" spans="3:57" x14ac:dyDescent="0.3">
      <c r="C340" s="272">
        <v>94</v>
      </c>
      <c r="D340" s="272">
        <v>338400</v>
      </c>
      <c r="E340" s="272">
        <v>1</v>
      </c>
      <c r="F340" s="272">
        <v>17.738709677419351</v>
      </c>
      <c r="G340" s="272">
        <v>0</v>
      </c>
      <c r="H340" s="272">
        <v>410</v>
      </c>
      <c r="I340" s="272">
        <v>0</v>
      </c>
      <c r="J340" s="272">
        <v>0</v>
      </c>
      <c r="K340" s="272">
        <v>14.032827324478173</v>
      </c>
      <c r="L340" s="272">
        <v>17.738709677419351</v>
      </c>
      <c r="M340" s="272">
        <v>17.738709677419351</v>
      </c>
      <c r="N340" s="272">
        <v>17.738709677419351</v>
      </c>
      <c r="O340" s="272">
        <v>17.738709677419351</v>
      </c>
      <c r="P340" s="272">
        <v>17.738709677419351</v>
      </c>
      <c r="Q340" s="272">
        <v>17.738709677419351</v>
      </c>
      <c r="R340" s="272">
        <v>17.738709677419351</v>
      </c>
      <c r="S340" s="272">
        <v>17.738709677419351</v>
      </c>
      <c r="T340" s="272">
        <v>24.347688914596233</v>
      </c>
      <c r="U340" s="272">
        <v>1671.484735230682</v>
      </c>
      <c r="V340" s="272">
        <v>0</v>
      </c>
      <c r="W340" s="272">
        <v>-162.7632983165596</v>
      </c>
      <c r="X340" s="272">
        <v>-0.29209624177929072</v>
      </c>
      <c r="Y340" s="272">
        <v>854.86016234897806</v>
      </c>
      <c r="Z340" s="272">
        <v>979.6799674400429</v>
      </c>
      <c r="AA340" s="272">
        <v>-2520.2065125067365</v>
      </c>
      <c r="AB340" s="272">
        <v>0</v>
      </c>
      <c r="AC340" s="272">
        <v>-90.807323327631309</v>
      </c>
      <c r="AD340" s="272">
        <v>0</v>
      </c>
      <c r="AE340" s="272">
        <v>0</v>
      </c>
      <c r="AF340" s="272">
        <v>0</v>
      </c>
      <c r="AG340" s="272">
        <v>25.58930286598849</v>
      </c>
      <c r="AH340" s="272">
        <v>454.69752110353573</v>
      </c>
      <c r="AI340" s="272">
        <v>0</v>
      </c>
      <c r="AJ340" s="272">
        <v>0</v>
      </c>
      <c r="AK340" s="272">
        <v>-70.214912833483368</v>
      </c>
      <c r="AL340" s="272">
        <v>0</v>
      </c>
      <c r="AM340" s="272">
        <v>-176.13822964490183</v>
      </c>
      <c r="AN340" s="272">
        <v>0</v>
      </c>
      <c r="AO340" s="272">
        <v>-299.70104796059513</v>
      </c>
      <c r="AP340" s="272">
        <v>-162.7632983165596</v>
      </c>
      <c r="AQ340" s="272">
        <v>-16.422795990484172</v>
      </c>
      <c r="AR340" s="272">
        <v>0</v>
      </c>
      <c r="AS340" s="272">
        <v>-286.82242620515672</v>
      </c>
      <c r="AT340" s="272">
        <v>0</v>
      </c>
      <c r="AU340" s="272">
        <v>0</v>
      </c>
      <c r="AV340" s="272">
        <v>0</v>
      </c>
      <c r="AW340" s="272">
        <v>-287.12552409493816</v>
      </c>
      <c r="AX340" s="272">
        <v>0</v>
      </c>
      <c r="AY340" s="272">
        <v>0</v>
      </c>
      <c r="AZ340" s="272">
        <v>0</v>
      </c>
      <c r="BA340" s="272">
        <v>-286.82242620515672</v>
      </c>
      <c r="BB340" s="272">
        <v>0</v>
      </c>
      <c r="BC340" s="272">
        <v>0</v>
      </c>
      <c r="BD340" s="272">
        <v>0</v>
      </c>
      <c r="BE340" s="272">
        <v>-671.12046858927056</v>
      </c>
    </row>
    <row r="341" spans="3:57" x14ac:dyDescent="0.3">
      <c r="C341" s="272">
        <v>95</v>
      </c>
      <c r="D341" s="272">
        <v>342000</v>
      </c>
      <c r="E341" s="272">
        <v>1</v>
      </c>
      <c r="F341" s="272">
        <v>16.64193548387097</v>
      </c>
      <c r="G341" s="272">
        <v>0</v>
      </c>
      <c r="H341" s="272">
        <v>410</v>
      </c>
      <c r="I341" s="272">
        <v>0</v>
      </c>
      <c r="J341" s="272">
        <v>0</v>
      </c>
      <c r="K341" s="272">
        <v>12.936053130929793</v>
      </c>
      <c r="L341" s="272">
        <v>16.64193548387097</v>
      </c>
      <c r="M341" s="272">
        <v>16.64193548387097</v>
      </c>
      <c r="N341" s="272">
        <v>16.64193548387097</v>
      </c>
      <c r="O341" s="272">
        <v>16.64193548387097</v>
      </c>
      <c r="P341" s="272">
        <v>16.64193548387097</v>
      </c>
      <c r="Q341" s="272">
        <v>16.64193548387097</v>
      </c>
      <c r="R341" s="272">
        <v>16.64193548387097</v>
      </c>
      <c r="S341" s="272">
        <v>16.64193548387097</v>
      </c>
      <c r="T341" s="272">
        <v>24.468471610980679</v>
      </c>
      <c r="U341" s="272">
        <v>27.666486699188226</v>
      </c>
      <c r="V341" s="272">
        <v>0</v>
      </c>
      <c r="W341" s="272">
        <v>-192.33871967290335</v>
      </c>
      <c r="X341" s="272">
        <v>-71.276212296771575</v>
      </c>
      <c r="Y341" s="272">
        <v>-118.56382870808943</v>
      </c>
      <c r="Z341" s="272">
        <v>409.84524737695256</v>
      </c>
      <c r="AA341" s="272">
        <v>-584.25332813653404</v>
      </c>
      <c r="AB341" s="272">
        <v>0</v>
      </c>
      <c r="AC341" s="272">
        <v>-107.30775602612003</v>
      </c>
      <c r="AD341" s="272">
        <v>0</v>
      </c>
      <c r="AE341" s="272">
        <v>0</v>
      </c>
      <c r="AF341" s="272">
        <v>0</v>
      </c>
      <c r="AG341" s="272">
        <v>25.24235211913075</v>
      </c>
      <c r="AH341" s="272">
        <v>288.01954050643741</v>
      </c>
      <c r="AI341" s="272">
        <v>0</v>
      </c>
      <c r="AJ341" s="272">
        <v>0</v>
      </c>
      <c r="AK341" s="272">
        <v>34.124943042971566</v>
      </c>
      <c r="AL341" s="272">
        <v>0</v>
      </c>
      <c r="AM341" s="272">
        <v>-182.66261796637403</v>
      </c>
      <c r="AN341" s="272">
        <v>0</v>
      </c>
      <c r="AO341" s="272">
        <v>-357.7559478153978</v>
      </c>
      <c r="AP341" s="272">
        <v>-192.33871967290335</v>
      </c>
      <c r="AQ341" s="272">
        <v>-19.616360998436868</v>
      </c>
      <c r="AR341" s="272">
        <v>0</v>
      </c>
      <c r="AS341" s="272">
        <v>-342.72262893820732</v>
      </c>
      <c r="AT341" s="272">
        <v>0</v>
      </c>
      <c r="AU341" s="272">
        <v>0</v>
      </c>
      <c r="AV341" s="272">
        <v>0</v>
      </c>
      <c r="AW341" s="272">
        <v>-342.72262893820732</v>
      </c>
      <c r="AX341" s="272">
        <v>0</v>
      </c>
      <c r="AY341" s="272">
        <v>0</v>
      </c>
      <c r="AZ341" s="272">
        <v>0</v>
      </c>
      <c r="BA341" s="272">
        <v>-342.72262893820732</v>
      </c>
      <c r="BB341" s="272">
        <v>0</v>
      </c>
      <c r="BC341" s="272">
        <v>0</v>
      </c>
      <c r="BD341" s="272">
        <v>0</v>
      </c>
      <c r="BE341" s="272">
        <v>-635.82305074584588</v>
      </c>
    </row>
    <row r="342" spans="3:57" x14ac:dyDescent="0.3">
      <c r="C342" s="272">
        <v>96</v>
      </c>
      <c r="D342" s="272">
        <v>345600</v>
      </c>
      <c r="E342" s="272">
        <v>2</v>
      </c>
      <c r="F342" s="272">
        <v>14.901254464285714</v>
      </c>
      <c r="G342" s="272">
        <v>0</v>
      </c>
      <c r="H342" s="272">
        <v>410</v>
      </c>
      <c r="I342" s="272">
        <v>0</v>
      </c>
      <c r="J342" s="272">
        <v>0</v>
      </c>
      <c r="K342" s="272">
        <v>11.195372111344536</v>
      </c>
      <c r="L342" s="272">
        <v>14.901254464285714</v>
      </c>
      <c r="M342" s="272">
        <v>14.901254464285714</v>
      </c>
      <c r="N342" s="272">
        <v>14.901254464285714</v>
      </c>
      <c r="O342" s="272">
        <v>14.901254464285714</v>
      </c>
      <c r="P342" s="272">
        <v>14.901254464285714</v>
      </c>
      <c r="Q342" s="272">
        <v>14.901254464285714</v>
      </c>
      <c r="R342" s="272">
        <v>14.901254464285714</v>
      </c>
      <c r="S342" s="272">
        <v>14.901254464285714</v>
      </c>
      <c r="T342" s="272">
        <v>24.243129304291283</v>
      </c>
      <c r="U342" s="272">
        <v>-75.711091373673298</v>
      </c>
      <c r="V342" s="272">
        <v>0</v>
      </c>
      <c r="W342" s="272">
        <v>-206.98110149587137</v>
      </c>
      <c r="X342" s="272">
        <v>-99.159846948581617</v>
      </c>
      <c r="Y342" s="272">
        <v>-149.85081183905459</v>
      </c>
      <c r="Z342" s="272">
        <v>380.28066890983428</v>
      </c>
      <c r="AA342" s="272">
        <v>-585.06806946350196</v>
      </c>
      <c r="AB342" s="272">
        <v>0</v>
      </c>
      <c r="AC342" s="272">
        <v>-115.47689190771709</v>
      </c>
      <c r="AD342" s="272">
        <v>0</v>
      </c>
      <c r="AE342" s="272">
        <v>0</v>
      </c>
      <c r="AF342" s="272">
        <v>0</v>
      </c>
      <c r="AG342" s="272">
        <v>24.991413667254651</v>
      </c>
      <c r="AH342" s="272">
        <v>270.89107960294609</v>
      </c>
      <c r="AI342" s="272">
        <v>0</v>
      </c>
      <c r="AJ342" s="272">
        <v>0</v>
      </c>
      <c r="AK342" s="272">
        <v>-95.364973141946251</v>
      </c>
      <c r="AL342" s="272">
        <v>0</v>
      </c>
      <c r="AM342" s="272">
        <v>-203.92212672958115</v>
      </c>
      <c r="AN342" s="272">
        <v>0</v>
      </c>
      <c r="AO342" s="272">
        <v>-346.23853939882423</v>
      </c>
      <c r="AP342" s="272">
        <v>-206.98110149587137</v>
      </c>
      <c r="AQ342" s="272">
        <v>-18.984842102257613</v>
      </c>
      <c r="AR342" s="272">
        <v>0</v>
      </c>
      <c r="AS342" s="272">
        <v>-331.68919534978812</v>
      </c>
      <c r="AT342" s="272">
        <v>0</v>
      </c>
      <c r="AU342" s="272">
        <v>0</v>
      </c>
      <c r="AV342" s="272">
        <v>0</v>
      </c>
      <c r="AW342" s="272">
        <v>-331.68919534978812</v>
      </c>
      <c r="AX342" s="272">
        <v>0</v>
      </c>
      <c r="AY342" s="272">
        <v>0</v>
      </c>
      <c r="AZ342" s="272">
        <v>0</v>
      </c>
      <c r="BA342" s="272">
        <v>-331.68919534978812</v>
      </c>
      <c r="BB342" s="272">
        <v>0</v>
      </c>
      <c r="BC342" s="272">
        <v>0</v>
      </c>
      <c r="BD342" s="272">
        <v>0</v>
      </c>
      <c r="BE342" s="272">
        <v>-603.2019576056714</v>
      </c>
    </row>
    <row r="344" spans="3:57" x14ac:dyDescent="0.3">
      <c r="C344" s="272">
        <v>144</v>
      </c>
      <c r="D344" s="272">
        <v>518400</v>
      </c>
      <c r="E344" s="272">
        <v>2</v>
      </c>
      <c r="F344" s="272">
        <v>14.901254464285714</v>
      </c>
      <c r="G344" s="272">
        <v>0</v>
      </c>
      <c r="H344" s="272">
        <v>410</v>
      </c>
      <c r="I344" s="272">
        <v>0</v>
      </c>
      <c r="J344" s="272">
        <v>0</v>
      </c>
      <c r="K344" s="272">
        <v>11.195372111344536</v>
      </c>
      <c r="L344" s="272">
        <v>14.901254464285714</v>
      </c>
      <c r="M344" s="272">
        <v>14.901254464285714</v>
      </c>
      <c r="N344" s="272">
        <v>14.901254464285714</v>
      </c>
      <c r="O344" s="272">
        <v>14.901254464285714</v>
      </c>
      <c r="P344" s="272">
        <v>14.901254464285714</v>
      </c>
      <c r="Q344" s="272">
        <v>14.901254464285714</v>
      </c>
      <c r="R344" s="272">
        <v>14.901254464285714</v>
      </c>
      <c r="S344" s="272">
        <v>14.901254464285714</v>
      </c>
      <c r="T344" s="272">
        <v>23.508811697154151</v>
      </c>
      <c r="U344" s="272">
        <v>102.60850786003249</v>
      </c>
      <c r="V344" s="272">
        <v>0</v>
      </c>
      <c r="W344" s="272">
        <v>-211.55469501933464</v>
      </c>
      <c r="X344" s="272">
        <v>-82.128238753299726</v>
      </c>
      <c r="Y344" s="272">
        <v>-69.762374929363432</v>
      </c>
      <c r="Z344" s="272">
        <v>466.05381656203031</v>
      </c>
      <c r="AA344" s="272">
        <v>-642.62429768772495</v>
      </c>
      <c r="AB344" s="272">
        <v>0</v>
      </c>
      <c r="AC344" s="272">
        <v>-118.02854691931888</v>
      </c>
      <c r="AD344" s="272">
        <v>0</v>
      </c>
      <c r="AE344" s="272">
        <v>0</v>
      </c>
      <c r="AF344" s="272">
        <v>0</v>
      </c>
      <c r="AG344" s="272">
        <v>24.292566138559359</v>
      </c>
      <c r="AH344" s="272">
        <v>292.26660664966795</v>
      </c>
      <c r="AI344" s="272">
        <v>0</v>
      </c>
      <c r="AJ344" s="272">
        <v>0</v>
      </c>
      <c r="AK344" s="272">
        <v>44.222269902656549</v>
      </c>
      <c r="AL344" s="272">
        <v>0</v>
      </c>
      <c r="AM344" s="272">
        <v>-195.1571212892415</v>
      </c>
      <c r="AN344" s="272">
        <v>0</v>
      </c>
      <c r="AO344" s="272">
        <v>-350.16476110013593</v>
      </c>
      <c r="AP344" s="272">
        <v>-211.55469501933464</v>
      </c>
      <c r="AQ344" s="272">
        <v>-19.200123449005677</v>
      </c>
      <c r="AR344" s="272">
        <v>0</v>
      </c>
      <c r="AS344" s="272">
        <v>-335.450432672283</v>
      </c>
      <c r="AT344" s="272">
        <v>0</v>
      </c>
      <c r="AU344" s="272">
        <v>0</v>
      </c>
      <c r="AV344" s="272">
        <v>0</v>
      </c>
      <c r="AW344" s="272">
        <v>-335.450432672283</v>
      </c>
      <c r="AX344" s="272">
        <v>0</v>
      </c>
      <c r="AY344" s="272">
        <v>0</v>
      </c>
      <c r="AZ344" s="272">
        <v>0</v>
      </c>
      <c r="BA344" s="272">
        <v>-335.450432672283</v>
      </c>
      <c r="BB344" s="272">
        <v>0</v>
      </c>
      <c r="BC344" s="272">
        <v>0</v>
      </c>
      <c r="BD344" s="272">
        <v>0</v>
      </c>
      <c r="BE344" s="272">
        <v>-595.03365214272912</v>
      </c>
    </row>
    <row r="345" spans="3:57" x14ac:dyDescent="0.3">
      <c r="C345" s="272">
        <v>145</v>
      </c>
      <c r="D345" s="272">
        <v>522000</v>
      </c>
      <c r="E345" s="272">
        <v>2</v>
      </c>
      <c r="F345" s="272">
        <v>14.007468749999999</v>
      </c>
      <c r="G345" s="272">
        <v>0</v>
      </c>
      <c r="H345" s="272">
        <v>410</v>
      </c>
      <c r="I345" s="272">
        <v>0</v>
      </c>
      <c r="J345" s="272">
        <v>0</v>
      </c>
      <c r="K345" s="272">
        <v>10.301586397058824</v>
      </c>
      <c r="L345" s="272">
        <v>14.007468749999999</v>
      </c>
      <c r="M345" s="272">
        <v>14.007468749999999</v>
      </c>
      <c r="N345" s="272">
        <v>14.007468749999999</v>
      </c>
      <c r="O345" s="272">
        <v>14.007468749999999</v>
      </c>
      <c r="P345" s="272">
        <v>14.007468749999999</v>
      </c>
      <c r="Q345" s="272">
        <v>14.007468749999999</v>
      </c>
      <c r="R345" s="272">
        <v>14.007468749999999</v>
      </c>
      <c r="S345" s="272">
        <v>14.007468749999999</v>
      </c>
      <c r="T345" s="272">
        <v>23.257449656558435</v>
      </c>
      <c r="U345" s="272">
        <v>48.53634798907143</v>
      </c>
      <c r="V345" s="272">
        <v>0</v>
      </c>
      <c r="W345" s="272">
        <v>-227.7513705999543</v>
      </c>
      <c r="X345" s="272">
        <v>-107.38572167091401</v>
      </c>
      <c r="Y345" s="272">
        <v>-163.96004826819626</v>
      </c>
      <c r="Z345" s="272">
        <v>547.63348852813601</v>
      </c>
      <c r="AA345" s="272">
        <v>-643.77884624041269</v>
      </c>
      <c r="AB345" s="272">
        <v>0</v>
      </c>
      <c r="AC345" s="272">
        <v>-127.06483932365167</v>
      </c>
      <c r="AD345" s="272">
        <v>0</v>
      </c>
      <c r="AE345" s="272">
        <v>0</v>
      </c>
      <c r="AF345" s="272">
        <v>0</v>
      </c>
      <c r="AG345" s="272">
        <v>24.03386451592743</v>
      </c>
      <c r="AH345" s="272">
        <v>285.33782529648659</v>
      </c>
      <c r="AI345" s="272">
        <v>0</v>
      </c>
      <c r="AJ345" s="272">
        <v>0</v>
      </c>
      <c r="AK345" s="272">
        <v>-26.969512278506343</v>
      </c>
      <c r="AL345" s="272">
        <v>0</v>
      </c>
      <c r="AM345" s="272">
        <v>-217.73502194919232</v>
      </c>
      <c r="AN345" s="272">
        <v>0</v>
      </c>
      <c r="AO345" s="272">
        <v>-366.26073506522494</v>
      </c>
      <c r="AP345" s="272">
        <v>-227.7513705999543</v>
      </c>
      <c r="AQ345" s="272">
        <v>-20.082692803473964</v>
      </c>
      <c r="AR345" s="272">
        <v>0</v>
      </c>
      <c r="AS345" s="272">
        <v>-350.87003518713135</v>
      </c>
      <c r="AT345" s="272">
        <v>0</v>
      </c>
      <c r="AU345" s="272">
        <v>0</v>
      </c>
      <c r="AV345" s="272">
        <v>0</v>
      </c>
      <c r="AW345" s="272">
        <v>-350.87003518713135</v>
      </c>
      <c r="AX345" s="272">
        <v>0</v>
      </c>
      <c r="AY345" s="272">
        <v>0</v>
      </c>
      <c r="AZ345" s="272">
        <v>0</v>
      </c>
      <c r="BA345" s="272">
        <v>-350.87003518713135</v>
      </c>
      <c r="BB345" s="272">
        <v>0</v>
      </c>
      <c r="BC345" s="272">
        <v>0</v>
      </c>
      <c r="BD345" s="272">
        <v>0</v>
      </c>
      <c r="BE345" s="272">
        <v>-488.29871816590503</v>
      </c>
    </row>
    <row r="346" spans="3:57" x14ac:dyDescent="0.3">
      <c r="C346" s="272">
        <v>146</v>
      </c>
      <c r="D346" s="272">
        <v>525600</v>
      </c>
      <c r="E346" s="272">
        <v>2</v>
      </c>
      <c r="F346" s="272">
        <v>13.085968750000001</v>
      </c>
      <c r="G346" s="272">
        <v>0</v>
      </c>
      <c r="H346" s="272">
        <v>410</v>
      </c>
      <c r="I346" s="272">
        <v>0</v>
      </c>
      <c r="J346" s="272">
        <v>0</v>
      </c>
      <c r="K346" s="272">
        <v>9.3800863970588253</v>
      </c>
      <c r="L346" s="272">
        <v>13.085968750000001</v>
      </c>
      <c r="M346" s="272">
        <v>13.085968750000001</v>
      </c>
      <c r="N346" s="272">
        <v>13.085968750000001</v>
      </c>
      <c r="O346" s="272">
        <v>13.085968750000001</v>
      </c>
      <c r="P346" s="272">
        <v>13.085968750000001</v>
      </c>
      <c r="Q346" s="272">
        <v>13.085968750000001</v>
      </c>
      <c r="R346" s="272">
        <v>13.085968750000001</v>
      </c>
      <c r="S346" s="272">
        <v>13.085968750000001</v>
      </c>
      <c r="T346" s="272">
        <v>22.942261282318647</v>
      </c>
      <c r="U346" s="272">
        <v>75.063172439635764</v>
      </c>
      <c r="V346" s="272">
        <v>0</v>
      </c>
      <c r="W346" s="272">
        <v>-242.71253987232387</v>
      </c>
      <c r="X346" s="272">
        <v>-112.34465496264269</v>
      </c>
      <c r="Y346" s="272">
        <v>-242.25837161638924</v>
      </c>
      <c r="Z346" s="272">
        <v>672.3787388909916</v>
      </c>
      <c r="AA346" s="272">
        <v>-686.06919236303463</v>
      </c>
      <c r="AB346" s="272">
        <v>0</v>
      </c>
      <c r="AC346" s="272">
        <v>-135.41183001213702</v>
      </c>
      <c r="AD346" s="272">
        <v>0</v>
      </c>
      <c r="AE346" s="272">
        <v>0</v>
      </c>
      <c r="AF346" s="272">
        <v>0</v>
      </c>
      <c r="AG346" s="272">
        <v>23.766534398070135</v>
      </c>
      <c r="AH346" s="272">
        <v>302.62011962411947</v>
      </c>
      <c r="AI346" s="272">
        <v>0</v>
      </c>
      <c r="AJ346" s="272">
        <v>0</v>
      </c>
      <c r="AK346" s="272">
        <v>-33.797730311416416</v>
      </c>
      <c r="AL346" s="272">
        <v>0</v>
      </c>
      <c r="AM346" s="272">
        <v>-229.37757345479062</v>
      </c>
      <c r="AN346" s="272">
        <v>0</v>
      </c>
      <c r="AO346" s="272">
        <v>-405.84614962663329</v>
      </c>
      <c r="AP346" s="272">
        <v>-242.71253987232387</v>
      </c>
      <c r="AQ346" s="272">
        <v>-22.2532277367186</v>
      </c>
      <c r="AR346" s="272">
        <v>0</v>
      </c>
      <c r="AS346" s="272">
        <v>-388.79202482542837</v>
      </c>
      <c r="AT346" s="272">
        <v>0</v>
      </c>
      <c r="AU346" s="272">
        <v>0</v>
      </c>
      <c r="AV346" s="272">
        <v>0</v>
      </c>
      <c r="AW346" s="272">
        <v>-388.79202482542837</v>
      </c>
      <c r="AX346" s="272">
        <v>0</v>
      </c>
      <c r="AY346" s="272">
        <v>0</v>
      </c>
      <c r="AZ346" s="272">
        <v>0</v>
      </c>
      <c r="BA346" s="272">
        <v>-388.79202482542837</v>
      </c>
      <c r="BB346" s="272">
        <v>0</v>
      </c>
      <c r="BC346" s="272">
        <v>0</v>
      </c>
      <c r="BD346" s="272">
        <v>0</v>
      </c>
      <c r="BE346" s="272">
        <v>-426.29763879039706</v>
      </c>
    </row>
    <row r="347" spans="3:57" x14ac:dyDescent="0.3">
      <c r="C347" s="272">
        <v>147</v>
      </c>
      <c r="D347" s="272">
        <v>529200</v>
      </c>
      <c r="E347" s="272">
        <v>2</v>
      </c>
      <c r="F347" s="272">
        <v>12.424290178571429</v>
      </c>
      <c r="G347" s="272">
        <v>0</v>
      </c>
      <c r="H347" s="272">
        <v>410</v>
      </c>
      <c r="I347" s="272">
        <v>0</v>
      </c>
      <c r="J347" s="272">
        <v>0</v>
      </c>
      <c r="K347" s="272">
        <v>8.7184078256302513</v>
      </c>
      <c r="L347" s="272">
        <v>12.424290178571429</v>
      </c>
      <c r="M347" s="272">
        <v>12.424290178571429</v>
      </c>
      <c r="N347" s="272">
        <v>12.424290178571429</v>
      </c>
      <c r="O347" s="272">
        <v>12.424290178571429</v>
      </c>
      <c r="P347" s="272">
        <v>12.424290178571429</v>
      </c>
      <c r="Q347" s="272">
        <v>12.424290178571429</v>
      </c>
      <c r="R347" s="272">
        <v>12.424290178571429</v>
      </c>
      <c r="S347" s="272">
        <v>12.424290178571429</v>
      </c>
      <c r="T347" s="272">
        <v>22.556821833668828</v>
      </c>
      <c r="U347" s="272">
        <v>53.87515174083569</v>
      </c>
      <c r="V347" s="272">
        <v>0</v>
      </c>
      <c r="W347" s="272">
        <v>-249.66864417044155</v>
      </c>
      <c r="X347" s="272">
        <v>-109.72245062228532</v>
      </c>
      <c r="Y347" s="272">
        <v>-365.70994908011812</v>
      </c>
      <c r="Z347" s="272">
        <v>778.97619561368072</v>
      </c>
      <c r="AA347" s="272">
        <v>-705.73183056175753</v>
      </c>
      <c r="AB347" s="272">
        <v>0</v>
      </c>
      <c r="AC347" s="272">
        <v>-139.29271236481193</v>
      </c>
      <c r="AD347" s="272">
        <v>0</v>
      </c>
      <c r="AE347" s="272">
        <v>0</v>
      </c>
      <c r="AF347" s="272">
        <v>0</v>
      </c>
      <c r="AG347" s="272">
        <v>23.476314180231341</v>
      </c>
      <c r="AH347" s="272">
        <v>337.20903626451462</v>
      </c>
      <c r="AI347" s="272">
        <v>0</v>
      </c>
      <c r="AJ347" s="272">
        <v>0</v>
      </c>
      <c r="AK347" s="272">
        <v>-43.940354921219154</v>
      </c>
      <c r="AL347" s="272">
        <v>0</v>
      </c>
      <c r="AM347" s="272">
        <v>-240.13201395528219</v>
      </c>
      <c r="AN347" s="272">
        <v>0</v>
      </c>
      <c r="AO347" s="272">
        <v>-476.60814393564868</v>
      </c>
      <c r="AP347" s="272">
        <v>-249.66864417044155</v>
      </c>
      <c r="AQ347" s="272">
        <v>-26.133227031800171</v>
      </c>
      <c r="AR347" s="272">
        <v>0</v>
      </c>
      <c r="AS347" s="272">
        <v>-456.58051825673851</v>
      </c>
      <c r="AT347" s="272">
        <v>0</v>
      </c>
      <c r="AU347" s="272">
        <v>0</v>
      </c>
      <c r="AV347" s="272">
        <v>0</v>
      </c>
      <c r="AW347" s="272">
        <v>-456.58051825673851</v>
      </c>
      <c r="AX347" s="272">
        <v>0</v>
      </c>
      <c r="AY347" s="272">
        <v>0</v>
      </c>
      <c r="AZ347" s="272">
        <v>0</v>
      </c>
      <c r="BA347" s="272">
        <v>-456.58051825673851</v>
      </c>
      <c r="BB347" s="272">
        <v>0</v>
      </c>
      <c r="BC347" s="272">
        <v>0</v>
      </c>
      <c r="BD347" s="272">
        <v>0</v>
      </c>
      <c r="BE347" s="272">
        <v>-445.27684792057551</v>
      </c>
    </row>
    <row r="348" spans="3:57" x14ac:dyDescent="0.3">
      <c r="C348" s="272">
        <v>148</v>
      </c>
      <c r="D348" s="272">
        <v>532800</v>
      </c>
      <c r="E348" s="272">
        <v>2</v>
      </c>
      <c r="F348" s="272">
        <v>11.887325892857145</v>
      </c>
      <c r="G348" s="272">
        <v>0</v>
      </c>
      <c r="H348" s="272">
        <v>410</v>
      </c>
      <c r="I348" s="272">
        <v>0</v>
      </c>
      <c r="J348" s="272">
        <v>0</v>
      </c>
      <c r="K348" s="272">
        <v>8.1814435399159677</v>
      </c>
      <c r="L348" s="272">
        <v>11.887325892857145</v>
      </c>
      <c r="M348" s="272">
        <v>11.887325892857145</v>
      </c>
      <c r="N348" s="272">
        <v>11.887325892857145</v>
      </c>
      <c r="O348" s="272">
        <v>11.887325892857145</v>
      </c>
      <c r="P348" s="272">
        <v>11.887325892857145</v>
      </c>
      <c r="Q348" s="272">
        <v>11.887325892857145</v>
      </c>
      <c r="R348" s="272">
        <v>11.887325892857145</v>
      </c>
      <c r="S348" s="272">
        <v>11.887325892857145</v>
      </c>
      <c r="T348" s="272">
        <v>22.200039430745356</v>
      </c>
      <c r="U348" s="272">
        <v>59.757565610146003</v>
      </c>
      <c r="V348" s="272">
        <v>0</v>
      </c>
      <c r="W348" s="272">
        <v>-254.13556930569345</v>
      </c>
      <c r="X348" s="272">
        <v>-108.62539109123833</v>
      </c>
      <c r="Y348" s="272">
        <v>-438.61882271768491</v>
      </c>
      <c r="Z348" s="272">
        <v>861.13734872476266</v>
      </c>
      <c r="AA348" s="272">
        <v>-718.35837108372868</v>
      </c>
      <c r="AB348" s="272">
        <v>0</v>
      </c>
      <c r="AC348" s="272">
        <v>-141.78485598215394</v>
      </c>
      <c r="AD348" s="272">
        <v>0</v>
      </c>
      <c r="AE348" s="272">
        <v>0</v>
      </c>
      <c r="AF348" s="272">
        <v>0</v>
      </c>
      <c r="AG348" s="272">
        <v>23.161146756367256</v>
      </c>
      <c r="AH348" s="272">
        <v>352.97517193965069</v>
      </c>
      <c r="AI348" s="272">
        <v>0</v>
      </c>
      <c r="AJ348" s="272">
        <v>0</v>
      </c>
      <c r="AK348" s="272">
        <v>-37.410489516085931</v>
      </c>
      <c r="AL348" s="272">
        <v>0</v>
      </c>
      <c r="AM348" s="272">
        <v>-245.13222539781154</v>
      </c>
      <c r="AN348" s="272">
        <v>0</v>
      </c>
      <c r="AO348" s="272">
        <v>-513.09737186652239</v>
      </c>
      <c r="AP348" s="272">
        <v>-254.13556930569345</v>
      </c>
      <c r="AQ348" s="272">
        <v>-28.133992838817885</v>
      </c>
      <c r="AR348" s="272">
        <v>0</v>
      </c>
      <c r="AS348" s="272">
        <v>-491.53642660923202</v>
      </c>
      <c r="AT348" s="272">
        <v>0</v>
      </c>
      <c r="AU348" s="272">
        <v>0</v>
      </c>
      <c r="AV348" s="272">
        <v>0</v>
      </c>
      <c r="AW348" s="272">
        <v>-491.53642660923202</v>
      </c>
      <c r="AX348" s="272">
        <v>0</v>
      </c>
      <c r="AY348" s="272">
        <v>0</v>
      </c>
      <c r="AZ348" s="272">
        <v>0</v>
      </c>
      <c r="BA348" s="272">
        <v>-491.53642660923202</v>
      </c>
      <c r="BB348" s="272">
        <v>0</v>
      </c>
      <c r="BC348" s="272">
        <v>0</v>
      </c>
      <c r="BD348" s="272">
        <v>0</v>
      </c>
      <c r="BE348" s="272">
        <v>-420.35538150021034</v>
      </c>
    </row>
    <row r="349" spans="3:57" x14ac:dyDescent="0.3">
      <c r="C349" s="272">
        <v>149</v>
      </c>
      <c r="D349" s="272">
        <v>536400</v>
      </c>
      <c r="E349" s="272">
        <v>2</v>
      </c>
      <c r="F349" s="272">
        <v>11.651754464285714</v>
      </c>
      <c r="G349" s="272">
        <v>43.687657682849419</v>
      </c>
      <c r="H349" s="272">
        <v>410</v>
      </c>
      <c r="I349" s="272">
        <v>0</v>
      </c>
      <c r="J349" s="272">
        <v>0</v>
      </c>
      <c r="K349" s="272">
        <v>8.2844995623249282</v>
      </c>
      <c r="L349" s="272">
        <v>11.895995107508613</v>
      </c>
      <c r="M349" s="272">
        <v>11.95513470152874</v>
      </c>
      <c r="N349" s="272">
        <v>11.965044647431869</v>
      </c>
      <c r="O349" s="272">
        <v>11.886119302249543</v>
      </c>
      <c r="P349" s="272">
        <v>11.798392593835377</v>
      </c>
      <c r="Q349" s="272">
        <v>11.886119302249543</v>
      </c>
      <c r="R349" s="272">
        <v>11.965044647431869</v>
      </c>
      <c r="S349" s="272">
        <v>11.95513470152874</v>
      </c>
      <c r="T349" s="272">
        <v>21.851567380714524</v>
      </c>
      <c r="U349" s="272">
        <v>36.322510057956265</v>
      </c>
      <c r="V349" s="272">
        <v>0</v>
      </c>
      <c r="W349" s="272">
        <v>-251.47209522197329</v>
      </c>
      <c r="X349" s="272">
        <v>-108.33102862590579</v>
      </c>
      <c r="Y349" s="272">
        <v>-530.54028249750422</v>
      </c>
      <c r="Z349" s="272">
        <v>926.66591640333957</v>
      </c>
      <c r="AA349" s="272">
        <v>-710.82959850997111</v>
      </c>
      <c r="AB349" s="272">
        <v>0</v>
      </c>
      <c r="AC349" s="272">
        <v>-140.29887631231</v>
      </c>
      <c r="AD349" s="272">
        <v>0</v>
      </c>
      <c r="AE349" s="272">
        <v>0</v>
      </c>
      <c r="AF349" s="272">
        <v>0</v>
      </c>
      <c r="AG349" s="272">
        <v>22.837084717915292</v>
      </c>
      <c r="AH349" s="272">
        <v>362.03905164615406</v>
      </c>
      <c r="AI349" s="272">
        <v>0</v>
      </c>
      <c r="AJ349" s="272">
        <v>0</v>
      </c>
      <c r="AK349" s="272">
        <v>-36.322983609950512</v>
      </c>
      <c r="AL349" s="272">
        <v>0</v>
      </c>
      <c r="AM349" s="272">
        <v>-248.34315628915144</v>
      </c>
      <c r="AN349" s="272">
        <v>0</v>
      </c>
      <c r="AO349" s="272">
        <v>-546.80314765825995</v>
      </c>
      <c r="AP349" s="272">
        <v>-251.47209522197329</v>
      </c>
      <c r="AQ349" s="272">
        <v>-29.982137278345895</v>
      </c>
      <c r="AR349" s="272">
        <v>0</v>
      </c>
      <c r="AS349" s="272">
        <v>-523.8258467021351</v>
      </c>
      <c r="AT349" s="272">
        <v>0</v>
      </c>
      <c r="AU349" s="272">
        <v>0</v>
      </c>
      <c r="AV349" s="272">
        <v>0</v>
      </c>
      <c r="AW349" s="272">
        <v>-523.8258467021351</v>
      </c>
      <c r="AX349" s="272">
        <v>0</v>
      </c>
      <c r="AY349" s="272">
        <v>0</v>
      </c>
      <c r="AZ349" s="272">
        <v>0</v>
      </c>
      <c r="BA349" s="272">
        <v>-523.8258467021351</v>
      </c>
      <c r="BB349" s="272">
        <v>0</v>
      </c>
      <c r="BC349" s="272">
        <v>0</v>
      </c>
      <c r="BD349" s="272">
        <v>0</v>
      </c>
      <c r="BE349" s="272">
        <v>-387.73364941488478</v>
      </c>
    </row>
    <row r="350" spans="3:57" x14ac:dyDescent="0.3">
      <c r="C350" s="272">
        <v>150</v>
      </c>
      <c r="D350" s="272">
        <v>540000</v>
      </c>
      <c r="E350" s="272">
        <v>2</v>
      </c>
      <c r="F350" s="272">
        <v>12.379254464285712</v>
      </c>
      <c r="G350" s="272">
        <v>330.35352232723926</v>
      </c>
      <c r="H350" s="272">
        <v>328</v>
      </c>
      <c r="I350" s="272">
        <v>0</v>
      </c>
      <c r="J350" s="272">
        <v>0</v>
      </c>
      <c r="K350" s="272">
        <v>12.705357405462181</v>
      </c>
      <c r="L350" s="272">
        <v>15.287390466991482</v>
      </c>
      <c r="M350" s="272">
        <v>15.991556572541649</v>
      </c>
      <c r="N350" s="272">
        <v>16.109552783514005</v>
      </c>
      <c r="O350" s="272">
        <v>15.169800763448979</v>
      </c>
      <c r="P350" s="272">
        <v>14.12525225681375</v>
      </c>
      <c r="Q350" s="272">
        <v>15.169800763448979</v>
      </c>
      <c r="R350" s="272">
        <v>16.109552783514005</v>
      </c>
      <c r="S350" s="272">
        <v>15.991556572541649</v>
      </c>
      <c r="T350" s="272">
        <v>21.55391785273482</v>
      </c>
      <c r="U350" s="272">
        <v>2.7853044270395912</v>
      </c>
      <c r="V350" s="272">
        <v>0</v>
      </c>
      <c r="W350" s="272">
        <v>-226.56914934319477</v>
      </c>
      <c r="X350" s="272">
        <v>-102.5466290903737</v>
      </c>
      <c r="Y350" s="272">
        <v>-615.56764481890559</v>
      </c>
      <c r="Z350" s="272">
        <v>947.46872767951368</v>
      </c>
      <c r="AA350" s="272">
        <v>-640.43709231518869</v>
      </c>
      <c r="AB350" s="272">
        <v>0</v>
      </c>
      <c r="AC350" s="272">
        <v>-126.40526588776217</v>
      </c>
      <c r="AD350" s="272">
        <v>0</v>
      </c>
      <c r="AE350" s="272">
        <v>0</v>
      </c>
      <c r="AF350" s="272">
        <v>0</v>
      </c>
      <c r="AG350" s="272">
        <v>22.524450751794969</v>
      </c>
      <c r="AH350" s="272">
        <v>356.78914943200294</v>
      </c>
      <c r="AI350" s="272">
        <v>0</v>
      </c>
      <c r="AJ350" s="272">
        <v>0</v>
      </c>
      <c r="AK350" s="272">
        <v>-29.06487398976677</v>
      </c>
      <c r="AL350" s="272">
        <v>0</v>
      </c>
      <c r="AM350" s="272">
        <v>-240.5284509739387</v>
      </c>
      <c r="AN350" s="272">
        <v>0</v>
      </c>
      <c r="AO350" s="272">
        <v>-562.47444230027043</v>
      </c>
      <c r="AP350" s="272">
        <v>-226.56914934319477</v>
      </c>
      <c r="AQ350" s="272">
        <v>-30.841420750466312</v>
      </c>
      <c r="AR350" s="272">
        <v>0</v>
      </c>
      <c r="AS350" s="272">
        <v>-538.83861541044587</v>
      </c>
      <c r="AT350" s="272">
        <v>0</v>
      </c>
      <c r="AU350" s="272">
        <v>0</v>
      </c>
      <c r="AV350" s="272">
        <v>0</v>
      </c>
      <c r="AW350" s="272">
        <v>-538.83861541044587</v>
      </c>
      <c r="AX350" s="272">
        <v>0</v>
      </c>
      <c r="AY350" s="272">
        <v>0</v>
      </c>
      <c r="AZ350" s="272">
        <v>0</v>
      </c>
      <c r="BA350" s="272">
        <v>-538.83861541044587</v>
      </c>
      <c r="BB350" s="272">
        <v>0</v>
      </c>
      <c r="BC350" s="272">
        <v>0</v>
      </c>
      <c r="BD350" s="272">
        <v>0</v>
      </c>
      <c r="BE350" s="272">
        <v>-347.87082469681081</v>
      </c>
    </row>
    <row r="351" spans="3:57" x14ac:dyDescent="0.3">
      <c r="C351" s="272">
        <v>151</v>
      </c>
      <c r="D351" s="272">
        <v>543600</v>
      </c>
      <c r="E351" s="272">
        <v>2</v>
      </c>
      <c r="F351" s="272">
        <v>14.29500446428572</v>
      </c>
      <c r="G351" s="272">
        <v>503.78361932515037</v>
      </c>
      <c r="H351" s="272">
        <v>393.6</v>
      </c>
      <c r="I351" s="272">
        <v>0</v>
      </c>
      <c r="J351" s="272">
        <v>0</v>
      </c>
      <c r="K351" s="272">
        <v>19.193386817226894</v>
      </c>
      <c r="L351" s="272">
        <v>20.500972527833156</v>
      </c>
      <c r="M351" s="272">
        <v>22.003664409647136</v>
      </c>
      <c r="N351" s="272">
        <v>22.255468560564669</v>
      </c>
      <c r="O351" s="272">
        <v>20.250035864586387</v>
      </c>
      <c r="P351" s="272">
        <v>18.020967256043647</v>
      </c>
      <c r="Q351" s="272">
        <v>20.250035864586387</v>
      </c>
      <c r="R351" s="272">
        <v>22.255468560564669</v>
      </c>
      <c r="S351" s="272">
        <v>22.003664409647136</v>
      </c>
      <c r="T351" s="272">
        <v>21.390513063183441</v>
      </c>
      <c r="U351" s="272">
        <v>-203.9577670957915</v>
      </c>
      <c r="V351" s="272">
        <v>0</v>
      </c>
      <c r="W351" s="272">
        <v>-175.74718846270264</v>
      </c>
      <c r="X351" s="272">
        <v>-35.577465052407021</v>
      </c>
      <c r="Y351" s="272">
        <v>-832.84876605241561</v>
      </c>
      <c r="Z351" s="272">
        <v>840.21565247173385</v>
      </c>
      <c r="AA351" s="272">
        <v>-496.77998389414648</v>
      </c>
      <c r="AB351" s="272">
        <v>0</v>
      </c>
      <c r="AC351" s="272">
        <v>-98.051169592396391</v>
      </c>
      <c r="AD351" s="272">
        <v>0</v>
      </c>
      <c r="AE351" s="272">
        <v>0</v>
      </c>
      <c r="AF351" s="272">
        <v>0</v>
      </c>
      <c r="AG351" s="272">
        <v>22.251256390942615</v>
      </c>
      <c r="AH351" s="272">
        <v>317.01081529741037</v>
      </c>
      <c r="AI351" s="272">
        <v>0</v>
      </c>
      <c r="AJ351" s="272">
        <v>0</v>
      </c>
      <c r="AK351" s="272">
        <v>-14.137470961979561</v>
      </c>
      <c r="AL351" s="272">
        <v>0</v>
      </c>
      <c r="AM351" s="272">
        <v>-158.17572769903308</v>
      </c>
      <c r="AN351" s="272">
        <v>0</v>
      </c>
      <c r="AO351" s="272">
        <v>-572.53790554611032</v>
      </c>
      <c r="AP351" s="272">
        <v>-175.74718846270264</v>
      </c>
      <c r="AQ351" s="272">
        <v>-31.393217384820964</v>
      </c>
      <c r="AR351" s="272">
        <v>0</v>
      </c>
      <c r="AS351" s="272">
        <v>-548.47920028652709</v>
      </c>
      <c r="AT351" s="272">
        <v>0</v>
      </c>
      <c r="AU351" s="272">
        <v>0</v>
      </c>
      <c r="AV351" s="272">
        <v>0</v>
      </c>
      <c r="AW351" s="272">
        <v>-548.47920028652709</v>
      </c>
      <c r="AX351" s="272">
        <v>0</v>
      </c>
      <c r="AY351" s="272">
        <v>0</v>
      </c>
      <c r="AZ351" s="272">
        <v>0</v>
      </c>
      <c r="BA351" s="272">
        <v>-548.47920028652709</v>
      </c>
      <c r="BB351" s="272">
        <v>0</v>
      </c>
      <c r="BC351" s="272">
        <v>0</v>
      </c>
      <c r="BD351" s="272">
        <v>0</v>
      </c>
      <c r="BE351" s="272">
        <v>-310.70681319046975</v>
      </c>
    </row>
    <row r="352" spans="3:57" x14ac:dyDescent="0.3">
      <c r="C352" s="272">
        <v>152</v>
      </c>
      <c r="D352" s="272">
        <v>547200</v>
      </c>
      <c r="E352" s="272">
        <v>2</v>
      </c>
      <c r="F352" s="272">
        <v>16.616075892857143</v>
      </c>
      <c r="G352" s="272">
        <v>1267.0790997667832</v>
      </c>
      <c r="H352" s="272">
        <v>196.8</v>
      </c>
      <c r="I352" s="272">
        <v>0</v>
      </c>
      <c r="J352" s="272">
        <v>0</v>
      </c>
      <c r="K352" s="272">
        <v>25.550218049719884</v>
      </c>
      <c r="L352" s="272">
        <v>25.732902386662197</v>
      </c>
      <c r="M352" s="272">
        <v>27.94041957332275</v>
      </c>
      <c r="N352" s="272">
        <v>28.310330396393084</v>
      </c>
      <c r="O352" s="272">
        <v>25.364265939241058</v>
      </c>
      <c r="P352" s="272">
        <v>22.089670978587137</v>
      </c>
      <c r="Q352" s="272">
        <v>25.364265939241058</v>
      </c>
      <c r="R352" s="272">
        <v>28.310330396393084</v>
      </c>
      <c r="S352" s="272">
        <v>27.940419573322746</v>
      </c>
      <c r="T352" s="272">
        <v>21.308241430254515</v>
      </c>
      <c r="U352" s="272">
        <v>-271.78396632501381</v>
      </c>
      <c r="V352" s="272">
        <v>0</v>
      </c>
      <c r="W352" s="272">
        <v>-116.6294966142396</v>
      </c>
      <c r="X352" s="272">
        <v>65.362916230117463</v>
      </c>
      <c r="Y352" s="272">
        <v>-943.46953047510351</v>
      </c>
      <c r="Z352" s="272">
        <v>722.95214453421181</v>
      </c>
      <c r="AA352" s="272">
        <v>-329.67354958227577</v>
      </c>
      <c r="AB352" s="272">
        <v>0</v>
      </c>
      <c r="AC352" s="272">
        <v>-65.068799404580645</v>
      </c>
      <c r="AD352" s="272">
        <v>0</v>
      </c>
      <c r="AE352" s="272">
        <v>0</v>
      </c>
      <c r="AF352" s="272">
        <v>0</v>
      </c>
      <c r="AG352" s="272">
        <v>22.05392768508915</v>
      </c>
      <c r="AH352" s="272">
        <v>274.73788749603085</v>
      </c>
      <c r="AI352" s="272">
        <v>0</v>
      </c>
      <c r="AJ352" s="272">
        <v>0</v>
      </c>
      <c r="AK352" s="272">
        <v>-3.5548015519259906</v>
      </c>
      <c r="AL352" s="272">
        <v>0</v>
      </c>
      <c r="AM352" s="272">
        <v>-40.887047698140783</v>
      </c>
      <c r="AN352" s="272">
        <v>0</v>
      </c>
      <c r="AO352" s="272">
        <v>-553.19990861030419</v>
      </c>
      <c r="AP352" s="272">
        <v>-116.6294966142396</v>
      </c>
      <c r="AQ352" s="272">
        <v>-30.155803722643537</v>
      </c>
      <c r="AR352" s="272">
        <v>0</v>
      </c>
      <c r="AS352" s="272">
        <v>-526.34159675893216</v>
      </c>
      <c r="AT352" s="272">
        <v>0</v>
      </c>
      <c r="AU352" s="272">
        <v>0</v>
      </c>
      <c r="AV352" s="272">
        <v>0</v>
      </c>
      <c r="AW352" s="272">
        <v>-535.05972118940997</v>
      </c>
      <c r="AX352" s="272">
        <v>0</v>
      </c>
      <c r="AY352" s="272">
        <v>0</v>
      </c>
      <c r="AZ352" s="272">
        <v>0</v>
      </c>
      <c r="BA352" s="272">
        <v>-526.34159675893216</v>
      </c>
      <c r="BB352" s="272">
        <v>0</v>
      </c>
      <c r="BC352" s="272">
        <v>0</v>
      </c>
      <c r="BD352" s="272">
        <v>0</v>
      </c>
      <c r="BE352" s="272">
        <v>-274.49649642494705</v>
      </c>
    </row>
    <row r="353" spans="3:57" x14ac:dyDescent="0.3">
      <c r="C353" s="272">
        <v>153</v>
      </c>
      <c r="D353" s="272">
        <v>550800</v>
      </c>
      <c r="E353" s="272">
        <v>2</v>
      </c>
      <c r="F353" s="272">
        <v>19.370183035714287</v>
      </c>
      <c r="G353" s="272">
        <v>1578.1589225673554</v>
      </c>
      <c r="H353" s="272">
        <v>123</v>
      </c>
      <c r="I353" s="272">
        <v>0</v>
      </c>
      <c r="J353" s="272">
        <v>0</v>
      </c>
      <c r="K353" s="272">
        <v>31.865844800420174</v>
      </c>
      <c r="L353" s="272">
        <v>31.055814383798399</v>
      </c>
      <c r="M353" s="272">
        <v>33.885333192278921</v>
      </c>
      <c r="N353" s="272">
        <v>34.359472029187089</v>
      </c>
      <c r="O353" s="272">
        <v>30.583308997306951</v>
      </c>
      <c r="P353" s="272">
        <v>26.386046983984929</v>
      </c>
      <c r="Q353" s="272">
        <v>30.583308997306951</v>
      </c>
      <c r="R353" s="272">
        <v>34.359472029187089</v>
      </c>
      <c r="S353" s="272">
        <v>33.885333192278921</v>
      </c>
      <c r="T353" s="272">
        <v>21.567813526852419</v>
      </c>
      <c r="U353" s="272">
        <v>-290.75360021139352</v>
      </c>
      <c r="V353" s="272">
        <v>0</v>
      </c>
      <c r="W353" s="272">
        <v>-55.166913443227863</v>
      </c>
      <c r="X353" s="272">
        <v>131.96741151197045</v>
      </c>
      <c r="Y353" s="272">
        <v>-675.07082316608512</v>
      </c>
      <c r="Z353" s="272">
        <v>307.51672488594897</v>
      </c>
      <c r="AA353" s="272">
        <v>-155.93887226043802</v>
      </c>
      <c r="AB353" s="272">
        <v>0</v>
      </c>
      <c r="AC353" s="272">
        <v>-30.778190156134038</v>
      </c>
      <c r="AD353" s="272">
        <v>0</v>
      </c>
      <c r="AE353" s="272">
        <v>0</v>
      </c>
      <c r="AF353" s="272">
        <v>0</v>
      </c>
      <c r="AG353" s="272">
        <v>21.97508030732298</v>
      </c>
      <c r="AH353" s="272">
        <v>151.76189948300816</v>
      </c>
      <c r="AI353" s="272">
        <v>0</v>
      </c>
      <c r="AJ353" s="272">
        <v>0</v>
      </c>
      <c r="AK353" s="272">
        <v>34.467375683144489</v>
      </c>
      <c r="AL353" s="272">
        <v>0</v>
      </c>
      <c r="AM353" s="272">
        <v>73.276211354924328</v>
      </c>
      <c r="AN353" s="272">
        <v>0</v>
      </c>
      <c r="AO353" s="272">
        <v>-351.40033969233167</v>
      </c>
      <c r="AP353" s="272">
        <v>-55.166913443227863</v>
      </c>
      <c r="AQ353" s="272">
        <v>-17.156421607709227</v>
      </c>
      <c r="AR353" s="272">
        <v>0</v>
      </c>
      <c r="AS353" s="272">
        <v>-293.56281557863235</v>
      </c>
      <c r="AT353" s="272">
        <v>0</v>
      </c>
      <c r="AU353" s="272">
        <v>0</v>
      </c>
      <c r="AV353" s="272">
        <v>0</v>
      </c>
      <c r="AW353" s="272">
        <v>-397.51595528626717</v>
      </c>
      <c r="AX353" s="272">
        <v>0</v>
      </c>
      <c r="AY353" s="272">
        <v>0</v>
      </c>
      <c r="AZ353" s="272">
        <v>0</v>
      </c>
      <c r="BA353" s="272">
        <v>-293.56281557863235</v>
      </c>
      <c r="BB353" s="272">
        <v>0</v>
      </c>
      <c r="BC353" s="272">
        <v>0</v>
      </c>
      <c r="BD353" s="272">
        <v>0</v>
      </c>
      <c r="BE353" s="272">
        <v>-243.46188883325965</v>
      </c>
    </row>
    <row r="354" spans="3:57" x14ac:dyDescent="0.3">
      <c r="C354" s="272">
        <v>154</v>
      </c>
      <c r="D354" s="272">
        <v>554400</v>
      </c>
      <c r="E354" s="272">
        <v>2</v>
      </c>
      <c r="F354" s="272">
        <v>22.096575892857139</v>
      </c>
      <c r="G354" s="272">
        <v>1788.8302601881983</v>
      </c>
      <c r="H354" s="272">
        <v>123</v>
      </c>
      <c r="I354" s="272">
        <v>0</v>
      </c>
      <c r="J354" s="272">
        <v>0</v>
      </c>
      <c r="K354" s="272">
        <v>37.155399422268907</v>
      </c>
      <c r="L354" s="272">
        <v>35.630930007756611</v>
      </c>
      <c r="M354" s="272">
        <v>38.908092224158601</v>
      </c>
      <c r="N354" s="272">
        <v>39.45724209267587</v>
      </c>
      <c r="O354" s="272">
        <v>35.083672009324104</v>
      </c>
      <c r="P354" s="272">
        <v>30.22238307172384</v>
      </c>
      <c r="Q354" s="272">
        <v>35.083672009324104</v>
      </c>
      <c r="R354" s="272">
        <v>39.45724209267587</v>
      </c>
      <c r="S354" s="272">
        <v>38.908092224158594</v>
      </c>
      <c r="T354" s="272">
        <v>22.080255332112809</v>
      </c>
      <c r="U354" s="272">
        <v>-294.03245948598152</v>
      </c>
      <c r="V354" s="272">
        <v>0</v>
      </c>
      <c r="W354" s="272">
        <v>-0.40427664493161025</v>
      </c>
      <c r="X354" s="272">
        <v>176.4491311158996</v>
      </c>
      <c r="Y354" s="272">
        <v>-203.8953409316988</v>
      </c>
      <c r="Z354" s="272">
        <v>-266.18197302525073</v>
      </c>
      <c r="AA354" s="272">
        <v>-6.174485392060336</v>
      </c>
      <c r="AB354" s="272">
        <v>0</v>
      </c>
      <c r="AC354" s="272">
        <v>-0.22555011104969544</v>
      </c>
      <c r="AD354" s="272">
        <v>0</v>
      </c>
      <c r="AE354" s="272">
        <v>0</v>
      </c>
      <c r="AF354" s="272">
        <v>0</v>
      </c>
      <c r="AG354" s="272">
        <v>22.040197300280624</v>
      </c>
      <c r="AH354" s="272">
        <v>-11.001021161683413</v>
      </c>
      <c r="AI354" s="272">
        <v>0</v>
      </c>
      <c r="AJ354" s="272">
        <v>0</v>
      </c>
      <c r="AK354" s="272">
        <v>79.364344533402672</v>
      </c>
      <c r="AL354" s="272">
        <v>0</v>
      </c>
      <c r="AM354" s="272">
        <v>180.70357928195298</v>
      </c>
      <c r="AN354" s="272">
        <v>0</v>
      </c>
      <c r="AO354" s="272">
        <v>-54.350675168669767</v>
      </c>
      <c r="AP354" s="272">
        <v>-0.40427664493161025</v>
      </c>
      <c r="AQ354" s="272">
        <v>1.5550325632938455</v>
      </c>
      <c r="AR354" s="272">
        <v>0</v>
      </c>
      <c r="AS354" s="272">
        <v>40.445722802597402</v>
      </c>
      <c r="AT354" s="272">
        <v>0</v>
      </c>
      <c r="AU354" s="272">
        <v>0</v>
      </c>
      <c r="AV354" s="272">
        <v>0</v>
      </c>
      <c r="AW354" s="272">
        <v>-182.83456857491976</v>
      </c>
      <c r="AX354" s="272">
        <v>0</v>
      </c>
      <c r="AY354" s="272">
        <v>0</v>
      </c>
      <c r="AZ354" s="272">
        <v>0</v>
      </c>
      <c r="BA354" s="272">
        <v>40.445722802597402</v>
      </c>
      <c r="BB354" s="272">
        <v>0</v>
      </c>
      <c r="BC354" s="272">
        <v>0</v>
      </c>
      <c r="BD354" s="272">
        <v>0</v>
      </c>
      <c r="BE354" s="272">
        <v>-226.2422555480149</v>
      </c>
    </row>
    <row r="355" spans="3:57" x14ac:dyDescent="0.3">
      <c r="C355" s="272">
        <v>155</v>
      </c>
      <c r="D355" s="272">
        <v>558000</v>
      </c>
      <c r="E355" s="272">
        <v>2</v>
      </c>
      <c r="F355" s="272">
        <v>24.715575892857146</v>
      </c>
      <c r="G355" s="272">
        <v>1977.304905859248</v>
      </c>
      <c r="H355" s="272">
        <v>123</v>
      </c>
      <c r="I355" s="272">
        <v>0</v>
      </c>
      <c r="J355" s="272">
        <v>0</v>
      </c>
      <c r="K355" s="272">
        <v>41.582659226190472</v>
      </c>
      <c r="L355" s="272">
        <v>39.554167264202455</v>
      </c>
      <c r="M355" s="272">
        <v>43.147133029245367</v>
      </c>
      <c r="N355" s="272">
        <v>43.749201693281961</v>
      </c>
      <c r="O355" s="272">
        <v>38.954172780202612</v>
      </c>
      <c r="P355" s="272">
        <v>33.62442601351492</v>
      </c>
      <c r="Q355" s="272">
        <v>38.954172780202612</v>
      </c>
      <c r="R355" s="272">
        <v>43.749201693281961</v>
      </c>
      <c r="S355" s="272">
        <v>43.14713302924536</v>
      </c>
      <c r="T355" s="272">
        <v>22.928156897043269</v>
      </c>
      <c r="U355" s="272">
        <v>-791.81896901864718</v>
      </c>
      <c r="V355" s="272">
        <v>0</v>
      </c>
      <c r="W355" s="272">
        <v>43.367753252446505</v>
      </c>
      <c r="X355" s="272">
        <v>178.44285177620679</v>
      </c>
      <c r="Y355" s="272">
        <v>23.789207130406226</v>
      </c>
      <c r="Z355" s="272">
        <v>-1037.4187811777067</v>
      </c>
      <c r="AA355" s="272">
        <v>671.50085621287201</v>
      </c>
      <c r="AB355" s="272">
        <v>0</v>
      </c>
      <c r="AC355" s="272">
        <v>24.195316956090331</v>
      </c>
      <c r="AD355" s="272">
        <v>0</v>
      </c>
      <c r="AE355" s="272">
        <v>0</v>
      </c>
      <c r="AF355" s="272">
        <v>0</v>
      </c>
      <c r="AG355" s="272">
        <v>22.304190555479046</v>
      </c>
      <c r="AH355" s="272">
        <v>-225.83305421992716</v>
      </c>
      <c r="AI355" s="272">
        <v>0</v>
      </c>
      <c r="AJ355" s="272">
        <v>0</v>
      </c>
      <c r="AK355" s="272">
        <v>97.16869919509756</v>
      </c>
      <c r="AL355" s="272">
        <v>0</v>
      </c>
      <c r="AM355" s="272">
        <v>265.77974616439815</v>
      </c>
      <c r="AN355" s="272">
        <v>0</v>
      </c>
      <c r="AO355" s="272">
        <v>240.84318752384041</v>
      </c>
      <c r="AP355" s="272">
        <v>43.367753252446505</v>
      </c>
      <c r="AQ355" s="272">
        <v>19.891957446290462</v>
      </c>
      <c r="AR355" s="272">
        <v>0</v>
      </c>
      <c r="AS355" s="272">
        <v>367.11218187552151</v>
      </c>
      <c r="AT355" s="272">
        <v>0</v>
      </c>
      <c r="AU355" s="272">
        <v>0</v>
      </c>
      <c r="AV355" s="272">
        <v>0</v>
      </c>
      <c r="AW355" s="272">
        <v>37.934161042024328</v>
      </c>
      <c r="AX355" s="272">
        <v>0</v>
      </c>
      <c r="AY355" s="272">
        <v>0</v>
      </c>
      <c r="AZ355" s="272">
        <v>0</v>
      </c>
      <c r="BA355" s="272">
        <v>367.11218187552151</v>
      </c>
      <c r="BB355" s="272">
        <v>0</v>
      </c>
      <c r="BC355" s="272">
        <v>0</v>
      </c>
      <c r="BD355" s="272">
        <v>0</v>
      </c>
      <c r="BE355" s="272">
        <v>-217.52140528856322</v>
      </c>
    </row>
    <row r="356" spans="3:57" x14ac:dyDescent="0.3">
      <c r="C356" s="272">
        <v>156</v>
      </c>
      <c r="D356" s="272">
        <v>561600</v>
      </c>
      <c r="E356" s="272">
        <v>2</v>
      </c>
      <c r="F356" s="272">
        <v>26.329933035714287</v>
      </c>
      <c r="G356" s="272">
        <v>1974.3706241426157</v>
      </c>
      <c r="H356" s="272">
        <v>123</v>
      </c>
      <c r="I356" s="272">
        <v>0</v>
      </c>
      <c r="J356" s="272">
        <v>0</v>
      </c>
      <c r="K356" s="272">
        <v>43.127727153361349</v>
      </c>
      <c r="L356" s="272">
        <v>41.118548415572121</v>
      </c>
      <c r="M356" s="272">
        <v>44.699413164959637</v>
      </c>
      <c r="N356" s="272">
        <v>45.299454077326565</v>
      </c>
      <c r="O356" s="272">
        <v>40.520574697457285</v>
      </c>
      <c r="P356" s="272">
        <v>35.208778379863894</v>
      </c>
      <c r="Q356" s="272">
        <v>40.520574697457285</v>
      </c>
      <c r="R356" s="272">
        <v>45.299454077326565</v>
      </c>
      <c r="S356" s="272">
        <v>44.69941316495963</v>
      </c>
      <c r="T356" s="272">
        <v>23.556291629574535</v>
      </c>
      <c r="U356" s="272">
        <v>-297.19308809337713</v>
      </c>
      <c r="V356" s="272">
        <v>0</v>
      </c>
      <c r="W356" s="272">
        <v>67.93689623871586</v>
      </c>
      <c r="X356" s="272">
        <v>210.37478632095883</v>
      </c>
      <c r="Y356" s="272">
        <v>786.73257265617144</v>
      </c>
      <c r="Z356" s="272">
        <v>-1362.2373433092232</v>
      </c>
      <c r="AA356" s="272">
        <v>206.3669644793211</v>
      </c>
      <c r="AB356" s="272">
        <v>0</v>
      </c>
      <c r="AC356" s="272">
        <v>37.902695303128766</v>
      </c>
      <c r="AD356" s="272">
        <v>0</v>
      </c>
      <c r="AE356" s="272">
        <v>0</v>
      </c>
      <c r="AF356" s="272">
        <v>0</v>
      </c>
      <c r="AG356" s="272">
        <v>22.716102355345697</v>
      </c>
      <c r="AH356" s="272">
        <v>-308.04996859188145</v>
      </c>
      <c r="AI356" s="272">
        <v>0</v>
      </c>
      <c r="AJ356" s="272">
        <v>0</v>
      </c>
      <c r="AK356" s="272">
        <v>58.189532422875217</v>
      </c>
      <c r="AL356" s="272">
        <v>0</v>
      </c>
      <c r="AM356" s="272">
        <v>329.50760178115394</v>
      </c>
      <c r="AN356" s="272">
        <v>0</v>
      </c>
      <c r="AO356" s="272">
        <v>522.28278016648471</v>
      </c>
      <c r="AP356" s="272">
        <v>67.93689623871586</v>
      </c>
      <c r="AQ356" s="272">
        <v>37.221962431560904</v>
      </c>
      <c r="AR356" s="272">
        <v>0</v>
      </c>
      <c r="AS356" s="272">
        <v>675.44651654863071</v>
      </c>
      <c r="AT356" s="272">
        <v>0</v>
      </c>
      <c r="AU356" s="272">
        <v>0</v>
      </c>
      <c r="AV356" s="272">
        <v>0</v>
      </c>
      <c r="AW356" s="272">
        <v>252.8144230001673</v>
      </c>
      <c r="AX356" s="272">
        <v>0</v>
      </c>
      <c r="AY356" s="272">
        <v>0</v>
      </c>
      <c r="AZ356" s="272">
        <v>0</v>
      </c>
      <c r="BA356" s="272">
        <v>675.44651654863071</v>
      </c>
      <c r="BB356" s="272">
        <v>0</v>
      </c>
      <c r="BC356" s="272">
        <v>0</v>
      </c>
      <c r="BD356" s="272">
        <v>0</v>
      </c>
      <c r="BE356" s="272">
        <v>-243.84764715228965</v>
      </c>
    </row>
    <row r="357" spans="3:57" x14ac:dyDescent="0.3">
      <c r="C357" s="272">
        <v>157</v>
      </c>
      <c r="D357" s="272">
        <v>565200</v>
      </c>
      <c r="E357" s="272">
        <v>2</v>
      </c>
      <c r="F357" s="272">
        <v>27.320718749999997</v>
      </c>
      <c r="G357" s="272">
        <v>1867.0690873247318</v>
      </c>
      <c r="H357" s="272">
        <v>123</v>
      </c>
      <c r="I357" s="272">
        <v>0</v>
      </c>
      <c r="J357" s="272">
        <v>0</v>
      </c>
      <c r="K357" s="272">
        <v>42.975375612745097</v>
      </c>
      <c r="L357" s="272">
        <v>41.284827499869699</v>
      </c>
      <c r="M357" s="272">
        <v>44.666049033775252</v>
      </c>
      <c r="N357" s="272">
        <v>45.232635988634811</v>
      </c>
      <c r="O357" s="272">
        <v>40.7201924874065</v>
      </c>
      <c r="P357" s="272">
        <v>35.704543656816348</v>
      </c>
      <c r="Q357" s="272">
        <v>40.7201924874065</v>
      </c>
      <c r="R357" s="272">
        <v>45.232635988634811</v>
      </c>
      <c r="S357" s="272">
        <v>44.666049033775252</v>
      </c>
      <c r="T357" s="272">
        <v>24.282207188197422</v>
      </c>
      <c r="U357" s="272">
        <v>-181.12271039158145</v>
      </c>
      <c r="V357" s="272">
        <v>0</v>
      </c>
      <c r="W357" s="272">
        <v>74.797653859201219</v>
      </c>
      <c r="X357" s="272">
        <v>192.55387145104183</v>
      </c>
      <c r="Y357" s="272">
        <v>1293.0118503617764</v>
      </c>
      <c r="Z357" s="272">
        <v>-1741.4860860636009</v>
      </c>
      <c r="AA357" s="272">
        <v>211.42857308001632</v>
      </c>
      <c r="AB357" s="272">
        <v>0</v>
      </c>
      <c r="AC357" s="272">
        <v>41.730382760679753</v>
      </c>
      <c r="AD357" s="272">
        <v>0</v>
      </c>
      <c r="AE357" s="272">
        <v>0</v>
      </c>
      <c r="AF357" s="272">
        <v>0</v>
      </c>
      <c r="AG357" s="272">
        <v>23.195261894247434</v>
      </c>
      <c r="AH357" s="272">
        <v>-398.05679146354959</v>
      </c>
      <c r="AI357" s="272">
        <v>0</v>
      </c>
      <c r="AJ357" s="272">
        <v>0</v>
      </c>
      <c r="AK357" s="272">
        <v>77.308070926319459</v>
      </c>
      <c r="AL357" s="272">
        <v>0</v>
      </c>
      <c r="AM357" s="272">
        <v>346.49521576239522</v>
      </c>
      <c r="AN357" s="272">
        <v>0</v>
      </c>
      <c r="AO357" s="272">
        <v>748.98931999821389</v>
      </c>
      <c r="AP357" s="272">
        <v>74.797653859201219</v>
      </c>
      <c r="AQ357" s="272">
        <v>51.024586589306452</v>
      </c>
      <c r="AR357" s="272">
        <v>0</v>
      </c>
      <c r="AS357" s="272">
        <v>920.61230478405525</v>
      </c>
      <c r="AT357" s="272">
        <v>0</v>
      </c>
      <c r="AU357" s="272">
        <v>0</v>
      </c>
      <c r="AV357" s="272">
        <v>0</v>
      </c>
      <c r="AW357" s="272">
        <v>430.43627632790538</v>
      </c>
      <c r="AX357" s="272">
        <v>0</v>
      </c>
      <c r="AY357" s="272">
        <v>0</v>
      </c>
      <c r="AZ357" s="272">
        <v>0</v>
      </c>
      <c r="BA357" s="272">
        <v>920.61230478405525</v>
      </c>
      <c r="BB357" s="272">
        <v>0</v>
      </c>
      <c r="BC357" s="272">
        <v>0</v>
      </c>
      <c r="BD357" s="272">
        <v>0</v>
      </c>
      <c r="BE357" s="272">
        <v>-296.32244558967113</v>
      </c>
    </row>
    <row r="358" spans="3:57" x14ac:dyDescent="0.3">
      <c r="C358" s="272">
        <v>158</v>
      </c>
      <c r="D358" s="272">
        <v>568800</v>
      </c>
      <c r="E358" s="272">
        <v>2</v>
      </c>
      <c r="F358" s="272">
        <v>27.795325892857139</v>
      </c>
      <c r="G358" s="272">
        <v>1615.3718145786552</v>
      </c>
      <c r="H358" s="272">
        <v>123</v>
      </c>
      <c r="I358" s="272">
        <v>0</v>
      </c>
      <c r="J358" s="272">
        <v>0</v>
      </c>
      <c r="K358" s="272">
        <v>40.409615108543413</v>
      </c>
      <c r="L358" s="272">
        <v>39.5665192497136</v>
      </c>
      <c r="M358" s="272">
        <v>42.416755750366782</v>
      </c>
      <c r="N358" s="272">
        <v>42.894366224374771</v>
      </c>
      <c r="O358" s="272">
        <v>39.090554186220565</v>
      </c>
      <c r="P358" s="272">
        <v>34.86255988651142</v>
      </c>
      <c r="Q358" s="272">
        <v>39.090554186220565</v>
      </c>
      <c r="R358" s="272">
        <v>42.894366224374771</v>
      </c>
      <c r="S358" s="272">
        <v>42.416755750366775</v>
      </c>
      <c r="T358" s="272">
        <v>24.964608482571059</v>
      </c>
      <c r="U358" s="272">
        <v>-77.033243071739207</v>
      </c>
      <c r="V358" s="272">
        <v>0</v>
      </c>
      <c r="W358" s="272">
        <v>69.864101492823863</v>
      </c>
      <c r="X358" s="272">
        <v>155.91201504630621</v>
      </c>
      <c r="Y358" s="272">
        <v>1729.5511213539801</v>
      </c>
      <c r="Z358" s="272">
        <v>-2032.3604809648493</v>
      </c>
      <c r="AA358" s="272">
        <v>197.48302956066721</v>
      </c>
      <c r="AB358" s="272">
        <v>0</v>
      </c>
      <c r="AC358" s="272">
        <v>38.977902996991837</v>
      </c>
      <c r="AD358" s="272">
        <v>0</v>
      </c>
      <c r="AE358" s="272">
        <v>0</v>
      </c>
      <c r="AF358" s="272">
        <v>0</v>
      </c>
      <c r="AG358" s="272">
        <v>23.72689829412867</v>
      </c>
      <c r="AH358" s="272">
        <v>-454.00096018579256</v>
      </c>
      <c r="AI358" s="272">
        <v>0</v>
      </c>
      <c r="AJ358" s="272">
        <v>0</v>
      </c>
      <c r="AK358" s="272">
        <v>71.361744668790749</v>
      </c>
      <c r="AL358" s="272">
        <v>0</v>
      </c>
      <c r="AM358" s="272">
        <v>331.4887659734311</v>
      </c>
      <c r="AN358" s="272">
        <v>0</v>
      </c>
      <c r="AO358" s="272">
        <v>920.53554187755185</v>
      </c>
      <c r="AP358" s="272">
        <v>69.864101492823863</v>
      </c>
      <c r="AQ358" s="272">
        <v>61.399067458275603</v>
      </c>
      <c r="AR358" s="272">
        <v>0</v>
      </c>
      <c r="AS358" s="272">
        <v>1104.7024710956271</v>
      </c>
      <c r="AT358" s="272">
        <v>0</v>
      </c>
      <c r="AU358" s="272">
        <v>0</v>
      </c>
      <c r="AV358" s="272">
        <v>0</v>
      </c>
      <c r="AW358" s="272">
        <v>566.85346436950272</v>
      </c>
      <c r="AX358" s="272">
        <v>0</v>
      </c>
      <c r="AY358" s="272">
        <v>0</v>
      </c>
      <c r="AZ358" s="272">
        <v>0</v>
      </c>
      <c r="BA358" s="272">
        <v>1104.7024710956271</v>
      </c>
      <c r="BB358" s="272">
        <v>0</v>
      </c>
      <c r="BC358" s="272">
        <v>0</v>
      </c>
      <c r="BD358" s="272">
        <v>0</v>
      </c>
      <c r="BE358" s="272">
        <v>-384.08894164898317</v>
      </c>
    </row>
    <row r="359" spans="3:57" x14ac:dyDescent="0.3">
      <c r="C359" s="272">
        <v>159</v>
      </c>
      <c r="D359" s="272">
        <v>572400</v>
      </c>
      <c r="E359" s="272">
        <v>2</v>
      </c>
      <c r="F359" s="272">
        <v>27.421183035714282</v>
      </c>
      <c r="G359" s="272">
        <v>1293.3839074643556</v>
      </c>
      <c r="H359" s="272">
        <v>123</v>
      </c>
      <c r="I359" s="272">
        <v>0</v>
      </c>
      <c r="J359" s="272">
        <v>0</v>
      </c>
      <c r="K359" s="272">
        <v>36.53030068277311</v>
      </c>
      <c r="L359" s="272">
        <v>36.664213492458558</v>
      </c>
      <c r="M359" s="272">
        <v>38.902289275073777</v>
      </c>
      <c r="N359" s="272">
        <v>39.277320762866353</v>
      </c>
      <c r="O359" s="272">
        <v>36.290474021460085</v>
      </c>
      <c r="P359" s="272">
        <v>32.970548938385143</v>
      </c>
      <c r="Q359" s="272">
        <v>36.290474021460085</v>
      </c>
      <c r="R359" s="272">
        <v>39.277320762866353</v>
      </c>
      <c r="S359" s="272">
        <v>38.902289275073777</v>
      </c>
      <c r="T359" s="272">
        <v>25.483098388195746</v>
      </c>
      <c r="U359" s="272">
        <v>21.97729270525042</v>
      </c>
      <c r="V359" s="272">
        <v>0</v>
      </c>
      <c r="W359" s="272">
        <v>48.134918998574044</v>
      </c>
      <c r="X359" s="272">
        <v>100.52405920183534</v>
      </c>
      <c r="Y359" s="272">
        <v>1957.7618364490215</v>
      </c>
      <c r="Z359" s="272">
        <v>-2084.4435219441807</v>
      </c>
      <c r="AA359" s="272">
        <v>136.06171736814102</v>
      </c>
      <c r="AB359" s="272">
        <v>0</v>
      </c>
      <c r="AC359" s="272">
        <v>26.854967907762951</v>
      </c>
      <c r="AD359" s="272">
        <v>0</v>
      </c>
      <c r="AE359" s="272">
        <v>0</v>
      </c>
      <c r="AF359" s="272">
        <v>0</v>
      </c>
      <c r="AG359" s="272">
        <v>24.258261377245162</v>
      </c>
      <c r="AH359" s="272">
        <v>-450.1988754580658</v>
      </c>
      <c r="AI359" s="272">
        <v>0</v>
      </c>
      <c r="AJ359" s="272">
        <v>0</v>
      </c>
      <c r="AK359" s="272">
        <v>52.507658410527647</v>
      </c>
      <c r="AL359" s="272">
        <v>0</v>
      </c>
      <c r="AM359" s="272">
        <v>274.63042186596908</v>
      </c>
      <c r="AN359" s="272">
        <v>0</v>
      </c>
      <c r="AO359" s="272">
        <v>974.36502523141735</v>
      </c>
      <c r="AP359" s="272">
        <v>48.134918998574044</v>
      </c>
      <c r="AQ359" s="272">
        <v>64.330422231153022</v>
      </c>
      <c r="AR359" s="272">
        <v>0</v>
      </c>
      <c r="AS359" s="272">
        <v>1155.8577881714423</v>
      </c>
      <c r="AT359" s="272">
        <v>0</v>
      </c>
      <c r="AU359" s="272">
        <v>0</v>
      </c>
      <c r="AV359" s="272">
        <v>0</v>
      </c>
      <c r="AW359" s="272">
        <v>619.00360574878493</v>
      </c>
      <c r="AX359" s="272">
        <v>0</v>
      </c>
      <c r="AY359" s="272">
        <v>0</v>
      </c>
      <c r="AZ359" s="272">
        <v>0</v>
      </c>
      <c r="BA359" s="272">
        <v>1155.8577881714423</v>
      </c>
      <c r="BB359" s="272">
        <v>0</v>
      </c>
      <c r="BC359" s="272">
        <v>0</v>
      </c>
      <c r="BD359" s="272">
        <v>0</v>
      </c>
      <c r="BE359" s="272">
        <v>-449.97562754619082</v>
      </c>
    </row>
    <row r="360" spans="3:57" x14ac:dyDescent="0.3">
      <c r="C360" s="272">
        <v>160</v>
      </c>
      <c r="D360" s="272">
        <v>576000</v>
      </c>
      <c r="E360" s="272">
        <v>2</v>
      </c>
      <c r="F360" s="272">
        <v>26.07704017857143</v>
      </c>
      <c r="G360" s="272">
        <v>875.41810458385783</v>
      </c>
      <c r="H360" s="272">
        <v>147.59999999999997</v>
      </c>
      <c r="I360" s="272">
        <v>0</v>
      </c>
      <c r="J360" s="272">
        <v>0</v>
      </c>
      <c r="K360" s="272">
        <v>31.288706845238092</v>
      </c>
      <c r="L360" s="272">
        <v>32.508969728922217</v>
      </c>
      <c r="M360" s="272">
        <v>34.066375152337621</v>
      </c>
      <c r="N360" s="272">
        <v>34.327347581232409</v>
      </c>
      <c r="O360" s="272">
        <v>32.248896373230359</v>
      </c>
      <c r="P360" s="272">
        <v>29.938666590183427</v>
      </c>
      <c r="Q360" s="272">
        <v>32.248896373230359</v>
      </c>
      <c r="R360" s="272">
        <v>34.327347581232409</v>
      </c>
      <c r="S360" s="272">
        <v>34.066375152337621</v>
      </c>
      <c r="T360" s="272">
        <v>25.854328553656959</v>
      </c>
      <c r="U360" s="272">
        <v>53.042336009492374</v>
      </c>
      <c r="V360" s="272">
        <v>0</v>
      </c>
      <c r="W360" s="272">
        <v>6.1232615546132125</v>
      </c>
      <c r="X360" s="272">
        <v>38.878014520587271</v>
      </c>
      <c r="Y360" s="272">
        <v>2017.8788333471539</v>
      </c>
      <c r="Z360" s="272">
        <v>-2009.8377734128621</v>
      </c>
      <c r="AA360" s="272">
        <v>93.52009198334909</v>
      </c>
      <c r="AB360" s="272">
        <v>0</v>
      </c>
      <c r="AC360" s="272">
        <v>3.416230793799568</v>
      </c>
      <c r="AD360" s="272">
        <v>0</v>
      </c>
      <c r="AE360" s="272">
        <v>0</v>
      </c>
      <c r="AF360" s="272">
        <v>0</v>
      </c>
      <c r="AG360" s="272">
        <v>24.74560478637239</v>
      </c>
      <c r="AH360" s="272">
        <v>-408.97066324631186</v>
      </c>
      <c r="AI360" s="272">
        <v>0</v>
      </c>
      <c r="AJ360" s="272">
        <v>0</v>
      </c>
      <c r="AK360" s="272">
        <v>20.555625735109057</v>
      </c>
      <c r="AL360" s="272">
        <v>0</v>
      </c>
      <c r="AM360" s="272">
        <v>197.04010353448149</v>
      </c>
      <c r="AN360" s="272">
        <v>0</v>
      </c>
      <c r="AO360" s="272">
        <v>944.75057983118427</v>
      </c>
      <c r="AP360" s="272">
        <v>6.1232615546132125</v>
      </c>
      <c r="AQ360" s="272">
        <v>62.108216501360474</v>
      </c>
      <c r="AR360" s="272">
        <v>0</v>
      </c>
      <c r="AS360" s="272">
        <v>1115.2811584163453</v>
      </c>
      <c r="AT360" s="272">
        <v>0</v>
      </c>
      <c r="AU360" s="272">
        <v>0</v>
      </c>
      <c r="AV360" s="272">
        <v>0</v>
      </c>
      <c r="AW360" s="272">
        <v>607.88782244606477</v>
      </c>
      <c r="AX360" s="272">
        <v>0</v>
      </c>
      <c r="AY360" s="272">
        <v>0</v>
      </c>
      <c r="AZ360" s="272">
        <v>0</v>
      </c>
      <c r="BA360" s="272">
        <v>1115.2811584163453</v>
      </c>
      <c r="BB360" s="272">
        <v>0</v>
      </c>
      <c r="BC360" s="272">
        <v>0</v>
      </c>
      <c r="BD360" s="272">
        <v>0</v>
      </c>
      <c r="BE360" s="272">
        <v>-525.050815323243</v>
      </c>
    </row>
    <row r="361" spans="3:57" x14ac:dyDescent="0.3">
      <c r="C361" s="272">
        <v>161</v>
      </c>
      <c r="D361" s="272">
        <v>579600</v>
      </c>
      <c r="E361" s="272">
        <v>2</v>
      </c>
      <c r="F361" s="272">
        <v>24.327575892857148</v>
      </c>
      <c r="G361" s="272">
        <v>325.03470590069594</v>
      </c>
      <c r="H361" s="272">
        <v>246</v>
      </c>
      <c r="I361" s="272">
        <v>0</v>
      </c>
      <c r="J361" s="272">
        <v>0</v>
      </c>
      <c r="K361" s="272">
        <v>24.50027197128852</v>
      </c>
      <c r="L361" s="272">
        <v>27.125064661491397</v>
      </c>
      <c r="M361" s="272">
        <v>27.8024390242092</v>
      </c>
      <c r="N361" s="272">
        <v>27.915945777204737</v>
      </c>
      <c r="O361" s="272">
        <v>27.011948949344127</v>
      </c>
      <c r="P361" s="272">
        <v>26.007142876695887</v>
      </c>
      <c r="Q361" s="272">
        <v>27.011948949344127</v>
      </c>
      <c r="R361" s="272">
        <v>27.915945777204737</v>
      </c>
      <c r="S361" s="272">
        <v>27.8024390242092</v>
      </c>
      <c r="T361" s="272">
        <v>25.812654329291558</v>
      </c>
      <c r="U361" s="272">
        <v>533.17899967148401</v>
      </c>
      <c r="V361" s="272">
        <v>0</v>
      </c>
      <c r="W361" s="272">
        <v>-35.939231519332878</v>
      </c>
      <c r="X361" s="272">
        <v>-4.1980650170022074</v>
      </c>
      <c r="Y361" s="272">
        <v>2127.7934129809491</v>
      </c>
      <c r="Z361" s="272">
        <v>-1554.4771167731299</v>
      </c>
      <c r="AA361" s="272">
        <v>-556.47855669127239</v>
      </c>
      <c r="AB361" s="272">
        <v>0</v>
      </c>
      <c r="AC361" s="272">
        <v>-20.050868042593756</v>
      </c>
      <c r="AD361" s="272">
        <v>0</v>
      </c>
      <c r="AE361" s="272">
        <v>0</v>
      </c>
      <c r="AF361" s="272">
        <v>0</v>
      </c>
      <c r="AG361" s="272">
        <v>25.100822311864221</v>
      </c>
      <c r="AH361" s="272">
        <v>-263.99698860539883</v>
      </c>
      <c r="AI361" s="272">
        <v>0</v>
      </c>
      <c r="AJ361" s="272">
        <v>0</v>
      </c>
      <c r="AK361" s="272">
        <v>-12.856249285968694</v>
      </c>
      <c r="AL361" s="272">
        <v>0</v>
      </c>
      <c r="AM361" s="272">
        <v>97.898048380891126</v>
      </c>
      <c r="AN361" s="272">
        <v>0</v>
      </c>
      <c r="AO361" s="272">
        <v>813.12194922698018</v>
      </c>
      <c r="AP361" s="272">
        <v>-35.939231519332878</v>
      </c>
      <c r="AQ361" s="272">
        <v>53.29076322362809</v>
      </c>
      <c r="AR361" s="272">
        <v>0</v>
      </c>
      <c r="AS361" s="272">
        <v>956.54478233961095</v>
      </c>
      <c r="AT361" s="272">
        <v>0</v>
      </c>
      <c r="AU361" s="272">
        <v>0</v>
      </c>
      <c r="AV361" s="272">
        <v>0</v>
      </c>
      <c r="AW361" s="272">
        <v>527.92597825064036</v>
      </c>
      <c r="AX361" s="272">
        <v>0</v>
      </c>
      <c r="AY361" s="272">
        <v>0</v>
      </c>
      <c r="AZ361" s="272">
        <v>0</v>
      </c>
      <c r="BA361" s="272">
        <v>956.54478233961095</v>
      </c>
      <c r="BB361" s="272">
        <v>0</v>
      </c>
      <c r="BC361" s="272">
        <v>0</v>
      </c>
      <c r="BD361" s="272">
        <v>0</v>
      </c>
      <c r="BE361" s="272">
        <v>-596.02380732351901</v>
      </c>
    </row>
    <row r="362" spans="3:57" x14ac:dyDescent="0.3">
      <c r="C362" s="272">
        <v>162</v>
      </c>
      <c r="D362" s="272">
        <v>583200</v>
      </c>
      <c r="E362" s="272">
        <v>2</v>
      </c>
      <c r="F362" s="272">
        <v>22.439540178571427</v>
      </c>
      <c r="G362" s="272">
        <v>37.0483075228194</v>
      </c>
      <c r="H362" s="272">
        <v>246</v>
      </c>
      <c r="I362" s="272">
        <v>195</v>
      </c>
      <c r="J362" s="272">
        <v>0</v>
      </c>
      <c r="K362" s="272">
        <v>19.01755488445378</v>
      </c>
      <c r="L362" s="272">
        <v>22.644305622292535</v>
      </c>
      <c r="M362" s="272">
        <v>22.693886826514824</v>
      </c>
      <c r="N362" s="272">
        <v>22.702195085301444</v>
      </c>
      <c r="O362" s="272">
        <v>22.636025986195559</v>
      </c>
      <c r="P362" s="272">
        <v>22.562478037182728</v>
      </c>
      <c r="Q362" s="272">
        <v>22.636025986195559</v>
      </c>
      <c r="R362" s="272">
        <v>22.702195085301444</v>
      </c>
      <c r="S362" s="272">
        <v>22.693886826514824</v>
      </c>
      <c r="T362" s="272">
        <v>25.575538552744948</v>
      </c>
      <c r="U362" s="272">
        <v>863.07523326909154</v>
      </c>
      <c r="V362" s="272">
        <v>0</v>
      </c>
      <c r="W362" s="272">
        <v>-76.653432174393515</v>
      </c>
      <c r="X362" s="272">
        <v>-63.643907131856196</v>
      </c>
      <c r="Y362" s="272">
        <v>2051.2072828024011</v>
      </c>
      <c r="Z362" s="272">
        <v>-1047.8347102270598</v>
      </c>
      <c r="AA362" s="272">
        <v>-1186.8921370478608</v>
      </c>
      <c r="AB362" s="272">
        <v>0</v>
      </c>
      <c r="AC362" s="272">
        <v>-42.765740628424119</v>
      </c>
      <c r="AD362" s="272">
        <v>0</v>
      </c>
      <c r="AE362" s="272">
        <v>0</v>
      </c>
      <c r="AF362" s="272">
        <v>0</v>
      </c>
      <c r="AG362" s="272">
        <v>25.284366036034825</v>
      </c>
      <c r="AH362" s="272">
        <v>-109.52810538386116</v>
      </c>
      <c r="AI362" s="272">
        <v>0</v>
      </c>
      <c r="AJ362" s="272">
        <v>0</v>
      </c>
      <c r="AK362" s="272">
        <v>-32.083537666686901</v>
      </c>
      <c r="AL362" s="272">
        <v>0</v>
      </c>
      <c r="AM362" s="272">
        <v>-21.285871433798935</v>
      </c>
      <c r="AN362" s="272">
        <v>0</v>
      </c>
      <c r="AO362" s="272">
        <v>624.08096711056021</v>
      </c>
      <c r="AP362" s="272">
        <v>-76.653432174393515</v>
      </c>
      <c r="AQ362" s="272">
        <v>41.065418151706396</v>
      </c>
      <c r="AR362" s="272">
        <v>0</v>
      </c>
      <c r="AS362" s="272">
        <v>737.50740542171877</v>
      </c>
      <c r="AT362" s="272">
        <v>0</v>
      </c>
      <c r="AU362" s="272">
        <v>0</v>
      </c>
      <c r="AV362" s="272">
        <v>0</v>
      </c>
      <c r="AW362" s="272">
        <v>400.45761375745286</v>
      </c>
      <c r="AX362" s="272">
        <v>0</v>
      </c>
      <c r="AY362" s="272">
        <v>0</v>
      </c>
      <c r="AZ362" s="272">
        <v>0</v>
      </c>
      <c r="BA362" s="272">
        <v>737.50740542171877</v>
      </c>
      <c r="BB362" s="272">
        <v>0</v>
      </c>
      <c r="BC362" s="272">
        <v>0</v>
      </c>
      <c r="BD362" s="272">
        <v>0</v>
      </c>
      <c r="BE362" s="272">
        <v>-650.18784449019563</v>
      </c>
    </row>
    <row r="363" spans="3:57" x14ac:dyDescent="0.3">
      <c r="C363" s="272">
        <v>163</v>
      </c>
      <c r="D363" s="272">
        <v>586800</v>
      </c>
      <c r="E363" s="272">
        <v>2</v>
      </c>
      <c r="F363" s="272">
        <v>20.697004464285719</v>
      </c>
      <c r="G363" s="272">
        <v>0</v>
      </c>
      <c r="H363" s="272">
        <v>368.99999999999994</v>
      </c>
      <c r="I363" s="272">
        <v>195</v>
      </c>
      <c r="J363" s="272">
        <v>0</v>
      </c>
      <c r="K363" s="272">
        <v>16.991122111344541</v>
      </c>
      <c r="L363" s="272">
        <v>20.697004464285719</v>
      </c>
      <c r="M363" s="272">
        <v>20.697004464285719</v>
      </c>
      <c r="N363" s="272">
        <v>20.697004464285719</v>
      </c>
      <c r="O363" s="272">
        <v>20.697004464285719</v>
      </c>
      <c r="P363" s="272">
        <v>20.697004464285719</v>
      </c>
      <c r="Q363" s="272">
        <v>20.697004464285719</v>
      </c>
      <c r="R363" s="272">
        <v>20.697004464285719</v>
      </c>
      <c r="S363" s="272">
        <v>20.697004464285719</v>
      </c>
      <c r="T363" s="272">
        <v>25.569097527676146</v>
      </c>
      <c r="U363" s="272">
        <v>-40.757225548920246</v>
      </c>
      <c r="V363" s="272">
        <v>0</v>
      </c>
      <c r="W363" s="272">
        <v>-119.3179588551131</v>
      </c>
      <c r="X363" s="272">
        <v>-144.16642642462276</v>
      </c>
      <c r="Y363" s="272">
        <v>1188.8808904645978</v>
      </c>
      <c r="Z363" s="272">
        <v>-966.15373073378214</v>
      </c>
      <c r="AA363" s="272">
        <v>-362.44347828722135</v>
      </c>
      <c r="AB363" s="272">
        <v>0</v>
      </c>
      <c r="AC363" s="272">
        <v>-66.568720225098261</v>
      </c>
      <c r="AD363" s="272">
        <v>0</v>
      </c>
      <c r="AE363" s="272">
        <v>0</v>
      </c>
      <c r="AF363" s="272">
        <v>0</v>
      </c>
      <c r="AG363" s="272">
        <v>25.360172034006581</v>
      </c>
      <c r="AH363" s="272">
        <v>-76.263508049847815</v>
      </c>
      <c r="AI363" s="272">
        <v>0</v>
      </c>
      <c r="AJ363" s="272">
        <v>0</v>
      </c>
      <c r="AK363" s="272">
        <v>16.009688657719281</v>
      </c>
      <c r="AL363" s="272">
        <v>0</v>
      </c>
      <c r="AM363" s="272">
        <v>-114.67287876292346</v>
      </c>
      <c r="AN363" s="272">
        <v>0</v>
      </c>
      <c r="AO363" s="272">
        <v>373.58494834181943</v>
      </c>
      <c r="AP363" s="272">
        <v>-119.3179588551131</v>
      </c>
      <c r="AQ363" s="272">
        <v>25.261135284769715</v>
      </c>
      <c r="AR363" s="272">
        <v>0</v>
      </c>
      <c r="AS363" s="272">
        <v>455.32883837413777</v>
      </c>
      <c r="AT363" s="272">
        <v>0</v>
      </c>
      <c r="AU363" s="272">
        <v>0</v>
      </c>
      <c r="AV363" s="272">
        <v>0</v>
      </c>
      <c r="AW363" s="272">
        <v>220.15030244468872</v>
      </c>
      <c r="AX363" s="272">
        <v>0</v>
      </c>
      <c r="AY363" s="272">
        <v>0</v>
      </c>
      <c r="AZ363" s="272">
        <v>0</v>
      </c>
      <c r="BA363" s="272">
        <v>455.32883837413777</v>
      </c>
      <c r="BB363" s="272">
        <v>0</v>
      </c>
      <c r="BC363" s="272">
        <v>0</v>
      </c>
      <c r="BD363" s="272">
        <v>0</v>
      </c>
      <c r="BE363" s="272">
        <v>-689.27552819538073</v>
      </c>
    </row>
    <row r="364" spans="3:57" x14ac:dyDescent="0.3">
      <c r="C364" s="272">
        <v>164</v>
      </c>
      <c r="D364" s="272">
        <v>590400</v>
      </c>
      <c r="E364" s="272">
        <v>2</v>
      </c>
      <c r="F364" s="272">
        <v>19.394433035714286</v>
      </c>
      <c r="G364" s="272">
        <v>0</v>
      </c>
      <c r="H364" s="272">
        <v>442.8</v>
      </c>
      <c r="I364" s="272">
        <v>195</v>
      </c>
      <c r="J364" s="272">
        <v>0</v>
      </c>
      <c r="K364" s="272">
        <v>15.688550682773108</v>
      </c>
      <c r="L364" s="272">
        <v>19.394433035714286</v>
      </c>
      <c r="M364" s="272">
        <v>19.394433035714286</v>
      </c>
      <c r="N364" s="272">
        <v>19.394433035714286</v>
      </c>
      <c r="O364" s="272">
        <v>19.394433035714286</v>
      </c>
      <c r="P364" s="272">
        <v>19.394433035714286</v>
      </c>
      <c r="Q364" s="272">
        <v>19.394433035714286</v>
      </c>
      <c r="R364" s="272">
        <v>19.394433035714286</v>
      </c>
      <c r="S364" s="272">
        <v>19.394433035714286</v>
      </c>
      <c r="T364" s="272">
        <v>25.238033068744667</v>
      </c>
      <c r="U364" s="272">
        <v>-239.43225637163357</v>
      </c>
      <c r="V364" s="272">
        <v>0</v>
      </c>
      <c r="W364" s="272">
        <v>-143.67161809461632</v>
      </c>
      <c r="X364" s="272">
        <v>-132.74074218144997</v>
      </c>
      <c r="Y364" s="272">
        <v>547.79139319874207</v>
      </c>
      <c r="Z364" s="272">
        <v>-510.81128929430935</v>
      </c>
      <c r="AA364" s="272">
        <v>-406.11280753567445</v>
      </c>
      <c r="AB364" s="272">
        <v>0</v>
      </c>
      <c r="AC364" s="272">
        <v>-80.15587796671258</v>
      </c>
      <c r="AD364" s="272">
        <v>0</v>
      </c>
      <c r="AE364" s="272">
        <v>0</v>
      </c>
      <c r="AF364" s="272">
        <v>0</v>
      </c>
      <c r="AG364" s="272">
        <v>25.374805890350324</v>
      </c>
      <c r="AH364" s="272">
        <v>48.117297083327315</v>
      </c>
      <c r="AI364" s="272">
        <v>0</v>
      </c>
      <c r="AJ364" s="272">
        <v>0</v>
      </c>
      <c r="AK364" s="272">
        <v>-41.013644790693235</v>
      </c>
      <c r="AL364" s="272">
        <v>0</v>
      </c>
      <c r="AM364" s="272">
        <v>-151.34924618511664</v>
      </c>
      <c r="AN364" s="272">
        <v>0</v>
      </c>
      <c r="AO364" s="272">
        <v>77.751561651345995</v>
      </c>
      <c r="AP364" s="272">
        <v>-143.67161809461632</v>
      </c>
      <c r="AQ364" s="272">
        <v>6.3705155521107466</v>
      </c>
      <c r="AR364" s="272">
        <v>0</v>
      </c>
      <c r="AS364" s="272">
        <v>117.47027352887069</v>
      </c>
      <c r="AT364" s="272">
        <v>0</v>
      </c>
      <c r="AU364" s="272">
        <v>0</v>
      </c>
      <c r="AV364" s="272">
        <v>0</v>
      </c>
      <c r="AW364" s="272">
        <v>13.723133981520897</v>
      </c>
      <c r="AX364" s="272">
        <v>0</v>
      </c>
      <c r="AY364" s="272">
        <v>0</v>
      </c>
      <c r="AZ364" s="272">
        <v>0</v>
      </c>
      <c r="BA364" s="272">
        <v>117.47027352887069</v>
      </c>
      <c r="BB364" s="272">
        <v>0</v>
      </c>
      <c r="BC364" s="272">
        <v>0</v>
      </c>
      <c r="BD364" s="272">
        <v>0</v>
      </c>
      <c r="BE364" s="272">
        <v>-685.50336769607804</v>
      </c>
    </row>
    <row r="365" spans="3:57" x14ac:dyDescent="0.3">
      <c r="C365" s="272">
        <v>165</v>
      </c>
      <c r="D365" s="272">
        <v>594000</v>
      </c>
      <c r="E365" s="272">
        <v>2</v>
      </c>
      <c r="F365" s="272">
        <v>18.62536160714286</v>
      </c>
      <c r="G365" s="272">
        <v>0</v>
      </c>
      <c r="H365" s="272">
        <v>492</v>
      </c>
      <c r="I365" s="272">
        <v>195</v>
      </c>
      <c r="J365" s="272">
        <v>0</v>
      </c>
      <c r="K365" s="272">
        <v>14.919479254201683</v>
      </c>
      <c r="L365" s="272">
        <v>18.62536160714286</v>
      </c>
      <c r="M365" s="272">
        <v>18.62536160714286</v>
      </c>
      <c r="N365" s="272">
        <v>18.62536160714286</v>
      </c>
      <c r="O365" s="272">
        <v>18.62536160714286</v>
      </c>
      <c r="P365" s="272">
        <v>18.62536160714286</v>
      </c>
      <c r="Q365" s="272">
        <v>18.62536160714286</v>
      </c>
      <c r="R365" s="272">
        <v>18.62536160714286</v>
      </c>
      <c r="S365" s="272">
        <v>18.62536160714286</v>
      </c>
      <c r="T365" s="272">
        <v>24.877963229632979</v>
      </c>
      <c r="U365" s="272">
        <v>-353.57614228814464</v>
      </c>
      <c r="V365" s="272">
        <v>0</v>
      </c>
      <c r="W365" s="272">
        <v>-153.97233110831561</v>
      </c>
      <c r="X365" s="272">
        <v>-111.8555259457641</v>
      </c>
      <c r="Y365" s="272">
        <v>37.561999839359146</v>
      </c>
      <c r="Z365" s="272">
        <v>-125.3102850734241</v>
      </c>
      <c r="AA365" s="272">
        <v>-435.22956376833383</v>
      </c>
      <c r="AB365" s="272">
        <v>0</v>
      </c>
      <c r="AC365" s="272">
        <v>-85.902752027478456</v>
      </c>
      <c r="AD365" s="272">
        <v>0</v>
      </c>
      <c r="AE365" s="272">
        <v>0</v>
      </c>
      <c r="AF365" s="272">
        <v>0</v>
      </c>
      <c r="AG365" s="272">
        <v>25.283924064641571</v>
      </c>
      <c r="AH365" s="272">
        <v>147.60486923061003</v>
      </c>
      <c r="AI365" s="272">
        <v>0</v>
      </c>
      <c r="AJ365" s="272">
        <v>0</v>
      </c>
      <c r="AK365" s="272">
        <v>-40.923588853346942</v>
      </c>
      <c r="AL365" s="272">
        <v>0</v>
      </c>
      <c r="AM365" s="272">
        <v>-168.93906900683595</v>
      </c>
      <c r="AN365" s="272">
        <v>0</v>
      </c>
      <c r="AO365" s="272">
        <v>-158.92019543831594</v>
      </c>
      <c r="AP365" s="272">
        <v>-153.97233110831561</v>
      </c>
      <c r="AQ365" s="272">
        <v>-8.531026631727979</v>
      </c>
      <c r="AR365" s="272">
        <v>0</v>
      </c>
      <c r="AS365" s="272">
        <v>-148.51254624615243</v>
      </c>
      <c r="AT365" s="272">
        <v>0</v>
      </c>
      <c r="AU365" s="272">
        <v>0</v>
      </c>
      <c r="AV365" s="272">
        <v>0</v>
      </c>
      <c r="AW365" s="272">
        <v>-157.51408266185391</v>
      </c>
      <c r="AX365" s="272">
        <v>0</v>
      </c>
      <c r="AY365" s="272">
        <v>0</v>
      </c>
      <c r="AZ365" s="272">
        <v>0</v>
      </c>
      <c r="BA365" s="272">
        <v>-148.51254624615243</v>
      </c>
      <c r="BB365" s="272">
        <v>0</v>
      </c>
      <c r="BC365" s="272">
        <v>0</v>
      </c>
      <c r="BD365" s="272">
        <v>0</v>
      </c>
      <c r="BE365" s="272">
        <v>-661.19660768756808</v>
      </c>
    </row>
    <row r="366" spans="3:57" x14ac:dyDescent="0.3">
      <c r="C366" s="272">
        <v>166</v>
      </c>
      <c r="D366" s="272">
        <v>597600</v>
      </c>
      <c r="E366" s="272">
        <v>2</v>
      </c>
      <c r="F366" s="272">
        <v>17.298540178571432</v>
      </c>
      <c r="G366" s="272">
        <v>0</v>
      </c>
      <c r="H366" s="272">
        <v>410</v>
      </c>
      <c r="I366" s="272">
        <v>0</v>
      </c>
      <c r="J366" s="272">
        <v>0</v>
      </c>
      <c r="K366" s="272">
        <v>13.592657825630255</v>
      </c>
      <c r="L366" s="272">
        <v>17.298540178571432</v>
      </c>
      <c r="M366" s="272">
        <v>17.298540178571432</v>
      </c>
      <c r="N366" s="272">
        <v>17.298540178571432</v>
      </c>
      <c r="O366" s="272">
        <v>17.298540178571432</v>
      </c>
      <c r="P366" s="272">
        <v>17.298540178571432</v>
      </c>
      <c r="Q366" s="272">
        <v>17.298540178571432</v>
      </c>
      <c r="R366" s="272">
        <v>17.298540178571432</v>
      </c>
      <c r="S366" s="272">
        <v>17.298540178571432</v>
      </c>
      <c r="T366" s="272">
        <v>23.844418504256097</v>
      </c>
      <c r="U366" s="272">
        <v>1585.3695715192621</v>
      </c>
      <c r="V366" s="272">
        <v>0</v>
      </c>
      <c r="W366" s="272">
        <v>-161.30403492021782</v>
      </c>
      <c r="X366" s="272">
        <v>-10.539467455666824</v>
      </c>
      <c r="Y366" s="272">
        <v>860.41293218386068</v>
      </c>
      <c r="Z366" s="272">
        <v>896.80014171128607</v>
      </c>
      <c r="AA366" s="272">
        <v>-2463.5838349350088</v>
      </c>
      <c r="AB366" s="272">
        <v>0</v>
      </c>
      <c r="AC366" s="272">
        <v>-89.993185223879763</v>
      </c>
      <c r="AD366" s="272">
        <v>0</v>
      </c>
      <c r="AE366" s="272">
        <v>0</v>
      </c>
      <c r="AF366" s="272">
        <v>0</v>
      </c>
      <c r="AG366" s="272">
        <v>25.024526766482584</v>
      </c>
      <c r="AH366" s="272">
        <v>428.73087232054115</v>
      </c>
      <c r="AI366" s="272">
        <v>0</v>
      </c>
      <c r="AJ366" s="272">
        <v>0</v>
      </c>
      <c r="AK366" s="272">
        <v>-124.85990965241875</v>
      </c>
      <c r="AL366" s="272">
        <v>0</v>
      </c>
      <c r="AM366" s="272">
        <v>-176.34346389080099</v>
      </c>
      <c r="AN366" s="272">
        <v>0</v>
      </c>
      <c r="AO366" s="272">
        <v>-268.6199731730045</v>
      </c>
      <c r="AP366" s="272">
        <v>-161.30403492021782</v>
      </c>
      <c r="AQ366" s="272">
        <v>-14.72636917795438</v>
      </c>
      <c r="AR366" s="272">
        <v>0</v>
      </c>
      <c r="AS366" s="272">
        <v>-257.28092242997531</v>
      </c>
      <c r="AT366" s="272">
        <v>0</v>
      </c>
      <c r="AU366" s="272">
        <v>0</v>
      </c>
      <c r="AV366" s="272">
        <v>0</v>
      </c>
      <c r="AW366" s="272">
        <v>-257.40480487930728</v>
      </c>
      <c r="AX366" s="272">
        <v>0</v>
      </c>
      <c r="AY366" s="272">
        <v>0</v>
      </c>
      <c r="AZ366" s="272">
        <v>0</v>
      </c>
      <c r="BA366" s="272">
        <v>-257.28092242997531</v>
      </c>
      <c r="BB366" s="272">
        <v>0</v>
      </c>
      <c r="BC366" s="272">
        <v>0</v>
      </c>
      <c r="BD366" s="272">
        <v>0</v>
      </c>
      <c r="BE366" s="272">
        <v>-659.72717176140179</v>
      </c>
    </row>
    <row r="367" spans="3:57" x14ac:dyDescent="0.3">
      <c r="C367" s="272">
        <v>167</v>
      </c>
      <c r="D367" s="272">
        <v>601200</v>
      </c>
      <c r="E367" s="272">
        <v>2</v>
      </c>
      <c r="F367" s="272">
        <v>15.989040178571431</v>
      </c>
      <c r="G367" s="272">
        <v>0</v>
      </c>
      <c r="H367" s="272">
        <v>410</v>
      </c>
      <c r="I367" s="272">
        <v>0</v>
      </c>
      <c r="J367" s="272">
        <v>0</v>
      </c>
      <c r="K367" s="272">
        <v>12.283157825630255</v>
      </c>
      <c r="L367" s="272">
        <v>15.989040178571431</v>
      </c>
      <c r="M367" s="272">
        <v>15.989040178571431</v>
      </c>
      <c r="N367" s="272">
        <v>15.989040178571431</v>
      </c>
      <c r="O367" s="272">
        <v>15.989040178571431</v>
      </c>
      <c r="P367" s="272">
        <v>15.989040178571431</v>
      </c>
      <c r="Q367" s="272">
        <v>15.989040178571431</v>
      </c>
      <c r="R367" s="272">
        <v>15.989040178571431</v>
      </c>
      <c r="S367" s="272">
        <v>15.989040178571431</v>
      </c>
      <c r="T367" s="272">
        <v>23.261345301748232</v>
      </c>
      <c r="U367" s="272">
        <v>1909.3854181561235</v>
      </c>
      <c r="V367" s="272">
        <v>0</v>
      </c>
      <c r="W367" s="272">
        <v>-178.96263396422034</v>
      </c>
      <c r="X367" s="272">
        <v>8.3378292536910408</v>
      </c>
      <c r="Y367" s="272">
        <v>923.08412324348205</v>
      </c>
      <c r="Z367" s="272">
        <v>1156.9260996231708</v>
      </c>
      <c r="AA367" s="272">
        <v>-2771.0349954618737</v>
      </c>
      <c r="AB367" s="272">
        <v>0</v>
      </c>
      <c r="AC367" s="272">
        <v>-99.845099810809685</v>
      </c>
      <c r="AD367" s="272">
        <v>0</v>
      </c>
      <c r="AE367" s="272">
        <v>0</v>
      </c>
      <c r="AF367" s="272">
        <v>0</v>
      </c>
      <c r="AG367" s="272">
        <v>24.600066659191029</v>
      </c>
      <c r="AH367" s="272">
        <v>491.17072944222144</v>
      </c>
      <c r="AI367" s="272">
        <v>0</v>
      </c>
      <c r="AJ367" s="272">
        <v>0</v>
      </c>
      <c r="AK367" s="272">
        <v>-60.323947674338214</v>
      </c>
      <c r="AL367" s="272">
        <v>0</v>
      </c>
      <c r="AM367" s="272">
        <v>-181.61366510147417</v>
      </c>
      <c r="AN367" s="272">
        <v>0</v>
      </c>
      <c r="AO367" s="272">
        <v>-323.67546005087854</v>
      </c>
      <c r="AP367" s="272">
        <v>-178.96263396422034</v>
      </c>
      <c r="AQ367" s="272">
        <v>-17.74767047051143</v>
      </c>
      <c r="AR367" s="272">
        <v>0</v>
      </c>
      <c r="AS367" s="272">
        <v>-310.07424270318813</v>
      </c>
      <c r="AT367" s="272">
        <v>0</v>
      </c>
      <c r="AU367" s="272">
        <v>0</v>
      </c>
      <c r="AV367" s="272">
        <v>0</v>
      </c>
      <c r="AW367" s="272">
        <v>-310.07424270318813</v>
      </c>
      <c r="AX367" s="272">
        <v>0</v>
      </c>
      <c r="AY367" s="272">
        <v>0</v>
      </c>
      <c r="AZ367" s="272">
        <v>0</v>
      </c>
      <c r="BA367" s="272">
        <v>-310.07424270318813</v>
      </c>
      <c r="BB367" s="272">
        <v>0</v>
      </c>
      <c r="BC367" s="272">
        <v>0</v>
      </c>
      <c r="BD367" s="272">
        <v>0</v>
      </c>
      <c r="BE367" s="272">
        <v>-626.29201064980862</v>
      </c>
    </row>
    <row r="368" spans="3:57" x14ac:dyDescent="0.3">
      <c r="C368" s="272">
        <v>168</v>
      </c>
      <c r="D368" s="272">
        <v>604800</v>
      </c>
      <c r="E368" s="272">
        <v>3</v>
      </c>
      <c r="F368" s="272">
        <v>12.948387096774194</v>
      </c>
      <c r="G368" s="272">
        <v>0</v>
      </c>
      <c r="H368" s="272">
        <v>410</v>
      </c>
      <c r="I368" s="272">
        <v>0</v>
      </c>
      <c r="J368" s="272">
        <v>0</v>
      </c>
      <c r="K368" s="272">
        <v>9.2425047438330168</v>
      </c>
      <c r="L368" s="272">
        <v>12.948387096774194</v>
      </c>
      <c r="M368" s="272">
        <v>12.948387096774194</v>
      </c>
      <c r="N368" s="272">
        <v>12.948387096774194</v>
      </c>
      <c r="O368" s="272">
        <v>12.948387096774194</v>
      </c>
      <c r="P368" s="272">
        <v>12.948387096774194</v>
      </c>
      <c r="Q368" s="272">
        <v>12.948387096774194</v>
      </c>
      <c r="R368" s="272">
        <v>12.948387096774194</v>
      </c>
      <c r="S368" s="272">
        <v>12.948387096774194</v>
      </c>
      <c r="T368" s="272">
        <v>23.426474290708203</v>
      </c>
      <c r="U368" s="272">
        <v>-106.98052756161536</v>
      </c>
      <c r="V368" s="272">
        <v>0</v>
      </c>
      <c r="W368" s="272">
        <v>-210.34654400906973</v>
      </c>
      <c r="X368" s="272">
        <v>-82.323974569187428</v>
      </c>
      <c r="Y368" s="272">
        <v>-68.947319500531421</v>
      </c>
      <c r="Z368" s="272">
        <v>254.6373105171732</v>
      </c>
      <c r="AA368" s="272">
        <v>-638.95438530690421</v>
      </c>
      <c r="AB368" s="272">
        <v>0</v>
      </c>
      <c r="AC368" s="272">
        <v>-117.35450700643656</v>
      </c>
      <c r="AD368" s="272">
        <v>0</v>
      </c>
      <c r="AE368" s="272">
        <v>0</v>
      </c>
      <c r="AF368" s="272">
        <v>0</v>
      </c>
      <c r="AG368" s="272">
        <v>24.236236837129294</v>
      </c>
      <c r="AH368" s="272">
        <v>289.56247250229774</v>
      </c>
      <c r="AI368" s="272">
        <v>0</v>
      </c>
      <c r="AJ368" s="272">
        <v>0</v>
      </c>
      <c r="AK368" s="272">
        <v>-163.7269473726584</v>
      </c>
      <c r="AL368" s="272">
        <v>0</v>
      </c>
      <c r="AM368" s="272">
        <v>-194.30708159075132</v>
      </c>
      <c r="AN368" s="272">
        <v>0</v>
      </c>
      <c r="AO368" s="272">
        <v>-346.88176946520906</v>
      </c>
      <c r="AP368" s="272">
        <v>-210.34654400906973</v>
      </c>
      <c r="AQ368" s="272">
        <v>-19.020111489850756</v>
      </c>
      <c r="AR368" s="272">
        <v>0</v>
      </c>
      <c r="AS368" s="272">
        <v>-332.30539614451891</v>
      </c>
      <c r="AT368" s="272">
        <v>0</v>
      </c>
      <c r="AU368" s="272">
        <v>0</v>
      </c>
      <c r="AV368" s="272">
        <v>0</v>
      </c>
      <c r="AW368" s="272">
        <v>-332.30539614451891</v>
      </c>
      <c r="AX368" s="272">
        <v>0</v>
      </c>
      <c r="AY368" s="272">
        <v>0</v>
      </c>
      <c r="AZ368" s="272">
        <v>0</v>
      </c>
      <c r="BA368" s="272">
        <v>-332.30539614451891</v>
      </c>
      <c r="BB368" s="272">
        <v>0</v>
      </c>
      <c r="BC368" s="272">
        <v>0</v>
      </c>
      <c r="BD368" s="272">
        <v>0</v>
      </c>
      <c r="BE368" s="272">
        <v>-796.63267376689589</v>
      </c>
    </row>
    <row r="370" spans="3:57" x14ac:dyDescent="0.3">
      <c r="C370" s="272">
        <v>216</v>
      </c>
      <c r="D370" s="272">
        <v>777600</v>
      </c>
      <c r="E370" s="272">
        <v>3</v>
      </c>
      <c r="F370" s="272">
        <v>12.948387096774194</v>
      </c>
      <c r="G370" s="272">
        <v>0</v>
      </c>
      <c r="H370" s="272">
        <v>410</v>
      </c>
      <c r="I370" s="272">
        <v>0</v>
      </c>
      <c r="J370" s="272">
        <v>0</v>
      </c>
      <c r="K370" s="272">
        <v>9.2425047438330168</v>
      </c>
      <c r="L370" s="272">
        <v>12.948387096774194</v>
      </c>
      <c r="M370" s="272">
        <v>12.948387096774194</v>
      </c>
      <c r="N370" s="272">
        <v>12.948387096774194</v>
      </c>
      <c r="O370" s="272">
        <v>12.948387096774194</v>
      </c>
      <c r="P370" s="272">
        <v>12.948387096774194</v>
      </c>
      <c r="Q370" s="272">
        <v>12.948387096774194</v>
      </c>
      <c r="R370" s="272">
        <v>12.948387096774194</v>
      </c>
      <c r="S370" s="272">
        <v>12.948387096774194</v>
      </c>
      <c r="T370" s="272">
        <v>21.868918875087228</v>
      </c>
      <c r="U370" s="272">
        <v>-24.674068060127524</v>
      </c>
      <c r="V370" s="272">
        <v>0</v>
      </c>
      <c r="W370" s="272">
        <v>-219.90117142862786</v>
      </c>
      <c r="X370" s="272">
        <v>-98.854679131748526</v>
      </c>
      <c r="Y370" s="272">
        <v>-280.01545068025371</v>
      </c>
      <c r="Z370" s="272">
        <v>574.0972331805026</v>
      </c>
      <c r="AA370" s="272">
        <v>-621.58889343371379</v>
      </c>
      <c r="AB370" s="272">
        <v>0</v>
      </c>
      <c r="AC370" s="272">
        <v>-122.68513221701326</v>
      </c>
      <c r="AD370" s="272">
        <v>0</v>
      </c>
      <c r="AE370" s="272">
        <v>0</v>
      </c>
      <c r="AF370" s="272">
        <v>0</v>
      </c>
      <c r="AG370" s="272">
        <v>22.750014353487273</v>
      </c>
      <c r="AH370" s="272">
        <v>323.5232625247699</v>
      </c>
      <c r="AI370" s="272">
        <v>0</v>
      </c>
      <c r="AJ370" s="272">
        <v>0</v>
      </c>
      <c r="AK370" s="272">
        <v>-35.424831186084674</v>
      </c>
      <c r="AL370" s="272">
        <v>0</v>
      </c>
      <c r="AM370" s="272">
        <v>-223.97151425957861</v>
      </c>
      <c r="AN370" s="272">
        <v>0</v>
      </c>
      <c r="AO370" s="272">
        <v>-439.23064553438684</v>
      </c>
      <c r="AP370" s="272">
        <v>-219.90117142862786</v>
      </c>
      <c r="AQ370" s="272">
        <v>-24.083755859245446</v>
      </c>
      <c r="AR370" s="272">
        <v>0</v>
      </c>
      <c r="AS370" s="272">
        <v>-420.77366558681695</v>
      </c>
      <c r="AT370" s="272">
        <v>0</v>
      </c>
      <c r="AU370" s="272">
        <v>0</v>
      </c>
      <c r="AV370" s="272">
        <v>0</v>
      </c>
      <c r="AW370" s="272">
        <v>-420.77366558681695</v>
      </c>
      <c r="AX370" s="272">
        <v>0</v>
      </c>
      <c r="AY370" s="272">
        <v>0</v>
      </c>
      <c r="AZ370" s="272">
        <v>0</v>
      </c>
      <c r="BA370" s="272">
        <v>-420.77366558681695</v>
      </c>
      <c r="BB370" s="272">
        <v>0</v>
      </c>
      <c r="BC370" s="272">
        <v>0</v>
      </c>
      <c r="BD370" s="272">
        <v>0</v>
      </c>
      <c r="BE370" s="272">
        <v>-600.46897414198384</v>
      </c>
    </row>
    <row r="371" spans="3:57" x14ac:dyDescent="0.3">
      <c r="C371" s="272">
        <v>217</v>
      </c>
      <c r="D371" s="272">
        <v>781200</v>
      </c>
      <c r="E371" s="272">
        <v>3</v>
      </c>
      <c r="F371" s="272">
        <v>12.138709677419351</v>
      </c>
      <c r="G371" s="272">
        <v>0</v>
      </c>
      <c r="H371" s="272">
        <v>410</v>
      </c>
      <c r="I371" s="272">
        <v>0</v>
      </c>
      <c r="J371" s="272">
        <v>0</v>
      </c>
      <c r="K371" s="272">
        <v>8.4328273244781755</v>
      </c>
      <c r="L371" s="272">
        <v>12.138709677419351</v>
      </c>
      <c r="M371" s="272">
        <v>12.138709677419351</v>
      </c>
      <c r="N371" s="272">
        <v>12.138709677419351</v>
      </c>
      <c r="O371" s="272">
        <v>12.138709677419351</v>
      </c>
      <c r="P371" s="272">
        <v>12.138709677419351</v>
      </c>
      <c r="Q371" s="272">
        <v>12.138709677419351</v>
      </c>
      <c r="R371" s="272">
        <v>12.138709677419351</v>
      </c>
      <c r="S371" s="272">
        <v>12.138709677419351</v>
      </c>
      <c r="T371" s="272">
        <v>21.533645725317534</v>
      </c>
      <c r="U371" s="272">
        <v>1.7073637284906908</v>
      </c>
      <c r="V371" s="272">
        <v>0</v>
      </c>
      <c r="W371" s="272">
        <v>-231.39139495478818</v>
      </c>
      <c r="X371" s="272">
        <v>-93.675209893963853</v>
      </c>
      <c r="Y371" s="272">
        <v>-336.93633277678123</v>
      </c>
      <c r="Z371" s="272">
        <v>663.71030135402395</v>
      </c>
      <c r="AA371" s="272">
        <v>-654.06800794015976</v>
      </c>
      <c r="AB371" s="272">
        <v>0</v>
      </c>
      <c r="AC371" s="272">
        <v>-129.0956464646263</v>
      </c>
      <c r="AD371" s="272">
        <v>0</v>
      </c>
      <c r="AE371" s="272">
        <v>0</v>
      </c>
      <c r="AF371" s="272">
        <v>0</v>
      </c>
      <c r="AG371" s="272">
        <v>22.449280134284987</v>
      </c>
      <c r="AH371" s="272">
        <v>336.30373868321686</v>
      </c>
      <c r="AI371" s="272">
        <v>0</v>
      </c>
      <c r="AJ371" s="272">
        <v>0</v>
      </c>
      <c r="AK371" s="272">
        <v>-35.152551993078504</v>
      </c>
      <c r="AL371" s="272">
        <v>0</v>
      </c>
      <c r="AM371" s="272">
        <v>-223.73466557987248</v>
      </c>
      <c r="AN371" s="272">
        <v>0</v>
      </c>
      <c r="AO371" s="272">
        <v>-468.25468189781787</v>
      </c>
      <c r="AP371" s="272">
        <v>-231.39139495478818</v>
      </c>
      <c r="AQ371" s="272">
        <v>-25.6751926429341</v>
      </c>
      <c r="AR371" s="272">
        <v>0</v>
      </c>
      <c r="AS371" s="272">
        <v>-448.57807835930834</v>
      </c>
      <c r="AT371" s="272">
        <v>0</v>
      </c>
      <c r="AU371" s="272">
        <v>0</v>
      </c>
      <c r="AV371" s="272">
        <v>0</v>
      </c>
      <c r="AW371" s="272">
        <v>-448.57807835930834</v>
      </c>
      <c r="AX371" s="272">
        <v>0</v>
      </c>
      <c r="AY371" s="272">
        <v>0</v>
      </c>
      <c r="AZ371" s="272">
        <v>0</v>
      </c>
      <c r="BA371" s="272">
        <v>-448.57807835930834</v>
      </c>
      <c r="BB371" s="272">
        <v>0</v>
      </c>
      <c r="BC371" s="272">
        <v>0</v>
      </c>
      <c r="BD371" s="272">
        <v>0</v>
      </c>
      <c r="BE371" s="272">
        <v>-557.25601733001633</v>
      </c>
    </row>
    <row r="372" spans="3:57" x14ac:dyDescent="0.3">
      <c r="C372" s="272">
        <v>218</v>
      </c>
      <c r="D372" s="272">
        <v>784800</v>
      </c>
      <c r="E372" s="272">
        <v>3</v>
      </c>
      <c r="F372" s="272">
        <v>10.993548387096775</v>
      </c>
      <c r="G372" s="272">
        <v>0</v>
      </c>
      <c r="H372" s="272">
        <v>410</v>
      </c>
      <c r="I372" s="272">
        <v>0</v>
      </c>
      <c r="J372" s="272">
        <v>0</v>
      </c>
      <c r="K372" s="272">
        <v>7.2876660341555981</v>
      </c>
      <c r="L372" s="272">
        <v>10.993548387096775</v>
      </c>
      <c r="M372" s="272">
        <v>10.993548387096775</v>
      </c>
      <c r="N372" s="272">
        <v>10.993548387096775</v>
      </c>
      <c r="O372" s="272">
        <v>10.993548387096775</v>
      </c>
      <c r="P372" s="272">
        <v>10.993548387096775</v>
      </c>
      <c r="Q372" s="272">
        <v>10.993548387096775</v>
      </c>
      <c r="R372" s="272">
        <v>10.993548387096775</v>
      </c>
      <c r="S372" s="272">
        <v>10.993548387096775</v>
      </c>
      <c r="T372" s="272">
        <v>21.173190460635293</v>
      </c>
      <c r="U372" s="272">
        <v>46.698834090988953</v>
      </c>
      <c r="V372" s="272">
        <v>0</v>
      </c>
      <c r="W372" s="272">
        <v>-250.60873305489079</v>
      </c>
      <c r="X372" s="272">
        <v>-95.37089716240493</v>
      </c>
      <c r="Y372" s="272">
        <v>-370.70799103952072</v>
      </c>
      <c r="Z372" s="272">
        <v>763.38645534780539</v>
      </c>
      <c r="AA372" s="272">
        <v>-708.38915523910157</v>
      </c>
      <c r="AB372" s="272">
        <v>0</v>
      </c>
      <c r="AC372" s="272">
        <v>-139.81719765215763</v>
      </c>
      <c r="AD372" s="272">
        <v>0</v>
      </c>
      <c r="AE372" s="272">
        <v>0</v>
      </c>
      <c r="AF372" s="272">
        <v>0</v>
      </c>
      <c r="AG372" s="272">
        <v>22.135243614474398</v>
      </c>
      <c r="AH372" s="272">
        <v>353.27609636664926</v>
      </c>
      <c r="AI372" s="272">
        <v>0</v>
      </c>
      <c r="AJ372" s="272">
        <v>0</v>
      </c>
      <c r="AK372" s="272">
        <v>-38.231422433620992</v>
      </c>
      <c r="AL372" s="272">
        <v>0</v>
      </c>
      <c r="AM372" s="272">
        <v>-231.99410860867712</v>
      </c>
      <c r="AN372" s="272">
        <v>0</v>
      </c>
      <c r="AO372" s="272">
        <v>-496.15409907214968</v>
      </c>
      <c r="AP372" s="272">
        <v>-250.60873305489079</v>
      </c>
      <c r="AQ372" s="272">
        <v>-27.204964662881284</v>
      </c>
      <c r="AR372" s="272">
        <v>0</v>
      </c>
      <c r="AS372" s="272">
        <v>-475.30512974229367</v>
      </c>
      <c r="AT372" s="272">
        <v>0</v>
      </c>
      <c r="AU372" s="272">
        <v>0</v>
      </c>
      <c r="AV372" s="272">
        <v>0</v>
      </c>
      <c r="AW372" s="272">
        <v>-475.30512974229367</v>
      </c>
      <c r="AX372" s="272">
        <v>0</v>
      </c>
      <c r="AY372" s="272">
        <v>0</v>
      </c>
      <c r="AZ372" s="272">
        <v>0</v>
      </c>
      <c r="BA372" s="272">
        <v>-475.30512974229367</v>
      </c>
      <c r="BB372" s="272">
        <v>0</v>
      </c>
      <c r="BC372" s="272">
        <v>0</v>
      </c>
      <c r="BD372" s="272">
        <v>0</v>
      </c>
      <c r="BE372" s="272">
        <v>-519.19879496413751</v>
      </c>
    </row>
    <row r="373" spans="3:57" x14ac:dyDescent="0.3">
      <c r="C373" s="272">
        <v>219</v>
      </c>
      <c r="D373" s="272">
        <v>788400</v>
      </c>
      <c r="E373" s="272">
        <v>3</v>
      </c>
      <c r="F373" s="272">
        <v>10.209677419354842</v>
      </c>
      <c r="G373" s="272">
        <v>0</v>
      </c>
      <c r="H373" s="272">
        <v>410</v>
      </c>
      <c r="I373" s="272">
        <v>0</v>
      </c>
      <c r="J373" s="272">
        <v>0</v>
      </c>
      <c r="K373" s="272">
        <v>6.503795066413665</v>
      </c>
      <c r="L373" s="272">
        <v>10.209677419354842</v>
      </c>
      <c r="M373" s="272">
        <v>10.209677419354842</v>
      </c>
      <c r="N373" s="272">
        <v>10.209677419354842</v>
      </c>
      <c r="O373" s="272">
        <v>10.209677419354842</v>
      </c>
      <c r="P373" s="272">
        <v>10.209677419354842</v>
      </c>
      <c r="Q373" s="272">
        <v>10.209677419354842</v>
      </c>
      <c r="R373" s="272">
        <v>10.209677419354842</v>
      </c>
      <c r="S373" s="272">
        <v>10.209677419354842</v>
      </c>
      <c r="T373" s="272">
        <v>20.842082744050188</v>
      </c>
      <c r="U373" s="272">
        <v>85.689421592392364</v>
      </c>
      <c r="V373" s="272">
        <v>0</v>
      </c>
      <c r="W373" s="272">
        <v>-261.90264731730957</v>
      </c>
      <c r="X373" s="272">
        <v>-107.99956121604419</v>
      </c>
      <c r="Y373" s="272">
        <v>-354.09749784556857</v>
      </c>
      <c r="Z373" s="272">
        <v>809.68912797131475</v>
      </c>
      <c r="AA373" s="272">
        <v>-740.31336748092042</v>
      </c>
      <c r="AB373" s="272">
        <v>0</v>
      </c>
      <c r="AC373" s="272">
        <v>-146.11818893624533</v>
      </c>
      <c r="AD373" s="272">
        <v>0</v>
      </c>
      <c r="AE373" s="272">
        <v>0</v>
      </c>
      <c r="AF373" s="272">
        <v>0</v>
      </c>
      <c r="AG373" s="272">
        <v>21.811814796892129</v>
      </c>
      <c r="AH373" s="272">
        <v>356.34077784401882</v>
      </c>
      <c r="AI373" s="272">
        <v>0</v>
      </c>
      <c r="AJ373" s="272">
        <v>0</v>
      </c>
      <c r="AK373" s="272">
        <v>-34.401356980754571</v>
      </c>
      <c r="AL373" s="272">
        <v>0</v>
      </c>
      <c r="AM373" s="272">
        <v>-245.80798340769209</v>
      </c>
      <c r="AN373" s="272">
        <v>0</v>
      </c>
      <c r="AO373" s="272">
        <v>-495.41178537443761</v>
      </c>
      <c r="AP373" s="272">
        <v>-261.90264731730957</v>
      </c>
      <c r="AQ373" s="272">
        <v>-27.164262352948153</v>
      </c>
      <c r="AR373" s="272">
        <v>0</v>
      </c>
      <c r="AS373" s="272">
        <v>-474.59400892507108</v>
      </c>
      <c r="AT373" s="272">
        <v>0</v>
      </c>
      <c r="AU373" s="272">
        <v>0</v>
      </c>
      <c r="AV373" s="272">
        <v>0</v>
      </c>
      <c r="AW373" s="272">
        <v>-474.59400892507108</v>
      </c>
      <c r="AX373" s="272">
        <v>0</v>
      </c>
      <c r="AY373" s="272">
        <v>0</v>
      </c>
      <c r="AZ373" s="272">
        <v>0</v>
      </c>
      <c r="BA373" s="272">
        <v>-474.59400892507108</v>
      </c>
      <c r="BB373" s="272">
        <v>0</v>
      </c>
      <c r="BC373" s="272">
        <v>0</v>
      </c>
      <c r="BD373" s="272">
        <v>0</v>
      </c>
      <c r="BE373" s="272">
        <v>-484.02259056252268</v>
      </c>
    </row>
    <row r="374" spans="3:57" x14ac:dyDescent="0.3">
      <c r="C374" s="272">
        <v>220</v>
      </c>
      <c r="D374" s="272">
        <v>792000</v>
      </c>
      <c r="E374" s="272">
        <v>3</v>
      </c>
      <c r="F374" s="272">
        <v>9.5161290322580623</v>
      </c>
      <c r="G374" s="272">
        <v>0</v>
      </c>
      <c r="H374" s="272">
        <v>410</v>
      </c>
      <c r="I374" s="272">
        <v>0</v>
      </c>
      <c r="J374" s="272">
        <v>0</v>
      </c>
      <c r="K374" s="272">
        <v>5.8102466793168857</v>
      </c>
      <c r="L374" s="272">
        <v>9.5161290322580623</v>
      </c>
      <c r="M374" s="272">
        <v>9.5161290322580623</v>
      </c>
      <c r="N374" s="272">
        <v>9.5161290322580623</v>
      </c>
      <c r="O374" s="272">
        <v>9.5161290322580623</v>
      </c>
      <c r="P374" s="272">
        <v>9.5161290322580623</v>
      </c>
      <c r="Q374" s="272">
        <v>9.5161290322580623</v>
      </c>
      <c r="R374" s="272">
        <v>9.5161290322580623</v>
      </c>
      <c r="S374" s="272">
        <v>9.5161290322580623</v>
      </c>
      <c r="T374" s="272">
        <v>20.481242631458251</v>
      </c>
      <c r="U374" s="272">
        <v>98.585073282531425</v>
      </c>
      <c r="V374" s="272">
        <v>0</v>
      </c>
      <c r="W374" s="272">
        <v>-270.15565936836612</v>
      </c>
      <c r="X374" s="272">
        <v>-111.73624589378036</v>
      </c>
      <c r="Y374" s="272">
        <v>-405.17188860717101</v>
      </c>
      <c r="Z374" s="272">
        <v>885.64886715184889</v>
      </c>
      <c r="AA374" s="272">
        <v>-763.64194092590708</v>
      </c>
      <c r="AB374" s="272">
        <v>0</v>
      </c>
      <c r="AC374" s="272">
        <v>-150.72262950422612</v>
      </c>
      <c r="AD374" s="272">
        <v>0</v>
      </c>
      <c r="AE374" s="272">
        <v>0</v>
      </c>
      <c r="AF374" s="272">
        <v>0</v>
      </c>
      <c r="AG374" s="272">
        <v>21.482226363005541</v>
      </c>
      <c r="AH374" s="272">
        <v>367.67070488837908</v>
      </c>
      <c r="AI374" s="272">
        <v>0</v>
      </c>
      <c r="AJ374" s="272">
        <v>0</v>
      </c>
      <c r="AK374" s="272">
        <v>-38.108792259222696</v>
      </c>
      <c r="AL374" s="272">
        <v>0</v>
      </c>
      <c r="AM374" s="272">
        <v>-253.92631471867782</v>
      </c>
      <c r="AN374" s="272">
        <v>0</v>
      </c>
      <c r="AO374" s="272">
        <v>-521.29792374498288</v>
      </c>
      <c r="AP374" s="272">
        <v>-270.15565936836612</v>
      </c>
      <c r="AQ374" s="272">
        <v>-28.583642906179726</v>
      </c>
      <c r="AR374" s="272">
        <v>0</v>
      </c>
      <c r="AS374" s="272">
        <v>-499.3923818091169</v>
      </c>
      <c r="AT374" s="272">
        <v>0</v>
      </c>
      <c r="AU374" s="272">
        <v>0</v>
      </c>
      <c r="AV374" s="272">
        <v>0</v>
      </c>
      <c r="AW374" s="272">
        <v>-499.3923818091169</v>
      </c>
      <c r="AX374" s="272">
        <v>0</v>
      </c>
      <c r="AY374" s="272">
        <v>0</v>
      </c>
      <c r="AZ374" s="272">
        <v>0</v>
      </c>
      <c r="BA374" s="272">
        <v>-499.3923818091169</v>
      </c>
      <c r="BB374" s="272">
        <v>0</v>
      </c>
      <c r="BC374" s="272">
        <v>0</v>
      </c>
      <c r="BD374" s="272">
        <v>0</v>
      </c>
      <c r="BE374" s="272">
        <v>-449.19667691861702</v>
      </c>
    </row>
    <row r="375" spans="3:57" x14ac:dyDescent="0.3">
      <c r="C375" s="272">
        <v>221</v>
      </c>
      <c r="D375" s="272">
        <v>795600</v>
      </c>
      <c r="E375" s="272">
        <v>3</v>
      </c>
      <c r="F375" s="272">
        <v>9.6419354838709701</v>
      </c>
      <c r="G375" s="272">
        <v>2.0210319146910121</v>
      </c>
      <c r="H375" s="272">
        <v>410</v>
      </c>
      <c r="I375" s="272">
        <v>0</v>
      </c>
      <c r="J375" s="272">
        <v>0</v>
      </c>
      <c r="K375" s="272">
        <v>5.9511511701454802</v>
      </c>
      <c r="L375" s="272">
        <v>9.6578475998951028</v>
      </c>
      <c r="M375" s="272">
        <v>9.6582676152726581</v>
      </c>
      <c r="N375" s="272">
        <v>9.6562961237184304</v>
      </c>
      <c r="O375" s="272">
        <v>9.6515029055311707</v>
      </c>
      <c r="P375" s="272">
        <v>9.6482808556331747</v>
      </c>
      <c r="Q375" s="272">
        <v>9.6515029055311707</v>
      </c>
      <c r="R375" s="272">
        <v>9.6562961237184304</v>
      </c>
      <c r="S375" s="272">
        <v>9.6582676152726581</v>
      </c>
      <c r="T375" s="272">
        <v>20.117376354204687</v>
      </c>
      <c r="U375" s="272">
        <v>49.375758374304837</v>
      </c>
      <c r="V375" s="272">
        <v>0</v>
      </c>
      <c r="W375" s="272">
        <v>-258.42200805981099</v>
      </c>
      <c r="X375" s="272">
        <v>-114.12764108796677</v>
      </c>
      <c r="Y375" s="272">
        <v>-534.35164614881683</v>
      </c>
      <c r="Z375" s="272">
        <v>956.27705367089936</v>
      </c>
      <c r="AA375" s="272">
        <v>-730.47473546975505</v>
      </c>
      <c r="AB375" s="272">
        <v>0</v>
      </c>
      <c r="AC375" s="272">
        <v>-144.17630438541866</v>
      </c>
      <c r="AD375" s="272">
        <v>0</v>
      </c>
      <c r="AE375" s="272">
        <v>0</v>
      </c>
      <c r="AF375" s="272">
        <v>0</v>
      </c>
      <c r="AG375" s="272">
        <v>21.143145552390873</v>
      </c>
      <c r="AH375" s="272">
        <v>376.82707937020052</v>
      </c>
      <c r="AI375" s="272">
        <v>0</v>
      </c>
      <c r="AJ375" s="272">
        <v>0</v>
      </c>
      <c r="AK375" s="272">
        <v>-38.150099903251402</v>
      </c>
      <c r="AL375" s="272">
        <v>0</v>
      </c>
      <c r="AM375" s="272">
        <v>-259.85877396949604</v>
      </c>
      <c r="AN375" s="272">
        <v>0</v>
      </c>
      <c r="AO375" s="272">
        <v>-564.59235331288562</v>
      </c>
      <c r="AP375" s="272">
        <v>-258.42200805981099</v>
      </c>
      <c r="AQ375" s="272">
        <v>-30.957549377368867</v>
      </c>
      <c r="AR375" s="272">
        <v>0</v>
      </c>
      <c r="AS375" s="272">
        <v>-540.86752935173183</v>
      </c>
      <c r="AT375" s="272">
        <v>0</v>
      </c>
      <c r="AU375" s="272">
        <v>0</v>
      </c>
      <c r="AV375" s="272">
        <v>0</v>
      </c>
      <c r="AW375" s="272">
        <v>-540.86752935173183</v>
      </c>
      <c r="AX375" s="272">
        <v>0</v>
      </c>
      <c r="AY375" s="272">
        <v>0</v>
      </c>
      <c r="AZ375" s="272">
        <v>0</v>
      </c>
      <c r="BA375" s="272">
        <v>-540.86752935173183</v>
      </c>
      <c r="BB375" s="272">
        <v>0</v>
      </c>
      <c r="BC375" s="272">
        <v>0</v>
      </c>
      <c r="BD375" s="272">
        <v>0</v>
      </c>
      <c r="BE375" s="272">
        <v>-411.81113256386504</v>
      </c>
    </row>
    <row r="376" spans="3:57" x14ac:dyDescent="0.3">
      <c r="C376" s="272">
        <v>222</v>
      </c>
      <c r="D376" s="272">
        <v>799200</v>
      </c>
      <c r="E376" s="272">
        <v>3</v>
      </c>
      <c r="F376" s="272">
        <v>10.516129032258066</v>
      </c>
      <c r="G376" s="272">
        <v>164.8631935656143</v>
      </c>
      <c r="H376" s="272">
        <v>328</v>
      </c>
      <c r="I376" s="272">
        <v>0</v>
      </c>
      <c r="J376" s="272">
        <v>0</v>
      </c>
      <c r="K376" s="272">
        <v>8.3025173940543979</v>
      </c>
      <c r="L376" s="272">
        <v>12.088862048320776</v>
      </c>
      <c r="M376" s="272">
        <v>12.130375826283053</v>
      </c>
      <c r="N376" s="272">
        <v>11.935516144923202</v>
      </c>
      <c r="O376" s="272">
        <v>11.46176064409217</v>
      </c>
      <c r="P376" s="272">
        <v>11.143297389657871</v>
      </c>
      <c r="Q376" s="272">
        <v>11.46176064409217</v>
      </c>
      <c r="R376" s="272">
        <v>11.935516144923202</v>
      </c>
      <c r="S376" s="272">
        <v>12.130375826283053</v>
      </c>
      <c r="T376" s="272">
        <v>19.784993448973434</v>
      </c>
      <c r="U376" s="272">
        <v>11.891818286316379</v>
      </c>
      <c r="V376" s="272">
        <v>0</v>
      </c>
      <c r="W376" s="272">
        <v>-228.96999173174763</v>
      </c>
      <c r="X376" s="272">
        <v>-105.89150109057621</v>
      </c>
      <c r="Y376" s="272">
        <v>-639.6452288589287</v>
      </c>
      <c r="Z376" s="272">
        <v>986.39853996756892</v>
      </c>
      <c r="AA376" s="272">
        <v>-647.22349074096371</v>
      </c>
      <c r="AB376" s="272">
        <v>0</v>
      </c>
      <c r="AC376" s="272">
        <v>-127.74472062535285</v>
      </c>
      <c r="AD376" s="272">
        <v>0</v>
      </c>
      <c r="AE376" s="272">
        <v>0</v>
      </c>
      <c r="AF376" s="272">
        <v>0</v>
      </c>
      <c r="AG376" s="272">
        <v>20.807047886078248</v>
      </c>
      <c r="AH376" s="272">
        <v>375.63413963985772</v>
      </c>
      <c r="AI376" s="272">
        <v>0</v>
      </c>
      <c r="AJ376" s="272">
        <v>0</v>
      </c>
      <c r="AK376" s="272">
        <v>-33.75321314276097</v>
      </c>
      <c r="AL376" s="272">
        <v>0</v>
      </c>
      <c r="AM376" s="272">
        <v>-251.16128586874518</v>
      </c>
      <c r="AN376" s="272">
        <v>0</v>
      </c>
      <c r="AO376" s="272">
        <v>-590.03622972455207</v>
      </c>
      <c r="AP376" s="272">
        <v>-228.96999173174763</v>
      </c>
      <c r="AQ376" s="272">
        <v>-32.352679962726484</v>
      </c>
      <c r="AR376" s="272">
        <v>0</v>
      </c>
      <c r="AS376" s="272">
        <v>-565.24222463614069</v>
      </c>
      <c r="AT376" s="272">
        <v>0</v>
      </c>
      <c r="AU376" s="272">
        <v>0</v>
      </c>
      <c r="AV376" s="272">
        <v>0</v>
      </c>
      <c r="AW376" s="272">
        <v>-565.24222463614069</v>
      </c>
      <c r="AX376" s="272">
        <v>0</v>
      </c>
      <c r="AY376" s="272">
        <v>0</v>
      </c>
      <c r="AZ376" s="272">
        <v>0</v>
      </c>
      <c r="BA376" s="272">
        <v>-565.24222463614069</v>
      </c>
      <c r="BB376" s="272">
        <v>0</v>
      </c>
      <c r="BC376" s="272">
        <v>0</v>
      </c>
      <c r="BD376" s="272">
        <v>0</v>
      </c>
      <c r="BE376" s="272">
        <v>-377.35862325605808</v>
      </c>
    </row>
    <row r="377" spans="3:57" x14ac:dyDescent="0.3">
      <c r="C377" s="272">
        <v>223</v>
      </c>
      <c r="D377" s="272">
        <v>802800</v>
      </c>
      <c r="E377" s="272">
        <v>3</v>
      </c>
      <c r="F377" s="272">
        <v>12.519354838709679</v>
      </c>
      <c r="G377" s="272">
        <v>683.67087954233898</v>
      </c>
      <c r="H377" s="272">
        <v>393.6</v>
      </c>
      <c r="I377" s="272">
        <v>0</v>
      </c>
      <c r="J377" s="272">
        <v>0</v>
      </c>
      <c r="K377" s="272">
        <v>14.794000632511068</v>
      </c>
      <c r="L377" s="272">
        <v>18.822349313494943</v>
      </c>
      <c r="M377" s="272">
        <v>18.988722824098005</v>
      </c>
      <c r="N377" s="272">
        <v>18.207789580867495</v>
      </c>
      <c r="O377" s="272">
        <v>16.309134008917539</v>
      </c>
      <c r="P377" s="272">
        <v>15.032838469483472</v>
      </c>
      <c r="Q377" s="272">
        <v>16.309134008917539</v>
      </c>
      <c r="R377" s="272">
        <v>18.207789580867495</v>
      </c>
      <c r="S377" s="272">
        <v>18.988722824098005</v>
      </c>
      <c r="T377" s="272">
        <v>19.601407870945589</v>
      </c>
      <c r="U377" s="272">
        <v>-251.66519036779391</v>
      </c>
      <c r="V377" s="272">
        <v>0</v>
      </c>
      <c r="W377" s="272">
        <v>-175.45408377172069</v>
      </c>
      <c r="X377" s="272">
        <v>-73.943103285863884</v>
      </c>
      <c r="Y377" s="272">
        <v>-885.59710631185249</v>
      </c>
      <c r="Z377" s="272">
        <v>883.32910300164303</v>
      </c>
      <c r="AA377" s="272">
        <v>-495.95147252540721</v>
      </c>
      <c r="AB377" s="272">
        <v>0</v>
      </c>
      <c r="AC377" s="272">
        <v>-97.887643461394319</v>
      </c>
      <c r="AD377" s="272">
        <v>0</v>
      </c>
      <c r="AE377" s="272">
        <v>0</v>
      </c>
      <c r="AF377" s="272">
        <v>0</v>
      </c>
      <c r="AG377" s="272">
        <v>20.516418496060119</v>
      </c>
      <c r="AH377" s="272">
        <v>336.93900256102017</v>
      </c>
      <c r="AI377" s="272">
        <v>0</v>
      </c>
      <c r="AJ377" s="272">
        <v>0</v>
      </c>
      <c r="AK377" s="272">
        <v>-14.805024410499543</v>
      </c>
      <c r="AL377" s="272">
        <v>0</v>
      </c>
      <c r="AM377" s="272">
        <v>-204.24823591395437</v>
      </c>
      <c r="AN377" s="272">
        <v>0</v>
      </c>
      <c r="AO377" s="272">
        <v>-608.62930682536103</v>
      </c>
      <c r="AP377" s="272">
        <v>-175.45408377172069</v>
      </c>
      <c r="AQ377" s="272">
        <v>-33.372169686680522</v>
      </c>
      <c r="AR377" s="272">
        <v>0</v>
      </c>
      <c r="AS377" s="272">
        <v>-583.05399912361372</v>
      </c>
      <c r="AT377" s="272">
        <v>0</v>
      </c>
      <c r="AU377" s="272">
        <v>0</v>
      </c>
      <c r="AV377" s="272">
        <v>0</v>
      </c>
      <c r="AW377" s="272">
        <v>-583.05399912361372</v>
      </c>
      <c r="AX377" s="272">
        <v>0</v>
      </c>
      <c r="AY377" s="272">
        <v>0</v>
      </c>
      <c r="AZ377" s="272">
        <v>0</v>
      </c>
      <c r="BA377" s="272">
        <v>-583.05399912361372</v>
      </c>
      <c r="BB377" s="272">
        <v>0</v>
      </c>
      <c r="BC377" s="272">
        <v>0</v>
      </c>
      <c r="BD377" s="272">
        <v>0</v>
      </c>
      <c r="BE377" s="272">
        <v>-339.94357064981858</v>
      </c>
    </row>
    <row r="378" spans="3:57" x14ac:dyDescent="0.3">
      <c r="C378" s="272">
        <v>224</v>
      </c>
      <c r="D378" s="272">
        <v>806400</v>
      </c>
      <c r="E378" s="272">
        <v>3</v>
      </c>
      <c r="F378" s="272">
        <v>15.351612903225806</v>
      </c>
      <c r="G378" s="272">
        <v>1114.6928507284815</v>
      </c>
      <c r="H378" s="272">
        <v>196.8</v>
      </c>
      <c r="I378" s="272">
        <v>0</v>
      </c>
      <c r="J378" s="272">
        <v>0</v>
      </c>
      <c r="K378" s="272">
        <v>21.732925363693859</v>
      </c>
      <c r="L378" s="272">
        <v>25.982702936575286</v>
      </c>
      <c r="M378" s="272">
        <v>26.263320629873498</v>
      </c>
      <c r="N378" s="272">
        <v>24.946141683892897</v>
      </c>
      <c r="O378" s="272">
        <v>21.743730765008454</v>
      </c>
      <c r="P378" s="272">
        <v>19.591037653319166</v>
      </c>
      <c r="Q378" s="272">
        <v>21.743730765008454</v>
      </c>
      <c r="R378" s="272">
        <v>24.946141683892897</v>
      </c>
      <c r="S378" s="272">
        <v>26.263320629873494</v>
      </c>
      <c r="T378" s="272">
        <v>19.514993371345284</v>
      </c>
      <c r="U378" s="272">
        <v>-310.66255789570528</v>
      </c>
      <c r="V378" s="272">
        <v>0</v>
      </c>
      <c r="W378" s="272">
        <v>-103.81101003430484</v>
      </c>
      <c r="X378" s="272">
        <v>25.29164052525185</v>
      </c>
      <c r="Y378" s="272">
        <v>-985.4850771570641</v>
      </c>
      <c r="Z378" s="272">
        <v>753.34188877041174</v>
      </c>
      <c r="AA378" s="272">
        <v>-293.4398686202685</v>
      </c>
      <c r="AB378" s="272">
        <v>0</v>
      </c>
      <c r="AC378" s="272">
        <v>-57.917233495839092</v>
      </c>
      <c r="AD378" s="272">
        <v>0</v>
      </c>
      <c r="AE378" s="272">
        <v>0</v>
      </c>
      <c r="AF378" s="272">
        <v>0</v>
      </c>
      <c r="AG378" s="272">
        <v>20.303988175733316</v>
      </c>
      <c r="AH378" s="272">
        <v>290.72623842166411</v>
      </c>
      <c r="AI378" s="272">
        <v>0</v>
      </c>
      <c r="AJ378" s="272">
        <v>0</v>
      </c>
      <c r="AK378" s="272">
        <v>-5.0870489088418571</v>
      </c>
      <c r="AL378" s="272">
        <v>0</v>
      </c>
      <c r="AM378" s="272">
        <v>-87.141532150090498</v>
      </c>
      <c r="AN378" s="272">
        <v>0</v>
      </c>
      <c r="AO378" s="272">
        <v>-581.3258247071069</v>
      </c>
      <c r="AP378" s="272">
        <v>-103.81101003430484</v>
      </c>
      <c r="AQ378" s="272">
        <v>-31.873816158233041</v>
      </c>
      <c r="AR378" s="272">
        <v>0</v>
      </c>
      <c r="AS378" s="272">
        <v>-556.97900380649776</v>
      </c>
      <c r="AT378" s="272">
        <v>0</v>
      </c>
      <c r="AU378" s="272">
        <v>0</v>
      </c>
      <c r="AV378" s="272">
        <v>0</v>
      </c>
      <c r="AW378" s="272">
        <v>-557.39830919759777</v>
      </c>
      <c r="AX378" s="272">
        <v>0</v>
      </c>
      <c r="AY378" s="272">
        <v>0</v>
      </c>
      <c r="AZ378" s="272">
        <v>0</v>
      </c>
      <c r="BA378" s="272">
        <v>-556.97900380649776</v>
      </c>
      <c r="BB378" s="272">
        <v>0</v>
      </c>
      <c r="BC378" s="272">
        <v>0</v>
      </c>
      <c r="BD378" s="272">
        <v>0</v>
      </c>
      <c r="BE378" s="272">
        <v>-302.15320165116935</v>
      </c>
    </row>
    <row r="379" spans="3:57" x14ac:dyDescent="0.3">
      <c r="C379" s="272">
        <v>225</v>
      </c>
      <c r="D379" s="272">
        <v>810000</v>
      </c>
      <c r="E379" s="272">
        <v>3</v>
      </c>
      <c r="F379" s="272">
        <v>18.248387096774191</v>
      </c>
      <c r="G379" s="272">
        <v>1441.8347038313614</v>
      </c>
      <c r="H379" s="272">
        <v>123</v>
      </c>
      <c r="I379" s="272">
        <v>0</v>
      </c>
      <c r="J379" s="272">
        <v>0</v>
      </c>
      <c r="K379" s="272">
        <v>27.81075901328273</v>
      </c>
      <c r="L379" s="272">
        <v>32.232057317595476</v>
      </c>
      <c r="M379" s="272">
        <v>32.601169541168034</v>
      </c>
      <c r="N379" s="272">
        <v>30.868610044011895</v>
      </c>
      <c r="O379" s="272">
        <v>26.656298977060253</v>
      </c>
      <c r="P379" s="272">
        <v>23.824740739281662</v>
      </c>
      <c r="Q379" s="272">
        <v>26.656298977060253</v>
      </c>
      <c r="R379" s="272">
        <v>30.868610044011895</v>
      </c>
      <c r="S379" s="272">
        <v>32.601169541168034</v>
      </c>
      <c r="T379" s="272">
        <v>19.668669793572448</v>
      </c>
      <c r="U379" s="272">
        <v>-387.73492328731436</v>
      </c>
      <c r="V379" s="272">
        <v>0</v>
      </c>
      <c r="W379" s="272">
        <v>-36.11236666590554</v>
      </c>
      <c r="X379" s="272">
        <v>111.67098731596906</v>
      </c>
      <c r="Y379" s="272">
        <v>-894.51298703807322</v>
      </c>
      <c r="Z379" s="272">
        <v>431.21944310069534</v>
      </c>
      <c r="AA379" s="272">
        <v>-102.07788293851029</v>
      </c>
      <c r="AB379" s="272">
        <v>0</v>
      </c>
      <c r="AC379" s="272">
        <v>-20.147461927067774</v>
      </c>
      <c r="AD379" s="272">
        <v>0</v>
      </c>
      <c r="AE379" s="272">
        <v>0</v>
      </c>
      <c r="AF379" s="272">
        <v>0</v>
      </c>
      <c r="AG379" s="272">
        <v>20.187873749858653</v>
      </c>
      <c r="AH379" s="272">
        <v>192.4719280851991</v>
      </c>
      <c r="AI379" s="272">
        <v>0</v>
      </c>
      <c r="AJ379" s="272">
        <v>0</v>
      </c>
      <c r="AK379" s="272">
        <v>22.199010874253652</v>
      </c>
      <c r="AL379" s="272">
        <v>0</v>
      </c>
      <c r="AM379" s="272">
        <v>37.235911751263167</v>
      </c>
      <c r="AN379" s="272">
        <v>0</v>
      </c>
      <c r="AO379" s="272">
        <v>-429.94421099414262</v>
      </c>
      <c r="AP379" s="272">
        <v>-36.11236666590554</v>
      </c>
      <c r="AQ379" s="272">
        <v>-23.450241071714405</v>
      </c>
      <c r="AR379" s="272">
        <v>0</v>
      </c>
      <c r="AS379" s="272">
        <v>-419.90086877299109</v>
      </c>
      <c r="AT379" s="272">
        <v>0</v>
      </c>
      <c r="AU379" s="272">
        <v>0</v>
      </c>
      <c r="AV379" s="272">
        <v>0</v>
      </c>
      <c r="AW379" s="272">
        <v>-461.35157946114037</v>
      </c>
      <c r="AX379" s="272">
        <v>0</v>
      </c>
      <c r="AY379" s="272">
        <v>0</v>
      </c>
      <c r="AZ379" s="272">
        <v>0</v>
      </c>
      <c r="BA379" s="272">
        <v>-419.90086877299109</v>
      </c>
      <c r="BB379" s="272">
        <v>0</v>
      </c>
      <c r="BC379" s="272">
        <v>0</v>
      </c>
      <c r="BD379" s="272">
        <v>0</v>
      </c>
      <c r="BE379" s="272">
        <v>-267.55881730266594</v>
      </c>
    </row>
    <row r="380" spans="3:57" x14ac:dyDescent="0.3">
      <c r="C380" s="272">
        <v>226</v>
      </c>
      <c r="D380" s="272">
        <v>813600</v>
      </c>
      <c r="E380" s="272">
        <v>3</v>
      </c>
      <c r="F380" s="272">
        <v>21.396774193548392</v>
      </c>
      <c r="G380" s="272">
        <v>1803.7863816052163</v>
      </c>
      <c r="H380" s="272">
        <v>123</v>
      </c>
      <c r="I380" s="272">
        <v>0</v>
      </c>
      <c r="J380" s="272">
        <v>0</v>
      </c>
      <c r="K380" s="272">
        <v>34.572204301075281</v>
      </c>
      <c r="L380" s="272">
        <v>39.188316437757805</v>
      </c>
      <c r="M380" s="272">
        <v>39.657941050956069</v>
      </c>
      <c r="N380" s="272">
        <v>37.453590905572753</v>
      </c>
      <c r="O380" s="272">
        <v>32.094231802421696</v>
      </c>
      <c r="P380" s="272">
        <v>28.491616236633689</v>
      </c>
      <c r="Q380" s="272">
        <v>32.094231802421696</v>
      </c>
      <c r="R380" s="272">
        <v>37.453590905572753</v>
      </c>
      <c r="S380" s="272">
        <v>39.657941050956069</v>
      </c>
      <c r="T380" s="272">
        <v>20.293406594622741</v>
      </c>
      <c r="U380" s="272">
        <v>-693.61110298363178</v>
      </c>
      <c r="V380" s="272">
        <v>0</v>
      </c>
      <c r="W380" s="272">
        <v>26.286925609989204</v>
      </c>
      <c r="X380" s="272">
        <v>135.42214984683048</v>
      </c>
      <c r="Y380" s="272">
        <v>-540.34363292614717</v>
      </c>
      <c r="Z380" s="272">
        <v>-314.97654551430429</v>
      </c>
      <c r="AA380" s="272">
        <v>401.47814674902151</v>
      </c>
      <c r="AB380" s="272">
        <v>0</v>
      </c>
      <c r="AC380" s="272">
        <v>14.665746994836011</v>
      </c>
      <c r="AD380" s="272">
        <v>0</v>
      </c>
      <c r="AE380" s="272">
        <v>0</v>
      </c>
      <c r="AF380" s="272">
        <v>0</v>
      </c>
      <c r="AG380" s="272">
        <v>20.230552397719407</v>
      </c>
      <c r="AH380" s="272">
        <v>-18.399504860329351</v>
      </c>
      <c r="AI380" s="272">
        <v>0</v>
      </c>
      <c r="AJ380" s="272">
        <v>0</v>
      </c>
      <c r="AK380" s="272">
        <v>96.796363946244156</v>
      </c>
      <c r="AL380" s="272">
        <v>0</v>
      </c>
      <c r="AM380" s="272">
        <v>142.53782925139041</v>
      </c>
      <c r="AN380" s="272">
        <v>0</v>
      </c>
      <c r="AO380" s="272">
        <v>-49.627918862071184</v>
      </c>
      <c r="AP380" s="272">
        <v>26.286925609989204</v>
      </c>
      <c r="AQ380" s="272">
        <v>-2.2209116449903274</v>
      </c>
      <c r="AR380" s="272">
        <v>0</v>
      </c>
      <c r="AS380" s="272">
        <v>-79.82813113552514</v>
      </c>
      <c r="AT380" s="272">
        <v>0</v>
      </c>
      <c r="AU380" s="272">
        <v>0</v>
      </c>
      <c r="AV380" s="272">
        <v>0</v>
      </c>
      <c r="AW380" s="272">
        <v>-246.62284090539649</v>
      </c>
      <c r="AX380" s="272">
        <v>0</v>
      </c>
      <c r="AY380" s="272">
        <v>0</v>
      </c>
      <c r="AZ380" s="272">
        <v>0</v>
      </c>
      <c r="BA380" s="272">
        <v>-79.82813113552514</v>
      </c>
      <c r="BB380" s="272">
        <v>0</v>
      </c>
      <c r="BC380" s="272">
        <v>0</v>
      </c>
      <c r="BD380" s="272">
        <v>0</v>
      </c>
      <c r="BE380" s="272">
        <v>-248.17628987966017</v>
      </c>
    </row>
    <row r="381" spans="3:57" x14ac:dyDescent="0.3">
      <c r="C381" s="272">
        <v>227</v>
      </c>
      <c r="D381" s="272">
        <v>817200</v>
      </c>
      <c r="E381" s="272">
        <v>3</v>
      </c>
      <c r="F381" s="272">
        <v>22.93548387096774</v>
      </c>
      <c r="G381" s="272">
        <v>1877.7414006335866</v>
      </c>
      <c r="H381" s="272">
        <v>123</v>
      </c>
      <c r="I381" s="272">
        <v>0</v>
      </c>
      <c r="J381" s="272">
        <v>0</v>
      </c>
      <c r="K381" s="272">
        <v>36.614506641366219</v>
      </c>
      <c r="L381" s="272">
        <v>41.257772178691788</v>
      </c>
      <c r="M381" s="272">
        <v>41.741406337064006</v>
      </c>
      <c r="N381" s="272">
        <v>39.471297408871919</v>
      </c>
      <c r="O381" s="272">
        <v>33.952061286184531</v>
      </c>
      <c r="P381" s="272">
        <v>30.241974765734298</v>
      </c>
      <c r="Q381" s="272">
        <v>33.952061286184531</v>
      </c>
      <c r="R381" s="272">
        <v>39.471297408871919</v>
      </c>
      <c r="S381" s="272">
        <v>41.741406337063999</v>
      </c>
      <c r="T381" s="272">
        <v>21.084192416288246</v>
      </c>
      <c r="U381" s="272">
        <v>-827.75759748383598</v>
      </c>
      <c r="V381" s="272">
        <v>0</v>
      </c>
      <c r="W381" s="272">
        <v>45.355202392044603</v>
      </c>
      <c r="X381" s="272">
        <v>168.16303840589779</v>
      </c>
      <c r="Y381" s="272">
        <v>-21.916015712951435</v>
      </c>
      <c r="Z381" s="272">
        <v>-1019.359822568827</v>
      </c>
      <c r="AA381" s="272">
        <v>702.27426960948083</v>
      </c>
      <c r="AB381" s="272">
        <v>0</v>
      </c>
      <c r="AC381" s="272">
        <v>25.304135335192605</v>
      </c>
      <c r="AD381" s="272">
        <v>0</v>
      </c>
      <c r="AE381" s="272">
        <v>0</v>
      </c>
      <c r="AF381" s="272">
        <v>0</v>
      </c>
      <c r="AG381" s="272">
        <v>20.490841112427862</v>
      </c>
      <c r="AH381" s="272">
        <v>-214.93191043791703</v>
      </c>
      <c r="AI381" s="272">
        <v>0</v>
      </c>
      <c r="AJ381" s="272">
        <v>0</v>
      </c>
      <c r="AK381" s="272">
        <v>89.365219570387495</v>
      </c>
      <c r="AL381" s="272">
        <v>0</v>
      </c>
      <c r="AM381" s="272">
        <v>251.28411041818165</v>
      </c>
      <c r="AN381" s="272">
        <v>0</v>
      </c>
      <c r="AO381" s="272">
        <v>352.50249432094927</v>
      </c>
      <c r="AP381" s="272">
        <v>45.355202392044603</v>
      </c>
      <c r="AQ381" s="272">
        <v>20.176988281535642</v>
      </c>
      <c r="AR381" s="272">
        <v>0</v>
      </c>
      <c r="AS381" s="272">
        <v>282.91904767664039</v>
      </c>
      <c r="AT381" s="272">
        <v>0</v>
      </c>
      <c r="AU381" s="272">
        <v>0</v>
      </c>
      <c r="AV381" s="272">
        <v>0</v>
      </c>
      <c r="AW381" s="272">
        <v>-3.9417828200524238E-2</v>
      </c>
      <c r="AX381" s="272">
        <v>0</v>
      </c>
      <c r="AY381" s="272">
        <v>0</v>
      </c>
      <c r="AZ381" s="272">
        <v>0</v>
      </c>
      <c r="BA381" s="272">
        <v>282.91904767664039</v>
      </c>
      <c r="BB381" s="272">
        <v>0</v>
      </c>
      <c r="BC381" s="272">
        <v>0</v>
      </c>
      <c r="BD381" s="272">
        <v>0</v>
      </c>
      <c r="BE381" s="272">
        <v>-239.0395546984073</v>
      </c>
    </row>
    <row r="382" spans="3:57" x14ac:dyDescent="0.3">
      <c r="C382" s="272">
        <v>228</v>
      </c>
      <c r="D382" s="272">
        <v>820800</v>
      </c>
      <c r="E382" s="272">
        <v>3</v>
      </c>
      <c r="F382" s="272">
        <v>24.274193548387093</v>
      </c>
      <c r="G382" s="272">
        <v>1764.9177770713277</v>
      </c>
      <c r="H382" s="272">
        <v>123</v>
      </c>
      <c r="I382" s="272">
        <v>0</v>
      </c>
      <c r="J382" s="272">
        <v>0</v>
      </c>
      <c r="K382" s="272">
        <v>37.031992409867165</v>
      </c>
      <c r="L382" s="272">
        <v>41.625586131606362</v>
      </c>
      <c r="M382" s="272">
        <v>42.08359257750611</v>
      </c>
      <c r="N382" s="272">
        <v>39.933776432372824</v>
      </c>
      <c r="O382" s="272">
        <v>34.707003929079008</v>
      </c>
      <c r="P382" s="272">
        <v>31.193514420953345</v>
      </c>
      <c r="Q382" s="272">
        <v>34.707003929079008</v>
      </c>
      <c r="R382" s="272">
        <v>39.933776432372824</v>
      </c>
      <c r="S382" s="272">
        <v>42.08359257750611</v>
      </c>
      <c r="T382" s="272">
        <v>21.899386882534447</v>
      </c>
      <c r="U382" s="272">
        <v>-871.37284663936043</v>
      </c>
      <c r="V382" s="272">
        <v>0</v>
      </c>
      <c r="W382" s="272">
        <v>58.342841159093339</v>
      </c>
      <c r="X382" s="272">
        <v>134.44973204158885</v>
      </c>
      <c r="Y382" s="272">
        <v>508.25767767221896</v>
      </c>
      <c r="Z382" s="272">
        <v>-1572.4230975122616</v>
      </c>
      <c r="AA382" s="272">
        <v>903.37324057737897</v>
      </c>
      <c r="AB382" s="272">
        <v>0</v>
      </c>
      <c r="AC382" s="272">
        <v>32.550072994234768</v>
      </c>
      <c r="AD382" s="272">
        <v>0</v>
      </c>
      <c r="AE382" s="272">
        <v>0</v>
      </c>
      <c r="AF382" s="272">
        <v>0</v>
      </c>
      <c r="AG382" s="272">
        <v>20.9052055386869</v>
      </c>
      <c r="AH382" s="272">
        <v>-362.99685190341074</v>
      </c>
      <c r="AI382" s="272">
        <v>0</v>
      </c>
      <c r="AJ382" s="272">
        <v>0</v>
      </c>
      <c r="AK382" s="272">
        <v>89.573340648447356</v>
      </c>
      <c r="AL382" s="272">
        <v>0</v>
      </c>
      <c r="AM382" s="272">
        <v>274.83227182276806</v>
      </c>
      <c r="AN382" s="272">
        <v>0</v>
      </c>
      <c r="AO382" s="272">
        <v>692.10336716070117</v>
      </c>
      <c r="AP382" s="272">
        <v>58.342841159093339</v>
      </c>
      <c r="AQ382" s="272">
        <v>39.068648589582949</v>
      </c>
      <c r="AR382" s="272">
        <v>0</v>
      </c>
      <c r="AS382" s="272">
        <v>590.77482684191136</v>
      </c>
      <c r="AT382" s="272">
        <v>0</v>
      </c>
      <c r="AU382" s="272">
        <v>0</v>
      </c>
      <c r="AV382" s="272">
        <v>0</v>
      </c>
      <c r="AW382" s="272">
        <v>217.53835170668179</v>
      </c>
      <c r="AX382" s="272">
        <v>0</v>
      </c>
      <c r="AY382" s="272">
        <v>0</v>
      </c>
      <c r="AZ382" s="272">
        <v>0</v>
      </c>
      <c r="BA382" s="272">
        <v>590.77482684191136</v>
      </c>
      <c r="BB382" s="272">
        <v>0</v>
      </c>
      <c r="BC382" s="272">
        <v>0</v>
      </c>
      <c r="BD382" s="272">
        <v>0</v>
      </c>
      <c r="BE382" s="272">
        <v>-254.54619344404861</v>
      </c>
    </row>
    <row r="383" spans="3:57" x14ac:dyDescent="0.3">
      <c r="C383" s="272">
        <v>229</v>
      </c>
      <c r="D383" s="272">
        <v>824400</v>
      </c>
      <c r="E383" s="272">
        <v>3</v>
      </c>
      <c r="F383" s="272">
        <v>25.435483870967747</v>
      </c>
      <c r="G383" s="272">
        <v>1688.9913931520855</v>
      </c>
      <c r="H383" s="272">
        <v>123</v>
      </c>
      <c r="I383" s="272">
        <v>0</v>
      </c>
      <c r="J383" s="272">
        <v>0</v>
      </c>
      <c r="K383" s="272">
        <v>37.030003162555346</v>
      </c>
      <c r="L383" s="272">
        <v>41.560873579230822</v>
      </c>
      <c r="M383" s="272">
        <v>41.986518517734062</v>
      </c>
      <c r="N383" s="272">
        <v>39.988602617028974</v>
      </c>
      <c r="O383" s="272">
        <v>35.131139844066404</v>
      </c>
      <c r="P383" s="272">
        <v>31.865904083726743</v>
      </c>
      <c r="Q383" s="272">
        <v>35.131139844066404</v>
      </c>
      <c r="R383" s="272">
        <v>39.988602617028974</v>
      </c>
      <c r="S383" s="272">
        <v>41.986518517734055</v>
      </c>
      <c r="T383" s="272">
        <v>22.790800936126953</v>
      </c>
      <c r="U383" s="272">
        <v>-830.96850361317024</v>
      </c>
      <c r="V383" s="272">
        <v>0</v>
      </c>
      <c r="W383" s="272">
        <v>65.090058364481422</v>
      </c>
      <c r="X383" s="272">
        <v>76.980541448955023</v>
      </c>
      <c r="Y383" s="272">
        <v>1140.8886810505237</v>
      </c>
      <c r="Z383" s="272">
        <v>-2113.9277844771304</v>
      </c>
      <c r="AA383" s="272">
        <v>1007.846306177491</v>
      </c>
      <c r="AB383" s="272">
        <v>0</v>
      </c>
      <c r="AC383" s="272">
        <v>36.314415082828923</v>
      </c>
      <c r="AD383" s="272">
        <v>0</v>
      </c>
      <c r="AE383" s="272">
        <v>0</v>
      </c>
      <c r="AF383" s="272">
        <v>0</v>
      </c>
      <c r="AG383" s="272">
        <v>21.439472155265069</v>
      </c>
      <c r="AH383" s="272">
        <v>-494.61927159150991</v>
      </c>
      <c r="AI383" s="272">
        <v>0</v>
      </c>
      <c r="AJ383" s="272">
        <v>0</v>
      </c>
      <c r="AK383" s="272">
        <v>95.111470988250687</v>
      </c>
      <c r="AL383" s="272">
        <v>0</v>
      </c>
      <c r="AM383" s="272">
        <v>268.26569779849029</v>
      </c>
      <c r="AN383" s="272">
        <v>0</v>
      </c>
      <c r="AO383" s="272">
        <v>1043.7251083390843</v>
      </c>
      <c r="AP383" s="272">
        <v>65.090058364481422</v>
      </c>
      <c r="AQ383" s="272">
        <v>58.654111029550485</v>
      </c>
      <c r="AR383" s="272">
        <v>0</v>
      </c>
      <c r="AS383" s="272">
        <v>907.90837336354946</v>
      </c>
      <c r="AT383" s="272">
        <v>0</v>
      </c>
      <c r="AU383" s="272">
        <v>0</v>
      </c>
      <c r="AV383" s="272">
        <v>0</v>
      </c>
      <c r="AW383" s="272">
        <v>432.83204106558992</v>
      </c>
      <c r="AX383" s="272">
        <v>0</v>
      </c>
      <c r="AY383" s="272">
        <v>0</v>
      </c>
      <c r="AZ383" s="272">
        <v>0</v>
      </c>
      <c r="BA383" s="272">
        <v>907.90837336354946</v>
      </c>
      <c r="BB383" s="272">
        <v>0</v>
      </c>
      <c r="BC383" s="272">
        <v>0</v>
      </c>
      <c r="BD383" s="272">
        <v>0</v>
      </c>
      <c r="BE383" s="272">
        <v>-318.18958201210512</v>
      </c>
    </row>
    <row r="384" spans="3:57" x14ac:dyDescent="0.3">
      <c r="C384" s="272">
        <v>230</v>
      </c>
      <c r="D384" s="272">
        <v>828000</v>
      </c>
      <c r="E384" s="272">
        <v>3</v>
      </c>
      <c r="F384" s="272">
        <v>25.980645161290322</v>
      </c>
      <c r="G384" s="272">
        <v>1492.4612169481361</v>
      </c>
      <c r="H384" s="272">
        <v>123</v>
      </c>
      <c r="I384" s="272">
        <v>0</v>
      </c>
      <c r="J384" s="272">
        <v>0</v>
      </c>
      <c r="K384" s="272">
        <v>35.732716635041115</v>
      </c>
      <c r="L384" s="272">
        <v>40.164243420543862</v>
      </c>
      <c r="M384" s="272">
        <v>40.538632934102161</v>
      </c>
      <c r="N384" s="272">
        <v>38.781302599514667</v>
      </c>
      <c r="O384" s="272">
        <v>34.508767065339235</v>
      </c>
      <c r="P384" s="272">
        <v>31.636725329648712</v>
      </c>
      <c r="Q384" s="272">
        <v>34.508767065339235</v>
      </c>
      <c r="R384" s="272">
        <v>38.781302599514667</v>
      </c>
      <c r="S384" s="272">
        <v>40.538632934102161</v>
      </c>
      <c r="T384" s="272">
        <v>23.17070226828455</v>
      </c>
      <c r="U384" s="272">
        <v>-130.9958437174696</v>
      </c>
      <c r="V384" s="272">
        <v>0</v>
      </c>
      <c r="W384" s="272">
        <v>69.167401381277656</v>
      </c>
      <c r="X384" s="272">
        <v>85.084600015974331</v>
      </c>
      <c r="Y384" s="272">
        <v>1687.5559204623514</v>
      </c>
      <c r="Z384" s="272">
        <v>-1972.8037655770731</v>
      </c>
      <c r="AA384" s="272">
        <v>210.10478038063039</v>
      </c>
      <c r="AB384" s="272">
        <v>0</v>
      </c>
      <c r="AC384" s="272">
        <v>38.589206817042665</v>
      </c>
      <c r="AD384" s="272">
        <v>0</v>
      </c>
      <c r="AE384" s="272">
        <v>0</v>
      </c>
      <c r="AF384" s="272">
        <v>0</v>
      </c>
      <c r="AG384" s="272">
        <v>21.995714959498592</v>
      </c>
      <c r="AH384" s="272">
        <v>-433.09175197135693</v>
      </c>
      <c r="AI384" s="272">
        <v>0</v>
      </c>
      <c r="AJ384" s="272">
        <v>0</v>
      </c>
      <c r="AK384" s="272">
        <v>31.966899491576768</v>
      </c>
      <c r="AL384" s="272">
        <v>0</v>
      </c>
      <c r="AM384" s="272">
        <v>252.57508865579703</v>
      </c>
      <c r="AN384" s="272">
        <v>0</v>
      </c>
      <c r="AO384" s="272">
        <v>1119.191127899393</v>
      </c>
      <c r="AP384" s="272">
        <v>69.167401381277656</v>
      </c>
      <c r="AQ384" s="272">
        <v>62.839089034080651</v>
      </c>
      <c r="AR384" s="272">
        <v>0</v>
      </c>
      <c r="AS384" s="272">
        <v>977.166848288094</v>
      </c>
      <c r="AT384" s="272">
        <v>0</v>
      </c>
      <c r="AU384" s="272">
        <v>0</v>
      </c>
      <c r="AV384" s="272">
        <v>0</v>
      </c>
      <c r="AW384" s="272">
        <v>486.4039322102953</v>
      </c>
      <c r="AX384" s="272">
        <v>0</v>
      </c>
      <c r="AY384" s="272">
        <v>0</v>
      </c>
      <c r="AZ384" s="272">
        <v>0</v>
      </c>
      <c r="BA384" s="272">
        <v>977.166848288094</v>
      </c>
      <c r="BB384" s="272">
        <v>0</v>
      </c>
      <c r="BC384" s="272">
        <v>0</v>
      </c>
      <c r="BD384" s="272">
        <v>0</v>
      </c>
      <c r="BE384" s="272">
        <v>-400.44407630526848</v>
      </c>
    </row>
    <row r="385" spans="3:57" x14ac:dyDescent="0.3">
      <c r="C385" s="272">
        <v>231</v>
      </c>
      <c r="D385" s="272">
        <v>831600</v>
      </c>
      <c r="E385" s="272">
        <v>3</v>
      </c>
      <c r="F385" s="272">
        <v>25.961290322580645</v>
      </c>
      <c r="G385" s="272">
        <v>1068.8802022285865</v>
      </c>
      <c r="H385" s="272">
        <v>123</v>
      </c>
      <c r="I385" s="272">
        <v>0</v>
      </c>
      <c r="J385" s="272">
        <v>0</v>
      </c>
      <c r="K385" s="272">
        <v>31.767903225806446</v>
      </c>
      <c r="L385" s="272">
        <v>35.986693358882484</v>
      </c>
      <c r="M385" s="272">
        <v>36.251323370067283</v>
      </c>
      <c r="N385" s="272">
        <v>35.009188296150853</v>
      </c>
      <c r="O385" s="272">
        <v>31.989228908265304</v>
      </c>
      <c r="P385" s="272">
        <v>29.959181566886876</v>
      </c>
      <c r="Q385" s="272">
        <v>31.989228908265304</v>
      </c>
      <c r="R385" s="272">
        <v>35.009188296150853</v>
      </c>
      <c r="S385" s="272">
        <v>36.251323370067276</v>
      </c>
      <c r="T385" s="272">
        <v>23.572407413005052</v>
      </c>
      <c r="U385" s="272">
        <v>-43.419807397961904</v>
      </c>
      <c r="V385" s="272">
        <v>0</v>
      </c>
      <c r="W385" s="272">
        <v>59.047020201968884</v>
      </c>
      <c r="X385" s="272">
        <v>67.569462625448807</v>
      </c>
      <c r="Y385" s="272">
        <v>1774.7793157471147</v>
      </c>
      <c r="Z385" s="272">
        <v>-1944.8156059724943</v>
      </c>
      <c r="AA385" s="272">
        <v>166.90666861596264</v>
      </c>
      <c r="AB385" s="272">
        <v>0</v>
      </c>
      <c r="AC385" s="272">
        <v>32.942941747131229</v>
      </c>
      <c r="AD385" s="272">
        <v>0</v>
      </c>
      <c r="AE385" s="272">
        <v>0</v>
      </c>
      <c r="AF385" s="272">
        <v>0</v>
      </c>
      <c r="AG385" s="272">
        <v>22.47972074046022</v>
      </c>
      <c r="AH385" s="272">
        <v>-402.06320463986111</v>
      </c>
      <c r="AI385" s="272">
        <v>0</v>
      </c>
      <c r="AJ385" s="272">
        <v>0</v>
      </c>
      <c r="AK385" s="272">
        <v>38.757581196357719</v>
      </c>
      <c r="AL385" s="272">
        <v>0</v>
      </c>
      <c r="AM385" s="272">
        <v>223.06021557259126</v>
      </c>
      <c r="AN385" s="272">
        <v>0</v>
      </c>
      <c r="AO385" s="272">
        <v>1095.9233072620314</v>
      </c>
      <c r="AP385" s="272">
        <v>59.047020201968884</v>
      </c>
      <c r="AQ385" s="272">
        <v>61.487250457158488</v>
      </c>
      <c r="AR385" s="272">
        <v>0</v>
      </c>
      <c r="AS385" s="272">
        <v>959.78312946506708</v>
      </c>
      <c r="AT385" s="272">
        <v>0</v>
      </c>
      <c r="AU385" s="272">
        <v>0</v>
      </c>
      <c r="AV385" s="272">
        <v>0</v>
      </c>
      <c r="AW385" s="272">
        <v>494.36755669742729</v>
      </c>
      <c r="AX385" s="272">
        <v>0</v>
      </c>
      <c r="AY385" s="272">
        <v>0</v>
      </c>
      <c r="AZ385" s="272">
        <v>0</v>
      </c>
      <c r="BA385" s="272">
        <v>959.78312946506708</v>
      </c>
      <c r="BB385" s="272">
        <v>0</v>
      </c>
      <c r="BC385" s="272">
        <v>0</v>
      </c>
      <c r="BD385" s="272">
        <v>0</v>
      </c>
      <c r="BE385" s="272">
        <v>-485.10649667278972</v>
      </c>
    </row>
    <row r="386" spans="3:57" x14ac:dyDescent="0.3">
      <c r="C386" s="272">
        <v>232</v>
      </c>
      <c r="D386" s="272">
        <v>835200</v>
      </c>
      <c r="E386" s="272">
        <v>3</v>
      </c>
      <c r="F386" s="272">
        <v>24.693548387096779</v>
      </c>
      <c r="G386" s="272">
        <v>628.27985009361385</v>
      </c>
      <c r="H386" s="272">
        <v>147.59999999999997</v>
      </c>
      <c r="I386" s="272">
        <v>0</v>
      </c>
      <c r="J386" s="272">
        <v>0</v>
      </c>
      <c r="K386" s="272">
        <v>26.262969639468697</v>
      </c>
      <c r="L386" s="272">
        <v>30.253293055335437</v>
      </c>
      <c r="M386" s="272">
        <v>30.400047783141709</v>
      </c>
      <c r="N386" s="272">
        <v>29.711202274444179</v>
      </c>
      <c r="O386" s="272">
        <v>28.03643637782168</v>
      </c>
      <c r="P386" s="272">
        <v>26.910641749752127</v>
      </c>
      <c r="Q386" s="272">
        <v>28.03643637782168</v>
      </c>
      <c r="R386" s="272">
        <v>29.711202274444179</v>
      </c>
      <c r="S386" s="272">
        <v>30.400047783141705</v>
      </c>
      <c r="T386" s="272">
        <v>23.920262737797131</v>
      </c>
      <c r="U386" s="272">
        <v>-160.98985280001875</v>
      </c>
      <c r="V386" s="272">
        <v>0</v>
      </c>
      <c r="W386" s="272">
        <v>19.660200126149107</v>
      </c>
      <c r="X386" s="272">
        <v>2.2201107802403328</v>
      </c>
      <c r="Y386" s="272">
        <v>1749.1615489191854</v>
      </c>
      <c r="Z386" s="272">
        <v>-1932.0317126255936</v>
      </c>
      <c r="AA386" s="272">
        <v>300.26868978401103</v>
      </c>
      <c r="AB386" s="272">
        <v>0</v>
      </c>
      <c r="AC386" s="272">
        <v>10.96862848078278</v>
      </c>
      <c r="AD386" s="272">
        <v>0</v>
      </c>
      <c r="AE386" s="272">
        <v>0</v>
      </c>
      <c r="AF386" s="272">
        <v>0</v>
      </c>
      <c r="AG386" s="272">
        <v>22.908490790604045</v>
      </c>
      <c r="AH386" s="272">
        <v>-373.06653701575692</v>
      </c>
      <c r="AI386" s="272">
        <v>0</v>
      </c>
      <c r="AJ386" s="272">
        <v>0</v>
      </c>
      <c r="AK386" s="272">
        <v>19.714406843397608</v>
      </c>
      <c r="AL386" s="272">
        <v>0</v>
      </c>
      <c r="AM386" s="272">
        <v>146.49692116860388</v>
      </c>
      <c r="AN386" s="272">
        <v>0</v>
      </c>
      <c r="AO386" s="272">
        <v>1043.2757849665336</v>
      </c>
      <c r="AP386" s="272">
        <v>19.660200126149107</v>
      </c>
      <c r="AQ386" s="272">
        <v>58.502299113302598</v>
      </c>
      <c r="AR386" s="272">
        <v>0</v>
      </c>
      <c r="AS386" s="272">
        <v>915.68532313265871</v>
      </c>
      <c r="AT386" s="272">
        <v>0</v>
      </c>
      <c r="AU386" s="272">
        <v>0</v>
      </c>
      <c r="AV386" s="272">
        <v>0</v>
      </c>
      <c r="AW386" s="272">
        <v>483.01018821038286</v>
      </c>
      <c r="AX386" s="272">
        <v>0</v>
      </c>
      <c r="AY386" s="272">
        <v>0</v>
      </c>
      <c r="AZ386" s="272">
        <v>0</v>
      </c>
      <c r="BA386" s="272">
        <v>915.68532313265871</v>
      </c>
      <c r="BB386" s="272">
        <v>0</v>
      </c>
      <c r="BC386" s="272">
        <v>0</v>
      </c>
      <c r="BD386" s="272">
        <v>0</v>
      </c>
      <c r="BE386" s="272">
        <v>-577.59634979605846</v>
      </c>
    </row>
    <row r="387" spans="3:57" x14ac:dyDescent="0.3">
      <c r="C387" s="272">
        <v>233</v>
      </c>
      <c r="D387" s="272">
        <v>838800</v>
      </c>
      <c r="E387" s="272">
        <v>3</v>
      </c>
      <c r="F387" s="272">
        <v>22.761290322580646</v>
      </c>
      <c r="G387" s="272">
        <v>164.62548503312576</v>
      </c>
      <c r="H387" s="272">
        <v>246</v>
      </c>
      <c r="I387" s="272">
        <v>0</v>
      </c>
      <c r="J387" s="272">
        <v>0</v>
      </c>
      <c r="K387" s="272">
        <v>20.310493358633774</v>
      </c>
      <c r="L387" s="272">
        <v>24.084049128844878</v>
      </c>
      <c r="M387" s="272">
        <v>24.118964600714587</v>
      </c>
      <c r="N387" s="272">
        <v>23.955076415706642</v>
      </c>
      <c r="O387" s="272">
        <v>23.556620826398035</v>
      </c>
      <c r="P387" s="272">
        <v>23.288774936490338</v>
      </c>
      <c r="Q387" s="272">
        <v>23.556620826398035</v>
      </c>
      <c r="R387" s="272">
        <v>23.955076415706642</v>
      </c>
      <c r="S387" s="272">
        <v>24.118964600714584</v>
      </c>
      <c r="T387" s="272">
        <v>23.893288849775992</v>
      </c>
      <c r="U387" s="272">
        <v>404.06984223602376</v>
      </c>
      <c r="V387" s="272">
        <v>0</v>
      </c>
      <c r="W387" s="272">
        <v>-27.147338358627806</v>
      </c>
      <c r="X387" s="272">
        <v>-52.818524758122244</v>
      </c>
      <c r="Y387" s="272">
        <v>2003.4637583892061</v>
      </c>
      <c r="Z387" s="272">
        <v>-1519.4280530364322</v>
      </c>
      <c r="AA387" s="272">
        <v>-420.34598485202224</v>
      </c>
      <c r="AB387" s="272">
        <v>0</v>
      </c>
      <c r="AC387" s="272">
        <v>-15.145780144009988</v>
      </c>
      <c r="AD387" s="272">
        <v>0</v>
      </c>
      <c r="AE387" s="272">
        <v>0</v>
      </c>
      <c r="AF387" s="272">
        <v>0</v>
      </c>
      <c r="AG387" s="272">
        <v>23.223273048876138</v>
      </c>
      <c r="AH387" s="272">
        <v>-248.26132689957049</v>
      </c>
      <c r="AI387" s="272">
        <v>0</v>
      </c>
      <c r="AJ387" s="272">
        <v>0</v>
      </c>
      <c r="AK387" s="272">
        <v>-9.470290991958846</v>
      </c>
      <c r="AL387" s="272">
        <v>0</v>
      </c>
      <c r="AM387" s="272">
        <v>43.192102928756121</v>
      </c>
      <c r="AN387" s="272">
        <v>0</v>
      </c>
      <c r="AO387" s="272">
        <v>945.28942857558695</v>
      </c>
      <c r="AP387" s="272">
        <v>-27.147338358627806</v>
      </c>
      <c r="AQ387" s="272">
        <v>52.974428302987775</v>
      </c>
      <c r="AR387" s="272">
        <v>0</v>
      </c>
      <c r="AS387" s="272">
        <v>831.82694861340644</v>
      </c>
      <c r="AT387" s="272">
        <v>0</v>
      </c>
      <c r="AU387" s="272">
        <v>0</v>
      </c>
      <c r="AV387" s="272">
        <v>0</v>
      </c>
      <c r="AW387" s="272">
        <v>450.86817033629063</v>
      </c>
      <c r="AX387" s="272">
        <v>0</v>
      </c>
      <c r="AY387" s="272">
        <v>0</v>
      </c>
      <c r="AZ387" s="272">
        <v>0</v>
      </c>
      <c r="BA387" s="272">
        <v>831.82694861340644</v>
      </c>
      <c r="BB387" s="272">
        <v>0</v>
      </c>
      <c r="BC387" s="272">
        <v>0</v>
      </c>
      <c r="BD387" s="272">
        <v>0</v>
      </c>
      <c r="BE387" s="272">
        <v>-618.10379311879876</v>
      </c>
    </row>
    <row r="388" spans="3:57" x14ac:dyDescent="0.3">
      <c r="C388" s="272">
        <v>234</v>
      </c>
      <c r="D388" s="272">
        <v>842400</v>
      </c>
      <c r="E388" s="272">
        <v>3</v>
      </c>
      <c r="F388" s="272">
        <v>20.454838709677425</v>
      </c>
      <c r="G388" s="272">
        <v>2.3854802927500462</v>
      </c>
      <c r="H388" s="272">
        <v>246</v>
      </c>
      <c r="I388" s="272">
        <v>195</v>
      </c>
      <c r="J388" s="272">
        <v>0</v>
      </c>
      <c r="K388" s="272">
        <v>16.767220113851998</v>
      </c>
      <c r="L388" s="272">
        <v>20.474087237125975</v>
      </c>
      <c r="M388" s="272">
        <v>20.474595320243985</v>
      </c>
      <c r="N388" s="272">
        <v>20.472210451428385</v>
      </c>
      <c r="O388" s="272">
        <v>20.466412203621218</v>
      </c>
      <c r="P388" s="272">
        <v>20.462514562615574</v>
      </c>
      <c r="Q388" s="272">
        <v>20.466412203621218</v>
      </c>
      <c r="R388" s="272">
        <v>20.472210451428385</v>
      </c>
      <c r="S388" s="272">
        <v>20.474595320243985</v>
      </c>
      <c r="T388" s="272">
        <v>23.873886808870338</v>
      </c>
      <c r="U388" s="272">
        <v>46.377678510196574</v>
      </c>
      <c r="V388" s="272">
        <v>0</v>
      </c>
      <c r="W388" s="272">
        <v>-83.272962759814618</v>
      </c>
      <c r="X388" s="272">
        <v>-127.70707424340451</v>
      </c>
      <c r="Y388" s="272">
        <v>1536.2341188748283</v>
      </c>
      <c r="Z388" s="272">
        <v>-1278.8764033614125</v>
      </c>
      <c r="AA388" s="272">
        <v>-252.95221741597945</v>
      </c>
      <c r="AB388" s="272">
        <v>0</v>
      </c>
      <c r="AC388" s="272">
        <v>-46.458845034421046</v>
      </c>
      <c r="AD388" s="272">
        <v>0</v>
      </c>
      <c r="AE388" s="272">
        <v>0</v>
      </c>
      <c r="AF388" s="272">
        <v>0</v>
      </c>
      <c r="AG388" s="272">
        <v>23.41002908193494</v>
      </c>
      <c r="AH388" s="272">
        <v>-170.54310304962343</v>
      </c>
      <c r="AI388" s="272">
        <v>0</v>
      </c>
      <c r="AJ388" s="272">
        <v>0</v>
      </c>
      <c r="AK388" s="272">
        <v>14.936935065936098</v>
      </c>
      <c r="AL388" s="272">
        <v>0</v>
      </c>
      <c r="AM388" s="272">
        <v>-61.752579534342942</v>
      </c>
      <c r="AN388" s="272">
        <v>0</v>
      </c>
      <c r="AO388" s="272">
        <v>693.62130994795575</v>
      </c>
      <c r="AP388" s="272">
        <v>-83.272962759814618</v>
      </c>
      <c r="AQ388" s="272">
        <v>38.84379300391501</v>
      </c>
      <c r="AR388" s="272">
        <v>0</v>
      </c>
      <c r="AS388" s="272">
        <v>612.11178422330829</v>
      </c>
      <c r="AT388" s="272">
        <v>0</v>
      </c>
      <c r="AU388" s="272">
        <v>0</v>
      </c>
      <c r="AV388" s="272">
        <v>0</v>
      </c>
      <c r="AW388" s="272">
        <v>341.59424034713084</v>
      </c>
      <c r="AX388" s="272">
        <v>0</v>
      </c>
      <c r="AY388" s="272">
        <v>0</v>
      </c>
      <c r="AZ388" s="272">
        <v>0</v>
      </c>
      <c r="BA388" s="272">
        <v>612.11178422330829</v>
      </c>
      <c r="BB388" s="272">
        <v>0</v>
      </c>
      <c r="BC388" s="272">
        <v>0</v>
      </c>
      <c r="BD388" s="272">
        <v>0</v>
      </c>
      <c r="BE388" s="272">
        <v>-659.71175915389597</v>
      </c>
    </row>
    <row r="389" spans="3:57" x14ac:dyDescent="0.3">
      <c r="C389" s="272">
        <v>235</v>
      </c>
      <c r="D389" s="272">
        <v>846000</v>
      </c>
      <c r="E389" s="272">
        <v>3</v>
      </c>
      <c r="F389" s="272">
        <v>18.319354838709675</v>
      </c>
      <c r="G389" s="272">
        <v>0</v>
      </c>
      <c r="H389" s="272">
        <v>368.99999999999994</v>
      </c>
      <c r="I389" s="272">
        <v>195</v>
      </c>
      <c r="J389" s="272">
        <v>0</v>
      </c>
      <c r="K389" s="272">
        <v>14.613472485768497</v>
      </c>
      <c r="L389" s="272">
        <v>18.319354838709675</v>
      </c>
      <c r="M389" s="272">
        <v>18.319354838709675</v>
      </c>
      <c r="N389" s="272">
        <v>18.319354838709675</v>
      </c>
      <c r="O389" s="272">
        <v>18.319354838709675</v>
      </c>
      <c r="P389" s="272">
        <v>18.319354838709675</v>
      </c>
      <c r="Q389" s="272">
        <v>18.319354838709675</v>
      </c>
      <c r="R389" s="272">
        <v>18.319354838709675</v>
      </c>
      <c r="S389" s="272">
        <v>18.319354838709675</v>
      </c>
      <c r="T389" s="272">
        <v>23.607100448380024</v>
      </c>
      <c r="U389" s="272">
        <v>-117.81310455641858</v>
      </c>
      <c r="V389" s="272">
        <v>0</v>
      </c>
      <c r="W389" s="272">
        <v>-129.59854087673133</v>
      </c>
      <c r="X389" s="272">
        <v>-139.97809021707826</v>
      </c>
      <c r="Y389" s="272">
        <v>990.08730640457918</v>
      </c>
      <c r="Z389" s="272">
        <v>-838.32377986718814</v>
      </c>
      <c r="AA389" s="272">
        <v>-366.33280801024438</v>
      </c>
      <c r="AB389" s="272">
        <v>0</v>
      </c>
      <c r="AC389" s="272">
        <v>-72.304362997694625</v>
      </c>
      <c r="AD389" s="272">
        <v>0</v>
      </c>
      <c r="AE389" s="272">
        <v>0</v>
      </c>
      <c r="AF389" s="272">
        <v>0</v>
      </c>
      <c r="AG389" s="272">
        <v>23.506534875689365</v>
      </c>
      <c r="AH389" s="272">
        <v>-39.158541092240007</v>
      </c>
      <c r="AI389" s="272">
        <v>0</v>
      </c>
      <c r="AJ389" s="272">
        <v>0</v>
      </c>
      <c r="AK389" s="272">
        <v>-33.652852955865804</v>
      </c>
      <c r="AL389" s="272">
        <v>0</v>
      </c>
      <c r="AM389" s="272">
        <v>-124.83422485342751</v>
      </c>
      <c r="AN389" s="272">
        <v>0</v>
      </c>
      <c r="AO389" s="272">
        <v>357.17793593375114</v>
      </c>
      <c r="AP389" s="272">
        <v>-129.59854087673133</v>
      </c>
      <c r="AQ389" s="272">
        <v>20.037517950527075</v>
      </c>
      <c r="AR389" s="272">
        <v>0</v>
      </c>
      <c r="AS389" s="272">
        <v>312.9436089113164</v>
      </c>
      <c r="AT389" s="272">
        <v>0</v>
      </c>
      <c r="AU389" s="272">
        <v>0</v>
      </c>
      <c r="AV389" s="272">
        <v>0</v>
      </c>
      <c r="AW389" s="272">
        <v>161.95928002964541</v>
      </c>
      <c r="AX389" s="272">
        <v>0</v>
      </c>
      <c r="AY389" s="272">
        <v>0</v>
      </c>
      <c r="AZ389" s="272">
        <v>0</v>
      </c>
      <c r="BA389" s="272">
        <v>312.9436089113164</v>
      </c>
      <c r="BB389" s="272">
        <v>0</v>
      </c>
      <c r="BC389" s="272">
        <v>0</v>
      </c>
      <c r="BD389" s="272">
        <v>0</v>
      </c>
      <c r="BE389" s="272">
        <v>-696.1568805349566</v>
      </c>
    </row>
    <row r="390" spans="3:57" x14ac:dyDescent="0.3">
      <c r="C390" s="272">
        <v>236</v>
      </c>
      <c r="D390" s="272">
        <v>849600</v>
      </c>
      <c r="E390" s="272">
        <v>3</v>
      </c>
      <c r="F390" s="272">
        <v>16.383870967741935</v>
      </c>
      <c r="G390" s="272">
        <v>0</v>
      </c>
      <c r="H390" s="272">
        <v>442.8</v>
      </c>
      <c r="I390" s="272">
        <v>195</v>
      </c>
      <c r="J390" s="272">
        <v>0</v>
      </c>
      <c r="K390" s="272">
        <v>12.677988614800757</v>
      </c>
      <c r="L390" s="272">
        <v>16.383870967741935</v>
      </c>
      <c r="M390" s="272">
        <v>16.383870967741935</v>
      </c>
      <c r="N390" s="272">
        <v>16.383870967741935</v>
      </c>
      <c r="O390" s="272">
        <v>16.383870967741935</v>
      </c>
      <c r="P390" s="272">
        <v>16.383870967741935</v>
      </c>
      <c r="Q390" s="272">
        <v>16.383870967741935</v>
      </c>
      <c r="R390" s="272">
        <v>16.383870967741935</v>
      </c>
      <c r="S390" s="272">
        <v>16.383870967741935</v>
      </c>
      <c r="T390" s="272">
        <v>23.21537915968279</v>
      </c>
      <c r="U390" s="272">
        <v>-209.83119744875773</v>
      </c>
      <c r="V390" s="272">
        <v>0</v>
      </c>
      <c r="W390" s="272">
        <v>-167.78394011974598</v>
      </c>
      <c r="X390" s="272">
        <v>-122.09337964124876</v>
      </c>
      <c r="Y390" s="272">
        <v>429.12911669764929</v>
      </c>
      <c r="Z390" s="272">
        <v>-349.08299438541229</v>
      </c>
      <c r="AA390" s="272">
        <v>-474.27047794891399</v>
      </c>
      <c r="AB390" s="272">
        <v>0</v>
      </c>
      <c r="AC390" s="272">
        <v>-93.608391186599491</v>
      </c>
      <c r="AD390" s="272">
        <v>0</v>
      </c>
      <c r="AE390" s="272">
        <v>0</v>
      </c>
      <c r="AF390" s="272">
        <v>0</v>
      </c>
      <c r="AG390" s="272">
        <v>23.479732165537673</v>
      </c>
      <c r="AH390" s="272">
        <v>94.960401381305104</v>
      </c>
      <c r="AI390" s="272">
        <v>0</v>
      </c>
      <c r="AJ390" s="272">
        <v>0</v>
      </c>
      <c r="AK390" s="272">
        <v>-46.179665202966063</v>
      </c>
      <c r="AL390" s="272">
        <v>0</v>
      </c>
      <c r="AM390" s="272">
        <v>-158.81761637951936</v>
      </c>
      <c r="AN390" s="272">
        <v>0</v>
      </c>
      <c r="AO390" s="272">
        <v>16.219324265816578</v>
      </c>
      <c r="AP390" s="272">
        <v>-167.78394011974598</v>
      </c>
      <c r="AQ390" s="272">
        <v>1.0013263132331121</v>
      </c>
      <c r="AR390" s="272">
        <v>0</v>
      </c>
      <c r="AS390" s="272">
        <v>8.3101231341854707</v>
      </c>
      <c r="AT390" s="272">
        <v>0</v>
      </c>
      <c r="AU390" s="272">
        <v>0</v>
      </c>
      <c r="AV390" s="272">
        <v>0</v>
      </c>
      <c r="AW390" s="272">
        <v>-29.029491913777061</v>
      </c>
      <c r="AX390" s="272">
        <v>0</v>
      </c>
      <c r="AY390" s="272">
        <v>0</v>
      </c>
      <c r="AZ390" s="272">
        <v>0</v>
      </c>
      <c r="BA390" s="272">
        <v>8.3101231341854707</v>
      </c>
      <c r="BB390" s="272">
        <v>0</v>
      </c>
      <c r="BC390" s="272">
        <v>0</v>
      </c>
      <c r="BD390" s="272">
        <v>0</v>
      </c>
      <c r="BE390" s="272">
        <v>-693.8411351936669</v>
      </c>
    </row>
    <row r="391" spans="3:57" x14ac:dyDescent="0.3">
      <c r="C391" s="272">
        <v>237</v>
      </c>
      <c r="D391" s="272">
        <v>853200</v>
      </c>
      <c r="E391" s="272">
        <v>3</v>
      </c>
      <c r="F391" s="272">
        <v>15.064516129032256</v>
      </c>
      <c r="G391" s="272">
        <v>0</v>
      </c>
      <c r="H391" s="272">
        <v>492</v>
      </c>
      <c r="I391" s="272">
        <v>195</v>
      </c>
      <c r="J391" s="272">
        <v>0</v>
      </c>
      <c r="K391" s="272">
        <v>11.358633776091079</v>
      </c>
      <c r="L391" s="272">
        <v>15.064516129032256</v>
      </c>
      <c r="M391" s="272">
        <v>15.064516129032256</v>
      </c>
      <c r="N391" s="272">
        <v>15.064516129032256</v>
      </c>
      <c r="O391" s="272">
        <v>15.064516129032256</v>
      </c>
      <c r="P391" s="272">
        <v>15.064516129032256</v>
      </c>
      <c r="Q391" s="272">
        <v>15.064516129032256</v>
      </c>
      <c r="R391" s="272">
        <v>15.064516129032256</v>
      </c>
      <c r="S391" s="272">
        <v>15.064516129032256</v>
      </c>
      <c r="T391" s="272">
        <v>22.855646314754214</v>
      </c>
      <c r="U391" s="272">
        <v>-261.01694697731529</v>
      </c>
      <c r="V391" s="272">
        <v>0</v>
      </c>
      <c r="W391" s="272">
        <v>-191.6764681451036</v>
      </c>
      <c r="X391" s="272">
        <v>-116.16841824958952</v>
      </c>
      <c r="Y391" s="272">
        <v>80.136492539745291</v>
      </c>
      <c r="Z391" s="272">
        <v>-33.308553122367471</v>
      </c>
      <c r="AA391" s="272">
        <v>-541.80686240804016</v>
      </c>
      <c r="AB391" s="272">
        <v>0</v>
      </c>
      <c r="AC391" s="272">
        <v>-106.93827906644226</v>
      </c>
      <c r="AD391" s="272">
        <v>0</v>
      </c>
      <c r="AE391" s="272">
        <v>0</v>
      </c>
      <c r="AF391" s="272">
        <v>0</v>
      </c>
      <c r="AG391" s="272">
        <v>23.352925293437035</v>
      </c>
      <c r="AH391" s="272">
        <v>181.27058163824228</v>
      </c>
      <c r="AI391" s="272">
        <v>0</v>
      </c>
      <c r="AJ391" s="272">
        <v>0</v>
      </c>
      <c r="AK391" s="272">
        <v>-42.311506813555482</v>
      </c>
      <c r="AL391" s="272">
        <v>0</v>
      </c>
      <c r="AM391" s="272">
        <v>-186.27157342725275</v>
      </c>
      <c r="AN391" s="272">
        <v>0</v>
      </c>
      <c r="AO391" s="272">
        <v>-185.32889186857938</v>
      </c>
      <c r="AP391" s="272">
        <v>-191.6764681451036</v>
      </c>
      <c r="AQ391" s="272">
        <v>-10.158601904819943</v>
      </c>
      <c r="AR391" s="272">
        <v>0</v>
      </c>
      <c r="AS391" s="272">
        <v>-177.75369411452314</v>
      </c>
      <c r="AT391" s="272">
        <v>0</v>
      </c>
      <c r="AU391" s="272">
        <v>0</v>
      </c>
      <c r="AV391" s="272">
        <v>0</v>
      </c>
      <c r="AW391" s="272">
        <v>-178.85170568952239</v>
      </c>
      <c r="AX391" s="272">
        <v>0</v>
      </c>
      <c r="AY391" s="272">
        <v>0</v>
      </c>
      <c r="AZ391" s="272">
        <v>0</v>
      </c>
      <c r="BA391" s="272">
        <v>-177.75369411452314</v>
      </c>
      <c r="BB391" s="272">
        <v>0</v>
      </c>
      <c r="BC391" s="272">
        <v>0</v>
      </c>
      <c r="BD391" s="272">
        <v>0</v>
      </c>
      <c r="BE391" s="272">
        <v>-691.41980581063444</v>
      </c>
    </row>
    <row r="392" spans="3:57" x14ac:dyDescent="0.3">
      <c r="C392" s="272">
        <v>238</v>
      </c>
      <c r="D392" s="272">
        <v>856800</v>
      </c>
      <c r="E392" s="272">
        <v>3</v>
      </c>
      <c r="F392" s="272">
        <v>14.132258064516128</v>
      </c>
      <c r="G392" s="272">
        <v>0</v>
      </c>
      <c r="H392" s="272">
        <v>410</v>
      </c>
      <c r="I392" s="272">
        <v>0</v>
      </c>
      <c r="J392" s="272">
        <v>0</v>
      </c>
      <c r="K392" s="272">
        <v>10.426375711574952</v>
      </c>
      <c r="L392" s="272">
        <v>14.132258064516128</v>
      </c>
      <c r="M392" s="272">
        <v>14.132258064516128</v>
      </c>
      <c r="N392" s="272">
        <v>14.132258064516128</v>
      </c>
      <c r="O392" s="272">
        <v>14.132258064516128</v>
      </c>
      <c r="P392" s="272">
        <v>14.132258064516128</v>
      </c>
      <c r="Q392" s="272">
        <v>14.132258064516128</v>
      </c>
      <c r="R392" s="272">
        <v>14.132258064516128</v>
      </c>
      <c r="S392" s="272">
        <v>14.132258064516128</v>
      </c>
      <c r="T392" s="272">
        <v>22.444569377443933</v>
      </c>
      <c r="U392" s="272">
        <v>-25.880307080328578</v>
      </c>
      <c r="V392" s="272">
        <v>0</v>
      </c>
      <c r="W392" s="272">
        <v>-204.69537072187737</v>
      </c>
      <c r="X392" s="272">
        <v>-103.46351213321113</v>
      </c>
      <c r="Y392" s="272">
        <v>8.1868512790413206</v>
      </c>
      <c r="Z392" s="272">
        <v>274.09172449571861</v>
      </c>
      <c r="AA392" s="272">
        <v>-578.60705402977817</v>
      </c>
      <c r="AB392" s="272">
        <v>0</v>
      </c>
      <c r="AC392" s="272">
        <v>-114.20165912747258</v>
      </c>
      <c r="AD392" s="272">
        <v>0</v>
      </c>
      <c r="AE392" s="272">
        <v>0</v>
      </c>
      <c r="AF392" s="272">
        <v>0</v>
      </c>
      <c r="AG392" s="272">
        <v>23.151426356798023</v>
      </c>
      <c r="AH392" s="272">
        <v>258.53185988308235</v>
      </c>
      <c r="AI392" s="272">
        <v>0</v>
      </c>
      <c r="AJ392" s="272">
        <v>0</v>
      </c>
      <c r="AK392" s="272">
        <v>-45.540493687830363</v>
      </c>
      <c r="AL392" s="272">
        <v>0</v>
      </c>
      <c r="AM392" s="272">
        <v>-203.44608474900974</v>
      </c>
      <c r="AN392" s="272">
        <v>0</v>
      </c>
      <c r="AO392" s="272">
        <v>-291.95263679377371</v>
      </c>
      <c r="AP392" s="272">
        <v>-204.69537072187737</v>
      </c>
      <c r="AQ392" s="272">
        <v>-16.008228872080561</v>
      </c>
      <c r="AR392" s="272">
        <v>0</v>
      </c>
      <c r="AS392" s="272">
        <v>-279.6861132683091</v>
      </c>
      <c r="AT392" s="272">
        <v>0</v>
      </c>
      <c r="AU392" s="272">
        <v>0</v>
      </c>
      <c r="AV392" s="272">
        <v>0</v>
      </c>
      <c r="AW392" s="272">
        <v>-279.69471028972305</v>
      </c>
      <c r="AX392" s="272">
        <v>0</v>
      </c>
      <c r="AY392" s="272">
        <v>0</v>
      </c>
      <c r="AZ392" s="272">
        <v>0</v>
      </c>
      <c r="BA392" s="272">
        <v>-279.6861132683091</v>
      </c>
      <c r="BB392" s="272">
        <v>0</v>
      </c>
      <c r="BC392" s="272">
        <v>0</v>
      </c>
      <c r="BD392" s="272">
        <v>0</v>
      </c>
      <c r="BE392" s="272">
        <v>-664.52018169341113</v>
      </c>
    </row>
    <row r="393" spans="3:57" x14ac:dyDescent="0.3">
      <c r="C393" s="272">
        <v>239</v>
      </c>
      <c r="D393" s="272">
        <v>860400</v>
      </c>
      <c r="E393" s="272">
        <v>3</v>
      </c>
      <c r="F393" s="272">
        <v>13.264516129032259</v>
      </c>
      <c r="G393" s="272">
        <v>0</v>
      </c>
      <c r="H393" s="272">
        <v>410</v>
      </c>
      <c r="I393" s="272">
        <v>0</v>
      </c>
      <c r="J393" s="272">
        <v>0</v>
      </c>
      <c r="K393" s="272">
        <v>9.5586337760910816</v>
      </c>
      <c r="L393" s="272">
        <v>13.264516129032259</v>
      </c>
      <c r="M393" s="272">
        <v>13.264516129032259</v>
      </c>
      <c r="N393" s="272">
        <v>13.264516129032259</v>
      </c>
      <c r="O393" s="272">
        <v>13.264516129032259</v>
      </c>
      <c r="P393" s="272">
        <v>13.264516129032259</v>
      </c>
      <c r="Q393" s="272">
        <v>13.264516129032259</v>
      </c>
      <c r="R393" s="272">
        <v>13.264516129032259</v>
      </c>
      <c r="S393" s="272">
        <v>13.264516129032259</v>
      </c>
      <c r="T393" s="272">
        <v>22.084502851383</v>
      </c>
      <c r="U393" s="272">
        <v>-11.108566463950865</v>
      </c>
      <c r="V393" s="272">
        <v>0</v>
      </c>
      <c r="W393" s="272">
        <v>-217.20766884846671</v>
      </c>
      <c r="X393" s="272">
        <v>-97.590483332221567</v>
      </c>
      <c r="Y393" s="272">
        <v>-153.8656345298225</v>
      </c>
      <c r="Z393" s="272">
        <v>457.55522024655988</v>
      </c>
      <c r="AA393" s="272">
        <v>-613.97524009396068</v>
      </c>
      <c r="AB393" s="272">
        <v>0</v>
      </c>
      <c r="AC393" s="272">
        <v>-121.1823993392069</v>
      </c>
      <c r="AD393" s="272">
        <v>0</v>
      </c>
      <c r="AE393" s="272">
        <v>0</v>
      </c>
      <c r="AF393" s="272">
        <v>0</v>
      </c>
      <c r="AG393" s="272">
        <v>22.896778085311023</v>
      </c>
      <c r="AH393" s="272">
        <v>297.91654443111179</v>
      </c>
      <c r="AI393" s="272">
        <v>0</v>
      </c>
      <c r="AJ393" s="272">
        <v>0</v>
      </c>
      <c r="AK393" s="272">
        <v>-38.349661466006651</v>
      </c>
      <c r="AL393" s="272">
        <v>0</v>
      </c>
      <c r="AM393" s="272">
        <v>-212.80437824831418</v>
      </c>
      <c r="AN393" s="272">
        <v>0</v>
      </c>
      <c r="AO393" s="272">
        <v>-377.99771957494818</v>
      </c>
      <c r="AP393" s="272">
        <v>-217.20766884846671</v>
      </c>
      <c r="AQ393" s="272">
        <v>-20.72625142655686</v>
      </c>
      <c r="AR393" s="272">
        <v>0</v>
      </c>
      <c r="AS393" s="272">
        <v>-362.1138180272003</v>
      </c>
      <c r="AT393" s="272">
        <v>0</v>
      </c>
      <c r="AU393" s="272">
        <v>0</v>
      </c>
      <c r="AV393" s="272">
        <v>0</v>
      </c>
      <c r="AW393" s="272">
        <v>-362.1138180272003</v>
      </c>
      <c r="AX393" s="272">
        <v>0</v>
      </c>
      <c r="AY393" s="272">
        <v>0</v>
      </c>
      <c r="AZ393" s="272">
        <v>0</v>
      </c>
      <c r="BA393" s="272">
        <v>-362.1138180272003</v>
      </c>
      <c r="BB393" s="272">
        <v>0</v>
      </c>
      <c r="BC393" s="272">
        <v>0</v>
      </c>
      <c r="BD393" s="272">
        <v>0</v>
      </c>
      <c r="BE393" s="272">
        <v>-624.04460957798301</v>
      </c>
    </row>
    <row r="394" spans="3:57" x14ac:dyDescent="0.3">
      <c r="C394" s="272">
        <v>240</v>
      </c>
      <c r="D394" s="272">
        <v>864000</v>
      </c>
      <c r="E394" s="272">
        <v>4</v>
      </c>
      <c r="F394" s="272">
        <v>9.7866666666666671</v>
      </c>
      <c r="G394" s="272">
        <v>0</v>
      </c>
      <c r="H394" s="272">
        <v>410</v>
      </c>
      <c r="I394" s="272">
        <v>0</v>
      </c>
      <c r="J394" s="272">
        <v>0</v>
      </c>
      <c r="K394" s="272">
        <v>6.0807843137254904</v>
      </c>
      <c r="L394" s="272">
        <v>9.7866666666666671</v>
      </c>
      <c r="M394" s="272">
        <v>9.7866666666666671</v>
      </c>
      <c r="N394" s="272">
        <v>9.7866666666666671</v>
      </c>
      <c r="O394" s="272">
        <v>9.7866666666666671</v>
      </c>
      <c r="P394" s="272">
        <v>9.7866666666666671</v>
      </c>
      <c r="Q394" s="272">
        <v>9.7866666666666671</v>
      </c>
      <c r="R394" s="272">
        <v>9.7866666666666671</v>
      </c>
      <c r="S394" s="272">
        <v>9.7866666666666671</v>
      </c>
      <c r="T394" s="272">
        <v>21.695494714317544</v>
      </c>
      <c r="U394" s="272">
        <v>-375.92505284016181</v>
      </c>
      <c r="V394" s="272">
        <v>0</v>
      </c>
      <c r="W394" s="272">
        <v>-216.99890002666041</v>
      </c>
      <c r="X394" s="272">
        <v>-99.019906735527456</v>
      </c>
      <c r="Y394" s="272">
        <v>-277.93591048115059</v>
      </c>
      <c r="Z394" s="272">
        <v>218.02966440317664</v>
      </c>
      <c r="AA394" s="272">
        <v>-613.38511872222341</v>
      </c>
      <c r="AB394" s="272">
        <v>0</v>
      </c>
      <c r="AC394" s="272">
        <v>-121.06592505969441</v>
      </c>
      <c r="AD394" s="272">
        <v>0</v>
      </c>
      <c r="AE394" s="272">
        <v>0</v>
      </c>
      <c r="AF394" s="272">
        <v>0</v>
      </c>
      <c r="AG394" s="272">
        <v>22.615915007914879</v>
      </c>
      <c r="AH394" s="272">
        <v>317.47714110850103</v>
      </c>
      <c r="AI394" s="272">
        <v>0</v>
      </c>
      <c r="AJ394" s="272">
        <v>0</v>
      </c>
      <c r="AK394" s="272">
        <v>-382.89895551357858</v>
      </c>
      <c r="AL394" s="272">
        <v>0</v>
      </c>
      <c r="AM394" s="272">
        <v>-221.79851254872136</v>
      </c>
      <c r="AN394" s="272">
        <v>0</v>
      </c>
      <c r="AO394" s="272">
        <v>-431.82480875893174</v>
      </c>
      <c r="AP394" s="272">
        <v>-216.99890002666041</v>
      </c>
      <c r="AQ394" s="272">
        <v>-23.677681359101033</v>
      </c>
      <c r="AR394" s="272">
        <v>0</v>
      </c>
      <c r="AS394" s="272">
        <v>-413.67903064176511</v>
      </c>
      <c r="AT394" s="272">
        <v>0</v>
      </c>
      <c r="AU394" s="272">
        <v>0</v>
      </c>
      <c r="AV394" s="272">
        <v>0</v>
      </c>
      <c r="AW394" s="272">
        <v>-413.67903064176511</v>
      </c>
      <c r="AX394" s="272">
        <v>0</v>
      </c>
      <c r="AY394" s="272">
        <v>0</v>
      </c>
      <c r="AZ394" s="272">
        <v>0</v>
      </c>
      <c r="BA394" s="272">
        <v>-413.67903064176511</v>
      </c>
      <c r="BB394" s="272">
        <v>0</v>
      </c>
      <c r="BC394" s="272">
        <v>0</v>
      </c>
      <c r="BD394" s="272">
        <v>0</v>
      </c>
      <c r="BE394" s="272">
        <v>-934.58581874109268</v>
      </c>
    </row>
    <row r="396" spans="3:57" x14ac:dyDescent="0.3">
      <c r="C396" s="272">
        <v>288</v>
      </c>
      <c r="D396" s="272">
        <v>1036800</v>
      </c>
      <c r="E396" s="272">
        <v>4</v>
      </c>
      <c r="F396" s="272">
        <v>9.7866666666666671</v>
      </c>
      <c r="G396" s="272">
        <v>0</v>
      </c>
      <c r="H396" s="272">
        <v>410</v>
      </c>
      <c r="I396" s="272">
        <v>0</v>
      </c>
      <c r="J396" s="272">
        <v>0</v>
      </c>
      <c r="K396" s="272">
        <v>6.0807843137254904</v>
      </c>
      <c r="L396" s="272">
        <v>9.7866666666666671</v>
      </c>
      <c r="M396" s="272">
        <v>9.7866666666666671</v>
      </c>
      <c r="N396" s="272">
        <v>9.7866666666666671</v>
      </c>
      <c r="O396" s="272">
        <v>9.7866666666666671</v>
      </c>
      <c r="P396" s="272">
        <v>9.7866666666666671</v>
      </c>
      <c r="Q396" s="272">
        <v>9.7866666666666671</v>
      </c>
      <c r="R396" s="272">
        <v>9.7866666666666671</v>
      </c>
      <c r="S396" s="272">
        <v>9.7866666666666671</v>
      </c>
      <c r="T396" s="272">
        <v>18.180432068709624</v>
      </c>
      <c r="U396" s="272">
        <v>-21.518406345742221</v>
      </c>
      <c r="V396" s="272">
        <v>0</v>
      </c>
      <c r="W396" s="272">
        <v>-206.78901564787904</v>
      </c>
      <c r="X396" s="272">
        <v>-101.60549277984167</v>
      </c>
      <c r="Y396" s="272">
        <v>-171.66482705489489</v>
      </c>
      <c r="Z396" s="272">
        <v>458.54092913687339</v>
      </c>
      <c r="AA396" s="272">
        <v>-584.5251054177802</v>
      </c>
      <c r="AB396" s="272">
        <v>0</v>
      </c>
      <c r="AC396" s="272">
        <v>-115.36972523141036</v>
      </c>
      <c r="AD396" s="272">
        <v>0</v>
      </c>
      <c r="AE396" s="272">
        <v>0</v>
      </c>
      <c r="AF396" s="272">
        <v>0</v>
      </c>
      <c r="AG396" s="272">
        <v>18.936295095643121</v>
      </c>
      <c r="AH396" s="272">
        <v>277.32074630694655</v>
      </c>
      <c r="AI396" s="272">
        <v>0</v>
      </c>
      <c r="AJ396" s="272">
        <v>0</v>
      </c>
      <c r="AK396" s="272">
        <v>-34.092490687986228</v>
      </c>
      <c r="AL396" s="272">
        <v>0</v>
      </c>
      <c r="AM396" s="272">
        <v>-208.85433115527837</v>
      </c>
      <c r="AN396" s="272">
        <v>0</v>
      </c>
      <c r="AO396" s="272">
        <v>-359.10366878369001</v>
      </c>
      <c r="AP396" s="272">
        <v>-206.78901564787904</v>
      </c>
      <c r="AQ396" s="272">
        <v>-19.690258808384179</v>
      </c>
      <c r="AR396" s="272">
        <v>0</v>
      </c>
      <c r="AS396" s="272">
        <v>-344.01371711199943</v>
      </c>
      <c r="AT396" s="272">
        <v>0</v>
      </c>
      <c r="AU396" s="272">
        <v>0</v>
      </c>
      <c r="AV396" s="272">
        <v>0</v>
      </c>
      <c r="AW396" s="272">
        <v>-344.01371711199943</v>
      </c>
      <c r="AX396" s="272">
        <v>0</v>
      </c>
      <c r="AY396" s="272">
        <v>0</v>
      </c>
      <c r="AZ396" s="272">
        <v>0</v>
      </c>
      <c r="BA396" s="272">
        <v>-344.01371711199943</v>
      </c>
      <c r="BB396" s="272">
        <v>0</v>
      </c>
      <c r="BC396" s="272">
        <v>0</v>
      </c>
      <c r="BD396" s="272">
        <v>0</v>
      </c>
      <c r="BE396" s="272">
        <v>-548.28490051008339</v>
      </c>
    </row>
    <row r="397" spans="3:57" x14ac:dyDescent="0.3">
      <c r="C397" s="272">
        <v>289</v>
      </c>
      <c r="D397" s="272">
        <v>1040400</v>
      </c>
      <c r="E397" s="272">
        <v>4</v>
      </c>
      <c r="F397" s="272">
        <v>9.1966666666666672</v>
      </c>
      <c r="G397" s="272">
        <v>0</v>
      </c>
      <c r="H397" s="272">
        <v>410</v>
      </c>
      <c r="I397" s="272">
        <v>0</v>
      </c>
      <c r="J397" s="272">
        <v>0</v>
      </c>
      <c r="K397" s="272">
        <v>5.4907843137254906</v>
      </c>
      <c r="L397" s="272">
        <v>9.1966666666666672</v>
      </c>
      <c r="M397" s="272">
        <v>9.1966666666666672</v>
      </c>
      <c r="N397" s="272">
        <v>9.1966666666666672</v>
      </c>
      <c r="O397" s="272">
        <v>9.1966666666666672</v>
      </c>
      <c r="P397" s="272">
        <v>9.1966666666666672</v>
      </c>
      <c r="Q397" s="272">
        <v>9.1966666666666672</v>
      </c>
      <c r="R397" s="272">
        <v>9.1966666666666672</v>
      </c>
      <c r="S397" s="272">
        <v>9.1966666666666672</v>
      </c>
      <c r="T397" s="272">
        <v>17.874949548952149</v>
      </c>
      <c r="U397" s="272">
        <v>-12.492224835918023</v>
      </c>
      <c r="V397" s="272">
        <v>0</v>
      </c>
      <c r="W397" s="272">
        <v>-213.80419915002156</v>
      </c>
      <c r="X397" s="272">
        <v>-100.6093010320258</v>
      </c>
      <c r="Y397" s="272">
        <v>-255.9772060478972</v>
      </c>
      <c r="Z397" s="272">
        <v>557.89848139402648</v>
      </c>
      <c r="AA397" s="272">
        <v>-604.35474125829012</v>
      </c>
      <c r="AB397" s="272">
        <v>0</v>
      </c>
      <c r="AC397" s="272">
        <v>-119.28356848151924</v>
      </c>
      <c r="AD397" s="272">
        <v>0</v>
      </c>
      <c r="AE397" s="272">
        <v>0</v>
      </c>
      <c r="AF397" s="272">
        <v>0</v>
      </c>
      <c r="AG397" s="272">
        <v>18.675635635238606</v>
      </c>
      <c r="AH397" s="272">
        <v>294.00206096473249</v>
      </c>
      <c r="AI397" s="272">
        <v>0</v>
      </c>
      <c r="AJ397" s="272">
        <v>0</v>
      </c>
      <c r="AK397" s="272">
        <v>-32.128473610994888</v>
      </c>
      <c r="AL397" s="272">
        <v>0</v>
      </c>
      <c r="AM397" s="272">
        <v>-214.30933948335772</v>
      </c>
      <c r="AN397" s="272">
        <v>0</v>
      </c>
      <c r="AO397" s="272">
        <v>-399.53633599083264</v>
      </c>
      <c r="AP397" s="272">
        <v>-213.80419915002156</v>
      </c>
      <c r="AQ397" s="272">
        <v>-21.907250030775348</v>
      </c>
      <c r="AR397" s="272">
        <v>0</v>
      </c>
      <c r="AS397" s="272">
        <v>-382.74735685952334</v>
      </c>
      <c r="AT397" s="272">
        <v>0</v>
      </c>
      <c r="AU397" s="272">
        <v>0</v>
      </c>
      <c r="AV397" s="272">
        <v>0</v>
      </c>
      <c r="AW397" s="272">
        <v>-382.74735685952334</v>
      </c>
      <c r="AX397" s="272">
        <v>0</v>
      </c>
      <c r="AY397" s="272">
        <v>0</v>
      </c>
      <c r="AZ397" s="272">
        <v>0</v>
      </c>
      <c r="BA397" s="272">
        <v>-382.74735685952334</v>
      </c>
      <c r="BB397" s="272">
        <v>0</v>
      </c>
      <c r="BC397" s="272">
        <v>0</v>
      </c>
      <c r="BD397" s="272">
        <v>0</v>
      </c>
      <c r="BE397" s="272">
        <v>-509.48963467970162</v>
      </c>
    </row>
    <row r="398" spans="3:57" x14ac:dyDescent="0.3">
      <c r="C398" s="272">
        <v>290</v>
      </c>
      <c r="D398" s="272">
        <v>1044000</v>
      </c>
      <c r="E398" s="272">
        <v>4</v>
      </c>
      <c r="F398" s="272">
        <v>8.2766666666666655</v>
      </c>
      <c r="G398" s="272">
        <v>0</v>
      </c>
      <c r="H398" s="272">
        <v>410</v>
      </c>
      <c r="I398" s="272">
        <v>0</v>
      </c>
      <c r="J398" s="272">
        <v>0</v>
      </c>
      <c r="K398" s="272">
        <v>4.5707843137254889</v>
      </c>
      <c r="L398" s="272">
        <v>8.2766666666666655</v>
      </c>
      <c r="M398" s="272">
        <v>8.2766666666666655</v>
      </c>
      <c r="N398" s="272">
        <v>8.2766666666666655</v>
      </c>
      <c r="O398" s="272">
        <v>8.2766666666666655</v>
      </c>
      <c r="P398" s="272">
        <v>8.2766666666666655</v>
      </c>
      <c r="Q398" s="272">
        <v>8.2766666666666655</v>
      </c>
      <c r="R398" s="272">
        <v>8.2766666666666655</v>
      </c>
      <c r="S398" s="272">
        <v>8.2766666666666655</v>
      </c>
      <c r="T398" s="272">
        <v>17.530666867824255</v>
      </c>
      <c r="U398" s="272">
        <v>6.3117191626156455</v>
      </c>
      <c r="V398" s="272">
        <v>0</v>
      </c>
      <c r="W398" s="272">
        <v>-227.87925877558828</v>
      </c>
      <c r="X398" s="272">
        <v>-96.380763004180537</v>
      </c>
      <c r="Y398" s="272">
        <v>-342.30312906372137</v>
      </c>
      <c r="Z398" s="272">
        <v>672.87487000610577</v>
      </c>
      <c r="AA398" s="272">
        <v>-644.14034440369733</v>
      </c>
      <c r="AB398" s="272">
        <v>0</v>
      </c>
      <c r="AC398" s="272">
        <v>-127.13618945623494</v>
      </c>
      <c r="AD398" s="272">
        <v>0</v>
      </c>
      <c r="AE398" s="272">
        <v>0</v>
      </c>
      <c r="AF398" s="272">
        <v>0</v>
      </c>
      <c r="AG398" s="272">
        <v>18.397000890387606</v>
      </c>
      <c r="AH398" s="272">
        <v>317.97528859527529</v>
      </c>
      <c r="AI398" s="272">
        <v>0</v>
      </c>
      <c r="AJ398" s="272">
        <v>0</v>
      </c>
      <c r="AK398" s="272">
        <v>-36.989526102041346</v>
      </c>
      <c r="AL398" s="272">
        <v>0</v>
      </c>
      <c r="AM398" s="272">
        <v>-219.35201844783899</v>
      </c>
      <c r="AN398" s="272">
        <v>0</v>
      </c>
      <c r="AO398" s="272">
        <v>-448.77493654919942</v>
      </c>
      <c r="AP398" s="272">
        <v>-227.87925877558828</v>
      </c>
      <c r="AQ398" s="272">
        <v>-24.607085406004817</v>
      </c>
      <c r="AR398" s="272">
        <v>0</v>
      </c>
      <c r="AS398" s="272">
        <v>-429.91689444973917</v>
      </c>
      <c r="AT398" s="272">
        <v>0</v>
      </c>
      <c r="AU398" s="272">
        <v>0</v>
      </c>
      <c r="AV398" s="272">
        <v>0</v>
      </c>
      <c r="AW398" s="272">
        <v>-429.91689444973917</v>
      </c>
      <c r="AX398" s="272">
        <v>0</v>
      </c>
      <c r="AY398" s="272">
        <v>0</v>
      </c>
      <c r="AZ398" s="272">
        <v>0</v>
      </c>
      <c r="BA398" s="272">
        <v>-429.91689444973917</v>
      </c>
      <c r="BB398" s="272">
        <v>0</v>
      </c>
      <c r="BC398" s="272">
        <v>0</v>
      </c>
      <c r="BD398" s="272">
        <v>0</v>
      </c>
      <c r="BE398" s="272">
        <v>-481.54916068946312</v>
      </c>
    </row>
    <row r="399" spans="3:57" x14ac:dyDescent="0.3">
      <c r="C399" s="272">
        <v>291</v>
      </c>
      <c r="D399" s="272">
        <v>1047600</v>
      </c>
      <c r="E399" s="272">
        <v>4</v>
      </c>
      <c r="F399" s="272">
        <v>7.5866666666666696</v>
      </c>
      <c r="G399" s="272">
        <v>0</v>
      </c>
      <c r="H399" s="272">
        <v>410</v>
      </c>
      <c r="I399" s="272">
        <v>0</v>
      </c>
      <c r="J399" s="272">
        <v>0</v>
      </c>
      <c r="K399" s="272">
        <v>3.8807843137254929</v>
      </c>
      <c r="L399" s="272">
        <v>7.5866666666666696</v>
      </c>
      <c r="M399" s="272">
        <v>7.5866666666666696</v>
      </c>
      <c r="N399" s="272">
        <v>7.5866666666666696</v>
      </c>
      <c r="O399" s="272">
        <v>7.5866666666666696</v>
      </c>
      <c r="P399" s="272">
        <v>7.5866666666666696</v>
      </c>
      <c r="Q399" s="272">
        <v>7.5866666666666696</v>
      </c>
      <c r="R399" s="272">
        <v>7.5866666666666696</v>
      </c>
      <c r="S399" s="272">
        <v>7.5866666666666696</v>
      </c>
      <c r="T399" s="272">
        <v>17.211658030374164</v>
      </c>
      <c r="U399" s="272">
        <v>31.850531969740018</v>
      </c>
      <c r="V399" s="272">
        <v>0</v>
      </c>
      <c r="W399" s="272">
        <v>-237.10417969636674</v>
      </c>
      <c r="X399" s="272">
        <v>-102.88035588290134</v>
      </c>
      <c r="Y399" s="272">
        <v>-367.67035008900302</v>
      </c>
      <c r="Z399" s="272">
        <v>739.50541763801118</v>
      </c>
      <c r="AA399" s="272">
        <v>-670.2161872466778</v>
      </c>
      <c r="AB399" s="272">
        <v>0</v>
      </c>
      <c r="AC399" s="272">
        <v>-132.28286800962559</v>
      </c>
      <c r="AD399" s="272">
        <v>0</v>
      </c>
      <c r="AE399" s="272">
        <v>0</v>
      </c>
      <c r="AF399" s="272">
        <v>0</v>
      </c>
      <c r="AG399" s="272">
        <v>18.10271738821254</v>
      </c>
      <c r="AH399" s="272">
        <v>327.33032023192999</v>
      </c>
      <c r="AI399" s="272">
        <v>0</v>
      </c>
      <c r="AJ399" s="272">
        <v>0</v>
      </c>
      <c r="AK399" s="272">
        <v>-33.318203054633386</v>
      </c>
      <c r="AL399" s="272">
        <v>0</v>
      </c>
      <c r="AM399" s="272">
        <v>-229.46950248456994</v>
      </c>
      <c r="AN399" s="272">
        <v>0</v>
      </c>
      <c r="AO399" s="272">
        <v>-465.87162211270225</v>
      </c>
      <c r="AP399" s="272">
        <v>-237.10417969636674</v>
      </c>
      <c r="AQ399" s="272">
        <v>-25.544525462385064</v>
      </c>
      <c r="AR399" s="272">
        <v>0</v>
      </c>
      <c r="AS399" s="272">
        <v>-446.29515750373895</v>
      </c>
      <c r="AT399" s="272">
        <v>0</v>
      </c>
      <c r="AU399" s="272">
        <v>0</v>
      </c>
      <c r="AV399" s="272">
        <v>0</v>
      </c>
      <c r="AW399" s="272">
        <v>-446.29515750373895</v>
      </c>
      <c r="AX399" s="272">
        <v>0</v>
      </c>
      <c r="AY399" s="272">
        <v>0</v>
      </c>
      <c r="AZ399" s="272">
        <v>0</v>
      </c>
      <c r="BA399" s="272">
        <v>-446.29515750373895</v>
      </c>
      <c r="BB399" s="272">
        <v>0</v>
      </c>
      <c r="BC399" s="272">
        <v>0</v>
      </c>
      <c r="BD399" s="272">
        <v>0</v>
      </c>
      <c r="BE399" s="272">
        <v>-448.88248923479603</v>
      </c>
    </row>
    <row r="400" spans="3:57" x14ac:dyDescent="0.3">
      <c r="C400" s="272">
        <v>292</v>
      </c>
      <c r="D400" s="272">
        <v>1051200</v>
      </c>
      <c r="E400" s="272">
        <v>4</v>
      </c>
      <c r="F400" s="272">
        <v>6.8433333333333328</v>
      </c>
      <c r="G400" s="272">
        <v>0</v>
      </c>
      <c r="H400" s="272">
        <v>410</v>
      </c>
      <c r="I400" s="272">
        <v>0</v>
      </c>
      <c r="J400" s="272">
        <v>0</v>
      </c>
      <c r="K400" s="272">
        <v>3.1374509803921562</v>
      </c>
      <c r="L400" s="272">
        <v>6.8433333333333328</v>
      </c>
      <c r="M400" s="272">
        <v>6.8433333333333328</v>
      </c>
      <c r="N400" s="272">
        <v>6.8433333333333328</v>
      </c>
      <c r="O400" s="272">
        <v>6.8433333333333328</v>
      </c>
      <c r="P400" s="272">
        <v>6.8433333333333328</v>
      </c>
      <c r="Q400" s="272">
        <v>6.8433333333333328</v>
      </c>
      <c r="R400" s="272">
        <v>6.8433333333333328</v>
      </c>
      <c r="S400" s="272">
        <v>6.8433333333333328</v>
      </c>
      <c r="T400" s="272">
        <v>16.886303787795654</v>
      </c>
      <c r="U400" s="272">
        <v>57.224459630741194</v>
      </c>
      <c r="V400" s="272">
        <v>0</v>
      </c>
      <c r="W400" s="272">
        <v>-247.38891948126081</v>
      </c>
      <c r="X400" s="272">
        <v>-106.20172903673972</v>
      </c>
      <c r="Y400" s="272">
        <v>-391.52114691047746</v>
      </c>
      <c r="Z400" s="272">
        <v>802.33625505921918</v>
      </c>
      <c r="AA400" s="272">
        <v>-699.28779237098649</v>
      </c>
      <c r="AB400" s="272">
        <v>0</v>
      </c>
      <c r="AC400" s="272">
        <v>-138.02083044124836</v>
      </c>
      <c r="AD400" s="272">
        <v>0</v>
      </c>
      <c r="AE400" s="272">
        <v>0</v>
      </c>
      <c r="AF400" s="272">
        <v>0</v>
      </c>
      <c r="AG400" s="272">
        <v>17.800661220149902</v>
      </c>
      <c r="AH400" s="272">
        <v>335.88848477076397</v>
      </c>
      <c r="AI400" s="272">
        <v>0</v>
      </c>
      <c r="AJ400" s="272">
        <v>0</v>
      </c>
      <c r="AK400" s="272">
        <v>-34.195678410729698</v>
      </c>
      <c r="AL400" s="272">
        <v>0</v>
      </c>
      <c r="AM400" s="272">
        <v>-236.1005926993883</v>
      </c>
      <c r="AN400" s="272">
        <v>0</v>
      </c>
      <c r="AO400" s="272">
        <v>-481.6760153360176</v>
      </c>
      <c r="AP400" s="272">
        <v>-247.38891948126081</v>
      </c>
      <c r="AQ400" s="272">
        <v>-26.411106953826199</v>
      </c>
      <c r="AR400" s="272">
        <v>0</v>
      </c>
      <c r="AS400" s="272">
        <v>-461.4354318369634</v>
      </c>
      <c r="AT400" s="272">
        <v>0</v>
      </c>
      <c r="AU400" s="272">
        <v>0</v>
      </c>
      <c r="AV400" s="272">
        <v>0</v>
      </c>
      <c r="AW400" s="272">
        <v>-461.4354318369634</v>
      </c>
      <c r="AX400" s="272">
        <v>0</v>
      </c>
      <c r="AY400" s="272">
        <v>0</v>
      </c>
      <c r="AZ400" s="272">
        <v>0</v>
      </c>
      <c r="BA400" s="272">
        <v>-461.4354318369634</v>
      </c>
      <c r="BB400" s="272">
        <v>0</v>
      </c>
      <c r="BC400" s="272">
        <v>0</v>
      </c>
      <c r="BD400" s="272">
        <v>0</v>
      </c>
      <c r="BE400" s="272">
        <v>-417.12246503911405</v>
      </c>
    </row>
    <row r="401" spans="3:57" x14ac:dyDescent="0.3">
      <c r="C401" s="272">
        <v>293</v>
      </c>
      <c r="D401" s="272">
        <v>1054800</v>
      </c>
      <c r="E401" s="272">
        <v>4</v>
      </c>
      <c r="F401" s="272">
        <v>6.5133333333333345</v>
      </c>
      <c r="G401" s="272">
        <v>0</v>
      </c>
      <c r="H401" s="272">
        <v>410</v>
      </c>
      <c r="I401" s="272">
        <v>0</v>
      </c>
      <c r="J401" s="272">
        <v>0</v>
      </c>
      <c r="K401" s="272">
        <v>2.8074509803921579</v>
      </c>
      <c r="L401" s="272">
        <v>6.5133333333333345</v>
      </c>
      <c r="M401" s="272">
        <v>6.5133333333333345</v>
      </c>
      <c r="N401" s="272">
        <v>6.5133333333333345</v>
      </c>
      <c r="O401" s="272">
        <v>6.5133333333333345</v>
      </c>
      <c r="P401" s="272">
        <v>6.5133333333333345</v>
      </c>
      <c r="Q401" s="272">
        <v>6.5133333333333345</v>
      </c>
      <c r="R401" s="272">
        <v>6.5133333333333345</v>
      </c>
      <c r="S401" s="272">
        <v>6.5133333333333345</v>
      </c>
      <c r="T401" s="272">
        <v>16.548467852411097</v>
      </c>
      <c r="U401" s="272">
        <v>45.858880126280042</v>
      </c>
      <c r="V401" s="272">
        <v>0</v>
      </c>
      <c r="W401" s="272">
        <v>-247.37069975267914</v>
      </c>
      <c r="X401" s="272">
        <v>-109.7247844945079</v>
      </c>
      <c r="Y401" s="272">
        <v>-471.38736619002088</v>
      </c>
      <c r="Z401" s="272">
        <v>874.341730563488</v>
      </c>
      <c r="AA401" s="272">
        <v>-699.23629114043752</v>
      </c>
      <c r="AB401" s="272">
        <v>0</v>
      </c>
      <c r="AC401" s="272">
        <v>-138.0106654667033</v>
      </c>
      <c r="AD401" s="272">
        <v>0</v>
      </c>
      <c r="AE401" s="272">
        <v>0</v>
      </c>
      <c r="AF401" s="272">
        <v>0</v>
      </c>
      <c r="AG401" s="272">
        <v>17.490109842495812</v>
      </c>
      <c r="AH401" s="272">
        <v>345.89504320489488</v>
      </c>
      <c r="AI401" s="272">
        <v>0</v>
      </c>
      <c r="AJ401" s="272">
        <v>0</v>
      </c>
      <c r="AK401" s="272">
        <v>-35.4930332759659</v>
      </c>
      <c r="AL401" s="272">
        <v>0</v>
      </c>
      <c r="AM401" s="272">
        <v>-243.49350565064751</v>
      </c>
      <c r="AN401" s="272">
        <v>0</v>
      </c>
      <c r="AO401" s="272">
        <v>-513.38548906484152</v>
      </c>
      <c r="AP401" s="272">
        <v>-247.37069975267914</v>
      </c>
      <c r="AQ401" s="272">
        <v>-28.149790789925618</v>
      </c>
      <c r="AR401" s="272">
        <v>0</v>
      </c>
      <c r="AS401" s="272">
        <v>-491.81243678950494</v>
      </c>
      <c r="AT401" s="272">
        <v>0</v>
      </c>
      <c r="AU401" s="272">
        <v>0</v>
      </c>
      <c r="AV401" s="272">
        <v>0</v>
      </c>
      <c r="AW401" s="272">
        <v>-491.81243678950494</v>
      </c>
      <c r="AX401" s="272">
        <v>0</v>
      </c>
      <c r="AY401" s="272">
        <v>0</v>
      </c>
      <c r="AZ401" s="272">
        <v>0</v>
      </c>
      <c r="BA401" s="272">
        <v>-491.81243678950494</v>
      </c>
      <c r="BB401" s="272">
        <v>0</v>
      </c>
      <c r="BC401" s="272">
        <v>0</v>
      </c>
      <c r="BD401" s="272">
        <v>0</v>
      </c>
      <c r="BE401" s="272">
        <v>-381.44626396353664</v>
      </c>
    </row>
    <row r="402" spans="3:57" x14ac:dyDescent="0.3">
      <c r="C402" s="272">
        <v>294</v>
      </c>
      <c r="D402" s="272">
        <v>1058400</v>
      </c>
      <c r="E402" s="272">
        <v>4</v>
      </c>
      <c r="F402" s="272">
        <v>7.4700000000000015</v>
      </c>
      <c r="G402" s="272">
        <v>29.134886853258774</v>
      </c>
      <c r="H402" s="272">
        <v>328</v>
      </c>
      <c r="I402" s="272">
        <v>0</v>
      </c>
      <c r="J402" s="272">
        <v>0</v>
      </c>
      <c r="K402" s="272">
        <v>3.9845490196078446</v>
      </c>
      <c r="L402" s="272">
        <v>7.8000154541796851</v>
      </c>
      <c r="M402" s="272">
        <v>7.7604776809865958</v>
      </c>
      <c r="N402" s="272">
        <v>7.6861107015596142</v>
      </c>
      <c r="O402" s="272">
        <v>7.6008765302698338</v>
      </c>
      <c r="P402" s="272">
        <v>7.5743053422656885</v>
      </c>
      <c r="Q402" s="272">
        <v>7.6008765302698338</v>
      </c>
      <c r="R402" s="272">
        <v>7.6861107015596142</v>
      </c>
      <c r="S402" s="272">
        <v>7.7604776809865958</v>
      </c>
      <c r="T402" s="272">
        <v>16.23714974286532</v>
      </c>
      <c r="U402" s="272">
        <v>22.235623041711278</v>
      </c>
      <c r="V402" s="272">
        <v>0</v>
      </c>
      <c r="W402" s="272">
        <v>-216.63009959656907</v>
      </c>
      <c r="X402" s="272">
        <v>-109.98148743917241</v>
      </c>
      <c r="Y402" s="272">
        <v>-556.15498758379567</v>
      </c>
      <c r="Z402" s="272">
        <v>905.00219766124837</v>
      </c>
      <c r="AA402" s="272">
        <v>-612.34264018630199</v>
      </c>
      <c r="AB402" s="272">
        <v>0</v>
      </c>
      <c r="AC402" s="272">
        <v>-120.86016749490521</v>
      </c>
      <c r="AD402" s="272">
        <v>0</v>
      </c>
      <c r="AE402" s="272">
        <v>0</v>
      </c>
      <c r="AF402" s="272">
        <v>0</v>
      </c>
      <c r="AG402" s="272">
        <v>17.176400122607664</v>
      </c>
      <c r="AH402" s="272">
        <v>345.19740340526886</v>
      </c>
      <c r="AI402" s="272">
        <v>0</v>
      </c>
      <c r="AJ402" s="272">
        <v>0</v>
      </c>
      <c r="AK402" s="272">
        <v>-32.105718756704718</v>
      </c>
      <c r="AL402" s="272">
        <v>0</v>
      </c>
      <c r="AM402" s="272">
        <v>-243.48040888104345</v>
      </c>
      <c r="AN402" s="272">
        <v>0</v>
      </c>
      <c r="AO402" s="272">
        <v>-534.16816390740905</v>
      </c>
      <c r="AP402" s="272">
        <v>-216.63009959656907</v>
      </c>
      <c r="AQ402" s="272">
        <v>-29.289339844845312</v>
      </c>
      <c r="AR402" s="272">
        <v>0</v>
      </c>
      <c r="AS402" s="272">
        <v>-511.72179958810187</v>
      </c>
      <c r="AT402" s="272">
        <v>0</v>
      </c>
      <c r="AU402" s="272">
        <v>0</v>
      </c>
      <c r="AV402" s="272">
        <v>0</v>
      </c>
      <c r="AW402" s="272">
        <v>-511.72179958810187</v>
      </c>
      <c r="AX402" s="272">
        <v>0</v>
      </c>
      <c r="AY402" s="272">
        <v>0</v>
      </c>
      <c r="AZ402" s="272">
        <v>0</v>
      </c>
      <c r="BA402" s="272">
        <v>-511.72179958810187</v>
      </c>
      <c r="BB402" s="272">
        <v>0</v>
      </c>
      <c r="BC402" s="272">
        <v>0</v>
      </c>
      <c r="BD402" s="272">
        <v>0</v>
      </c>
      <c r="BE402" s="272">
        <v>-348.25298322162251</v>
      </c>
    </row>
    <row r="403" spans="3:57" x14ac:dyDescent="0.3">
      <c r="C403" s="272">
        <v>295</v>
      </c>
      <c r="D403" s="272">
        <v>1062000</v>
      </c>
      <c r="E403" s="272">
        <v>4</v>
      </c>
      <c r="F403" s="272">
        <v>9.5566666666666684</v>
      </c>
      <c r="G403" s="272">
        <v>353.20838542133686</v>
      </c>
      <c r="H403" s="272">
        <v>393.6</v>
      </c>
      <c r="I403" s="272">
        <v>0</v>
      </c>
      <c r="J403" s="272">
        <v>0</v>
      </c>
      <c r="K403" s="272">
        <v>8.6212745098039214</v>
      </c>
      <c r="L403" s="272">
        <v>13.704463642144205</v>
      </c>
      <c r="M403" s="272">
        <v>13.207533410573522</v>
      </c>
      <c r="N403" s="272">
        <v>12.272852539008374</v>
      </c>
      <c r="O403" s="272">
        <v>11.201587440948463</v>
      </c>
      <c r="P403" s="272">
        <v>10.867627646512798</v>
      </c>
      <c r="Q403" s="272">
        <v>11.201587440948463</v>
      </c>
      <c r="R403" s="272">
        <v>12.272852539008374</v>
      </c>
      <c r="S403" s="272">
        <v>13.207533410573522</v>
      </c>
      <c r="T403" s="272">
        <v>16.042887141274367</v>
      </c>
      <c r="U403" s="272">
        <v>-230.03941803590124</v>
      </c>
      <c r="V403" s="272">
        <v>0</v>
      </c>
      <c r="W403" s="272">
        <v>-160.80998556553544</v>
      </c>
      <c r="X403" s="272">
        <v>-96.657849287786817</v>
      </c>
      <c r="Y403" s="272">
        <v>-792.93178486360716</v>
      </c>
      <c r="Z403" s="272">
        <v>820.36020168102823</v>
      </c>
      <c r="AA403" s="272">
        <v>-454.55738289786871</v>
      </c>
      <c r="AB403" s="272">
        <v>0</v>
      </c>
      <c r="AC403" s="272">
        <v>-89.71754999189281</v>
      </c>
      <c r="AD403" s="272">
        <v>0</v>
      </c>
      <c r="AE403" s="272">
        <v>0</v>
      </c>
      <c r="AF403" s="272">
        <v>0</v>
      </c>
      <c r="AG403" s="272">
        <v>16.891901050693058</v>
      </c>
      <c r="AH403" s="272">
        <v>312.58010958300821</v>
      </c>
      <c r="AI403" s="272">
        <v>0</v>
      </c>
      <c r="AJ403" s="272">
        <v>0</v>
      </c>
      <c r="AK403" s="272">
        <v>-17.056500609207518</v>
      </c>
      <c r="AL403" s="272">
        <v>0</v>
      </c>
      <c r="AM403" s="272">
        <v>-217.54261574856642</v>
      </c>
      <c r="AN403" s="272">
        <v>0</v>
      </c>
      <c r="AO403" s="272">
        <v>-557.33848749342769</v>
      </c>
      <c r="AP403" s="272">
        <v>-160.80998556553544</v>
      </c>
      <c r="AQ403" s="272">
        <v>-30.559807700626337</v>
      </c>
      <c r="AR403" s="272">
        <v>0</v>
      </c>
      <c r="AS403" s="272">
        <v>-533.91847936726481</v>
      </c>
      <c r="AT403" s="272">
        <v>0</v>
      </c>
      <c r="AU403" s="272">
        <v>0</v>
      </c>
      <c r="AV403" s="272">
        <v>0</v>
      </c>
      <c r="AW403" s="272">
        <v>-533.91847936726481</v>
      </c>
      <c r="AX403" s="272">
        <v>0</v>
      </c>
      <c r="AY403" s="272">
        <v>0</v>
      </c>
      <c r="AZ403" s="272">
        <v>0</v>
      </c>
      <c r="BA403" s="272">
        <v>-533.91847936726481</v>
      </c>
      <c r="BB403" s="272">
        <v>0</v>
      </c>
      <c r="BC403" s="272">
        <v>0</v>
      </c>
      <c r="BD403" s="272">
        <v>0</v>
      </c>
      <c r="BE403" s="272">
        <v>-314.47638142016802</v>
      </c>
    </row>
    <row r="404" spans="3:57" x14ac:dyDescent="0.3">
      <c r="C404" s="272">
        <v>296</v>
      </c>
      <c r="D404" s="272">
        <v>1065600</v>
      </c>
      <c r="E404" s="272">
        <v>4</v>
      </c>
      <c r="F404" s="272">
        <v>12.550000000000004</v>
      </c>
      <c r="G404" s="272">
        <v>793.43602835946308</v>
      </c>
      <c r="H404" s="272">
        <v>196.8</v>
      </c>
      <c r="I404" s="272">
        <v>0</v>
      </c>
      <c r="J404" s="272">
        <v>0</v>
      </c>
      <c r="K404" s="272">
        <v>15.209954248366017</v>
      </c>
      <c r="L404" s="272">
        <v>22.080514794335222</v>
      </c>
      <c r="M404" s="272">
        <v>20.938703622829763</v>
      </c>
      <c r="N404" s="272">
        <v>18.791059963533201</v>
      </c>
      <c r="O404" s="272">
        <v>16.329582720052763</v>
      </c>
      <c r="P404" s="272">
        <v>15.562233503010667</v>
      </c>
      <c r="Q404" s="272">
        <v>16.329582720052763</v>
      </c>
      <c r="R404" s="272">
        <v>18.791059963533201</v>
      </c>
      <c r="S404" s="272">
        <v>20.93870362282976</v>
      </c>
      <c r="T404" s="272">
        <v>15.912942811253069</v>
      </c>
      <c r="U404" s="272">
        <v>-321.90552297665681</v>
      </c>
      <c r="V404" s="272">
        <v>0</v>
      </c>
      <c r="W404" s="272">
        <v>-84.166520141559673</v>
      </c>
      <c r="X404" s="272">
        <v>-25.178408067329698</v>
      </c>
      <c r="Y404" s="272">
        <v>-944.61396046996083</v>
      </c>
      <c r="Z404" s="272">
        <v>732.05336570219333</v>
      </c>
      <c r="AA404" s="272">
        <v>-237.91130251408737</v>
      </c>
      <c r="AB404" s="272">
        <v>0</v>
      </c>
      <c r="AC404" s="272">
        <v>-46.957369916351759</v>
      </c>
      <c r="AD404" s="272">
        <v>0</v>
      </c>
      <c r="AE404" s="272">
        <v>0</v>
      </c>
      <c r="AF404" s="272">
        <v>0</v>
      </c>
      <c r="AG404" s="272">
        <v>16.669499770239245</v>
      </c>
      <c r="AH404" s="272">
        <v>278.5982286460175</v>
      </c>
      <c r="AI404" s="272">
        <v>0</v>
      </c>
      <c r="AJ404" s="272">
        <v>0</v>
      </c>
      <c r="AK404" s="272">
        <v>-10.181131614504302</v>
      </c>
      <c r="AL404" s="272">
        <v>0</v>
      </c>
      <c r="AM404" s="272">
        <v>-132.92128988789275</v>
      </c>
      <c r="AN404" s="272">
        <v>0</v>
      </c>
      <c r="AO404" s="272">
        <v>-557.29744056217658</v>
      </c>
      <c r="AP404" s="272">
        <v>-84.166520141559673</v>
      </c>
      <c r="AQ404" s="272">
        <v>-30.557557028272136</v>
      </c>
      <c r="AR404" s="272">
        <v>0</v>
      </c>
      <c r="AS404" s="272">
        <v>-533.87915727555912</v>
      </c>
      <c r="AT404" s="272">
        <v>0</v>
      </c>
      <c r="AU404" s="272">
        <v>0</v>
      </c>
      <c r="AV404" s="272">
        <v>0</v>
      </c>
      <c r="AW404" s="272">
        <v>-533.87915727555912</v>
      </c>
      <c r="AX404" s="272">
        <v>0</v>
      </c>
      <c r="AY404" s="272">
        <v>0</v>
      </c>
      <c r="AZ404" s="272">
        <v>0</v>
      </c>
      <c r="BA404" s="272">
        <v>-533.87915727555912</v>
      </c>
      <c r="BB404" s="272">
        <v>0</v>
      </c>
      <c r="BC404" s="272">
        <v>0</v>
      </c>
      <c r="BD404" s="272">
        <v>0</v>
      </c>
      <c r="BE404" s="272">
        <v>-279.41042281737822</v>
      </c>
    </row>
    <row r="405" spans="3:57" x14ac:dyDescent="0.3">
      <c r="C405" s="272">
        <v>297</v>
      </c>
      <c r="D405" s="272">
        <v>1069200</v>
      </c>
      <c r="E405" s="272">
        <v>4</v>
      </c>
      <c r="F405" s="272">
        <v>15.316666666666668</v>
      </c>
      <c r="G405" s="272">
        <v>1160.1615840781114</v>
      </c>
      <c r="H405" s="272">
        <v>123</v>
      </c>
      <c r="I405" s="272">
        <v>0</v>
      </c>
      <c r="J405" s="272">
        <v>0</v>
      </c>
      <c r="K405" s="272">
        <v>21.038503267973852</v>
      </c>
      <c r="L405" s="272">
        <v>29.43123174234708</v>
      </c>
      <c r="M405" s="272">
        <v>27.740224652789664</v>
      </c>
      <c r="N405" s="272">
        <v>24.559593087479954</v>
      </c>
      <c r="O405" s="272">
        <v>20.914178177042846</v>
      </c>
      <c r="P405" s="272">
        <v>19.777744238956863</v>
      </c>
      <c r="Q405" s="272">
        <v>20.914178177042846</v>
      </c>
      <c r="R405" s="272">
        <v>24.559593087479954</v>
      </c>
      <c r="S405" s="272">
        <v>27.740224652789657</v>
      </c>
      <c r="T405" s="272">
        <v>15.981277636466649</v>
      </c>
      <c r="U405" s="272">
        <v>-428.57980007357583</v>
      </c>
      <c r="V405" s="272">
        <v>0</v>
      </c>
      <c r="W405" s="272">
        <v>-17.470250721693716</v>
      </c>
      <c r="X405" s="272">
        <v>63.993822207826661</v>
      </c>
      <c r="Y405" s="272">
        <v>-964.31493897569635</v>
      </c>
      <c r="Z405" s="272">
        <v>489.21156741598759</v>
      </c>
      <c r="AA405" s="272">
        <v>-49.382701072293685</v>
      </c>
      <c r="AB405" s="272">
        <v>0</v>
      </c>
      <c r="AC405" s="272">
        <v>-9.7468331147613618</v>
      </c>
      <c r="AD405" s="272">
        <v>0</v>
      </c>
      <c r="AE405" s="272">
        <v>0</v>
      </c>
      <c r="AF405" s="272">
        <v>0</v>
      </c>
      <c r="AG405" s="272">
        <v>16.529580202584405</v>
      </c>
      <c r="AH405" s="272">
        <v>202.78826323808065</v>
      </c>
      <c r="AI405" s="272">
        <v>0</v>
      </c>
      <c r="AJ405" s="272">
        <v>0</v>
      </c>
      <c r="AK405" s="272">
        <v>12.416352699869886</v>
      </c>
      <c r="AL405" s="272">
        <v>0</v>
      </c>
      <c r="AM405" s="272">
        <v>-14.430911455569094</v>
      </c>
      <c r="AN405" s="272">
        <v>0</v>
      </c>
      <c r="AO405" s="272">
        <v>-470.02094823177896</v>
      </c>
      <c r="AP405" s="272">
        <v>-17.470250721693716</v>
      </c>
      <c r="AQ405" s="272">
        <v>-25.890425977399719</v>
      </c>
      <c r="AR405" s="272">
        <v>0</v>
      </c>
      <c r="AS405" s="272">
        <v>-456.22886143028069</v>
      </c>
      <c r="AT405" s="272">
        <v>0</v>
      </c>
      <c r="AU405" s="272">
        <v>0</v>
      </c>
      <c r="AV405" s="272">
        <v>0</v>
      </c>
      <c r="AW405" s="272">
        <v>-462.07777245947693</v>
      </c>
      <c r="AX405" s="272">
        <v>0</v>
      </c>
      <c r="AY405" s="272">
        <v>0</v>
      </c>
      <c r="AZ405" s="272">
        <v>0</v>
      </c>
      <c r="BA405" s="272">
        <v>-456.22886143028069</v>
      </c>
      <c r="BB405" s="272">
        <v>0</v>
      </c>
      <c r="BC405" s="272">
        <v>0</v>
      </c>
      <c r="BD405" s="272">
        <v>0</v>
      </c>
      <c r="BE405" s="272">
        <v>-247.02062615874797</v>
      </c>
    </row>
    <row r="406" spans="3:57" x14ac:dyDescent="0.3">
      <c r="C406" s="272">
        <v>298</v>
      </c>
      <c r="D406" s="272">
        <v>1072800</v>
      </c>
      <c r="E406" s="272">
        <v>4</v>
      </c>
      <c r="F406" s="272">
        <v>17.806666666666665</v>
      </c>
      <c r="G406" s="272">
        <v>1496.7566759025533</v>
      </c>
      <c r="H406" s="272">
        <v>123</v>
      </c>
      <c r="I406" s="272">
        <v>0</v>
      </c>
      <c r="J406" s="272">
        <v>0</v>
      </c>
      <c r="K406" s="272">
        <v>26.39360784313725</v>
      </c>
      <c r="L406" s="272">
        <v>36.210679186741928</v>
      </c>
      <c r="M406" s="272">
        <v>34.005771314562907</v>
      </c>
      <c r="N406" s="272">
        <v>29.858538804326699</v>
      </c>
      <c r="O406" s="272">
        <v>25.105274265687033</v>
      </c>
      <c r="P406" s="272">
        <v>23.623475548359952</v>
      </c>
      <c r="Q406" s="272">
        <v>25.105274265687033</v>
      </c>
      <c r="R406" s="272">
        <v>29.858538804326699</v>
      </c>
      <c r="S406" s="272">
        <v>34.005771314562907</v>
      </c>
      <c r="T406" s="272">
        <v>16.376993773371225</v>
      </c>
      <c r="U406" s="272">
        <v>-468.68028291853562</v>
      </c>
      <c r="V406" s="272">
        <v>0</v>
      </c>
      <c r="W406" s="272">
        <v>34.414447736353281</v>
      </c>
      <c r="X406" s="272">
        <v>109.24828271712252</v>
      </c>
      <c r="Y406" s="272">
        <v>-585.94574027193926</v>
      </c>
      <c r="Z406" s="272">
        <v>-26.397273100072141</v>
      </c>
      <c r="AA406" s="272">
        <v>97.278419881065446</v>
      </c>
      <c r="AB406" s="272">
        <v>0</v>
      </c>
      <c r="AC406" s="272">
        <v>19.200175439176107</v>
      </c>
      <c r="AD406" s="272">
        <v>0</v>
      </c>
      <c r="AE406" s="272">
        <v>0</v>
      </c>
      <c r="AF406" s="272">
        <v>0</v>
      </c>
      <c r="AG406" s="272">
        <v>16.520280204115636</v>
      </c>
      <c r="AH406" s="272">
        <v>55.142335999792998</v>
      </c>
      <c r="AI406" s="272">
        <v>0</v>
      </c>
      <c r="AJ406" s="272">
        <v>0</v>
      </c>
      <c r="AK406" s="272">
        <v>49.612662057320826</v>
      </c>
      <c r="AL406" s="272">
        <v>0</v>
      </c>
      <c r="AM406" s="272">
        <v>87.922970564889624</v>
      </c>
      <c r="AN406" s="272">
        <v>0</v>
      </c>
      <c r="AO406" s="272">
        <v>-135.47775726648425</v>
      </c>
      <c r="AP406" s="272">
        <v>34.414447736353281</v>
      </c>
      <c r="AQ406" s="272">
        <v>-8.9184134325482756</v>
      </c>
      <c r="AR406" s="272">
        <v>0</v>
      </c>
      <c r="AS406" s="272">
        <v>-204.77816953776971</v>
      </c>
      <c r="AT406" s="272">
        <v>0</v>
      </c>
      <c r="AU406" s="272">
        <v>0</v>
      </c>
      <c r="AV406" s="272">
        <v>0</v>
      </c>
      <c r="AW406" s="272">
        <v>-278.38930183242883</v>
      </c>
      <c r="AX406" s="272">
        <v>0</v>
      </c>
      <c r="AY406" s="272">
        <v>0</v>
      </c>
      <c r="AZ406" s="272">
        <v>0</v>
      </c>
      <c r="BA406" s="272">
        <v>-204.77816953776971</v>
      </c>
      <c r="BB406" s="272">
        <v>0</v>
      </c>
      <c r="BC406" s="272">
        <v>0</v>
      </c>
      <c r="BD406" s="272">
        <v>0</v>
      </c>
      <c r="BE406" s="272">
        <v>-226.59408105980955</v>
      </c>
    </row>
    <row r="407" spans="3:57" x14ac:dyDescent="0.3">
      <c r="C407" s="272">
        <v>299</v>
      </c>
      <c r="D407" s="272">
        <v>1076400</v>
      </c>
      <c r="E407" s="272">
        <v>4</v>
      </c>
      <c r="F407" s="272">
        <v>19.306666666666665</v>
      </c>
      <c r="G407" s="272">
        <v>1613.1509842562573</v>
      </c>
      <c r="H407" s="272">
        <v>123</v>
      </c>
      <c r="I407" s="272">
        <v>0</v>
      </c>
      <c r="J407" s="272">
        <v>0</v>
      </c>
      <c r="K407" s="272">
        <v>28.862650326797382</v>
      </c>
      <c r="L407" s="272">
        <v>39.16146630323275</v>
      </c>
      <c r="M407" s="272">
        <v>36.782745686114708</v>
      </c>
      <c r="N407" s="272">
        <v>32.308587105361028</v>
      </c>
      <c r="O407" s="272">
        <v>27.180623030606125</v>
      </c>
      <c r="P407" s="272">
        <v>25.582014216242555</v>
      </c>
      <c r="Q407" s="272">
        <v>27.180623030606125</v>
      </c>
      <c r="R407" s="272">
        <v>32.308587105361028</v>
      </c>
      <c r="S407" s="272">
        <v>36.782745686114708</v>
      </c>
      <c r="T407" s="272">
        <v>17.006743152329928</v>
      </c>
      <c r="U407" s="272">
        <v>-363.43245044557455</v>
      </c>
      <c r="V407" s="272">
        <v>0</v>
      </c>
      <c r="W407" s="272">
        <v>56.368048335924044</v>
      </c>
      <c r="X407" s="272">
        <v>130.28559023862206</v>
      </c>
      <c r="Y407" s="272">
        <v>92.464556077218162</v>
      </c>
      <c r="Z407" s="272">
        <v>-642.55064509733882</v>
      </c>
      <c r="AA407" s="272">
        <v>159.33408886599375</v>
      </c>
      <c r="AB407" s="272">
        <v>0</v>
      </c>
      <c r="AC407" s="272">
        <v>31.448315704640841</v>
      </c>
      <c r="AD407" s="272">
        <v>0</v>
      </c>
      <c r="AE407" s="272">
        <v>0</v>
      </c>
      <c r="AF407" s="272">
        <v>0</v>
      </c>
      <c r="AG407" s="272">
        <v>16.676960318243886</v>
      </c>
      <c r="AH407" s="272">
        <v>-118.32020281020476</v>
      </c>
      <c r="AI407" s="272">
        <v>0</v>
      </c>
      <c r="AJ407" s="272">
        <v>0</v>
      </c>
      <c r="AK407" s="272">
        <v>73.711413182409558</v>
      </c>
      <c r="AL407" s="272">
        <v>0</v>
      </c>
      <c r="AM407" s="272">
        <v>176.04381235769574</v>
      </c>
      <c r="AN407" s="272">
        <v>0</v>
      </c>
      <c r="AO407" s="272">
        <v>334.6642421583233</v>
      </c>
      <c r="AP407" s="272">
        <v>56.368048335924044</v>
      </c>
      <c r="AQ407" s="272">
        <v>14.906116586542144</v>
      </c>
      <c r="AR407" s="272">
        <v>0</v>
      </c>
      <c r="AS407" s="272">
        <v>147.24955457817762</v>
      </c>
      <c r="AT407" s="272">
        <v>0</v>
      </c>
      <c r="AU407" s="272">
        <v>0</v>
      </c>
      <c r="AV407" s="272">
        <v>0</v>
      </c>
      <c r="AW407" s="272">
        <v>-22.907086397970701</v>
      </c>
      <c r="AX407" s="272">
        <v>0</v>
      </c>
      <c r="AY407" s="272">
        <v>0</v>
      </c>
      <c r="AZ407" s="272">
        <v>0</v>
      </c>
      <c r="BA407" s="272">
        <v>147.24955457817762</v>
      </c>
      <c r="BB407" s="272">
        <v>0</v>
      </c>
      <c r="BC407" s="272">
        <v>0</v>
      </c>
      <c r="BD407" s="272">
        <v>0</v>
      </c>
      <c r="BE407" s="272">
        <v>-212.9836619386879</v>
      </c>
    </row>
    <row r="408" spans="3:57" x14ac:dyDescent="0.3">
      <c r="C408" s="272">
        <v>300</v>
      </c>
      <c r="D408" s="272">
        <v>1080000</v>
      </c>
      <c r="E408" s="272">
        <v>4</v>
      </c>
      <c r="F408" s="272">
        <v>20.413333333333338</v>
      </c>
      <c r="G408" s="272">
        <v>1526.5314288900581</v>
      </c>
      <c r="H408" s="272">
        <v>123</v>
      </c>
      <c r="I408" s="272">
        <v>0</v>
      </c>
      <c r="J408" s="272">
        <v>0</v>
      </c>
      <c r="K408" s="272">
        <v>29.262225490196084</v>
      </c>
      <c r="L408" s="272">
        <v>39.209521752724868</v>
      </c>
      <c r="M408" s="272">
        <v>36.957628924045849</v>
      </c>
      <c r="N408" s="272">
        <v>32.722021955380995</v>
      </c>
      <c r="O408" s="272">
        <v>27.867468863872993</v>
      </c>
      <c r="P408" s="272">
        <v>26.354094111486191</v>
      </c>
      <c r="Q408" s="272">
        <v>27.867468863872993</v>
      </c>
      <c r="R408" s="272">
        <v>32.722021955380995</v>
      </c>
      <c r="S408" s="272">
        <v>36.957628924045842</v>
      </c>
      <c r="T408" s="272">
        <v>17.922860660728126</v>
      </c>
      <c r="U408" s="272">
        <v>-886.41629375741536</v>
      </c>
      <c r="V408" s="272">
        <v>0</v>
      </c>
      <c r="W408" s="272">
        <v>61.351725750085912</v>
      </c>
      <c r="X408" s="272">
        <v>81.29036420522516</v>
      </c>
      <c r="Y408" s="272">
        <v>394.76319544218313</v>
      </c>
      <c r="Z408" s="272">
        <v>-1423.8215791549096</v>
      </c>
      <c r="AA408" s="272">
        <v>937.02008060762444</v>
      </c>
      <c r="AB408" s="272">
        <v>0</v>
      </c>
      <c r="AC408" s="272">
        <v>34.228760749617962</v>
      </c>
      <c r="AD408" s="272">
        <v>0</v>
      </c>
      <c r="AE408" s="272">
        <v>0</v>
      </c>
      <c r="AF408" s="272">
        <v>0</v>
      </c>
      <c r="AG408" s="272">
        <v>17.010610392027179</v>
      </c>
      <c r="AH408" s="272">
        <v>-331.66269569964737</v>
      </c>
      <c r="AI408" s="272">
        <v>0</v>
      </c>
      <c r="AJ408" s="272">
        <v>0</v>
      </c>
      <c r="AK408" s="272">
        <v>105.36611512210392</v>
      </c>
      <c r="AL408" s="272">
        <v>0</v>
      </c>
      <c r="AM408" s="272">
        <v>209.55497952860506</v>
      </c>
      <c r="AN408" s="272">
        <v>0</v>
      </c>
      <c r="AO408" s="272">
        <v>740.23114950925344</v>
      </c>
      <c r="AP408" s="272">
        <v>61.351725750085912</v>
      </c>
      <c r="AQ408" s="272">
        <v>35.466875413774638</v>
      </c>
      <c r="AR408" s="272">
        <v>0</v>
      </c>
      <c r="AS408" s="272">
        <v>451.35747332330845</v>
      </c>
      <c r="AT408" s="272">
        <v>0</v>
      </c>
      <c r="AU408" s="272">
        <v>0</v>
      </c>
      <c r="AV408" s="272">
        <v>0</v>
      </c>
      <c r="AW408" s="272">
        <v>198.34012776590723</v>
      </c>
      <c r="AX408" s="272">
        <v>0</v>
      </c>
      <c r="AY408" s="272">
        <v>0</v>
      </c>
      <c r="AZ408" s="272">
        <v>0</v>
      </c>
      <c r="BA408" s="272">
        <v>451.35747332330845</v>
      </c>
      <c r="BB408" s="272">
        <v>0</v>
      </c>
      <c r="BC408" s="272">
        <v>0</v>
      </c>
      <c r="BD408" s="272">
        <v>0</v>
      </c>
      <c r="BE408" s="272">
        <v>-219.70478224154732</v>
      </c>
    </row>
    <row r="409" spans="3:57" x14ac:dyDescent="0.3">
      <c r="C409" s="272">
        <v>301</v>
      </c>
      <c r="D409" s="272">
        <v>1083600</v>
      </c>
      <c r="E409" s="272">
        <v>4</v>
      </c>
      <c r="F409" s="272">
        <v>21.54666666666667</v>
      </c>
      <c r="G409" s="272">
        <v>1487.9423818467726</v>
      </c>
      <c r="H409" s="272">
        <v>123</v>
      </c>
      <c r="I409" s="272">
        <v>0</v>
      </c>
      <c r="J409" s="272">
        <v>0</v>
      </c>
      <c r="K409" s="272">
        <v>29.999235294117643</v>
      </c>
      <c r="L409" s="272">
        <v>39.749505382481701</v>
      </c>
      <c r="M409" s="272">
        <v>37.568699303550531</v>
      </c>
      <c r="N409" s="272">
        <v>33.466800088992414</v>
      </c>
      <c r="O409" s="272">
        <v>28.765493367097893</v>
      </c>
      <c r="P409" s="272">
        <v>27.299892154787038</v>
      </c>
      <c r="Q409" s="272">
        <v>28.765493367097893</v>
      </c>
      <c r="R409" s="272">
        <v>33.466800088992414</v>
      </c>
      <c r="S409" s="272">
        <v>37.568699303550531</v>
      </c>
      <c r="T409" s="272">
        <v>18.743725482329609</v>
      </c>
      <c r="U409" s="272">
        <v>-907.40753509046863</v>
      </c>
      <c r="V409" s="272">
        <v>0</v>
      </c>
      <c r="W409" s="272">
        <v>68.97762117780637</v>
      </c>
      <c r="X409" s="272">
        <v>24.514272834535063</v>
      </c>
      <c r="Y409" s="272">
        <v>917.06070556753889</v>
      </c>
      <c r="Z409" s="272">
        <v>-1917.9601346703489</v>
      </c>
      <c r="AA409" s="272">
        <v>1068.0408415626453</v>
      </c>
      <c r="AB409" s="272">
        <v>0</v>
      </c>
      <c r="AC409" s="272">
        <v>38.48332648360114</v>
      </c>
      <c r="AD409" s="272">
        <v>0</v>
      </c>
      <c r="AE409" s="272">
        <v>0</v>
      </c>
      <c r="AF409" s="272">
        <v>0</v>
      </c>
      <c r="AG409" s="272">
        <v>17.495961441758951</v>
      </c>
      <c r="AH409" s="272">
        <v>-456.61873170007368</v>
      </c>
      <c r="AI409" s="272">
        <v>0</v>
      </c>
      <c r="AJ409" s="272">
        <v>0</v>
      </c>
      <c r="AK409" s="272">
        <v>88.785731150328189</v>
      </c>
      <c r="AL409" s="272">
        <v>0</v>
      </c>
      <c r="AM409" s="272">
        <v>201.10340007240379</v>
      </c>
      <c r="AN409" s="272">
        <v>0</v>
      </c>
      <c r="AO409" s="272">
        <v>1095.6024148350612</v>
      </c>
      <c r="AP409" s="272">
        <v>68.97762117780637</v>
      </c>
      <c r="AQ409" s="272">
        <v>53.38586114483801</v>
      </c>
      <c r="AR409" s="272">
        <v>0</v>
      </c>
      <c r="AS409" s="272">
        <v>712.94277685825421</v>
      </c>
      <c r="AT409" s="272">
        <v>0</v>
      </c>
      <c r="AU409" s="272">
        <v>0</v>
      </c>
      <c r="AV409" s="272">
        <v>0</v>
      </c>
      <c r="AW409" s="272">
        <v>382.52592841542327</v>
      </c>
      <c r="AX409" s="272">
        <v>0</v>
      </c>
      <c r="AY409" s="272">
        <v>0</v>
      </c>
      <c r="AZ409" s="272">
        <v>0</v>
      </c>
      <c r="BA409" s="272">
        <v>712.94277685825421</v>
      </c>
      <c r="BB409" s="272">
        <v>0</v>
      </c>
      <c r="BC409" s="272">
        <v>0</v>
      </c>
      <c r="BD409" s="272">
        <v>0</v>
      </c>
      <c r="BE409" s="272">
        <v>-260.18465447811195</v>
      </c>
    </row>
    <row r="410" spans="3:57" x14ac:dyDescent="0.3">
      <c r="C410" s="272">
        <v>302</v>
      </c>
      <c r="D410" s="272">
        <v>1087200</v>
      </c>
      <c r="E410" s="272">
        <v>4</v>
      </c>
      <c r="F410" s="272">
        <v>21.473333333333336</v>
      </c>
      <c r="G410" s="272">
        <v>1189.9050907529399</v>
      </c>
      <c r="H410" s="272">
        <v>123</v>
      </c>
      <c r="I410" s="272">
        <v>0</v>
      </c>
      <c r="J410" s="272">
        <v>0</v>
      </c>
      <c r="K410" s="272">
        <v>27.443532679738563</v>
      </c>
      <c r="L410" s="272">
        <v>35.959730889921687</v>
      </c>
      <c r="M410" s="272">
        <v>34.224176103855612</v>
      </c>
      <c r="N410" s="272">
        <v>30.959754345972357</v>
      </c>
      <c r="O410" s="272">
        <v>27.218305043910799</v>
      </c>
      <c r="P410" s="272">
        <v>26.051933020710557</v>
      </c>
      <c r="Q410" s="272">
        <v>27.218305043910799</v>
      </c>
      <c r="R410" s="272">
        <v>30.959754345972357</v>
      </c>
      <c r="S410" s="272">
        <v>34.224176103855612</v>
      </c>
      <c r="T410" s="272">
        <v>19.292812284464588</v>
      </c>
      <c r="U410" s="272">
        <v>-648.83815958304604</v>
      </c>
      <c r="V410" s="272">
        <v>0</v>
      </c>
      <c r="W410" s="272">
        <v>53.995679293715689</v>
      </c>
      <c r="X410" s="272">
        <v>19.650204195950153</v>
      </c>
      <c r="Y410" s="272">
        <v>1290.8172191330332</v>
      </c>
      <c r="Z410" s="272">
        <v>-2013.3012622057449</v>
      </c>
      <c r="AA410" s="272">
        <v>836.06233107038577</v>
      </c>
      <c r="AB410" s="272">
        <v>0</v>
      </c>
      <c r="AC410" s="272">
        <v>30.12474654072965</v>
      </c>
      <c r="AD410" s="272">
        <v>0</v>
      </c>
      <c r="AE410" s="272">
        <v>0</v>
      </c>
      <c r="AF410" s="272">
        <v>0</v>
      </c>
      <c r="AG410" s="272">
        <v>18.027516181960532</v>
      </c>
      <c r="AH410" s="272">
        <v>-464.97467115040104</v>
      </c>
      <c r="AI410" s="272">
        <v>0</v>
      </c>
      <c r="AJ410" s="272">
        <v>0</v>
      </c>
      <c r="AK410" s="272">
        <v>54.605103718343869</v>
      </c>
      <c r="AL410" s="272">
        <v>0</v>
      </c>
      <c r="AM410" s="272">
        <v>199.4708415588897</v>
      </c>
      <c r="AN410" s="272">
        <v>0</v>
      </c>
      <c r="AO410" s="272">
        <v>1228.2560860169017</v>
      </c>
      <c r="AP410" s="272">
        <v>53.995679293715689</v>
      </c>
      <c r="AQ410" s="272">
        <v>60.11296601812424</v>
      </c>
      <c r="AR410" s="272">
        <v>0</v>
      </c>
      <c r="AS410" s="272">
        <v>812.51415918928978</v>
      </c>
      <c r="AT410" s="272">
        <v>0</v>
      </c>
      <c r="AU410" s="272">
        <v>0</v>
      </c>
      <c r="AV410" s="272">
        <v>0</v>
      </c>
      <c r="AW410" s="272">
        <v>455.09628669624851</v>
      </c>
      <c r="AX410" s="272">
        <v>0</v>
      </c>
      <c r="AY410" s="272">
        <v>0</v>
      </c>
      <c r="AZ410" s="272">
        <v>0</v>
      </c>
      <c r="BA410" s="272">
        <v>812.51415918928978</v>
      </c>
      <c r="BB410" s="272">
        <v>0</v>
      </c>
      <c r="BC410" s="272">
        <v>0</v>
      </c>
      <c r="BD410" s="272">
        <v>0</v>
      </c>
      <c r="BE410" s="272">
        <v>-325.18915634957784</v>
      </c>
    </row>
    <row r="411" spans="3:57" x14ac:dyDescent="0.3">
      <c r="C411" s="272">
        <v>303</v>
      </c>
      <c r="D411" s="272">
        <v>1090800</v>
      </c>
      <c r="E411" s="272">
        <v>4</v>
      </c>
      <c r="F411" s="272">
        <v>21.320000000000007</v>
      </c>
      <c r="G411" s="272">
        <v>728.69996378030771</v>
      </c>
      <c r="H411" s="272">
        <v>123</v>
      </c>
      <c r="I411" s="272">
        <v>0</v>
      </c>
      <c r="J411" s="272">
        <v>0</v>
      </c>
      <c r="K411" s="272">
        <v>23.386098039215693</v>
      </c>
      <c r="L411" s="272">
        <v>29.961432063896801</v>
      </c>
      <c r="M411" s="272">
        <v>28.926138180902406</v>
      </c>
      <c r="N411" s="272">
        <v>26.978843918235615</v>
      </c>
      <c r="O411" s="272">
        <v>24.746992980969654</v>
      </c>
      <c r="P411" s="272">
        <v>24.051228243025484</v>
      </c>
      <c r="Q411" s="272">
        <v>24.746992980969654</v>
      </c>
      <c r="R411" s="272">
        <v>26.978843918235615</v>
      </c>
      <c r="S411" s="272">
        <v>28.926138180902406</v>
      </c>
      <c r="T411" s="272">
        <v>19.625452884031663</v>
      </c>
      <c r="U411" s="272">
        <v>-464.86740467381833</v>
      </c>
      <c r="V411" s="272">
        <v>0</v>
      </c>
      <c r="W411" s="272">
        <v>41.949449091682908</v>
      </c>
      <c r="X411" s="272">
        <v>-14.079839213924544</v>
      </c>
      <c r="Y411" s="272">
        <v>1423.596174827321</v>
      </c>
      <c r="Z411" s="272">
        <v>-1916.3331893788977</v>
      </c>
      <c r="AA411" s="272">
        <v>649.54001233933548</v>
      </c>
      <c r="AB411" s="272">
        <v>0</v>
      </c>
      <c r="AC411" s="272">
        <v>23.404030432436237</v>
      </c>
      <c r="AD411" s="272">
        <v>0</v>
      </c>
      <c r="AE411" s="272">
        <v>0</v>
      </c>
      <c r="AF411" s="272">
        <v>0</v>
      </c>
      <c r="AG411" s="272">
        <v>18.506377038503452</v>
      </c>
      <c r="AH411" s="272">
        <v>-412.20329420531652</v>
      </c>
      <c r="AI411" s="272">
        <v>0</v>
      </c>
      <c r="AJ411" s="272">
        <v>0</v>
      </c>
      <c r="AK411" s="272">
        <v>29.331351277114614</v>
      </c>
      <c r="AL411" s="272">
        <v>0</v>
      </c>
      <c r="AM411" s="272">
        <v>145.33241200336283</v>
      </c>
      <c r="AN411" s="272">
        <v>0</v>
      </c>
      <c r="AO411" s="272">
        <v>1183.0178536520775</v>
      </c>
      <c r="AP411" s="272">
        <v>41.949449091682908</v>
      </c>
      <c r="AQ411" s="272">
        <v>58.003410675385609</v>
      </c>
      <c r="AR411" s="272">
        <v>0</v>
      </c>
      <c r="AS411" s="272">
        <v>787.84711564897884</v>
      </c>
      <c r="AT411" s="272">
        <v>0</v>
      </c>
      <c r="AU411" s="272">
        <v>0</v>
      </c>
      <c r="AV411" s="272">
        <v>0</v>
      </c>
      <c r="AW411" s="272">
        <v>448.75535574701047</v>
      </c>
      <c r="AX411" s="272">
        <v>0</v>
      </c>
      <c r="AY411" s="272">
        <v>0</v>
      </c>
      <c r="AZ411" s="272">
        <v>0</v>
      </c>
      <c r="BA411" s="272">
        <v>787.84711564897884</v>
      </c>
      <c r="BB411" s="272">
        <v>0</v>
      </c>
      <c r="BC411" s="272">
        <v>0</v>
      </c>
      <c r="BD411" s="272">
        <v>0</v>
      </c>
      <c r="BE411" s="272">
        <v>-419.81001468599612</v>
      </c>
    </row>
    <row r="412" spans="3:57" x14ac:dyDescent="0.3">
      <c r="C412" s="272">
        <v>304</v>
      </c>
      <c r="D412" s="272">
        <v>1094400</v>
      </c>
      <c r="E412" s="272">
        <v>4</v>
      </c>
      <c r="F412" s="272">
        <v>19.563333333333333</v>
      </c>
      <c r="G412" s="272">
        <v>357.86505421822159</v>
      </c>
      <c r="H412" s="272">
        <v>147.59999999999997</v>
      </c>
      <c r="I412" s="272">
        <v>0</v>
      </c>
      <c r="J412" s="272">
        <v>0</v>
      </c>
      <c r="K412" s="272">
        <v>18.617875816993461</v>
      </c>
      <c r="L412" s="272">
        <v>23.696061109989877</v>
      </c>
      <c r="M412" s="272">
        <v>23.200936256190573</v>
      </c>
      <c r="N412" s="272">
        <v>22.269651137110671</v>
      </c>
      <c r="O412" s="272">
        <v>21.202278010342532</v>
      </c>
      <c r="P412" s="272">
        <v>20.869531512162766</v>
      </c>
      <c r="Q412" s="272">
        <v>21.202278010342532</v>
      </c>
      <c r="R412" s="272">
        <v>22.269651137110671</v>
      </c>
      <c r="S412" s="272">
        <v>23.20093625619057</v>
      </c>
      <c r="T412" s="272">
        <v>19.725498069169049</v>
      </c>
      <c r="U412" s="272">
        <v>143.66352892048008</v>
      </c>
      <c r="V412" s="272">
        <v>0</v>
      </c>
      <c r="W412" s="272">
        <v>-3.1954732731746458</v>
      </c>
      <c r="X412" s="272">
        <v>-53.390357144486856</v>
      </c>
      <c r="Y412" s="272">
        <v>1844.3881664104415</v>
      </c>
      <c r="Z412" s="272">
        <v>-1644.1388070722999</v>
      </c>
      <c r="AA412" s="272">
        <v>-9.706656558797139</v>
      </c>
      <c r="AB412" s="272">
        <v>0</v>
      </c>
      <c r="AC412" s="272">
        <v>-1.7827875061711753</v>
      </c>
      <c r="AD412" s="272">
        <v>0</v>
      </c>
      <c r="AE412" s="272">
        <v>0</v>
      </c>
      <c r="AF412" s="272">
        <v>0</v>
      </c>
      <c r="AG412" s="272">
        <v>18.873980086421842</v>
      </c>
      <c r="AH412" s="272">
        <v>-313.6712500986726</v>
      </c>
      <c r="AI412" s="272">
        <v>0</v>
      </c>
      <c r="AJ412" s="272">
        <v>0</v>
      </c>
      <c r="AK412" s="272">
        <v>20.299680163477618</v>
      </c>
      <c r="AL412" s="272">
        <v>0</v>
      </c>
      <c r="AM412" s="272">
        <v>67.916388394193589</v>
      </c>
      <c r="AN412" s="272">
        <v>0</v>
      </c>
      <c r="AO412" s="272">
        <v>1166.8166460342027</v>
      </c>
      <c r="AP412" s="272">
        <v>-3.1954732731746458</v>
      </c>
      <c r="AQ412" s="272">
        <v>57.334359193241305</v>
      </c>
      <c r="AR412" s="272">
        <v>0</v>
      </c>
      <c r="AS412" s="272">
        <v>783.3641544013127</v>
      </c>
      <c r="AT412" s="272">
        <v>0</v>
      </c>
      <c r="AU412" s="272">
        <v>0</v>
      </c>
      <c r="AV412" s="272">
        <v>0</v>
      </c>
      <c r="AW412" s="272">
        <v>455.10641464832855</v>
      </c>
      <c r="AX412" s="272">
        <v>0</v>
      </c>
      <c r="AY412" s="272">
        <v>0</v>
      </c>
      <c r="AZ412" s="272">
        <v>0</v>
      </c>
      <c r="BA412" s="272">
        <v>783.3641544013127</v>
      </c>
      <c r="BB412" s="272">
        <v>0</v>
      </c>
      <c r="BC412" s="272">
        <v>0</v>
      </c>
      <c r="BD412" s="272">
        <v>0</v>
      </c>
      <c r="BE412" s="272">
        <v>-505.34078772958566</v>
      </c>
    </row>
    <row r="413" spans="3:57" x14ac:dyDescent="0.3">
      <c r="C413" s="272">
        <v>305</v>
      </c>
      <c r="D413" s="272">
        <v>1098000</v>
      </c>
      <c r="E413" s="272">
        <v>4</v>
      </c>
      <c r="F413" s="272">
        <v>18.296666666666667</v>
      </c>
      <c r="G413" s="272">
        <v>36.12022902999307</v>
      </c>
      <c r="H413" s="272">
        <v>246</v>
      </c>
      <c r="I413" s="272">
        <v>195</v>
      </c>
      <c r="J413" s="272">
        <v>0</v>
      </c>
      <c r="K413" s="272">
        <v>14.858019607843136</v>
      </c>
      <c r="L413" s="272">
        <v>18.696753895363955</v>
      </c>
      <c r="M413" s="272">
        <v>18.648821115533977</v>
      </c>
      <c r="N413" s="272">
        <v>18.558663887050582</v>
      </c>
      <c r="O413" s="272">
        <v>18.455332049254068</v>
      </c>
      <c r="P413" s="272">
        <v>18.423119033660001</v>
      </c>
      <c r="Q413" s="272">
        <v>18.455332049254068</v>
      </c>
      <c r="R413" s="272">
        <v>18.558663887050582</v>
      </c>
      <c r="S413" s="272">
        <v>18.648821115533977</v>
      </c>
      <c r="T413" s="272">
        <v>19.793927069474609</v>
      </c>
      <c r="U413" s="272">
        <v>-76.202626807142678</v>
      </c>
      <c r="V413" s="272">
        <v>0</v>
      </c>
      <c r="W413" s="272">
        <v>-36.377670450523389</v>
      </c>
      <c r="X413" s="272">
        <v>-111.21740219303011</v>
      </c>
      <c r="Y413" s="272">
        <v>1507.9285614254663</v>
      </c>
      <c r="Z413" s="272">
        <v>-1436.5361155890555</v>
      </c>
      <c r="AA413" s="272">
        <v>-102.82781021189868</v>
      </c>
      <c r="AB413" s="272">
        <v>0</v>
      </c>
      <c r="AC413" s="272">
        <v>-20.29547764559285</v>
      </c>
      <c r="AD413" s="272">
        <v>0</v>
      </c>
      <c r="AE413" s="272">
        <v>0</v>
      </c>
      <c r="AF413" s="272">
        <v>0</v>
      </c>
      <c r="AG413" s="272">
        <v>19.142498286243598</v>
      </c>
      <c r="AH413" s="272">
        <v>-240.62450039893525</v>
      </c>
      <c r="AI413" s="272">
        <v>0</v>
      </c>
      <c r="AJ413" s="272">
        <v>0</v>
      </c>
      <c r="AK413" s="272">
        <v>2.3819813539001058</v>
      </c>
      <c r="AL413" s="272">
        <v>0</v>
      </c>
      <c r="AM413" s="272">
        <v>-18.160180560242424</v>
      </c>
      <c r="AN413" s="272">
        <v>0</v>
      </c>
      <c r="AO413" s="272">
        <v>929.56737679018454</v>
      </c>
      <c r="AP413" s="272">
        <v>-36.377670450523389</v>
      </c>
      <c r="AQ413" s="272">
        <v>45.662383622946578</v>
      </c>
      <c r="AR413" s="272">
        <v>0</v>
      </c>
      <c r="AS413" s="272">
        <v>623.36977507682832</v>
      </c>
      <c r="AT413" s="272">
        <v>0</v>
      </c>
      <c r="AU413" s="272">
        <v>0</v>
      </c>
      <c r="AV413" s="272">
        <v>0</v>
      </c>
      <c r="AW413" s="272">
        <v>361.15729044630393</v>
      </c>
      <c r="AX413" s="272">
        <v>0</v>
      </c>
      <c r="AY413" s="272">
        <v>0</v>
      </c>
      <c r="AZ413" s="272">
        <v>0</v>
      </c>
      <c r="BA413" s="272">
        <v>623.36977507682832</v>
      </c>
      <c r="BB413" s="272">
        <v>0</v>
      </c>
      <c r="BC413" s="272">
        <v>0</v>
      </c>
      <c r="BD413" s="272">
        <v>0</v>
      </c>
      <c r="BE413" s="272">
        <v>-562.93770842410993</v>
      </c>
    </row>
    <row r="414" spans="3:57" x14ac:dyDescent="0.3">
      <c r="C414" s="272">
        <v>306</v>
      </c>
      <c r="D414" s="272">
        <v>1101600</v>
      </c>
      <c r="E414" s="272">
        <v>4</v>
      </c>
      <c r="F414" s="272">
        <v>16.59333333333333</v>
      </c>
      <c r="G414" s="272">
        <v>0</v>
      </c>
      <c r="H414" s="272">
        <v>246</v>
      </c>
      <c r="I414" s="272">
        <v>195</v>
      </c>
      <c r="J414" s="272">
        <v>0</v>
      </c>
      <c r="K414" s="272">
        <v>12.887450980392153</v>
      </c>
      <c r="L414" s="272">
        <v>16.59333333333333</v>
      </c>
      <c r="M414" s="272">
        <v>16.59333333333333</v>
      </c>
      <c r="N414" s="272">
        <v>16.59333333333333</v>
      </c>
      <c r="O414" s="272">
        <v>16.59333333333333</v>
      </c>
      <c r="P414" s="272">
        <v>16.59333333333333</v>
      </c>
      <c r="Q414" s="272">
        <v>16.59333333333333</v>
      </c>
      <c r="R414" s="272">
        <v>16.59333333333333</v>
      </c>
      <c r="S414" s="272">
        <v>16.59333333333333</v>
      </c>
      <c r="T414" s="272">
        <v>19.613788586707695</v>
      </c>
      <c r="U414" s="272">
        <v>-100.44152680087325</v>
      </c>
      <c r="V414" s="272">
        <v>0</v>
      </c>
      <c r="W414" s="272">
        <v>-73.851549060632905</v>
      </c>
      <c r="X414" s="272">
        <v>-130.92301207170468</v>
      </c>
      <c r="Y414" s="272">
        <v>1120.7528126539055</v>
      </c>
      <c r="Z414" s="272">
        <v>-1016.4197783224412</v>
      </c>
      <c r="AA414" s="272">
        <v>-208.75424337547776</v>
      </c>
      <c r="AB414" s="272">
        <v>0</v>
      </c>
      <c r="AC414" s="272">
        <v>-41.202541132782024</v>
      </c>
      <c r="AD414" s="272">
        <v>0</v>
      </c>
      <c r="AE414" s="272">
        <v>0</v>
      </c>
      <c r="AF414" s="272">
        <v>0</v>
      </c>
      <c r="AG414" s="272">
        <v>19.305805949465096</v>
      </c>
      <c r="AH414" s="272">
        <v>-115.27560868133769</v>
      </c>
      <c r="AI414" s="272">
        <v>0</v>
      </c>
      <c r="AJ414" s="272">
        <v>0</v>
      </c>
      <c r="AK414" s="272">
        <v>-24.583619417895754</v>
      </c>
      <c r="AL414" s="272">
        <v>0</v>
      </c>
      <c r="AM414" s="272">
        <v>-86.342232275262916</v>
      </c>
      <c r="AN414" s="272">
        <v>0</v>
      </c>
      <c r="AO414" s="272">
        <v>579.80680540881997</v>
      </c>
      <c r="AP414" s="272">
        <v>-73.851549060632905</v>
      </c>
      <c r="AQ414" s="272">
        <v>28.603775288920072</v>
      </c>
      <c r="AR414" s="272">
        <v>0</v>
      </c>
      <c r="AS414" s="272">
        <v>394.98021217069595</v>
      </c>
      <c r="AT414" s="272">
        <v>0</v>
      </c>
      <c r="AU414" s="272">
        <v>0</v>
      </c>
      <c r="AV414" s="272">
        <v>0</v>
      </c>
      <c r="AW414" s="272">
        <v>237.47527590647107</v>
      </c>
      <c r="AX414" s="272">
        <v>0</v>
      </c>
      <c r="AY414" s="272">
        <v>0</v>
      </c>
      <c r="AZ414" s="272">
        <v>0</v>
      </c>
      <c r="BA414" s="272">
        <v>394.98021217069595</v>
      </c>
      <c r="BB414" s="272">
        <v>0</v>
      </c>
      <c r="BC414" s="272">
        <v>0</v>
      </c>
      <c r="BD414" s="272">
        <v>0</v>
      </c>
      <c r="BE414" s="272">
        <v>-597.90633533543689</v>
      </c>
    </row>
    <row r="415" spans="3:57" x14ac:dyDescent="0.3">
      <c r="C415" s="272">
        <v>307</v>
      </c>
      <c r="D415" s="272">
        <v>1105200</v>
      </c>
      <c r="E415" s="272">
        <v>4</v>
      </c>
      <c r="F415" s="272">
        <v>14.659999999999997</v>
      </c>
      <c r="G415" s="272">
        <v>0</v>
      </c>
      <c r="H415" s="272">
        <v>368.99999999999994</v>
      </c>
      <c r="I415" s="272">
        <v>195</v>
      </c>
      <c r="J415" s="272">
        <v>0</v>
      </c>
      <c r="K415" s="272">
        <v>10.954117647058819</v>
      </c>
      <c r="L415" s="272">
        <v>14.659999999999997</v>
      </c>
      <c r="M415" s="272">
        <v>14.659999999999997</v>
      </c>
      <c r="N415" s="272">
        <v>14.659999999999997</v>
      </c>
      <c r="O415" s="272">
        <v>14.659999999999997</v>
      </c>
      <c r="P415" s="272">
        <v>14.659999999999997</v>
      </c>
      <c r="Q415" s="272">
        <v>14.659999999999997</v>
      </c>
      <c r="R415" s="272">
        <v>14.659999999999997</v>
      </c>
      <c r="S415" s="272">
        <v>14.659999999999997</v>
      </c>
      <c r="T415" s="272">
        <v>19.33462298757712</v>
      </c>
      <c r="U415" s="272">
        <v>-214.87927923734117</v>
      </c>
      <c r="V415" s="272">
        <v>0</v>
      </c>
      <c r="W415" s="272">
        <v>-114.57451396410158</v>
      </c>
      <c r="X415" s="272">
        <v>-116.56627074839966</v>
      </c>
      <c r="Y415" s="272">
        <v>604.94224966286197</v>
      </c>
      <c r="Z415" s="272">
        <v>-588.68074418770186</v>
      </c>
      <c r="AA415" s="272">
        <v>-323.86478383889113</v>
      </c>
      <c r="AB415" s="272">
        <v>0</v>
      </c>
      <c r="AC415" s="272">
        <v>-63.922303383218249</v>
      </c>
      <c r="AD415" s="272">
        <v>0</v>
      </c>
      <c r="AE415" s="272">
        <v>0</v>
      </c>
      <c r="AF415" s="272">
        <v>0</v>
      </c>
      <c r="AG415" s="272">
        <v>19.355007800644152</v>
      </c>
      <c r="AH415" s="272">
        <v>5.4445201241864831</v>
      </c>
      <c r="AI415" s="272">
        <v>0</v>
      </c>
      <c r="AJ415" s="272">
        <v>0</v>
      </c>
      <c r="AK415" s="272">
        <v>-35.271846335264129</v>
      </c>
      <c r="AL415" s="272">
        <v>0</v>
      </c>
      <c r="AM415" s="272">
        <v>-118.67184152378042</v>
      </c>
      <c r="AN415" s="272">
        <v>0</v>
      </c>
      <c r="AO415" s="272">
        <v>226.47923671681002</v>
      </c>
      <c r="AP415" s="272">
        <v>-114.57451396410158</v>
      </c>
      <c r="AQ415" s="272">
        <v>10.883169130700981</v>
      </c>
      <c r="AR415" s="272">
        <v>0</v>
      </c>
      <c r="AS415" s="272">
        <v>139.69749526643426</v>
      </c>
      <c r="AT415" s="272">
        <v>0</v>
      </c>
      <c r="AU415" s="272">
        <v>0</v>
      </c>
      <c r="AV415" s="272">
        <v>0</v>
      </c>
      <c r="AW415" s="272">
        <v>63.856751387973254</v>
      </c>
      <c r="AX415" s="272">
        <v>0</v>
      </c>
      <c r="AY415" s="272">
        <v>0</v>
      </c>
      <c r="AZ415" s="272">
        <v>0</v>
      </c>
      <c r="BA415" s="272">
        <v>139.69749526643426</v>
      </c>
      <c r="BB415" s="272">
        <v>0</v>
      </c>
      <c r="BC415" s="272">
        <v>0</v>
      </c>
      <c r="BD415" s="272">
        <v>0</v>
      </c>
      <c r="BE415" s="272">
        <v>-608.44732697699067</v>
      </c>
    </row>
    <row r="416" spans="3:57" x14ac:dyDescent="0.3">
      <c r="C416" s="272">
        <v>308</v>
      </c>
      <c r="D416" s="272">
        <v>1108800</v>
      </c>
      <c r="E416" s="272">
        <v>4</v>
      </c>
      <c r="F416" s="272">
        <v>14.04666666666667</v>
      </c>
      <c r="G416" s="272">
        <v>0</v>
      </c>
      <c r="H416" s="272">
        <v>442.8</v>
      </c>
      <c r="I416" s="272">
        <v>195</v>
      </c>
      <c r="J416" s="272">
        <v>0</v>
      </c>
      <c r="K416" s="272">
        <v>10.340784313725493</v>
      </c>
      <c r="L416" s="272">
        <v>14.04666666666667</v>
      </c>
      <c r="M416" s="272">
        <v>14.04666666666667</v>
      </c>
      <c r="N416" s="272">
        <v>14.04666666666667</v>
      </c>
      <c r="O416" s="272">
        <v>14.04666666666667</v>
      </c>
      <c r="P416" s="272">
        <v>14.04666666666667</v>
      </c>
      <c r="Q416" s="272">
        <v>14.04666666666667</v>
      </c>
      <c r="R416" s="272">
        <v>14.04666666666667</v>
      </c>
      <c r="S416" s="272">
        <v>14.04666666666667</v>
      </c>
      <c r="T416" s="272">
        <v>19.049105177802083</v>
      </c>
      <c r="U416" s="272">
        <v>-346.27636867512757</v>
      </c>
      <c r="V416" s="272">
        <v>0</v>
      </c>
      <c r="W416" s="272">
        <v>-123.1879227099858</v>
      </c>
      <c r="X416" s="272">
        <v>-111.7516262152887</v>
      </c>
      <c r="Y416" s="272">
        <v>164.00535366378011</v>
      </c>
      <c r="Z416" s="272">
        <v>-275.34217341363319</v>
      </c>
      <c r="AA416" s="272">
        <v>-348.21208120098885</v>
      </c>
      <c r="AB416" s="272">
        <v>0</v>
      </c>
      <c r="AC416" s="272">
        <v>-68.727812985384986</v>
      </c>
      <c r="AD416" s="272">
        <v>0</v>
      </c>
      <c r="AE416" s="272">
        <v>0</v>
      </c>
      <c r="AF416" s="272">
        <v>0</v>
      </c>
      <c r="AG416" s="272">
        <v>19.308157064148396</v>
      </c>
      <c r="AH416" s="272">
        <v>93.790400190498673</v>
      </c>
      <c r="AI416" s="272">
        <v>0</v>
      </c>
      <c r="AJ416" s="272">
        <v>0</v>
      </c>
      <c r="AK416" s="272">
        <v>-32.855862671002683</v>
      </c>
      <c r="AL416" s="272">
        <v>0</v>
      </c>
      <c r="AM416" s="272">
        <v>-148.02338592007771</v>
      </c>
      <c r="AN416" s="272">
        <v>0</v>
      </c>
      <c r="AO416" s="272">
        <v>-56.281604003278495</v>
      </c>
      <c r="AP416" s="272">
        <v>-123.1879227099858</v>
      </c>
      <c r="AQ416" s="272">
        <v>-3.2546654252675249</v>
      </c>
      <c r="AR416" s="272">
        <v>0</v>
      </c>
      <c r="AS416" s="272">
        <v>-62.405284691951863</v>
      </c>
      <c r="AT416" s="272">
        <v>0</v>
      </c>
      <c r="AU416" s="272">
        <v>0</v>
      </c>
      <c r="AV416" s="272">
        <v>0</v>
      </c>
      <c r="AW416" s="272">
        <v>-70.737527189778177</v>
      </c>
      <c r="AX416" s="272">
        <v>0</v>
      </c>
      <c r="AY416" s="272">
        <v>0</v>
      </c>
      <c r="AZ416" s="272">
        <v>0</v>
      </c>
      <c r="BA416" s="272">
        <v>-62.405284691951863</v>
      </c>
      <c r="BB416" s="272">
        <v>0</v>
      </c>
      <c r="BC416" s="272">
        <v>0</v>
      </c>
      <c r="BD416" s="272">
        <v>0</v>
      </c>
      <c r="BE416" s="272">
        <v>-615.85257064226471</v>
      </c>
    </row>
    <row r="417" spans="3:57" x14ac:dyDescent="0.3">
      <c r="C417" s="272">
        <v>309</v>
      </c>
      <c r="D417" s="272">
        <v>1112400</v>
      </c>
      <c r="E417" s="272">
        <v>4</v>
      </c>
      <c r="F417" s="272">
        <v>12.653333333333336</v>
      </c>
      <c r="G417" s="272">
        <v>0</v>
      </c>
      <c r="H417" s="272">
        <v>492</v>
      </c>
      <c r="I417" s="272">
        <v>195</v>
      </c>
      <c r="J417" s="272">
        <v>0</v>
      </c>
      <c r="K417" s="272">
        <v>8.9474509803921585</v>
      </c>
      <c r="L417" s="272">
        <v>12.653333333333336</v>
      </c>
      <c r="M417" s="272">
        <v>12.653333333333336</v>
      </c>
      <c r="N417" s="272">
        <v>12.653333333333336</v>
      </c>
      <c r="O417" s="272">
        <v>12.653333333333336</v>
      </c>
      <c r="P417" s="272">
        <v>12.653333333333336</v>
      </c>
      <c r="Q417" s="272">
        <v>12.653333333333336</v>
      </c>
      <c r="R417" s="272">
        <v>12.653333333333336</v>
      </c>
      <c r="S417" s="272">
        <v>12.653333333333336</v>
      </c>
      <c r="T417" s="272">
        <v>18.808184173761958</v>
      </c>
      <c r="U417" s="272">
        <v>-343.47353696710445</v>
      </c>
      <c r="V417" s="272">
        <v>0</v>
      </c>
      <c r="W417" s="272">
        <v>-151.2487160849829</v>
      </c>
      <c r="X417" s="272">
        <v>-98.96531785361914</v>
      </c>
      <c r="Y417" s="272">
        <v>-14.336858079895364</v>
      </c>
      <c r="Z417" s="272">
        <v>-78.922644948607058</v>
      </c>
      <c r="AA417" s="272">
        <v>-427.53079237255571</v>
      </c>
      <c r="AB417" s="272">
        <v>0</v>
      </c>
      <c r="AC417" s="272">
        <v>-84.383219106962514</v>
      </c>
      <c r="AD417" s="272">
        <v>0</v>
      </c>
      <c r="AE417" s="272">
        <v>0</v>
      </c>
      <c r="AF417" s="272">
        <v>0</v>
      </c>
      <c r="AG417" s="272">
        <v>19.198976850123927</v>
      </c>
      <c r="AH417" s="272">
        <v>142.86268709742674</v>
      </c>
      <c r="AI417" s="272">
        <v>0</v>
      </c>
      <c r="AJ417" s="272">
        <v>0</v>
      </c>
      <c r="AK417" s="272">
        <v>-26.34486134919598</v>
      </c>
      <c r="AL417" s="272">
        <v>0</v>
      </c>
      <c r="AM417" s="272">
        <v>-154.21490679506039</v>
      </c>
      <c r="AN417" s="272">
        <v>0</v>
      </c>
      <c r="AO417" s="272">
        <v>-166.00865339536554</v>
      </c>
      <c r="AP417" s="272">
        <v>-151.2487160849829</v>
      </c>
      <c r="AQ417" s="272">
        <v>-9.1049665750922841</v>
      </c>
      <c r="AR417" s="272">
        <v>0</v>
      </c>
      <c r="AS417" s="272">
        <v>-159.1552175028215</v>
      </c>
      <c r="AT417" s="272">
        <v>0</v>
      </c>
      <c r="AU417" s="272">
        <v>0</v>
      </c>
      <c r="AV417" s="272">
        <v>0</v>
      </c>
      <c r="AW417" s="272">
        <v>-159.27540060616113</v>
      </c>
      <c r="AX417" s="272">
        <v>0</v>
      </c>
      <c r="AY417" s="272">
        <v>0</v>
      </c>
      <c r="AZ417" s="272">
        <v>0</v>
      </c>
      <c r="BA417" s="272">
        <v>-159.1552175028215</v>
      </c>
      <c r="BB417" s="272">
        <v>0</v>
      </c>
      <c r="BC417" s="272">
        <v>0</v>
      </c>
      <c r="BD417" s="272">
        <v>0</v>
      </c>
      <c r="BE417" s="272">
        <v>-597.59225541927992</v>
      </c>
    </row>
    <row r="418" spans="3:57" x14ac:dyDescent="0.3">
      <c r="C418" s="272">
        <v>310</v>
      </c>
      <c r="D418" s="272">
        <v>1116000</v>
      </c>
      <c r="E418" s="272">
        <v>4</v>
      </c>
      <c r="F418" s="272">
        <v>11.556666666666667</v>
      </c>
      <c r="G418" s="272">
        <v>0</v>
      </c>
      <c r="H418" s="272">
        <v>410</v>
      </c>
      <c r="I418" s="272">
        <v>0</v>
      </c>
      <c r="J418" s="272">
        <v>0</v>
      </c>
      <c r="K418" s="272">
        <v>7.85078431372549</v>
      </c>
      <c r="L418" s="272">
        <v>11.556666666666667</v>
      </c>
      <c r="M418" s="272">
        <v>11.556666666666667</v>
      </c>
      <c r="N418" s="272">
        <v>11.556666666666667</v>
      </c>
      <c r="O418" s="272">
        <v>11.556666666666667</v>
      </c>
      <c r="P418" s="272">
        <v>11.556666666666667</v>
      </c>
      <c r="Q418" s="272">
        <v>11.556666666666667</v>
      </c>
      <c r="R418" s="272">
        <v>11.556666666666667</v>
      </c>
      <c r="S418" s="272">
        <v>11.556666666666667</v>
      </c>
      <c r="T418" s="272">
        <v>18.445521593309628</v>
      </c>
      <c r="U418" s="272">
        <v>-97.195947617904721</v>
      </c>
      <c r="V418" s="272">
        <v>0</v>
      </c>
      <c r="W418" s="272">
        <v>-169.5206064509191</v>
      </c>
      <c r="X418" s="272">
        <v>-91.002237457723112</v>
      </c>
      <c r="Y418" s="272">
        <v>-50.680218047989115</v>
      </c>
      <c r="Z418" s="272">
        <v>214.00711433872664</v>
      </c>
      <c r="AA418" s="272">
        <v>-479.17946727372924</v>
      </c>
      <c r="AB418" s="272">
        <v>0</v>
      </c>
      <c r="AC418" s="272">
        <v>-94.577295249604745</v>
      </c>
      <c r="AD418" s="272">
        <v>0</v>
      </c>
      <c r="AE418" s="272">
        <v>0</v>
      </c>
      <c r="AF418" s="272">
        <v>0</v>
      </c>
      <c r="AG418" s="272">
        <v>19.035465955723904</v>
      </c>
      <c r="AH418" s="272">
        <v>215.6103021403643</v>
      </c>
      <c r="AI418" s="272">
        <v>0</v>
      </c>
      <c r="AJ418" s="272">
        <v>0</v>
      </c>
      <c r="AK418" s="272">
        <v>-40.725741334207797</v>
      </c>
      <c r="AL418" s="272">
        <v>0</v>
      </c>
      <c r="AM418" s="272">
        <v>-174.38566532697004</v>
      </c>
      <c r="AN418" s="272">
        <v>0</v>
      </c>
      <c r="AO418" s="272">
        <v>-258.12306570539027</v>
      </c>
      <c r="AP418" s="272">
        <v>-169.5206064509191</v>
      </c>
      <c r="AQ418" s="272">
        <v>-14.15332231321255</v>
      </c>
      <c r="AR418" s="272">
        <v>0</v>
      </c>
      <c r="AS418" s="272">
        <v>-247.2764358170468</v>
      </c>
      <c r="AT418" s="272">
        <v>0</v>
      </c>
      <c r="AU418" s="272">
        <v>0</v>
      </c>
      <c r="AV418" s="272">
        <v>0</v>
      </c>
      <c r="AW418" s="272">
        <v>-247.2764358170468</v>
      </c>
      <c r="AX418" s="272">
        <v>0</v>
      </c>
      <c r="AY418" s="272">
        <v>0</v>
      </c>
      <c r="AZ418" s="272">
        <v>0</v>
      </c>
      <c r="BA418" s="272">
        <v>-247.2764358170468</v>
      </c>
      <c r="BB418" s="272">
        <v>0</v>
      </c>
      <c r="BC418" s="272">
        <v>0</v>
      </c>
      <c r="BD418" s="272">
        <v>0</v>
      </c>
      <c r="BE418" s="272">
        <v>-568.77608606644867</v>
      </c>
    </row>
    <row r="419" spans="3:57" x14ac:dyDescent="0.3">
      <c r="C419" s="272">
        <v>311</v>
      </c>
      <c r="D419" s="272">
        <v>1119600</v>
      </c>
      <c r="E419" s="272">
        <v>4</v>
      </c>
      <c r="F419" s="272">
        <v>10.4</v>
      </c>
      <c r="G419" s="272">
        <v>0</v>
      </c>
      <c r="H419" s="272">
        <v>410</v>
      </c>
      <c r="I419" s="272">
        <v>0</v>
      </c>
      <c r="J419" s="272">
        <v>0</v>
      </c>
      <c r="K419" s="272">
        <v>6.6941176470588237</v>
      </c>
      <c r="L419" s="272">
        <v>10.4</v>
      </c>
      <c r="M419" s="272">
        <v>10.4</v>
      </c>
      <c r="N419" s="272">
        <v>10.4</v>
      </c>
      <c r="O419" s="272">
        <v>10.4</v>
      </c>
      <c r="P419" s="272">
        <v>10.4</v>
      </c>
      <c r="Q419" s="272">
        <v>10.4</v>
      </c>
      <c r="R419" s="272">
        <v>10.4</v>
      </c>
      <c r="S419" s="272">
        <v>10.4</v>
      </c>
      <c r="T419" s="272">
        <v>18.191513351619044</v>
      </c>
      <c r="U419" s="272">
        <v>-21.751173589762288</v>
      </c>
      <c r="V419" s="272">
        <v>0</v>
      </c>
      <c r="W419" s="272">
        <v>-191.68987613958251</v>
      </c>
      <c r="X419" s="272">
        <v>-96.967935899933693</v>
      </c>
      <c r="Y419" s="272">
        <v>-44.091237803143713</v>
      </c>
      <c r="Z419" s="272">
        <v>310.99787625289764</v>
      </c>
      <c r="AA419" s="272">
        <v>-541.84476243557151</v>
      </c>
      <c r="AB419" s="272">
        <v>0</v>
      </c>
      <c r="AC419" s="272">
        <v>-106.94575952488968</v>
      </c>
      <c r="AD419" s="272">
        <v>0</v>
      </c>
      <c r="AE419" s="272">
        <v>0</v>
      </c>
      <c r="AF419" s="272">
        <v>0</v>
      </c>
      <c r="AG419" s="272">
        <v>18.829318221534042</v>
      </c>
      <c r="AH419" s="272">
        <v>234.14656025503001</v>
      </c>
      <c r="AI419" s="272">
        <v>0</v>
      </c>
      <c r="AJ419" s="272">
        <v>0</v>
      </c>
      <c r="AK419" s="272">
        <v>-26.395135295193469</v>
      </c>
      <c r="AL419" s="272">
        <v>0</v>
      </c>
      <c r="AM419" s="272">
        <v>-187.51993004883715</v>
      </c>
      <c r="AN419" s="272">
        <v>0</v>
      </c>
      <c r="AO419" s="272">
        <v>-277.52807467935691</v>
      </c>
      <c r="AP419" s="272">
        <v>-191.68987613958251</v>
      </c>
      <c r="AQ419" s="272">
        <v>-15.217331628880602</v>
      </c>
      <c r="AR419" s="272">
        <v>0</v>
      </c>
      <c r="AS419" s="272">
        <v>-265.86602386090243</v>
      </c>
      <c r="AT419" s="272">
        <v>0</v>
      </c>
      <c r="AU419" s="272">
        <v>0</v>
      </c>
      <c r="AV419" s="272">
        <v>0</v>
      </c>
      <c r="AW419" s="272">
        <v>-265.86602386090243</v>
      </c>
      <c r="AX419" s="272">
        <v>0</v>
      </c>
      <c r="AY419" s="272">
        <v>0</v>
      </c>
      <c r="AZ419" s="272">
        <v>0</v>
      </c>
      <c r="BA419" s="272">
        <v>-265.86602386090243</v>
      </c>
      <c r="BB419" s="272">
        <v>0</v>
      </c>
      <c r="BC419" s="272">
        <v>0</v>
      </c>
      <c r="BD419" s="272">
        <v>0</v>
      </c>
      <c r="BE419" s="272">
        <v>-539.08206881844092</v>
      </c>
    </row>
    <row r="420" spans="3:57" x14ac:dyDescent="0.3">
      <c r="C420" s="272">
        <v>312</v>
      </c>
      <c r="D420" s="272">
        <v>1123200</v>
      </c>
      <c r="E420" s="272">
        <v>5</v>
      </c>
      <c r="F420" s="272">
        <v>7.9258064516129032</v>
      </c>
      <c r="G420" s="272">
        <v>0</v>
      </c>
      <c r="H420" s="272">
        <v>410</v>
      </c>
      <c r="I420" s="272">
        <v>0</v>
      </c>
      <c r="J420" s="272">
        <v>0</v>
      </c>
      <c r="K420" s="272">
        <v>4.2199240986717266</v>
      </c>
      <c r="L420" s="272">
        <v>7.9258064516129032</v>
      </c>
      <c r="M420" s="272">
        <v>7.9258064516129032</v>
      </c>
      <c r="N420" s="272">
        <v>7.9258064516129032</v>
      </c>
      <c r="O420" s="272">
        <v>7.9258064516129032</v>
      </c>
      <c r="P420" s="272">
        <v>7.9258064516129032</v>
      </c>
      <c r="Q420" s="272">
        <v>7.9258064516129032</v>
      </c>
      <c r="R420" s="272">
        <v>7.9258064516129032</v>
      </c>
      <c r="S420" s="272">
        <v>7.9258064516129032</v>
      </c>
      <c r="T420" s="272">
        <v>17.826106519336594</v>
      </c>
      <c r="U420" s="272">
        <v>-348.74659531733664</v>
      </c>
      <c r="V420" s="272">
        <v>0</v>
      </c>
      <c r="W420" s="272">
        <v>-199.57997984240038</v>
      </c>
      <c r="X420" s="272">
        <v>-102.00522388769895</v>
      </c>
      <c r="Y420" s="272">
        <v>-166.53588574890068</v>
      </c>
      <c r="Z420" s="272">
        <v>119.37449416166339</v>
      </c>
      <c r="AA420" s="272">
        <v>-564.14751233840059</v>
      </c>
      <c r="AB420" s="272">
        <v>0</v>
      </c>
      <c r="AC420" s="272">
        <v>-179.59311255053927</v>
      </c>
      <c r="AD420" s="272">
        <v>0</v>
      </c>
      <c r="AE420" s="272">
        <v>0</v>
      </c>
      <c r="AF420" s="272">
        <v>0</v>
      </c>
      <c r="AG420" s="272">
        <v>18.603269415963695</v>
      </c>
      <c r="AH420" s="272">
        <v>262.32757835499928</v>
      </c>
      <c r="AI420" s="272">
        <v>0</v>
      </c>
      <c r="AJ420" s="272">
        <v>0</v>
      </c>
      <c r="AK420" s="272">
        <v>-420.15964185127723</v>
      </c>
      <c r="AL420" s="272">
        <v>0</v>
      </c>
      <c r="AM420" s="272">
        <v>-203.45572273092341</v>
      </c>
      <c r="AN420" s="272">
        <v>0</v>
      </c>
      <c r="AO420" s="272">
        <v>-340.74578131827991</v>
      </c>
      <c r="AP420" s="272">
        <v>-199.57997984240038</v>
      </c>
      <c r="AQ420" s="272">
        <v>-18.68366492814495</v>
      </c>
      <c r="AR420" s="272">
        <v>0</v>
      </c>
      <c r="AS420" s="272">
        <v>-326.42724931931406</v>
      </c>
      <c r="AT420" s="272">
        <v>0</v>
      </c>
      <c r="AU420" s="272">
        <v>0</v>
      </c>
      <c r="AV420" s="272">
        <v>0</v>
      </c>
      <c r="AW420" s="272">
        <v>-326.42724931931406</v>
      </c>
      <c r="AX420" s="272">
        <v>0</v>
      </c>
      <c r="AY420" s="272">
        <v>0</v>
      </c>
      <c r="AZ420" s="272">
        <v>0</v>
      </c>
      <c r="BA420" s="272">
        <v>-326.42724931931406</v>
      </c>
      <c r="BB420" s="272">
        <v>0</v>
      </c>
      <c r="BC420" s="272">
        <v>0</v>
      </c>
      <c r="BD420" s="272">
        <v>0</v>
      </c>
      <c r="BE420" s="272">
        <v>-833.01794395840295</v>
      </c>
    </row>
    <row r="422" spans="3:57" x14ac:dyDescent="0.3">
      <c r="C422" s="272">
        <v>360</v>
      </c>
      <c r="D422" s="272">
        <v>1296000</v>
      </c>
      <c r="E422" s="272">
        <v>5</v>
      </c>
      <c r="F422" s="272">
        <v>7.9258064516129032</v>
      </c>
      <c r="G422" s="272">
        <v>0</v>
      </c>
      <c r="H422" s="272">
        <v>410</v>
      </c>
      <c r="I422" s="272">
        <v>0</v>
      </c>
      <c r="J422" s="272">
        <v>0</v>
      </c>
      <c r="K422" s="272">
        <v>4.2199240986717266</v>
      </c>
      <c r="L422" s="272">
        <v>7.9258064516129032</v>
      </c>
      <c r="M422" s="272">
        <v>7.9258064516129032</v>
      </c>
      <c r="N422" s="272">
        <v>7.9258064516129032</v>
      </c>
      <c r="O422" s="272">
        <v>7.9258064516129032</v>
      </c>
      <c r="P422" s="272">
        <v>7.9258064516129032</v>
      </c>
      <c r="Q422" s="272">
        <v>7.9258064516129032</v>
      </c>
      <c r="R422" s="272">
        <v>7.9258064516129032</v>
      </c>
      <c r="S422" s="272">
        <v>7.9258064516129032</v>
      </c>
      <c r="T422" s="272">
        <v>13.905022040586909</v>
      </c>
      <c r="U422" s="272">
        <v>-170.89936572934783</v>
      </c>
      <c r="V422" s="272">
        <v>0</v>
      </c>
      <c r="W422" s="272">
        <v>-147.14552898438234</v>
      </c>
      <c r="X422" s="272">
        <v>-331.20079547144553</v>
      </c>
      <c r="Y422" s="272">
        <v>-75.495713022200334</v>
      </c>
      <c r="Z422" s="272">
        <v>382.94267174868043</v>
      </c>
      <c r="AA422" s="272">
        <v>-365.61673789907218</v>
      </c>
      <c r="AB422" s="272">
        <v>0</v>
      </c>
      <c r="AC422" s="272">
        <v>-132.40969143833232</v>
      </c>
      <c r="AD422" s="272">
        <v>0</v>
      </c>
      <c r="AE422" s="272">
        <v>0</v>
      </c>
      <c r="AF422" s="272">
        <v>0</v>
      </c>
      <c r="AG422" s="272">
        <v>14.54390681782467</v>
      </c>
      <c r="AH422" s="272">
        <v>234.67250618822959</v>
      </c>
      <c r="AI422" s="272">
        <v>0</v>
      </c>
      <c r="AJ422" s="272">
        <v>0</v>
      </c>
      <c r="AK422" s="272">
        <v>-24.253288878522735</v>
      </c>
      <c r="AL422" s="272">
        <v>0</v>
      </c>
      <c r="AM422" s="272">
        <v>-421.95618980275549</v>
      </c>
      <c r="AN422" s="272">
        <v>0</v>
      </c>
      <c r="AO422" s="272">
        <v>-286.11972266416677</v>
      </c>
      <c r="AP422" s="272">
        <v>-147.14552898438234</v>
      </c>
      <c r="AQ422" s="272">
        <v>-15.688426154270541</v>
      </c>
      <c r="AR422" s="272">
        <v>0</v>
      </c>
      <c r="AS422" s="272">
        <v>-274.09664085622097</v>
      </c>
      <c r="AT422" s="272">
        <v>0</v>
      </c>
      <c r="AU422" s="272">
        <v>0</v>
      </c>
      <c r="AV422" s="272">
        <v>0</v>
      </c>
      <c r="AW422" s="272">
        <v>-274.09664085622097</v>
      </c>
      <c r="AX422" s="272">
        <v>0</v>
      </c>
      <c r="AY422" s="272">
        <v>0</v>
      </c>
      <c r="AZ422" s="272">
        <v>0</v>
      </c>
      <c r="BA422" s="272">
        <v>-274.09664085622097</v>
      </c>
      <c r="BB422" s="272">
        <v>0</v>
      </c>
      <c r="BC422" s="272">
        <v>0</v>
      </c>
      <c r="BD422" s="272">
        <v>0</v>
      </c>
      <c r="BE422" s="272">
        <v>-469.04674442280083</v>
      </c>
    </row>
    <row r="423" spans="3:57" x14ac:dyDescent="0.3">
      <c r="C423" s="272">
        <v>361</v>
      </c>
      <c r="D423" s="272">
        <v>1299600</v>
      </c>
      <c r="E423" s="272">
        <v>5</v>
      </c>
      <c r="F423" s="272">
        <v>6.8032258064516133</v>
      </c>
      <c r="G423" s="272">
        <v>0</v>
      </c>
      <c r="H423" s="272">
        <v>410</v>
      </c>
      <c r="I423" s="272">
        <v>0</v>
      </c>
      <c r="J423" s="272">
        <v>0</v>
      </c>
      <c r="K423" s="272">
        <v>3.0973434535104367</v>
      </c>
      <c r="L423" s="272">
        <v>6.8032258064516133</v>
      </c>
      <c r="M423" s="272">
        <v>6.8032258064516133</v>
      </c>
      <c r="N423" s="272">
        <v>6.8032258064516133</v>
      </c>
      <c r="O423" s="272">
        <v>6.8032258064516133</v>
      </c>
      <c r="P423" s="272">
        <v>6.8032258064516133</v>
      </c>
      <c r="Q423" s="272">
        <v>6.8032258064516133</v>
      </c>
      <c r="R423" s="272">
        <v>6.8032258064516133</v>
      </c>
      <c r="S423" s="272">
        <v>6.8032258064516133</v>
      </c>
      <c r="T423" s="272">
        <v>13.636053333341778</v>
      </c>
      <c r="U423" s="272">
        <v>-121.63102388266975</v>
      </c>
      <c r="V423" s="272">
        <v>0</v>
      </c>
      <c r="W423" s="272">
        <v>-168.08101558383098</v>
      </c>
      <c r="X423" s="272">
        <v>-351.8603836074858</v>
      </c>
      <c r="Y423" s="272">
        <v>-81.730214512066368</v>
      </c>
      <c r="Z423" s="272">
        <v>480.04058982071342</v>
      </c>
      <c r="AA423" s="272">
        <v>-417.63574499804128</v>
      </c>
      <c r="AB423" s="272">
        <v>0</v>
      </c>
      <c r="AC423" s="272">
        <v>-151.24860105303461</v>
      </c>
      <c r="AD423" s="272">
        <v>0</v>
      </c>
      <c r="AE423" s="272">
        <v>0</v>
      </c>
      <c r="AF423" s="272">
        <v>0</v>
      </c>
      <c r="AG423" s="272">
        <v>14.32227174235565</v>
      </c>
      <c r="AH423" s="272">
        <v>251.90741419730605</v>
      </c>
      <c r="AI423" s="272">
        <v>0</v>
      </c>
      <c r="AJ423" s="272">
        <v>0</v>
      </c>
      <c r="AK423" s="272">
        <v>-28.607955736439578</v>
      </c>
      <c r="AL423" s="272">
        <v>0</v>
      </c>
      <c r="AM423" s="272">
        <v>-449.28107034153248</v>
      </c>
      <c r="AN423" s="272">
        <v>0</v>
      </c>
      <c r="AO423" s="272">
        <v>-307.30864313267335</v>
      </c>
      <c r="AP423" s="272">
        <v>-168.08101558383098</v>
      </c>
      <c r="AQ423" s="272">
        <v>-16.850250340885797</v>
      </c>
      <c r="AR423" s="272">
        <v>0</v>
      </c>
      <c r="AS423" s="272">
        <v>-294.39517836949892</v>
      </c>
      <c r="AT423" s="272">
        <v>0</v>
      </c>
      <c r="AU423" s="272">
        <v>0</v>
      </c>
      <c r="AV423" s="272">
        <v>0</v>
      </c>
      <c r="AW423" s="272">
        <v>-294.39517836949892</v>
      </c>
      <c r="AX423" s="272">
        <v>0</v>
      </c>
      <c r="AY423" s="272">
        <v>0</v>
      </c>
      <c r="AZ423" s="272">
        <v>0</v>
      </c>
      <c r="BA423" s="272">
        <v>-294.39517836949892</v>
      </c>
      <c r="BB423" s="272">
        <v>0</v>
      </c>
      <c r="BC423" s="272">
        <v>0</v>
      </c>
      <c r="BD423" s="272">
        <v>0</v>
      </c>
      <c r="BE423" s="272">
        <v>-434.52095911115305</v>
      </c>
    </row>
    <row r="424" spans="3:57" x14ac:dyDescent="0.3">
      <c r="C424" s="272">
        <v>362</v>
      </c>
      <c r="D424" s="272">
        <v>1303200</v>
      </c>
      <c r="E424" s="272">
        <v>5</v>
      </c>
      <c r="F424" s="272">
        <v>6.0870967741935491</v>
      </c>
      <c r="G424" s="272">
        <v>0</v>
      </c>
      <c r="H424" s="272">
        <v>410</v>
      </c>
      <c r="I424" s="272">
        <v>0</v>
      </c>
      <c r="J424" s="272">
        <v>0</v>
      </c>
      <c r="K424" s="272">
        <v>2.3812144212523725</v>
      </c>
      <c r="L424" s="272">
        <v>6.0870967741935491</v>
      </c>
      <c r="M424" s="272">
        <v>6.0870967741935491</v>
      </c>
      <c r="N424" s="272">
        <v>6.0870967741935491</v>
      </c>
      <c r="O424" s="272">
        <v>6.0870967741935491</v>
      </c>
      <c r="P424" s="272">
        <v>6.0870967741935491</v>
      </c>
      <c r="Q424" s="272">
        <v>6.0870967741935491</v>
      </c>
      <c r="R424" s="272">
        <v>6.0870967741935491</v>
      </c>
      <c r="S424" s="272">
        <v>6.0870967741935491</v>
      </c>
      <c r="T424" s="272">
        <v>13.345570863455</v>
      </c>
      <c r="U424" s="272">
        <v>-106.98581415182775</v>
      </c>
      <c r="V424" s="272">
        <v>0</v>
      </c>
      <c r="W424" s="272">
        <v>-178.74934612487138</v>
      </c>
      <c r="X424" s="272">
        <v>-383.89528353395031</v>
      </c>
      <c r="Y424" s="272">
        <v>-130.56655423628581</v>
      </c>
      <c r="Z424" s="272">
        <v>586.22536974327977</v>
      </c>
      <c r="AA424" s="272">
        <v>-444.1436534487168</v>
      </c>
      <c r="AB424" s="272">
        <v>0</v>
      </c>
      <c r="AC424" s="272">
        <v>-160.84855536256188</v>
      </c>
      <c r="AD424" s="272">
        <v>0</v>
      </c>
      <c r="AE424" s="272">
        <v>0</v>
      </c>
      <c r="AF424" s="272">
        <v>0</v>
      </c>
      <c r="AG424" s="272">
        <v>14.083962745141006</v>
      </c>
      <c r="AH424" s="272">
        <v>271.05154456737421</v>
      </c>
      <c r="AI424" s="272">
        <v>0</v>
      </c>
      <c r="AJ424" s="272">
        <v>0</v>
      </c>
      <c r="AK424" s="272">
        <v>-30.926478395732229</v>
      </c>
      <c r="AL424" s="272">
        <v>0</v>
      </c>
      <c r="AM424" s="272">
        <v>-488.71962026980827</v>
      </c>
      <c r="AN424" s="272">
        <v>0</v>
      </c>
      <c r="AO424" s="272">
        <v>-341.51256916975626</v>
      </c>
      <c r="AP424" s="272">
        <v>-178.74934612487138</v>
      </c>
      <c r="AQ424" s="272">
        <v>-18.725709197137896</v>
      </c>
      <c r="AR424" s="272">
        <v>0</v>
      </c>
      <c r="AS424" s="272">
        <v>-327.16181585804134</v>
      </c>
      <c r="AT424" s="272">
        <v>0</v>
      </c>
      <c r="AU424" s="272">
        <v>0</v>
      </c>
      <c r="AV424" s="272">
        <v>0</v>
      </c>
      <c r="AW424" s="272">
        <v>-327.16181585804134</v>
      </c>
      <c r="AX424" s="272">
        <v>0</v>
      </c>
      <c r="AY424" s="272">
        <v>0</v>
      </c>
      <c r="AZ424" s="272">
        <v>0</v>
      </c>
      <c r="BA424" s="272">
        <v>-327.16181585804134</v>
      </c>
      <c r="BB424" s="272">
        <v>0</v>
      </c>
      <c r="BC424" s="272">
        <v>0</v>
      </c>
      <c r="BD424" s="272">
        <v>0</v>
      </c>
      <c r="BE424" s="272">
        <v>-397.83983226681516</v>
      </c>
    </row>
    <row r="425" spans="3:57" x14ac:dyDescent="0.3">
      <c r="C425" s="272">
        <v>363</v>
      </c>
      <c r="D425" s="272">
        <v>1306800</v>
      </c>
      <c r="E425" s="272">
        <v>5</v>
      </c>
      <c r="F425" s="272">
        <v>5.7193548387096778</v>
      </c>
      <c r="G425" s="272">
        <v>0</v>
      </c>
      <c r="H425" s="272">
        <v>410</v>
      </c>
      <c r="I425" s="272">
        <v>0</v>
      </c>
      <c r="J425" s="272">
        <v>0</v>
      </c>
      <c r="K425" s="272">
        <v>2.0134724857685011</v>
      </c>
      <c r="L425" s="272">
        <v>5.7193548387096778</v>
      </c>
      <c r="M425" s="272">
        <v>5.7193548387096778</v>
      </c>
      <c r="N425" s="272">
        <v>5.7193548387096778</v>
      </c>
      <c r="O425" s="272">
        <v>5.7193548387096778</v>
      </c>
      <c r="P425" s="272">
        <v>5.7193548387096778</v>
      </c>
      <c r="Q425" s="272">
        <v>5.7193548387096778</v>
      </c>
      <c r="R425" s="272">
        <v>5.7193548387096778</v>
      </c>
      <c r="S425" s="272">
        <v>5.7193548387096778</v>
      </c>
      <c r="T425" s="272">
        <v>13.049540133314297</v>
      </c>
      <c r="U425" s="272">
        <v>-116.51249670813149</v>
      </c>
      <c r="V425" s="272">
        <v>0</v>
      </c>
      <c r="W425" s="272">
        <v>-180.66221297770232</v>
      </c>
      <c r="X425" s="272">
        <v>-398.00568931209926</v>
      </c>
      <c r="Y425" s="272">
        <v>-208.12097886502761</v>
      </c>
      <c r="Z425" s="272">
        <v>670.27638444669765</v>
      </c>
      <c r="AA425" s="272">
        <v>-448.89660886363498</v>
      </c>
      <c r="AB425" s="272">
        <v>0</v>
      </c>
      <c r="AC425" s="272">
        <v>-162.56985883331052</v>
      </c>
      <c r="AD425" s="272">
        <v>0</v>
      </c>
      <c r="AE425" s="272">
        <v>0</v>
      </c>
      <c r="AF425" s="272">
        <v>0</v>
      </c>
      <c r="AG425" s="272">
        <v>13.829903502123686</v>
      </c>
      <c r="AH425" s="272">
        <v>286.53186778176217</v>
      </c>
      <c r="AI425" s="272">
        <v>0</v>
      </c>
      <c r="AJ425" s="272">
        <v>0</v>
      </c>
      <c r="AK425" s="272">
        <v>-31.447096623314824</v>
      </c>
      <c r="AL425" s="272">
        <v>0</v>
      </c>
      <c r="AM425" s="272">
        <v>-508.81676416448386</v>
      </c>
      <c r="AN425" s="272">
        <v>0</v>
      </c>
      <c r="AO425" s="272">
        <v>-378.85917439535609</v>
      </c>
      <c r="AP425" s="272">
        <v>-180.66221297770232</v>
      </c>
      <c r="AQ425" s="272">
        <v>-20.77348644485398</v>
      </c>
      <c r="AR425" s="272">
        <v>0</v>
      </c>
      <c r="AS425" s="272">
        <v>-362.93907351928794</v>
      </c>
      <c r="AT425" s="272">
        <v>0</v>
      </c>
      <c r="AU425" s="272">
        <v>0</v>
      </c>
      <c r="AV425" s="272">
        <v>0</v>
      </c>
      <c r="AW425" s="272">
        <v>-362.93907351928794</v>
      </c>
      <c r="AX425" s="272">
        <v>0</v>
      </c>
      <c r="AY425" s="272">
        <v>0</v>
      </c>
      <c r="AZ425" s="272">
        <v>0</v>
      </c>
      <c r="BA425" s="272">
        <v>-362.93907351928794</v>
      </c>
      <c r="BB425" s="272">
        <v>0</v>
      </c>
      <c r="BC425" s="272">
        <v>0</v>
      </c>
      <c r="BD425" s="272">
        <v>0</v>
      </c>
      <c r="BE425" s="272">
        <v>-369.99084886140258</v>
      </c>
    </row>
    <row r="426" spans="3:57" x14ac:dyDescent="0.3">
      <c r="C426" s="272">
        <v>364</v>
      </c>
      <c r="D426" s="272">
        <v>1310400</v>
      </c>
      <c r="E426" s="272">
        <v>5</v>
      </c>
      <c r="F426" s="272">
        <v>5.6290322580645169</v>
      </c>
      <c r="G426" s="272">
        <v>0</v>
      </c>
      <c r="H426" s="272">
        <v>410</v>
      </c>
      <c r="I426" s="272">
        <v>0</v>
      </c>
      <c r="J426" s="272">
        <v>0</v>
      </c>
      <c r="K426" s="272">
        <v>1.9231499051233403</v>
      </c>
      <c r="L426" s="272">
        <v>5.6290322580645169</v>
      </c>
      <c r="M426" s="272">
        <v>5.6290322580645169</v>
      </c>
      <c r="N426" s="272">
        <v>5.6290322580645169</v>
      </c>
      <c r="O426" s="272">
        <v>5.6290322580645169</v>
      </c>
      <c r="P426" s="272">
        <v>5.6290322580645169</v>
      </c>
      <c r="Q426" s="272">
        <v>5.6290322580645169</v>
      </c>
      <c r="R426" s="272">
        <v>5.6290322580645169</v>
      </c>
      <c r="S426" s="272">
        <v>5.6290322580645169</v>
      </c>
      <c r="T426" s="272">
        <v>12.735498541785136</v>
      </c>
      <c r="U426" s="272">
        <v>-153.32582269930185</v>
      </c>
      <c r="V426" s="272">
        <v>0</v>
      </c>
      <c r="W426" s="272">
        <v>-175.2690372257855</v>
      </c>
      <c r="X426" s="272">
        <v>-395.16821831995367</v>
      </c>
      <c r="Y426" s="272">
        <v>-345.47396405582981</v>
      </c>
      <c r="Z426" s="272">
        <v>762.58539690226712</v>
      </c>
      <c r="AA426" s="272">
        <v>-435.49602959396856</v>
      </c>
      <c r="AB426" s="272">
        <v>0</v>
      </c>
      <c r="AC426" s="272">
        <v>-157.7167807811748</v>
      </c>
      <c r="AD426" s="272">
        <v>0</v>
      </c>
      <c r="AE426" s="272">
        <v>0</v>
      </c>
      <c r="AF426" s="272">
        <v>0</v>
      </c>
      <c r="AG426" s="272">
        <v>13.561233298307988</v>
      </c>
      <c r="AH426" s="272">
        <v>303.1866914974571</v>
      </c>
      <c r="AI426" s="272">
        <v>0</v>
      </c>
      <c r="AJ426" s="272">
        <v>0</v>
      </c>
      <c r="AK426" s="272">
        <v>-33.351941576988111</v>
      </c>
      <c r="AL426" s="272">
        <v>0</v>
      </c>
      <c r="AM426" s="272">
        <v>-512.42024835020629</v>
      </c>
      <c r="AN426" s="272">
        <v>0</v>
      </c>
      <c r="AO426" s="272">
        <v>-432.76228122692009</v>
      </c>
      <c r="AP426" s="272">
        <v>-175.2690372257855</v>
      </c>
      <c r="AQ426" s="272">
        <v>-23.72908455301144</v>
      </c>
      <c r="AR426" s="272">
        <v>0</v>
      </c>
      <c r="AS426" s="272">
        <v>-414.57710943192399</v>
      </c>
      <c r="AT426" s="272">
        <v>0</v>
      </c>
      <c r="AU426" s="272">
        <v>0</v>
      </c>
      <c r="AV426" s="272">
        <v>0</v>
      </c>
      <c r="AW426" s="272">
        <v>-414.57710943192399</v>
      </c>
      <c r="AX426" s="272">
        <v>0</v>
      </c>
      <c r="AY426" s="272">
        <v>0</v>
      </c>
      <c r="AZ426" s="272">
        <v>0</v>
      </c>
      <c r="BA426" s="272">
        <v>-414.57710943192399</v>
      </c>
      <c r="BB426" s="272">
        <v>0</v>
      </c>
      <c r="BC426" s="272">
        <v>0</v>
      </c>
      <c r="BD426" s="272">
        <v>0</v>
      </c>
      <c r="BE426" s="272">
        <v>-338.14794623887997</v>
      </c>
    </row>
    <row r="427" spans="3:57" x14ac:dyDescent="0.3">
      <c r="C427" s="272">
        <v>365</v>
      </c>
      <c r="D427" s="272">
        <v>1314000</v>
      </c>
      <c r="E427" s="272">
        <v>5</v>
      </c>
      <c r="F427" s="272">
        <v>5.6903225806451623</v>
      </c>
      <c r="G427" s="272">
        <v>0</v>
      </c>
      <c r="H427" s="272">
        <v>410</v>
      </c>
      <c r="I427" s="272">
        <v>0</v>
      </c>
      <c r="J427" s="272">
        <v>0</v>
      </c>
      <c r="K427" s="272">
        <v>1.9844402277039856</v>
      </c>
      <c r="L427" s="272">
        <v>5.6903225806451623</v>
      </c>
      <c r="M427" s="272">
        <v>5.6903225806451623</v>
      </c>
      <c r="N427" s="272">
        <v>5.6903225806451623</v>
      </c>
      <c r="O427" s="272">
        <v>5.6903225806451623</v>
      </c>
      <c r="P427" s="272">
        <v>5.6903225806451623</v>
      </c>
      <c r="Q427" s="272">
        <v>5.6903225806451623</v>
      </c>
      <c r="R427" s="272">
        <v>5.6903225806451623</v>
      </c>
      <c r="S427" s="272">
        <v>5.6903225806451623</v>
      </c>
      <c r="T427" s="272">
        <v>12.44974147167706</v>
      </c>
      <c r="U427" s="272">
        <v>-181.53842461430202</v>
      </c>
      <c r="V427" s="272">
        <v>0</v>
      </c>
      <c r="W427" s="272">
        <v>-166.76193035137206</v>
      </c>
      <c r="X427" s="272">
        <v>-383.79615581746299</v>
      </c>
      <c r="Y427" s="272">
        <v>-439.38200300458357</v>
      </c>
      <c r="Z427" s="272">
        <v>808.40166455911663</v>
      </c>
      <c r="AA427" s="272">
        <v>-414.35817589328332</v>
      </c>
      <c r="AB427" s="272">
        <v>0</v>
      </c>
      <c r="AC427" s="272">
        <v>-150.06161514992036</v>
      </c>
      <c r="AD427" s="272">
        <v>0</v>
      </c>
      <c r="AE427" s="272">
        <v>0</v>
      </c>
      <c r="AF427" s="272">
        <v>0</v>
      </c>
      <c r="AG427" s="272">
        <v>13.283363252131567</v>
      </c>
      <c r="AH427" s="272">
        <v>306.32148630125494</v>
      </c>
      <c r="AI427" s="272">
        <v>0</v>
      </c>
      <c r="AJ427" s="272">
        <v>0</v>
      </c>
      <c r="AK427" s="272">
        <v>-29.636729356250758</v>
      </c>
      <c r="AL427" s="272">
        <v>0</v>
      </c>
      <c r="AM427" s="272">
        <v>-502.26051166801523</v>
      </c>
      <c r="AN427" s="272">
        <v>0</v>
      </c>
      <c r="AO427" s="272">
        <v>-460.23029149439009</v>
      </c>
      <c r="AP427" s="272">
        <v>-166.76193035137206</v>
      </c>
      <c r="AQ427" s="272">
        <v>-25.2352018058642</v>
      </c>
      <c r="AR427" s="272">
        <v>0</v>
      </c>
      <c r="AS427" s="272">
        <v>-440.8908821254434</v>
      </c>
      <c r="AT427" s="272">
        <v>0</v>
      </c>
      <c r="AU427" s="272">
        <v>0</v>
      </c>
      <c r="AV427" s="272">
        <v>0</v>
      </c>
      <c r="AW427" s="272">
        <v>-440.8908821254434</v>
      </c>
      <c r="AX427" s="272">
        <v>0</v>
      </c>
      <c r="AY427" s="272">
        <v>0</v>
      </c>
      <c r="AZ427" s="272">
        <v>0</v>
      </c>
      <c r="BA427" s="272">
        <v>-440.8908821254434</v>
      </c>
      <c r="BB427" s="272">
        <v>0</v>
      </c>
      <c r="BC427" s="272">
        <v>0</v>
      </c>
      <c r="BD427" s="272">
        <v>0</v>
      </c>
      <c r="BE427" s="272">
        <v>-303.71269648688389</v>
      </c>
    </row>
    <row r="428" spans="3:57" x14ac:dyDescent="0.3">
      <c r="C428" s="272">
        <v>366</v>
      </c>
      <c r="D428" s="272">
        <v>1317600</v>
      </c>
      <c r="E428" s="272">
        <v>5</v>
      </c>
      <c r="F428" s="272">
        <v>5.6806451612903235</v>
      </c>
      <c r="G428" s="272">
        <v>2.9155870244722797</v>
      </c>
      <c r="H428" s="272">
        <v>328</v>
      </c>
      <c r="I428" s="272">
        <v>0</v>
      </c>
      <c r="J428" s="272">
        <v>0</v>
      </c>
      <c r="K428" s="272">
        <v>2.0005755850727391</v>
      </c>
      <c r="L428" s="272">
        <v>5.7307667051360758</v>
      </c>
      <c r="M428" s="272">
        <v>5.7215188283377065</v>
      </c>
      <c r="N428" s="272">
        <v>5.7068563236827377</v>
      </c>
      <c r="O428" s="272">
        <v>5.6951978726964487</v>
      </c>
      <c r="P428" s="272">
        <v>5.6935432526935879</v>
      </c>
      <c r="Q428" s="272">
        <v>5.6951978726964487</v>
      </c>
      <c r="R428" s="272">
        <v>5.7068563236827377</v>
      </c>
      <c r="S428" s="272">
        <v>5.7215188283377065</v>
      </c>
      <c r="T428" s="272">
        <v>12.164679945505982</v>
      </c>
      <c r="U428" s="272">
        <v>-126.37464580770632</v>
      </c>
      <c r="V428" s="272">
        <v>0</v>
      </c>
      <c r="W428" s="272">
        <v>-159.94462062148378</v>
      </c>
      <c r="X428" s="272">
        <v>-367.01644295421374</v>
      </c>
      <c r="Y428" s="272">
        <v>-450.02078939876969</v>
      </c>
      <c r="Z428" s="272">
        <v>850.60720716676087</v>
      </c>
      <c r="AA428" s="272">
        <v>-397.41900987245299</v>
      </c>
      <c r="AB428" s="272">
        <v>0</v>
      </c>
      <c r="AC428" s="272">
        <v>-143.92702251904365</v>
      </c>
      <c r="AD428" s="272">
        <v>0</v>
      </c>
      <c r="AE428" s="272">
        <v>0</v>
      </c>
      <c r="AF428" s="272">
        <v>0</v>
      </c>
      <c r="AG428" s="272">
        <v>13.003583209082773</v>
      </c>
      <c r="AH428" s="272">
        <v>308.27092628410878</v>
      </c>
      <c r="AI428" s="272">
        <v>0</v>
      </c>
      <c r="AJ428" s="272">
        <v>0</v>
      </c>
      <c r="AK428" s="272">
        <v>-29.653036162317846</v>
      </c>
      <c r="AL428" s="272">
        <v>0</v>
      </c>
      <c r="AM428" s="272">
        <v>-486.23470984974892</v>
      </c>
      <c r="AN428" s="272">
        <v>0</v>
      </c>
      <c r="AO428" s="272">
        <v>-465.15539633171539</v>
      </c>
      <c r="AP428" s="272">
        <v>-159.94462062148378</v>
      </c>
      <c r="AQ428" s="272">
        <v>-25.5052535968521</v>
      </c>
      <c r="AR428" s="272">
        <v>0</v>
      </c>
      <c r="AS428" s="272">
        <v>-445.60902835879517</v>
      </c>
      <c r="AT428" s="272">
        <v>0</v>
      </c>
      <c r="AU428" s="272">
        <v>0</v>
      </c>
      <c r="AV428" s="272">
        <v>0</v>
      </c>
      <c r="AW428" s="272">
        <v>-445.60902835879517</v>
      </c>
      <c r="AX428" s="272">
        <v>0</v>
      </c>
      <c r="AY428" s="272">
        <v>0</v>
      </c>
      <c r="AZ428" s="272">
        <v>0</v>
      </c>
      <c r="BA428" s="272">
        <v>-445.60902835879517</v>
      </c>
      <c r="BB428" s="272">
        <v>0</v>
      </c>
      <c r="BC428" s="272">
        <v>0</v>
      </c>
      <c r="BD428" s="272">
        <v>0</v>
      </c>
      <c r="BE428" s="272">
        <v>-268.58468613826295</v>
      </c>
    </row>
    <row r="429" spans="3:57" x14ac:dyDescent="0.3">
      <c r="C429" s="272">
        <v>367</v>
      </c>
      <c r="D429" s="272">
        <v>1321200</v>
      </c>
      <c r="E429" s="272">
        <v>5</v>
      </c>
      <c r="F429" s="272">
        <v>7.0451612903225804</v>
      </c>
      <c r="G429" s="272">
        <v>141.25107004908102</v>
      </c>
      <c r="H429" s="272">
        <v>393.6</v>
      </c>
      <c r="I429" s="272">
        <v>0</v>
      </c>
      <c r="J429" s="272">
        <v>0</v>
      </c>
      <c r="K429" s="272">
        <v>4.3817741935483872</v>
      </c>
      <c r="L429" s="272">
        <v>9.0694096790364114</v>
      </c>
      <c r="M429" s="272">
        <v>8.6959175981513344</v>
      </c>
      <c r="N429" s="272">
        <v>8.1037460658124534</v>
      </c>
      <c r="O429" s="272">
        <v>7.6328986255076829</v>
      </c>
      <c r="P429" s="272">
        <v>7.5660738308638464</v>
      </c>
      <c r="Q429" s="272">
        <v>7.6328986255076829</v>
      </c>
      <c r="R429" s="272">
        <v>8.1037460658124534</v>
      </c>
      <c r="S429" s="272">
        <v>8.6959175981513344</v>
      </c>
      <c r="T429" s="272">
        <v>12.003689428428224</v>
      </c>
      <c r="U429" s="272">
        <v>-284.48569964720207</v>
      </c>
      <c r="V429" s="272">
        <v>0</v>
      </c>
      <c r="W429" s="272">
        <v>-122.84407498367753</v>
      </c>
      <c r="X429" s="272">
        <v>-366.71450430025254</v>
      </c>
      <c r="Y429" s="272">
        <v>-553.98073574882937</v>
      </c>
      <c r="Z429" s="272">
        <v>759.05361538555746</v>
      </c>
      <c r="AA429" s="272">
        <v>-305.23421456134241</v>
      </c>
      <c r="AB429" s="272">
        <v>0</v>
      </c>
      <c r="AC429" s="272">
        <v>-110.54189805075562</v>
      </c>
      <c r="AD429" s="272">
        <v>0</v>
      </c>
      <c r="AE429" s="272">
        <v>0</v>
      </c>
      <c r="AF429" s="272">
        <v>0</v>
      </c>
      <c r="AG429" s="272">
        <v>12.744296999549331</v>
      </c>
      <c r="AH429" s="272">
        <v>272.79607191035967</v>
      </c>
      <c r="AI429" s="272">
        <v>0</v>
      </c>
      <c r="AJ429" s="272">
        <v>0</v>
      </c>
      <c r="AK429" s="272">
        <v>-14.117251882473129</v>
      </c>
      <c r="AL429" s="272">
        <v>0</v>
      </c>
      <c r="AM429" s="272">
        <v>-472.21350578276559</v>
      </c>
      <c r="AN429" s="272">
        <v>0</v>
      </c>
      <c r="AO429" s="272">
        <v>-451.26945547545512</v>
      </c>
      <c r="AP429" s="272">
        <v>-122.84407498367753</v>
      </c>
      <c r="AQ429" s="272">
        <v>-24.743864078934429</v>
      </c>
      <c r="AR429" s="272">
        <v>0</v>
      </c>
      <c r="AS429" s="272">
        <v>-432.30659080437152</v>
      </c>
      <c r="AT429" s="272">
        <v>0</v>
      </c>
      <c r="AU429" s="272">
        <v>0</v>
      </c>
      <c r="AV429" s="272">
        <v>0</v>
      </c>
      <c r="AW429" s="272">
        <v>-432.30659080437152</v>
      </c>
      <c r="AX429" s="272">
        <v>0</v>
      </c>
      <c r="AY429" s="272">
        <v>0</v>
      </c>
      <c r="AZ429" s="272">
        <v>0</v>
      </c>
      <c r="BA429" s="272">
        <v>-432.30659080437152</v>
      </c>
      <c r="BB429" s="272">
        <v>0</v>
      </c>
      <c r="BC429" s="272">
        <v>0</v>
      </c>
      <c r="BD429" s="272">
        <v>0</v>
      </c>
      <c r="BE429" s="272">
        <v>-231.34517404211579</v>
      </c>
    </row>
    <row r="430" spans="3:57" x14ac:dyDescent="0.3">
      <c r="C430" s="272">
        <v>368</v>
      </c>
      <c r="D430" s="272">
        <v>1324800</v>
      </c>
      <c r="E430" s="272">
        <v>5</v>
      </c>
      <c r="F430" s="272">
        <v>9.0387096774193569</v>
      </c>
      <c r="G430" s="272">
        <v>529.30294787639446</v>
      </c>
      <c r="H430" s="272">
        <v>196.8</v>
      </c>
      <c r="I430" s="272">
        <v>0</v>
      </c>
      <c r="J430" s="272">
        <v>0</v>
      </c>
      <c r="K430" s="272">
        <v>9.2600221378874146</v>
      </c>
      <c r="L430" s="272">
        <v>16.664277013272656</v>
      </c>
      <c r="M430" s="272">
        <v>15.257291078109455</v>
      </c>
      <c r="N430" s="272">
        <v>13.02651548782001</v>
      </c>
      <c r="O430" s="272">
        <v>11.252781157104046</v>
      </c>
      <c r="P430" s="272">
        <v>11.001044772329191</v>
      </c>
      <c r="Q430" s="272">
        <v>11.252781157104046</v>
      </c>
      <c r="R430" s="272">
        <v>13.02651548782001</v>
      </c>
      <c r="S430" s="272">
        <v>15.257291078109455</v>
      </c>
      <c r="T430" s="272">
        <v>11.890675126575031</v>
      </c>
      <c r="U430" s="272">
        <v>-285.17094821063085</v>
      </c>
      <c r="V430" s="272">
        <v>0</v>
      </c>
      <c r="W430" s="272">
        <v>-71.154435059641514</v>
      </c>
      <c r="X430" s="272">
        <v>-263.54003152141684</v>
      </c>
      <c r="Y430" s="272">
        <v>-619.97794721190735</v>
      </c>
      <c r="Z430" s="272">
        <v>669.50146558233484</v>
      </c>
      <c r="AA430" s="272">
        <v>-176.79947609090246</v>
      </c>
      <c r="AB430" s="272">
        <v>0</v>
      </c>
      <c r="AC430" s="272">
        <v>-64.028699041993761</v>
      </c>
      <c r="AD430" s="272">
        <v>0</v>
      </c>
      <c r="AE430" s="272">
        <v>0</v>
      </c>
      <c r="AF430" s="272">
        <v>0</v>
      </c>
      <c r="AG430" s="272">
        <v>12.53886402423791</v>
      </c>
      <c r="AH430" s="272">
        <v>238.76778247235441</v>
      </c>
      <c r="AI430" s="272">
        <v>0</v>
      </c>
      <c r="AJ430" s="272">
        <v>0</v>
      </c>
      <c r="AK430" s="272">
        <v>-8.7260283842818307</v>
      </c>
      <c r="AL430" s="272">
        <v>0</v>
      </c>
      <c r="AM430" s="272">
        <v>-355.87920070602507</v>
      </c>
      <c r="AN430" s="272">
        <v>0</v>
      </c>
      <c r="AO430" s="272">
        <v>-429.36600037777828</v>
      </c>
      <c r="AP430" s="272">
        <v>-71.154435059641514</v>
      </c>
      <c r="AQ430" s="272">
        <v>-23.542860755487823</v>
      </c>
      <c r="AR430" s="272">
        <v>0</v>
      </c>
      <c r="AS430" s="272">
        <v>-411.32354423381025</v>
      </c>
      <c r="AT430" s="272">
        <v>0</v>
      </c>
      <c r="AU430" s="272">
        <v>0</v>
      </c>
      <c r="AV430" s="272">
        <v>0</v>
      </c>
      <c r="AW430" s="272">
        <v>-411.32354423381025</v>
      </c>
      <c r="AX430" s="272">
        <v>0</v>
      </c>
      <c r="AY430" s="272">
        <v>0</v>
      </c>
      <c r="AZ430" s="272">
        <v>0</v>
      </c>
      <c r="BA430" s="272">
        <v>-411.32354423381025</v>
      </c>
      <c r="BB430" s="272">
        <v>0</v>
      </c>
      <c r="BC430" s="272">
        <v>0</v>
      </c>
      <c r="BD430" s="272">
        <v>0</v>
      </c>
      <c r="BE430" s="272">
        <v>-197.3560410486815</v>
      </c>
    </row>
    <row r="431" spans="3:57" x14ac:dyDescent="0.3">
      <c r="C431" s="272">
        <v>369</v>
      </c>
      <c r="D431" s="272">
        <v>1328400</v>
      </c>
      <c r="E431" s="272">
        <v>5</v>
      </c>
      <c r="F431" s="272">
        <v>11.09677419354839</v>
      </c>
      <c r="G431" s="272">
        <v>961.03084355384385</v>
      </c>
      <c r="H431" s="272">
        <v>123</v>
      </c>
      <c r="I431" s="272">
        <v>0</v>
      </c>
      <c r="J431" s="272">
        <v>0</v>
      </c>
      <c r="K431" s="272">
        <v>14.539326375711578</v>
      </c>
      <c r="L431" s="272">
        <v>24.977131925548981</v>
      </c>
      <c r="M431" s="272">
        <v>22.416080761245908</v>
      </c>
      <c r="N431" s="272">
        <v>18.355535250428851</v>
      </c>
      <c r="O431" s="272">
        <v>15.126914224933275</v>
      </c>
      <c r="P431" s="272">
        <v>14.668693751499539</v>
      </c>
      <c r="Q431" s="272">
        <v>15.126914224933275</v>
      </c>
      <c r="R431" s="272">
        <v>18.355535250428851</v>
      </c>
      <c r="S431" s="272">
        <v>22.416080761245908</v>
      </c>
      <c r="T431" s="272">
        <v>11.91340005528785</v>
      </c>
      <c r="U431" s="272">
        <v>-372.10906221695711</v>
      </c>
      <c r="V431" s="272">
        <v>0</v>
      </c>
      <c r="W431" s="272">
        <v>-20.948286358459658</v>
      </c>
      <c r="X431" s="272">
        <v>-55.397210241000124</v>
      </c>
      <c r="Y431" s="272">
        <v>-795.02019434791066</v>
      </c>
      <c r="Z431" s="272">
        <v>499.25662873041335</v>
      </c>
      <c r="AA431" s="272">
        <v>-52.050811029185709</v>
      </c>
      <c r="AB431" s="272">
        <v>0</v>
      </c>
      <c r="AC431" s="272">
        <v>-18.85042754632299</v>
      </c>
      <c r="AD431" s="272">
        <v>0</v>
      </c>
      <c r="AE431" s="272">
        <v>0</v>
      </c>
      <c r="AF431" s="272">
        <v>0</v>
      </c>
      <c r="AG431" s="272">
        <v>12.407575250789577</v>
      </c>
      <c r="AH431" s="272">
        <v>182.55573907268865</v>
      </c>
      <c r="AI431" s="272">
        <v>0</v>
      </c>
      <c r="AJ431" s="272">
        <v>0</v>
      </c>
      <c r="AK431" s="272">
        <v>6.8507450741058022</v>
      </c>
      <c r="AL431" s="272">
        <v>0</v>
      </c>
      <c r="AM431" s="272">
        <v>-125.99737706964663</v>
      </c>
      <c r="AN431" s="272">
        <v>0</v>
      </c>
      <c r="AO431" s="272">
        <v>-408.68526304510436</v>
      </c>
      <c r="AP431" s="272">
        <v>-20.948286358459658</v>
      </c>
      <c r="AQ431" s="272">
        <v>-22.440547340279217</v>
      </c>
      <c r="AR431" s="272">
        <v>0</v>
      </c>
      <c r="AS431" s="272">
        <v>-392.94135741881547</v>
      </c>
      <c r="AT431" s="272">
        <v>0</v>
      </c>
      <c r="AU431" s="272">
        <v>0</v>
      </c>
      <c r="AV431" s="272">
        <v>0</v>
      </c>
      <c r="AW431" s="272">
        <v>-393.73730155635343</v>
      </c>
      <c r="AX431" s="272">
        <v>0</v>
      </c>
      <c r="AY431" s="272">
        <v>0</v>
      </c>
      <c r="AZ431" s="272">
        <v>0</v>
      </c>
      <c r="BA431" s="272">
        <v>-392.94135741881547</v>
      </c>
      <c r="BB431" s="272">
        <v>0</v>
      </c>
      <c r="BC431" s="272">
        <v>0</v>
      </c>
      <c r="BD431" s="272">
        <v>0</v>
      </c>
      <c r="BE431" s="272">
        <v>-163.52044762014569</v>
      </c>
    </row>
    <row r="432" spans="3:57" x14ac:dyDescent="0.3">
      <c r="C432" s="272">
        <v>370</v>
      </c>
      <c r="D432" s="272">
        <v>1332000</v>
      </c>
      <c r="E432" s="272">
        <v>5</v>
      </c>
      <c r="F432" s="272">
        <v>13.090322580645161</v>
      </c>
      <c r="G432" s="272">
        <v>1124.042784551898</v>
      </c>
      <c r="H432" s="272">
        <v>123</v>
      </c>
      <c r="I432" s="272">
        <v>0</v>
      </c>
      <c r="J432" s="272">
        <v>0</v>
      </c>
      <c r="K432" s="272">
        <v>17.739256799493987</v>
      </c>
      <c r="L432" s="272">
        <v>29.313153220304784</v>
      </c>
      <c r="M432" s="272">
        <v>26.319894681859058</v>
      </c>
      <c r="N432" s="272">
        <v>21.574084566695632</v>
      </c>
      <c r="O432" s="272">
        <v>17.800595935671016</v>
      </c>
      <c r="P432" s="272">
        <v>17.265045391537548</v>
      </c>
      <c r="Q432" s="272">
        <v>17.800595935671016</v>
      </c>
      <c r="R432" s="272">
        <v>21.574084566695632</v>
      </c>
      <c r="S432" s="272">
        <v>26.319894681859058</v>
      </c>
      <c r="T432" s="272">
        <v>12.203283567704782</v>
      </c>
      <c r="U432" s="272">
        <v>-393.12924304913633</v>
      </c>
      <c r="V432" s="272">
        <v>0</v>
      </c>
      <c r="W432" s="272">
        <v>21.190036761311898</v>
      </c>
      <c r="X432" s="272">
        <v>143.63871880095704</v>
      </c>
      <c r="Y432" s="272">
        <v>-655.44589846948202</v>
      </c>
      <c r="Z432" s="272">
        <v>97.487899858076702</v>
      </c>
      <c r="AA432" s="272">
        <v>52.651495224530876</v>
      </c>
      <c r="AB432" s="272">
        <v>0</v>
      </c>
      <c r="AC432" s="272">
        <v>19.067967939617276</v>
      </c>
      <c r="AD432" s="272">
        <v>0</v>
      </c>
      <c r="AE432" s="272">
        <v>0</v>
      </c>
      <c r="AF432" s="272">
        <v>0</v>
      </c>
      <c r="AG432" s="272">
        <v>12.379055691422217</v>
      </c>
      <c r="AH432" s="272">
        <v>66.54749332488889</v>
      </c>
      <c r="AI432" s="272">
        <v>0</v>
      </c>
      <c r="AJ432" s="272">
        <v>0</v>
      </c>
      <c r="AK432" s="272">
        <v>36.336601270190258</v>
      </c>
      <c r="AL432" s="272">
        <v>0</v>
      </c>
      <c r="AM432" s="272">
        <v>117.902666049996</v>
      </c>
      <c r="AN432" s="272">
        <v>0</v>
      </c>
      <c r="AO432" s="272">
        <v>-189.90494521935346</v>
      </c>
      <c r="AP432" s="272">
        <v>21.190036761311898</v>
      </c>
      <c r="AQ432" s="272">
        <v>-11.691434180793383</v>
      </c>
      <c r="AR432" s="272">
        <v>0</v>
      </c>
      <c r="AS432" s="272">
        <v>-239.68295742971341</v>
      </c>
      <c r="AT432" s="272">
        <v>0</v>
      </c>
      <c r="AU432" s="272">
        <v>0</v>
      </c>
      <c r="AV432" s="272">
        <v>0</v>
      </c>
      <c r="AW432" s="272">
        <v>-271.84207869510982</v>
      </c>
      <c r="AX432" s="272">
        <v>0</v>
      </c>
      <c r="AY432" s="272">
        <v>0</v>
      </c>
      <c r="AZ432" s="272">
        <v>0</v>
      </c>
      <c r="BA432" s="272">
        <v>-239.68295742971341</v>
      </c>
      <c r="BB432" s="272">
        <v>0</v>
      </c>
      <c r="BC432" s="272">
        <v>0</v>
      </c>
      <c r="BD432" s="272">
        <v>0</v>
      </c>
      <c r="BE432" s="272">
        <v>-144.11586066114941</v>
      </c>
    </row>
    <row r="433" spans="3:57" x14ac:dyDescent="0.3">
      <c r="C433" s="272">
        <v>371</v>
      </c>
      <c r="D433" s="272">
        <v>1335600</v>
      </c>
      <c r="E433" s="272">
        <v>5</v>
      </c>
      <c r="F433" s="272">
        <v>14.645161290322582</v>
      </c>
      <c r="G433" s="272">
        <v>1305.3395172822252</v>
      </c>
      <c r="H433" s="272">
        <v>123</v>
      </c>
      <c r="I433" s="272">
        <v>0</v>
      </c>
      <c r="J433" s="272">
        <v>0</v>
      </c>
      <c r="K433" s="272">
        <v>20.653649588867804</v>
      </c>
      <c r="L433" s="272">
        <v>33.507884187442926</v>
      </c>
      <c r="M433" s="272">
        <v>30.027541722909511</v>
      </c>
      <c r="N433" s="272">
        <v>24.509460254079194</v>
      </c>
      <c r="O433" s="272">
        <v>20.121923209314435</v>
      </c>
      <c r="P433" s="272">
        <v>19.499224141822744</v>
      </c>
      <c r="Q433" s="272">
        <v>20.121923209314435</v>
      </c>
      <c r="R433" s="272">
        <v>24.509460254079194</v>
      </c>
      <c r="S433" s="272">
        <v>30.027541722909511</v>
      </c>
      <c r="T433" s="272">
        <v>12.774614678002949</v>
      </c>
      <c r="U433" s="272">
        <v>-304.98829382374964</v>
      </c>
      <c r="V433" s="272">
        <v>0</v>
      </c>
      <c r="W433" s="272">
        <v>45.738106303006482</v>
      </c>
      <c r="X433" s="272">
        <v>216.05624266696913</v>
      </c>
      <c r="Y433" s="272">
        <v>-71.881776762609491</v>
      </c>
      <c r="Z433" s="272">
        <v>-494.90086603111575</v>
      </c>
      <c r="AA433" s="272">
        <v>113.64679130659223</v>
      </c>
      <c r="AB433" s="272">
        <v>0</v>
      </c>
      <c r="AC433" s="272">
        <v>41.157679641068242</v>
      </c>
      <c r="AD433" s="272">
        <v>0</v>
      </c>
      <c r="AE433" s="272">
        <v>0</v>
      </c>
      <c r="AF433" s="272">
        <v>0</v>
      </c>
      <c r="AG433" s="272">
        <v>12.493998600462149</v>
      </c>
      <c r="AH433" s="272">
        <v>-100.34357378369509</v>
      </c>
      <c r="AI433" s="272">
        <v>0</v>
      </c>
      <c r="AJ433" s="272">
        <v>0</v>
      </c>
      <c r="AK433" s="272">
        <v>67.820289100723684</v>
      </c>
      <c r="AL433" s="272">
        <v>0</v>
      </c>
      <c r="AM433" s="272">
        <v>254.86232504650314</v>
      </c>
      <c r="AN433" s="272">
        <v>0</v>
      </c>
      <c r="AO433" s="272">
        <v>294.84350486876372</v>
      </c>
      <c r="AP433" s="272">
        <v>45.738106303006482</v>
      </c>
      <c r="AQ433" s="272">
        <v>11.33039741059561</v>
      </c>
      <c r="AR433" s="272">
        <v>0</v>
      </c>
      <c r="AS433" s="272">
        <v>63.985664775392969</v>
      </c>
      <c r="AT433" s="272">
        <v>0</v>
      </c>
      <c r="AU433" s="272">
        <v>0</v>
      </c>
      <c r="AV433" s="272">
        <v>0</v>
      </c>
      <c r="AW433" s="272">
        <v>-57.655318932832643</v>
      </c>
      <c r="AX433" s="272">
        <v>0</v>
      </c>
      <c r="AY433" s="272">
        <v>0</v>
      </c>
      <c r="AZ433" s="272">
        <v>0</v>
      </c>
      <c r="BA433" s="272">
        <v>63.985664775392969</v>
      </c>
      <c r="BB433" s="272">
        <v>0</v>
      </c>
      <c r="BC433" s="272">
        <v>0</v>
      </c>
      <c r="BD433" s="272">
        <v>0</v>
      </c>
      <c r="BE433" s="272">
        <v>-130.59886818242904</v>
      </c>
    </row>
    <row r="434" spans="3:57" x14ac:dyDescent="0.3">
      <c r="C434" s="272">
        <v>372</v>
      </c>
      <c r="D434" s="272">
        <v>1339200</v>
      </c>
      <c r="E434" s="272">
        <v>5</v>
      </c>
      <c r="F434" s="272">
        <v>15.564516129032262</v>
      </c>
      <c r="G434" s="272">
        <v>1317.6366290631636</v>
      </c>
      <c r="H434" s="272">
        <v>123</v>
      </c>
      <c r="I434" s="272">
        <v>0</v>
      </c>
      <c r="J434" s="272">
        <v>0</v>
      </c>
      <c r="K434" s="272">
        <v>21.666027830487035</v>
      </c>
      <c r="L434" s="272">
        <v>34.607865721898619</v>
      </c>
      <c r="M434" s="272">
        <v>31.094196003242782</v>
      </c>
      <c r="N434" s="272">
        <v>25.52327418744833</v>
      </c>
      <c r="O434" s="272">
        <v>21.093722724978264</v>
      </c>
      <c r="P434" s="272">
        <v>20.465060781627209</v>
      </c>
      <c r="Q434" s="272">
        <v>21.093722724978264</v>
      </c>
      <c r="R434" s="272">
        <v>25.52327418744833</v>
      </c>
      <c r="S434" s="272">
        <v>31.094196003242782</v>
      </c>
      <c r="T434" s="272">
        <v>13.48876209551136</v>
      </c>
      <c r="U434" s="272">
        <v>-150.31380630675017</v>
      </c>
      <c r="V434" s="272">
        <v>0</v>
      </c>
      <c r="W434" s="272">
        <v>51.109621114638017</v>
      </c>
      <c r="X434" s="272">
        <v>262.68665223111458</v>
      </c>
      <c r="Y434" s="272">
        <v>621.12143797356475</v>
      </c>
      <c r="Z434" s="272">
        <v>-1085.2315176260674</v>
      </c>
      <c r="AA434" s="272">
        <v>126.99354901347246</v>
      </c>
      <c r="AB434" s="272">
        <v>0</v>
      </c>
      <c r="AC434" s="272">
        <v>45.991265980209086</v>
      </c>
      <c r="AD434" s="272">
        <v>0</v>
      </c>
      <c r="AE434" s="272">
        <v>0</v>
      </c>
      <c r="AF434" s="272">
        <v>0</v>
      </c>
      <c r="AG434" s="272">
        <v>12.767863007849222</v>
      </c>
      <c r="AH434" s="272">
        <v>-262.28326940259393</v>
      </c>
      <c r="AI434" s="272">
        <v>0</v>
      </c>
      <c r="AJ434" s="272">
        <v>0</v>
      </c>
      <c r="AK434" s="272">
        <v>81.002490864359601</v>
      </c>
      <c r="AL434" s="272">
        <v>0</v>
      </c>
      <c r="AM434" s="272">
        <v>364.12001537952216</v>
      </c>
      <c r="AN434" s="272">
        <v>0</v>
      </c>
      <c r="AO434" s="272">
        <v>820.39176688162172</v>
      </c>
      <c r="AP434" s="272">
        <v>51.109621114638017</v>
      </c>
      <c r="AQ434" s="272">
        <v>36.137939662941932</v>
      </c>
      <c r="AR434" s="272">
        <v>0</v>
      </c>
      <c r="AS434" s="272">
        <v>386.34849735456925</v>
      </c>
      <c r="AT434" s="272">
        <v>0</v>
      </c>
      <c r="AU434" s="272">
        <v>0</v>
      </c>
      <c r="AV434" s="272">
        <v>0</v>
      </c>
      <c r="AW434" s="272">
        <v>163.87205661355142</v>
      </c>
      <c r="AX434" s="272">
        <v>0</v>
      </c>
      <c r="AY434" s="272">
        <v>0</v>
      </c>
      <c r="AZ434" s="272">
        <v>0</v>
      </c>
      <c r="BA434" s="272">
        <v>386.34849735456925</v>
      </c>
      <c r="BB434" s="272">
        <v>0</v>
      </c>
      <c r="BC434" s="272">
        <v>0</v>
      </c>
      <c r="BD434" s="272">
        <v>0</v>
      </c>
      <c r="BE434" s="272">
        <v>-132.99994521244534</v>
      </c>
    </row>
    <row r="435" spans="3:57" x14ac:dyDescent="0.3">
      <c r="C435" s="272">
        <v>373</v>
      </c>
      <c r="D435" s="272">
        <v>1342800</v>
      </c>
      <c r="E435" s="272">
        <v>5</v>
      </c>
      <c r="F435" s="272">
        <v>16.28064516129032</v>
      </c>
      <c r="G435" s="272">
        <v>1140.3508889882194</v>
      </c>
      <c r="H435" s="272">
        <v>123</v>
      </c>
      <c r="I435" s="272">
        <v>0</v>
      </c>
      <c r="J435" s="272">
        <v>0</v>
      </c>
      <c r="K435" s="272">
        <v>21.056208096141678</v>
      </c>
      <c r="L435" s="272">
        <v>32.749355072646082</v>
      </c>
      <c r="M435" s="272">
        <v>29.710729591415905</v>
      </c>
      <c r="N435" s="272">
        <v>24.892990208133767</v>
      </c>
      <c r="O435" s="272">
        <v>21.062309176044334</v>
      </c>
      <c r="P435" s="272">
        <v>20.518641628123248</v>
      </c>
      <c r="Q435" s="272">
        <v>21.062309176044334</v>
      </c>
      <c r="R435" s="272">
        <v>24.892990208133767</v>
      </c>
      <c r="S435" s="272">
        <v>29.710729591415905</v>
      </c>
      <c r="T435" s="272">
        <v>14.082427620930092</v>
      </c>
      <c r="U435" s="272">
        <v>-71.89259332270899</v>
      </c>
      <c r="V435" s="272">
        <v>0</v>
      </c>
      <c r="W435" s="272">
        <v>54.141093830944463</v>
      </c>
      <c r="X435" s="272">
        <v>246.98464245008299</v>
      </c>
      <c r="Y435" s="272">
        <v>1038.2148890325336</v>
      </c>
      <c r="Z435" s="272">
        <v>-1411.2332186362701</v>
      </c>
      <c r="AA435" s="272">
        <v>134.52593666545229</v>
      </c>
      <c r="AB435" s="272">
        <v>0</v>
      </c>
      <c r="AC435" s="272">
        <v>48.719152921391391</v>
      </c>
      <c r="AD435" s="272">
        <v>0</v>
      </c>
      <c r="AE435" s="272">
        <v>0</v>
      </c>
      <c r="AF435" s="272">
        <v>0</v>
      </c>
      <c r="AG435" s="272">
        <v>13.146415520612923</v>
      </c>
      <c r="AH435" s="272">
        <v>-342.75444115762906</v>
      </c>
      <c r="AI435" s="272">
        <v>0</v>
      </c>
      <c r="AJ435" s="272">
        <v>0</v>
      </c>
      <c r="AK435" s="272">
        <v>63.093902804925939</v>
      </c>
      <c r="AL435" s="272">
        <v>0</v>
      </c>
      <c r="AM435" s="272">
        <v>379.53879193838219</v>
      </c>
      <c r="AN435" s="272">
        <v>0</v>
      </c>
      <c r="AO435" s="272">
        <v>1081.6943365222132</v>
      </c>
      <c r="AP435" s="272">
        <v>54.141093830944463</v>
      </c>
      <c r="AQ435" s="272">
        <v>48.919650112877392</v>
      </c>
      <c r="AR435" s="272">
        <v>0</v>
      </c>
      <c r="AS435" s="272">
        <v>566.8372863669465</v>
      </c>
      <c r="AT435" s="272">
        <v>0</v>
      </c>
      <c r="AU435" s="272">
        <v>0</v>
      </c>
      <c r="AV435" s="272">
        <v>0</v>
      </c>
      <c r="AW435" s="272">
        <v>305.47819816257999</v>
      </c>
      <c r="AX435" s="272">
        <v>0</v>
      </c>
      <c r="AY435" s="272">
        <v>0</v>
      </c>
      <c r="AZ435" s="272">
        <v>0</v>
      </c>
      <c r="BA435" s="272">
        <v>566.8372863669465</v>
      </c>
      <c r="BB435" s="272">
        <v>0</v>
      </c>
      <c r="BC435" s="272">
        <v>0</v>
      </c>
      <c r="BD435" s="272">
        <v>0</v>
      </c>
      <c r="BE435" s="272">
        <v>-166.84732548080837</v>
      </c>
    </row>
    <row r="436" spans="3:57" x14ac:dyDescent="0.3">
      <c r="C436" s="272">
        <v>374</v>
      </c>
      <c r="D436" s="272">
        <v>1346400</v>
      </c>
      <c r="E436" s="272">
        <v>5</v>
      </c>
      <c r="F436" s="272">
        <v>16.470967741935482</v>
      </c>
      <c r="G436" s="272">
        <v>939.83872712665425</v>
      </c>
      <c r="H436" s="272">
        <v>123</v>
      </c>
      <c r="I436" s="272">
        <v>0</v>
      </c>
      <c r="J436" s="272">
        <v>0</v>
      </c>
      <c r="K436" s="272">
        <v>19.763026565464894</v>
      </c>
      <c r="L436" s="272">
        <v>30.059107416420275</v>
      </c>
      <c r="M436" s="272">
        <v>27.551973118734104</v>
      </c>
      <c r="N436" s="272">
        <v>23.576912776565827</v>
      </c>
      <c r="O436" s="272">
        <v>20.416262720028055</v>
      </c>
      <c r="P436" s="272">
        <v>19.967688993403449</v>
      </c>
      <c r="Q436" s="272">
        <v>20.416262720028055</v>
      </c>
      <c r="R436" s="272">
        <v>23.576912776565827</v>
      </c>
      <c r="S436" s="272">
        <v>27.551973118734104</v>
      </c>
      <c r="T436" s="272">
        <v>14.629598684405742</v>
      </c>
      <c r="U436" s="272">
        <v>28.450318857490629</v>
      </c>
      <c r="V436" s="272">
        <v>0</v>
      </c>
      <c r="W436" s="272">
        <v>45.536938230632344</v>
      </c>
      <c r="X436" s="272">
        <v>173.95160927861511</v>
      </c>
      <c r="Y436" s="272">
        <v>1458.9274256325025</v>
      </c>
      <c r="Z436" s="272">
        <v>-1649.9656542842592</v>
      </c>
      <c r="AA436" s="272">
        <v>113.14694319772661</v>
      </c>
      <c r="AB436" s="272">
        <v>0</v>
      </c>
      <c r="AC436" s="272">
        <v>40.976657474957229</v>
      </c>
      <c r="AD436" s="272">
        <v>0</v>
      </c>
      <c r="AE436" s="272">
        <v>0</v>
      </c>
      <c r="AF436" s="272">
        <v>0</v>
      </c>
      <c r="AG436" s="272">
        <v>13.566449283439505</v>
      </c>
      <c r="AH436" s="272">
        <v>-389.99694921098921</v>
      </c>
      <c r="AI436" s="272">
        <v>0</v>
      </c>
      <c r="AJ436" s="272">
        <v>0</v>
      </c>
      <c r="AK436" s="272">
        <v>57.054059792837286</v>
      </c>
      <c r="AL436" s="272">
        <v>0</v>
      </c>
      <c r="AM436" s="272">
        <v>324.77595376003291</v>
      </c>
      <c r="AN436" s="272">
        <v>0</v>
      </c>
      <c r="AO436" s="272">
        <v>1312.1301663553936</v>
      </c>
      <c r="AP436" s="272">
        <v>45.536938230632344</v>
      </c>
      <c r="AQ436" s="272">
        <v>59.862965441430873</v>
      </c>
      <c r="AR436" s="272">
        <v>0</v>
      </c>
      <c r="AS436" s="272">
        <v>711.16491006884291</v>
      </c>
      <c r="AT436" s="272">
        <v>0</v>
      </c>
      <c r="AU436" s="272">
        <v>0</v>
      </c>
      <c r="AV436" s="272">
        <v>0</v>
      </c>
      <c r="AW436" s="272">
        <v>407.25310067324358</v>
      </c>
      <c r="AX436" s="272">
        <v>0</v>
      </c>
      <c r="AY436" s="272">
        <v>0</v>
      </c>
      <c r="AZ436" s="272">
        <v>0</v>
      </c>
      <c r="BA436" s="272">
        <v>711.16491006884291</v>
      </c>
      <c r="BB436" s="272">
        <v>0</v>
      </c>
      <c r="BC436" s="272">
        <v>0</v>
      </c>
      <c r="BD436" s="272">
        <v>0</v>
      </c>
      <c r="BE436" s="272">
        <v>-234.06364486686761</v>
      </c>
    </row>
    <row r="437" spans="3:57" x14ac:dyDescent="0.3">
      <c r="C437" s="272">
        <v>375</v>
      </c>
      <c r="D437" s="272">
        <v>1350000</v>
      </c>
      <c r="E437" s="272">
        <v>5</v>
      </c>
      <c r="F437" s="272">
        <v>16.764516129032259</v>
      </c>
      <c r="G437" s="272">
        <v>586.12794066082813</v>
      </c>
      <c r="H437" s="272">
        <v>123</v>
      </c>
      <c r="I437" s="272">
        <v>0</v>
      </c>
      <c r="J437" s="272">
        <v>0</v>
      </c>
      <c r="K437" s="272">
        <v>17.413200506008856</v>
      </c>
      <c r="L437" s="272">
        <v>25.219926006860042</v>
      </c>
      <c r="M437" s="272">
        <v>23.659826639799316</v>
      </c>
      <c r="N437" s="272">
        <v>21.186289769609211</v>
      </c>
      <c r="O437" s="272">
        <v>19.219531085299487</v>
      </c>
      <c r="P437" s="272">
        <v>18.940399812741422</v>
      </c>
      <c r="Q437" s="272">
        <v>19.219531085299487</v>
      </c>
      <c r="R437" s="272">
        <v>21.186289769609211</v>
      </c>
      <c r="S437" s="272">
        <v>23.659826639799316</v>
      </c>
      <c r="T437" s="272">
        <v>15.004471671694251</v>
      </c>
      <c r="U437" s="272">
        <v>53.941099365405535</v>
      </c>
      <c r="V437" s="272">
        <v>0</v>
      </c>
      <c r="W437" s="272">
        <v>43.405450910319381</v>
      </c>
      <c r="X437" s="272">
        <v>94.014022027938978</v>
      </c>
      <c r="Y437" s="272">
        <v>1603.7165525398375</v>
      </c>
      <c r="Z437" s="272">
        <v>-1687.1949261126904</v>
      </c>
      <c r="AA437" s="272">
        <v>107.85077520468639</v>
      </c>
      <c r="AB437" s="272">
        <v>0</v>
      </c>
      <c r="AC437" s="272">
        <v>39.058627206995013</v>
      </c>
      <c r="AD437" s="272">
        <v>0</v>
      </c>
      <c r="AE437" s="272">
        <v>0</v>
      </c>
      <c r="AF437" s="272">
        <v>0</v>
      </c>
      <c r="AG437" s="272">
        <v>13.979513304069418</v>
      </c>
      <c r="AH437" s="272">
        <v>-376.97218178351335</v>
      </c>
      <c r="AI437" s="272">
        <v>0</v>
      </c>
      <c r="AJ437" s="272">
        <v>0</v>
      </c>
      <c r="AK437" s="272">
        <v>35.681788058862352</v>
      </c>
      <c r="AL437" s="272">
        <v>0</v>
      </c>
      <c r="AM437" s="272">
        <v>239.80127067246295</v>
      </c>
      <c r="AN437" s="272">
        <v>0</v>
      </c>
      <c r="AO437" s="272">
        <v>1340.0255308846533</v>
      </c>
      <c r="AP437" s="272">
        <v>43.405450910319381</v>
      </c>
      <c r="AQ437" s="272">
        <v>61.250218516704997</v>
      </c>
      <c r="AR437" s="272">
        <v>0</v>
      </c>
      <c r="AS437" s="272">
        <v>731.46025877647833</v>
      </c>
      <c r="AT437" s="272">
        <v>0</v>
      </c>
      <c r="AU437" s="272">
        <v>0</v>
      </c>
      <c r="AV437" s="272">
        <v>0</v>
      </c>
      <c r="AW437" s="272">
        <v>423.96950069336611</v>
      </c>
      <c r="AX437" s="272">
        <v>0</v>
      </c>
      <c r="AY437" s="272">
        <v>0</v>
      </c>
      <c r="AZ437" s="272">
        <v>0</v>
      </c>
      <c r="BA437" s="272">
        <v>731.46025877647833</v>
      </c>
      <c r="BB437" s="272">
        <v>0</v>
      </c>
      <c r="BC437" s="272">
        <v>0</v>
      </c>
      <c r="BD437" s="272">
        <v>0</v>
      </c>
      <c r="BE437" s="272">
        <v>-318.5799388375674</v>
      </c>
    </row>
    <row r="438" spans="3:57" x14ac:dyDescent="0.3">
      <c r="C438" s="272">
        <v>376</v>
      </c>
      <c r="D438" s="272">
        <v>1353600</v>
      </c>
      <c r="E438" s="272">
        <v>5</v>
      </c>
      <c r="F438" s="272">
        <v>15.854838709677418</v>
      </c>
      <c r="G438" s="272">
        <v>176.31397411177261</v>
      </c>
      <c r="H438" s="272">
        <v>147.59999999999997</v>
      </c>
      <c r="I438" s="272">
        <v>0</v>
      </c>
      <c r="J438" s="272">
        <v>0</v>
      </c>
      <c r="K438" s="272">
        <v>13.451527514231497</v>
      </c>
      <c r="L438" s="272">
        <v>18.384085294874868</v>
      </c>
      <c r="M438" s="272">
        <v>17.917416493040186</v>
      </c>
      <c r="N438" s="272">
        <v>17.177513310026715</v>
      </c>
      <c r="O438" s="272">
        <v>16.589201476765741</v>
      </c>
      <c r="P438" s="272">
        <v>16.505705605111949</v>
      </c>
      <c r="Q438" s="272">
        <v>16.589201476765741</v>
      </c>
      <c r="R438" s="272">
        <v>17.177513310026715</v>
      </c>
      <c r="S438" s="272">
        <v>17.917416493040186</v>
      </c>
      <c r="T438" s="272">
        <v>15.156500131026897</v>
      </c>
      <c r="U438" s="272">
        <v>83.56702903369046</v>
      </c>
      <c r="V438" s="272">
        <v>0</v>
      </c>
      <c r="W438" s="272">
        <v>17.628801270038871</v>
      </c>
      <c r="X438" s="272">
        <v>-4.9875198205019728</v>
      </c>
      <c r="Y438" s="272">
        <v>1576.7362530097589</v>
      </c>
      <c r="Z438" s="272">
        <v>-1505.8105054256052</v>
      </c>
      <c r="AA438" s="272">
        <v>43.802790733157302</v>
      </c>
      <c r="AB438" s="272">
        <v>0</v>
      </c>
      <c r="AC438" s="272">
        <v>15.863371131319093</v>
      </c>
      <c r="AD438" s="272">
        <v>0</v>
      </c>
      <c r="AE438" s="272">
        <v>0</v>
      </c>
      <c r="AF438" s="272">
        <v>0</v>
      </c>
      <c r="AG438" s="272">
        <v>14.323000641365589</v>
      </c>
      <c r="AH438" s="272">
        <v>-307.50844955500594</v>
      </c>
      <c r="AI438" s="272">
        <v>0</v>
      </c>
      <c r="AJ438" s="272">
        <v>0</v>
      </c>
      <c r="AK438" s="272">
        <v>10.386372376299414</v>
      </c>
      <c r="AL438" s="272">
        <v>0</v>
      </c>
      <c r="AM438" s="272">
        <v>113.9358728379861</v>
      </c>
      <c r="AN438" s="272">
        <v>0</v>
      </c>
      <c r="AO438" s="272">
        <v>1187.3406697430576</v>
      </c>
      <c r="AP438" s="272">
        <v>17.628801270038871</v>
      </c>
      <c r="AQ438" s="272">
        <v>54.501918893433185</v>
      </c>
      <c r="AR438" s="272">
        <v>0</v>
      </c>
      <c r="AS438" s="272">
        <v>658.53565417194204</v>
      </c>
      <c r="AT438" s="272">
        <v>0</v>
      </c>
      <c r="AU438" s="272">
        <v>0</v>
      </c>
      <c r="AV438" s="272">
        <v>0</v>
      </c>
      <c r="AW438" s="272">
        <v>391.88227748381433</v>
      </c>
      <c r="AX438" s="272">
        <v>0</v>
      </c>
      <c r="AY438" s="272">
        <v>0</v>
      </c>
      <c r="AZ438" s="272">
        <v>0</v>
      </c>
      <c r="BA438" s="272">
        <v>658.53565417194204</v>
      </c>
      <c r="BB438" s="272">
        <v>0</v>
      </c>
      <c r="BC438" s="272">
        <v>0</v>
      </c>
      <c r="BD438" s="272">
        <v>0</v>
      </c>
      <c r="BE438" s="272">
        <v>-389.38681924388067</v>
      </c>
    </row>
    <row r="439" spans="3:57" x14ac:dyDescent="0.3">
      <c r="C439" s="272">
        <v>377</v>
      </c>
      <c r="D439" s="272">
        <v>1357200</v>
      </c>
      <c r="E439" s="272">
        <v>5</v>
      </c>
      <c r="F439" s="272">
        <v>14.700000000000001</v>
      </c>
      <c r="G439" s="272">
        <v>2.4493001890525363</v>
      </c>
      <c r="H439" s="272">
        <v>246</v>
      </c>
      <c r="I439" s="272">
        <v>195</v>
      </c>
      <c r="J439" s="272">
        <v>0</v>
      </c>
      <c r="K439" s="272">
        <v>11.012137887413029</v>
      </c>
      <c r="L439" s="272">
        <v>14.734990511741376</v>
      </c>
      <c r="M439" s="272">
        <v>14.728534446806664</v>
      </c>
      <c r="N439" s="272">
        <v>14.718298358651309</v>
      </c>
      <c r="O439" s="272">
        <v>14.71015944003824</v>
      </c>
      <c r="P439" s="272">
        <v>14.70900432796077</v>
      </c>
      <c r="Q439" s="272">
        <v>14.71015944003824</v>
      </c>
      <c r="R439" s="272">
        <v>14.718298358651309</v>
      </c>
      <c r="S439" s="272">
        <v>14.728534446806664</v>
      </c>
      <c r="T439" s="272">
        <v>15.234136179512213</v>
      </c>
      <c r="U439" s="272">
        <v>-147.91377224538792</v>
      </c>
      <c r="V439" s="272">
        <v>0</v>
      </c>
      <c r="W439" s="272">
        <v>-12.674176979213939</v>
      </c>
      <c r="X439" s="272">
        <v>-169.45819459645173</v>
      </c>
      <c r="Y439" s="272">
        <v>1365.760571918921</v>
      </c>
      <c r="Z439" s="272">
        <v>-1331.5419725886431</v>
      </c>
      <c r="AA439" s="272">
        <v>-31.491892921785929</v>
      </c>
      <c r="AB439" s="272">
        <v>0</v>
      </c>
      <c r="AC439" s="272">
        <v>-11.404925957557641</v>
      </c>
      <c r="AD439" s="272">
        <v>0</v>
      </c>
      <c r="AE439" s="272">
        <v>0</v>
      </c>
      <c r="AF439" s="272">
        <v>0</v>
      </c>
      <c r="AG439" s="272">
        <v>14.579712101591278</v>
      </c>
      <c r="AH439" s="272">
        <v>-241.5869941309733</v>
      </c>
      <c r="AI439" s="272">
        <v>0</v>
      </c>
      <c r="AJ439" s="272">
        <v>0</v>
      </c>
      <c r="AK439" s="272">
        <v>4.514471457459944</v>
      </c>
      <c r="AL439" s="272">
        <v>0</v>
      </c>
      <c r="AM439" s="272">
        <v>-76.028745728307968</v>
      </c>
      <c r="AN439" s="272">
        <v>0</v>
      </c>
      <c r="AO439" s="272">
        <v>982.68992768943792</v>
      </c>
      <c r="AP439" s="272">
        <v>-12.674176979213939</v>
      </c>
      <c r="AQ439" s="272">
        <v>45.12688951714734</v>
      </c>
      <c r="AR439" s="272">
        <v>0</v>
      </c>
      <c r="AS439" s="272">
        <v>545.88623328581627</v>
      </c>
      <c r="AT439" s="272">
        <v>0</v>
      </c>
      <c r="AU439" s="272">
        <v>0</v>
      </c>
      <c r="AV439" s="272">
        <v>0</v>
      </c>
      <c r="AW439" s="272">
        <v>325.67010080873769</v>
      </c>
      <c r="AX439" s="272">
        <v>0</v>
      </c>
      <c r="AY439" s="272">
        <v>0</v>
      </c>
      <c r="AZ439" s="272">
        <v>0</v>
      </c>
      <c r="BA439" s="272">
        <v>545.88623328581627</v>
      </c>
      <c r="BB439" s="272">
        <v>0</v>
      </c>
      <c r="BC439" s="272">
        <v>0</v>
      </c>
      <c r="BD439" s="272">
        <v>0</v>
      </c>
      <c r="BE439" s="272">
        <v>-454.44918729586499</v>
      </c>
    </row>
    <row r="440" spans="3:57" x14ac:dyDescent="0.3">
      <c r="C440" s="272">
        <v>378</v>
      </c>
      <c r="D440" s="272">
        <v>1360800</v>
      </c>
      <c r="E440" s="272">
        <v>5</v>
      </c>
      <c r="F440" s="272">
        <v>13.654838709677422</v>
      </c>
      <c r="G440" s="272">
        <v>0</v>
      </c>
      <c r="H440" s="272">
        <v>246</v>
      </c>
      <c r="I440" s="272">
        <v>195</v>
      </c>
      <c r="J440" s="272">
        <v>0</v>
      </c>
      <c r="K440" s="272">
        <v>9.9489563567362467</v>
      </c>
      <c r="L440" s="272">
        <v>13.654838709677422</v>
      </c>
      <c r="M440" s="272">
        <v>13.654838709677422</v>
      </c>
      <c r="N440" s="272">
        <v>13.654838709677422</v>
      </c>
      <c r="O440" s="272">
        <v>13.654838709677422</v>
      </c>
      <c r="P440" s="272">
        <v>13.654838709677422</v>
      </c>
      <c r="Q440" s="272">
        <v>13.654838709677422</v>
      </c>
      <c r="R440" s="272">
        <v>13.654838709677422</v>
      </c>
      <c r="S440" s="272">
        <v>13.654838709677422</v>
      </c>
      <c r="T440" s="272">
        <v>15.116818157139567</v>
      </c>
      <c r="U440" s="272">
        <v>-201.24905493509141</v>
      </c>
      <c r="V440" s="272">
        <v>0</v>
      </c>
      <c r="W440" s="272">
        <v>-35.675604742267637</v>
      </c>
      <c r="X440" s="272">
        <v>-246.73483063241309</v>
      </c>
      <c r="Y440" s="272">
        <v>1074.3434219845913</v>
      </c>
      <c r="Z440" s="272">
        <v>-993.18204154500199</v>
      </c>
      <c r="AA440" s="272">
        <v>-88.644203588604981</v>
      </c>
      <c r="AB440" s="272">
        <v>0</v>
      </c>
      <c r="AC440" s="272">
        <v>-32.102883780457468</v>
      </c>
      <c r="AD440" s="272">
        <v>0</v>
      </c>
      <c r="AE440" s="272">
        <v>0</v>
      </c>
      <c r="AF440" s="272">
        <v>0</v>
      </c>
      <c r="AG440" s="272">
        <v>14.751486782121868</v>
      </c>
      <c r="AH440" s="272">
        <v>-136.02086876716604</v>
      </c>
      <c r="AI440" s="272">
        <v>0</v>
      </c>
      <c r="AJ440" s="272">
        <v>0</v>
      </c>
      <c r="AK440" s="272">
        <v>-17.010887820847252</v>
      </c>
      <c r="AL440" s="272">
        <v>0</v>
      </c>
      <c r="AM440" s="272">
        <v>-194.13119255497273</v>
      </c>
      <c r="AN440" s="272">
        <v>0</v>
      </c>
      <c r="AO440" s="272">
        <v>653.82550015122308</v>
      </c>
      <c r="AP440" s="272">
        <v>-35.675604742267637</v>
      </c>
      <c r="AQ440" s="272">
        <v>30.366279243508988</v>
      </c>
      <c r="AR440" s="272">
        <v>0</v>
      </c>
      <c r="AS440" s="272">
        <v>378.62470703777552</v>
      </c>
      <c r="AT440" s="272">
        <v>0</v>
      </c>
      <c r="AU440" s="272">
        <v>0</v>
      </c>
      <c r="AV440" s="272">
        <v>0</v>
      </c>
      <c r="AW440" s="272">
        <v>240.69308604956893</v>
      </c>
      <c r="AX440" s="272">
        <v>0</v>
      </c>
      <c r="AY440" s="272">
        <v>0</v>
      </c>
      <c r="AZ440" s="272">
        <v>0</v>
      </c>
      <c r="BA440" s="272">
        <v>378.62470703777552</v>
      </c>
      <c r="BB440" s="272">
        <v>0</v>
      </c>
      <c r="BC440" s="272">
        <v>0</v>
      </c>
      <c r="BD440" s="272">
        <v>0</v>
      </c>
      <c r="BE440" s="272">
        <v>-499.35196979760258</v>
      </c>
    </row>
    <row r="441" spans="3:57" x14ac:dyDescent="0.3">
      <c r="C441" s="272">
        <v>379</v>
      </c>
      <c r="D441" s="272">
        <v>1364400</v>
      </c>
      <c r="E441" s="272">
        <v>5</v>
      </c>
      <c r="F441" s="272">
        <v>12.267741935483874</v>
      </c>
      <c r="G441" s="272">
        <v>0</v>
      </c>
      <c r="H441" s="272">
        <v>368.99999999999994</v>
      </c>
      <c r="I441" s="272">
        <v>195</v>
      </c>
      <c r="J441" s="272">
        <v>0</v>
      </c>
      <c r="K441" s="272">
        <v>8.5618595825426986</v>
      </c>
      <c r="L441" s="272">
        <v>12.267741935483874</v>
      </c>
      <c r="M441" s="272">
        <v>12.267741935483874</v>
      </c>
      <c r="N441" s="272">
        <v>12.267741935483874</v>
      </c>
      <c r="O441" s="272">
        <v>12.267741935483874</v>
      </c>
      <c r="P441" s="272">
        <v>12.267741935483874</v>
      </c>
      <c r="Q441" s="272">
        <v>12.267741935483874</v>
      </c>
      <c r="R441" s="272">
        <v>12.267741935483874</v>
      </c>
      <c r="S441" s="272">
        <v>12.267741935483874</v>
      </c>
      <c r="T441" s="272">
        <v>14.847717044317807</v>
      </c>
      <c r="U441" s="272">
        <v>-368.4538290733239</v>
      </c>
      <c r="V441" s="272">
        <v>0</v>
      </c>
      <c r="W441" s="272">
        <v>-63.157293559165133</v>
      </c>
      <c r="X441" s="272">
        <v>-244.2439677394315</v>
      </c>
      <c r="Y441" s="272">
        <v>503.43963425393719</v>
      </c>
      <c r="Z441" s="272">
        <v>-564.49220202866445</v>
      </c>
      <c r="AA441" s="272">
        <v>-156.92874805653724</v>
      </c>
      <c r="AB441" s="272">
        <v>0</v>
      </c>
      <c r="AC441" s="272">
        <v>-56.832428480628977</v>
      </c>
      <c r="AD441" s="272">
        <v>0</v>
      </c>
      <c r="AE441" s="272">
        <v>0</v>
      </c>
      <c r="AF441" s="272">
        <v>0</v>
      </c>
      <c r="AG441" s="272">
        <v>14.818280420961184</v>
      </c>
      <c r="AH441" s="272">
        <v>-12.839325388004012</v>
      </c>
      <c r="AI441" s="272">
        <v>0</v>
      </c>
      <c r="AJ441" s="272">
        <v>0</v>
      </c>
      <c r="AK441" s="272">
        <v>-33.104330998494206</v>
      </c>
      <c r="AL441" s="272">
        <v>0</v>
      </c>
      <c r="AM441" s="272">
        <v>-239.27858829442027</v>
      </c>
      <c r="AN441" s="272">
        <v>0</v>
      </c>
      <c r="AO441" s="272">
        <v>212.18147485096225</v>
      </c>
      <c r="AP441" s="272">
        <v>-63.157293559165133</v>
      </c>
      <c r="AQ441" s="272">
        <v>9.946841128297363</v>
      </c>
      <c r="AR441" s="272">
        <v>0</v>
      </c>
      <c r="AS441" s="272">
        <v>127.04102864692476</v>
      </c>
      <c r="AT441" s="272">
        <v>0</v>
      </c>
      <c r="AU441" s="272">
        <v>0</v>
      </c>
      <c r="AV441" s="272">
        <v>0</v>
      </c>
      <c r="AW441" s="272">
        <v>84.600050172794468</v>
      </c>
      <c r="AX441" s="272">
        <v>0</v>
      </c>
      <c r="AY441" s="272">
        <v>0</v>
      </c>
      <c r="AZ441" s="272">
        <v>0</v>
      </c>
      <c r="BA441" s="272">
        <v>127.04102864692476</v>
      </c>
      <c r="BB441" s="272">
        <v>0</v>
      </c>
      <c r="BC441" s="272">
        <v>0</v>
      </c>
      <c r="BD441" s="272">
        <v>0</v>
      </c>
      <c r="BE441" s="272">
        <v>-517.87843581019183</v>
      </c>
    </row>
    <row r="442" spans="3:57" x14ac:dyDescent="0.3">
      <c r="C442" s="272">
        <v>380</v>
      </c>
      <c r="D442" s="272">
        <v>1368000</v>
      </c>
      <c r="E442" s="272">
        <v>5</v>
      </c>
      <c r="F442" s="272">
        <v>10.412903225806453</v>
      </c>
      <c r="G442" s="272">
        <v>0</v>
      </c>
      <c r="H442" s="272">
        <v>442.8</v>
      </c>
      <c r="I442" s="272">
        <v>195</v>
      </c>
      <c r="J442" s="272">
        <v>0</v>
      </c>
      <c r="K442" s="272">
        <v>6.707020872865276</v>
      </c>
      <c r="L442" s="272">
        <v>10.412903225806453</v>
      </c>
      <c r="M442" s="272">
        <v>10.412903225806453</v>
      </c>
      <c r="N442" s="272">
        <v>10.412903225806453</v>
      </c>
      <c r="O442" s="272">
        <v>10.412903225806453</v>
      </c>
      <c r="P442" s="272">
        <v>10.412903225806453</v>
      </c>
      <c r="Q442" s="272">
        <v>10.412903225806453</v>
      </c>
      <c r="R442" s="272">
        <v>10.412903225806453</v>
      </c>
      <c r="S442" s="272">
        <v>10.412903225806453</v>
      </c>
      <c r="T442" s="272">
        <v>14.57921197185863</v>
      </c>
      <c r="U442" s="272">
        <v>-397.65447660738863</v>
      </c>
      <c r="V442" s="272">
        <v>0</v>
      </c>
      <c r="W442" s="272">
        <v>-102.06043921286283</v>
      </c>
      <c r="X442" s="272">
        <v>-261.90698307558978</v>
      </c>
      <c r="Y442" s="272">
        <v>219.80954680706316</v>
      </c>
      <c r="Z442" s="272">
        <v>-253.49660112599918</v>
      </c>
      <c r="AA442" s="272">
        <v>-253.59251559395989</v>
      </c>
      <c r="AB442" s="272">
        <v>0</v>
      </c>
      <c r="AC442" s="272">
        <v>-91.83963221655317</v>
      </c>
      <c r="AD442" s="272">
        <v>0</v>
      </c>
      <c r="AE442" s="272">
        <v>0</v>
      </c>
      <c r="AF442" s="272">
        <v>0</v>
      </c>
      <c r="AG442" s="272">
        <v>14.78819853117057</v>
      </c>
      <c r="AH442" s="272">
        <v>75.390493722911316</v>
      </c>
      <c r="AI442" s="272">
        <v>0</v>
      </c>
      <c r="AJ442" s="272">
        <v>0</v>
      </c>
      <c r="AK442" s="272">
        <v>-31.126130694990323</v>
      </c>
      <c r="AL442" s="272">
        <v>0</v>
      </c>
      <c r="AM442" s="272">
        <v>-291.06290806139515</v>
      </c>
      <c r="AN442" s="272">
        <v>0</v>
      </c>
      <c r="AO442" s="272">
        <v>-27.773390048114429</v>
      </c>
      <c r="AP442" s="272">
        <v>-102.06043921286283</v>
      </c>
      <c r="AQ442" s="272">
        <v>-1.5720211851286465</v>
      </c>
      <c r="AR442" s="272">
        <v>0</v>
      </c>
      <c r="AS442" s="272">
        <v>-28.826947866491963</v>
      </c>
      <c r="AT442" s="272">
        <v>0</v>
      </c>
      <c r="AU442" s="272">
        <v>0</v>
      </c>
      <c r="AV442" s="272">
        <v>0</v>
      </c>
      <c r="AW442" s="272">
        <v>-30.063372122357283</v>
      </c>
      <c r="AX442" s="272">
        <v>0</v>
      </c>
      <c r="AY442" s="272">
        <v>0</v>
      </c>
      <c r="AZ442" s="272">
        <v>0</v>
      </c>
      <c r="BA442" s="272">
        <v>-28.826947866491963</v>
      </c>
      <c r="BB442" s="272">
        <v>0</v>
      </c>
      <c r="BC442" s="272">
        <v>0</v>
      </c>
      <c r="BD442" s="272">
        <v>0</v>
      </c>
      <c r="BE442" s="272">
        <v>-527.20528466621272</v>
      </c>
    </row>
    <row r="443" spans="3:57" x14ac:dyDescent="0.3">
      <c r="C443" s="272">
        <v>381</v>
      </c>
      <c r="D443" s="272">
        <v>1371600</v>
      </c>
      <c r="E443" s="272">
        <v>5</v>
      </c>
      <c r="F443" s="272">
        <v>10.232258064516129</v>
      </c>
      <c r="G443" s="272">
        <v>0</v>
      </c>
      <c r="H443" s="272">
        <v>492</v>
      </c>
      <c r="I443" s="272">
        <v>195</v>
      </c>
      <c r="J443" s="272">
        <v>0</v>
      </c>
      <c r="K443" s="272">
        <v>6.5263757115749526</v>
      </c>
      <c r="L443" s="272">
        <v>10.232258064516129</v>
      </c>
      <c r="M443" s="272">
        <v>10.232258064516129</v>
      </c>
      <c r="N443" s="272">
        <v>10.232258064516129</v>
      </c>
      <c r="O443" s="272">
        <v>10.232258064516129</v>
      </c>
      <c r="P443" s="272">
        <v>10.232258064516129</v>
      </c>
      <c r="Q443" s="272">
        <v>10.232258064516129</v>
      </c>
      <c r="R443" s="272">
        <v>10.232258064516129</v>
      </c>
      <c r="S443" s="272">
        <v>10.232258064516129</v>
      </c>
      <c r="T443" s="272">
        <v>14.420091731829652</v>
      </c>
      <c r="U443" s="272">
        <v>-457.74474471515316</v>
      </c>
      <c r="V443" s="272">
        <v>0</v>
      </c>
      <c r="W443" s="272">
        <v>-103.22191777046817</v>
      </c>
      <c r="X443" s="272">
        <v>-324.04698008753786</v>
      </c>
      <c r="Y443" s="272">
        <v>104.86647995368213</v>
      </c>
      <c r="Z443" s="272">
        <v>-135.34232681082926</v>
      </c>
      <c r="AA443" s="272">
        <v>-256.47847485009504</v>
      </c>
      <c r="AB443" s="272">
        <v>0</v>
      </c>
      <c r="AC443" s="272">
        <v>-92.884794910154852</v>
      </c>
      <c r="AD443" s="272">
        <v>0</v>
      </c>
      <c r="AE443" s="272">
        <v>0</v>
      </c>
      <c r="AF443" s="272">
        <v>0</v>
      </c>
      <c r="AG443" s="272">
        <v>14.704757253318492</v>
      </c>
      <c r="AH443" s="272">
        <v>104.21217464950269</v>
      </c>
      <c r="AI443" s="272">
        <v>0</v>
      </c>
      <c r="AJ443" s="272">
        <v>0</v>
      </c>
      <c r="AK443" s="272">
        <v>-16.715839825900417</v>
      </c>
      <c r="AL443" s="272">
        <v>0</v>
      </c>
      <c r="AM443" s="272">
        <v>-364.34917465673419</v>
      </c>
      <c r="AN443" s="272">
        <v>0</v>
      </c>
      <c r="AO443" s="272">
        <v>-91.817835374128038</v>
      </c>
      <c r="AP443" s="272">
        <v>-103.22191777046817</v>
      </c>
      <c r="AQ443" s="272">
        <v>-5.0349009656994674</v>
      </c>
      <c r="AR443" s="272">
        <v>0</v>
      </c>
      <c r="AS443" s="272">
        <v>-87.976458406838788</v>
      </c>
      <c r="AT443" s="272">
        <v>0</v>
      </c>
      <c r="AU443" s="272">
        <v>0</v>
      </c>
      <c r="AV443" s="272">
        <v>0</v>
      </c>
      <c r="AW443" s="272">
        <v>-87.985876357938437</v>
      </c>
      <c r="AX443" s="272">
        <v>0</v>
      </c>
      <c r="AY443" s="272">
        <v>0</v>
      </c>
      <c r="AZ443" s="272">
        <v>0</v>
      </c>
      <c r="BA443" s="272">
        <v>-87.976458406838788</v>
      </c>
      <c r="BB443" s="272">
        <v>0</v>
      </c>
      <c r="BC443" s="272">
        <v>0</v>
      </c>
      <c r="BD443" s="272">
        <v>0</v>
      </c>
      <c r="BE443" s="272">
        <v>-513.68945950124385</v>
      </c>
    </row>
    <row r="444" spans="3:57" x14ac:dyDescent="0.3">
      <c r="C444" s="272">
        <v>382</v>
      </c>
      <c r="D444" s="272">
        <v>1375200</v>
      </c>
      <c r="E444" s="272">
        <v>5</v>
      </c>
      <c r="F444" s="272">
        <v>9.5999999999999979</v>
      </c>
      <c r="G444" s="272">
        <v>0</v>
      </c>
      <c r="H444" s="272">
        <v>410</v>
      </c>
      <c r="I444" s="272">
        <v>0</v>
      </c>
      <c r="J444" s="272">
        <v>0</v>
      </c>
      <c r="K444" s="272">
        <v>5.8941176470588212</v>
      </c>
      <c r="L444" s="272">
        <v>9.5999999999999979</v>
      </c>
      <c r="M444" s="272">
        <v>9.5999999999999979</v>
      </c>
      <c r="N444" s="272">
        <v>9.5999999999999979</v>
      </c>
      <c r="O444" s="272">
        <v>9.5999999999999979</v>
      </c>
      <c r="P444" s="272">
        <v>9.5999999999999979</v>
      </c>
      <c r="Q444" s="272">
        <v>9.5999999999999979</v>
      </c>
      <c r="R444" s="272">
        <v>9.5999999999999979</v>
      </c>
      <c r="S444" s="272">
        <v>9.5999999999999979</v>
      </c>
      <c r="T444" s="272">
        <v>14.141746247571968</v>
      </c>
      <c r="U444" s="272">
        <v>-228.99224444088446</v>
      </c>
      <c r="V444" s="272">
        <v>0</v>
      </c>
      <c r="W444" s="272">
        <v>-111.81813797323503</v>
      </c>
      <c r="X444" s="272">
        <v>-304.08664111485598</v>
      </c>
      <c r="Y444" s="272">
        <v>82.696271564380481</v>
      </c>
      <c r="Z444" s="272">
        <v>104.21626308282606</v>
      </c>
      <c r="AA444" s="272">
        <v>-277.8377510067719</v>
      </c>
      <c r="AB444" s="272">
        <v>0</v>
      </c>
      <c r="AC444" s="272">
        <v>-100.62014964665606</v>
      </c>
      <c r="AD444" s="272">
        <v>0</v>
      </c>
      <c r="AE444" s="272">
        <v>0</v>
      </c>
      <c r="AF444" s="272">
        <v>0</v>
      </c>
      <c r="AG444" s="272">
        <v>14.583724841506839</v>
      </c>
      <c r="AH444" s="272">
        <v>161.48269097734186</v>
      </c>
      <c r="AI444" s="272">
        <v>0</v>
      </c>
      <c r="AJ444" s="272">
        <v>0</v>
      </c>
      <c r="AK444" s="272">
        <v>-31.35078745030394</v>
      </c>
      <c r="AL444" s="272">
        <v>0</v>
      </c>
      <c r="AM444" s="272">
        <v>-366.53718351275705</v>
      </c>
      <c r="AN444" s="272">
        <v>0</v>
      </c>
      <c r="AO444" s="272">
        <v>-162.61262071652934</v>
      </c>
      <c r="AP444" s="272">
        <v>-111.81813797323503</v>
      </c>
      <c r="AQ444" s="272">
        <v>-8.9163237965880189</v>
      </c>
      <c r="AR444" s="272">
        <v>0</v>
      </c>
      <c r="AS444" s="272">
        <v>-155.77945023923894</v>
      </c>
      <c r="AT444" s="272">
        <v>0</v>
      </c>
      <c r="AU444" s="272">
        <v>0</v>
      </c>
      <c r="AV444" s="272">
        <v>0</v>
      </c>
      <c r="AW444" s="272">
        <v>-155.77945023923894</v>
      </c>
      <c r="AX444" s="272">
        <v>0</v>
      </c>
      <c r="AY444" s="272">
        <v>0</v>
      </c>
      <c r="AZ444" s="272">
        <v>0</v>
      </c>
      <c r="BA444" s="272">
        <v>-155.77945023923894</v>
      </c>
      <c r="BB444" s="272">
        <v>0</v>
      </c>
      <c r="BC444" s="272">
        <v>0</v>
      </c>
      <c r="BD444" s="272">
        <v>0</v>
      </c>
      <c r="BE444" s="272">
        <v>-482.05413493828593</v>
      </c>
    </row>
    <row r="445" spans="3:57" x14ac:dyDescent="0.3">
      <c r="C445" s="272">
        <v>383</v>
      </c>
      <c r="D445" s="272">
        <v>1378800</v>
      </c>
      <c r="E445" s="272">
        <v>5</v>
      </c>
      <c r="F445" s="272">
        <v>8.7483870967741932</v>
      </c>
      <c r="G445" s="272">
        <v>0</v>
      </c>
      <c r="H445" s="272">
        <v>410</v>
      </c>
      <c r="I445" s="272">
        <v>0</v>
      </c>
      <c r="J445" s="272">
        <v>0</v>
      </c>
      <c r="K445" s="272">
        <v>5.0425047438330166</v>
      </c>
      <c r="L445" s="272">
        <v>8.7483870967741932</v>
      </c>
      <c r="M445" s="272">
        <v>8.7483870967741932</v>
      </c>
      <c r="N445" s="272">
        <v>8.7483870967741932</v>
      </c>
      <c r="O445" s="272">
        <v>8.7483870967741932</v>
      </c>
      <c r="P445" s="272">
        <v>8.7483870967741932</v>
      </c>
      <c r="Q445" s="272">
        <v>8.7483870967741932</v>
      </c>
      <c r="R445" s="272">
        <v>8.7483870967741932</v>
      </c>
      <c r="S445" s="272">
        <v>8.7483870967741932</v>
      </c>
      <c r="T445" s="272">
        <v>13.846743471535289</v>
      </c>
      <c r="U445" s="272">
        <v>-225.71003166545859</v>
      </c>
      <c r="V445" s="272">
        <v>0</v>
      </c>
      <c r="W445" s="272">
        <v>-125.45226487808547</v>
      </c>
      <c r="X445" s="272">
        <v>-302.2907166120392</v>
      </c>
      <c r="Y445" s="272">
        <v>-102.97359894425006</v>
      </c>
      <c r="Z445" s="272">
        <v>305.0065487689161</v>
      </c>
      <c r="AA445" s="272">
        <v>-311.71485918300795</v>
      </c>
      <c r="AB445" s="272">
        <v>0</v>
      </c>
      <c r="AC445" s="272">
        <v>-112.88889168022421</v>
      </c>
      <c r="AD445" s="272">
        <v>0</v>
      </c>
      <c r="AE445" s="272">
        <v>0</v>
      </c>
      <c r="AF445" s="272">
        <v>0</v>
      </c>
      <c r="AG445" s="272">
        <v>14.41474621310932</v>
      </c>
      <c r="AH445" s="272">
        <v>207.99964306782945</v>
      </c>
      <c r="AI445" s="272">
        <v>0</v>
      </c>
      <c r="AJ445" s="272">
        <v>0</v>
      </c>
      <c r="AK445" s="272">
        <v>-32.314139460861284</v>
      </c>
      <c r="AL445" s="272">
        <v>0</v>
      </c>
      <c r="AM445" s="272">
        <v>-382.73085821197327</v>
      </c>
      <c r="AN445" s="272">
        <v>0</v>
      </c>
      <c r="AO445" s="272">
        <v>-262.77749657426972</v>
      </c>
      <c r="AP445" s="272">
        <v>-125.45226487808547</v>
      </c>
      <c r="AQ445" s="272">
        <v>-14.408532594757107</v>
      </c>
      <c r="AR445" s="272">
        <v>0</v>
      </c>
      <c r="AS445" s="272">
        <v>-251.73528211529657</v>
      </c>
      <c r="AT445" s="272">
        <v>0</v>
      </c>
      <c r="AU445" s="272">
        <v>0</v>
      </c>
      <c r="AV445" s="272">
        <v>0</v>
      </c>
      <c r="AW445" s="272">
        <v>-251.73528211529657</v>
      </c>
      <c r="AX445" s="272">
        <v>0</v>
      </c>
      <c r="AY445" s="272">
        <v>0</v>
      </c>
      <c r="AZ445" s="272">
        <v>0</v>
      </c>
      <c r="BA445" s="272">
        <v>-251.73528211529657</v>
      </c>
      <c r="BB445" s="272">
        <v>0</v>
      </c>
      <c r="BC445" s="272">
        <v>0</v>
      </c>
      <c r="BD445" s="272">
        <v>0</v>
      </c>
      <c r="BE445" s="272">
        <v>-450.14580094475025</v>
      </c>
    </row>
    <row r="446" spans="3:57" x14ac:dyDescent="0.3">
      <c r="C446" s="272">
        <v>384</v>
      </c>
      <c r="D446" s="272">
        <v>1382400</v>
      </c>
      <c r="E446" s="272">
        <v>6</v>
      </c>
      <c r="F446" s="272">
        <v>5.4766666666666675</v>
      </c>
      <c r="G446" s="272">
        <v>0</v>
      </c>
      <c r="H446" s="272">
        <v>410</v>
      </c>
      <c r="I446" s="272">
        <v>0</v>
      </c>
      <c r="J446" s="272">
        <v>0</v>
      </c>
      <c r="K446" s="272">
        <v>1.7707843137254908</v>
      </c>
      <c r="L446" s="272">
        <v>5.4766666666666675</v>
      </c>
      <c r="M446" s="272">
        <v>5.4766666666666675</v>
      </c>
      <c r="N446" s="272">
        <v>5.4766666666666675</v>
      </c>
      <c r="O446" s="272">
        <v>5.4766666666666675</v>
      </c>
      <c r="P446" s="272">
        <v>5.4766666666666675</v>
      </c>
      <c r="Q446" s="272">
        <v>5.4766666666666675</v>
      </c>
      <c r="R446" s="272">
        <v>5.4766666666666675</v>
      </c>
      <c r="S446" s="272">
        <v>5.4766666666666675</v>
      </c>
      <c r="T446" s="272">
        <v>13.582044691715966</v>
      </c>
      <c r="U446" s="272">
        <v>-457.34251760194422</v>
      </c>
      <c r="V446" s="272">
        <v>0</v>
      </c>
      <c r="W446" s="272">
        <v>-140.29076361779522</v>
      </c>
      <c r="X446" s="272">
        <v>-324.19275772659216</v>
      </c>
      <c r="Y446" s="272">
        <v>-71.023428840453903</v>
      </c>
      <c r="Z446" s="272">
        <v>78.16443258289712</v>
      </c>
      <c r="AA446" s="272">
        <v>-348.58450477793451</v>
      </c>
      <c r="AB446" s="272">
        <v>0</v>
      </c>
      <c r="AC446" s="272">
        <v>-126.24139415239641</v>
      </c>
      <c r="AD446" s="272">
        <v>0</v>
      </c>
      <c r="AE446" s="272">
        <v>0</v>
      </c>
      <c r="AF446" s="272">
        <v>0</v>
      </c>
      <c r="AG446" s="272">
        <v>14.220111885183517</v>
      </c>
      <c r="AH446" s="272">
        <v>217.77930589191115</v>
      </c>
      <c r="AI446" s="272">
        <v>0</v>
      </c>
      <c r="AJ446" s="272">
        <v>0</v>
      </c>
      <c r="AK446" s="272">
        <v>-304.38911064036398</v>
      </c>
      <c r="AL446" s="272">
        <v>0</v>
      </c>
      <c r="AM446" s="272">
        <v>-408.41500900116733</v>
      </c>
      <c r="AN446" s="272">
        <v>0</v>
      </c>
      <c r="AO446" s="272">
        <v>-265.76798368216527</v>
      </c>
      <c r="AP446" s="272">
        <v>-140.29076361779522</v>
      </c>
      <c r="AQ446" s="272">
        <v>-14.572506038183745</v>
      </c>
      <c r="AR446" s="272">
        <v>0</v>
      </c>
      <c r="AS446" s="272">
        <v>-254.60010549470445</v>
      </c>
      <c r="AT446" s="272">
        <v>0</v>
      </c>
      <c r="AU446" s="272">
        <v>0</v>
      </c>
      <c r="AV446" s="272">
        <v>0</v>
      </c>
      <c r="AW446" s="272">
        <v>-254.60010549470445</v>
      </c>
      <c r="AX446" s="272">
        <v>0</v>
      </c>
      <c r="AY446" s="272">
        <v>0</v>
      </c>
      <c r="AZ446" s="272">
        <v>0</v>
      </c>
      <c r="BA446" s="272">
        <v>-254.60010549470445</v>
      </c>
      <c r="BB446" s="272">
        <v>0</v>
      </c>
      <c r="BC446" s="272">
        <v>0</v>
      </c>
      <c r="BD446" s="272">
        <v>0</v>
      </c>
      <c r="BE446" s="272">
        <v>-712.4934365253597</v>
      </c>
    </row>
    <row r="448" spans="3:57" x14ac:dyDescent="0.3">
      <c r="C448" s="272">
        <v>432</v>
      </c>
      <c r="D448" s="272">
        <v>1555200</v>
      </c>
      <c r="E448" s="272">
        <v>6</v>
      </c>
      <c r="F448" s="272">
        <v>5.4766666666666675</v>
      </c>
      <c r="G448" s="272">
        <v>0</v>
      </c>
      <c r="H448" s="272">
        <v>410</v>
      </c>
      <c r="I448" s="272">
        <v>0</v>
      </c>
      <c r="J448" s="272">
        <v>0</v>
      </c>
      <c r="K448" s="272">
        <v>1.7707843137254908</v>
      </c>
      <c r="L448" s="272">
        <v>5.4766666666666675</v>
      </c>
      <c r="M448" s="272">
        <v>5.4766666666666675</v>
      </c>
      <c r="N448" s="272">
        <v>5.4766666666666675</v>
      </c>
      <c r="O448" s="272">
        <v>5.4766666666666675</v>
      </c>
      <c r="P448" s="272">
        <v>5.4766666666666675</v>
      </c>
      <c r="Q448" s="272">
        <v>5.4766666666666675</v>
      </c>
      <c r="R448" s="272">
        <v>5.4766666666666675</v>
      </c>
      <c r="S448" s="272">
        <v>5.4766666666666675</v>
      </c>
      <c r="T448" s="272">
        <v>10.601064815847501</v>
      </c>
      <c r="U448" s="272">
        <v>-225.33187810588106</v>
      </c>
      <c r="V448" s="272">
        <v>0</v>
      </c>
      <c r="W448" s="272">
        <v>-126.59418955501494</v>
      </c>
      <c r="X448" s="272">
        <v>-356.10848138237498</v>
      </c>
      <c r="Y448" s="272">
        <v>-180.966283623653</v>
      </c>
      <c r="Z448" s="272">
        <v>438.33707645516188</v>
      </c>
      <c r="AA448" s="272">
        <v>-314.55223234811251</v>
      </c>
      <c r="AB448" s="272">
        <v>0</v>
      </c>
      <c r="AC448" s="272">
        <v>-113.91645870969269</v>
      </c>
      <c r="AD448" s="272">
        <v>0</v>
      </c>
      <c r="AE448" s="272">
        <v>0</v>
      </c>
      <c r="AF448" s="272">
        <v>0</v>
      </c>
      <c r="AG448" s="272">
        <v>11.198248939515697</v>
      </c>
      <c r="AH448" s="272">
        <v>219.24344507061886</v>
      </c>
      <c r="AI448" s="272">
        <v>0</v>
      </c>
      <c r="AJ448" s="272">
        <v>0</v>
      </c>
      <c r="AK448" s="272">
        <v>-24.557124093067401</v>
      </c>
      <c r="AL448" s="272">
        <v>0</v>
      </c>
      <c r="AM448" s="272">
        <v>-440.89696229619454</v>
      </c>
      <c r="AN448" s="272">
        <v>0</v>
      </c>
      <c r="AO448" s="272">
        <v>-295.41726722369179</v>
      </c>
      <c r="AP448" s="272">
        <v>-126.59418955501494</v>
      </c>
      <c r="AQ448" s="272">
        <v>-16.198226177421539</v>
      </c>
      <c r="AR448" s="272">
        <v>0</v>
      </c>
      <c r="AS448" s="272">
        <v>-283.00349183541073</v>
      </c>
      <c r="AT448" s="272">
        <v>0</v>
      </c>
      <c r="AU448" s="272">
        <v>0</v>
      </c>
      <c r="AV448" s="272">
        <v>0</v>
      </c>
      <c r="AW448" s="272">
        <v>-283.00349183541073</v>
      </c>
      <c r="AX448" s="272">
        <v>0</v>
      </c>
      <c r="AY448" s="272">
        <v>0</v>
      </c>
      <c r="AZ448" s="272">
        <v>0</v>
      </c>
      <c r="BA448" s="272">
        <v>-283.00349183541073</v>
      </c>
      <c r="BB448" s="272">
        <v>0</v>
      </c>
      <c r="BC448" s="272">
        <v>0</v>
      </c>
      <c r="BD448" s="272">
        <v>0</v>
      </c>
      <c r="BE448" s="272">
        <v>-357.63641783783817</v>
      </c>
    </row>
    <row r="449" spans="3:57" x14ac:dyDescent="0.3">
      <c r="C449" s="272">
        <v>433</v>
      </c>
      <c r="D449" s="272">
        <v>1558800</v>
      </c>
      <c r="E449" s="272">
        <v>6</v>
      </c>
      <c r="F449" s="272">
        <v>5.54</v>
      </c>
      <c r="G449" s="272">
        <v>0</v>
      </c>
      <c r="H449" s="272">
        <v>410</v>
      </c>
      <c r="I449" s="272">
        <v>0</v>
      </c>
      <c r="J449" s="272">
        <v>0</v>
      </c>
      <c r="K449" s="272">
        <v>1.8341176470588234</v>
      </c>
      <c r="L449" s="272">
        <v>5.54</v>
      </c>
      <c r="M449" s="272">
        <v>5.54</v>
      </c>
      <c r="N449" s="272">
        <v>5.54</v>
      </c>
      <c r="O449" s="272">
        <v>5.54</v>
      </c>
      <c r="P449" s="272">
        <v>5.54</v>
      </c>
      <c r="Q449" s="272">
        <v>5.54</v>
      </c>
      <c r="R449" s="272">
        <v>5.54</v>
      </c>
      <c r="S449" s="272">
        <v>5.54</v>
      </c>
      <c r="T449" s="272">
        <v>10.379333399788532</v>
      </c>
      <c r="U449" s="272">
        <v>-254.94586267716187</v>
      </c>
      <c r="V449" s="272">
        <v>0</v>
      </c>
      <c r="W449" s="272">
        <v>-119.40608862488814</v>
      </c>
      <c r="X449" s="272">
        <v>-323.09663396793735</v>
      </c>
      <c r="Y449" s="272">
        <v>-312.98593497604065</v>
      </c>
      <c r="Z449" s="272">
        <v>500.5427948917042</v>
      </c>
      <c r="AA449" s="272">
        <v>-296.69175074257771</v>
      </c>
      <c r="AB449" s="272">
        <v>0</v>
      </c>
      <c r="AC449" s="272">
        <v>-107.44820763366647</v>
      </c>
      <c r="AD449" s="272">
        <v>0</v>
      </c>
      <c r="AE449" s="272">
        <v>0</v>
      </c>
      <c r="AF449" s="272">
        <v>0</v>
      </c>
      <c r="AG449" s="272">
        <v>10.995012432758354</v>
      </c>
      <c r="AH449" s="272">
        <v>226.17606591766213</v>
      </c>
      <c r="AI449" s="272">
        <v>0</v>
      </c>
      <c r="AJ449" s="272">
        <v>0</v>
      </c>
      <c r="AK449" s="272">
        <v>-22.909755135743922</v>
      </c>
      <c r="AL449" s="272">
        <v>0</v>
      </c>
      <c r="AM449" s="272">
        <v>-410.56618199499695</v>
      </c>
      <c r="AN449" s="272">
        <v>0</v>
      </c>
      <c r="AO449" s="272">
        <v>-336.90536763273712</v>
      </c>
      <c r="AP449" s="272">
        <v>-119.40608862488814</v>
      </c>
      <c r="AQ449" s="272">
        <v>-18.473088579382701</v>
      </c>
      <c r="AR449" s="272">
        <v>0</v>
      </c>
      <c r="AS449" s="272">
        <v>-322.7482142604793</v>
      </c>
      <c r="AT449" s="272">
        <v>0</v>
      </c>
      <c r="AU449" s="272">
        <v>0</v>
      </c>
      <c r="AV449" s="272">
        <v>0</v>
      </c>
      <c r="AW449" s="272">
        <v>-322.7482142604793</v>
      </c>
      <c r="AX449" s="272">
        <v>0</v>
      </c>
      <c r="AY449" s="272">
        <v>0</v>
      </c>
      <c r="AZ449" s="272">
        <v>0</v>
      </c>
      <c r="BA449" s="272">
        <v>-322.7482142604793</v>
      </c>
      <c r="BB449" s="272">
        <v>0</v>
      </c>
      <c r="BC449" s="272">
        <v>0</v>
      </c>
      <c r="BD449" s="272">
        <v>0</v>
      </c>
      <c r="BE449" s="272">
        <v>-320.59990087252839</v>
      </c>
    </row>
    <row r="450" spans="3:57" x14ac:dyDescent="0.3">
      <c r="C450" s="272">
        <v>434</v>
      </c>
      <c r="D450" s="272">
        <v>1562400</v>
      </c>
      <c r="E450" s="272">
        <v>6</v>
      </c>
      <c r="F450" s="272">
        <v>5.6666666666666679</v>
      </c>
      <c r="G450" s="272">
        <v>0</v>
      </c>
      <c r="H450" s="272">
        <v>410</v>
      </c>
      <c r="I450" s="272">
        <v>0</v>
      </c>
      <c r="J450" s="272">
        <v>0</v>
      </c>
      <c r="K450" s="272">
        <v>1.9607843137254912</v>
      </c>
      <c r="L450" s="272">
        <v>5.6666666666666679</v>
      </c>
      <c r="M450" s="272">
        <v>5.6666666666666679</v>
      </c>
      <c r="N450" s="272">
        <v>5.6666666666666679</v>
      </c>
      <c r="O450" s="272">
        <v>5.6666666666666679</v>
      </c>
      <c r="P450" s="272">
        <v>5.6666666666666679</v>
      </c>
      <c r="Q450" s="272">
        <v>5.6666666666666679</v>
      </c>
      <c r="R450" s="272">
        <v>5.6666666666666679</v>
      </c>
      <c r="S450" s="272">
        <v>5.6666666666666679</v>
      </c>
      <c r="T450" s="272">
        <v>10.161390373715953</v>
      </c>
      <c r="U450" s="272">
        <v>-287.1743553009926</v>
      </c>
      <c r="V450" s="272">
        <v>0</v>
      </c>
      <c r="W450" s="272">
        <v>-110.9366660964146</v>
      </c>
      <c r="X450" s="272">
        <v>-308.09806287203764</v>
      </c>
      <c r="Y450" s="272">
        <v>-415.95211196480727</v>
      </c>
      <c r="Z450" s="272">
        <v>547.81248563226688</v>
      </c>
      <c r="AA450" s="272">
        <v>-275.64753242264447</v>
      </c>
      <c r="AB450" s="272">
        <v>0</v>
      </c>
      <c r="AC450" s="272">
        <v>-99.826952462705279</v>
      </c>
      <c r="AD450" s="272">
        <v>0</v>
      </c>
      <c r="AE450" s="272">
        <v>0</v>
      </c>
      <c r="AF450" s="272">
        <v>0</v>
      </c>
      <c r="AG450" s="272">
        <v>10.787234482344864</v>
      </c>
      <c r="AH450" s="272">
        <v>229.9449030071267</v>
      </c>
      <c r="AI450" s="272">
        <v>0</v>
      </c>
      <c r="AJ450" s="272">
        <v>0</v>
      </c>
      <c r="AK450" s="272">
        <v>-22.703937179215657</v>
      </c>
      <c r="AL450" s="272">
        <v>0</v>
      </c>
      <c r="AM450" s="272">
        <v>-397.02514123266968</v>
      </c>
      <c r="AN450" s="272">
        <v>0</v>
      </c>
      <c r="AO450" s="272">
        <v>-367.40009508140764</v>
      </c>
      <c r="AP450" s="272">
        <v>-110.9366660964146</v>
      </c>
      <c r="AQ450" s="272">
        <v>-20.145165831584617</v>
      </c>
      <c r="AR450" s="272">
        <v>0</v>
      </c>
      <c r="AS450" s="272">
        <v>-351.96151797711047</v>
      </c>
      <c r="AT450" s="272">
        <v>0</v>
      </c>
      <c r="AU450" s="272">
        <v>0</v>
      </c>
      <c r="AV450" s="272">
        <v>0</v>
      </c>
      <c r="AW450" s="272">
        <v>-351.96151797711047</v>
      </c>
      <c r="AX450" s="272">
        <v>0</v>
      </c>
      <c r="AY450" s="272">
        <v>0</v>
      </c>
      <c r="AZ450" s="272">
        <v>0</v>
      </c>
      <c r="BA450" s="272">
        <v>-351.96151797711047</v>
      </c>
      <c r="BB450" s="272">
        <v>0</v>
      </c>
      <c r="BC450" s="272">
        <v>0</v>
      </c>
      <c r="BD450" s="272">
        <v>0</v>
      </c>
      <c r="BE450" s="272">
        <v>-287.01314795734015</v>
      </c>
    </row>
    <row r="451" spans="3:57" x14ac:dyDescent="0.3">
      <c r="C451" s="272">
        <v>435</v>
      </c>
      <c r="D451" s="272">
        <v>1566000</v>
      </c>
      <c r="E451" s="272">
        <v>6</v>
      </c>
      <c r="F451" s="272">
        <v>5.7099999999999991</v>
      </c>
      <c r="G451" s="272">
        <v>0</v>
      </c>
      <c r="H451" s="272">
        <v>410</v>
      </c>
      <c r="I451" s="272">
        <v>0</v>
      </c>
      <c r="J451" s="272">
        <v>0</v>
      </c>
      <c r="K451" s="272">
        <v>2.0041176470588224</v>
      </c>
      <c r="L451" s="272">
        <v>5.7099999999999991</v>
      </c>
      <c r="M451" s="272">
        <v>5.7099999999999991</v>
      </c>
      <c r="N451" s="272">
        <v>5.7099999999999991</v>
      </c>
      <c r="O451" s="272">
        <v>5.7099999999999991</v>
      </c>
      <c r="P451" s="272">
        <v>5.7099999999999991</v>
      </c>
      <c r="Q451" s="272">
        <v>5.7099999999999991</v>
      </c>
      <c r="R451" s="272">
        <v>5.7099999999999991</v>
      </c>
      <c r="S451" s="272">
        <v>5.7099999999999991</v>
      </c>
      <c r="T451" s="272">
        <v>10.025312815167062</v>
      </c>
      <c r="U451" s="272">
        <v>-269.68965020200744</v>
      </c>
      <c r="V451" s="272">
        <v>0</v>
      </c>
      <c r="W451" s="272">
        <v>-106.44085607162241</v>
      </c>
      <c r="X451" s="272">
        <v>-300.96243691171549</v>
      </c>
      <c r="Y451" s="272">
        <v>-354.98348706618094</v>
      </c>
      <c r="Z451" s="272">
        <v>492.69712984751141</v>
      </c>
      <c r="AA451" s="272">
        <v>-264.47666364515732</v>
      </c>
      <c r="AB451" s="272">
        <v>0</v>
      </c>
      <c r="AC451" s="272">
        <v>-95.781373760743648</v>
      </c>
      <c r="AD451" s="272">
        <v>0</v>
      </c>
      <c r="AE451" s="272">
        <v>0</v>
      </c>
      <c r="AF451" s="272">
        <v>0</v>
      </c>
      <c r="AG451" s="272">
        <v>10.58786475769006</v>
      </c>
      <c r="AH451" s="272">
        <v>207.14052428728317</v>
      </c>
      <c r="AI451" s="272">
        <v>0</v>
      </c>
      <c r="AJ451" s="272">
        <v>0</v>
      </c>
      <c r="AK451" s="272">
        <v>-12.807163320625234</v>
      </c>
      <c r="AL451" s="272">
        <v>0</v>
      </c>
      <c r="AM451" s="272">
        <v>-381.07032968978126</v>
      </c>
      <c r="AN451" s="272">
        <v>0</v>
      </c>
      <c r="AO451" s="272">
        <v>-325.94514063116839</v>
      </c>
      <c r="AP451" s="272">
        <v>-106.44085607162241</v>
      </c>
      <c r="AQ451" s="272">
        <v>-17.872120878355055</v>
      </c>
      <c r="AR451" s="272">
        <v>0</v>
      </c>
      <c r="AS451" s="272">
        <v>-312.24854867930662</v>
      </c>
      <c r="AT451" s="272">
        <v>0</v>
      </c>
      <c r="AU451" s="272">
        <v>0</v>
      </c>
      <c r="AV451" s="272">
        <v>0</v>
      </c>
      <c r="AW451" s="272">
        <v>-312.24854867930662</v>
      </c>
      <c r="AX451" s="272">
        <v>0</v>
      </c>
      <c r="AY451" s="272">
        <v>0</v>
      </c>
      <c r="AZ451" s="272">
        <v>0</v>
      </c>
      <c r="BA451" s="272">
        <v>-312.24854867930662</v>
      </c>
      <c r="BB451" s="272">
        <v>0</v>
      </c>
      <c r="BC451" s="272">
        <v>0</v>
      </c>
      <c r="BD451" s="272">
        <v>0</v>
      </c>
      <c r="BE451" s="272">
        <v>-259.33614929351427</v>
      </c>
    </row>
    <row r="452" spans="3:57" x14ac:dyDescent="0.3">
      <c r="C452" s="272">
        <v>436</v>
      </c>
      <c r="D452" s="272">
        <v>1569600</v>
      </c>
      <c r="E452" s="272">
        <v>6</v>
      </c>
      <c r="F452" s="272">
        <v>5.0333333333333323</v>
      </c>
      <c r="G452" s="272">
        <v>0</v>
      </c>
      <c r="H452" s="272">
        <v>410</v>
      </c>
      <c r="I452" s="272">
        <v>0</v>
      </c>
      <c r="J452" s="272">
        <v>0</v>
      </c>
      <c r="K452" s="272">
        <v>1.3274509803921557</v>
      </c>
      <c r="L452" s="272">
        <v>5.0333333333333323</v>
      </c>
      <c r="M452" s="272">
        <v>5.0333333333333323</v>
      </c>
      <c r="N452" s="272">
        <v>5.0333333333333323</v>
      </c>
      <c r="O452" s="272">
        <v>5.0333333333333323</v>
      </c>
      <c r="P452" s="272">
        <v>5.0333333333333323</v>
      </c>
      <c r="Q452" s="272">
        <v>5.0333333333333323</v>
      </c>
      <c r="R452" s="272">
        <v>5.0333333333333323</v>
      </c>
      <c r="S452" s="272">
        <v>5.0333333333333323</v>
      </c>
      <c r="T452" s="272">
        <v>9.8559109756956058</v>
      </c>
      <c r="U452" s="272">
        <v>-226.8753962517186</v>
      </c>
      <c r="V452" s="272">
        <v>0</v>
      </c>
      <c r="W452" s="272">
        <v>-118.66791754059015</v>
      </c>
      <c r="X452" s="272">
        <v>-294.88536330725128</v>
      </c>
      <c r="Y452" s="272">
        <v>-309.91207397293385</v>
      </c>
      <c r="Z452" s="272">
        <v>496.58995856905665</v>
      </c>
      <c r="AA452" s="272">
        <v>-294.85759576882316</v>
      </c>
      <c r="AB452" s="272">
        <v>0</v>
      </c>
      <c r="AC452" s="272">
        <v>-106.7839604344806</v>
      </c>
      <c r="AD452" s="272">
        <v>0</v>
      </c>
      <c r="AE452" s="272">
        <v>0</v>
      </c>
      <c r="AF452" s="272">
        <v>0</v>
      </c>
      <c r="AG452" s="272">
        <v>10.402487207765057</v>
      </c>
      <c r="AH452" s="272">
        <v>200.95486392140378</v>
      </c>
      <c r="AI452" s="272">
        <v>0</v>
      </c>
      <c r="AJ452" s="272">
        <v>0</v>
      </c>
      <c r="AK452" s="272">
        <v>-17.562088533618578</v>
      </c>
      <c r="AL452" s="272">
        <v>0</v>
      </c>
      <c r="AM452" s="272">
        <v>-372.60106257776295</v>
      </c>
      <c r="AN452" s="272">
        <v>0</v>
      </c>
      <c r="AO452" s="272">
        <v>-307.43776223744658</v>
      </c>
      <c r="AP452" s="272">
        <v>-118.66791754059015</v>
      </c>
      <c r="AQ452" s="272">
        <v>-16.857330158807741</v>
      </c>
      <c r="AR452" s="272">
        <v>0</v>
      </c>
      <c r="AS452" s="272">
        <v>-294.51887174008925</v>
      </c>
      <c r="AT452" s="272">
        <v>0</v>
      </c>
      <c r="AU452" s="272">
        <v>0</v>
      </c>
      <c r="AV452" s="272">
        <v>0</v>
      </c>
      <c r="AW452" s="272">
        <v>-294.51887174008925</v>
      </c>
      <c r="AX452" s="272">
        <v>0</v>
      </c>
      <c r="AY452" s="272">
        <v>0</v>
      </c>
      <c r="AZ452" s="272">
        <v>0</v>
      </c>
      <c r="BA452" s="272">
        <v>-294.51887174008925</v>
      </c>
      <c r="BB452" s="272">
        <v>0</v>
      </c>
      <c r="BC452" s="272">
        <v>0</v>
      </c>
      <c r="BD452" s="272">
        <v>0</v>
      </c>
      <c r="BE452" s="272">
        <v>-232.9859937663588</v>
      </c>
    </row>
    <row r="453" spans="3:57" x14ac:dyDescent="0.3">
      <c r="C453" s="272">
        <v>437</v>
      </c>
      <c r="D453" s="272">
        <v>1573200</v>
      </c>
      <c r="E453" s="272">
        <v>6</v>
      </c>
      <c r="F453" s="272">
        <v>4.0500000000000007</v>
      </c>
      <c r="G453" s="272">
        <v>0</v>
      </c>
      <c r="H453" s="272">
        <v>410</v>
      </c>
      <c r="I453" s="272">
        <v>0</v>
      </c>
      <c r="J453" s="272">
        <v>0</v>
      </c>
      <c r="K453" s="272">
        <v>0.34411764705882408</v>
      </c>
      <c r="L453" s="272">
        <v>4.0500000000000007</v>
      </c>
      <c r="M453" s="272">
        <v>4.0500000000000007</v>
      </c>
      <c r="N453" s="272">
        <v>4.0500000000000007</v>
      </c>
      <c r="O453" s="272">
        <v>4.0500000000000007</v>
      </c>
      <c r="P453" s="272">
        <v>4.0500000000000007</v>
      </c>
      <c r="Q453" s="272">
        <v>4.0500000000000007</v>
      </c>
      <c r="R453" s="272">
        <v>4.0500000000000007</v>
      </c>
      <c r="S453" s="272">
        <v>4.0500000000000007</v>
      </c>
      <c r="T453" s="272">
        <v>9.6740470364210491</v>
      </c>
      <c r="U453" s="272">
        <v>-161.39672395375726</v>
      </c>
      <c r="V453" s="272">
        <v>0</v>
      </c>
      <c r="W453" s="272">
        <v>-138.30360203878203</v>
      </c>
      <c r="X453" s="272">
        <v>-318.07371094186243</v>
      </c>
      <c r="Y453" s="272">
        <v>-226.02878194322147</v>
      </c>
      <c r="Z453" s="272">
        <v>521.00937097010865</v>
      </c>
      <c r="AA453" s="272">
        <v>-343.64694711504222</v>
      </c>
      <c r="AB453" s="272">
        <v>0</v>
      </c>
      <c r="AC453" s="272">
        <v>-124.45323617483955</v>
      </c>
      <c r="AD453" s="272">
        <v>0</v>
      </c>
      <c r="AE453" s="272">
        <v>0</v>
      </c>
      <c r="AF453" s="272">
        <v>0</v>
      </c>
      <c r="AG453" s="272">
        <v>10.219761053846407</v>
      </c>
      <c r="AH453" s="272">
        <v>200.5544690613624</v>
      </c>
      <c r="AI453" s="272">
        <v>0</v>
      </c>
      <c r="AJ453" s="272">
        <v>0</v>
      </c>
      <c r="AK453" s="272">
        <v>-18.942438182276632</v>
      </c>
      <c r="AL453" s="272">
        <v>0</v>
      </c>
      <c r="AM453" s="272">
        <v>-395.63456466185977</v>
      </c>
      <c r="AN453" s="272">
        <v>0</v>
      </c>
      <c r="AO453" s="272">
        <v>-285.6313339423437</v>
      </c>
      <c r="AP453" s="272">
        <v>-138.30360203878203</v>
      </c>
      <c r="AQ453" s="272">
        <v>-15.661646978317357</v>
      </c>
      <c r="AR453" s="272">
        <v>0</v>
      </c>
      <c r="AS453" s="272">
        <v>-273.62877479359054</v>
      </c>
      <c r="AT453" s="272">
        <v>0</v>
      </c>
      <c r="AU453" s="272">
        <v>0</v>
      </c>
      <c r="AV453" s="272">
        <v>0</v>
      </c>
      <c r="AW453" s="272">
        <v>-273.62877479359054</v>
      </c>
      <c r="AX453" s="272">
        <v>0</v>
      </c>
      <c r="AY453" s="272">
        <v>0</v>
      </c>
      <c r="AZ453" s="272">
        <v>0</v>
      </c>
      <c r="BA453" s="272">
        <v>-273.62877479359054</v>
      </c>
      <c r="BB453" s="272">
        <v>0</v>
      </c>
      <c r="BC453" s="272">
        <v>0</v>
      </c>
      <c r="BD453" s="272">
        <v>0</v>
      </c>
      <c r="BE453" s="272">
        <v>-207.11292925843787</v>
      </c>
    </row>
    <row r="454" spans="3:57" x14ac:dyDescent="0.3">
      <c r="C454" s="272">
        <v>438</v>
      </c>
      <c r="D454" s="272">
        <v>1576800</v>
      </c>
      <c r="E454" s="272">
        <v>6</v>
      </c>
      <c r="F454" s="272">
        <v>5.173333333333332</v>
      </c>
      <c r="G454" s="272">
        <v>0</v>
      </c>
      <c r="H454" s="272">
        <v>328</v>
      </c>
      <c r="I454" s="272">
        <v>0</v>
      </c>
      <c r="J454" s="272">
        <v>0</v>
      </c>
      <c r="K454" s="272">
        <v>1.4674509803921554</v>
      </c>
      <c r="L454" s="272">
        <v>5.173333333333332</v>
      </c>
      <c r="M454" s="272">
        <v>5.173333333333332</v>
      </c>
      <c r="N454" s="272">
        <v>5.173333333333332</v>
      </c>
      <c r="O454" s="272">
        <v>5.173333333333332</v>
      </c>
      <c r="P454" s="272">
        <v>5.173333333333332</v>
      </c>
      <c r="Q454" s="272">
        <v>5.173333333333332</v>
      </c>
      <c r="R454" s="272">
        <v>5.173333333333332</v>
      </c>
      <c r="S454" s="272">
        <v>5.173333333333332</v>
      </c>
      <c r="T454" s="272">
        <v>9.5171585922398751</v>
      </c>
      <c r="U454" s="272">
        <v>-173.75376897851368</v>
      </c>
      <c r="V454" s="272">
        <v>0</v>
      </c>
      <c r="W454" s="272">
        <v>-107.60005760375051</v>
      </c>
      <c r="X454" s="272">
        <v>-358.15767241281321</v>
      </c>
      <c r="Y454" s="272">
        <v>-216.29996439852107</v>
      </c>
      <c r="Z454" s="272">
        <v>508.30392543657115</v>
      </c>
      <c r="AA454" s="272">
        <v>-267.35696511044523</v>
      </c>
      <c r="AB454" s="272">
        <v>0</v>
      </c>
      <c r="AC454" s="272">
        <v>-96.824487460788291</v>
      </c>
      <c r="AD454" s="272">
        <v>0</v>
      </c>
      <c r="AE454" s="272">
        <v>0</v>
      </c>
      <c r="AF454" s="272">
        <v>0</v>
      </c>
      <c r="AG454" s="272">
        <v>10.040755284422795</v>
      </c>
      <c r="AH454" s="272">
        <v>192.55410903719726</v>
      </c>
      <c r="AI454" s="272">
        <v>0</v>
      </c>
      <c r="AJ454" s="272">
        <v>0</v>
      </c>
      <c r="AK454" s="272">
        <v>-16.014445845883259</v>
      </c>
      <c r="AL454" s="272">
        <v>0</v>
      </c>
      <c r="AM454" s="272">
        <v>-432.6245299907863</v>
      </c>
      <c r="AN454" s="272">
        <v>0</v>
      </c>
      <c r="AO454" s="272">
        <v>-274.05586246191621</v>
      </c>
      <c r="AP454" s="272">
        <v>-107.60005760375051</v>
      </c>
      <c r="AQ454" s="272">
        <v>-15.026944386581988</v>
      </c>
      <c r="AR454" s="272">
        <v>0</v>
      </c>
      <c r="AS454" s="272">
        <v>-262.53971801844386</v>
      </c>
      <c r="AT454" s="272">
        <v>0</v>
      </c>
      <c r="AU454" s="272">
        <v>0</v>
      </c>
      <c r="AV454" s="272">
        <v>0</v>
      </c>
      <c r="AW454" s="272">
        <v>-262.53971801844386</v>
      </c>
      <c r="AX454" s="272">
        <v>0</v>
      </c>
      <c r="AY454" s="272">
        <v>0</v>
      </c>
      <c r="AZ454" s="272">
        <v>0</v>
      </c>
      <c r="BA454" s="272">
        <v>-262.53971801844386</v>
      </c>
      <c r="BB454" s="272">
        <v>0</v>
      </c>
      <c r="BC454" s="272">
        <v>0</v>
      </c>
      <c r="BD454" s="272">
        <v>0</v>
      </c>
      <c r="BE454" s="272">
        <v>-190.77269672399208</v>
      </c>
    </row>
    <row r="455" spans="3:57" x14ac:dyDescent="0.3">
      <c r="C455" s="272">
        <v>439</v>
      </c>
      <c r="D455" s="272">
        <v>1580400</v>
      </c>
      <c r="E455" s="272">
        <v>6</v>
      </c>
      <c r="F455" s="272">
        <v>6.06</v>
      </c>
      <c r="G455" s="272">
        <v>55.154292268625028</v>
      </c>
      <c r="H455" s="272">
        <v>393.6</v>
      </c>
      <c r="I455" s="272">
        <v>195</v>
      </c>
      <c r="J455" s="272">
        <v>0</v>
      </c>
      <c r="K455" s="272">
        <v>2.7879346405228755</v>
      </c>
      <c r="L455" s="272">
        <v>6.9854507262939087</v>
      </c>
      <c r="M455" s="272">
        <v>6.798792185895663</v>
      </c>
      <c r="N455" s="272">
        <v>6.5053085660821734</v>
      </c>
      <c r="O455" s="272">
        <v>6.3082808649853668</v>
      </c>
      <c r="P455" s="272">
        <v>6.2917629637650254</v>
      </c>
      <c r="Q455" s="272">
        <v>6.3082808649853668</v>
      </c>
      <c r="R455" s="272">
        <v>6.5053085660821734</v>
      </c>
      <c r="S455" s="272">
        <v>6.798792185895663</v>
      </c>
      <c r="T455" s="272">
        <v>9.4488074661554133</v>
      </c>
      <c r="U455" s="272">
        <v>-473.37064714077258</v>
      </c>
      <c r="V455" s="272">
        <v>0</v>
      </c>
      <c r="W455" s="272">
        <v>-83.918734838201999</v>
      </c>
      <c r="X455" s="272">
        <v>-312.96368392198241</v>
      </c>
      <c r="Y455" s="272">
        <v>-486.09387593924873</v>
      </c>
      <c r="Z455" s="272">
        <v>409.60564755866051</v>
      </c>
      <c r="AA455" s="272">
        <v>-208.51529973035846</v>
      </c>
      <c r="AB455" s="272">
        <v>0</v>
      </c>
      <c r="AC455" s="272">
        <v>-75.514722482671672</v>
      </c>
      <c r="AD455" s="272">
        <v>0</v>
      </c>
      <c r="AE455" s="272">
        <v>0</v>
      </c>
      <c r="AF455" s="272">
        <v>0</v>
      </c>
      <c r="AG455" s="272">
        <v>9.8822574636834624</v>
      </c>
      <c r="AH455" s="272">
        <v>159.85509307436152</v>
      </c>
      <c r="AI455" s="272">
        <v>0</v>
      </c>
      <c r="AJ455" s="272">
        <v>0</v>
      </c>
      <c r="AK455" s="272">
        <v>-5.153651503152318</v>
      </c>
      <c r="AL455" s="272">
        <v>0</v>
      </c>
      <c r="AM455" s="272">
        <v>-374.78478194270826</v>
      </c>
      <c r="AN455" s="272">
        <v>0</v>
      </c>
      <c r="AO455" s="272">
        <v>-305.53717518264489</v>
      </c>
      <c r="AP455" s="272">
        <v>-83.918734838201999</v>
      </c>
      <c r="AQ455" s="272">
        <v>-16.753117770436258</v>
      </c>
      <c r="AR455" s="272">
        <v>0</v>
      </c>
      <c r="AS455" s="272">
        <v>-292.69814955244954</v>
      </c>
      <c r="AT455" s="272">
        <v>0</v>
      </c>
      <c r="AU455" s="272">
        <v>0</v>
      </c>
      <c r="AV455" s="272">
        <v>0</v>
      </c>
      <c r="AW455" s="272">
        <v>-292.69814955244954</v>
      </c>
      <c r="AX455" s="272">
        <v>0</v>
      </c>
      <c r="AY455" s="272">
        <v>0</v>
      </c>
      <c r="AZ455" s="272">
        <v>0</v>
      </c>
      <c r="BA455" s="272">
        <v>-292.69814955244954</v>
      </c>
      <c r="BB455" s="272">
        <v>0</v>
      </c>
      <c r="BC455" s="272">
        <v>0</v>
      </c>
      <c r="BD455" s="272">
        <v>0</v>
      </c>
      <c r="BE455" s="272">
        <v>-170.755680799174</v>
      </c>
    </row>
    <row r="456" spans="3:57" x14ac:dyDescent="0.3">
      <c r="C456" s="272">
        <v>440</v>
      </c>
      <c r="D456" s="272">
        <v>1584000</v>
      </c>
      <c r="E456" s="272">
        <v>6</v>
      </c>
      <c r="F456" s="272">
        <v>8.0066666666666659</v>
      </c>
      <c r="G456" s="272">
        <v>358.84899872559373</v>
      </c>
      <c r="H456" s="272">
        <v>196.8</v>
      </c>
      <c r="I456" s="272">
        <v>0</v>
      </c>
      <c r="J456" s="272">
        <v>0</v>
      </c>
      <c r="K456" s="272">
        <v>6.9006666666666652</v>
      </c>
      <c r="L456" s="272">
        <v>13.552929372042923</v>
      </c>
      <c r="M456" s="272">
        <v>12.434277377034412</v>
      </c>
      <c r="N456" s="272">
        <v>10.675418467572129</v>
      </c>
      <c r="O456" s="272">
        <v>9.4946236835047237</v>
      </c>
      <c r="P456" s="272">
        <v>9.395631249973075</v>
      </c>
      <c r="Q456" s="272">
        <v>9.4946236835047237</v>
      </c>
      <c r="R456" s="272">
        <v>10.675418467572129</v>
      </c>
      <c r="S456" s="272">
        <v>12.434277377034412</v>
      </c>
      <c r="T456" s="272">
        <v>9.2502537404241281</v>
      </c>
      <c r="U456" s="272">
        <v>-351.91919462455093</v>
      </c>
      <c r="V456" s="272">
        <v>0</v>
      </c>
      <c r="W456" s="272">
        <v>-31.537100811729907</v>
      </c>
      <c r="X456" s="272">
        <v>-240.26192279825818</v>
      </c>
      <c r="Y456" s="272">
        <v>-589.03175538286837</v>
      </c>
      <c r="Z456" s="272">
        <v>508.91158436830557</v>
      </c>
      <c r="AA456" s="272">
        <v>-78.361143564224008</v>
      </c>
      <c r="AB456" s="272">
        <v>0</v>
      </c>
      <c r="AC456" s="272">
        <v>-28.378828878884573</v>
      </c>
      <c r="AD456" s="272">
        <v>0</v>
      </c>
      <c r="AE456" s="272">
        <v>0</v>
      </c>
      <c r="AF456" s="272">
        <v>0</v>
      </c>
      <c r="AG456" s="272">
        <v>9.7445939746212833</v>
      </c>
      <c r="AH456" s="272">
        <v>181.26936796207579</v>
      </c>
      <c r="AI456" s="272">
        <v>0</v>
      </c>
      <c r="AJ456" s="272">
        <v>0</v>
      </c>
      <c r="AK456" s="272">
        <v>-20.991686062887108</v>
      </c>
      <c r="AL456" s="272">
        <v>0</v>
      </c>
      <c r="AM456" s="272">
        <v>-310.36460860837229</v>
      </c>
      <c r="AN456" s="272">
        <v>0</v>
      </c>
      <c r="AO456" s="272">
        <v>-356.09364991224567</v>
      </c>
      <c r="AP456" s="272">
        <v>-31.537100811729907</v>
      </c>
      <c r="AQ456" s="272">
        <v>-19.525214405475115</v>
      </c>
      <c r="AR456" s="272">
        <v>0</v>
      </c>
      <c r="AS456" s="272">
        <v>-341.13018271634678</v>
      </c>
      <c r="AT456" s="272">
        <v>0</v>
      </c>
      <c r="AU456" s="272">
        <v>0</v>
      </c>
      <c r="AV456" s="272">
        <v>0</v>
      </c>
      <c r="AW456" s="272">
        <v>-341.13018271634678</v>
      </c>
      <c r="AX456" s="272">
        <v>0</v>
      </c>
      <c r="AY456" s="272">
        <v>0</v>
      </c>
      <c r="AZ456" s="272">
        <v>0</v>
      </c>
      <c r="BA456" s="272">
        <v>-341.13018271634678</v>
      </c>
      <c r="BB456" s="272">
        <v>0</v>
      </c>
      <c r="BC456" s="272">
        <v>0</v>
      </c>
      <c r="BD456" s="272">
        <v>0</v>
      </c>
      <c r="BE456" s="272">
        <v>-149.19526201235732</v>
      </c>
    </row>
    <row r="457" spans="3:57" x14ac:dyDescent="0.3">
      <c r="C457" s="272">
        <v>441</v>
      </c>
      <c r="D457" s="272">
        <v>1587600</v>
      </c>
      <c r="E457" s="272">
        <v>6</v>
      </c>
      <c r="F457" s="272">
        <v>8.8633333333333315</v>
      </c>
      <c r="G457" s="272">
        <v>655.44584191002082</v>
      </c>
      <c r="H457" s="272">
        <v>123</v>
      </c>
      <c r="I457" s="272">
        <v>0</v>
      </c>
      <c r="J457" s="272">
        <v>0</v>
      </c>
      <c r="K457" s="272">
        <v>9.8876666666666644</v>
      </c>
      <c r="L457" s="272">
        <v>18.954181797876775</v>
      </c>
      <c r="M457" s="272">
        <v>16.918910775599386</v>
      </c>
      <c r="N457" s="272">
        <v>13.718849821275732</v>
      </c>
      <c r="O457" s="272">
        <v>11.570516453980041</v>
      </c>
      <c r="P457" s="272">
        <v>11.390410011323446</v>
      </c>
      <c r="Q457" s="272">
        <v>11.570516453980041</v>
      </c>
      <c r="R457" s="272">
        <v>13.718849821275732</v>
      </c>
      <c r="S457" s="272">
        <v>16.918910775599386</v>
      </c>
      <c r="T457" s="272">
        <v>9.3128292503727916</v>
      </c>
      <c r="U457" s="272">
        <v>-295.51827170020283</v>
      </c>
      <c r="V457" s="272">
        <v>0</v>
      </c>
      <c r="W457" s="272">
        <v>-11.387939434162353</v>
      </c>
      <c r="X457" s="272">
        <v>-64.715898004050189</v>
      </c>
      <c r="Y457" s="272">
        <v>-536.9625746064105</v>
      </c>
      <c r="Z457" s="272">
        <v>317.54814034442018</v>
      </c>
      <c r="AA457" s="272">
        <v>-28.295941412889015</v>
      </c>
      <c r="AB457" s="272">
        <v>0</v>
      </c>
      <c r="AC457" s="272">
        <v>-10.247498221681582</v>
      </c>
      <c r="AD457" s="272">
        <v>0</v>
      </c>
      <c r="AE457" s="272">
        <v>0</v>
      </c>
      <c r="AF457" s="272">
        <v>0</v>
      </c>
      <c r="AG457" s="272">
        <v>9.6458743373567533</v>
      </c>
      <c r="AH457" s="272">
        <v>123.41545790004916</v>
      </c>
      <c r="AI457" s="272">
        <v>0</v>
      </c>
      <c r="AJ457" s="272">
        <v>0</v>
      </c>
      <c r="AK457" s="272">
        <v>11.159130743817782</v>
      </c>
      <c r="AL457" s="272">
        <v>0</v>
      </c>
      <c r="AM457" s="272">
        <v>-112.44461889355306</v>
      </c>
      <c r="AN457" s="272">
        <v>0</v>
      </c>
      <c r="AO457" s="272">
        <v>-277.04048685690208</v>
      </c>
      <c r="AP457" s="272">
        <v>-11.387939434162353</v>
      </c>
      <c r="AQ457" s="272">
        <v>-15.190596367588309</v>
      </c>
      <c r="AR457" s="272">
        <v>0</v>
      </c>
      <c r="AS457" s="272">
        <v>-265.39892504292214</v>
      </c>
      <c r="AT457" s="272">
        <v>0</v>
      </c>
      <c r="AU457" s="272">
        <v>0</v>
      </c>
      <c r="AV457" s="272">
        <v>0</v>
      </c>
      <c r="AW457" s="272">
        <v>-265.39892504292214</v>
      </c>
      <c r="AX457" s="272">
        <v>0</v>
      </c>
      <c r="AY457" s="272">
        <v>0</v>
      </c>
      <c r="AZ457" s="272">
        <v>0</v>
      </c>
      <c r="BA457" s="272">
        <v>-265.39892504292214</v>
      </c>
      <c r="BB457" s="272">
        <v>0</v>
      </c>
      <c r="BC457" s="272">
        <v>0</v>
      </c>
      <c r="BD457" s="272">
        <v>0</v>
      </c>
      <c r="BE457" s="272">
        <v>-130.5174026998925</v>
      </c>
    </row>
    <row r="458" spans="3:57" x14ac:dyDescent="0.3">
      <c r="C458" s="272">
        <v>442</v>
      </c>
      <c r="D458" s="272">
        <v>1591200</v>
      </c>
      <c r="E458" s="272">
        <v>6</v>
      </c>
      <c r="F458" s="272">
        <v>10.686666666666667</v>
      </c>
      <c r="G458" s="272">
        <v>884.48151056712561</v>
      </c>
      <c r="H458" s="272">
        <v>123</v>
      </c>
      <c r="I458" s="272">
        <v>0</v>
      </c>
      <c r="J458" s="272">
        <v>0</v>
      </c>
      <c r="K458" s="272">
        <v>13.355931372549019</v>
      </c>
      <c r="L458" s="272">
        <v>24.28660526913545</v>
      </c>
      <c r="M458" s="272">
        <v>21.543569236078866</v>
      </c>
      <c r="N458" s="272">
        <v>17.230687850942694</v>
      </c>
      <c r="O458" s="272">
        <v>14.335272069453369</v>
      </c>
      <c r="P458" s="272">
        <v>14.092533654478114</v>
      </c>
      <c r="Q458" s="272">
        <v>14.335272069453369</v>
      </c>
      <c r="R458" s="272">
        <v>17.230687850942694</v>
      </c>
      <c r="S458" s="272">
        <v>21.543569236078866</v>
      </c>
      <c r="T458" s="272">
        <v>9.5012902876659577</v>
      </c>
      <c r="U458" s="272">
        <v>-376.78127060963368</v>
      </c>
      <c r="V458" s="272">
        <v>0</v>
      </c>
      <c r="W458" s="272">
        <v>28.564344044431472</v>
      </c>
      <c r="X458" s="272">
        <v>43.326941615406987</v>
      </c>
      <c r="Y458" s="272">
        <v>-503.55122484660137</v>
      </c>
      <c r="Z458" s="272">
        <v>54.878668577129247</v>
      </c>
      <c r="AA458" s="272">
        <v>70.974649123455748</v>
      </c>
      <c r="AB458" s="272">
        <v>0</v>
      </c>
      <c r="AC458" s="272">
        <v>25.703777798528755</v>
      </c>
      <c r="AD458" s="272">
        <v>0</v>
      </c>
      <c r="AE458" s="272">
        <v>0</v>
      </c>
      <c r="AF458" s="272">
        <v>0</v>
      </c>
      <c r="AG458" s="272">
        <v>9.6306558259168806</v>
      </c>
      <c r="AH458" s="272">
        <v>48.774040278789109</v>
      </c>
      <c r="AI458" s="272">
        <v>0</v>
      </c>
      <c r="AJ458" s="272">
        <v>0</v>
      </c>
      <c r="AK458" s="272">
        <v>23.770834004566009</v>
      </c>
      <c r="AL458" s="272">
        <v>0</v>
      </c>
      <c r="AM458" s="272">
        <v>24.464453927640857</v>
      </c>
      <c r="AN458" s="272">
        <v>0</v>
      </c>
      <c r="AO458" s="272">
        <v>-158.31099499487635</v>
      </c>
      <c r="AP458" s="272">
        <v>28.564344044431472</v>
      </c>
      <c r="AQ458" s="272">
        <v>-9.3192039405523808</v>
      </c>
      <c r="AR458" s="272">
        <v>0</v>
      </c>
      <c r="AS458" s="272">
        <v>-180.36468309289998</v>
      </c>
      <c r="AT458" s="272">
        <v>0</v>
      </c>
      <c r="AU458" s="272">
        <v>0</v>
      </c>
      <c r="AV458" s="272">
        <v>0</v>
      </c>
      <c r="AW458" s="272">
        <v>-193.13186283676782</v>
      </c>
      <c r="AX458" s="272">
        <v>0</v>
      </c>
      <c r="AY458" s="272">
        <v>0</v>
      </c>
      <c r="AZ458" s="272">
        <v>0</v>
      </c>
      <c r="BA458" s="272">
        <v>-180.36468309289998</v>
      </c>
      <c r="BB458" s="272">
        <v>0</v>
      </c>
      <c r="BC458" s="272">
        <v>0</v>
      </c>
      <c r="BD458" s="272">
        <v>0</v>
      </c>
      <c r="BE458" s="272">
        <v>-122.19774645087929</v>
      </c>
    </row>
    <row r="459" spans="3:57" x14ac:dyDescent="0.3">
      <c r="C459" s="272">
        <v>443</v>
      </c>
      <c r="D459" s="272">
        <v>1594800</v>
      </c>
      <c r="E459" s="272">
        <v>6</v>
      </c>
      <c r="F459" s="272">
        <v>11.59</v>
      </c>
      <c r="G459" s="272">
        <v>935.37694279828565</v>
      </c>
      <c r="H459" s="272">
        <v>123</v>
      </c>
      <c r="I459" s="272">
        <v>0</v>
      </c>
      <c r="J459" s="272">
        <v>0</v>
      </c>
      <c r="K459" s="272">
        <v>14.63143137254902</v>
      </c>
      <c r="L459" s="272">
        <v>25.983872259190761</v>
      </c>
      <c r="M459" s="272">
        <v>23.080703986430581</v>
      </c>
      <c r="N459" s="272">
        <v>18.516046340445129</v>
      </c>
      <c r="O459" s="272">
        <v>15.45160273417496</v>
      </c>
      <c r="P459" s="272">
        <v>15.194693799533299</v>
      </c>
      <c r="Q459" s="272">
        <v>15.45160273417496</v>
      </c>
      <c r="R459" s="272">
        <v>18.516046340445129</v>
      </c>
      <c r="S459" s="272">
        <v>23.080703986430581</v>
      </c>
      <c r="T459" s="272">
        <v>9.9908094561494938</v>
      </c>
      <c r="U459" s="272">
        <v>-242.78118033769337</v>
      </c>
      <c r="V459" s="272">
        <v>0</v>
      </c>
      <c r="W459" s="272">
        <v>39.279367305141839</v>
      </c>
      <c r="X459" s="272">
        <v>139.74416541996248</v>
      </c>
      <c r="Y459" s="272">
        <v>22.057480234542425</v>
      </c>
      <c r="Z459" s="272">
        <v>-443.86219329734013</v>
      </c>
      <c r="AA459" s="272">
        <v>97.598576320791153</v>
      </c>
      <c r="AB459" s="272">
        <v>0</v>
      </c>
      <c r="AC459" s="272">
        <v>35.345748801642259</v>
      </c>
      <c r="AD459" s="272">
        <v>0</v>
      </c>
      <c r="AE459" s="272">
        <v>0</v>
      </c>
      <c r="AF459" s="272">
        <v>0</v>
      </c>
      <c r="AG459" s="272">
        <v>9.7256508519003653</v>
      </c>
      <c r="AH459" s="272">
        <v>-95.007980098180312</v>
      </c>
      <c r="AI459" s="272">
        <v>0</v>
      </c>
      <c r="AJ459" s="272">
        <v>0</v>
      </c>
      <c r="AK459" s="272">
        <v>58.334467525724691</v>
      </c>
      <c r="AL459" s="272">
        <v>0</v>
      </c>
      <c r="AM459" s="272">
        <v>176.48680237597452</v>
      </c>
      <c r="AN459" s="272">
        <v>0</v>
      </c>
      <c r="AO459" s="272">
        <v>265.91724950787619</v>
      </c>
      <c r="AP459" s="272">
        <v>39.279367305141839</v>
      </c>
      <c r="AQ459" s="272">
        <v>10.741837212474977</v>
      </c>
      <c r="AR459" s="272">
        <v>0</v>
      </c>
      <c r="AS459" s="272">
        <v>82.219769666732361</v>
      </c>
      <c r="AT459" s="272">
        <v>0</v>
      </c>
      <c r="AU459" s="272">
        <v>0</v>
      </c>
      <c r="AV459" s="272">
        <v>0</v>
      </c>
      <c r="AW459" s="272">
        <v>5.4891650068622138</v>
      </c>
      <c r="AX459" s="272">
        <v>0</v>
      </c>
      <c r="AY459" s="272">
        <v>0</v>
      </c>
      <c r="AZ459" s="272">
        <v>0</v>
      </c>
      <c r="BA459" s="272">
        <v>82.219769666732361</v>
      </c>
      <c r="BB459" s="272">
        <v>0</v>
      </c>
      <c r="BC459" s="272">
        <v>0</v>
      </c>
      <c r="BD459" s="272">
        <v>0</v>
      </c>
      <c r="BE459" s="272">
        <v>-98.931315751104904</v>
      </c>
    </row>
    <row r="460" spans="3:57" x14ac:dyDescent="0.3">
      <c r="C460" s="272">
        <v>444</v>
      </c>
      <c r="D460" s="272">
        <v>1598400</v>
      </c>
      <c r="E460" s="272">
        <v>6</v>
      </c>
      <c r="F460" s="272">
        <v>11.92</v>
      </c>
      <c r="G460" s="272">
        <v>922.28766147624788</v>
      </c>
      <c r="H460" s="272">
        <v>123</v>
      </c>
      <c r="I460" s="272">
        <v>0</v>
      </c>
      <c r="J460" s="272">
        <v>0</v>
      </c>
      <c r="K460" s="272">
        <v>14.865558823529412</v>
      </c>
      <c r="L460" s="272">
        <v>26.109349795897273</v>
      </c>
      <c r="M460" s="272">
        <v>23.247432627482642</v>
      </c>
      <c r="N460" s="272">
        <v>18.747634180539499</v>
      </c>
      <c r="O460" s="272">
        <v>15.726733239070885</v>
      </c>
      <c r="P460" s="272">
        <v>15.473474722274323</v>
      </c>
      <c r="Q460" s="272">
        <v>15.726733239070885</v>
      </c>
      <c r="R460" s="272">
        <v>18.747634180539499</v>
      </c>
      <c r="S460" s="272">
        <v>23.247432627482642</v>
      </c>
      <c r="T460" s="272">
        <v>10.44268064763672</v>
      </c>
      <c r="U460" s="272">
        <v>-148.62350204692348</v>
      </c>
      <c r="V460" s="272">
        <v>0</v>
      </c>
      <c r="W460" s="272">
        <v>36.477443605273812</v>
      </c>
      <c r="X460" s="272">
        <v>142.88312670536465</v>
      </c>
      <c r="Y460" s="272">
        <v>454.20488833101535</v>
      </c>
      <c r="Z460" s="272">
        <v>-782.18896068857725</v>
      </c>
      <c r="AA460" s="272">
        <v>90.636555727582532</v>
      </c>
      <c r="AB460" s="272">
        <v>0</v>
      </c>
      <c r="AC460" s="272">
        <v>32.824422770916229</v>
      </c>
      <c r="AD460" s="272">
        <v>0</v>
      </c>
      <c r="AE460" s="272">
        <v>0</v>
      </c>
      <c r="AF460" s="272">
        <v>0</v>
      </c>
      <c r="AG460" s="272">
        <v>9.931779328085085</v>
      </c>
      <c r="AH460" s="272">
        <v>-186.31953168369068</v>
      </c>
      <c r="AI460" s="272">
        <v>0</v>
      </c>
      <c r="AJ460" s="272">
        <v>0</v>
      </c>
      <c r="AK460" s="272">
        <v>49.893817192626884</v>
      </c>
      <c r="AL460" s="272">
        <v>0</v>
      </c>
      <c r="AM460" s="272">
        <v>214.9388730057656</v>
      </c>
      <c r="AN460" s="272">
        <v>0</v>
      </c>
      <c r="AO460" s="272">
        <v>606.30743574775033</v>
      </c>
      <c r="AP460" s="272">
        <v>36.477443605273812</v>
      </c>
      <c r="AQ460" s="272">
        <v>26.215278332048143</v>
      </c>
      <c r="AR460" s="272">
        <v>0</v>
      </c>
      <c r="AS460" s="272">
        <v>264.91077026434209</v>
      </c>
      <c r="AT460" s="272">
        <v>0</v>
      </c>
      <c r="AU460" s="272">
        <v>0</v>
      </c>
      <c r="AV460" s="272">
        <v>0</v>
      </c>
      <c r="AW460" s="272">
        <v>124.40426444616099</v>
      </c>
      <c r="AX460" s="272">
        <v>0</v>
      </c>
      <c r="AY460" s="272">
        <v>0</v>
      </c>
      <c r="AZ460" s="272">
        <v>0</v>
      </c>
      <c r="BA460" s="272">
        <v>264.91077026434209</v>
      </c>
      <c r="BB460" s="272">
        <v>0</v>
      </c>
      <c r="BC460" s="272">
        <v>0</v>
      </c>
      <c r="BD460" s="272">
        <v>0</v>
      </c>
      <c r="BE460" s="272">
        <v>-105.74726072562946</v>
      </c>
    </row>
    <row r="461" spans="3:57" x14ac:dyDescent="0.3">
      <c r="C461" s="272">
        <v>445</v>
      </c>
      <c r="D461" s="272">
        <v>1602000</v>
      </c>
      <c r="E461" s="272">
        <v>6</v>
      </c>
      <c r="F461" s="272">
        <v>12.203333333333331</v>
      </c>
      <c r="G461" s="272">
        <v>821.31194503378606</v>
      </c>
      <c r="H461" s="272">
        <v>123</v>
      </c>
      <c r="I461" s="272">
        <v>0</v>
      </c>
      <c r="J461" s="272">
        <v>0</v>
      </c>
      <c r="K461" s="272">
        <v>14.426954248366012</v>
      </c>
      <c r="L461" s="272">
        <v>24.852591404325022</v>
      </c>
      <c r="M461" s="272">
        <v>22.301302630575453</v>
      </c>
      <c r="N461" s="272">
        <v>18.289905868809168</v>
      </c>
      <c r="O461" s="272">
        <v>15.596889193260935</v>
      </c>
      <c r="P461" s="272">
        <v>15.371118993518408</v>
      </c>
      <c r="Q461" s="272">
        <v>15.596889193260935</v>
      </c>
      <c r="R461" s="272">
        <v>18.289905868809168</v>
      </c>
      <c r="S461" s="272">
        <v>22.301302630575453</v>
      </c>
      <c r="T461" s="272">
        <v>10.958852875632228</v>
      </c>
      <c r="U461" s="272">
        <v>-21.213615840622651</v>
      </c>
      <c r="V461" s="272">
        <v>0</v>
      </c>
      <c r="W461" s="272">
        <v>30.784050256199222</v>
      </c>
      <c r="X461" s="272">
        <v>100.10124576233767</v>
      </c>
      <c r="Y461" s="272">
        <v>965.90113733200724</v>
      </c>
      <c r="Z461" s="272">
        <v>-1118.0000491911667</v>
      </c>
      <c r="AA461" s="272">
        <v>76.490017139339997</v>
      </c>
      <c r="AB461" s="272">
        <v>0</v>
      </c>
      <c r="AC461" s="272">
        <v>27.701192307909547</v>
      </c>
      <c r="AD461" s="272">
        <v>0</v>
      </c>
      <c r="AE461" s="272">
        <v>0</v>
      </c>
      <c r="AF461" s="272">
        <v>0</v>
      </c>
      <c r="AG461" s="272">
        <v>10.212933960488085</v>
      </c>
      <c r="AH461" s="272">
        <v>-272.72009644737551</v>
      </c>
      <c r="AI461" s="272">
        <v>0</v>
      </c>
      <c r="AJ461" s="272">
        <v>0</v>
      </c>
      <c r="AK461" s="272">
        <v>56.706728205425478</v>
      </c>
      <c r="AL461" s="272">
        <v>0</v>
      </c>
      <c r="AM461" s="272">
        <v>205.57086509346607</v>
      </c>
      <c r="AN461" s="272">
        <v>0</v>
      </c>
      <c r="AO461" s="272">
        <v>932.9801469797236</v>
      </c>
      <c r="AP461" s="272">
        <v>30.784050256199222</v>
      </c>
      <c r="AQ461" s="272">
        <v>41.652157361040892</v>
      </c>
      <c r="AR461" s="272">
        <v>0</v>
      </c>
      <c r="AS461" s="272">
        <v>466.62032256489982</v>
      </c>
      <c r="AT461" s="272">
        <v>0</v>
      </c>
      <c r="AU461" s="272">
        <v>0</v>
      </c>
      <c r="AV461" s="272">
        <v>0</v>
      </c>
      <c r="AW461" s="272">
        <v>276.64105799818577</v>
      </c>
      <c r="AX461" s="272">
        <v>0</v>
      </c>
      <c r="AY461" s="272">
        <v>0</v>
      </c>
      <c r="AZ461" s="272">
        <v>0</v>
      </c>
      <c r="BA461" s="272">
        <v>466.62032256489982</v>
      </c>
      <c r="BB461" s="272">
        <v>0</v>
      </c>
      <c r="BC461" s="272">
        <v>0</v>
      </c>
      <c r="BD461" s="272">
        <v>0</v>
      </c>
      <c r="BE461" s="272">
        <v>-127.87709220506345</v>
      </c>
    </row>
    <row r="462" spans="3:57" x14ac:dyDescent="0.3">
      <c r="C462" s="272">
        <v>446</v>
      </c>
      <c r="D462" s="272">
        <v>1605600</v>
      </c>
      <c r="E462" s="272">
        <v>6</v>
      </c>
      <c r="F462" s="272">
        <v>13.189999999999998</v>
      </c>
      <c r="G462" s="272">
        <v>666.78251436120024</v>
      </c>
      <c r="H462" s="272">
        <v>123</v>
      </c>
      <c r="I462" s="272">
        <v>0</v>
      </c>
      <c r="J462" s="272">
        <v>0</v>
      </c>
      <c r="K462" s="272">
        <v>14.288313725490191</v>
      </c>
      <c r="L462" s="272">
        <v>23.438668948029758</v>
      </c>
      <c r="M462" s="272">
        <v>21.371566364918795</v>
      </c>
      <c r="N462" s="272">
        <v>18.121456579838082</v>
      </c>
      <c r="O462" s="272">
        <v>15.939523360963239</v>
      </c>
      <c r="P462" s="272">
        <v>15.756600060441922</v>
      </c>
      <c r="Q462" s="272">
        <v>15.939523360963239</v>
      </c>
      <c r="R462" s="272">
        <v>18.121456579838082</v>
      </c>
      <c r="S462" s="272">
        <v>21.371566364918795</v>
      </c>
      <c r="T462" s="272">
        <v>11.329056267594661</v>
      </c>
      <c r="U462" s="272">
        <v>-48.191807584017624</v>
      </c>
      <c r="V462" s="272">
        <v>0</v>
      </c>
      <c r="W462" s="272">
        <v>45.614097751360575</v>
      </c>
      <c r="X462" s="272">
        <v>48.750362559178882</v>
      </c>
      <c r="Y462" s="272">
        <v>1104.1082395982762</v>
      </c>
      <c r="Z462" s="272">
        <v>-1246.6645074928333</v>
      </c>
      <c r="AA462" s="272">
        <v>113.33866368329778</v>
      </c>
      <c r="AB462" s="272">
        <v>0</v>
      </c>
      <c r="AC462" s="272">
        <v>41.046089882463406</v>
      </c>
      <c r="AD462" s="272">
        <v>0</v>
      </c>
      <c r="AE462" s="272">
        <v>0</v>
      </c>
      <c r="AF462" s="272">
        <v>0</v>
      </c>
      <c r="AG462" s="272">
        <v>10.532965503607905</v>
      </c>
      <c r="AH462" s="272">
        <v>-292.33630222996283</v>
      </c>
      <c r="AI462" s="272">
        <v>0</v>
      </c>
      <c r="AJ462" s="272">
        <v>0</v>
      </c>
      <c r="AK462" s="272">
        <v>37.260344482642239</v>
      </c>
      <c r="AL462" s="272">
        <v>0</v>
      </c>
      <c r="AM462" s="272">
        <v>161.80619861419945</v>
      </c>
      <c r="AN462" s="272">
        <v>0</v>
      </c>
      <c r="AO462" s="272">
        <v>1013.8289749291361</v>
      </c>
      <c r="AP462" s="272">
        <v>45.614097751360575</v>
      </c>
      <c r="AQ462" s="272">
        <v>45.496211833670202</v>
      </c>
      <c r="AR462" s="272">
        <v>0</v>
      </c>
      <c r="AS462" s="272">
        <v>517.60029308196022</v>
      </c>
      <c r="AT462" s="272">
        <v>0</v>
      </c>
      <c r="AU462" s="272">
        <v>0</v>
      </c>
      <c r="AV462" s="272">
        <v>0</v>
      </c>
      <c r="AW462" s="272">
        <v>315.84769958356077</v>
      </c>
      <c r="AX462" s="272">
        <v>0</v>
      </c>
      <c r="AY462" s="272">
        <v>0</v>
      </c>
      <c r="AZ462" s="272">
        <v>0</v>
      </c>
      <c r="BA462" s="272">
        <v>517.60029308196022</v>
      </c>
      <c r="BB462" s="272">
        <v>0</v>
      </c>
      <c r="BC462" s="272">
        <v>0</v>
      </c>
      <c r="BD462" s="272">
        <v>0</v>
      </c>
      <c r="BE462" s="272">
        <v>-185.32400575182402</v>
      </c>
    </row>
    <row r="463" spans="3:57" x14ac:dyDescent="0.3">
      <c r="C463" s="272">
        <v>447</v>
      </c>
      <c r="D463" s="272">
        <v>1609200</v>
      </c>
      <c r="E463" s="272">
        <v>6</v>
      </c>
      <c r="F463" s="272">
        <v>13.113333333333333</v>
      </c>
      <c r="G463" s="272">
        <v>282.06458790378429</v>
      </c>
      <c r="H463" s="272">
        <v>123</v>
      </c>
      <c r="I463" s="272">
        <v>0</v>
      </c>
      <c r="J463" s="272">
        <v>0</v>
      </c>
      <c r="K463" s="272">
        <v>11.461287581699345</v>
      </c>
      <c r="L463" s="272">
        <v>17.494730565358207</v>
      </c>
      <c r="M463" s="272">
        <v>16.611025805073709</v>
      </c>
      <c r="N463" s="272">
        <v>15.221574932151604</v>
      </c>
      <c r="O463" s="272">
        <v>14.288779052597002</v>
      </c>
      <c r="P463" s="272">
        <v>14.210577712828776</v>
      </c>
      <c r="Q463" s="272">
        <v>14.288779052597002</v>
      </c>
      <c r="R463" s="272">
        <v>15.221574932151604</v>
      </c>
      <c r="S463" s="272">
        <v>16.611025805073709</v>
      </c>
      <c r="T463" s="272">
        <v>11.564268097110798</v>
      </c>
      <c r="U463" s="272">
        <v>-3.9678709078900738</v>
      </c>
      <c r="V463" s="272">
        <v>0</v>
      </c>
      <c r="W463" s="272">
        <v>38.300012537794814</v>
      </c>
      <c r="X463" s="272">
        <v>33.129815690671165</v>
      </c>
      <c r="Y463" s="272">
        <v>1146.3467721814834</v>
      </c>
      <c r="Z463" s="272">
        <v>-1221.7444713178395</v>
      </c>
      <c r="AA463" s="272">
        <v>95.165145296724305</v>
      </c>
      <c r="AB463" s="272">
        <v>0</v>
      </c>
      <c r="AC463" s="272">
        <v>34.464471175008818</v>
      </c>
      <c r="AD463" s="272">
        <v>0</v>
      </c>
      <c r="AE463" s="272">
        <v>0</v>
      </c>
      <c r="AF463" s="272">
        <v>0</v>
      </c>
      <c r="AG463" s="272">
        <v>10.82888868020116</v>
      </c>
      <c r="AH463" s="272">
        <v>-270.65464055876151</v>
      </c>
      <c r="AI463" s="272">
        <v>0</v>
      </c>
      <c r="AJ463" s="272">
        <v>0</v>
      </c>
      <c r="AK463" s="272">
        <v>21.278588006792724</v>
      </c>
      <c r="AL463" s="272">
        <v>0</v>
      </c>
      <c r="AM463" s="272">
        <v>137.80065690036622</v>
      </c>
      <c r="AN463" s="272">
        <v>0</v>
      </c>
      <c r="AO463" s="272">
        <v>994.6905253339271</v>
      </c>
      <c r="AP463" s="272">
        <v>38.300012537794814</v>
      </c>
      <c r="AQ463" s="272">
        <v>44.578692026732526</v>
      </c>
      <c r="AR463" s="272">
        <v>0</v>
      </c>
      <c r="AS463" s="272">
        <v>505.19264400799324</v>
      </c>
      <c r="AT463" s="272">
        <v>0</v>
      </c>
      <c r="AU463" s="272">
        <v>0</v>
      </c>
      <c r="AV463" s="272">
        <v>0</v>
      </c>
      <c r="AW463" s="272">
        <v>306.07592662172203</v>
      </c>
      <c r="AX463" s="272">
        <v>0</v>
      </c>
      <c r="AY463" s="272">
        <v>0</v>
      </c>
      <c r="AZ463" s="272">
        <v>0</v>
      </c>
      <c r="BA463" s="272">
        <v>505.19264400799324</v>
      </c>
      <c r="BB463" s="272">
        <v>0</v>
      </c>
      <c r="BC463" s="272">
        <v>0</v>
      </c>
      <c r="BD463" s="272">
        <v>0</v>
      </c>
      <c r="BE463" s="272">
        <v>-239.12024771662081</v>
      </c>
    </row>
    <row r="464" spans="3:57" x14ac:dyDescent="0.3">
      <c r="C464" s="272">
        <v>448</v>
      </c>
      <c r="D464" s="272">
        <v>1612800</v>
      </c>
      <c r="E464" s="272">
        <v>6</v>
      </c>
      <c r="F464" s="272">
        <v>13</v>
      </c>
      <c r="G464" s="272">
        <v>69.775645713762856</v>
      </c>
      <c r="H464" s="272">
        <v>147.59999999999997</v>
      </c>
      <c r="I464" s="272">
        <v>195</v>
      </c>
      <c r="J464" s="272">
        <v>0</v>
      </c>
      <c r="K464" s="272">
        <v>9.8046830065359458</v>
      </c>
      <c r="L464" s="272">
        <v>14.089176057801822</v>
      </c>
      <c r="M464" s="272">
        <v>13.869494979804118</v>
      </c>
      <c r="N464" s="272">
        <v>13.524089953933139</v>
      </c>
      <c r="O464" s="272">
        <v>13.292205263953196</v>
      </c>
      <c r="P464" s="272">
        <v>13.272765112226937</v>
      </c>
      <c r="Q464" s="272">
        <v>13.292205263953196</v>
      </c>
      <c r="R464" s="272">
        <v>13.524089953933139</v>
      </c>
      <c r="S464" s="272">
        <v>13.869494979804118</v>
      </c>
      <c r="T464" s="272">
        <v>11.721220309525748</v>
      </c>
      <c r="U464" s="272">
        <v>-205.29902244139225</v>
      </c>
      <c r="V464" s="272">
        <v>0</v>
      </c>
      <c r="W464" s="272">
        <v>31.622321989138484</v>
      </c>
      <c r="X464" s="272">
        <v>-94.492200821875727</v>
      </c>
      <c r="Y464" s="272">
        <v>1022.0331718907078</v>
      </c>
      <c r="Z464" s="272">
        <v>-1164.4623154993628</v>
      </c>
      <c r="AA464" s="272">
        <v>78.572895080556862</v>
      </c>
      <c r="AB464" s="272">
        <v>0</v>
      </c>
      <c r="AC464" s="272">
        <v>28.455515611281847</v>
      </c>
      <c r="AD464" s="272">
        <v>0</v>
      </c>
      <c r="AE464" s="272">
        <v>0</v>
      </c>
      <c r="AF464" s="272">
        <v>0</v>
      </c>
      <c r="AG464" s="272">
        <v>11.07503433507229</v>
      </c>
      <c r="AH464" s="272">
        <v>-238.03680192938953</v>
      </c>
      <c r="AI464" s="272">
        <v>0</v>
      </c>
      <c r="AJ464" s="272">
        <v>0</v>
      </c>
      <c r="AK464" s="272">
        <v>13.629655533596413</v>
      </c>
      <c r="AL464" s="272">
        <v>0</v>
      </c>
      <c r="AM464" s="272">
        <v>-2.4357252876778031</v>
      </c>
      <c r="AN464" s="272">
        <v>0</v>
      </c>
      <c r="AO464" s="272">
        <v>883.69941680965201</v>
      </c>
      <c r="AP464" s="272">
        <v>31.622321989138484</v>
      </c>
      <c r="AQ464" s="272">
        <v>39.558225593137607</v>
      </c>
      <c r="AR464" s="272">
        <v>0</v>
      </c>
      <c r="AS464" s="272">
        <v>446.74438043637946</v>
      </c>
      <c r="AT464" s="272">
        <v>0</v>
      </c>
      <c r="AU464" s="272">
        <v>0</v>
      </c>
      <c r="AV464" s="272">
        <v>0</v>
      </c>
      <c r="AW464" s="272">
        <v>268.9220275346205</v>
      </c>
      <c r="AX464" s="272">
        <v>0</v>
      </c>
      <c r="AY464" s="272">
        <v>0</v>
      </c>
      <c r="AZ464" s="272">
        <v>0</v>
      </c>
      <c r="BA464" s="272">
        <v>446.74438043637946</v>
      </c>
      <c r="BB464" s="272">
        <v>0</v>
      </c>
      <c r="BC464" s="272">
        <v>0</v>
      </c>
      <c r="BD464" s="272">
        <v>0</v>
      </c>
      <c r="BE464" s="272">
        <v>-300.25866762730072</v>
      </c>
    </row>
    <row r="465" spans="3:57" x14ac:dyDescent="0.3">
      <c r="C465" s="272">
        <v>449</v>
      </c>
      <c r="D465" s="272">
        <v>1616400</v>
      </c>
      <c r="E465" s="272">
        <v>6</v>
      </c>
      <c r="F465" s="272">
        <v>11.453333333333337</v>
      </c>
      <c r="G465" s="272">
        <v>0</v>
      </c>
      <c r="H465" s="272">
        <v>246</v>
      </c>
      <c r="I465" s="272">
        <v>195</v>
      </c>
      <c r="J465" s="272">
        <v>0</v>
      </c>
      <c r="K465" s="272">
        <v>7.7474509803921601</v>
      </c>
      <c r="L465" s="272">
        <v>11.453333333333337</v>
      </c>
      <c r="M465" s="272">
        <v>11.453333333333337</v>
      </c>
      <c r="N465" s="272">
        <v>11.453333333333337</v>
      </c>
      <c r="O465" s="272">
        <v>11.453333333333337</v>
      </c>
      <c r="P465" s="272">
        <v>11.453333333333337</v>
      </c>
      <c r="Q465" s="272">
        <v>11.453333333333337</v>
      </c>
      <c r="R465" s="272">
        <v>11.453333333333337</v>
      </c>
      <c r="S465" s="272">
        <v>11.453333333333337</v>
      </c>
      <c r="T465" s="272">
        <v>11.809119653171516</v>
      </c>
      <c r="U465" s="272">
        <v>-208.25175864663152</v>
      </c>
      <c r="V465" s="272">
        <v>0</v>
      </c>
      <c r="W465" s="272">
        <v>-8.1067113136114788</v>
      </c>
      <c r="X465" s="272">
        <v>-163.70504453633242</v>
      </c>
      <c r="Y465" s="272">
        <v>1022.4659287679374</v>
      </c>
      <c r="Z465" s="272">
        <v>-1058.905931564625</v>
      </c>
      <c r="AA465" s="272">
        <v>-20.142979307830121</v>
      </c>
      <c r="AB465" s="272">
        <v>0</v>
      </c>
      <c r="AC465" s="272">
        <v>-7.2948675438780226</v>
      </c>
      <c r="AD465" s="272">
        <v>0</v>
      </c>
      <c r="AE465" s="272">
        <v>0</v>
      </c>
      <c r="AF465" s="272">
        <v>0</v>
      </c>
      <c r="AG465" s="272">
        <v>11.275582549751997</v>
      </c>
      <c r="AH465" s="272">
        <v>-196.75699148096834</v>
      </c>
      <c r="AI465" s="272">
        <v>0</v>
      </c>
      <c r="AJ465" s="272">
        <v>0</v>
      </c>
      <c r="AK465" s="272">
        <v>7.0878421349763885</v>
      </c>
      <c r="AL465" s="272">
        <v>0</v>
      </c>
      <c r="AM465" s="272">
        <v>-87.612797347500404</v>
      </c>
      <c r="AN465" s="272">
        <v>0</v>
      </c>
      <c r="AO465" s="272">
        <v>770.4348386045391</v>
      </c>
      <c r="AP465" s="272">
        <v>-8.1067113136114788</v>
      </c>
      <c r="AQ465" s="272">
        <v>35.022639649596016</v>
      </c>
      <c r="AR465" s="272">
        <v>0</v>
      </c>
      <c r="AS465" s="272">
        <v>413.51168377423448</v>
      </c>
      <c r="AT465" s="272">
        <v>0</v>
      </c>
      <c r="AU465" s="272">
        <v>0</v>
      </c>
      <c r="AV465" s="272">
        <v>0</v>
      </c>
      <c r="AW465" s="272">
        <v>269.16709130097479</v>
      </c>
      <c r="AX465" s="272">
        <v>0</v>
      </c>
      <c r="AY465" s="272">
        <v>0</v>
      </c>
      <c r="AZ465" s="272">
        <v>0</v>
      </c>
      <c r="BA465" s="272">
        <v>413.51168377423448</v>
      </c>
      <c r="BB465" s="272">
        <v>0</v>
      </c>
      <c r="BC465" s="272">
        <v>0</v>
      </c>
      <c r="BD465" s="272">
        <v>0</v>
      </c>
      <c r="BE465" s="272">
        <v>-344.57054979191651</v>
      </c>
    </row>
    <row r="466" spans="3:57" x14ac:dyDescent="0.3">
      <c r="C466" s="272">
        <v>450</v>
      </c>
      <c r="D466" s="272">
        <v>1620000</v>
      </c>
      <c r="E466" s="272">
        <v>6</v>
      </c>
      <c r="F466" s="272">
        <v>10.830000000000004</v>
      </c>
      <c r="G466" s="272">
        <v>0</v>
      </c>
      <c r="H466" s="272">
        <v>246</v>
      </c>
      <c r="I466" s="272">
        <v>195</v>
      </c>
      <c r="J466" s="272">
        <v>0</v>
      </c>
      <c r="K466" s="272">
        <v>7.124117647058827</v>
      </c>
      <c r="L466" s="272">
        <v>10.830000000000004</v>
      </c>
      <c r="M466" s="272">
        <v>10.830000000000004</v>
      </c>
      <c r="N466" s="272">
        <v>10.830000000000004</v>
      </c>
      <c r="O466" s="272">
        <v>10.830000000000004</v>
      </c>
      <c r="P466" s="272">
        <v>10.830000000000004</v>
      </c>
      <c r="Q466" s="272">
        <v>10.830000000000004</v>
      </c>
      <c r="R466" s="272">
        <v>10.830000000000004</v>
      </c>
      <c r="S466" s="272">
        <v>10.830000000000004</v>
      </c>
      <c r="T466" s="272">
        <v>11.639051291462707</v>
      </c>
      <c r="U466" s="272">
        <v>-309.32839552243809</v>
      </c>
      <c r="V466" s="272">
        <v>0</v>
      </c>
      <c r="W466" s="272">
        <v>-19.777775844692531</v>
      </c>
      <c r="X466" s="272">
        <v>-220.88080017224323</v>
      </c>
      <c r="Y466" s="272">
        <v>622.53807201536233</v>
      </c>
      <c r="Z466" s="272">
        <v>-691.20789152086468</v>
      </c>
      <c r="AA466" s="272">
        <v>-49.142409811194732</v>
      </c>
      <c r="AB466" s="272">
        <v>0</v>
      </c>
      <c r="AC466" s="272">
        <v>-17.797137398651032</v>
      </c>
      <c r="AD466" s="272">
        <v>0</v>
      </c>
      <c r="AE466" s="272">
        <v>0</v>
      </c>
      <c r="AF466" s="272">
        <v>0</v>
      </c>
      <c r="AG466" s="272">
        <v>11.405414600403702</v>
      </c>
      <c r="AH466" s="272">
        <v>-87.704274573497244</v>
      </c>
      <c r="AI466" s="272">
        <v>0</v>
      </c>
      <c r="AJ466" s="272">
        <v>0</v>
      </c>
      <c r="AK466" s="272">
        <v>-22.972217305781101</v>
      </c>
      <c r="AL466" s="272">
        <v>0</v>
      </c>
      <c r="AM466" s="272">
        <v>-186.96274069119417</v>
      </c>
      <c r="AN466" s="272">
        <v>0</v>
      </c>
      <c r="AO466" s="272">
        <v>382.89221260385557</v>
      </c>
      <c r="AP466" s="272">
        <v>-19.777775844692531</v>
      </c>
      <c r="AQ466" s="272">
        <v>17.850695081031887</v>
      </c>
      <c r="AR466" s="272">
        <v>0</v>
      </c>
      <c r="AS466" s="272">
        <v>225.51013213866435</v>
      </c>
      <c r="AT466" s="272">
        <v>0</v>
      </c>
      <c r="AU466" s="272">
        <v>0</v>
      </c>
      <c r="AV466" s="272">
        <v>0</v>
      </c>
      <c r="AW466" s="272">
        <v>162.66959044642883</v>
      </c>
      <c r="AX466" s="272">
        <v>0</v>
      </c>
      <c r="AY466" s="272">
        <v>0</v>
      </c>
      <c r="AZ466" s="272">
        <v>0</v>
      </c>
      <c r="BA466" s="272">
        <v>225.51013213866435</v>
      </c>
      <c r="BB466" s="272">
        <v>0</v>
      </c>
      <c r="BC466" s="272">
        <v>0</v>
      </c>
      <c r="BD466" s="272">
        <v>0</v>
      </c>
      <c r="BE466" s="272">
        <v>-372.79345557632257</v>
      </c>
    </row>
    <row r="467" spans="3:57" x14ac:dyDescent="0.3">
      <c r="C467" s="272">
        <v>451</v>
      </c>
      <c r="D467" s="272">
        <v>1623600</v>
      </c>
      <c r="E467" s="272">
        <v>6</v>
      </c>
      <c r="F467" s="272">
        <v>9.2466666666666661</v>
      </c>
      <c r="G467" s="272">
        <v>0</v>
      </c>
      <c r="H467" s="272">
        <v>368.99999999999994</v>
      </c>
      <c r="I467" s="272">
        <v>195</v>
      </c>
      <c r="J467" s="272">
        <v>0</v>
      </c>
      <c r="K467" s="272">
        <v>5.5407843137254895</v>
      </c>
      <c r="L467" s="272">
        <v>9.2466666666666661</v>
      </c>
      <c r="M467" s="272">
        <v>9.2466666666666661</v>
      </c>
      <c r="N467" s="272">
        <v>9.2466666666666661</v>
      </c>
      <c r="O467" s="272">
        <v>9.2466666666666661</v>
      </c>
      <c r="P467" s="272">
        <v>9.2466666666666661</v>
      </c>
      <c r="Q467" s="272">
        <v>9.2466666666666661</v>
      </c>
      <c r="R467" s="272">
        <v>9.2466666666666661</v>
      </c>
      <c r="S467" s="272">
        <v>9.2466666666666661</v>
      </c>
      <c r="T467" s="272">
        <v>11.512586039526445</v>
      </c>
      <c r="U467" s="272">
        <v>-367.60571026342421</v>
      </c>
      <c r="V467" s="272">
        <v>0</v>
      </c>
      <c r="W467" s="272">
        <v>-55.264730262771444</v>
      </c>
      <c r="X467" s="272">
        <v>-218.06933061781973</v>
      </c>
      <c r="Y467" s="272">
        <v>379.20837951419003</v>
      </c>
      <c r="Z467" s="272">
        <v>-473.48002889702309</v>
      </c>
      <c r="AA467" s="272">
        <v>-137.31786850072226</v>
      </c>
      <c r="AB467" s="272">
        <v>0</v>
      </c>
      <c r="AC467" s="272">
        <v>-49.730263175668107</v>
      </c>
      <c r="AD467" s="272">
        <v>0</v>
      </c>
      <c r="AE467" s="272">
        <v>0</v>
      </c>
      <c r="AF467" s="272">
        <v>0</v>
      </c>
      <c r="AG467" s="272">
        <v>11.453982925941391</v>
      </c>
      <c r="AH467" s="272">
        <v>-22.561712511595896</v>
      </c>
      <c r="AI467" s="272">
        <v>0</v>
      </c>
      <c r="AJ467" s="272">
        <v>0</v>
      </c>
      <c r="AK467" s="272">
        <v>-15.265554451410544</v>
      </c>
      <c r="AL467" s="272">
        <v>0</v>
      </c>
      <c r="AM467" s="272">
        <v>-209.34399185087798</v>
      </c>
      <c r="AN467" s="272">
        <v>0</v>
      </c>
      <c r="AO467" s="272">
        <v>154.02790391205838</v>
      </c>
      <c r="AP467" s="272">
        <v>-55.264730262771444</v>
      </c>
      <c r="AQ467" s="272">
        <v>7.6426057944819501</v>
      </c>
      <c r="AR467" s="272">
        <v>0</v>
      </c>
      <c r="AS467" s="272">
        <v>111.46739426309665</v>
      </c>
      <c r="AT467" s="272">
        <v>0</v>
      </c>
      <c r="AU467" s="272">
        <v>0</v>
      </c>
      <c r="AV467" s="272">
        <v>0</v>
      </c>
      <c r="AW467" s="272">
        <v>95.417042544707982</v>
      </c>
      <c r="AX467" s="272">
        <v>0</v>
      </c>
      <c r="AY467" s="272">
        <v>0</v>
      </c>
      <c r="AZ467" s="272">
        <v>0</v>
      </c>
      <c r="BA467" s="272">
        <v>111.46739426309665</v>
      </c>
      <c r="BB467" s="272">
        <v>0</v>
      </c>
      <c r="BC467" s="272">
        <v>0</v>
      </c>
      <c r="BD467" s="272">
        <v>0</v>
      </c>
      <c r="BE467" s="272">
        <v>-391.56868537063121</v>
      </c>
    </row>
    <row r="468" spans="3:57" x14ac:dyDescent="0.3">
      <c r="C468" s="272">
        <v>452</v>
      </c>
      <c r="D468" s="272">
        <v>1627200</v>
      </c>
      <c r="E468" s="272">
        <v>6</v>
      </c>
      <c r="F468" s="272">
        <v>7.6733333333333338</v>
      </c>
      <c r="G468" s="272">
        <v>0</v>
      </c>
      <c r="H468" s="272">
        <v>442.8</v>
      </c>
      <c r="I468" s="272">
        <v>195</v>
      </c>
      <c r="J468" s="272">
        <v>0</v>
      </c>
      <c r="K468" s="272">
        <v>3.9674509803921572</v>
      </c>
      <c r="L468" s="272">
        <v>7.6733333333333338</v>
      </c>
      <c r="M468" s="272">
        <v>7.6733333333333338</v>
      </c>
      <c r="N468" s="272">
        <v>7.6733333333333338</v>
      </c>
      <c r="O468" s="272">
        <v>7.6733333333333338</v>
      </c>
      <c r="P468" s="272">
        <v>7.6733333333333338</v>
      </c>
      <c r="Q468" s="272">
        <v>7.6733333333333338</v>
      </c>
      <c r="R468" s="272">
        <v>7.6733333333333338</v>
      </c>
      <c r="S468" s="272">
        <v>7.6733333333333338</v>
      </c>
      <c r="T468" s="272">
        <v>11.298047888043083</v>
      </c>
      <c r="U468" s="272">
        <v>-412.67119897356343</v>
      </c>
      <c r="V468" s="272">
        <v>0</v>
      </c>
      <c r="W468" s="272">
        <v>-88.803685421263381</v>
      </c>
      <c r="X468" s="272">
        <v>-256.41912164423991</v>
      </c>
      <c r="Y468" s="272">
        <v>149.02895898493583</v>
      </c>
      <c r="Z468" s="272">
        <v>-216.47735089299599</v>
      </c>
      <c r="AA468" s="272">
        <v>-220.65307727143917</v>
      </c>
      <c r="AB468" s="272">
        <v>0</v>
      </c>
      <c r="AC468" s="272">
        <v>-79.910471397769939</v>
      </c>
      <c r="AD468" s="272">
        <v>0</v>
      </c>
      <c r="AE468" s="272">
        <v>0</v>
      </c>
      <c r="AF468" s="272">
        <v>0</v>
      </c>
      <c r="AG468" s="272">
        <v>11.440505700779438</v>
      </c>
      <c r="AH468" s="272">
        <v>51.135319051212285</v>
      </c>
      <c r="AI468" s="272">
        <v>0</v>
      </c>
      <c r="AJ468" s="272">
        <v>0</v>
      </c>
      <c r="AK468" s="272">
        <v>-25.529428591560212</v>
      </c>
      <c r="AL468" s="272">
        <v>0</v>
      </c>
      <c r="AM468" s="272">
        <v>-276.19479166255792</v>
      </c>
      <c r="AN468" s="272">
        <v>0</v>
      </c>
      <c r="AO468" s="272">
        <v>-19.720435441344605</v>
      </c>
      <c r="AP468" s="272">
        <v>-88.803685421263381</v>
      </c>
      <c r="AQ468" s="272">
        <v>-1.0940461825047481</v>
      </c>
      <c r="AR468" s="272">
        <v>0</v>
      </c>
      <c r="AS468" s="272">
        <v>-19.464380511356286</v>
      </c>
      <c r="AT468" s="272">
        <v>0</v>
      </c>
      <c r="AU468" s="272">
        <v>0</v>
      </c>
      <c r="AV468" s="272">
        <v>0</v>
      </c>
      <c r="AW468" s="272">
        <v>-19.719056350952002</v>
      </c>
      <c r="AX468" s="272">
        <v>0</v>
      </c>
      <c r="AY468" s="272">
        <v>0</v>
      </c>
      <c r="AZ468" s="272">
        <v>0</v>
      </c>
      <c r="BA468" s="272">
        <v>-19.464380511356286</v>
      </c>
      <c r="BB468" s="272">
        <v>0</v>
      </c>
      <c r="BC468" s="272">
        <v>0</v>
      </c>
      <c r="BD468" s="272">
        <v>0</v>
      </c>
      <c r="BE468" s="272">
        <v>-402.1264980037364</v>
      </c>
    </row>
    <row r="469" spans="3:57" x14ac:dyDescent="0.3">
      <c r="C469" s="272">
        <v>453</v>
      </c>
      <c r="D469" s="272">
        <v>1630800</v>
      </c>
      <c r="E469" s="272">
        <v>6</v>
      </c>
      <c r="F469" s="272">
        <v>6.7633333333333336</v>
      </c>
      <c r="G469" s="272">
        <v>0</v>
      </c>
      <c r="H469" s="272">
        <v>492</v>
      </c>
      <c r="I469" s="272">
        <v>195</v>
      </c>
      <c r="J469" s="272">
        <v>0</v>
      </c>
      <c r="K469" s="272">
        <v>3.057450980392157</v>
      </c>
      <c r="L469" s="272">
        <v>6.7633333333333336</v>
      </c>
      <c r="M469" s="272">
        <v>6.7633333333333336</v>
      </c>
      <c r="N469" s="272">
        <v>6.7633333333333336</v>
      </c>
      <c r="O469" s="272">
        <v>6.7633333333333336</v>
      </c>
      <c r="P469" s="272">
        <v>6.7633333333333336</v>
      </c>
      <c r="Q469" s="272">
        <v>6.7633333333333336</v>
      </c>
      <c r="R469" s="272">
        <v>6.7633333333333336</v>
      </c>
      <c r="S469" s="272">
        <v>6.7633333333333336</v>
      </c>
      <c r="T469" s="272">
        <v>11.180562507275207</v>
      </c>
      <c r="U469" s="272">
        <v>-404.62157934158046</v>
      </c>
      <c r="V469" s="272">
        <v>0</v>
      </c>
      <c r="W469" s="272">
        <v>-108.55867619752864</v>
      </c>
      <c r="X469" s="272">
        <v>-310.85121583950712</v>
      </c>
      <c r="Y469" s="272">
        <v>129.51705495258247</v>
      </c>
      <c r="Z469" s="272">
        <v>-114.72874225712718</v>
      </c>
      <c r="AA469" s="272">
        <v>-269.73887236624608</v>
      </c>
      <c r="AB469" s="272">
        <v>0</v>
      </c>
      <c r="AC469" s="272">
        <v>-97.687105530703832</v>
      </c>
      <c r="AD469" s="272">
        <v>0</v>
      </c>
      <c r="AE469" s="272">
        <v>0</v>
      </c>
      <c r="AF469" s="272">
        <v>0</v>
      </c>
      <c r="AG469" s="272">
        <v>11.382084988573721</v>
      </c>
      <c r="AH469" s="272">
        <v>73.758313687393482</v>
      </c>
      <c r="AI469" s="272">
        <v>0</v>
      </c>
      <c r="AJ469" s="272">
        <v>0</v>
      </c>
      <c r="AK469" s="272">
        <v>-12.10924355113694</v>
      </c>
      <c r="AL469" s="272">
        <v>0</v>
      </c>
      <c r="AM469" s="272">
        <v>-339.37592439033608</v>
      </c>
      <c r="AN469" s="272">
        <v>0</v>
      </c>
      <c r="AO469" s="272">
        <v>-50.9223207773572</v>
      </c>
      <c r="AP469" s="272">
        <v>-108.55867619752864</v>
      </c>
      <c r="AQ469" s="272">
        <v>-2.7921565898389464</v>
      </c>
      <c r="AR469" s="272">
        <v>0</v>
      </c>
      <c r="AS469" s="272">
        <v>-48.782505937416062</v>
      </c>
      <c r="AT469" s="272">
        <v>0</v>
      </c>
      <c r="AU469" s="272">
        <v>0</v>
      </c>
      <c r="AV469" s="272">
        <v>0</v>
      </c>
      <c r="AW469" s="272">
        <v>-48.782505937416062</v>
      </c>
      <c r="AX469" s="272">
        <v>0</v>
      </c>
      <c r="AY469" s="272">
        <v>0</v>
      </c>
      <c r="AZ469" s="272">
        <v>0</v>
      </c>
      <c r="BA469" s="272">
        <v>-48.782505937416062</v>
      </c>
      <c r="BB469" s="272">
        <v>0</v>
      </c>
      <c r="BC469" s="272">
        <v>0</v>
      </c>
      <c r="BD469" s="272">
        <v>0</v>
      </c>
      <c r="BE469" s="272">
        <v>-382.51172048939895</v>
      </c>
    </row>
    <row r="470" spans="3:57" x14ac:dyDescent="0.3">
      <c r="C470" s="272">
        <v>454</v>
      </c>
      <c r="D470" s="272">
        <v>1634400</v>
      </c>
      <c r="E470" s="272">
        <v>6</v>
      </c>
      <c r="F470" s="272">
        <v>5.7966666666666669</v>
      </c>
      <c r="G470" s="272">
        <v>0</v>
      </c>
      <c r="H470" s="272">
        <v>410</v>
      </c>
      <c r="I470" s="272">
        <v>0</v>
      </c>
      <c r="J470" s="272">
        <v>0</v>
      </c>
      <c r="K470" s="272">
        <v>2.0907843137254902</v>
      </c>
      <c r="L470" s="272">
        <v>5.7966666666666669</v>
      </c>
      <c r="M470" s="272">
        <v>5.7966666666666669</v>
      </c>
      <c r="N470" s="272">
        <v>5.7966666666666669</v>
      </c>
      <c r="O470" s="272">
        <v>5.7966666666666669</v>
      </c>
      <c r="P470" s="272">
        <v>5.7966666666666669</v>
      </c>
      <c r="Q470" s="272">
        <v>5.7966666666666669</v>
      </c>
      <c r="R470" s="272">
        <v>5.7966666666666669</v>
      </c>
      <c r="S470" s="272">
        <v>5.7966666666666669</v>
      </c>
      <c r="T470" s="272">
        <v>10.876438788104345</v>
      </c>
      <c r="U470" s="272">
        <v>-174.71637588649429</v>
      </c>
      <c r="V470" s="272">
        <v>0</v>
      </c>
      <c r="W470" s="272">
        <v>-124.95887492762805</v>
      </c>
      <c r="X470" s="272">
        <v>-319.47541901105507</v>
      </c>
      <c r="Y470" s="272">
        <v>100.88830482968012</v>
      </c>
      <c r="Z470" s="272">
        <v>168.82961322250873</v>
      </c>
      <c r="AA470" s="272">
        <v>-310.4889189492576</v>
      </c>
      <c r="AB470" s="272">
        <v>0</v>
      </c>
      <c r="AC470" s="272">
        <v>-112.44491209382593</v>
      </c>
      <c r="AD470" s="272">
        <v>0</v>
      </c>
      <c r="AE470" s="272">
        <v>0</v>
      </c>
      <c r="AF470" s="272">
        <v>0</v>
      </c>
      <c r="AG470" s="272">
        <v>11.281727547961733</v>
      </c>
      <c r="AH470" s="272">
        <v>147.6867822909866</v>
      </c>
      <c r="AI470" s="272">
        <v>0</v>
      </c>
      <c r="AJ470" s="272">
        <v>0</v>
      </c>
      <c r="AK470" s="272">
        <v>-35.346757971924603</v>
      </c>
      <c r="AL470" s="272">
        <v>0</v>
      </c>
      <c r="AM470" s="272">
        <v>-376.59064048310103</v>
      </c>
      <c r="AN470" s="272">
        <v>0</v>
      </c>
      <c r="AO470" s="272">
        <v>-142.29144592465258</v>
      </c>
      <c r="AP470" s="272">
        <v>-124.95887492762805</v>
      </c>
      <c r="AQ470" s="272">
        <v>-7.8020795665089109</v>
      </c>
      <c r="AR470" s="272">
        <v>0</v>
      </c>
      <c r="AS470" s="272">
        <v>-136.31219472521315</v>
      </c>
      <c r="AT470" s="272">
        <v>0</v>
      </c>
      <c r="AU470" s="272">
        <v>0</v>
      </c>
      <c r="AV470" s="272">
        <v>0</v>
      </c>
      <c r="AW470" s="272">
        <v>-136.31219472521315</v>
      </c>
      <c r="AX470" s="272">
        <v>0</v>
      </c>
      <c r="AY470" s="272">
        <v>0</v>
      </c>
      <c r="AZ470" s="272">
        <v>0</v>
      </c>
      <c r="BA470" s="272">
        <v>-136.31219472521315</v>
      </c>
      <c r="BB470" s="272">
        <v>0</v>
      </c>
      <c r="BC470" s="272">
        <v>0</v>
      </c>
      <c r="BD470" s="272">
        <v>0</v>
      </c>
      <c r="BE470" s="272">
        <v>-367.3540985558821</v>
      </c>
    </row>
    <row r="471" spans="3:57" x14ac:dyDescent="0.3">
      <c r="C471" s="272">
        <v>455</v>
      </c>
      <c r="D471" s="272">
        <v>1638000</v>
      </c>
      <c r="E471" s="272">
        <v>6</v>
      </c>
      <c r="F471" s="272">
        <v>5.0366666666666671</v>
      </c>
      <c r="G471" s="272">
        <v>0</v>
      </c>
      <c r="H471" s="272">
        <v>410</v>
      </c>
      <c r="I471" s="272">
        <v>0</v>
      </c>
      <c r="J471" s="272">
        <v>0</v>
      </c>
      <c r="K471" s="272">
        <v>1.3307843137254904</v>
      </c>
      <c r="L471" s="272">
        <v>5.0366666666666671</v>
      </c>
      <c r="M471" s="272">
        <v>5.0366666666666671</v>
      </c>
      <c r="N471" s="272">
        <v>5.0366666666666671</v>
      </c>
      <c r="O471" s="272">
        <v>5.0366666666666671</v>
      </c>
      <c r="P471" s="272">
        <v>5.0366666666666671</v>
      </c>
      <c r="Q471" s="272">
        <v>5.0366666666666671</v>
      </c>
      <c r="R471" s="272">
        <v>5.0366666666666671</v>
      </c>
      <c r="S471" s="272">
        <v>5.0366666666666671</v>
      </c>
      <c r="T471" s="272">
        <v>10.605517277989485</v>
      </c>
      <c r="U471" s="272">
        <v>-166.21013716937512</v>
      </c>
      <c r="V471" s="272">
        <v>0</v>
      </c>
      <c r="W471" s="272">
        <v>-137.07605257670147</v>
      </c>
      <c r="X471" s="272">
        <v>-333.71218340353585</v>
      </c>
      <c r="Y471" s="272">
        <v>-45.903905554781772</v>
      </c>
      <c r="Z471" s="272">
        <v>350.482004365644</v>
      </c>
      <c r="AA471" s="272">
        <v>-340.59681957781146</v>
      </c>
      <c r="AB471" s="272">
        <v>0</v>
      </c>
      <c r="AC471" s="272">
        <v>-123.34861922438755</v>
      </c>
      <c r="AD471" s="272">
        <v>0</v>
      </c>
      <c r="AE471" s="272">
        <v>0</v>
      </c>
      <c r="AF471" s="272">
        <v>0</v>
      </c>
      <c r="AG471" s="272">
        <v>11.126406043642103</v>
      </c>
      <c r="AH471" s="272">
        <v>190.7609127915924</v>
      </c>
      <c r="AI471" s="272">
        <v>0</v>
      </c>
      <c r="AJ471" s="272">
        <v>0</v>
      </c>
      <c r="AK471" s="272">
        <v>-29.39466317998172</v>
      </c>
      <c r="AL471" s="272">
        <v>0</v>
      </c>
      <c r="AM471" s="272">
        <v>-407.48555440727529</v>
      </c>
      <c r="AN471" s="272">
        <v>0</v>
      </c>
      <c r="AO471" s="272">
        <v>-228.64500997196905</v>
      </c>
      <c r="AP471" s="272">
        <v>-137.07605257670147</v>
      </c>
      <c r="AQ471" s="272">
        <v>-12.53699088300189</v>
      </c>
      <c r="AR471" s="272">
        <v>0</v>
      </c>
      <c r="AS471" s="272">
        <v>-219.03708209382611</v>
      </c>
      <c r="AT471" s="272">
        <v>0</v>
      </c>
      <c r="AU471" s="272">
        <v>0</v>
      </c>
      <c r="AV471" s="272">
        <v>0</v>
      </c>
      <c r="AW471" s="272">
        <v>-219.03708209382611</v>
      </c>
      <c r="AX471" s="272">
        <v>0</v>
      </c>
      <c r="AY471" s="272">
        <v>0</v>
      </c>
      <c r="AZ471" s="272">
        <v>0</v>
      </c>
      <c r="BA471" s="272">
        <v>-219.03708209382611</v>
      </c>
      <c r="BB471" s="272">
        <v>0</v>
      </c>
      <c r="BC471" s="272">
        <v>0</v>
      </c>
      <c r="BD471" s="272">
        <v>0</v>
      </c>
      <c r="BE471" s="272">
        <v>-342.08433566946076</v>
      </c>
    </row>
    <row r="472" spans="3:57" x14ac:dyDescent="0.3">
      <c r="C472" s="272">
        <v>456</v>
      </c>
      <c r="D472" s="272">
        <v>1641600</v>
      </c>
      <c r="E472" s="272">
        <v>7</v>
      </c>
      <c r="F472" s="272">
        <v>4.6645161290322577</v>
      </c>
      <c r="G472" s="272">
        <v>0</v>
      </c>
      <c r="H472" s="272">
        <v>410</v>
      </c>
      <c r="I472" s="272">
        <v>0</v>
      </c>
      <c r="J472" s="272">
        <v>0</v>
      </c>
      <c r="K472" s="272">
        <v>0.95863377609108102</v>
      </c>
      <c r="L472" s="272">
        <v>4.6645161290322577</v>
      </c>
      <c r="M472" s="272">
        <v>4.6645161290322577</v>
      </c>
      <c r="N472" s="272">
        <v>4.6645161290322577</v>
      </c>
      <c r="O472" s="272">
        <v>4.6645161290322577</v>
      </c>
      <c r="P472" s="272">
        <v>4.6645161290322577</v>
      </c>
      <c r="Q472" s="272">
        <v>4.6645161290322577</v>
      </c>
      <c r="R472" s="272">
        <v>4.6645161290322577</v>
      </c>
      <c r="S472" s="272">
        <v>4.6645161290322577</v>
      </c>
      <c r="T472" s="272">
        <v>10.378182946015873</v>
      </c>
      <c r="U472" s="272">
        <v>-264.63581736307805</v>
      </c>
      <c r="V472" s="272">
        <v>0</v>
      </c>
      <c r="W472" s="272">
        <v>-121.23593823478394</v>
      </c>
      <c r="X472" s="272">
        <v>-350.63041969967634</v>
      </c>
      <c r="Y472" s="272">
        <v>-177.47037656633813</v>
      </c>
      <c r="Z472" s="272">
        <v>384.70091713772041</v>
      </c>
      <c r="AA472" s="272">
        <v>-301.23843082068595</v>
      </c>
      <c r="AB472" s="272">
        <v>0</v>
      </c>
      <c r="AC472" s="272">
        <v>-109.09480759424407</v>
      </c>
      <c r="AD472" s="272">
        <v>0</v>
      </c>
      <c r="AE472" s="272">
        <v>0</v>
      </c>
      <c r="AF472" s="272">
        <v>0</v>
      </c>
      <c r="AG472" s="272">
        <v>10.945144050796163</v>
      </c>
      <c r="AH472" s="272">
        <v>206.03832309344759</v>
      </c>
      <c r="AI472" s="272">
        <v>0</v>
      </c>
      <c r="AJ472" s="272">
        <v>0</v>
      </c>
      <c r="AK472" s="272">
        <v>-58.930732684560482</v>
      </c>
      <c r="AL472" s="272">
        <v>0</v>
      </c>
      <c r="AM472" s="272">
        <v>-430.31205588039381</v>
      </c>
      <c r="AN472" s="272">
        <v>0</v>
      </c>
      <c r="AO472" s="272">
        <v>-279.50866547915138</v>
      </c>
      <c r="AP472" s="272">
        <v>-121.23593823478394</v>
      </c>
      <c r="AQ472" s="272">
        <v>-15.325930757298165</v>
      </c>
      <c r="AR472" s="272">
        <v>0</v>
      </c>
      <c r="AS472" s="272">
        <v>-267.76338794360009</v>
      </c>
      <c r="AT472" s="272">
        <v>0</v>
      </c>
      <c r="AU472" s="272">
        <v>0</v>
      </c>
      <c r="AV472" s="272">
        <v>0</v>
      </c>
      <c r="AW472" s="272">
        <v>-267.76338794360009</v>
      </c>
      <c r="AX472" s="272">
        <v>0</v>
      </c>
      <c r="AY472" s="272">
        <v>0</v>
      </c>
      <c r="AZ472" s="272">
        <v>0</v>
      </c>
      <c r="BA472" s="272">
        <v>-267.76338794360009</v>
      </c>
      <c r="BB472" s="272">
        <v>0</v>
      </c>
      <c r="BC472" s="272">
        <v>0</v>
      </c>
      <c r="BD472" s="272">
        <v>0</v>
      </c>
      <c r="BE472" s="272">
        <v>-363.33076945677027</v>
      </c>
    </row>
    <row r="474" spans="3:57" x14ac:dyDescent="0.3">
      <c r="C474" s="272">
        <v>504</v>
      </c>
      <c r="D474" s="272">
        <v>1814400</v>
      </c>
      <c r="E474" s="272">
        <v>7</v>
      </c>
      <c r="F474" s="272">
        <v>4.6645161290322577</v>
      </c>
      <c r="G474" s="272">
        <v>0</v>
      </c>
      <c r="H474" s="272">
        <v>410</v>
      </c>
      <c r="I474" s="272">
        <v>0</v>
      </c>
      <c r="J474" s="272">
        <v>0</v>
      </c>
      <c r="K474" s="272">
        <v>0.95863377609108102</v>
      </c>
      <c r="L474" s="272">
        <v>4.6645161290322577</v>
      </c>
      <c r="M474" s="272">
        <v>4.6645161290322577</v>
      </c>
      <c r="N474" s="272">
        <v>4.6645161290322577</v>
      </c>
      <c r="O474" s="272">
        <v>4.6645161290322577</v>
      </c>
      <c r="P474" s="272">
        <v>4.6645161290322577</v>
      </c>
      <c r="Q474" s="272">
        <v>4.6645161290322577</v>
      </c>
      <c r="R474" s="272">
        <v>4.6645161290322577</v>
      </c>
      <c r="S474" s="272">
        <v>4.6645161290322577</v>
      </c>
      <c r="T474" s="272">
        <v>10.354395934910036</v>
      </c>
      <c r="U474" s="272">
        <v>-141.70628103408581</v>
      </c>
      <c r="V474" s="272">
        <v>0</v>
      </c>
      <c r="W474" s="272">
        <v>-139.58471216336787</v>
      </c>
      <c r="X474" s="272">
        <v>-290.62205228416303</v>
      </c>
      <c r="Y474" s="272">
        <v>-15.157689527800699</v>
      </c>
      <c r="Z474" s="272">
        <v>303.65817294124577</v>
      </c>
      <c r="AA474" s="272">
        <v>-346.8301583744904</v>
      </c>
      <c r="AB474" s="272">
        <v>0</v>
      </c>
      <c r="AC474" s="272">
        <v>-125.60604997397945</v>
      </c>
      <c r="AD474" s="272">
        <v>0</v>
      </c>
      <c r="AE474" s="272">
        <v>0</v>
      </c>
      <c r="AF474" s="272">
        <v>0</v>
      </c>
      <c r="AG474" s="272">
        <v>10.8420316783297</v>
      </c>
      <c r="AH474" s="272">
        <v>178.70622420674925</v>
      </c>
      <c r="AI474" s="272">
        <v>0</v>
      </c>
      <c r="AJ474" s="272">
        <v>0</v>
      </c>
      <c r="AK474" s="272">
        <v>-25.436265175806398</v>
      </c>
      <c r="AL474" s="272">
        <v>0</v>
      </c>
      <c r="AM474" s="272">
        <v>-359.73348809221716</v>
      </c>
      <c r="AN474" s="272">
        <v>0</v>
      </c>
      <c r="AO474" s="272">
        <v>-207.10875300910499</v>
      </c>
      <c r="AP474" s="272">
        <v>-139.58471216336787</v>
      </c>
      <c r="AQ474" s="272">
        <v>-11.356121651565291</v>
      </c>
      <c r="AR474" s="272">
        <v>0</v>
      </c>
      <c r="AS474" s="272">
        <v>-198.40580356757746</v>
      </c>
      <c r="AT474" s="272">
        <v>0</v>
      </c>
      <c r="AU474" s="272">
        <v>0</v>
      </c>
      <c r="AV474" s="272">
        <v>0</v>
      </c>
      <c r="AW474" s="272">
        <v>-198.40580356757746</v>
      </c>
      <c r="AX474" s="272">
        <v>0</v>
      </c>
      <c r="AY474" s="272">
        <v>0</v>
      </c>
      <c r="AZ474" s="272">
        <v>0</v>
      </c>
      <c r="BA474" s="272">
        <v>-198.40580356757746</v>
      </c>
      <c r="BB474" s="272">
        <v>0</v>
      </c>
      <c r="BC474" s="272">
        <v>0</v>
      </c>
      <c r="BD474" s="272">
        <v>0</v>
      </c>
      <c r="BE474" s="272">
        <v>-345.14306117518083</v>
      </c>
    </row>
    <row r="475" spans="3:57" x14ac:dyDescent="0.3">
      <c r="C475" s="272">
        <v>505</v>
      </c>
      <c r="D475" s="272">
        <v>1818000</v>
      </c>
      <c r="E475" s="272">
        <v>7</v>
      </c>
      <c r="F475" s="272">
        <v>4.0580645161290319</v>
      </c>
      <c r="G475" s="272">
        <v>0</v>
      </c>
      <c r="H475" s="272">
        <v>410</v>
      </c>
      <c r="I475" s="272">
        <v>0</v>
      </c>
      <c r="J475" s="272">
        <v>0</v>
      </c>
      <c r="K475" s="272">
        <v>0.35218216318785522</v>
      </c>
      <c r="L475" s="272">
        <v>4.0580645161290319</v>
      </c>
      <c r="M475" s="272">
        <v>4.0580645161290319</v>
      </c>
      <c r="N475" s="272">
        <v>4.0580645161290319</v>
      </c>
      <c r="O475" s="272">
        <v>4.0580645161290319</v>
      </c>
      <c r="P475" s="272">
        <v>4.0580645161290319</v>
      </c>
      <c r="Q475" s="272">
        <v>4.0580645161290319</v>
      </c>
      <c r="R475" s="272">
        <v>4.0580645161290319</v>
      </c>
      <c r="S475" s="272">
        <v>4.0580645161290319</v>
      </c>
      <c r="T475" s="272">
        <v>10.113189940024496</v>
      </c>
      <c r="U475" s="272">
        <v>-134.51330532299295</v>
      </c>
      <c r="V475" s="272">
        <v>0</v>
      </c>
      <c r="W475" s="272">
        <v>-149.11176473920449</v>
      </c>
      <c r="X475" s="272">
        <v>-356.39387367404515</v>
      </c>
      <c r="Y475" s="272">
        <v>-53.128883545021154</v>
      </c>
      <c r="Z475" s="272">
        <v>424.1212166352779</v>
      </c>
      <c r="AA475" s="272">
        <v>-370.50230056333015</v>
      </c>
      <c r="AB475" s="272">
        <v>0</v>
      </c>
      <c r="AC475" s="272">
        <v>-134.17901920104435</v>
      </c>
      <c r="AD475" s="272">
        <v>0</v>
      </c>
      <c r="AE475" s="272">
        <v>0</v>
      </c>
      <c r="AF475" s="272">
        <v>0</v>
      </c>
      <c r="AG475" s="272">
        <v>10.667587993307695</v>
      </c>
      <c r="AH475" s="272">
        <v>203.35530964842542</v>
      </c>
      <c r="AI475" s="272">
        <v>0</v>
      </c>
      <c r="AJ475" s="272">
        <v>0</v>
      </c>
      <c r="AK475" s="272">
        <v>-25.839315438942037</v>
      </c>
      <c r="AL475" s="272">
        <v>0</v>
      </c>
      <c r="AM475" s="272">
        <v>-435.03790239424541</v>
      </c>
      <c r="AN475" s="272">
        <v>0</v>
      </c>
      <c r="AO475" s="272">
        <v>-244.80817708380971</v>
      </c>
      <c r="AP475" s="272">
        <v>-149.11176473920449</v>
      </c>
      <c r="AQ475" s="272">
        <v>-13.423244550844565</v>
      </c>
      <c r="AR475" s="272">
        <v>0</v>
      </c>
      <c r="AS475" s="272">
        <v>-234.52105422165221</v>
      </c>
      <c r="AT475" s="272">
        <v>0</v>
      </c>
      <c r="AU475" s="272">
        <v>0</v>
      </c>
      <c r="AV475" s="272">
        <v>0</v>
      </c>
      <c r="AW475" s="272">
        <v>-234.52105422165221</v>
      </c>
      <c r="AX475" s="272">
        <v>0</v>
      </c>
      <c r="AY475" s="272">
        <v>0</v>
      </c>
      <c r="AZ475" s="272">
        <v>0</v>
      </c>
      <c r="BA475" s="272">
        <v>-234.52105422165221</v>
      </c>
      <c r="BB475" s="272">
        <v>0</v>
      </c>
      <c r="BC475" s="272">
        <v>0</v>
      </c>
      <c r="BD475" s="272">
        <v>0</v>
      </c>
      <c r="BE475" s="272">
        <v>-314.16966522782621</v>
      </c>
    </row>
    <row r="476" spans="3:57" x14ac:dyDescent="0.3">
      <c r="C476" s="272">
        <v>506</v>
      </c>
      <c r="D476" s="272">
        <v>1821600</v>
      </c>
      <c r="E476" s="272">
        <v>7</v>
      </c>
      <c r="F476" s="272">
        <v>4.0516129032258066</v>
      </c>
      <c r="G476" s="272">
        <v>0</v>
      </c>
      <c r="H476" s="272">
        <v>410</v>
      </c>
      <c r="I476" s="272">
        <v>0</v>
      </c>
      <c r="J476" s="272">
        <v>0</v>
      </c>
      <c r="K476" s="272">
        <v>0.34573055028462996</v>
      </c>
      <c r="L476" s="272">
        <v>4.0516129032258066</v>
      </c>
      <c r="M476" s="272">
        <v>4.0516129032258066</v>
      </c>
      <c r="N476" s="272">
        <v>4.0516129032258066</v>
      </c>
      <c r="O476" s="272">
        <v>4.0516129032258066</v>
      </c>
      <c r="P476" s="272">
        <v>4.0516129032258066</v>
      </c>
      <c r="Q476" s="272">
        <v>4.0516129032258066</v>
      </c>
      <c r="R476" s="272">
        <v>4.0516129032258066</v>
      </c>
      <c r="S476" s="272">
        <v>4.0516129032258066</v>
      </c>
      <c r="T476" s="272">
        <v>9.9188827938800657</v>
      </c>
      <c r="U476" s="272">
        <v>-146.74160706260426</v>
      </c>
      <c r="V476" s="272">
        <v>0</v>
      </c>
      <c r="W476" s="272">
        <v>-144.70499265168326</v>
      </c>
      <c r="X476" s="272">
        <v>-373.16436540846445</v>
      </c>
      <c r="Y476" s="272">
        <v>-85.345615021772346</v>
      </c>
      <c r="Z476" s="272">
        <v>456.47336601931585</v>
      </c>
      <c r="AA476" s="272">
        <v>-359.55266691543858</v>
      </c>
      <c r="AB476" s="272">
        <v>0</v>
      </c>
      <c r="AC476" s="272">
        <v>-130.2135617632606</v>
      </c>
      <c r="AD476" s="272">
        <v>0</v>
      </c>
      <c r="AE476" s="272">
        <v>0</v>
      </c>
      <c r="AF476" s="272">
        <v>0</v>
      </c>
      <c r="AG476" s="272">
        <v>10.480595790544427</v>
      </c>
      <c r="AH476" s="272">
        <v>206.39797771019795</v>
      </c>
      <c r="AI476" s="272">
        <v>0</v>
      </c>
      <c r="AJ476" s="272">
        <v>0</v>
      </c>
      <c r="AK476" s="272">
        <v>-20.109858031105489</v>
      </c>
      <c r="AL476" s="272">
        <v>0</v>
      </c>
      <c r="AM476" s="272">
        <v>-452.98509157929811</v>
      </c>
      <c r="AN476" s="272">
        <v>0</v>
      </c>
      <c r="AO476" s="272">
        <v>-256.46895210596011</v>
      </c>
      <c r="AP476" s="272">
        <v>-144.70499265168326</v>
      </c>
      <c r="AQ476" s="272">
        <v>-14.062624479404381</v>
      </c>
      <c r="AR476" s="272">
        <v>0</v>
      </c>
      <c r="AS476" s="272">
        <v>-245.69182998499605</v>
      </c>
      <c r="AT476" s="272">
        <v>0</v>
      </c>
      <c r="AU476" s="272">
        <v>0</v>
      </c>
      <c r="AV476" s="272">
        <v>0</v>
      </c>
      <c r="AW476" s="272">
        <v>-245.69182998499605</v>
      </c>
      <c r="AX476" s="272">
        <v>0</v>
      </c>
      <c r="AY476" s="272">
        <v>0</v>
      </c>
      <c r="AZ476" s="272">
        <v>0</v>
      </c>
      <c r="BA476" s="272">
        <v>-245.69182998499605</v>
      </c>
      <c r="BB476" s="272">
        <v>0</v>
      </c>
      <c r="BC476" s="272">
        <v>0</v>
      </c>
      <c r="BD476" s="272">
        <v>0</v>
      </c>
      <c r="BE476" s="272">
        <v>-292.86406333953067</v>
      </c>
    </row>
    <row r="477" spans="3:57" x14ac:dyDescent="0.3">
      <c r="C477" s="272">
        <v>507</v>
      </c>
      <c r="D477" s="272">
        <v>1825200</v>
      </c>
      <c r="E477" s="272">
        <v>7</v>
      </c>
      <c r="F477" s="272">
        <v>3.6129032258064515</v>
      </c>
      <c r="G477" s="272">
        <v>0</v>
      </c>
      <c r="H477" s="272">
        <v>410</v>
      </c>
      <c r="I477" s="272">
        <v>0</v>
      </c>
      <c r="J477" s="272">
        <v>0</v>
      </c>
      <c r="K477" s="272">
        <v>-9.2979127134725115E-2</v>
      </c>
      <c r="L477" s="272">
        <v>3.6129032258064515</v>
      </c>
      <c r="M477" s="272">
        <v>3.6129032258064515</v>
      </c>
      <c r="N477" s="272">
        <v>3.6129032258064515</v>
      </c>
      <c r="O477" s="272">
        <v>3.6129032258064515</v>
      </c>
      <c r="P477" s="272">
        <v>3.6129032258064515</v>
      </c>
      <c r="Q477" s="272">
        <v>3.6129032258064515</v>
      </c>
      <c r="R477" s="272">
        <v>3.6129032258064515</v>
      </c>
      <c r="S477" s="272">
        <v>3.6129032258064515</v>
      </c>
      <c r="T477" s="272">
        <v>9.6065088576223374</v>
      </c>
      <c r="U477" s="272">
        <v>-189.72227012322207</v>
      </c>
      <c r="V477" s="272">
        <v>0</v>
      </c>
      <c r="W477" s="272">
        <v>-147.69835855285785</v>
      </c>
      <c r="X477" s="272">
        <v>-349.88102747365667</v>
      </c>
      <c r="Y477" s="272">
        <v>-316.60488857835617</v>
      </c>
      <c r="Z477" s="272">
        <v>624.46200448164859</v>
      </c>
      <c r="AA477" s="272">
        <v>-366.99036946528588</v>
      </c>
      <c r="AB477" s="272">
        <v>0</v>
      </c>
      <c r="AC477" s="272">
        <v>-132.90715808298719</v>
      </c>
      <c r="AD477" s="272">
        <v>0</v>
      </c>
      <c r="AE477" s="272">
        <v>0</v>
      </c>
      <c r="AF477" s="272">
        <v>0</v>
      </c>
      <c r="AG477" s="272">
        <v>10.275349920126294</v>
      </c>
      <c r="AH477" s="272">
        <v>245.13745951843831</v>
      </c>
      <c r="AI477" s="272">
        <v>0</v>
      </c>
      <c r="AJ477" s="272">
        <v>0</v>
      </c>
      <c r="AK477" s="272">
        <v>-34.482338153056844</v>
      </c>
      <c r="AL477" s="272">
        <v>0</v>
      </c>
      <c r="AM477" s="272">
        <v>-444.68355532549953</v>
      </c>
      <c r="AN477" s="272">
        <v>0</v>
      </c>
      <c r="AO477" s="272">
        <v>-359.39215532698807</v>
      </c>
      <c r="AP477" s="272">
        <v>-147.69835855285785</v>
      </c>
      <c r="AQ477" s="272">
        <v>-19.706077011298998</v>
      </c>
      <c r="AR477" s="272">
        <v>0</v>
      </c>
      <c r="AS477" s="272">
        <v>-344.29008111694793</v>
      </c>
      <c r="AT477" s="272">
        <v>0</v>
      </c>
      <c r="AU477" s="272">
        <v>0</v>
      </c>
      <c r="AV477" s="272">
        <v>0</v>
      </c>
      <c r="AW477" s="272">
        <v>-344.29008111694793</v>
      </c>
      <c r="AX477" s="272">
        <v>0</v>
      </c>
      <c r="AY477" s="272">
        <v>0</v>
      </c>
      <c r="AZ477" s="272">
        <v>0</v>
      </c>
      <c r="BA477" s="272">
        <v>-344.29008111694793</v>
      </c>
      <c r="BB477" s="272">
        <v>0</v>
      </c>
      <c r="BC477" s="272">
        <v>0</v>
      </c>
      <c r="BD477" s="272">
        <v>0</v>
      </c>
      <c r="BE477" s="272">
        <v>-265.52091004585577</v>
      </c>
    </row>
    <row r="478" spans="3:57" x14ac:dyDescent="0.3">
      <c r="C478" s="272">
        <v>508</v>
      </c>
      <c r="D478" s="272">
        <v>1828800</v>
      </c>
      <c r="E478" s="272">
        <v>7</v>
      </c>
      <c r="F478" s="272">
        <v>3.212903225806452</v>
      </c>
      <c r="G478" s="272">
        <v>0</v>
      </c>
      <c r="H478" s="272">
        <v>410</v>
      </c>
      <c r="I478" s="272">
        <v>0</v>
      </c>
      <c r="J478" s="272">
        <v>0</v>
      </c>
      <c r="K478" s="272">
        <v>-0.49297912713472458</v>
      </c>
      <c r="L478" s="272">
        <v>3.212903225806452</v>
      </c>
      <c r="M478" s="272">
        <v>3.212903225806452</v>
      </c>
      <c r="N478" s="272">
        <v>3.212903225806452</v>
      </c>
      <c r="O478" s="272">
        <v>3.212903225806452</v>
      </c>
      <c r="P478" s="272">
        <v>3.212903225806452</v>
      </c>
      <c r="Q478" s="272">
        <v>3.212903225806452</v>
      </c>
      <c r="R478" s="272">
        <v>3.212903225806452</v>
      </c>
      <c r="S478" s="272">
        <v>3.212903225806452</v>
      </c>
      <c r="T478" s="272">
        <v>9.351505571761626</v>
      </c>
      <c r="U478" s="272">
        <v>-179.97661847239135</v>
      </c>
      <c r="V478" s="272">
        <v>0</v>
      </c>
      <c r="W478" s="272">
        <v>-151.25715665511095</v>
      </c>
      <c r="X478" s="272">
        <v>-351.56901509093132</v>
      </c>
      <c r="Y478" s="272">
        <v>-367.3257741376824</v>
      </c>
      <c r="Z478" s="272">
        <v>690.17532741133334</v>
      </c>
      <c r="AA478" s="272">
        <v>-375.83301770589458</v>
      </c>
      <c r="AB478" s="272">
        <v>0</v>
      </c>
      <c r="AC478" s="272">
        <v>-136.10956159373652</v>
      </c>
      <c r="AD478" s="272">
        <v>0</v>
      </c>
      <c r="AE478" s="272">
        <v>0</v>
      </c>
      <c r="AF478" s="272">
        <v>0</v>
      </c>
      <c r="AG478" s="272">
        <v>10.046721979931968</v>
      </c>
      <c r="AH478" s="272">
        <v>255.3537177537107</v>
      </c>
      <c r="AI478" s="272">
        <v>0</v>
      </c>
      <c r="AJ478" s="272">
        <v>0</v>
      </c>
      <c r="AK478" s="272">
        <v>-26.565480018311746</v>
      </c>
      <c r="AL478" s="272">
        <v>0</v>
      </c>
      <c r="AM478" s="272">
        <v>-450.32249808359052</v>
      </c>
      <c r="AN478" s="272">
        <v>0</v>
      </c>
      <c r="AO478" s="272">
        <v>-383.92168944341859</v>
      </c>
      <c r="AP478" s="272">
        <v>-151.25715665511095</v>
      </c>
      <c r="AQ478" s="272">
        <v>-21.051072669064165</v>
      </c>
      <c r="AR478" s="272">
        <v>0</v>
      </c>
      <c r="AS478" s="272">
        <v>-367.78885582732795</v>
      </c>
      <c r="AT478" s="272">
        <v>0</v>
      </c>
      <c r="AU478" s="272">
        <v>0</v>
      </c>
      <c r="AV478" s="272">
        <v>0</v>
      </c>
      <c r="AW478" s="272">
        <v>-367.78885582732795</v>
      </c>
      <c r="AX478" s="272">
        <v>0</v>
      </c>
      <c r="AY478" s="272">
        <v>0</v>
      </c>
      <c r="AZ478" s="272">
        <v>0</v>
      </c>
      <c r="BA478" s="272">
        <v>-367.78885582732795</v>
      </c>
      <c r="BB478" s="272">
        <v>0</v>
      </c>
      <c r="BC478" s="272">
        <v>0</v>
      </c>
      <c r="BD478" s="272">
        <v>0</v>
      </c>
      <c r="BE478" s="272">
        <v>-236.89818639730393</v>
      </c>
    </row>
    <row r="479" spans="3:57" x14ac:dyDescent="0.3">
      <c r="C479" s="272">
        <v>509</v>
      </c>
      <c r="D479" s="272">
        <v>1832400</v>
      </c>
      <c r="E479" s="272">
        <v>7</v>
      </c>
      <c r="F479" s="272">
        <v>3.3032258064516129</v>
      </c>
      <c r="G479" s="272">
        <v>0</v>
      </c>
      <c r="H479" s="272">
        <v>410</v>
      </c>
      <c r="I479" s="272">
        <v>0</v>
      </c>
      <c r="J479" s="272">
        <v>0</v>
      </c>
      <c r="K479" s="272">
        <v>-0.40265654648956373</v>
      </c>
      <c r="L479" s="272">
        <v>3.3032258064516129</v>
      </c>
      <c r="M479" s="272">
        <v>3.3032258064516129</v>
      </c>
      <c r="N479" s="272">
        <v>3.3032258064516129</v>
      </c>
      <c r="O479" s="272">
        <v>3.3032258064516129</v>
      </c>
      <c r="P479" s="272">
        <v>3.3032258064516129</v>
      </c>
      <c r="Q479" s="272">
        <v>3.3032258064516129</v>
      </c>
      <c r="R479" s="272">
        <v>3.3032258064516129</v>
      </c>
      <c r="S479" s="272">
        <v>3.3032258064516129</v>
      </c>
      <c r="T479" s="272">
        <v>9.1483166025939262</v>
      </c>
      <c r="U479" s="272">
        <v>-188.78404694981828</v>
      </c>
      <c r="V479" s="272">
        <v>0</v>
      </c>
      <c r="W479" s="272">
        <v>-144.19977534056414</v>
      </c>
      <c r="X479" s="272">
        <v>-361.77829055096072</v>
      </c>
      <c r="Y479" s="272">
        <v>-363.24831812696107</v>
      </c>
      <c r="Z479" s="272">
        <v>680.44233706866771</v>
      </c>
      <c r="AA479" s="272">
        <v>-358.29733889768335</v>
      </c>
      <c r="AB479" s="272">
        <v>0</v>
      </c>
      <c r="AC479" s="272">
        <v>-129.75893926309828</v>
      </c>
      <c r="AD479" s="272">
        <v>0</v>
      </c>
      <c r="AE479" s="272">
        <v>0</v>
      </c>
      <c r="AF479" s="272">
        <v>0</v>
      </c>
      <c r="AG479" s="272">
        <v>9.8180440582065174</v>
      </c>
      <c r="AH479" s="272">
        <v>246.29017265817404</v>
      </c>
      <c r="AI479" s="272">
        <v>0</v>
      </c>
      <c r="AJ479" s="272">
        <v>0</v>
      </c>
      <c r="AK479" s="272">
        <v>-20.550152452425859</v>
      </c>
      <c r="AL479" s="272">
        <v>0</v>
      </c>
      <c r="AM479" s="272">
        <v>-457.02660959175387</v>
      </c>
      <c r="AN479" s="272">
        <v>0</v>
      </c>
      <c r="AO479" s="272">
        <v>-372.57546610690116</v>
      </c>
      <c r="AP479" s="272">
        <v>-144.19977534056414</v>
      </c>
      <c r="AQ479" s="272">
        <v>-20.428940139061169</v>
      </c>
      <c r="AR479" s="272">
        <v>0</v>
      </c>
      <c r="AS479" s="272">
        <v>-356.91941392382728</v>
      </c>
      <c r="AT479" s="272">
        <v>0</v>
      </c>
      <c r="AU479" s="272">
        <v>0</v>
      </c>
      <c r="AV479" s="272">
        <v>0</v>
      </c>
      <c r="AW479" s="272">
        <v>-356.91941392382728</v>
      </c>
      <c r="AX479" s="272">
        <v>0</v>
      </c>
      <c r="AY479" s="272">
        <v>0</v>
      </c>
      <c r="AZ479" s="272">
        <v>0</v>
      </c>
      <c r="BA479" s="272">
        <v>-356.91941392382728</v>
      </c>
      <c r="BB479" s="272">
        <v>0</v>
      </c>
      <c r="BC479" s="272">
        <v>0</v>
      </c>
      <c r="BD479" s="272">
        <v>0</v>
      </c>
      <c r="BE479" s="272">
        <v>-213.72555596734983</v>
      </c>
    </row>
    <row r="480" spans="3:57" x14ac:dyDescent="0.3">
      <c r="C480" s="272">
        <v>510</v>
      </c>
      <c r="D480" s="272">
        <v>1836000</v>
      </c>
      <c r="E480" s="272">
        <v>7</v>
      </c>
      <c r="F480" s="272">
        <v>4.161290322580645</v>
      </c>
      <c r="G480" s="272">
        <v>0.36444837805903485</v>
      </c>
      <c r="H480" s="272">
        <v>328</v>
      </c>
      <c r="I480" s="272">
        <v>0</v>
      </c>
      <c r="J480" s="272">
        <v>0</v>
      </c>
      <c r="K480" s="272">
        <v>0.45881720430107453</v>
      </c>
      <c r="L480" s="272">
        <v>4.1684747304819316</v>
      </c>
      <c r="M480" s="272">
        <v>4.1670469516069524</v>
      </c>
      <c r="N480" s="272">
        <v>4.1648051073719081</v>
      </c>
      <c r="O480" s="272">
        <v>4.1631623023050901</v>
      </c>
      <c r="P480" s="272">
        <v>4.1629810067541753</v>
      </c>
      <c r="Q480" s="272">
        <v>4.1631623023050901</v>
      </c>
      <c r="R480" s="272">
        <v>4.1648051073719081</v>
      </c>
      <c r="S480" s="272">
        <v>4.1670469516069524</v>
      </c>
      <c r="T480" s="272">
        <v>8.9417736127122254</v>
      </c>
      <c r="U480" s="272">
        <v>-190.83310193249054</v>
      </c>
      <c r="V480" s="272">
        <v>0</v>
      </c>
      <c r="W480" s="272">
        <v>-118.27464949371732</v>
      </c>
      <c r="X480" s="272">
        <v>-350.66170664162615</v>
      </c>
      <c r="Y480" s="272">
        <v>-418.69503134490242</v>
      </c>
      <c r="Z480" s="272">
        <v>696.79828554775531</v>
      </c>
      <c r="AA480" s="272">
        <v>-293.88043131530554</v>
      </c>
      <c r="AB480" s="272">
        <v>0</v>
      </c>
      <c r="AC480" s="272">
        <v>-106.43007607864324</v>
      </c>
      <c r="AD480" s="272">
        <v>0</v>
      </c>
      <c r="AE480" s="272">
        <v>0</v>
      </c>
      <c r="AF480" s="272">
        <v>0</v>
      </c>
      <c r="AG480" s="272">
        <v>9.5963436348257911</v>
      </c>
      <c r="AH480" s="272">
        <v>240.65783592082894</v>
      </c>
      <c r="AI480" s="272">
        <v>0</v>
      </c>
      <c r="AJ480" s="272">
        <v>0</v>
      </c>
      <c r="AK480" s="272">
        <v>-21.065350603179994</v>
      </c>
      <c r="AL480" s="272">
        <v>0</v>
      </c>
      <c r="AM480" s="272">
        <v>-443.73182019125505</v>
      </c>
      <c r="AN480" s="272">
        <v>0</v>
      </c>
      <c r="AO480" s="272">
        <v>-380.2825581389165</v>
      </c>
      <c r="AP480" s="272">
        <v>-118.27464949371732</v>
      </c>
      <c r="AQ480" s="272">
        <v>-20.851532972168169</v>
      </c>
      <c r="AR480" s="272">
        <v>0</v>
      </c>
      <c r="AS480" s="272">
        <v>-364.30264503098408</v>
      </c>
      <c r="AT480" s="272">
        <v>0</v>
      </c>
      <c r="AU480" s="272">
        <v>0</v>
      </c>
      <c r="AV480" s="272">
        <v>0</v>
      </c>
      <c r="AW480" s="272">
        <v>-364.30264503098408</v>
      </c>
      <c r="AX480" s="272">
        <v>0</v>
      </c>
      <c r="AY480" s="272">
        <v>0</v>
      </c>
      <c r="AZ480" s="272">
        <v>0</v>
      </c>
      <c r="BA480" s="272">
        <v>-364.30264503098408</v>
      </c>
      <c r="BB480" s="272">
        <v>0</v>
      </c>
      <c r="BC480" s="272">
        <v>0</v>
      </c>
      <c r="BD480" s="272">
        <v>0</v>
      </c>
      <c r="BE480" s="272">
        <v>-176.92114777529164</v>
      </c>
    </row>
    <row r="481" spans="3:57" x14ac:dyDescent="0.3">
      <c r="C481" s="272">
        <v>511</v>
      </c>
      <c r="D481" s="272">
        <v>1839600</v>
      </c>
      <c r="E481" s="272">
        <v>7</v>
      </c>
      <c r="F481" s="272">
        <v>5.2064516129032254</v>
      </c>
      <c r="G481" s="272">
        <v>106.25394020123787</v>
      </c>
      <c r="H481" s="272">
        <v>393.6</v>
      </c>
      <c r="I481" s="272">
        <v>0</v>
      </c>
      <c r="J481" s="272">
        <v>0</v>
      </c>
      <c r="K481" s="272">
        <v>2.2773877292852625</v>
      </c>
      <c r="L481" s="272">
        <v>6.8434702704106574</v>
      </c>
      <c r="M481" s="272">
        <v>6.5181406553260732</v>
      </c>
      <c r="N481" s="272">
        <v>6.0073204331980783</v>
      </c>
      <c r="O481" s="272">
        <v>5.6329955644017833</v>
      </c>
      <c r="P481" s="272">
        <v>5.5916860781575615</v>
      </c>
      <c r="Q481" s="272">
        <v>5.6329955644017833</v>
      </c>
      <c r="R481" s="272">
        <v>6.0073204331980783</v>
      </c>
      <c r="S481" s="272">
        <v>6.5181406553260723</v>
      </c>
      <c r="T481" s="272">
        <v>8.8081628155652147</v>
      </c>
      <c r="U481" s="272">
        <v>-333.50666654690133</v>
      </c>
      <c r="V481" s="272">
        <v>0</v>
      </c>
      <c r="W481" s="272">
        <v>-89.259461589709232</v>
      </c>
      <c r="X481" s="272">
        <v>-311.47119019218189</v>
      </c>
      <c r="Y481" s="272">
        <v>-567.96241875615556</v>
      </c>
      <c r="Z481" s="272">
        <v>635.18640399114531</v>
      </c>
      <c r="AA481" s="272">
        <v>-221.78555745666446</v>
      </c>
      <c r="AB481" s="272">
        <v>0</v>
      </c>
      <c r="AC481" s="272">
        <v>-80.320604021203337</v>
      </c>
      <c r="AD481" s="272">
        <v>0</v>
      </c>
      <c r="AE481" s="272">
        <v>0</v>
      </c>
      <c r="AF481" s="272">
        <v>0</v>
      </c>
      <c r="AG481" s="272">
        <v>9.3928500490721909</v>
      </c>
      <c r="AH481" s="272">
        <v>215.30887976709002</v>
      </c>
      <c r="AI481" s="272">
        <v>0</v>
      </c>
      <c r="AJ481" s="272">
        <v>0</v>
      </c>
      <c r="AK481" s="272">
        <v>-12.123914290384732</v>
      </c>
      <c r="AL481" s="272">
        <v>0</v>
      </c>
      <c r="AM481" s="272">
        <v>-394.73804834991415</v>
      </c>
      <c r="AN481" s="272">
        <v>0</v>
      </c>
      <c r="AO481" s="272">
        <v>-389.44548221935167</v>
      </c>
      <c r="AP481" s="272">
        <v>-89.259461589709232</v>
      </c>
      <c r="AQ481" s="272">
        <v>-21.353951527780367</v>
      </c>
      <c r="AR481" s="272">
        <v>0</v>
      </c>
      <c r="AS481" s="272">
        <v>-373.08053243938116</v>
      </c>
      <c r="AT481" s="272">
        <v>0</v>
      </c>
      <c r="AU481" s="272">
        <v>0</v>
      </c>
      <c r="AV481" s="272">
        <v>0</v>
      </c>
      <c r="AW481" s="272">
        <v>-373.08053243938116</v>
      </c>
      <c r="AX481" s="272">
        <v>0</v>
      </c>
      <c r="AY481" s="272">
        <v>0</v>
      </c>
      <c r="AZ481" s="272">
        <v>0</v>
      </c>
      <c r="BA481" s="272">
        <v>-373.08053243938116</v>
      </c>
      <c r="BB481" s="272">
        <v>0</v>
      </c>
      <c r="BC481" s="272">
        <v>0</v>
      </c>
      <c r="BD481" s="272">
        <v>0</v>
      </c>
      <c r="BE481" s="272">
        <v>-146.50246851001467</v>
      </c>
    </row>
    <row r="482" spans="3:57" x14ac:dyDescent="0.3">
      <c r="C482" s="272">
        <v>512</v>
      </c>
      <c r="D482" s="272">
        <v>1843200</v>
      </c>
      <c r="E482" s="272">
        <v>7</v>
      </c>
      <c r="F482" s="272">
        <v>6.4258064516129032</v>
      </c>
      <c r="G482" s="272">
        <v>364.60562849133976</v>
      </c>
      <c r="H482" s="272">
        <v>196.8</v>
      </c>
      <c r="I482" s="272">
        <v>0</v>
      </c>
      <c r="J482" s="272">
        <v>0</v>
      </c>
      <c r="K482" s="272">
        <v>5.3759614168247944</v>
      </c>
      <c r="L482" s="272">
        <v>12.022973378708061</v>
      </c>
      <c r="M482" s="272">
        <v>10.910631650893778</v>
      </c>
      <c r="N482" s="272">
        <v>9.1640748600630459</v>
      </c>
      <c r="O482" s="272">
        <v>7.884212369793083</v>
      </c>
      <c r="P482" s="272">
        <v>7.7429701859480247</v>
      </c>
      <c r="Q482" s="272">
        <v>7.884212369793083</v>
      </c>
      <c r="R482" s="272">
        <v>9.1640748600630459</v>
      </c>
      <c r="S482" s="272">
        <v>10.910631650893778</v>
      </c>
      <c r="T482" s="272">
        <v>8.6895059432740016</v>
      </c>
      <c r="U482" s="272">
        <v>-270.98447535508456</v>
      </c>
      <c r="V482" s="272">
        <v>0</v>
      </c>
      <c r="W482" s="272">
        <v>-56.3431433686102</v>
      </c>
      <c r="X482" s="272">
        <v>-228.60323334329337</v>
      </c>
      <c r="Y482" s="272">
        <v>-578.71602433394582</v>
      </c>
      <c r="Z482" s="272">
        <v>592.67792569076482</v>
      </c>
      <c r="AA482" s="272">
        <v>-139.99743263417426</v>
      </c>
      <c r="AB482" s="272">
        <v>0</v>
      </c>
      <c r="AC482" s="272">
        <v>-50.700678978123911</v>
      </c>
      <c r="AD482" s="272">
        <v>0</v>
      </c>
      <c r="AE482" s="272">
        <v>0</v>
      </c>
      <c r="AF482" s="272">
        <v>0</v>
      </c>
      <c r="AG482" s="272">
        <v>9.2245592686427926</v>
      </c>
      <c r="AH482" s="272">
        <v>196.92575391164237</v>
      </c>
      <c r="AI482" s="272">
        <v>0</v>
      </c>
      <c r="AJ482" s="272">
        <v>0</v>
      </c>
      <c r="AK482" s="272">
        <v>-10.631868002764669</v>
      </c>
      <c r="AL482" s="272">
        <v>0</v>
      </c>
      <c r="AM482" s="272">
        <v>-304.76074638364292</v>
      </c>
      <c r="AN482" s="272">
        <v>0</v>
      </c>
      <c r="AO482" s="272">
        <v>-371.27467080104344</v>
      </c>
      <c r="AP482" s="272">
        <v>-56.3431433686102</v>
      </c>
      <c r="AQ482" s="272">
        <v>-20.357615342197295</v>
      </c>
      <c r="AR482" s="272">
        <v>0</v>
      </c>
      <c r="AS482" s="272">
        <v>-355.67327954183776</v>
      </c>
      <c r="AT482" s="272">
        <v>0</v>
      </c>
      <c r="AU482" s="272">
        <v>0</v>
      </c>
      <c r="AV482" s="272">
        <v>0</v>
      </c>
      <c r="AW482" s="272">
        <v>-355.67327954183776</v>
      </c>
      <c r="AX482" s="272">
        <v>0</v>
      </c>
      <c r="AY482" s="272">
        <v>0</v>
      </c>
      <c r="AZ482" s="272">
        <v>0</v>
      </c>
      <c r="BA482" s="272">
        <v>-355.67327954183776</v>
      </c>
      <c r="BB482" s="272">
        <v>0</v>
      </c>
      <c r="BC482" s="272">
        <v>0</v>
      </c>
      <c r="BD482" s="272">
        <v>0</v>
      </c>
      <c r="BE482" s="272">
        <v>-122.27015591251683</v>
      </c>
    </row>
    <row r="483" spans="3:57" x14ac:dyDescent="0.3">
      <c r="C483" s="272">
        <v>513</v>
      </c>
      <c r="D483" s="272">
        <v>1846800</v>
      </c>
      <c r="E483" s="272">
        <v>7</v>
      </c>
      <c r="F483" s="272">
        <v>8.2129032258064516</v>
      </c>
      <c r="G483" s="272">
        <v>689.33918707572241</v>
      </c>
      <c r="H483" s="272">
        <v>123</v>
      </c>
      <c r="I483" s="272">
        <v>0</v>
      </c>
      <c r="J483" s="272">
        <v>0</v>
      </c>
      <c r="K483" s="272">
        <v>9.5042283364958884</v>
      </c>
      <c r="L483" s="272">
        <v>18.743705693113661</v>
      </c>
      <c r="M483" s="272">
        <v>16.650887815009977</v>
      </c>
      <c r="N483" s="272">
        <v>13.364824561627978</v>
      </c>
      <c r="O483" s="272">
        <v>10.956824363330561</v>
      </c>
      <c r="P483" s="272">
        <v>10.691083934735673</v>
      </c>
      <c r="Q483" s="272">
        <v>10.956824363330561</v>
      </c>
      <c r="R483" s="272">
        <v>13.364824561627978</v>
      </c>
      <c r="S483" s="272">
        <v>16.650887815009973</v>
      </c>
      <c r="T483" s="272">
        <v>8.7468803148252778</v>
      </c>
      <c r="U483" s="272">
        <v>-305.92248651635589</v>
      </c>
      <c r="V483" s="272">
        <v>0</v>
      </c>
      <c r="W483" s="272">
        <v>-13.855638790510973</v>
      </c>
      <c r="X483" s="272">
        <v>-103.593902097322</v>
      </c>
      <c r="Y483" s="272">
        <v>-585.92302168314961</v>
      </c>
      <c r="Z483" s="272">
        <v>397.45007605462672</v>
      </c>
      <c r="AA483" s="272">
        <v>-34.427505144462422</v>
      </c>
      <c r="AB483" s="272">
        <v>0</v>
      </c>
      <c r="AC483" s="272">
        <v>-12.468070688897846</v>
      </c>
      <c r="AD483" s="272">
        <v>0</v>
      </c>
      <c r="AE483" s="272">
        <v>0</v>
      </c>
      <c r="AF483" s="272">
        <v>0</v>
      </c>
      <c r="AG483" s="272">
        <v>9.1152323675477351</v>
      </c>
      <c r="AH483" s="272">
        <v>136.40206735536307</v>
      </c>
      <c r="AI483" s="272">
        <v>0</v>
      </c>
      <c r="AJ483" s="272">
        <v>0</v>
      </c>
      <c r="AK483" s="272">
        <v>10.403049170544314</v>
      </c>
      <c r="AL483" s="272">
        <v>0</v>
      </c>
      <c r="AM483" s="272">
        <v>-156.34496191049232</v>
      </c>
      <c r="AN483" s="272">
        <v>0</v>
      </c>
      <c r="AO483" s="272">
        <v>-304.07624542125325</v>
      </c>
      <c r="AP483" s="272">
        <v>-13.855638790510973</v>
      </c>
      <c r="AQ483" s="272">
        <v>-16.677898391055599</v>
      </c>
      <c r="AR483" s="272">
        <v>0</v>
      </c>
      <c r="AS483" s="272">
        <v>-291.5180042837062</v>
      </c>
      <c r="AT483" s="272">
        <v>0</v>
      </c>
      <c r="AU483" s="272">
        <v>0</v>
      </c>
      <c r="AV483" s="272">
        <v>0</v>
      </c>
      <c r="AW483" s="272">
        <v>-291.62706117930503</v>
      </c>
      <c r="AX483" s="272">
        <v>0</v>
      </c>
      <c r="AY483" s="272">
        <v>0</v>
      </c>
      <c r="AZ483" s="272">
        <v>0</v>
      </c>
      <c r="BA483" s="272">
        <v>-291.5180042837062</v>
      </c>
      <c r="BB483" s="272">
        <v>0</v>
      </c>
      <c r="BC483" s="272">
        <v>0</v>
      </c>
      <c r="BD483" s="272">
        <v>0</v>
      </c>
      <c r="BE483" s="272">
        <v>-97.763954844523084</v>
      </c>
    </row>
    <row r="484" spans="3:57" x14ac:dyDescent="0.3">
      <c r="C484" s="272">
        <v>514</v>
      </c>
      <c r="D484" s="272">
        <v>1850400</v>
      </c>
      <c r="E484" s="272">
        <v>7</v>
      </c>
      <c r="F484" s="272">
        <v>9.6483870967741918</v>
      </c>
      <c r="G484" s="272">
        <v>927.46623952204197</v>
      </c>
      <c r="H484" s="272">
        <v>123</v>
      </c>
      <c r="I484" s="272">
        <v>0</v>
      </c>
      <c r="J484" s="272">
        <v>0</v>
      </c>
      <c r="K484" s="272">
        <v>12.647738772928523</v>
      </c>
      <c r="L484" s="272">
        <v>23.778577922625956</v>
      </c>
      <c r="M484" s="272">
        <v>20.970442828157609</v>
      </c>
      <c r="N484" s="272">
        <v>16.561215613018319</v>
      </c>
      <c r="O484" s="272">
        <v>13.330170076245288</v>
      </c>
      <c r="P484" s="272">
        <v>12.973600576641944</v>
      </c>
      <c r="Q484" s="272">
        <v>13.330170076245288</v>
      </c>
      <c r="R484" s="272">
        <v>16.561215613018319</v>
      </c>
      <c r="S484" s="272">
        <v>20.970442828157609</v>
      </c>
      <c r="T484" s="272">
        <v>8.9810394712943804</v>
      </c>
      <c r="U484" s="272">
        <v>-330.89042847159004</v>
      </c>
      <c r="V484" s="272">
        <v>0</v>
      </c>
      <c r="W484" s="272">
        <v>15.976992930494415</v>
      </c>
      <c r="X484" s="272">
        <v>49.380721737861222</v>
      </c>
      <c r="Y484" s="272">
        <v>-477.20415216906434</v>
      </c>
      <c r="Z484" s="272">
        <v>80.956009029118675</v>
      </c>
      <c r="AA484" s="272">
        <v>39.698494932210295</v>
      </c>
      <c r="AB484" s="272">
        <v>0</v>
      </c>
      <c r="AC484" s="272">
        <v>14.376982560331253</v>
      </c>
      <c r="AD484" s="272">
        <v>0</v>
      </c>
      <c r="AE484" s="272">
        <v>0</v>
      </c>
      <c r="AF484" s="272">
        <v>0</v>
      </c>
      <c r="AG484" s="272">
        <v>9.0988198700369836</v>
      </c>
      <c r="AH484" s="272">
        <v>44.811629927105265</v>
      </c>
      <c r="AI484" s="272">
        <v>0</v>
      </c>
      <c r="AJ484" s="272">
        <v>0</v>
      </c>
      <c r="AK484" s="272">
        <v>29.521297245247272</v>
      </c>
      <c r="AL484" s="272">
        <v>0</v>
      </c>
      <c r="AM484" s="272">
        <v>32.050625380509793</v>
      </c>
      <c r="AN484" s="272">
        <v>0</v>
      </c>
      <c r="AO484" s="272">
        <v>-127.64592897054254</v>
      </c>
      <c r="AP484" s="272">
        <v>15.976992930494415</v>
      </c>
      <c r="AQ484" s="272">
        <v>-8.1124019661867965</v>
      </c>
      <c r="AR484" s="272">
        <v>0</v>
      </c>
      <c r="AS484" s="272">
        <v>-172.27642949169109</v>
      </c>
      <c r="AT484" s="272">
        <v>0</v>
      </c>
      <c r="AU484" s="272">
        <v>0</v>
      </c>
      <c r="AV484" s="272">
        <v>0</v>
      </c>
      <c r="AW484" s="272">
        <v>-197.12767055367271</v>
      </c>
      <c r="AX484" s="272">
        <v>0</v>
      </c>
      <c r="AY484" s="272">
        <v>0</v>
      </c>
      <c r="AZ484" s="272">
        <v>0</v>
      </c>
      <c r="BA484" s="272">
        <v>-172.27642949169109</v>
      </c>
      <c r="BB484" s="272">
        <v>0</v>
      </c>
      <c r="BC484" s="272">
        <v>0</v>
      </c>
      <c r="BD484" s="272">
        <v>0</v>
      </c>
      <c r="BE484" s="272">
        <v>-81.73469146846621</v>
      </c>
    </row>
    <row r="485" spans="3:57" x14ac:dyDescent="0.3">
      <c r="C485" s="272">
        <v>515</v>
      </c>
      <c r="D485" s="272">
        <v>1854000</v>
      </c>
      <c r="E485" s="272">
        <v>7</v>
      </c>
      <c r="F485" s="272">
        <v>10.706451612903226</v>
      </c>
      <c r="G485" s="272">
        <v>1150.6848932401781</v>
      </c>
      <c r="H485" s="272">
        <v>123</v>
      </c>
      <c r="I485" s="272">
        <v>0</v>
      </c>
      <c r="J485" s="272">
        <v>0</v>
      </c>
      <c r="K485" s="272">
        <v>15.285983554712207</v>
      </c>
      <c r="L485" s="272">
        <v>28.166615501001296</v>
      </c>
      <c r="M485" s="272">
        <v>24.696704897980013</v>
      </c>
      <c r="N485" s="272">
        <v>19.248382879897605</v>
      </c>
      <c r="O485" s="272">
        <v>15.255897194654617</v>
      </c>
      <c r="P485" s="272">
        <v>14.815297207202132</v>
      </c>
      <c r="Q485" s="272">
        <v>15.255897194654617</v>
      </c>
      <c r="R485" s="272">
        <v>19.248382879897605</v>
      </c>
      <c r="S485" s="272">
        <v>24.696704897980009</v>
      </c>
      <c r="T485" s="272">
        <v>9.4001630744870504</v>
      </c>
      <c r="U485" s="272">
        <v>-280.59551634481619</v>
      </c>
      <c r="V485" s="272">
        <v>0</v>
      </c>
      <c r="W485" s="272">
        <v>31.962183111261506</v>
      </c>
      <c r="X485" s="272">
        <v>139.90179856307716</v>
      </c>
      <c r="Y485" s="272">
        <v>-120.5545199399304</v>
      </c>
      <c r="Z485" s="272">
        <v>-331.90497807922446</v>
      </c>
      <c r="AA485" s="272">
        <v>79.417357808490138</v>
      </c>
      <c r="AB485" s="272">
        <v>0</v>
      </c>
      <c r="AC485" s="272">
        <v>28.761341460173057</v>
      </c>
      <c r="AD485" s="272">
        <v>0</v>
      </c>
      <c r="AE485" s="272">
        <v>0</v>
      </c>
      <c r="AF485" s="272">
        <v>0</v>
      </c>
      <c r="AG485" s="272">
        <v>9.1967636537558768</v>
      </c>
      <c r="AH485" s="272">
        <v>-72.794240141796763</v>
      </c>
      <c r="AI485" s="272">
        <v>0</v>
      </c>
      <c r="AJ485" s="272">
        <v>0</v>
      </c>
      <c r="AK485" s="272">
        <v>49.83363013378159</v>
      </c>
      <c r="AL485" s="272">
        <v>0</v>
      </c>
      <c r="AM485" s="272">
        <v>168.05366891391333</v>
      </c>
      <c r="AN485" s="272">
        <v>0</v>
      </c>
      <c r="AO485" s="272">
        <v>205.97810256629742</v>
      </c>
      <c r="AP485" s="272">
        <v>31.962183111261506</v>
      </c>
      <c r="AQ485" s="272">
        <v>7.4688236737723575</v>
      </c>
      <c r="AR485" s="272">
        <v>0</v>
      </c>
      <c r="AS485" s="272">
        <v>25.551353094857166</v>
      </c>
      <c r="AT485" s="272">
        <v>0</v>
      </c>
      <c r="AU485" s="272">
        <v>0</v>
      </c>
      <c r="AV485" s="272">
        <v>0</v>
      </c>
      <c r="AW485" s="272">
        <v>-59.832934501340617</v>
      </c>
      <c r="AX485" s="272">
        <v>0</v>
      </c>
      <c r="AY485" s="272">
        <v>0</v>
      </c>
      <c r="AZ485" s="272">
        <v>0</v>
      </c>
      <c r="BA485" s="272">
        <v>25.551353094857166</v>
      </c>
      <c r="BB485" s="272">
        <v>0</v>
      </c>
      <c r="BC485" s="272">
        <v>0</v>
      </c>
      <c r="BD485" s="272">
        <v>0</v>
      </c>
      <c r="BE485" s="272">
        <v>-67.622113561170636</v>
      </c>
    </row>
    <row r="486" spans="3:57" x14ac:dyDescent="0.3">
      <c r="C486" s="272">
        <v>516</v>
      </c>
      <c r="D486" s="272">
        <v>1857600</v>
      </c>
      <c r="E486" s="272">
        <v>7</v>
      </c>
      <c r="F486" s="272">
        <v>11.903225806451614</v>
      </c>
      <c r="G486" s="272">
        <v>1010.0031831293018</v>
      </c>
      <c r="H486" s="272">
        <v>123</v>
      </c>
      <c r="I486" s="272">
        <v>0</v>
      </c>
      <c r="J486" s="272">
        <v>0</v>
      </c>
      <c r="K486" s="272">
        <v>15.483121442125238</v>
      </c>
      <c r="L486" s="272">
        <v>27.256818663493888</v>
      </c>
      <c r="M486" s="272">
        <v>24.205553223457628</v>
      </c>
      <c r="N486" s="272">
        <v>19.414571961436472</v>
      </c>
      <c r="O486" s="272">
        <v>15.903780190428217</v>
      </c>
      <c r="P486" s="272">
        <v>15.516338648440476</v>
      </c>
      <c r="Q486" s="272">
        <v>15.903780190428217</v>
      </c>
      <c r="R486" s="272">
        <v>19.414571961436472</v>
      </c>
      <c r="S486" s="272">
        <v>24.205553223457624</v>
      </c>
      <c r="T486" s="272">
        <v>9.9742414528554377</v>
      </c>
      <c r="U486" s="272">
        <v>-165.95473683257035</v>
      </c>
      <c r="V486" s="272">
        <v>0</v>
      </c>
      <c r="W486" s="272">
        <v>47.313293389149173</v>
      </c>
      <c r="X486" s="272">
        <v>192.61272128909366</v>
      </c>
      <c r="Y486" s="272">
        <v>410.06810396679168</v>
      </c>
      <c r="Z486" s="272">
        <v>-815.94885547760487</v>
      </c>
      <c r="AA486" s="272">
        <v>117.56070407031179</v>
      </c>
      <c r="AB486" s="272">
        <v>0</v>
      </c>
      <c r="AC486" s="272">
        <v>42.575120167283195</v>
      </c>
      <c r="AD486" s="272">
        <v>0</v>
      </c>
      <c r="AE486" s="272">
        <v>0</v>
      </c>
      <c r="AF486" s="272">
        <v>0</v>
      </c>
      <c r="AG486" s="272">
        <v>9.4122935454815124</v>
      </c>
      <c r="AH486" s="272">
        <v>-204.35400999667644</v>
      </c>
      <c r="AI486" s="272">
        <v>0</v>
      </c>
      <c r="AJ486" s="272">
        <v>0</v>
      </c>
      <c r="AK486" s="272">
        <v>64.679259153020581</v>
      </c>
      <c r="AL486" s="272">
        <v>0</v>
      </c>
      <c r="AM486" s="272">
        <v>271.64297950586575</v>
      </c>
      <c r="AN486" s="272">
        <v>0</v>
      </c>
      <c r="AO486" s="272">
        <v>627.46480092229092</v>
      </c>
      <c r="AP486" s="272">
        <v>47.313293389149173</v>
      </c>
      <c r="AQ486" s="272">
        <v>27.178812943622965</v>
      </c>
      <c r="AR486" s="272">
        <v>0</v>
      </c>
      <c r="AS486" s="272">
        <v>276.61561355121847</v>
      </c>
      <c r="AT486" s="272">
        <v>0</v>
      </c>
      <c r="AU486" s="272">
        <v>0</v>
      </c>
      <c r="AV486" s="272">
        <v>0</v>
      </c>
      <c r="AW486" s="272">
        <v>115.32152120164729</v>
      </c>
      <c r="AX486" s="272">
        <v>0</v>
      </c>
      <c r="AY486" s="272">
        <v>0</v>
      </c>
      <c r="AZ486" s="272">
        <v>0</v>
      </c>
      <c r="BA486" s="272">
        <v>276.61561355121847</v>
      </c>
      <c r="BB486" s="272">
        <v>0</v>
      </c>
      <c r="BC486" s="272">
        <v>0</v>
      </c>
      <c r="BD486" s="272">
        <v>0</v>
      </c>
      <c r="BE486" s="272">
        <v>-74.032145687499721</v>
      </c>
    </row>
    <row r="487" spans="3:57" x14ac:dyDescent="0.3">
      <c r="C487" s="272">
        <v>517</v>
      </c>
      <c r="D487" s="272">
        <v>1861200</v>
      </c>
      <c r="E487" s="272">
        <v>7</v>
      </c>
      <c r="F487" s="272">
        <v>12.954838709677418</v>
      </c>
      <c r="G487" s="272">
        <v>1023.6019989549222</v>
      </c>
      <c r="H487" s="272">
        <v>123</v>
      </c>
      <c r="I487" s="272">
        <v>0</v>
      </c>
      <c r="J487" s="272">
        <v>0</v>
      </c>
      <c r="K487" s="272">
        <v>16.631410499683742</v>
      </c>
      <c r="L487" s="272">
        <v>28.512160847920455</v>
      </c>
      <c r="M487" s="272">
        <v>25.420407678357993</v>
      </c>
      <c r="N487" s="272">
        <v>20.565854119100223</v>
      </c>
      <c r="O487" s="272">
        <v>17.008477090125783</v>
      </c>
      <c r="P487" s="272">
        <v>16.615894524301378</v>
      </c>
      <c r="Q487" s="272">
        <v>17.008477090125783</v>
      </c>
      <c r="R487" s="272">
        <v>20.565854119100223</v>
      </c>
      <c r="S487" s="272">
        <v>25.420407678357989</v>
      </c>
      <c r="T487" s="272">
        <v>10.520169962107119</v>
      </c>
      <c r="U487" s="272">
        <v>-127.65742362163314</v>
      </c>
      <c r="V487" s="272">
        <v>0</v>
      </c>
      <c r="W487" s="272">
        <v>59.818452846493351</v>
      </c>
      <c r="X487" s="272">
        <v>143.37137624661869</v>
      </c>
      <c r="Y487" s="272">
        <v>829.25096416092151</v>
      </c>
      <c r="Z487" s="272">
        <v>-1160.0982168756666</v>
      </c>
      <c r="AA487" s="272">
        <v>148.63263428293263</v>
      </c>
      <c r="AB487" s="272">
        <v>0</v>
      </c>
      <c r="AC487" s="272">
        <v>53.827954803596391</v>
      </c>
      <c r="AD487" s="272">
        <v>0</v>
      </c>
      <c r="AE487" s="272">
        <v>0</v>
      </c>
      <c r="AF487" s="272">
        <v>0</v>
      </c>
      <c r="AG487" s="272">
        <v>9.7229775389868838</v>
      </c>
      <c r="AH487" s="272">
        <v>-291.5913131142068</v>
      </c>
      <c r="AI487" s="272">
        <v>0</v>
      </c>
      <c r="AJ487" s="272">
        <v>0</v>
      </c>
      <c r="AK487" s="272">
        <v>59.718155154363366</v>
      </c>
      <c r="AL487" s="272">
        <v>0</v>
      </c>
      <c r="AM487" s="272">
        <v>256.13910108626436</v>
      </c>
      <c r="AN487" s="272">
        <v>0</v>
      </c>
      <c r="AO487" s="272">
        <v>934.12916579368994</v>
      </c>
      <c r="AP487" s="272">
        <v>59.818452846493351</v>
      </c>
      <c r="AQ487" s="272">
        <v>41.489053291508242</v>
      </c>
      <c r="AR487" s="272">
        <v>0</v>
      </c>
      <c r="AS487" s="272">
        <v>457.92334322712935</v>
      </c>
      <c r="AT487" s="272">
        <v>0</v>
      </c>
      <c r="AU487" s="272">
        <v>0</v>
      </c>
      <c r="AV487" s="272">
        <v>0</v>
      </c>
      <c r="AW487" s="272">
        <v>240.72240841705644</v>
      </c>
      <c r="AX487" s="272">
        <v>0</v>
      </c>
      <c r="AY487" s="272">
        <v>0</v>
      </c>
      <c r="AZ487" s="272">
        <v>0</v>
      </c>
      <c r="BA487" s="272">
        <v>457.92334322712935</v>
      </c>
      <c r="BB487" s="272">
        <v>0</v>
      </c>
      <c r="BC487" s="272">
        <v>0</v>
      </c>
      <c r="BD487" s="272">
        <v>0</v>
      </c>
      <c r="BE487" s="272">
        <v>-101.4624326667483</v>
      </c>
    </row>
    <row r="488" spans="3:57" x14ac:dyDescent="0.3">
      <c r="C488" s="272">
        <v>518</v>
      </c>
      <c r="D488" s="272">
        <v>1864800</v>
      </c>
      <c r="E488" s="272">
        <v>7</v>
      </c>
      <c r="F488" s="272">
        <v>14.261290322580646</v>
      </c>
      <c r="G488" s="272">
        <v>663.23114617123406</v>
      </c>
      <c r="H488" s="272">
        <v>123</v>
      </c>
      <c r="I488" s="272">
        <v>0</v>
      </c>
      <c r="J488" s="272">
        <v>0</v>
      </c>
      <c r="K488" s="272">
        <v>15.366812144212521</v>
      </c>
      <c r="L488" s="272">
        <v>24.400542559267738</v>
      </c>
      <c r="M488" s="272">
        <v>22.38553862985043</v>
      </c>
      <c r="N488" s="272">
        <v>19.221655887278356</v>
      </c>
      <c r="O488" s="272">
        <v>16.903188565122498</v>
      </c>
      <c r="P488" s="272">
        <v>16.647328744052484</v>
      </c>
      <c r="Q488" s="272">
        <v>16.903188565122498</v>
      </c>
      <c r="R488" s="272">
        <v>19.221655887278356</v>
      </c>
      <c r="S488" s="272">
        <v>22.38553862985043</v>
      </c>
      <c r="T488" s="272">
        <v>11.068380048069494</v>
      </c>
      <c r="U488" s="272">
        <v>-72.259492084441945</v>
      </c>
      <c r="V488" s="272">
        <v>0</v>
      </c>
      <c r="W488" s="272">
        <v>78.396579619717727</v>
      </c>
      <c r="X488" s="272">
        <v>144.60483787051024</v>
      </c>
      <c r="Y488" s="272">
        <v>1157.9498808570331</v>
      </c>
      <c r="Z488" s="272">
        <v>-1453.2107904317031</v>
      </c>
      <c r="AA488" s="272">
        <v>194.7942414617865</v>
      </c>
      <c r="AB488" s="272">
        <v>0</v>
      </c>
      <c r="AC488" s="272">
        <v>70.545581567546179</v>
      </c>
      <c r="AD488" s="272">
        <v>0</v>
      </c>
      <c r="AE488" s="272">
        <v>0</v>
      </c>
      <c r="AF488" s="272">
        <v>0</v>
      </c>
      <c r="AG488" s="272">
        <v>10.089353588816023</v>
      </c>
      <c r="AH488" s="272">
        <v>-358.73005180090399</v>
      </c>
      <c r="AI488" s="272">
        <v>0</v>
      </c>
      <c r="AJ488" s="272">
        <v>0</v>
      </c>
      <c r="AK488" s="272">
        <v>57.735878201631095</v>
      </c>
      <c r="AL488" s="272">
        <v>0</v>
      </c>
      <c r="AM488" s="272">
        <v>283.33726902956874</v>
      </c>
      <c r="AN488" s="272">
        <v>0</v>
      </c>
      <c r="AO488" s="272">
        <v>1186.9148568669139</v>
      </c>
      <c r="AP488" s="272">
        <v>78.396579619717727</v>
      </c>
      <c r="AQ488" s="272">
        <v>53.043634177895811</v>
      </c>
      <c r="AR488" s="272">
        <v>0</v>
      </c>
      <c r="AS488" s="272">
        <v>596.53432645264797</v>
      </c>
      <c r="AT488" s="272">
        <v>0</v>
      </c>
      <c r="AU488" s="272">
        <v>0</v>
      </c>
      <c r="AV488" s="272">
        <v>0</v>
      </c>
      <c r="AW488" s="272">
        <v>327.85946113089994</v>
      </c>
      <c r="AX488" s="272">
        <v>0</v>
      </c>
      <c r="AY488" s="272">
        <v>0</v>
      </c>
      <c r="AZ488" s="272">
        <v>0</v>
      </c>
      <c r="BA488" s="272">
        <v>596.53432645264797</v>
      </c>
      <c r="BB488" s="272">
        <v>0</v>
      </c>
      <c r="BC488" s="272">
        <v>0</v>
      </c>
      <c r="BD488" s="272">
        <v>0</v>
      </c>
      <c r="BE488" s="272">
        <v>-150.82470199972551</v>
      </c>
    </row>
    <row r="489" spans="3:57" x14ac:dyDescent="0.3">
      <c r="C489" s="272">
        <v>519</v>
      </c>
      <c r="D489" s="272">
        <v>1868400</v>
      </c>
      <c r="E489" s="272">
        <v>7</v>
      </c>
      <c r="F489" s="272">
        <v>13.925806451612907</v>
      </c>
      <c r="G489" s="272">
        <v>336.17293295167815</v>
      </c>
      <c r="H489" s="272">
        <v>123</v>
      </c>
      <c r="I489" s="272">
        <v>0</v>
      </c>
      <c r="J489" s="272">
        <v>0</v>
      </c>
      <c r="K489" s="272">
        <v>12.673355471220749</v>
      </c>
      <c r="L489" s="272">
        <v>19.096014280574465</v>
      </c>
      <c r="M489" s="272">
        <v>18.068523411616098</v>
      </c>
      <c r="N489" s="272">
        <v>16.45519622103944</v>
      </c>
      <c r="O489" s="272">
        <v>15.272963289026064</v>
      </c>
      <c r="P489" s="272">
        <v>15.142495240778246</v>
      </c>
      <c r="Q489" s="272">
        <v>15.272963289026064</v>
      </c>
      <c r="R489" s="272">
        <v>16.45519622103944</v>
      </c>
      <c r="S489" s="272">
        <v>18.068523411616098</v>
      </c>
      <c r="T489" s="272">
        <v>11.315836728329487</v>
      </c>
      <c r="U489" s="272">
        <v>-49.807334183785088</v>
      </c>
      <c r="V489" s="272">
        <v>0</v>
      </c>
      <c r="W489" s="272">
        <v>64.557147223902575</v>
      </c>
      <c r="X489" s="272">
        <v>76.567226747077072</v>
      </c>
      <c r="Y489" s="272">
        <v>1195.9935410938763</v>
      </c>
      <c r="Z489" s="272">
        <v>-1386.925249248641</v>
      </c>
      <c r="AA489" s="272">
        <v>160.40700481343598</v>
      </c>
      <c r="AB489" s="272">
        <v>0</v>
      </c>
      <c r="AC489" s="272">
        <v>58.09209428961443</v>
      </c>
      <c r="AD489" s="272">
        <v>0</v>
      </c>
      <c r="AE489" s="272">
        <v>0</v>
      </c>
      <c r="AF489" s="272">
        <v>0</v>
      </c>
      <c r="AG489" s="272">
        <v>10.442206626543657</v>
      </c>
      <c r="AH489" s="272">
        <v>-321.78122183617143</v>
      </c>
      <c r="AI489" s="272">
        <v>0</v>
      </c>
      <c r="AJ489" s="272">
        <v>0</v>
      </c>
      <c r="AK489" s="272">
        <v>21.154128558894477</v>
      </c>
      <c r="AL489" s="272">
        <v>0</v>
      </c>
      <c r="AM489" s="272">
        <v>201.01035879735903</v>
      </c>
      <c r="AN489" s="272">
        <v>0</v>
      </c>
      <c r="AO489" s="272">
        <v>1098.4927671475284</v>
      </c>
      <c r="AP489" s="272">
        <v>64.557147223902575</v>
      </c>
      <c r="AQ489" s="272">
        <v>49.589522884114814</v>
      </c>
      <c r="AR489" s="272">
        <v>0</v>
      </c>
      <c r="AS489" s="272">
        <v>574.4338981518739</v>
      </c>
      <c r="AT489" s="272">
        <v>0</v>
      </c>
      <c r="AU489" s="272">
        <v>0</v>
      </c>
      <c r="AV489" s="272">
        <v>0</v>
      </c>
      <c r="AW489" s="272">
        <v>336.87932899722188</v>
      </c>
      <c r="AX489" s="272">
        <v>0</v>
      </c>
      <c r="AY489" s="272">
        <v>0</v>
      </c>
      <c r="AZ489" s="272">
        <v>0</v>
      </c>
      <c r="BA489" s="272">
        <v>574.4338981518739</v>
      </c>
      <c r="BB489" s="272">
        <v>0</v>
      </c>
      <c r="BC489" s="272">
        <v>0</v>
      </c>
      <c r="BD489" s="272">
        <v>0</v>
      </c>
      <c r="BE489" s="272">
        <v>-218.68360142966759</v>
      </c>
    </row>
    <row r="490" spans="3:57" x14ac:dyDescent="0.3">
      <c r="C490" s="272">
        <v>520</v>
      </c>
      <c r="D490" s="272">
        <v>1872000</v>
      </c>
      <c r="E490" s="272">
        <v>7</v>
      </c>
      <c r="F490" s="272">
        <v>13.338709677419356</v>
      </c>
      <c r="G490" s="272">
        <v>86.269516201035671</v>
      </c>
      <c r="H490" s="272">
        <v>147.59999999999997</v>
      </c>
      <c r="I490" s="272">
        <v>0</v>
      </c>
      <c r="J490" s="272">
        <v>0</v>
      </c>
      <c r="K490" s="272">
        <v>10.264266287160027</v>
      </c>
      <c r="L490" s="272">
        <v>14.669364655136212</v>
      </c>
      <c r="M490" s="272">
        <v>14.404919610648962</v>
      </c>
      <c r="N490" s="272">
        <v>13.989698031972507</v>
      </c>
      <c r="O490" s="272">
        <v>13.685427064954077</v>
      </c>
      <c r="P490" s="272">
        <v>13.651848538988162</v>
      </c>
      <c r="Q490" s="272">
        <v>13.685427064954077</v>
      </c>
      <c r="R490" s="272">
        <v>13.989698031972507</v>
      </c>
      <c r="S490" s="272">
        <v>14.404919610648962</v>
      </c>
      <c r="T490" s="272">
        <v>11.573573660904339</v>
      </c>
      <c r="U490" s="272">
        <v>20.904673999684974</v>
      </c>
      <c r="V490" s="272">
        <v>0</v>
      </c>
      <c r="W490" s="272">
        <v>43.850866806237775</v>
      </c>
      <c r="X490" s="272">
        <v>-52.673220327461095</v>
      </c>
      <c r="Y490" s="272">
        <v>1420.6182906827428</v>
      </c>
      <c r="Z490" s="272">
        <v>-1390.8912631618346</v>
      </c>
      <c r="AA490" s="272">
        <v>108.95751292208833</v>
      </c>
      <c r="AB490" s="272">
        <v>0</v>
      </c>
      <c r="AC490" s="272">
        <v>39.459437083770425</v>
      </c>
      <c r="AD490" s="272">
        <v>0</v>
      </c>
      <c r="AE490" s="272">
        <v>0</v>
      </c>
      <c r="AF490" s="272">
        <v>0</v>
      </c>
      <c r="AG490" s="272">
        <v>10.744383775494944</v>
      </c>
      <c r="AH490" s="272">
        <v>-304.99907917322309</v>
      </c>
      <c r="AI490" s="272">
        <v>0</v>
      </c>
      <c r="AJ490" s="272">
        <v>0</v>
      </c>
      <c r="AK490" s="272">
        <v>25.077730804352555</v>
      </c>
      <c r="AL490" s="272">
        <v>0</v>
      </c>
      <c r="AM490" s="272">
        <v>65.279718219375141</v>
      </c>
      <c r="AN490" s="272">
        <v>0</v>
      </c>
      <c r="AO490" s="272">
        <v>1141.1763871964449</v>
      </c>
      <c r="AP490" s="272">
        <v>43.850866806237775</v>
      </c>
      <c r="AQ490" s="272">
        <v>51.815670049927988</v>
      </c>
      <c r="AR490" s="272">
        <v>0</v>
      </c>
      <c r="AS490" s="272">
        <v>610.19283336281626</v>
      </c>
      <c r="AT490" s="272">
        <v>0</v>
      </c>
      <c r="AU490" s="272">
        <v>0</v>
      </c>
      <c r="AV490" s="272">
        <v>0</v>
      </c>
      <c r="AW490" s="272">
        <v>370.08770596460664</v>
      </c>
      <c r="AX490" s="272">
        <v>0</v>
      </c>
      <c r="AY490" s="272">
        <v>0</v>
      </c>
      <c r="AZ490" s="272">
        <v>0</v>
      </c>
      <c r="BA490" s="272">
        <v>610.19283336281626</v>
      </c>
      <c r="BB490" s="272">
        <v>0</v>
      </c>
      <c r="BC490" s="272">
        <v>0</v>
      </c>
      <c r="BD490" s="272">
        <v>0</v>
      </c>
      <c r="BE490" s="272">
        <v>-283.57796251806604</v>
      </c>
    </row>
    <row r="491" spans="3:57" x14ac:dyDescent="0.3">
      <c r="C491" s="272">
        <v>521</v>
      </c>
      <c r="D491" s="272">
        <v>1875600</v>
      </c>
      <c r="E491" s="272">
        <v>7</v>
      </c>
      <c r="F491" s="272">
        <v>12.161290322580648</v>
      </c>
      <c r="G491" s="272">
        <v>0.19879002439583715</v>
      </c>
      <c r="H491" s="272">
        <v>246</v>
      </c>
      <c r="I491" s="272">
        <v>195</v>
      </c>
      <c r="J491" s="272">
        <v>0</v>
      </c>
      <c r="K491" s="272">
        <v>8.4568690702087324</v>
      </c>
      <c r="L491" s="272">
        <v>12.164369354538342</v>
      </c>
      <c r="M491" s="272">
        <v>12.163757449306209</v>
      </c>
      <c r="N491" s="272">
        <v>12.16279665891976</v>
      </c>
      <c r="O491" s="272">
        <v>12.16209259960541</v>
      </c>
      <c r="P491" s="272">
        <v>12.16201490151216</v>
      </c>
      <c r="Q491" s="272">
        <v>12.16209259960541</v>
      </c>
      <c r="R491" s="272">
        <v>12.16279665891976</v>
      </c>
      <c r="S491" s="272">
        <v>12.163757449306209</v>
      </c>
      <c r="T491" s="272">
        <v>11.656714377122658</v>
      </c>
      <c r="U491" s="272">
        <v>-232.03805814194243</v>
      </c>
      <c r="V491" s="272">
        <v>0</v>
      </c>
      <c r="W491" s="272">
        <v>12.941161909979481</v>
      </c>
      <c r="X491" s="272">
        <v>-152.77996019536738</v>
      </c>
      <c r="Y491" s="272">
        <v>1139.2371444428284</v>
      </c>
      <c r="Z491" s="272">
        <v>-1231.436404299383</v>
      </c>
      <c r="AA491" s="272">
        <v>32.155278076118876</v>
      </c>
      <c r="AB491" s="272">
        <v>0</v>
      </c>
      <c r="AC491" s="272">
        <v>11.645173775791397</v>
      </c>
      <c r="AD491" s="272">
        <v>0</v>
      </c>
      <c r="AE491" s="272">
        <v>0</v>
      </c>
      <c r="AF491" s="272">
        <v>0</v>
      </c>
      <c r="AG491" s="272">
        <v>10.997995559405748</v>
      </c>
      <c r="AH491" s="272">
        <v>-243.14520105173054</v>
      </c>
      <c r="AI491" s="272">
        <v>0</v>
      </c>
      <c r="AJ491" s="272">
        <v>0</v>
      </c>
      <c r="AK491" s="272">
        <v>4.9721879773382565</v>
      </c>
      <c r="AL491" s="272">
        <v>0</v>
      </c>
      <c r="AM491" s="272">
        <v>-58.747902671271106</v>
      </c>
      <c r="AN491" s="272">
        <v>0</v>
      </c>
      <c r="AO491" s="272">
        <v>851.08818558748692</v>
      </c>
      <c r="AP491" s="272">
        <v>12.941161909979481</v>
      </c>
      <c r="AQ491" s="272">
        <v>39.591933124562004</v>
      </c>
      <c r="AR491" s="272">
        <v>0</v>
      </c>
      <c r="AS491" s="272">
        <v>497.64384660949406</v>
      </c>
      <c r="AT491" s="272">
        <v>0</v>
      </c>
      <c r="AU491" s="272">
        <v>0</v>
      </c>
      <c r="AV491" s="272">
        <v>0</v>
      </c>
      <c r="AW491" s="272">
        <v>339.73078208376711</v>
      </c>
      <c r="AX491" s="272">
        <v>0</v>
      </c>
      <c r="AY491" s="272">
        <v>0</v>
      </c>
      <c r="AZ491" s="272">
        <v>0</v>
      </c>
      <c r="BA491" s="272">
        <v>497.64384660949406</v>
      </c>
      <c r="BB491" s="272">
        <v>0</v>
      </c>
      <c r="BC491" s="272">
        <v>0</v>
      </c>
      <c r="BD491" s="272">
        <v>0</v>
      </c>
      <c r="BE491" s="272">
        <v>-348.68647652215236</v>
      </c>
    </row>
    <row r="492" spans="3:57" x14ac:dyDescent="0.3">
      <c r="C492" s="272">
        <v>522</v>
      </c>
      <c r="D492" s="272">
        <v>1879200</v>
      </c>
      <c r="E492" s="272">
        <v>7</v>
      </c>
      <c r="F492" s="272">
        <v>10.374193548387094</v>
      </c>
      <c r="G492" s="272">
        <v>0</v>
      </c>
      <c r="H492" s="272">
        <v>246</v>
      </c>
      <c r="I492" s="272">
        <v>195</v>
      </c>
      <c r="J492" s="272">
        <v>0</v>
      </c>
      <c r="K492" s="272">
        <v>6.6683111954459173</v>
      </c>
      <c r="L492" s="272">
        <v>10.374193548387094</v>
      </c>
      <c r="M492" s="272">
        <v>10.374193548387094</v>
      </c>
      <c r="N492" s="272">
        <v>10.374193548387094</v>
      </c>
      <c r="O492" s="272">
        <v>10.374193548387094</v>
      </c>
      <c r="P492" s="272">
        <v>10.374193548387094</v>
      </c>
      <c r="Q492" s="272">
        <v>10.374193548387094</v>
      </c>
      <c r="R492" s="272">
        <v>10.374193548387094</v>
      </c>
      <c r="S492" s="272">
        <v>10.374193548387094</v>
      </c>
      <c r="T492" s="272">
        <v>11.50677838837059</v>
      </c>
      <c r="U492" s="272">
        <v>-242.52051399733796</v>
      </c>
      <c r="V492" s="272">
        <v>0</v>
      </c>
      <c r="W492" s="272">
        <v>-27.266391347991636</v>
      </c>
      <c r="X492" s="272">
        <v>-196.28538959341759</v>
      </c>
      <c r="Y492" s="272">
        <v>821.03618011454955</v>
      </c>
      <c r="Z492" s="272">
        <v>-840.00491317047829</v>
      </c>
      <c r="AA492" s="272">
        <v>-67.749588640170472</v>
      </c>
      <c r="AB492" s="272">
        <v>0</v>
      </c>
      <c r="AC492" s="272">
        <v>-24.535808121003647</v>
      </c>
      <c r="AD492" s="272">
        <v>0</v>
      </c>
      <c r="AE492" s="272">
        <v>0</v>
      </c>
      <c r="AF492" s="272">
        <v>0</v>
      </c>
      <c r="AG492" s="272">
        <v>11.166344734357791</v>
      </c>
      <c r="AH492" s="272">
        <v>-127.04706308831602</v>
      </c>
      <c r="AI492" s="272">
        <v>0</v>
      </c>
      <c r="AJ492" s="272">
        <v>0</v>
      </c>
      <c r="AK492" s="272">
        <v>-20.852476871767145</v>
      </c>
      <c r="AL492" s="272">
        <v>0</v>
      </c>
      <c r="AM492" s="272">
        <v>-147.15221035355123</v>
      </c>
      <c r="AN492" s="272">
        <v>0</v>
      </c>
      <c r="AO492" s="272">
        <v>499.61037363512122</v>
      </c>
      <c r="AP492" s="272">
        <v>-27.266391347991636</v>
      </c>
      <c r="AQ492" s="272">
        <v>23.761534035268237</v>
      </c>
      <c r="AR492" s="272">
        <v>0</v>
      </c>
      <c r="AS492" s="272">
        <v>315.48252010194818</v>
      </c>
      <c r="AT492" s="272">
        <v>0</v>
      </c>
      <c r="AU492" s="272">
        <v>0</v>
      </c>
      <c r="AV492" s="272">
        <v>0</v>
      </c>
      <c r="AW492" s="272">
        <v>234.3918526569301</v>
      </c>
      <c r="AX492" s="272">
        <v>0</v>
      </c>
      <c r="AY492" s="272">
        <v>0</v>
      </c>
      <c r="AZ492" s="272">
        <v>0</v>
      </c>
      <c r="BA492" s="272">
        <v>315.48252010194818</v>
      </c>
      <c r="BB492" s="272">
        <v>0</v>
      </c>
      <c r="BC492" s="272">
        <v>0</v>
      </c>
      <c r="BD492" s="272">
        <v>0</v>
      </c>
      <c r="BE492" s="272">
        <v>-378.75465908193684</v>
      </c>
    </row>
    <row r="493" spans="3:57" x14ac:dyDescent="0.3">
      <c r="C493" s="272">
        <v>523</v>
      </c>
      <c r="D493" s="272">
        <v>1882800</v>
      </c>
      <c r="E493" s="272">
        <v>7</v>
      </c>
      <c r="F493" s="272">
        <v>9.112903225806452</v>
      </c>
      <c r="G493" s="272">
        <v>0</v>
      </c>
      <c r="H493" s="272">
        <v>368.99999999999994</v>
      </c>
      <c r="I493" s="272">
        <v>195</v>
      </c>
      <c r="J493" s="272">
        <v>0</v>
      </c>
      <c r="K493" s="272">
        <v>5.4070208728652753</v>
      </c>
      <c r="L493" s="272">
        <v>9.112903225806452</v>
      </c>
      <c r="M493" s="272">
        <v>9.112903225806452</v>
      </c>
      <c r="N493" s="272">
        <v>9.112903225806452</v>
      </c>
      <c r="O493" s="272">
        <v>9.112903225806452</v>
      </c>
      <c r="P493" s="272">
        <v>9.112903225806452</v>
      </c>
      <c r="Q493" s="272">
        <v>9.112903225806452</v>
      </c>
      <c r="R493" s="272">
        <v>9.112903225806452</v>
      </c>
      <c r="S493" s="272">
        <v>9.112903225806452</v>
      </c>
      <c r="T493" s="272">
        <v>11.336386777005318</v>
      </c>
      <c r="U493" s="272">
        <v>-362.18044223572946</v>
      </c>
      <c r="V493" s="272">
        <v>0</v>
      </c>
      <c r="W493" s="272">
        <v>-54.374703316565061</v>
      </c>
      <c r="X493" s="272">
        <v>-237.75964868891151</v>
      </c>
      <c r="Y493" s="272">
        <v>473.56182978723808</v>
      </c>
      <c r="Z493" s="272">
        <v>-543.60792001749098</v>
      </c>
      <c r="AA493" s="272">
        <v>-135.10639288905898</v>
      </c>
      <c r="AB493" s="272">
        <v>0</v>
      </c>
      <c r="AC493" s="272">
        <v>-48.929367666763468</v>
      </c>
      <c r="AD493" s="272">
        <v>0</v>
      </c>
      <c r="AE493" s="272">
        <v>0</v>
      </c>
      <c r="AF493" s="272">
        <v>0</v>
      </c>
      <c r="AG493" s="272">
        <v>11.239673295990585</v>
      </c>
      <c r="AH493" s="272">
        <v>-37.001409992582488</v>
      </c>
      <c r="AI493" s="272">
        <v>0</v>
      </c>
      <c r="AJ493" s="272">
        <v>0</v>
      </c>
      <c r="AK493" s="272">
        <v>-21.267612784134464</v>
      </c>
      <c r="AL493" s="272">
        <v>0</v>
      </c>
      <c r="AM493" s="272">
        <v>-223.45001519482935</v>
      </c>
      <c r="AN493" s="272">
        <v>0</v>
      </c>
      <c r="AO493" s="272">
        <v>201.417925474204</v>
      </c>
      <c r="AP493" s="272">
        <v>-54.374703316565061</v>
      </c>
      <c r="AQ493" s="272">
        <v>10.079558583131353</v>
      </c>
      <c r="AR493" s="272">
        <v>0</v>
      </c>
      <c r="AS493" s="272">
        <v>149.64308037985694</v>
      </c>
      <c r="AT493" s="272">
        <v>0</v>
      </c>
      <c r="AU493" s="272">
        <v>0</v>
      </c>
      <c r="AV493" s="272">
        <v>0</v>
      </c>
      <c r="AW493" s="272">
        <v>128.11398169930146</v>
      </c>
      <c r="AX493" s="272">
        <v>0</v>
      </c>
      <c r="AY493" s="272">
        <v>0</v>
      </c>
      <c r="AZ493" s="272">
        <v>0</v>
      </c>
      <c r="BA493" s="272">
        <v>149.64308037985694</v>
      </c>
      <c r="BB493" s="272">
        <v>0</v>
      </c>
      <c r="BC493" s="272">
        <v>0</v>
      </c>
      <c r="BD493" s="272">
        <v>0</v>
      </c>
      <c r="BE493" s="272">
        <v>-409.27258517508687</v>
      </c>
    </row>
    <row r="494" spans="3:57" x14ac:dyDescent="0.3">
      <c r="C494" s="272">
        <v>524</v>
      </c>
      <c r="D494" s="272">
        <v>1886400</v>
      </c>
      <c r="E494" s="272">
        <v>7</v>
      </c>
      <c r="F494" s="272">
        <v>8.425806451612905</v>
      </c>
      <c r="G494" s="272">
        <v>0</v>
      </c>
      <c r="H494" s="272">
        <v>442.8</v>
      </c>
      <c r="I494" s="272">
        <v>195</v>
      </c>
      <c r="J494" s="272">
        <v>0</v>
      </c>
      <c r="K494" s="272">
        <v>4.7199240986717284</v>
      </c>
      <c r="L494" s="272">
        <v>8.425806451612905</v>
      </c>
      <c r="M494" s="272">
        <v>8.425806451612905</v>
      </c>
      <c r="N494" s="272">
        <v>8.425806451612905</v>
      </c>
      <c r="O494" s="272">
        <v>8.425806451612905</v>
      </c>
      <c r="P494" s="272">
        <v>8.425806451612905</v>
      </c>
      <c r="Q494" s="272">
        <v>8.425806451612905</v>
      </c>
      <c r="R494" s="272">
        <v>8.425806451612905</v>
      </c>
      <c r="S494" s="272">
        <v>8.425806451612905</v>
      </c>
      <c r="T494" s="272">
        <v>11.184846081336481</v>
      </c>
      <c r="U494" s="272">
        <v>-446.12199893530226</v>
      </c>
      <c r="V494" s="272">
        <v>0</v>
      </c>
      <c r="W494" s="272">
        <v>-67.79779167693367</v>
      </c>
      <c r="X494" s="272">
        <v>-266.25628036079405</v>
      </c>
      <c r="Y494" s="272">
        <v>229.89526460130185</v>
      </c>
      <c r="Z494" s="272">
        <v>-341.96319149887637</v>
      </c>
      <c r="AA494" s="272">
        <v>-168.45912750982933</v>
      </c>
      <c r="AB494" s="272">
        <v>0</v>
      </c>
      <c r="AC494" s="272">
        <v>-61.00820553709061</v>
      </c>
      <c r="AD494" s="272">
        <v>0</v>
      </c>
      <c r="AE494" s="272">
        <v>0</v>
      </c>
      <c r="AF494" s="272">
        <v>0</v>
      </c>
      <c r="AG494" s="272">
        <v>11.245482267907098</v>
      </c>
      <c r="AH494" s="272">
        <v>21.36328050850361</v>
      </c>
      <c r="AI494" s="272">
        <v>0</v>
      </c>
      <c r="AJ494" s="272">
        <v>0</v>
      </c>
      <c r="AK494" s="272">
        <v>-17.656051473718541</v>
      </c>
      <c r="AL494" s="272">
        <v>0</v>
      </c>
      <c r="AM494" s="272">
        <v>-274.5181469861264</v>
      </c>
      <c r="AN494" s="272">
        <v>0</v>
      </c>
      <c r="AO494" s="272">
        <v>34.919627997634691</v>
      </c>
      <c r="AP494" s="272">
        <v>-67.79779167693367</v>
      </c>
      <c r="AQ494" s="272">
        <v>1.8972702475439995</v>
      </c>
      <c r="AR494" s="272">
        <v>0</v>
      </c>
      <c r="AS494" s="272">
        <v>32.669509751069747</v>
      </c>
      <c r="AT494" s="272">
        <v>0</v>
      </c>
      <c r="AU494" s="272">
        <v>0</v>
      </c>
      <c r="AV494" s="272">
        <v>0</v>
      </c>
      <c r="AW494" s="272">
        <v>32.280416928636619</v>
      </c>
      <c r="AX494" s="272">
        <v>0</v>
      </c>
      <c r="AY494" s="272">
        <v>0</v>
      </c>
      <c r="AZ494" s="272">
        <v>0</v>
      </c>
      <c r="BA494" s="272">
        <v>32.669509751069747</v>
      </c>
      <c r="BB494" s="272">
        <v>0</v>
      </c>
      <c r="BC494" s="272">
        <v>0</v>
      </c>
      <c r="BD494" s="272">
        <v>0</v>
      </c>
      <c r="BE494" s="272">
        <v>-419.52357206322085</v>
      </c>
    </row>
    <row r="495" spans="3:57" x14ac:dyDescent="0.3">
      <c r="C495" s="272">
        <v>525</v>
      </c>
      <c r="D495" s="272">
        <v>1890000</v>
      </c>
      <c r="E495" s="272">
        <v>7</v>
      </c>
      <c r="F495" s="272">
        <v>7.7548387096774185</v>
      </c>
      <c r="G495" s="272">
        <v>0</v>
      </c>
      <c r="H495" s="272">
        <v>492</v>
      </c>
      <c r="I495" s="272">
        <v>195</v>
      </c>
      <c r="J495" s="272">
        <v>0</v>
      </c>
      <c r="K495" s="272">
        <v>4.0489563567362419</v>
      </c>
      <c r="L495" s="272">
        <v>7.7548387096774185</v>
      </c>
      <c r="M495" s="272">
        <v>7.7548387096774185</v>
      </c>
      <c r="N495" s="272">
        <v>7.7548387096774185</v>
      </c>
      <c r="O495" s="272">
        <v>7.7548387096774185</v>
      </c>
      <c r="P495" s="272">
        <v>7.7548387096774185</v>
      </c>
      <c r="Q495" s="272">
        <v>7.7548387096774185</v>
      </c>
      <c r="R495" s="272">
        <v>7.7548387096774185</v>
      </c>
      <c r="S495" s="272">
        <v>7.7548387096774185</v>
      </c>
      <c r="T495" s="272">
        <v>11.023376677435587</v>
      </c>
      <c r="U495" s="272">
        <v>-498.28160872002672</v>
      </c>
      <c r="V495" s="272">
        <v>0</v>
      </c>
      <c r="W495" s="272">
        <v>-80.365390963616463</v>
      </c>
      <c r="X495" s="272">
        <v>-274.28681026937136</v>
      </c>
      <c r="Y495" s="272">
        <v>19.032390730502868</v>
      </c>
      <c r="Z495" s="272">
        <v>-162.66179821754176</v>
      </c>
      <c r="AA495" s="272">
        <v>-199.68620376647428</v>
      </c>
      <c r="AB495" s="272">
        <v>0</v>
      </c>
      <c r="AC495" s="272">
        <v>-72.317226987867372</v>
      </c>
      <c r="AD495" s="272">
        <v>0</v>
      </c>
      <c r="AE495" s="272">
        <v>0</v>
      </c>
      <c r="AF495" s="272">
        <v>0</v>
      </c>
      <c r="AG495" s="272">
        <v>11.204824821969613</v>
      </c>
      <c r="AH495" s="272">
        <v>65.983478926611156</v>
      </c>
      <c r="AI495" s="272">
        <v>0</v>
      </c>
      <c r="AJ495" s="272">
        <v>0</v>
      </c>
      <c r="AK495" s="272">
        <v>-18.121560547757269</v>
      </c>
      <c r="AL495" s="272">
        <v>0</v>
      </c>
      <c r="AM495" s="272">
        <v>-299.80474053996318</v>
      </c>
      <c r="AN495" s="272">
        <v>0</v>
      </c>
      <c r="AO495" s="272">
        <v>-70.200184409546921</v>
      </c>
      <c r="AP495" s="272">
        <v>-80.365390963616463</v>
      </c>
      <c r="AQ495" s="272">
        <v>-3.8492298028369678</v>
      </c>
      <c r="AR495" s="272">
        <v>0</v>
      </c>
      <c r="AS495" s="272">
        <v>-67.251885098766209</v>
      </c>
      <c r="AT495" s="272">
        <v>0</v>
      </c>
      <c r="AU495" s="272">
        <v>0</v>
      </c>
      <c r="AV495" s="272">
        <v>0</v>
      </c>
      <c r="AW495" s="272">
        <v>-67.252677279605919</v>
      </c>
      <c r="AX495" s="272">
        <v>0</v>
      </c>
      <c r="AY495" s="272">
        <v>0</v>
      </c>
      <c r="AZ495" s="272">
        <v>0</v>
      </c>
      <c r="BA495" s="272">
        <v>-67.251885098766209</v>
      </c>
      <c r="BB495" s="272">
        <v>0</v>
      </c>
      <c r="BC495" s="272">
        <v>0</v>
      </c>
      <c r="BD495" s="272">
        <v>0</v>
      </c>
      <c r="BE495" s="272">
        <v>-402.21787830881215</v>
      </c>
    </row>
    <row r="496" spans="3:57" x14ac:dyDescent="0.3">
      <c r="C496" s="272">
        <v>526</v>
      </c>
      <c r="D496" s="272">
        <v>1893600</v>
      </c>
      <c r="E496" s="272">
        <v>7</v>
      </c>
      <c r="F496" s="272">
        <v>6.8967741935483859</v>
      </c>
      <c r="G496" s="272">
        <v>0</v>
      </c>
      <c r="H496" s="272">
        <v>410</v>
      </c>
      <c r="I496" s="272">
        <v>0</v>
      </c>
      <c r="J496" s="272">
        <v>0</v>
      </c>
      <c r="K496" s="272">
        <v>3.1908918406072093</v>
      </c>
      <c r="L496" s="272">
        <v>6.8967741935483859</v>
      </c>
      <c r="M496" s="272">
        <v>6.8967741935483859</v>
      </c>
      <c r="N496" s="272">
        <v>6.8967741935483859</v>
      </c>
      <c r="O496" s="272">
        <v>6.8967741935483859</v>
      </c>
      <c r="P496" s="272">
        <v>6.8967741935483859</v>
      </c>
      <c r="Q496" s="272">
        <v>6.8967741935483859</v>
      </c>
      <c r="R496" s="272">
        <v>6.8967741935483859</v>
      </c>
      <c r="S496" s="272">
        <v>6.8967741935483859</v>
      </c>
      <c r="T496" s="272">
        <v>10.760661423147829</v>
      </c>
      <c r="U496" s="272">
        <v>-252.47618477608944</v>
      </c>
      <c r="V496" s="272">
        <v>0</v>
      </c>
      <c r="W496" s="272">
        <v>-95.010934762166272</v>
      </c>
      <c r="X496" s="272">
        <v>-273.43661043037571</v>
      </c>
      <c r="Y496" s="272">
        <v>28.179428196870504</v>
      </c>
      <c r="Z496" s="272">
        <v>87.791932219582009</v>
      </c>
      <c r="AA496" s="272">
        <v>-236.07640865643802</v>
      </c>
      <c r="AB496" s="272">
        <v>0</v>
      </c>
      <c r="AC496" s="272">
        <v>-85.496097923989296</v>
      </c>
      <c r="AD496" s="272">
        <v>0</v>
      </c>
      <c r="AE496" s="272">
        <v>0</v>
      </c>
      <c r="AF496" s="272">
        <v>0</v>
      </c>
      <c r="AG496" s="272">
        <v>11.115616480183125</v>
      </c>
      <c r="AH496" s="272">
        <v>129.40001651954137</v>
      </c>
      <c r="AI496" s="272">
        <v>0</v>
      </c>
      <c r="AJ496" s="272">
        <v>0</v>
      </c>
      <c r="AK496" s="272">
        <v>-30.032008170308771</v>
      </c>
      <c r="AL496" s="272">
        <v>0</v>
      </c>
      <c r="AM496" s="272">
        <v>-323.47975232399574</v>
      </c>
      <c r="AN496" s="272">
        <v>0</v>
      </c>
      <c r="AO496" s="272">
        <v>-139.99987188664588</v>
      </c>
      <c r="AP496" s="272">
        <v>-95.010934762166272</v>
      </c>
      <c r="AQ496" s="272">
        <v>-7.6764287035150689</v>
      </c>
      <c r="AR496" s="272">
        <v>0</v>
      </c>
      <c r="AS496" s="272">
        <v>-134.11691527980346</v>
      </c>
      <c r="AT496" s="272">
        <v>0</v>
      </c>
      <c r="AU496" s="272">
        <v>0</v>
      </c>
      <c r="AV496" s="272">
        <v>0</v>
      </c>
      <c r="AW496" s="272">
        <v>-134.11691527980346</v>
      </c>
      <c r="AX496" s="272">
        <v>0</v>
      </c>
      <c r="AY496" s="272">
        <v>0</v>
      </c>
      <c r="AZ496" s="272">
        <v>0</v>
      </c>
      <c r="BA496" s="272">
        <v>-134.11691527980346</v>
      </c>
      <c r="BB496" s="272">
        <v>0</v>
      </c>
      <c r="BC496" s="272">
        <v>0</v>
      </c>
      <c r="BD496" s="272">
        <v>0</v>
      </c>
      <c r="BE496" s="272">
        <v>-382.00082841440201</v>
      </c>
    </row>
    <row r="497" spans="3:57" x14ac:dyDescent="0.3">
      <c r="C497" s="272">
        <v>527</v>
      </c>
      <c r="D497" s="272">
        <v>1897200</v>
      </c>
      <c r="E497" s="272">
        <v>7</v>
      </c>
      <c r="F497" s="272">
        <v>6.5419354838709678</v>
      </c>
      <c r="G497" s="272">
        <v>0</v>
      </c>
      <c r="H497" s="272">
        <v>410</v>
      </c>
      <c r="I497" s="272">
        <v>0</v>
      </c>
      <c r="J497" s="272">
        <v>0</v>
      </c>
      <c r="K497" s="272">
        <v>2.8360531309297912</v>
      </c>
      <c r="L497" s="272">
        <v>6.5419354838709678</v>
      </c>
      <c r="M497" s="272">
        <v>6.5419354838709678</v>
      </c>
      <c r="N497" s="272">
        <v>6.5419354838709678</v>
      </c>
      <c r="O497" s="272">
        <v>6.5419354838709678</v>
      </c>
      <c r="P497" s="272">
        <v>6.5419354838709678</v>
      </c>
      <c r="Q497" s="272">
        <v>6.5419354838709678</v>
      </c>
      <c r="R497" s="272">
        <v>6.5419354838709678</v>
      </c>
      <c r="S497" s="272">
        <v>6.5419354838709678</v>
      </c>
      <c r="T497" s="272">
        <v>10.583123965147912</v>
      </c>
      <c r="U497" s="272">
        <v>-240.22763186353865</v>
      </c>
      <c r="V497" s="272">
        <v>0</v>
      </c>
      <c r="W497" s="272">
        <v>-99.543140403259699</v>
      </c>
      <c r="X497" s="272">
        <v>-293.63860856818098</v>
      </c>
      <c r="Y497" s="272">
        <v>-22.245706853693036</v>
      </c>
      <c r="Z497" s="272">
        <v>175.19982396159509</v>
      </c>
      <c r="AA497" s="272">
        <v>-247.33771067099138</v>
      </c>
      <c r="AB497" s="272">
        <v>0</v>
      </c>
      <c r="AC497" s="272">
        <v>-89.574427415984545</v>
      </c>
      <c r="AD497" s="272">
        <v>0</v>
      </c>
      <c r="AE497" s="272">
        <v>0</v>
      </c>
      <c r="AF497" s="272">
        <v>0</v>
      </c>
      <c r="AG497" s="272">
        <v>10.987941701080148</v>
      </c>
      <c r="AH497" s="272">
        <v>148.50231776491512</v>
      </c>
      <c r="AI497" s="272">
        <v>0</v>
      </c>
      <c r="AJ497" s="272">
        <v>0</v>
      </c>
      <c r="AK497" s="272">
        <v>-18.637452185599457</v>
      </c>
      <c r="AL497" s="272">
        <v>0</v>
      </c>
      <c r="AM497" s="272">
        <v>-351.06922379780752</v>
      </c>
      <c r="AN497" s="272">
        <v>0</v>
      </c>
      <c r="AO497" s="272">
        <v>-174.56062415105839</v>
      </c>
      <c r="AP497" s="272">
        <v>-99.543140403259699</v>
      </c>
      <c r="AQ497" s="272">
        <v>-9.5714529426259318</v>
      </c>
      <c r="AR497" s="272">
        <v>0</v>
      </c>
      <c r="AS497" s="272">
        <v>-167.2253847447289</v>
      </c>
      <c r="AT497" s="272">
        <v>0</v>
      </c>
      <c r="AU497" s="272">
        <v>0</v>
      </c>
      <c r="AV497" s="272">
        <v>0</v>
      </c>
      <c r="AW497" s="272">
        <v>-167.2253847447289</v>
      </c>
      <c r="AX497" s="272">
        <v>0</v>
      </c>
      <c r="AY497" s="272">
        <v>0</v>
      </c>
      <c r="AZ497" s="272">
        <v>0</v>
      </c>
      <c r="BA497" s="272">
        <v>-167.2253847447289</v>
      </c>
      <c r="BB497" s="272">
        <v>0</v>
      </c>
      <c r="BC497" s="272">
        <v>0</v>
      </c>
      <c r="BD497" s="272">
        <v>0</v>
      </c>
      <c r="BE497" s="272">
        <v>-363.94472717367449</v>
      </c>
    </row>
    <row r="498" spans="3:57" x14ac:dyDescent="0.3">
      <c r="C498" s="272">
        <v>528</v>
      </c>
      <c r="D498" s="272">
        <v>1900800</v>
      </c>
      <c r="E498" s="272">
        <v>8</v>
      </c>
      <c r="F498" s="272">
        <v>6.3709677419354849</v>
      </c>
      <c r="G498" s="272">
        <v>0</v>
      </c>
      <c r="H498" s="272">
        <v>410</v>
      </c>
      <c r="I498" s="272">
        <v>0</v>
      </c>
      <c r="J498" s="272">
        <v>0</v>
      </c>
      <c r="K498" s="272">
        <v>2.6650853889943082</v>
      </c>
      <c r="L498" s="272">
        <v>6.3709677419354849</v>
      </c>
      <c r="M498" s="272">
        <v>6.3709677419354849</v>
      </c>
      <c r="N498" s="272">
        <v>6.3709677419354849</v>
      </c>
      <c r="O498" s="272">
        <v>6.3709677419354849</v>
      </c>
      <c r="P498" s="272">
        <v>6.3709677419354849</v>
      </c>
      <c r="Q498" s="272">
        <v>6.3709677419354849</v>
      </c>
      <c r="R498" s="272">
        <v>6.3709677419354849</v>
      </c>
      <c r="S498" s="272">
        <v>6.3709677419354849</v>
      </c>
      <c r="T498" s="272">
        <v>10.37471986595831</v>
      </c>
      <c r="U498" s="272">
        <v>1.2581997029200238</v>
      </c>
      <c r="V498" s="272">
        <v>0</v>
      </c>
      <c r="W498" s="272">
        <v>-139.52070890122872</v>
      </c>
      <c r="X498" s="272">
        <v>-290.55661791071964</v>
      </c>
      <c r="Y498" s="272">
        <v>-15.115931602981505</v>
      </c>
      <c r="Z498" s="272">
        <v>446.45145811784988</v>
      </c>
      <c r="AA498" s="272">
        <v>-346.67112762391491</v>
      </c>
      <c r="AB498" s="272">
        <v>0</v>
      </c>
      <c r="AC498" s="272">
        <v>-125.54845629614645</v>
      </c>
      <c r="AD498" s="272">
        <v>0</v>
      </c>
      <c r="AE498" s="272">
        <v>0</v>
      </c>
      <c r="AF498" s="272">
        <v>0</v>
      </c>
      <c r="AG498" s="272">
        <v>10.839008390026617</v>
      </c>
      <c r="AH498" s="272">
        <v>178.54849161210595</v>
      </c>
      <c r="AI498" s="272">
        <v>0</v>
      </c>
      <c r="AJ498" s="272">
        <v>0</v>
      </c>
      <c r="AK498" s="272">
        <v>117.5871073949646</v>
      </c>
      <c r="AL498" s="272">
        <v>0</v>
      </c>
      <c r="AM498" s="272">
        <v>-359.60705345905751</v>
      </c>
      <c r="AN498" s="272">
        <v>0</v>
      </c>
      <c r="AO498" s="272">
        <v>-206.91872787835317</v>
      </c>
      <c r="AP498" s="272">
        <v>-139.52070890122872</v>
      </c>
      <c r="AQ498" s="272">
        <v>-11.345702253687032</v>
      </c>
      <c r="AR498" s="272">
        <v>0</v>
      </c>
      <c r="AS498" s="272">
        <v>-198.22376351269295</v>
      </c>
      <c r="AT498" s="272">
        <v>0</v>
      </c>
      <c r="AU498" s="272">
        <v>0</v>
      </c>
      <c r="AV498" s="272">
        <v>0</v>
      </c>
      <c r="AW498" s="272">
        <v>-198.22376351269295</v>
      </c>
      <c r="AX498" s="272">
        <v>0</v>
      </c>
      <c r="AY498" s="272">
        <v>0</v>
      </c>
      <c r="AZ498" s="272">
        <v>0</v>
      </c>
      <c r="BA498" s="272">
        <v>-198.22376351269295</v>
      </c>
      <c r="BB498" s="272">
        <v>0</v>
      </c>
      <c r="BC498" s="272">
        <v>0</v>
      </c>
      <c r="BD498" s="272">
        <v>0</v>
      </c>
      <c r="BE498" s="272">
        <v>-201.77712049919938</v>
      </c>
    </row>
    <row r="500" spans="3:57" x14ac:dyDescent="0.3">
      <c r="C500" s="272">
        <v>576</v>
      </c>
      <c r="D500" s="272">
        <v>2073600</v>
      </c>
      <c r="E500" s="272">
        <v>8</v>
      </c>
      <c r="F500" s="272">
        <v>6.3709677419354849</v>
      </c>
      <c r="G500" s="272">
        <v>0</v>
      </c>
      <c r="H500" s="272">
        <v>410</v>
      </c>
      <c r="I500" s="272">
        <v>0</v>
      </c>
      <c r="J500" s="272">
        <v>0</v>
      </c>
      <c r="K500" s="272">
        <v>2.6650853889943082</v>
      </c>
      <c r="L500" s="272">
        <v>6.3709677419354849</v>
      </c>
      <c r="M500" s="272">
        <v>6.3709677419354849</v>
      </c>
      <c r="N500" s="272">
        <v>6.3709677419354849</v>
      </c>
      <c r="O500" s="272">
        <v>6.3709677419354849</v>
      </c>
      <c r="P500" s="272">
        <v>6.3709677419354849</v>
      </c>
      <c r="Q500" s="272">
        <v>6.3709677419354849</v>
      </c>
      <c r="R500" s="272">
        <v>6.3709677419354849</v>
      </c>
      <c r="S500" s="272">
        <v>6.3709677419354849</v>
      </c>
      <c r="T500" s="272">
        <v>11.833454043985091</v>
      </c>
      <c r="U500" s="272">
        <v>-200.01487817716003</v>
      </c>
      <c r="V500" s="272">
        <v>0</v>
      </c>
      <c r="W500" s="272">
        <v>-134.65368452288396</v>
      </c>
      <c r="X500" s="272">
        <v>-340.44400200174647</v>
      </c>
      <c r="Y500" s="272">
        <v>-133.55564011967294</v>
      </c>
      <c r="Z500" s="272">
        <v>408.63844846714341</v>
      </c>
      <c r="AA500" s="272">
        <v>-334.57789184048494</v>
      </c>
      <c r="AB500" s="272">
        <v>0</v>
      </c>
      <c r="AC500" s="272">
        <v>-121.16883837226194</v>
      </c>
      <c r="AD500" s="272">
        <v>0</v>
      </c>
      <c r="AE500" s="272">
        <v>0</v>
      </c>
      <c r="AF500" s="272">
        <v>0</v>
      </c>
      <c r="AG500" s="272">
        <v>12.432217356777125</v>
      </c>
      <c r="AH500" s="272">
        <v>219.74034294627458</v>
      </c>
      <c r="AI500" s="272">
        <v>0</v>
      </c>
      <c r="AJ500" s="272">
        <v>0</v>
      </c>
      <c r="AK500" s="272">
        <v>-26.021265443632331</v>
      </c>
      <c r="AL500" s="272">
        <v>0</v>
      </c>
      <c r="AM500" s="272">
        <v>-425.42464928128146</v>
      </c>
      <c r="AN500" s="272">
        <v>0</v>
      </c>
      <c r="AO500" s="272">
        <v>-283.91485219208562</v>
      </c>
      <c r="AP500" s="272">
        <v>-134.65368452288396</v>
      </c>
      <c r="AQ500" s="272">
        <v>-15.567529393785501</v>
      </c>
      <c r="AR500" s="272">
        <v>0</v>
      </c>
      <c r="AS500" s="272">
        <v>-271.98442159257422</v>
      </c>
      <c r="AT500" s="272">
        <v>0</v>
      </c>
      <c r="AU500" s="272">
        <v>0</v>
      </c>
      <c r="AV500" s="272">
        <v>0</v>
      </c>
      <c r="AW500" s="272">
        <v>-271.98442159257422</v>
      </c>
      <c r="AX500" s="272">
        <v>0</v>
      </c>
      <c r="AY500" s="272">
        <v>0</v>
      </c>
      <c r="AZ500" s="272">
        <v>0</v>
      </c>
      <c r="BA500" s="272">
        <v>-271.98442159257422</v>
      </c>
      <c r="BB500" s="272">
        <v>0</v>
      </c>
      <c r="BC500" s="272">
        <v>0</v>
      </c>
      <c r="BD500" s="272">
        <v>0</v>
      </c>
      <c r="BE500" s="272">
        <v>-389.13905660604229</v>
      </c>
    </row>
    <row r="501" spans="3:57" x14ac:dyDescent="0.3">
      <c r="C501" s="272">
        <v>577</v>
      </c>
      <c r="D501" s="272">
        <v>2077200</v>
      </c>
      <c r="E501" s="272">
        <v>8</v>
      </c>
      <c r="F501" s="272">
        <v>6.0096774193548379</v>
      </c>
      <c r="G501" s="272">
        <v>0</v>
      </c>
      <c r="H501" s="272">
        <v>410</v>
      </c>
      <c r="I501" s="272">
        <v>0</v>
      </c>
      <c r="J501" s="272">
        <v>0</v>
      </c>
      <c r="K501" s="272">
        <v>2.3037950664136613</v>
      </c>
      <c r="L501" s="272">
        <v>6.0096774193548379</v>
      </c>
      <c r="M501" s="272">
        <v>6.0096774193548379</v>
      </c>
      <c r="N501" s="272">
        <v>6.0096774193548379</v>
      </c>
      <c r="O501" s="272">
        <v>6.0096774193548379</v>
      </c>
      <c r="P501" s="272">
        <v>6.0096774193548379</v>
      </c>
      <c r="Q501" s="272">
        <v>6.0096774193548379</v>
      </c>
      <c r="R501" s="272">
        <v>6.0096774193548379</v>
      </c>
      <c r="S501" s="272">
        <v>6.0096774193548379</v>
      </c>
      <c r="T501" s="272">
        <v>11.598452651814473</v>
      </c>
      <c r="U501" s="272">
        <v>-199.26057314429841</v>
      </c>
      <c r="V501" s="272">
        <v>0</v>
      </c>
      <c r="W501" s="272">
        <v>-137.71216662468589</v>
      </c>
      <c r="X501" s="272">
        <v>-336.51756017494495</v>
      </c>
      <c r="Y501" s="272">
        <v>-206.50628952151305</v>
      </c>
      <c r="Z501" s="272">
        <v>481.47544317684549</v>
      </c>
      <c r="AA501" s="272">
        <v>-342.17739049125402</v>
      </c>
      <c r="AB501" s="272">
        <v>0</v>
      </c>
      <c r="AC501" s="272">
        <v>-123.92102985347397</v>
      </c>
      <c r="AD501" s="272">
        <v>0</v>
      </c>
      <c r="AE501" s="272">
        <v>0</v>
      </c>
      <c r="AF501" s="272">
        <v>0</v>
      </c>
      <c r="AG501" s="272">
        <v>12.226732978409057</v>
      </c>
      <c r="AH501" s="272">
        <v>230.73130776908232</v>
      </c>
      <c r="AI501" s="272">
        <v>0</v>
      </c>
      <c r="AJ501" s="272">
        <v>0</v>
      </c>
      <c r="AK501" s="272">
        <v>-24.627685719944068</v>
      </c>
      <c r="AL501" s="272">
        <v>0</v>
      </c>
      <c r="AM501" s="272">
        <v>-425.74876651134446</v>
      </c>
      <c r="AN501" s="272">
        <v>0</v>
      </c>
      <c r="AO501" s="272">
        <v>-314.98369686919227</v>
      </c>
      <c r="AP501" s="272">
        <v>-137.71216662468589</v>
      </c>
      <c r="AQ501" s="272">
        <v>-17.271086460305515</v>
      </c>
      <c r="AR501" s="272">
        <v>0</v>
      </c>
      <c r="AS501" s="272">
        <v>-301.74771746740669</v>
      </c>
      <c r="AT501" s="272">
        <v>0</v>
      </c>
      <c r="AU501" s="272">
        <v>0</v>
      </c>
      <c r="AV501" s="272">
        <v>0</v>
      </c>
      <c r="AW501" s="272">
        <v>-301.74771746740669</v>
      </c>
      <c r="AX501" s="272">
        <v>0</v>
      </c>
      <c r="AY501" s="272">
        <v>0</v>
      </c>
      <c r="AZ501" s="272">
        <v>0</v>
      </c>
      <c r="BA501" s="272">
        <v>-301.74771746740669</v>
      </c>
      <c r="BB501" s="272">
        <v>0</v>
      </c>
      <c r="BC501" s="272">
        <v>0</v>
      </c>
      <c r="BD501" s="272">
        <v>0</v>
      </c>
      <c r="BE501" s="272">
        <v>-356.20526936894589</v>
      </c>
    </row>
    <row r="502" spans="3:57" x14ac:dyDescent="0.3">
      <c r="C502" s="272">
        <v>578</v>
      </c>
      <c r="D502" s="272">
        <v>2080800</v>
      </c>
      <c r="E502" s="272">
        <v>8</v>
      </c>
      <c r="F502" s="272">
        <v>5.3419354838709676</v>
      </c>
      <c r="G502" s="272">
        <v>0</v>
      </c>
      <c r="H502" s="272">
        <v>410</v>
      </c>
      <c r="I502" s="272">
        <v>0</v>
      </c>
      <c r="J502" s="272">
        <v>0</v>
      </c>
      <c r="K502" s="272">
        <v>1.636053130929791</v>
      </c>
      <c r="L502" s="272">
        <v>5.3419354838709676</v>
      </c>
      <c r="M502" s="272">
        <v>5.3419354838709676</v>
      </c>
      <c r="N502" s="272">
        <v>5.3419354838709676</v>
      </c>
      <c r="O502" s="272">
        <v>5.3419354838709676</v>
      </c>
      <c r="P502" s="272">
        <v>5.3419354838709676</v>
      </c>
      <c r="Q502" s="272">
        <v>5.3419354838709676</v>
      </c>
      <c r="R502" s="272">
        <v>5.3419354838709676</v>
      </c>
      <c r="S502" s="272">
        <v>5.3419354838709676</v>
      </c>
      <c r="T502" s="272">
        <v>11.341055267612191</v>
      </c>
      <c r="U502" s="272">
        <v>-183.01190861006557</v>
      </c>
      <c r="V502" s="272">
        <v>0</v>
      </c>
      <c r="W502" s="272">
        <v>-147.71230140815064</v>
      </c>
      <c r="X502" s="272">
        <v>-336.55461253252616</v>
      </c>
      <c r="Y502" s="272">
        <v>-263.21418395014575</v>
      </c>
      <c r="Z502" s="272">
        <v>564.46918928075695</v>
      </c>
      <c r="AA502" s="272">
        <v>-367.02501367978795</v>
      </c>
      <c r="AB502" s="272">
        <v>0</v>
      </c>
      <c r="AC502" s="272">
        <v>-132.91970463591227</v>
      </c>
      <c r="AD502" s="272">
        <v>0</v>
      </c>
      <c r="AE502" s="272">
        <v>0</v>
      </c>
      <c r="AF502" s="272">
        <v>0</v>
      </c>
      <c r="AG502" s="272">
        <v>12.009837175964993</v>
      </c>
      <c r="AH502" s="272">
        <v>245.53369156160659</v>
      </c>
      <c r="AI502" s="272">
        <v>0</v>
      </c>
      <c r="AJ502" s="272">
        <v>0</v>
      </c>
      <c r="AK502" s="272">
        <v>-27.422935364159198</v>
      </c>
      <c r="AL502" s="272">
        <v>0</v>
      </c>
      <c r="AM502" s="272">
        <v>-431.51037603991529</v>
      </c>
      <c r="AN502" s="272">
        <v>0</v>
      </c>
      <c r="AO502" s="272">
        <v>-346.25312738378653</v>
      </c>
      <c r="AP502" s="272">
        <v>-147.71230140815064</v>
      </c>
      <c r="AQ502" s="272">
        <v>-18.985641986035947</v>
      </c>
      <c r="AR502" s="272">
        <v>0</v>
      </c>
      <c r="AS502" s="272">
        <v>-331.70317033074303</v>
      </c>
      <c r="AT502" s="272">
        <v>0</v>
      </c>
      <c r="AU502" s="272">
        <v>0</v>
      </c>
      <c r="AV502" s="272">
        <v>0</v>
      </c>
      <c r="AW502" s="272">
        <v>-331.70317033074303</v>
      </c>
      <c r="AX502" s="272">
        <v>0</v>
      </c>
      <c r="AY502" s="272">
        <v>0</v>
      </c>
      <c r="AZ502" s="272">
        <v>0</v>
      </c>
      <c r="BA502" s="272">
        <v>-331.70317033074303</v>
      </c>
      <c r="BB502" s="272">
        <v>0</v>
      </c>
      <c r="BC502" s="272">
        <v>0</v>
      </c>
      <c r="BD502" s="272">
        <v>0</v>
      </c>
      <c r="BE502" s="272">
        <v>-326.95226405391645</v>
      </c>
    </row>
    <row r="503" spans="3:57" x14ac:dyDescent="0.3">
      <c r="C503" s="272">
        <v>579</v>
      </c>
      <c r="D503" s="272">
        <v>2084400</v>
      </c>
      <c r="E503" s="272">
        <v>8</v>
      </c>
      <c r="F503" s="272">
        <v>4.7645161290322573</v>
      </c>
      <c r="G503" s="272">
        <v>0</v>
      </c>
      <c r="H503" s="272">
        <v>410</v>
      </c>
      <c r="I503" s="272">
        <v>0</v>
      </c>
      <c r="J503" s="272">
        <v>0</v>
      </c>
      <c r="K503" s="272">
        <v>1.0586337760910807</v>
      </c>
      <c r="L503" s="272">
        <v>4.7645161290322573</v>
      </c>
      <c r="M503" s="272">
        <v>4.7645161290322573</v>
      </c>
      <c r="N503" s="272">
        <v>4.7645161290322573</v>
      </c>
      <c r="O503" s="272">
        <v>4.7645161290322573</v>
      </c>
      <c r="P503" s="272">
        <v>4.7645161290322573</v>
      </c>
      <c r="Q503" s="272">
        <v>4.7645161290322573</v>
      </c>
      <c r="R503" s="272">
        <v>4.7645161290322573</v>
      </c>
      <c r="S503" s="272">
        <v>4.7645161290322573</v>
      </c>
      <c r="T503" s="272">
        <v>11.106974870653426</v>
      </c>
      <c r="U503" s="272">
        <v>-154.53299161345797</v>
      </c>
      <c r="V503" s="272">
        <v>0</v>
      </c>
      <c r="W503" s="272">
        <v>-156.2003514139374</v>
      </c>
      <c r="X503" s="272">
        <v>-354.08616292267072</v>
      </c>
      <c r="Y503" s="272">
        <v>-249.8551847353117</v>
      </c>
      <c r="Z503" s="272">
        <v>605.60870745846182</v>
      </c>
      <c r="AA503" s="272">
        <v>-388.1155162296094</v>
      </c>
      <c r="AB503" s="272">
        <v>0</v>
      </c>
      <c r="AC503" s="272">
        <v>-140.55772184198477</v>
      </c>
      <c r="AD503" s="272">
        <v>0</v>
      </c>
      <c r="AE503" s="272">
        <v>0</v>
      </c>
      <c r="AF503" s="272">
        <v>0</v>
      </c>
      <c r="AG503" s="272">
        <v>11.784398933986584</v>
      </c>
      <c r="AH503" s="272">
        <v>248.91287147684758</v>
      </c>
      <c r="AI503" s="272">
        <v>0</v>
      </c>
      <c r="AJ503" s="272">
        <v>0</v>
      </c>
      <c r="AK503" s="272">
        <v>-24.293358208204552</v>
      </c>
      <c r="AL503" s="272">
        <v>0</v>
      </c>
      <c r="AM503" s="272">
        <v>-450.34876382105</v>
      </c>
      <c r="AN503" s="272">
        <v>0</v>
      </c>
      <c r="AO503" s="272">
        <v>-346.69611846002567</v>
      </c>
      <c r="AP503" s="272">
        <v>-156.2003514139374</v>
      </c>
      <c r="AQ503" s="272">
        <v>-19.009931932642449</v>
      </c>
      <c r="AR503" s="272">
        <v>0</v>
      </c>
      <c r="AS503" s="272">
        <v>-332.12754640938527</v>
      </c>
      <c r="AT503" s="272">
        <v>0</v>
      </c>
      <c r="AU503" s="272">
        <v>0</v>
      </c>
      <c r="AV503" s="272">
        <v>0</v>
      </c>
      <c r="AW503" s="272">
        <v>-332.12754640938527</v>
      </c>
      <c r="AX503" s="272">
        <v>0</v>
      </c>
      <c r="AY503" s="272">
        <v>0</v>
      </c>
      <c r="AZ503" s="272">
        <v>0</v>
      </c>
      <c r="BA503" s="272">
        <v>-332.12754640938527</v>
      </c>
      <c r="BB503" s="272">
        <v>0</v>
      </c>
      <c r="BC503" s="272">
        <v>0</v>
      </c>
      <c r="BD503" s="272">
        <v>0</v>
      </c>
      <c r="BE503" s="272">
        <v>-298.08101526101677</v>
      </c>
    </row>
    <row r="504" spans="3:57" x14ac:dyDescent="0.3">
      <c r="C504" s="272">
        <v>580</v>
      </c>
      <c r="D504" s="272">
        <v>2088000</v>
      </c>
      <c r="E504" s="272">
        <v>8</v>
      </c>
      <c r="F504" s="272">
        <v>4.8322580645161297</v>
      </c>
      <c r="G504" s="272">
        <v>0</v>
      </c>
      <c r="H504" s="272">
        <v>410</v>
      </c>
      <c r="I504" s="272">
        <v>0</v>
      </c>
      <c r="J504" s="272">
        <v>0</v>
      </c>
      <c r="K504" s="272">
        <v>1.1263757115749531</v>
      </c>
      <c r="L504" s="272">
        <v>4.8322580645161297</v>
      </c>
      <c r="M504" s="272">
        <v>4.8322580645161297</v>
      </c>
      <c r="N504" s="272">
        <v>4.8322580645161297</v>
      </c>
      <c r="O504" s="272">
        <v>4.8322580645161297</v>
      </c>
      <c r="P504" s="272">
        <v>4.8322580645161297</v>
      </c>
      <c r="Q504" s="272">
        <v>4.8322580645161297</v>
      </c>
      <c r="R504" s="272">
        <v>4.8322580645161297</v>
      </c>
      <c r="S504" s="272">
        <v>4.8322580645161297</v>
      </c>
      <c r="T504" s="272">
        <v>10.883790206251762</v>
      </c>
      <c r="U504" s="272">
        <v>-175.6723557203286</v>
      </c>
      <c r="V504" s="272">
        <v>0</v>
      </c>
      <c r="W504" s="272">
        <v>-149.28938043851809</v>
      </c>
      <c r="X504" s="272">
        <v>-370.488189814615</v>
      </c>
      <c r="Y504" s="272">
        <v>-285.55499982134165</v>
      </c>
      <c r="Z504" s="272">
        <v>629.66021435414609</v>
      </c>
      <c r="AA504" s="272">
        <v>-370.94362741186524</v>
      </c>
      <c r="AB504" s="272">
        <v>0</v>
      </c>
      <c r="AC504" s="272">
        <v>-134.33884763825915</v>
      </c>
      <c r="AD504" s="272">
        <v>0</v>
      </c>
      <c r="AE504" s="272">
        <v>0</v>
      </c>
      <c r="AF504" s="272">
        <v>0</v>
      </c>
      <c r="AG504" s="272">
        <v>11.55814069026825</v>
      </c>
      <c r="AH504" s="272">
        <v>247.84721221715822</v>
      </c>
      <c r="AI504" s="272">
        <v>0</v>
      </c>
      <c r="AJ504" s="272">
        <v>0</v>
      </c>
      <c r="AK504" s="272">
        <v>-23.107618553294774</v>
      </c>
      <c r="AL504" s="272">
        <v>0</v>
      </c>
      <c r="AM504" s="272">
        <v>-466.33866605507484</v>
      </c>
      <c r="AN504" s="272">
        <v>0</v>
      </c>
      <c r="AO504" s="272">
        <v>-354.57086675845773</v>
      </c>
      <c r="AP504" s="272">
        <v>-149.28938043851809</v>
      </c>
      <c r="AQ504" s="272">
        <v>-19.441717641132129</v>
      </c>
      <c r="AR504" s="272">
        <v>0</v>
      </c>
      <c r="AS504" s="272">
        <v>-339.67138867265317</v>
      </c>
      <c r="AT504" s="272">
        <v>0</v>
      </c>
      <c r="AU504" s="272">
        <v>0</v>
      </c>
      <c r="AV504" s="272">
        <v>0</v>
      </c>
      <c r="AW504" s="272">
        <v>-339.67138867265317</v>
      </c>
      <c r="AX504" s="272">
        <v>0</v>
      </c>
      <c r="AY504" s="272">
        <v>0</v>
      </c>
      <c r="AZ504" s="272">
        <v>0</v>
      </c>
      <c r="BA504" s="272">
        <v>-339.67138867265317</v>
      </c>
      <c r="BB504" s="272">
        <v>0</v>
      </c>
      <c r="BC504" s="272">
        <v>0</v>
      </c>
      <c r="BD504" s="272">
        <v>0</v>
      </c>
      <c r="BE504" s="272">
        <v>-270.16058300527249</v>
      </c>
    </row>
    <row r="505" spans="3:57" x14ac:dyDescent="0.3">
      <c r="C505" s="272">
        <v>581</v>
      </c>
      <c r="D505" s="272">
        <v>2091600</v>
      </c>
      <c r="E505" s="272">
        <v>8</v>
      </c>
      <c r="F505" s="272">
        <v>4.4774193548387098</v>
      </c>
      <c r="G505" s="272">
        <v>0</v>
      </c>
      <c r="H505" s="272">
        <v>410</v>
      </c>
      <c r="I505" s="272">
        <v>0</v>
      </c>
      <c r="J505" s="272">
        <v>0</v>
      </c>
      <c r="K505" s="272">
        <v>0.77153700189753316</v>
      </c>
      <c r="L505" s="272">
        <v>4.4774193548387098</v>
      </c>
      <c r="M505" s="272">
        <v>4.4774193548387098</v>
      </c>
      <c r="N505" s="272">
        <v>4.4774193548387098</v>
      </c>
      <c r="O505" s="272">
        <v>4.4774193548387098</v>
      </c>
      <c r="P505" s="272">
        <v>4.4774193548387098</v>
      </c>
      <c r="Q505" s="272">
        <v>4.4774193548387098</v>
      </c>
      <c r="R505" s="272">
        <v>4.4774193548387098</v>
      </c>
      <c r="S505" s="272">
        <v>4.4774193548387098</v>
      </c>
      <c r="T505" s="272">
        <v>10.635853822981467</v>
      </c>
      <c r="U505" s="272">
        <v>-177.21210043070562</v>
      </c>
      <c r="V505" s="272">
        <v>0</v>
      </c>
      <c r="W505" s="272">
        <v>-151.76279814498758</v>
      </c>
      <c r="X505" s="272">
        <v>-354.799802272992</v>
      </c>
      <c r="Y505" s="272">
        <v>-355.86854819824998</v>
      </c>
      <c r="Z505" s="272">
        <v>685.219048185524</v>
      </c>
      <c r="AA505" s="272">
        <v>-377.08939969283728</v>
      </c>
      <c r="AB505" s="272">
        <v>0</v>
      </c>
      <c r="AC505" s="272">
        <v>-136.56456579342301</v>
      </c>
      <c r="AD505" s="272">
        <v>0</v>
      </c>
      <c r="AE505" s="272">
        <v>0</v>
      </c>
      <c r="AF505" s="272">
        <v>0</v>
      </c>
      <c r="AG505" s="272">
        <v>11.329363813901365</v>
      </c>
      <c r="AH505" s="272">
        <v>254.74968502425665</v>
      </c>
      <c r="AI505" s="272">
        <v>0</v>
      </c>
      <c r="AJ505" s="272">
        <v>0</v>
      </c>
      <c r="AK505" s="272">
        <v>-26.116380892709262</v>
      </c>
      <c r="AL505" s="272">
        <v>0</v>
      </c>
      <c r="AM505" s="272">
        <v>-453.31968641148183</v>
      </c>
      <c r="AN505" s="272">
        <v>0</v>
      </c>
      <c r="AO505" s="272">
        <v>-380.31845714775091</v>
      </c>
      <c r="AP505" s="272">
        <v>-151.76279814498758</v>
      </c>
      <c r="AQ505" s="272">
        <v>-20.853501375268333</v>
      </c>
      <c r="AR505" s="272">
        <v>0</v>
      </c>
      <c r="AS505" s="272">
        <v>-364.33703552192941</v>
      </c>
      <c r="AT505" s="272">
        <v>0</v>
      </c>
      <c r="AU505" s="272">
        <v>0</v>
      </c>
      <c r="AV505" s="272">
        <v>0</v>
      </c>
      <c r="AW505" s="272">
        <v>-364.33703552192941</v>
      </c>
      <c r="AX505" s="272">
        <v>0</v>
      </c>
      <c r="AY505" s="272">
        <v>0</v>
      </c>
      <c r="AZ505" s="272">
        <v>0</v>
      </c>
      <c r="BA505" s="272">
        <v>-364.33703552192941</v>
      </c>
      <c r="BB505" s="272">
        <v>0</v>
      </c>
      <c r="BC505" s="272">
        <v>0</v>
      </c>
      <c r="BD505" s="272">
        <v>0</v>
      </c>
      <c r="BE505" s="272">
        <v>-239.661496788054</v>
      </c>
    </row>
    <row r="506" spans="3:57" x14ac:dyDescent="0.3">
      <c r="C506" s="272">
        <v>582</v>
      </c>
      <c r="D506" s="272">
        <v>2095200</v>
      </c>
      <c r="E506" s="272">
        <v>8</v>
      </c>
      <c r="F506" s="272">
        <v>5.1193548387096772</v>
      </c>
      <c r="G506" s="272">
        <v>15.141173524816264</v>
      </c>
      <c r="H506" s="272">
        <v>328</v>
      </c>
      <c r="I506" s="272">
        <v>0</v>
      </c>
      <c r="J506" s="272">
        <v>0</v>
      </c>
      <c r="K506" s="272">
        <v>1.5306040480708409</v>
      </c>
      <c r="L506" s="272">
        <v>5.3171179571215115</v>
      </c>
      <c r="M506" s="272">
        <v>5.2869790724867771</v>
      </c>
      <c r="N506" s="272">
        <v>5.2361364071143255</v>
      </c>
      <c r="O506" s="272">
        <v>5.1865284478890503</v>
      </c>
      <c r="P506" s="272">
        <v>5.1750593214665574</v>
      </c>
      <c r="Q506" s="272">
        <v>5.1865284478890503</v>
      </c>
      <c r="R506" s="272">
        <v>5.2361364071143255</v>
      </c>
      <c r="S506" s="272">
        <v>5.2869790724867771</v>
      </c>
      <c r="T506" s="272">
        <v>10.388737372652528</v>
      </c>
      <c r="U506" s="272">
        <v>-176.29051148619499</v>
      </c>
      <c r="V506" s="272">
        <v>0</v>
      </c>
      <c r="W506" s="272">
        <v>-130.25609726533847</v>
      </c>
      <c r="X506" s="272">
        <v>-357.54096590987621</v>
      </c>
      <c r="Y506" s="272">
        <v>-419.56510349941846</v>
      </c>
      <c r="Z506" s="272">
        <v>731.07165518843817</v>
      </c>
      <c r="AA506" s="272">
        <v>-323.65108000442183</v>
      </c>
      <c r="AB506" s="272">
        <v>0</v>
      </c>
      <c r="AC506" s="272">
        <v>-117.21164595286778</v>
      </c>
      <c r="AD506" s="272">
        <v>0</v>
      </c>
      <c r="AE506" s="272">
        <v>0</v>
      </c>
      <c r="AF506" s="272">
        <v>0</v>
      </c>
      <c r="AG506" s="272">
        <v>11.095645782443064</v>
      </c>
      <c r="AH506" s="272">
        <v>259.70994998182721</v>
      </c>
      <c r="AI506" s="272">
        <v>0</v>
      </c>
      <c r="AJ506" s="272">
        <v>0</v>
      </c>
      <c r="AK506" s="272">
        <v>-25.843297700080299</v>
      </c>
      <c r="AL506" s="272">
        <v>0</v>
      </c>
      <c r="AM506" s="272">
        <v>-457.97914379962049</v>
      </c>
      <c r="AN506" s="272">
        <v>0</v>
      </c>
      <c r="AO506" s="272">
        <v>-402.17284606200849</v>
      </c>
      <c r="AP506" s="272">
        <v>-130.25609726533847</v>
      </c>
      <c r="AQ506" s="272">
        <v>-22.051814317261751</v>
      </c>
      <c r="AR506" s="272">
        <v>0</v>
      </c>
      <c r="AS506" s="272">
        <v>-385.27307772687192</v>
      </c>
      <c r="AT506" s="272">
        <v>0</v>
      </c>
      <c r="AU506" s="272">
        <v>0</v>
      </c>
      <c r="AV506" s="272">
        <v>0</v>
      </c>
      <c r="AW506" s="272">
        <v>-385.27307772687192</v>
      </c>
      <c r="AX506" s="272">
        <v>0</v>
      </c>
      <c r="AY506" s="272">
        <v>0</v>
      </c>
      <c r="AZ506" s="272">
        <v>0</v>
      </c>
      <c r="BA506" s="272">
        <v>-385.27307772687192</v>
      </c>
      <c r="BB506" s="272">
        <v>0</v>
      </c>
      <c r="BC506" s="272">
        <v>0</v>
      </c>
      <c r="BD506" s="272">
        <v>0</v>
      </c>
      <c r="BE506" s="272">
        <v>-211.81736173569161</v>
      </c>
    </row>
    <row r="507" spans="3:57" x14ac:dyDescent="0.3">
      <c r="C507" s="272">
        <v>583</v>
      </c>
      <c r="D507" s="272">
        <v>2098800</v>
      </c>
      <c r="E507" s="272">
        <v>8</v>
      </c>
      <c r="F507" s="272">
        <v>6.6354838709677413</v>
      </c>
      <c r="G507" s="272">
        <v>239.14075568627271</v>
      </c>
      <c r="H507" s="272">
        <v>393.6</v>
      </c>
      <c r="I507" s="272">
        <v>0</v>
      </c>
      <c r="J507" s="272">
        <v>0</v>
      </c>
      <c r="K507" s="272">
        <v>4.7352783048703353</v>
      </c>
      <c r="L507" s="272">
        <v>9.6841606340108761</v>
      </c>
      <c r="M507" s="272">
        <v>9.2195456037269885</v>
      </c>
      <c r="N507" s="272">
        <v>8.4357652217379471</v>
      </c>
      <c r="O507" s="272">
        <v>7.6710188232859364</v>
      </c>
      <c r="P507" s="272">
        <v>7.4942130594131964</v>
      </c>
      <c r="Q507" s="272">
        <v>7.6710188232859364</v>
      </c>
      <c r="R507" s="272">
        <v>8.4357652217379471</v>
      </c>
      <c r="S507" s="272">
        <v>9.2195456037269885</v>
      </c>
      <c r="T507" s="272">
        <v>10.295262848186971</v>
      </c>
      <c r="U507" s="272">
        <v>-345.15856452120909</v>
      </c>
      <c r="V507" s="272">
        <v>0</v>
      </c>
      <c r="W507" s="272">
        <v>-90.861992610440865</v>
      </c>
      <c r="X507" s="272">
        <v>-327.65402074713097</v>
      </c>
      <c r="Y507" s="272">
        <v>-534.24803318047395</v>
      </c>
      <c r="Z507" s="272">
        <v>607.60548201683673</v>
      </c>
      <c r="AA507" s="272">
        <v>-225.76741248295045</v>
      </c>
      <c r="AB507" s="272">
        <v>0</v>
      </c>
      <c r="AC507" s="272">
        <v>-81.762650133239504</v>
      </c>
      <c r="AD507" s="272">
        <v>0</v>
      </c>
      <c r="AE507" s="272">
        <v>0</v>
      </c>
      <c r="AF507" s="272">
        <v>0</v>
      </c>
      <c r="AG507" s="272">
        <v>10.887584781017914</v>
      </c>
      <c r="AH507" s="272">
        <v>218.39935146462545</v>
      </c>
      <c r="AI507" s="272">
        <v>0</v>
      </c>
      <c r="AJ507" s="272">
        <v>0</v>
      </c>
      <c r="AK507" s="272">
        <v>-6.4714946085696567</v>
      </c>
      <c r="AL507" s="272">
        <v>0</v>
      </c>
      <c r="AM507" s="272">
        <v>-412.11606355659495</v>
      </c>
      <c r="AN507" s="272">
        <v>0</v>
      </c>
      <c r="AO507" s="272">
        <v>-384.37900090687964</v>
      </c>
      <c r="AP507" s="272">
        <v>-90.861992610440865</v>
      </c>
      <c r="AQ507" s="272">
        <v>-21.076147826614324</v>
      </c>
      <c r="AR507" s="272">
        <v>0</v>
      </c>
      <c r="AS507" s="272">
        <v>-368.22695053395137</v>
      </c>
      <c r="AT507" s="272">
        <v>0</v>
      </c>
      <c r="AU507" s="272">
        <v>0</v>
      </c>
      <c r="AV507" s="272">
        <v>0</v>
      </c>
      <c r="AW507" s="272">
        <v>-368.22695053395137</v>
      </c>
      <c r="AX507" s="272">
        <v>0</v>
      </c>
      <c r="AY507" s="272">
        <v>0</v>
      </c>
      <c r="AZ507" s="272">
        <v>0</v>
      </c>
      <c r="BA507" s="272">
        <v>-368.22695053395137</v>
      </c>
      <c r="BB507" s="272">
        <v>0</v>
      </c>
      <c r="BC507" s="272">
        <v>0</v>
      </c>
      <c r="BD507" s="272">
        <v>0</v>
      </c>
      <c r="BE507" s="272">
        <v>-185.30349129649832</v>
      </c>
    </row>
    <row r="508" spans="3:57" x14ac:dyDescent="0.3">
      <c r="C508" s="272">
        <v>584</v>
      </c>
      <c r="D508" s="272">
        <v>2102400</v>
      </c>
      <c r="E508" s="272">
        <v>8</v>
      </c>
      <c r="F508" s="272">
        <v>8.0838709677419338</v>
      </c>
      <c r="G508" s="272">
        <v>677.4404045817729</v>
      </c>
      <c r="H508" s="272">
        <v>196.8</v>
      </c>
      <c r="I508" s="272">
        <v>0</v>
      </c>
      <c r="J508" s="272">
        <v>0</v>
      </c>
      <c r="K508" s="272">
        <v>9.6058064516128994</v>
      </c>
      <c r="L508" s="272">
        <v>16.910437757898379</v>
      </c>
      <c r="M508" s="272">
        <v>15.565278557610512</v>
      </c>
      <c r="N508" s="272">
        <v>13.296067871091196</v>
      </c>
      <c r="O508" s="272">
        <v>11.081964609868299</v>
      </c>
      <c r="P508" s="272">
        <v>10.570074368624876</v>
      </c>
      <c r="Q508" s="272">
        <v>11.081964609868299</v>
      </c>
      <c r="R508" s="272">
        <v>13.296067871091196</v>
      </c>
      <c r="S508" s="272">
        <v>15.56527855761051</v>
      </c>
      <c r="T508" s="272">
        <v>10.198912426285839</v>
      </c>
      <c r="U508" s="272">
        <v>-327.24757486019485</v>
      </c>
      <c r="V508" s="272">
        <v>0</v>
      </c>
      <c r="W508" s="272">
        <v>-52.760664157682882</v>
      </c>
      <c r="X508" s="272">
        <v>-184.26851481818716</v>
      </c>
      <c r="Y508" s="272">
        <v>-651.91782762115702</v>
      </c>
      <c r="Z508" s="272">
        <v>561.69943173683214</v>
      </c>
      <c r="AA508" s="272">
        <v>-131.09594326014434</v>
      </c>
      <c r="AB508" s="272">
        <v>0</v>
      </c>
      <c r="AC508" s="272">
        <v>-47.476965895047677</v>
      </c>
      <c r="AD508" s="272">
        <v>0</v>
      </c>
      <c r="AE508" s="272">
        <v>0</v>
      </c>
      <c r="AF508" s="272">
        <v>0</v>
      </c>
      <c r="AG508" s="272">
        <v>10.735893667041914</v>
      </c>
      <c r="AH508" s="272">
        <v>197.66470813954291</v>
      </c>
      <c r="AI508" s="272">
        <v>0</v>
      </c>
      <c r="AJ508" s="272">
        <v>0</v>
      </c>
      <c r="AK508" s="272">
        <v>-7.5554643108168102</v>
      </c>
      <c r="AL508" s="272">
        <v>0</v>
      </c>
      <c r="AM508" s="272">
        <v>-260.71180518897575</v>
      </c>
      <c r="AN508" s="272">
        <v>0</v>
      </c>
      <c r="AO508" s="272">
        <v>-390.74736966857921</v>
      </c>
      <c r="AP508" s="272">
        <v>-52.760664157682882</v>
      </c>
      <c r="AQ508" s="272">
        <v>-21.425336208704135</v>
      </c>
      <c r="AR508" s="272">
        <v>0</v>
      </c>
      <c r="AS508" s="272">
        <v>-374.32771307161244</v>
      </c>
      <c r="AT508" s="272">
        <v>0</v>
      </c>
      <c r="AU508" s="272">
        <v>0</v>
      </c>
      <c r="AV508" s="272">
        <v>0</v>
      </c>
      <c r="AW508" s="272">
        <v>-374.32771307161244</v>
      </c>
      <c r="AX508" s="272">
        <v>0</v>
      </c>
      <c r="AY508" s="272">
        <v>0</v>
      </c>
      <c r="AZ508" s="272">
        <v>0</v>
      </c>
      <c r="BA508" s="272">
        <v>-374.32771307161244</v>
      </c>
      <c r="BB508" s="272">
        <v>0</v>
      </c>
      <c r="BC508" s="272">
        <v>0</v>
      </c>
      <c r="BD508" s="272">
        <v>0</v>
      </c>
      <c r="BE508" s="272">
        <v>-155.93145745832578</v>
      </c>
    </row>
    <row r="509" spans="3:57" x14ac:dyDescent="0.3">
      <c r="C509" s="272">
        <v>585</v>
      </c>
      <c r="D509" s="272">
        <v>2106000</v>
      </c>
      <c r="E509" s="272">
        <v>8</v>
      </c>
      <c r="F509" s="272">
        <v>10.219354838709675</v>
      </c>
      <c r="G509" s="272">
        <v>983.59746355410357</v>
      </c>
      <c r="H509" s="272">
        <v>123</v>
      </c>
      <c r="I509" s="272">
        <v>0</v>
      </c>
      <c r="J509" s="272">
        <v>0</v>
      </c>
      <c r="K509" s="272">
        <v>14.202514231499045</v>
      </c>
      <c r="L509" s="272">
        <v>23.201414015120598</v>
      </c>
      <c r="M509" s="272">
        <v>21.222962284680435</v>
      </c>
      <c r="N509" s="272">
        <v>17.885421413297571</v>
      </c>
      <c r="O509" s="272">
        <v>14.628932198041703</v>
      </c>
      <c r="P509" s="272">
        <v>13.876047235899861</v>
      </c>
      <c r="Q509" s="272">
        <v>14.628932198041703</v>
      </c>
      <c r="R509" s="272">
        <v>17.885421413297571</v>
      </c>
      <c r="S509" s="272">
        <v>21.222962284680435</v>
      </c>
      <c r="T509" s="272">
        <v>10.312853908703776</v>
      </c>
      <c r="U509" s="272">
        <v>-370.67028296324577</v>
      </c>
      <c r="V509" s="272">
        <v>0</v>
      </c>
      <c r="W509" s="272">
        <v>-3.1157015626539168</v>
      </c>
      <c r="X509" s="272">
        <v>17.753513802518473</v>
      </c>
      <c r="Y509" s="272">
        <v>-719.84661597500246</v>
      </c>
      <c r="Z509" s="272">
        <v>334.53852077189219</v>
      </c>
      <c r="AA509" s="272">
        <v>-7.7416734947174204</v>
      </c>
      <c r="AB509" s="272">
        <v>0</v>
      </c>
      <c r="AC509" s="272">
        <v>-2.803680719165595</v>
      </c>
      <c r="AD509" s="272">
        <v>0</v>
      </c>
      <c r="AE509" s="272">
        <v>0</v>
      </c>
      <c r="AF509" s="272">
        <v>0</v>
      </c>
      <c r="AG509" s="272">
        <v>10.655179788909074</v>
      </c>
      <c r="AH509" s="272">
        <v>127.01472269976568</v>
      </c>
      <c r="AI509" s="272">
        <v>0</v>
      </c>
      <c r="AJ509" s="272">
        <v>0</v>
      </c>
      <c r="AK509" s="272">
        <v>16.80331240832162</v>
      </c>
      <c r="AL509" s="272">
        <v>0</v>
      </c>
      <c r="AM509" s="272">
        <v>-31.3671583705279</v>
      </c>
      <c r="AN509" s="272">
        <v>0</v>
      </c>
      <c r="AO509" s="272">
        <v>-323.03131099748208</v>
      </c>
      <c r="AP509" s="272">
        <v>-3.1157015626539168</v>
      </c>
      <c r="AQ509" s="272">
        <v>-17.815485956533141</v>
      </c>
      <c r="AR509" s="272">
        <v>0</v>
      </c>
      <c r="AS509" s="272">
        <v>-314.29877847477309</v>
      </c>
      <c r="AT509" s="272">
        <v>0</v>
      </c>
      <c r="AU509" s="272">
        <v>0</v>
      </c>
      <c r="AV509" s="272">
        <v>0</v>
      </c>
      <c r="AW509" s="272">
        <v>-317.9503738353676</v>
      </c>
      <c r="AX509" s="272">
        <v>0</v>
      </c>
      <c r="AY509" s="272">
        <v>0</v>
      </c>
      <c r="AZ509" s="272">
        <v>0</v>
      </c>
      <c r="BA509" s="272">
        <v>-314.29877847477309</v>
      </c>
      <c r="BB509" s="272">
        <v>0</v>
      </c>
      <c r="BC509" s="272">
        <v>0</v>
      </c>
      <c r="BD509" s="272">
        <v>0</v>
      </c>
      <c r="BE509" s="272">
        <v>-126.5943200362982</v>
      </c>
    </row>
    <row r="510" spans="3:57" x14ac:dyDescent="0.3">
      <c r="C510" s="272">
        <v>586</v>
      </c>
      <c r="D510" s="272">
        <v>2109600</v>
      </c>
      <c r="E510" s="272">
        <v>8</v>
      </c>
      <c r="F510" s="272">
        <v>12.02903225806452</v>
      </c>
      <c r="G510" s="272">
        <v>1141.4525058924601</v>
      </c>
      <c r="H510" s="272">
        <v>123</v>
      </c>
      <c r="I510" s="272">
        <v>0</v>
      </c>
      <c r="J510" s="272">
        <v>0</v>
      </c>
      <c r="K510" s="272">
        <v>17.203719165085392</v>
      </c>
      <c r="L510" s="272">
        <v>27.022848063143016</v>
      </c>
      <c r="M510" s="272">
        <v>24.737806805638925</v>
      </c>
      <c r="N510" s="272">
        <v>20.883066013949602</v>
      </c>
      <c r="O510" s="272">
        <v>17.121936997260732</v>
      </c>
      <c r="P510" s="272">
        <v>16.252381690866791</v>
      </c>
      <c r="Q510" s="272">
        <v>17.121936997260732</v>
      </c>
      <c r="R510" s="272">
        <v>20.883066013949602</v>
      </c>
      <c r="S510" s="272">
        <v>24.737806805638922</v>
      </c>
      <c r="T510" s="272">
        <v>10.689746884682657</v>
      </c>
      <c r="U510" s="272">
        <v>-357.96798136557692</v>
      </c>
      <c r="V510" s="272">
        <v>0</v>
      </c>
      <c r="W510" s="272">
        <v>32.450578689275694</v>
      </c>
      <c r="X510" s="272">
        <v>177.20654878444191</v>
      </c>
      <c r="Y510" s="272">
        <v>-452.6707369231267</v>
      </c>
      <c r="Z510" s="272">
        <v>-114.95437191616782</v>
      </c>
      <c r="AA510" s="272">
        <v>80.630888381048905</v>
      </c>
      <c r="AB510" s="272">
        <v>0</v>
      </c>
      <c r="AC510" s="272">
        <v>29.200826833809984</v>
      </c>
      <c r="AD510" s="272">
        <v>0</v>
      </c>
      <c r="AE510" s="272">
        <v>0</v>
      </c>
      <c r="AF510" s="272">
        <v>0</v>
      </c>
      <c r="AG510" s="272">
        <v>10.684097773682057</v>
      </c>
      <c r="AH510" s="272">
        <v>4.8567882175729167E-2</v>
      </c>
      <c r="AI510" s="272">
        <v>0</v>
      </c>
      <c r="AJ510" s="272">
        <v>0</v>
      </c>
      <c r="AK510" s="272">
        <v>45.735540009480857</v>
      </c>
      <c r="AL510" s="272">
        <v>0</v>
      </c>
      <c r="AM510" s="272">
        <v>177.18776602471308</v>
      </c>
      <c r="AN510" s="272">
        <v>0</v>
      </c>
      <c r="AO510" s="272">
        <v>-43.469999813121092</v>
      </c>
      <c r="AP510" s="272">
        <v>32.450578689275694</v>
      </c>
      <c r="AQ510" s="272">
        <v>-3.9751939722951448</v>
      </c>
      <c r="AR510" s="272">
        <v>0</v>
      </c>
      <c r="AS510" s="272">
        <v>-116.36280180874628</v>
      </c>
      <c r="AT510" s="272">
        <v>0</v>
      </c>
      <c r="AU510" s="272">
        <v>0</v>
      </c>
      <c r="AV510" s="272">
        <v>0</v>
      </c>
      <c r="AW510" s="272">
        <v>-172.7169585337252</v>
      </c>
      <c r="AX510" s="272">
        <v>0</v>
      </c>
      <c r="AY510" s="272">
        <v>0</v>
      </c>
      <c r="AZ510" s="272">
        <v>0</v>
      </c>
      <c r="BA510" s="272">
        <v>-116.36280180874628</v>
      </c>
      <c r="BB510" s="272">
        <v>0</v>
      </c>
      <c r="BC510" s="272">
        <v>0</v>
      </c>
      <c r="BD510" s="272">
        <v>0</v>
      </c>
      <c r="BE510" s="272">
        <v>-115.13069986464251</v>
      </c>
    </row>
    <row r="511" spans="3:57" x14ac:dyDescent="0.3">
      <c r="C511" s="272">
        <v>587</v>
      </c>
      <c r="D511" s="272">
        <v>2113200</v>
      </c>
      <c r="E511" s="272">
        <v>8</v>
      </c>
      <c r="F511" s="272">
        <v>13.435483870967742</v>
      </c>
      <c r="G511" s="272">
        <v>1366.1946205624367</v>
      </c>
      <c r="H511" s="272">
        <v>123</v>
      </c>
      <c r="I511" s="272">
        <v>0</v>
      </c>
      <c r="J511" s="272">
        <v>0</v>
      </c>
      <c r="K511" s="272">
        <v>20.46114168247944</v>
      </c>
      <c r="L511" s="272">
        <v>31.554450326874402</v>
      </c>
      <c r="M511" s="272">
        <v>28.793139501576938</v>
      </c>
      <c r="N511" s="272">
        <v>24.134957754594467</v>
      </c>
      <c r="O511" s="272">
        <v>19.589899220085815</v>
      </c>
      <c r="P511" s="272">
        <v>18.539103103011268</v>
      </c>
      <c r="Q511" s="272">
        <v>19.589899220085815</v>
      </c>
      <c r="R511" s="272">
        <v>24.134957754594467</v>
      </c>
      <c r="S511" s="272">
        <v>28.793139501576938</v>
      </c>
      <c r="T511" s="272">
        <v>11.298224727840937</v>
      </c>
      <c r="U511" s="272">
        <v>-274.66290916440067</v>
      </c>
      <c r="V511" s="272">
        <v>0</v>
      </c>
      <c r="W511" s="272">
        <v>52.387474790612146</v>
      </c>
      <c r="X511" s="272">
        <v>239.13975078656262</v>
      </c>
      <c r="Y511" s="272">
        <v>113.56375002800576</v>
      </c>
      <c r="Z511" s="272">
        <v>-679.75388476958119</v>
      </c>
      <c r="AA511" s="272">
        <v>130.16866888117559</v>
      </c>
      <c r="AB511" s="272">
        <v>0</v>
      </c>
      <c r="AC511" s="272">
        <v>47.141149446644768</v>
      </c>
      <c r="AD511" s="272">
        <v>0</v>
      </c>
      <c r="AE511" s="272">
        <v>0</v>
      </c>
      <c r="AF511" s="272">
        <v>0</v>
      </c>
      <c r="AG511" s="272">
        <v>10.859314630171925</v>
      </c>
      <c r="AH511" s="272">
        <v>-158.66456383470191</v>
      </c>
      <c r="AI511" s="272">
        <v>0</v>
      </c>
      <c r="AJ511" s="272">
        <v>0</v>
      </c>
      <c r="AK511" s="272">
        <v>71.349683126408308</v>
      </c>
      <c r="AL511" s="272">
        <v>0</v>
      </c>
      <c r="AM511" s="272">
        <v>300.50043291808498</v>
      </c>
      <c r="AN511" s="272">
        <v>0</v>
      </c>
      <c r="AO511" s="272">
        <v>418.23939880345347</v>
      </c>
      <c r="AP511" s="272">
        <v>52.387474790612146</v>
      </c>
      <c r="AQ511" s="272">
        <v>18.302688001357431</v>
      </c>
      <c r="AR511" s="272">
        <v>0</v>
      </c>
      <c r="AS511" s="272">
        <v>183.30832701492082</v>
      </c>
      <c r="AT511" s="272">
        <v>0</v>
      </c>
      <c r="AU511" s="272">
        <v>0</v>
      </c>
      <c r="AV511" s="272">
        <v>0</v>
      </c>
      <c r="AW511" s="272">
        <v>19.376155956312047</v>
      </c>
      <c r="AX511" s="272">
        <v>0</v>
      </c>
      <c r="AY511" s="272">
        <v>0</v>
      </c>
      <c r="AZ511" s="272">
        <v>0</v>
      </c>
      <c r="BA511" s="272">
        <v>183.30832701492082</v>
      </c>
      <c r="BB511" s="272">
        <v>0</v>
      </c>
      <c r="BC511" s="272">
        <v>0</v>
      </c>
      <c r="BD511" s="272">
        <v>0</v>
      </c>
      <c r="BE511" s="272">
        <v>-103.7148280246773</v>
      </c>
    </row>
    <row r="512" spans="3:57" x14ac:dyDescent="0.3">
      <c r="C512" s="272">
        <v>588</v>
      </c>
      <c r="D512" s="272">
        <v>2116800</v>
      </c>
      <c r="E512" s="272">
        <v>8</v>
      </c>
      <c r="F512" s="272">
        <v>13.890322580645163</v>
      </c>
      <c r="G512" s="272">
        <v>1272.7578696974067</v>
      </c>
      <c r="H512" s="272">
        <v>123</v>
      </c>
      <c r="I512" s="272">
        <v>0</v>
      </c>
      <c r="J512" s="272">
        <v>0</v>
      </c>
      <c r="K512" s="272">
        <v>20.069272612270712</v>
      </c>
      <c r="L512" s="272">
        <v>30.579720714892893</v>
      </c>
      <c r="M512" s="272">
        <v>28.036274550458149</v>
      </c>
      <c r="N512" s="272">
        <v>23.745618681854086</v>
      </c>
      <c r="O512" s="272">
        <v>19.559160717462444</v>
      </c>
      <c r="P512" s="272">
        <v>18.591271362489788</v>
      </c>
      <c r="Q512" s="272">
        <v>19.559160717462444</v>
      </c>
      <c r="R512" s="272">
        <v>23.745618681854086</v>
      </c>
      <c r="S512" s="272">
        <v>28.036274550458145</v>
      </c>
      <c r="T512" s="272">
        <v>11.96140084066703</v>
      </c>
      <c r="U512" s="272">
        <v>-114.04564406819509</v>
      </c>
      <c r="V512" s="272">
        <v>0</v>
      </c>
      <c r="W512" s="272">
        <v>47.651393981687697</v>
      </c>
      <c r="X512" s="272">
        <v>312.16478427695409</v>
      </c>
      <c r="Y512" s="272">
        <v>688.09385640801793</v>
      </c>
      <c r="Z512" s="272">
        <v>-1161.9556787348547</v>
      </c>
      <c r="AA512" s="272">
        <v>118.40079235963246</v>
      </c>
      <c r="AB512" s="272">
        <v>0</v>
      </c>
      <c r="AC512" s="272">
        <v>42.879361794209515</v>
      </c>
      <c r="AD512" s="272">
        <v>0</v>
      </c>
      <c r="AE512" s="272">
        <v>0</v>
      </c>
      <c r="AF512" s="272">
        <v>0</v>
      </c>
      <c r="AG512" s="272">
        <v>11.172370572400949</v>
      </c>
      <c r="AH512" s="272">
        <v>-287.88496272639213</v>
      </c>
      <c r="AI512" s="272">
        <v>0</v>
      </c>
      <c r="AJ512" s="272">
        <v>0</v>
      </c>
      <c r="AK512" s="272">
        <v>73.496819691028364</v>
      </c>
      <c r="AL512" s="272">
        <v>0</v>
      </c>
      <c r="AM512" s="272">
        <v>423.49914439723068</v>
      </c>
      <c r="AN512" s="272">
        <v>0</v>
      </c>
      <c r="AO512" s="272">
        <v>811.5140838989438</v>
      </c>
      <c r="AP512" s="272">
        <v>47.651393981687697</v>
      </c>
      <c r="AQ512" s="272">
        <v>37.648402570302594</v>
      </c>
      <c r="AR512" s="272">
        <v>0</v>
      </c>
      <c r="AS512" s="272">
        <v>455.92528393897356</v>
      </c>
      <c r="AT512" s="272">
        <v>0</v>
      </c>
      <c r="AU512" s="272">
        <v>0</v>
      </c>
      <c r="AV512" s="272">
        <v>0</v>
      </c>
      <c r="AW512" s="272">
        <v>213.45582637045666</v>
      </c>
      <c r="AX512" s="272">
        <v>0</v>
      </c>
      <c r="AY512" s="272">
        <v>0</v>
      </c>
      <c r="AZ512" s="272">
        <v>0</v>
      </c>
      <c r="BA512" s="272">
        <v>455.92528393897356</v>
      </c>
      <c r="BB512" s="272">
        <v>0</v>
      </c>
      <c r="BC512" s="272">
        <v>0</v>
      </c>
      <c r="BD512" s="272">
        <v>0</v>
      </c>
      <c r="BE512" s="272">
        <v>-116.77597148327862</v>
      </c>
    </row>
    <row r="513" spans="3:57" x14ac:dyDescent="0.3">
      <c r="C513" s="272">
        <v>589</v>
      </c>
      <c r="D513" s="272">
        <v>2120400</v>
      </c>
      <c r="E513" s="272">
        <v>8</v>
      </c>
      <c r="F513" s="272">
        <v>14.574193548387095</v>
      </c>
      <c r="G513" s="272">
        <v>1208.5275943555077</v>
      </c>
      <c r="H513" s="272">
        <v>123</v>
      </c>
      <c r="I513" s="272">
        <v>0</v>
      </c>
      <c r="J513" s="272">
        <v>0</v>
      </c>
      <c r="K513" s="272">
        <v>20.274389626818465</v>
      </c>
      <c r="L513" s="272">
        <v>30.455270911745714</v>
      </c>
      <c r="M513" s="272">
        <v>28.035011955610109</v>
      </c>
      <c r="N513" s="272">
        <v>23.952166232790326</v>
      </c>
      <c r="O513" s="272">
        <v>19.96847177741509</v>
      </c>
      <c r="P513" s="272">
        <v>19.047460390314829</v>
      </c>
      <c r="Q513" s="272">
        <v>19.96847177741509</v>
      </c>
      <c r="R513" s="272">
        <v>23.952166232790326</v>
      </c>
      <c r="S513" s="272">
        <v>28.035011955610109</v>
      </c>
      <c r="T513" s="272">
        <v>12.526086382697574</v>
      </c>
      <c r="U513" s="272">
        <v>-63.69810745970085</v>
      </c>
      <c r="V513" s="272">
        <v>0</v>
      </c>
      <c r="W513" s="272">
        <v>50.441705772277494</v>
      </c>
      <c r="X513" s="272">
        <v>241.40484454956044</v>
      </c>
      <c r="Y513" s="272">
        <v>1081.6119506806303</v>
      </c>
      <c r="Z513" s="272">
        <v>-1437.1566084621691</v>
      </c>
      <c r="AA513" s="272">
        <v>125.33396050709987</v>
      </c>
      <c r="AB513" s="272">
        <v>0</v>
      </c>
      <c r="AC513" s="272">
        <v>45.390238786251523</v>
      </c>
      <c r="AD513" s="272">
        <v>0</v>
      </c>
      <c r="AE513" s="272">
        <v>0</v>
      </c>
      <c r="AF513" s="272">
        <v>0</v>
      </c>
      <c r="AG513" s="272">
        <v>11.566960604108102</v>
      </c>
      <c r="AH513" s="272">
        <v>-351.51595538869907</v>
      </c>
      <c r="AI513" s="272">
        <v>0</v>
      </c>
      <c r="AJ513" s="272">
        <v>0</v>
      </c>
      <c r="AK513" s="272">
        <v>59.949851286632388</v>
      </c>
      <c r="AL513" s="272">
        <v>0</v>
      </c>
      <c r="AM513" s="272">
        <v>377.34735295512604</v>
      </c>
      <c r="AN513" s="272">
        <v>0</v>
      </c>
      <c r="AO513" s="272">
        <v>1033.0351247256629</v>
      </c>
      <c r="AP513" s="272">
        <v>50.441705772277494</v>
      </c>
      <c r="AQ513" s="272">
        <v>48.708893901563677</v>
      </c>
      <c r="AR513" s="272">
        <v>0</v>
      </c>
      <c r="AS513" s="272">
        <v>617.16181820265672</v>
      </c>
      <c r="AT513" s="272">
        <v>0</v>
      </c>
      <c r="AU513" s="272">
        <v>0</v>
      </c>
      <c r="AV513" s="272">
        <v>0</v>
      </c>
      <c r="AW513" s="272">
        <v>336.24580564018265</v>
      </c>
      <c r="AX513" s="272">
        <v>0</v>
      </c>
      <c r="AY513" s="272">
        <v>0</v>
      </c>
      <c r="AZ513" s="272">
        <v>0</v>
      </c>
      <c r="BA513" s="272">
        <v>617.16181820265672</v>
      </c>
      <c r="BB513" s="272">
        <v>0</v>
      </c>
      <c r="BC513" s="272">
        <v>0</v>
      </c>
      <c r="BD513" s="272">
        <v>0</v>
      </c>
      <c r="BE513" s="272">
        <v>-160.96163159359418</v>
      </c>
    </row>
    <row r="514" spans="3:57" x14ac:dyDescent="0.3">
      <c r="C514" s="272">
        <v>590</v>
      </c>
      <c r="D514" s="272">
        <v>2124000</v>
      </c>
      <c r="E514" s="272">
        <v>8</v>
      </c>
      <c r="F514" s="272">
        <v>15.287096774193547</v>
      </c>
      <c r="G514" s="272">
        <v>946.04783401446753</v>
      </c>
      <c r="H514" s="272">
        <v>123</v>
      </c>
      <c r="I514" s="272">
        <v>0</v>
      </c>
      <c r="J514" s="272">
        <v>0</v>
      </c>
      <c r="K514" s="272">
        <v>18.886960784313722</v>
      </c>
      <c r="L514" s="272">
        <v>27.622005953971986</v>
      </c>
      <c r="M514" s="272">
        <v>25.742179180735711</v>
      </c>
      <c r="N514" s="272">
        <v>22.571013268388686</v>
      </c>
      <c r="O514" s="272">
        <v>19.476858622406382</v>
      </c>
      <c r="P514" s="272">
        <v>18.761504647767666</v>
      </c>
      <c r="Q514" s="272">
        <v>19.476858622406382</v>
      </c>
      <c r="R514" s="272">
        <v>22.571013268388686</v>
      </c>
      <c r="S514" s="272">
        <v>25.742179180735711</v>
      </c>
      <c r="T514" s="272">
        <v>13.124524614872266</v>
      </c>
      <c r="U514" s="272">
        <v>28.347597647191151</v>
      </c>
      <c r="V514" s="272">
        <v>0</v>
      </c>
      <c r="W514" s="272">
        <v>53.263520568677755</v>
      </c>
      <c r="X514" s="272">
        <v>201.0816503169867</v>
      </c>
      <c r="Y514" s="272">
        <v>1499.4100432794264</v>
      </c>
      <c r="Z514" s="272">
        <v>-1725.4076165178997</v>
      </c>
      <c r="AA514" s="272">
        <v>132.34540508129894</v>
      </c>
      <c r="AB514" s="272">
        <v>0</v>
      </c>
      <c r="AC514" s="272">
        <v>47.929463926603127</v>
      </c>
      <c r="AD514" s="272">
        <v>0</v>
      </c>
      <c r="AE514" s="272">
        <v>0</v>
      </c>
      <c r="AF514" s="272">
        <v>0</v>
      </c>
      <c r="AG514" s="272">
        <v>12.003181828708463</v>
      </c>
      <c r="AH514" s="272">
        <v>-411.1526646849145</v>
      </c>
      <c r="AI514" s="272">
        <v>0</v>
      </c>
      <c r="AJ514" s="272">
        <v>0</v>
      </c>
      <c r="AK514" s="272">
        <v>63.033176473201458</v>
      </c>
      <c r="AL514" s="272">
        <v>0</v>
      </c>
      <c r="AM514" s="272">
        <v>360.08758935919667</v>
      </c>
      <c r="AN514" s="272">
        <v>0</v>
      </c>
      <c r="AO514" s="272">
        <v>1281.533202846648</v>
      </c>
      <c r="AP514" s="272">
        <v>53.263520568677755</v>
      </c>
      <c r="AQ514" s="272">
        <v>60.686885285672759</v>
      </c>
      <c r="AR514" s="272">
        <v>0</v>
      </c>
      <c r="AS514" s="272">
        <v>777.87331977014662</v>
      </c>
      <c r="AT514" s="272">
        <v>0</v>
      </c>
      <c r="AU514" s="272">
        <v>0</v>
      </c>
      <c r="AV514" s="272">
        <v>0</v>
      </c>
      <c r="AW514" s="272">
        <v>438.62339622010188</v>
      </c>
      <c r="AX514" s="272">
        <v>0</v>
      </c>
      <c r="AY514" s="272">
        <v>0</v>
      </c>
      <c r="AZ514" s="272">
        <v>0</v>
      </c>
      <c r="BA514" s="272">
        <v>777.87331977014662</v>
      </c>
      <c r="BB514" s="272">
        <v>0</v>
      </c>
      <c r="BC514" s="272">
        <v>0</v>
      </c>
      <c r="BD514" s="272">
        <v>0</v>
      </c>
      <c r="BE514" s="272">
        <v>-232.69880101960217</v>
      </c>
    </row>
    <row r="515" spans="3:57" x14ac:dyDescent="0.3">
      <c r="C515" s="272">
        <v>591</v>
      </c>
      <c r="D515" s="272">
        <v>2127600</v>
      </c>
      <c r="E515" s="272">
        <v>8</v>
      </c>
      <c r="F515" s="272">
        <v>14.587096774193546</v>
      </c>
      <c r="G515" s="272">
        <v>629.09490139557681</v>
      </c>
      <c r="H515" s="272">
        <v>123</v>
      </c>
      <c r="I515" s="272">
        <v>0</v>
      </c>
      <c r="J515" s="272">
        <v>0</v>
      </c>
      <c r="K515" s="272">
        <v>15.706012017710307</v>
      </c>
      <c r="L515" s="272">
        <v>22.733210423036923</v>
      </c>
      <c r="M515" s="272">
        <v>21.491751543061916</v>
      </c>
      <c r="N515" s="272">
        <v>19.397477678146359</v>
      </c>
      <c r="O515" s="272">
        <v>17.354062925276537</v>
      </c>
      <c r="P515" s="272">
        <v>16.881635062888058</v>
      </c>
      <c r="Q515" s="272">
        <v>17.354062925276537</v>
      </c>
      <c r="R515" s="272">
        <v>19.397477678146359</v>
      </c>
      <c r="S515" s="272">
        <v>21.491751543061913</v>
      </c>
      <c r="T515" s="272">
        <v>13.380909942680686</v>
      </c>
      <c r="U515" s="272">
        <v>55.882991218996267</v>
      </c>
      <c r="V515" s="272">
        <v>0</v>
      </c>
      <c r="W515" s="272">
        <v>30.103709668922949</v>
      </c>
      <c r="X515" s="272">
        <v>131.93024757907108</v>
      </c>
      <c r="Y515" s="272">
        <v>1493.196564242159</v>
      </c>
      <c r="Z515" s="272">
        <v>-1599.3475302711568</v>
      </c>
      <c r="AA515" s="272">
        <v>74.799555268720127</v>
      </c>
      <c r="AB515" s="272">
        <v>0</v>
      </c>
      <c r="AC515" s="272">
        <v>27.088984190843444</v>
      </c>
      <c r="AD515" s="272">
        <v>0</v>
      </c>
      <c r="AE515" s="272">
        <v>0</v>
      </c>
      <c r="AF515" s="272">
        <v>0</v>
      </c>
      <c r="AG515" s="272">
        <v>12.418438788537106</v>
      </c>
      <c r="AH515" s="272">
        <v>-354.76000793152127</v>
      </c>
      <c r="AI515" s="272">
        <v>0</v>
      </c>
      <c r="AJ515" s="272">
        <v>0</v>
      </c>
      <c r="AK515" s="272">
        <v>21.168140287922352</v>
      </c>
      <c r="AL515" s="272">
        <v>0</v>
      </c>
      <c r="AM515" s="272">
        <v>269.12733528128069</v>
      </c>
      <c r="AN515" s="272">
        <v>0</v>
      </c>
      <c r="AO515" s="272">
        <v>1183.4266545544692</v>
      </c>
      <c r="AP515" s="272">
        <v>30.103709668922949</v>
      </c>
      <c r="AQ515" s="272">
        <v>56.025447288219532</v>
      </c>
      <c r="AR515" s="272">
        <v>0</v>
      </c>
      <c r="AS515" s="272">
        <v>717.59109786307783</v>
      </c>
      <c r="AT515" s="272">
        <v>0</v>
      </c>
      <c r="AU515" s="272">
        <v>0</v>
      </c>
      <c r="AV515" s="272">
        <v>0</v>
      </c>
      <c r="AW515" s="272">
        <v>403.75938674908014</v>
      </c>
      <c r="AX515" s="272">
        <v>0</v>
      </c>
      <c r="AY515" s="272">
        <v>0</v>
      </c>
      <c r="AZ515" s="272">
        <v>0</v>
      </c>
      <c r="BA515" s="272">
        <v>717.59109786307783</v>
      </c>
      <c r="BB515" s="272">
        <v>0</v>
      </c>
      <c r="BC515" s="272">
        <v>0</v>
      </c>
      <c r="BD515" s="272">
        <v>0</v>
      </c>
      <c r="BE515" s="272">
        <v>-311.37487020959719</v>
      </c>
    </row>
    <row r="516" spans="3:57" x14ac:dyDescent="0.3">
      <c r="C516" s="272">
        <v>592</v>
      </c>
      <c r="D516" s="272">
        <v>2131200</v>
      </c>
      <c r="E516" s="272">
        <v>8</v>
      </c>
      <c r="F516" s="272">
        <v>13.370967741935484</v>
      </c>
      <c r="G516" s="272">
        <v>261.23895116435193</v>
      </c>
      <c r="H516" s="272">
        <v>147.59999999999997</v>
      </c>
      <c r="I516" s="272">
        <v>0</v>
      </c>
      <c r="J516" s="272">
        <v>0</v>
      </c>
      <c r="K516" s="272">
        <v>11.638058191018342</v>
      </c>
      <c r="L516" s="272">
        <v>16.70210450986205</v>
      </c>
      <c r="M516" s="272">
        <v>16.194442881357656</v>
      </c>
      <c r="N516" s="272">
        <v>15.33804522055183</v>
      </c>
      <c r="O516" s="272">
        <v>14.502445042499478</v>
      </c>
      <c r="P516" s="272">
        <v>14.309258218642844</v>
      </c>
      <c r="Q516" s="272">
        <v>14.502445042499478</v>
      </c>
      <c r="R516" s="272">
        <v>15.33804522055183</v>
      </c>
      <c r="S516" s="272">
        <v>16.194442881357656</v>
      </c>
      <c r="T516" s="272">
        <v>13.572295117162597</v>
      </c>
      <c r="U516" s="272">
        <v>145.53823328727321</v>
      </c>
      <c r="V516" s="272">
        <v>0</v>
      </c>
      <c r="W516" s="272">
        <v>-4.3995385523129684</v>
      </c>
      <c r="X516" s="272">
        <v>-6.1490450178507103</v>
      </c>
      <c r="Y516" s="272">
        <v>1630.6427605107303</v>
      </c>
      <c r="Z516" s="272">
        <v>-1474.5559436532935</v>
      </c>
      <c r="AA516" s="272">
        <v>-10.931660274425331</v>
      </c>
      <c r="AB516" s="272">
        <v>0</v>
      </c>
      <c r="AC516" s="272">
        <v>-3.9589483024294734</v>
      </c>
      <c r="AD516" s="272">
        <v>0</v>
      </c>
      <c r="AE516" s="272">
        <v>0</v>
      </c>
      <c r="AF516" s="272">
        <v>0</v>
      </c>
      <c r="AG516" s="272">
        <v>12.753295165095077</v>
      </c>
      <c r="AH516" s="272">
        <v>-301.85456387712082</v>
      </c>
      <c r="AI516" s="272">
        <v>0</v>
      </c>
      <c r="AJ516" s="272">
        <v>0</v>
      </c>
      <c r="AK516" s="272">
        <v>16.088543383528464</v>
      </c>
      <c r="AL516" s="272">
        <v>0</v>
      </c>
      <c r="AM516" s="272">
        <v>110.58780848215139</v>
      </c>
      <c r="AN516" s="272">
        <v>0</v>
      </c>
      <c r="AO516" s="272">
        <v>1138.6521354939709</v>
      </c>
      <c r="AP516" s="272">
        <v>-4.3995385523129684</v>
      </c>
      <c r="AQ516" s="272">
        <v>54.00456779514667</v>
      </c>
      <c r="AR516" s="272">
        <v>0</v>
      </c>
      <c r="AS516" s="272">
        <v>695.08048012348343</v>
      </c>
      <c r="AT516" s="272">
        <v>0</v>
      </c>
      <c r="AU516" s="272">
        <v>0</v>
      </c>
      <c r="AV516" s="272">
        <v>0</v>
      </c>
      <c r="AW516" s="272">
        <v>396.62139487105918</v>
      </c>
      <c r="AX516" s="272">
        <v>0</v>
      </c>
      <c r="AY516" s="272">
        <v>0</v>
      </c>
      <c r="AZ516" s="272">
        <v>0</v>
      </c>
      <c r="BA516" s="272">
        <v>695.08048012348343</v>
      </c>
      <c r="BB516" s="272">
        <v>0</v>
      </c>
      <c r="BC516" s="272">
        <v>0</v>
      </c>
      <c r="BD516" s="272">
        <v>0</v>
      </c>
      <c r="BE516" s="272">
        <v>-378.65895161245749</v>
      </c>
    </row>
    <row r="517" spans="3:57" x14ac:dyDescent="0.3">
      <c r="C517" s="272">
        <v>593</v>
      </c>
      <c r="D517" s="272">
        <v>2134800</v>
      </c>
      <c r="E517" s="272">
        <v>8</v>
      </c>
      <c r="F517" s="272">
        <v>12.374193548387096</v>
      </c>
      <c r="G517" s="272">
        <v>14.270990121663949</v>
      </c>
      <c r="H517" s="272">
        <v>246</v>
      </c>
      <c r="I517" s="272">
        <v>195</v>
      </c>
      <c r="J517" s="272">
        <v>0</v>
      </c>
      <c r="K517" s="272">
        <v>8.7742409867172668</v>
      </c>
      <c r="L517" s="272">
        <v>12.553043769819835</v>
      </c>
      <c r="M517" s="272">
        <v>12.525787190160564</v>
      </c>
      <c r="N517" s="272">
        <v>12.479806817110635</v>
      </c>
      <c r="O517" s="272">
        <v>12.434943070202122</v>
      </c>
      <c r="P517" s="272">
        <v>12.424570783312756</v>
      </c>
      <c r="Q517" s="272">
        <v>12.434943070202122</v>
      </c>
      <c r="R517" s="272">
        <v>12.479806817110635</v>
      </c>
      <c r="S517" s="272">
        <v>12.525787190160564</v>
      </c>
      <c r="T517" s="272">
        <v>13.644940834841643</v>
      </c>
      <c r="U517" s="272">
        <v>-96.053345256031434</v>
      </c>
      <c r="V517" s="272">
        <v>0</v>
      </c>
      <c r="W517" s="272">
        <v>-30.901209775783826</v>
      </c>
      <c r="X517" s="272">
        <v>-177.38766077134295</v>
      </c>
      <c r="Y517" s="272">
        <v>1414.6286238937935</v>
      </c>
      <c r="Z517" s="272">
        <v>-1302.393098602698</v>
      </c>
      <c r="AA517" s="272">
        <v>-76.781126775222248</v>
      </c>
      <c r="AB517" s="272">
        <v>0</v>
      </c>
      <c r="AC517" s="272">
        <v>-27.806618928373886</v>
      </c>
      <c r="AD517" s="272">
        <v>0</v>
      </c>
      <c r="AE517" s="272">
        <v>0</v>
      </c>
      <c r="AF517" s="272">
        <v>0</v>
      </c>
      <c r="AG517" s="272">
        <v>13.008857824936207</v>
      </c>
      <c r="AH517" s="272">
        <v>-234.88477503442388</v>
      </c>
      <c r="AI517" s="272">
        <v>0</v>
      </c>
      <c r="AJ517" s="272">
        <v>0</v>
      </c>
      <c r="AK517" s="272">
        <v>3.3422024268048531</v>
      </c>
      <c r="AL517" s="272">
        <v>0</v>
      </c>
      <c r="AM517" s="272">
        <v>-86.550175260484409</v>
      </c>
      <c r="AN517" s="272">
        <v>0</v>
      </c>
      <c r="AO517" s="272">
        <v>923.74908192099088</v>
      </c>
      <c r="AP517" s="272">
        <v>-30.901209775783826</v>
      </c>
      <c r="AQ517" s="272">
        <v>44.077575307796025</v>
      </c>
      <c r="AR517" s="272">
        <v>0</v>
      </c>
      <c r="AS517" s="272">
        <v>576.36024788284897</v>
      </c>
      <c r="AT517" s="272">
        <v>0</v>
      </c>
      <c r="AU517" s="272">
        <v>0</v>
      </c>
      <c r="AV517" s="272">
        <v>0</v>
      </c>
      <c r="AW517" s="272">
        <v>343.63232389761163</v>
      </c>
      <c r="AX517" s="272">
        <v>0</v>
      </c>
      <c r="AY517" s="272">
        <v>0</v>
      </c>
      <c r="AZ517" s="272">
        <v>0</v>
      </c>
      <c r="BA517" s="272">
        <v>576.36024788284897</v>
      </c>
      <c r="BB517" s="272">
        <v>0</v>
      </c>
      <c r="BC517" s="272">
        <v>0</v>
      </c>
      <c r="BD517" s="272">
        <v>0</v>
      </c>
      <c r="BE517" s="272">
        <v>-449.63303054157694</v>
      </c>
    </row>
    <row r="518" spans="3:57" x14ac:dyDescent="0.3">
      <c r="C518" s="272">
        <v>594</v>
      </c>
      <c r="D518" s="272">
        <v>2138400</v>
      </c>
      <c r="E518" s="272">
        <v>8</v>
      </c>
      <c r="F518" s="272">
        <v>11.167741935483871</v>
      </c>
      <c r="G518" s="272">
        <v>0</v>
      </c>
      <c r="H518" s="272">
        <v>246</v>
      </c>
      <c r="I518" s="272">
        <v>195</v>
      </c>
      <c r="J518" s="272">
        <v>0</v>
      </c>
      <c r="K518" s="272">
        <v>7.4618595825426945</v>
      </c>
      <c r="L518" s="272">
        <v>11.167741935483871</v>
      </c>
      <c r="M518" s="272">
        <v>11.167741935483871</v>
      </c>
      <c r="N518" s="272">
        <v>11.167741935483871</v>
      </c>
      <c r="O518" s="272">
        <v>11.167741935483871</v>
      </c>
      <c r="P518" s="272">
        <v>11.167741935483871</v>
      </c>
      <c r="Q518" s="272">
        <v>11.167741935483871</v>
      </c>
      <c r="R518" s="272">
        <v>11.167741935483871</v>
      </c>
      <c r="S518" s="272">
        <v>11.167741935483871</v>
      </c>
      <c r="T518" s="272">
        <v>13.476435957147586</v>
      </c>
      <c r="U518" s="272">
        <v>-157.54991554025412</v>
      </c>
      <c r="V518" s="272">
        <v>0</v>
      </c>
      <c r="W518" s="272">
        <v>-56.504136271014744</v>
      </c>
      <c r="X518" s="272">
        <v>-268.46559262544793</v>
      </c>
      <c r="Y518" s="272">
        <v>1066.3279154109709</v>
      </c>
      <c r="Z518" s="272">
        <v>-898.90810205476237</v>
      </c>
      <c r="AA518" s="272">
        <v>-140.3974563400138</v>
      </c>
      <c r="AB518" s="272">
        <v>0</v>
      </c>
      <c r="AC518" s="272">
        <v>-50.845549302613414</v>
      </c>
      <c r="AD518" s="272">
        <v>0</v>
      </c>
      <c r="AE518" s="272">
        <v>0</v>
      </c>
      <c r="AF518" s="272">
        <v>0</v>
      </c>
      <c r="AG518" s="272">
        <v>13.168531649192163</v>
      </c>
      <c r="AH518" s="272">
        <v>-115.14701794535145</v>
      </c>
      <c r="AI518" s="272">
        <v>0</v>
      </c>
      <c r="AJ518" s="272">
        <v>0</v>
      </c>
      <c r="AK518" s="272">
        <v>-22.904261652928618</v>
      </c>
      <c r="AL518" s="272">
        <v>0</v>
      </c>
      <c r="AM518" s="272">
        <v>-223.93454299612858</v>
      </c>
      <c r="AN518" s="272">
        <v>0</v>
      </c>
      <c r="AO518" s="272">
        <v>598.9486162334083</v>
      </c>
      <c r="AP518" s="272">
        <v>-56.504136271014744</v>
      </c>
      <c r="AQ518" s="272">
        <v>28.484058881318489</v>
      </c>
      <c r="AR518" s="272">
        <v>0</v>
      </c>
      <c r="AS518" s="272">
        <v>369.22942138902528</v>
      </c>
      <c r="AT518" s="272">
        <v>0</v>
      </c>
      <c r="AU518" s="272">
        <v>0</v>
      </c>
      <c r="AV518" s="272">
        <v>0</v>
      </c>
      <c r="AW518" s="272">
        <v>214.95527549588641</v>
      </c>
      <c r="AX518" s="272">
        <v>0</v>
      </c>
      <c r="AY518" s="272">
        <v>0</v>
      </c>
      <c r="AZ518" s="272">
        <v>0</v>
      </c>
      <c r="BA518" s="272">
        <v>369.22942138902528</v>
      </c>
      <c r="BB518" s="272">
        <v>0</v>
      </c>
      <c r="BC518" s="272">
        <v>0</v>
      </c>
      <c r="BD518" s="272">
        <v>0</v>
      </c>
      <c r="BE518" s="272">
        <v>-480.86151369788718</v>
      </c>
    </row>
    <row r="519" spans="3:57" x14ac:dyDescent="0.3">
      <c r="C519" s="272">
        <v>595</v>
      </c>
      <c r="D519" s="272">
        <v>2142000</v>
      </c>
      <c r="E519" s="272">
        <v>8</v>
      </c>
      <c r="F519" s="272">
        <v>10.151612903225804</v>
      </c>
      <c r="G519" s="272">
        <v>0</v>
      </c>
      <c r="H519" s="272">
        <v>368.99999999999994</v>
      </c>
      <c r="I519" s="272">
        <v>195</v>
      </c>
      <c r="J519" s="272">
        <v>0</v>
      </c>
      <c r="K519" s="272">
        <v>6.4457305502846269</v>
      </c>
      <c r="L519" s="272">
        <v>10.151612903225804</v>
      </c>
      <c r="M519" s="272">
        <v>10.151612903225804</v>
      </c>
      <c r="N519" s="272">
        <v>10.151612903225804</v>
      </c>
      <c r="O519" s="272">
        <v>10.151612903225804</v>
      </c>
      <c r="P519" s="272">
        <v>10.151612903225804</v>
      </c>
      <c r="Q519" s="272">
        <v>10.151612903225804</v>
      </c>
      <c r="R519" s="272">
        <v>10.151612903225804</v>
      </c>
      <c r="S519" s="272">
        <v>10.151612903225804</v>
      </c>
      <c r="T519" s="272">
        <v>13.204363393776802</v>
      </c>
      <c r="U519" s="272">
        <v>-344.58116045799215</v>
      </c>
      <c r="V519" s="272">
        <v>0</v>
      </c>
      <c r="W519" s="272">
        <v>-74.963849679776203</v>
      </c>
      <c r="X519" s="272">
        <v>-277.21460768422412</v>
      </c>
      <c r="Y519" s="272">
        <v>499.69704519200485</v>
      </c>
      <c r="Z519" s="272">
        <v>-492.09974828599667</v>
      </c>
      <c r="AA519" s="272">
        <v>-186.2648384184694</v>
      </c>
      <c r="AB519" s="272">
        <v>0</v>
      </c>
      <c r="AC519" s="272">
        <v>-67.456621167077444</v>
      </c>
      <c r="AD519" s="272">
        <v>0</v>
      </c>
      <c r="AE519" s="272">
        <v>0</v>
      </c>
      <c r="AF519" s="272">
        <v>0</v>
      </c>
      <c r="AG519" s="272">
        <v>13.218305332366633</v>
      </c>
      <c r="AH519" s="272">
        <v>3.1882819377314591</v>
      </c>
      <c r="AI519" s="272">
        <v>0</v>
      </c>
      <c r="AJ519" s="272">
        <v>0</v>
      </c>
      <c r="AK519" s="272">
        <v>-33.164338105807602</v>
      </c>
      <c r="AL519" s="272">
        <v>0</v>
      </c>
      <c r="AM519" s="272">
        <v>-278.44761869688244</v>
      </c>
      <c r="AN519" s="272">
        <v>0</v>
      </c>
      <c r="AO519" s="272">
        <v>205.1827066458788</v>
      </c>
      <c r="AP519" s="272">
        <v>-74.963849679776203</v>
      </c>
      <c r="AQ519" s="272">
        <v>9.4412905786646153</v>
      </c>
      <c r="AR519" s="272">
        <v>0</v>
      </c>
      <c r="AS519" s="272">
        <v>111.62792467606228</v>
      </c>
      <c r="AT519" s="272">
        <v>0</v>
      </c>
      <c r="AU519" s="272">
        <v>0</v>
      </c>
      <c r="AV519" s="272">
        <v>0</v>
      </c>
      <c r="AW519" s="272">
        <v>47.570791938468567</v>
      </c>
      <c r="AX519" s="272">
        <v>0</v>
      </c>
      <c r="AY519" s="272">
        <v>0</v>
      </c>
      <c r="AZ519" s="272">
        <v>0</v>
      </c>
      <c r="BA519" s="272">
        <v>111.62792467606228</v>
      </c>
      <c r="BB519" s="272">
        <v>0</v>
      </c>
      <c r="BC519" s="272">
        <v>0</v>
      </c>
      <c r="BD519" s="272">
        <v>0</v>
      </c>
      <c r="BE519" s="272">
        <v>-503.6749537109522</v>
      </c>
    </row>
    <row r="520" spans="3:57" x14ac:dyDescent="0.3">
      <c r="C520" s="272">
        <v>596</v>
      </c>
      <c r="D520" s="272">
        <v>2145600</v>
      </c>
      <c r="E520" s="272">
        <v>8</v>
      </c>
      <c r="F520" s="272">
        <v>9.0290322580645164</v>
      </c>
      <c r="G520" s="272">
        <v>0</v>
      </c>
      <c r="H520" s="272">
        <v>442.8</v>
      </c>
      <c r="I520" s="272">
        <v>195</v>
      </c>
      <c r="J520" s="272">
        <v>0</v>
      </c>
      <c r="K520" s="272">
        <v>5.3231499051233397</v>
      </c>
      <c r="L520" s="272">
        <v>9.0290322580645164</v>
      </c>
      <c r="M520" s="272">
        <v>9.0290322580645164</v>
      </c>
      <c r="N520" s="272">
        <v>9.0290322580645164</v>
      </c>
      <c r="O520" s="272">
        <v>9.0290322580645164</v>
      </c>
      <c r="P520" s="272">
        <v>9.0290322580645164</v>
      </c>
      <c r="Q520" s="272">
        <v>9.0290322580645164</v>
      </c>
      <c r="R520" s="272">
        <v>9.0290322580645164</v>
      </c>
      <c r="S520" s="272">
        <v>9.0290322580645164</v>
      </c>
      <c r="T520" s="272">
        <v>12.925706622512779</v>
      </c>
      <c r="U520" s="272">
        <v>-434.66994732254568</v>
      </c>
      <c r="V520" s="272">
        <v>0</v>
      </c>
      <c r="W520" s="272">
        <v>-95.718590330319344</v>
      </c>
      <c r="X520" s="272">
        <v>-278.5065507318962</v>
      </c>
      <c r="Y520" s="272">
        <v>125.42308465933849</v>
      </c>
      <c r="Z520" s="272">
        <v>-185.86789091966864</v>
      </c>
      <c r="AA520" s="272">
        <v>-237.83474084750105</v>
      </c>
      <c r="AB520" s="272">
        <v>0</v>
      </c>
      <c r="AC520" s="272">
        <v>-86.132885572723836</v>
      </c>
      <c r="AD520" s="272">
        <v>0</v>
      </c>
      <c r="AE520" s="272">
        <v>0</v>
      </c>
      <c r="AF520" s="272">
        <v>0</v>
      </c>
      <c r="AG520" s="272">
        <v>13.174321900522102</v>
      </c>
      <c r="AH520" s="272">
        <v>89.978836981957031</v>
      </c>
      <c r="AI520" s="272">
        <v>0</v>
      </c>
      <c r="AJ520" s="272">
        <v>0</v>
      </c>
      <c r="AK520" s="272">
        <v>-32.088736760813489</v>
      </c>
      <c r="AL520" s="272">
        <v>0</v>
      </c>
      <c r="AM520" s="272">
        <v>-313.30425654077442</v>
      </c>
      <c r="AN520" s="272">
        <v>0</v>
      </c>
      <c r="AO520" s="272">
        <v>-64.876584084340848</v>
      </c>
      <c r="AP520" s="272">
        <v>-95.718590330319344</v>
      </c>
      <c r="AQ520" s="272">
        <v>-3.6800087328165456</v>
      </c>
      <c r="AR520" s="272">
        <v>0</v>
      </c>
      <c r="AS520" s="272">
        <v>-67.911234979938015</v>
      </c>
      <c r="AT520" s="272">
        <v>0</v>
      </c>
      <c r="AU520" s="272">
        <v>0</v>
      </c>
      <c r="AV520" s="272">
        <v>0</v>
      </c>
      <c r="AW520" s="272">
        <v>-72.256117482535004</v>
      </c>
      <c r="AX520" s="272">
        <v>0</v>
      </c>
      <c r="AY520" s="272">
        <v>0</v>
      </c>
      <c r="AZ520" s="272">
        <v>0</v>
      </c>
      <c r="BA520" s="272">
        <v>-67.911234979938015</v>
      </c>
      <c r="BB520" s="272">
        <v>0</v>
      </c>
      <c r="BC520" s="272">
        <v>0</v>
      </c>
      <c r="BD520" s="272">
        <v>0</v>
      </c>
      <c r="BE520" s="272">
        <v>-512.54023116628048</v>
      </c>
    </row>
    <row r="521" spans="3:57" x14ac:dyDescent="0.3">
      <c r="C521" s="272">
        <v>597</v>
      </c>
      <c r="D521" s="272">
        <v>2149200</v>
      </c>
      <c r="E521" s="272">
        <v>8</v>
      </c>
      <c r="F521" s="272">
        <v>8.1161290322580637</v>
      </c>
      <c r="G521" s="272">
        <v>0</v>
      </c>
      <c r="H521" s="272">
        <v>492</v>
      </c>
      <c r="I521" s="272">
        <v>195</v>
      </c>
      <c r="J521" s="272">
        <v>0</v>
      </c>
      <c r="K521" s="272">
        <v>4.4102466793168871</v>
      </c>
      <c r="L521" s="272">
        <v>8.1161290322580637</v>
      </c>
      <c r="M521" s="272">
        <v>8.1161290322580637</v>
      </c>
      <c r="N521" s="272">
        <v>8.1161290322580637</v>
      </c>
      <c r="O521" s="272">
        <v>8.1161290322580637</v>
      </c>
      <c r="P521" s="272">
        <v>8.1161290322580637</v>
      </c>
      <c r="Q521" s="272">
        <v>8.1161290322580637</v>
      </c>
      <c r="R521" s="272">
        <v>8.1161290322580637</v>
      </c>
      <c r="S521" s="272">
        <v>8.1161290322580637</v>
      </c>
      <c r="T521" s="272">
        <v>12.726436311704335</v>
      </c>
      <c r="U521" s="272">
        <v>-450.98541587135315</v>
      </c>
      <c r="V521" s="272">
        <v>0</v>
      </c>
      <c r="W521" s="272">
        <v>-113.35321751435453</v>
      </c>
      <c r="X521" s="272">
        <v>-303.23099847996394</v>
      </c>
      <c r="Y521" s="272">
        <v>-2.9709834974420346</v>
      </c>
      <c r="Z521" s="272">
        <v>-31.43021637959265</v>
      </c>
      <c r="AA521" s="272">
        <v>-281.65200739711923</v>
      </c>
      <c r="AB521" s="272">
        <v>0</v>
      </c>
      <c r="AC521" s="272">
        <v>-102.00149918391931</v>
      </c>
      <c r="AD521" s="272">
        <v>0</v>
      </c>
      <c r="AE521" s="272">
        <v>0</v>
      </c>
      <c r="AF521" s="272">
        <v>0</v>
      </c>
      <c r="AG521" s="272">
        <v>13.073894135569335</v>
      </c>
      <c r="AH521" s="272">
        <v>127.14567685635818</v>
      </c>
      <c r="AI521" s="272">
        <v>0</v>
      </c>
      <c r="AJ521" s="272">
        <v>0</v>
      </c>
      <c r="AK521" s="272">
        <v>-21.313245596033571</v>
      </c>
      <c r="AL521" s="272">
        <v>0</v>
      </c>
      <c r="AM521" s="272">
        <v>-352.40231483077923</v>
      </c>
      <c r="AN521" s="272">
        <v>0</v>
      </c>
      <c r="AO521" s="272">
        <v>-145.29339008724131</v>
      </c>
      <c r="AP521" s="272">
        <v>-113.35321751435453</v>
      </c>
      <c r="AQ521" s="272">
        <v>-7.9682621011556902</v>
      </c>
      <c r="AR521" s="272">
        <v>0</v>
      </c>
      <c r="AS521" s="272">
        <v>-139.26220716603137</v>
      </c>
      <c r="AT521" s="272">
        <v>0</v>
      </c>
      <c r="AU521" s="272">
        <v>0</v>
      </c>
      <c r="AV521" s="272">
        <v>0</v>
      </c>
      <c r="AW521" s="272">
        <v>-139.31817968027988</v>
      </c>
      <c r="AX521" s="272">
        <v>0</v>
      </c>
      <c r="AY521" s="272">
        <v>0</v>
      </c>
      <c r="AZ521" s="272">
        <v>0</v>
      </c>
      <c r="BA521" s="272">
        <v>-139.26220716603137</v>
      </c>
      <c r="BB521" s="272">
        <v>0</v>
      </c>
      <c r="BC521" s="272">
        <v>0</v>
      </c>
      <c r="BD521" s="272">
        <v>0</v>
      </c>
      <c r="BE521" s="272">
        <v>-493.03849232602192</v>
      </c>
    </row>
    <row r="522" spans="3:57" x14ac:dyDescent="0.3">
      <c r="C522" s="272">
        <v>598</v>
      </c>
      <c r="D522" s="272">
        <v>2152800</v>
      </c>
      <c r="E522" s="272">
        <v>8</v>
      </c>
      <c r="F522" s="272">
        <v>7.3516129032258064</v>
      </c>
      <c r="G522" s="272">
        <v>0</v>
      </c>
      <c r="H522" s="272">
        <v>410</v>
      </c>
      <c r="I522" s="272">
        <v>0</v>
      </c>
      <c r="J522" s="272">
        <v>0</v>
      </c>
      <c r="K522" s="272">
        <v>3.6457305502846298</v>
      </c>
      <c r="L522" s="272">
        <v>7.3516129032258064</v>
      </c>
      <c r="M522" s="272">
        <v>7.3516129032258064</v>
      </c>
      <c r="N522" s="272">
        <v>7.3516129032258064</v>
      </c>
      <c r="O522" s="272">
        <v>7.3516129032258064</v>
      </c>
      <c r="P522" s="272">
        <v>7.3516129032258064</v>
      </c>
      <c r="Q522" s="272">
        <v>7.3516129032258064</v>
      </c>
      <c r="R522" s="272">
        <v>7.3516129032258064</v>
      </c>
      <c r="S522" s="272">
        <v>7.3516129032258064</v>
      </c>
      <c r="T522" s="272">
        <v>12.441505055070804</v>
      </c>
      <c r="U522" s="272">
        <v>-202.37055226096447</v>
      </c>
      <c r="V522" s="272">
        <v>0</v>
      </c>
      <c r="W522" s="272">
        <v>-125.2770708554709</v>
      </c>
      <c r="X522" s="272">
        <v>-315.99495934623667</v>
      </c>
      <c r="Y522" s="272">
        <v>46.193164908045674</v>
      </c>
      <c r="Z522" s="272">
        <v>192.70831303269745</v>
      </c>
      <c r="AA522" s="272">
        <v>-311.27954954438098</v>
      </c>
      <c r="AB522" s="272">
        <v>0</v>
      </c>
      <c r="AC522" s="272">
        <v>-112.73124240174225</v>
      </c>
      <c r="AD522" s="272">
        <v>0</v>
      </c>
      <c r="AE522" s="272">
        <v>0</v>
      </c>
      <c r="AF522" s="272">
        <v>0</v>
      </c>
      <c r="AG522" s="272">
        <v>12.933760586369505</v>
      </c>
      <c r="AH522" s="272">
        <v>180.04117010287666</v>
      </c>
      <c r="AI522" s="272">
        <v>0</v>
      </c>
      <c r="AJ522" s="272">
        <v>0</v>
      </c>
      <c r="AK522" s="272">
        <v>-31.723507437544427</v>
      </c>
      <c r="AL522" s="272">
        <v>0</v>
      </c>
      <c r="AM522" s="272">
        <v>-385.62266160229484</v>
      </c>
      <c r="AN522" s="272">
        <v>0</v>
      </c>
      <c r="AO522" s="272">
        <v>-193.01124808346694</v>
      </c>
      <c r="AP522" s="272">
        <v>-125.2770708554709</v>
      </c>
      <c r="AQ522" s="272">
        <v>-10.583131719497819</v>
      </c>
      <c r="AR522" s="272">
        <v>0</v>
      </c>
      <c r="AS522" s="272">
        <v>-184.90069211076647</v>
      </c>
      <c r="AT522" s="272">
        <v>0</v>
      </c>
      <c r="AU522" s="272">
        <v>0</v>
      </c>
      <c r="AV522" s="272">
        <v>0</v>
      </c>
      <c r="AW522" s="272">
        <v>-184.90069211076647</v>
      </c>
      <c r="AX522" s="272">
        <v>0</v>
      </c>
      <c r="AY522" s="272">
        <v>0</v>
      </c>
      <c r="AZ522" s="272">
        <v>0</v>
      </c>
      <c r="BA522" s="272">
        <v>-184.90069211076647</v>
      </c>
      <c r="BB522" s="272">
        <v>0</v>
      </c>
      <c r="BC522" s="272">
        <v>0</v>
      </c>
      <c r="BD522" s="272">
        <v>0</v>
      </c>
      <c r="BE522" s="272">
        <v>-460.93950406499175</v>
      </c>
    </row>
    <row r="523" spans="3:57" x14ac:dyDescent="0.3">
      <c r="C523" s="272">
        <v>599</v>
      </c>
      <c r="D523" s="272">
        <v>2156400</v>
      </c>
      <c r="E523" s="272">
        <v>8</v>
      </c>
      <c r="F523" s="272">
        <v>6.6129032258064511</v>
      </c>
      <c r="G523" s="272">
        <v>0</v>
      </c>
      <c r="H523" s="272">
        <v>410</v>
      </c>
      <c r="I523" s="272">
        <v>0</v>
      </c>
      <c r="J523" s="272">
        <v>0</v>
      </c>
      <c r="K523" s="272">
        <v>2.9070208728652744</v>
      </c>
      <c r="L523" s="272">
        <v>6.6129032258064511</v>
      </c>
      <c r="M523" s="272">
        <v>6.6129032258064511</v>
      </c>
      <c r="N523" s="272">
        <v>6.6129032258064511</v>
      </c>
      <c r="O523" s="272">
        <v>6.6129032258064511</v>
      </c>
      <c r="P523" s="272">
        <v>6.6129032258064511</v>
      </c>
      <c r="Q523" s="272">
        <v>6.6129032258064511</v>
      </c>
      <c r="R523" s="272">
        <v>6.6129032258064511</v>
      </c>
      <c r="S523" s="272">
        <v>6.6129032258064511</v>
      </c>
      <c r="T523" s="272">
        <v>12.190315395605692</v>
      </c>
      <c r="U523" s="272">
        <v>-179.72603860689412</v>
      </c>
      <c r="V523" s="272">
        <v>0</v>
      </c>
      <c r="W523" s="272">
        <v>-137.28546316095719</v>
      </c>
      <c r="X523" s="272">
        <v>-327.79441441085811</v>
      </c>
      <c r="Y523" s="272">
        <v>-40.550927071036995</v>
      </c>
      <c r="Z523" s="272">
        <v>325.90476603595818</v>
      </c>
      <c r="AA523" s="272">
        <v>-341.11714809357107</v>
      </c>
      <c r="AB523" s="272">
        <v>0</v>
      </c>
      <c r="AC523" s="272">
        <v>-123.53705845891001</v>
      </c>
      <c r="AD523" s="272">
        <v>0</v>
      </c>
      <c r="AE523" s="272">
        <v>0</v>
      </c>
      <c r="AF523" s="272">
        <v>0</v>
      </c>
      <c r="AG523" s="272">
        <v>12.75638265212859</v>
      </c>
      <c r="AH523" s="272">
        <v>207.61286408168587</v>
      </c>
      <c r="AI523" s="272">
        <v>0</v>
      </c>
      <c r="AJ523" s="272">
        <v>0</v>
      </c>
      <c r="AK523" s="272">
        <v>-26.767381077689336</v>
      </c>
      <c r="AL523" s="272">
        <v>0</v>
      </c>
      <c r="AM523" s="272">
        <v>-408.0849761559694</v>
      </c>
      <c r="AN523" s="272">
        <v>0</v>
      </c>
      <c r="AO523" s="272">
        <v>-246.44898392176805</v>
      </c>
      <c r="AP523" s="272">
        <v>-137.28546316095719</v>
      </c>
      <c r="AQ523" s="272">
        <v>-13.513212752515676</v>
      </c>
      <c r="AR523" s="272">
        <v>0</v>
      </c>
      <c r="AS523" s="272">
        <v>-236.09291245774511</v>
      </c>
      <c r="AT523" s="272">
        <v>0</v>
      </c>
      <c r="AU523" s="272">
        <v>0</v>
      </c>
      <c r="AV523" s="272">
        <v>0</v>
      </c>
      <c r="AW523" s="272">
        <v>-236.09291245774511</v>
      </c>
      <c r="AX523" s="272">
        <v>0</v>
      </c>
      <c r="AY523" s="272">
        <v>0</v>
      </c>
      <c r="AZ523" s="272">
        <v>0</v>
      </c>
      <c r="BA523" s="272">
        <v>-236.09291245774511</v>
      </c>
      <c r="BB523" s="272">
        <v>0</v>
      </c>
      <c r="BC523" s="272">
        <v>0</v>
      </c>
      <c r="BD523" s="272">
        <v>0</v>
      </c>
      <c r="BE523" s="272">
        <v>-427.84336463243352</v>
      </c>
    </row>
    <row r="524" spans="3:57" x14ac:dyDescent="0.3">
      <c r="C524" s="272">
        <v>600</v>
      </c>
      <c r="D524" s="272">
        <v>2160000</v>
      </c>
      <c r="E524" s="272">
        <v>9</v>
      </c>
      <c r="F524" s="272">
        <v>8.2633333333333336</v>
      </c>
      <c r="G524" s="272">
        <v>0</v>
      </c>
      <c r="H524" s="272">
        <v>410</v>
      </c>
      <c r="I524" s="272">
        <v>0</v>
      </c>
      <c r="J524" s="272">
        <v>0</v>
      </c>
      <c r="K524" s="272">
        <v>4.557450980392157</v>
      </c>
      <c r="L524" s="272">
        <v>8.2633333333333336</v>
      </c>
      <c r="M524" s="272">
        <v>8.2633333333333336</v>
      </c>
      <c r="N524" s="272">
        <v>8.2633333333333336</v>
      </c>
      <c r="O524" s="272">
        <v>8.2633333333333336</v>
      </c>
      <c r="P524" s="272">
        <v>8.2633333333333336</v>
      </c>
      <c r="Q524" s="272">
        <v>8.2633333333333336</v>
      </c>
      <c r="R524" s="272">
        <v>8.2633333333333336</v>
      </c>
      <c r="S524" s="272">
        <v>8.2633333333333336</v>
      </c>
      <c r="T524" s="272">
        <v>11.980514209874903</v>
      </c>
      <c r="U524" s="272">
        <v>43.248899622310546</v>
      </c>
      <c r="V524" s="272">
        <v>0</v>
      </c>
      <c r="W524" s="272">
        <v>-137.32746649031421</v>
      </c>
      <c r="X524" s="272">
        <v>-343.17756966557891</v>
      </c>
      <c r="Y524" s="272">
        <v>-135.30010723982616</v>
      </c>
      <c r="Z524" s="272">
        <v>659.0540430180298</v>
      </c>
      <c r="AA524" s="272">
        <v>-341.22151497693079</v>
      </c>
      <c r="AB524" s="272">
        <v>0</v>
      </c>
      <c r="AC524" s="272">
        <v>-123.57485537953634</v>
      </c>
      <c r="AD524" s="272">
        <v>0</v>
      </c>
      <c r="AE524" s="272">
        <v>0</v>
      </c>
      <c r="AF524" s="272">
        <v>0</v>
      </c>
      <c r="AG524" s="272">
        <v>12.558517383946729</v>
      </c>
      <c r="AH524" s="272">
        <v>226.32973469185646</v>
      </c>
      <c r="AI524" s="272">
        <v>0</v>
      </c>
      <c r="AJ524" s="272">
        <v>0</v>
      </c>
      <c r="AK524" s="272">
        <v>214.78226395769985</v>
      </c>
      <c r="AL524" s="272">
        <v>0</v>
      </c>
      <c r="AM524" s="272">
        <v>-430.70654634248308</v>
      </c>
      <c r="AN524" s="272">
        <v>0</v>
      </c>
      <c r="AO524" s="272">
        <v>-291.85328768707365</v>
      </c>
      <c r="AP524" s="272">
        <v>-137.32746649031421</v>
      </c>
      <c r="AQ524" s="272">
        <v>-16.002807178497115</v>
      </c>
      <c r="AR524" s="272">
        <v>0</v>
      </c>
      <c r="AS524" s="272">
        <v>-279.58927484270816</v>
      </c>
      <c r="AT524" s="272">
        <v>0</v>
      </c>
      <c r="AU524" s="272">
        <v>0</v>
      </c>
      <c r="AV524" s="272">
        <v>0</v>
      </c>
      <c r="AW524" s="272">
        <v>-279.58927484270816</v>
      </c>
      <c r="AX524" s="272">
        <v>0</v>
      </c>
      <c r="AY524" s="272">
        <v>0</v>
      </c>
      <c r="AZ524" s="272">
        <v>0</v>
      </c>
      <c r="BA524" s="272">
        <v>-279.58927484270816</v>
      </c>
      <c r="BB524" s="272">
        <v>0</v>
      </c>
      <c r="BC524" s="272">
        <v>0</v>
      </c>
      <c r="BD524" s="272">
        <v>0</v>
      </c>
      <c r="BE524" s="272">
        <v>-162.64655435698884</v>
      </c>
    </row>
    <row r="526" spans="3:57" x14ac:dyDescent="0.3">
      <c r="C526" s="272">
        <v>648</v>
      </c>
      <c r="D526" s="272">
        <v>2332800</v>
      </c>
      <c r="E526" s="272">
        <v>9</v>
      </c>
      <c r="F526" s="272">
        <v>8.2633333333333336</v>
      </c>
      <c r="G526" s="272">
        <v>0</v>
      </c>
      <c r="H526" s="272">
        <v>410</v>
      </c>
      <c r="I526" s="272">
        <v>0</v>
      </c>
      <c r="J526" s="272">
        <v>0</v>
      </c>
      <c r="K526" s="272">
        <v>4.557450980392157</v>
      </c>
      <c r="L526" s="272">
        <v>8.2633333333333336</v>
      </c>
      <c r="M526" s="272">
        <v>8.2633333333333336</v>
      </c>
      <c r="N526" s="272">
        <v>8.2633333333333336</v>
      </c>
      <c r="O526" s="272">
        <v>8.2633333333333336</v>
      </c>
      <c r="P526" s="272">
        <v>8.2633333333333336</v>
      </c>
      <c r="Q526" s="272">
        <v>8.2633333333333336</v>
      </c>
      <c r="R526" s="272">
        <v>8.2633333333333336</v>
      </c>
      <c r="S526" s="272">
        <v>8.2633333333333336</v>
      </c>
      <c r="T526" s="272">
        <v>14.348731779309599</v>
      </c>
      <c r="U526" s="272">
        <v>-172.21912624607546</v>
      </c>
      <c r="V526" s="272">
        <v>0</v>
      </c>
      <c r="W526" s="272">
        <v>-149.85162478903951</v>
      </c>
      <c r="X526" s="272">
        <v>-342.73416385016958</v>
      </c>
      <c r="Y526" s="272">
        <v>-105.92214537061682</v>
      </c>
      <c r="Z526" s="272">
        <v>426.28880776375047</v>
      </c>
      <c r="AA526" s="272">
        <v>-372.34065215844544</v>
      </c>
      <c r="AB526" s="272">
        <v>0</v>
      </c>
      <c r="AC526" s="272">
        <v>-134.84478622490411</v>
      </c>
      <c r="AD526" s="272">
        <v>0</v>
      </c>
      <c r="AE526" s="272">
        <v>0</v>
      </c>
      <c r="AF526" s="272">
        <v>0</v>
      </c>
      <c r="AG526" s="272">
        <v>15.010686529036056</v>
      </c>
      <c r="AH526" s="272">
        <v>243.07539692201317</v>
      </c>
      <c r="AI526" s="272">
        <v>0</v>
      </c>
      <c r="AJ526" s="272">
        <v>0</v>
      </c>
      <c r="AK526" s="272">
        <v>-26.329167707411841</v>
      </c>
      <c r="AL526" s="272">
        <v>0</v>
      </c>
      <c r="AM526" s="272">
        <v>-436.73922587563948</v>
      </c>
      <c r="AN526" s="272">
        <v>0</v>
      </c>
      <c r="AO526" s="272">
        <v>-303.4212303032607</v>
      </c>
      <c r="AP526" s="272">
        <v>-149.85162478903951</v>
      </c>
      <c r="AQ526" s="272">
        <v>-16.637096949929283</v>
      </c>
      <c r="AR526" s="272">
        <v>0</v>
      </c>
      <c r="AS526" s="272">
        <v>-290.67111912520119</v>
      </c>
      <c r="AT526" s="272">
        <v>0</v>
      </c>
      <c r="AU526" s="272">
        <v>0</v>
      </c>
      <c r="AV526" s="272">
        <v>0</v>
      </c>
      <c r="AW526" s="272">
        <v>-290.67111912520119</v>
      </c>
      <c r="AX526" s="272">
        <v>0</v>
      </c>
      <c r="AY526" s="272">
        <v>0</v>
      </c>
      <c r="AZ526" s="272">
        <v>0</v>
      </c>
      <c r="BA526" s="272">
        <v>-290.67111912520119</v>
      </c>
      <c r="BB526" s="272">
        <v>0</v>
      </c>
      <c r="BC526" s="272">
        <v>0</v>
      </c>
      <c r="BD526" s="272">
        <v>0</v>
      </c>
      <c r="BE526" s="272">
        <v>-456.20769288351801</v>
      </c>
    </row>
    <row r="527" spans="3:57" x14ac:dyDescent="0.3">
      <c r="C527" s="272">
        <v>649</v>
      </c>
      <c r="D527" s="272">
        <v>2336400</v>
      </c>
      <c r="E527" s="272">
        <v>9</v>
      </c>
      <c r="F527" s="272">
        <v>7.6666666666666679</v>
      </c>
      <c r="G527" s="272">
        <v>0</v>
      </c>
      <c r="H527" s="272">
        <v>410</v>
      </c>
      <c r="I527" s="272">
        <v>0</v>
      </c>
      <c r="J527" s="272">
        <v>0</v>
      </c>
      <c r="K527" s="272">
        <v>3.9607843137254912</v>
      </c>
      <c r="L527" s="272">
        <v>7.6666666666666679</v>
      </c>
      <c r="M527" s="272">
        <v>7.6666666666666679</v>
      </c>
      <c r="N527" s="272">
        <v>7.6666666666666679</v>
      </c>
      <c r="O527" s="272">
        <v>7.6666666666666679</v>
      </c>
      <c r="P527" s="272">
        <v>7.6666666666666679</v>
      </c>
      <c r="Q527" s="272">
        <v>7.6666666666666679</v>
      </c>
      <c r="R527" s="272">
        <v>7.6666666666666679</v>
      </c>
      <c r="S527" s="272">
        <v>7.6666666666666679</v>
      </c>
      <c r="T527" s="272">
        <v>14.091096404373243</v>
      </c>
      <c r="U527" s="272">
        <v>-155.9568953252105</v>
      </c>
      <c r="V527" s="272">
        <v>0</v>
      </c>
      <c r="W527" s="272">
        <v>-158.22388490862525</v>
      </c>
      <c r="X527" s="272">
        <v>-355.97970001505541</v>
      </c>
      <c r="Y527" s="272">
        <v>-147.11369312955003</v>
      </c>
      <c r="Z527" s="272">
        <v>505.36038272802017</v>
      </c>
      <c r="AA527" s="272">
        <v>-393.14344823993787</v>
      </c>
      <c r="AB527" s="272">
        <v>0</v>
      </c>
      <c r="AC527" s="272">
        <v>-142.37860928243967</v>
      </c>
      <c r="AD527" s="272">
        <v>0</v>
      </c>
      <c r="AE527" s="272">
        <v>0</v>
      </c>
      <c r="AF527" s="272">
        <v>0</v>
      </c>
      <c r="AG527" s="272">
        <v>14.783909890250863</v>
      </c>
      <c r="AH527" s="272">
        <v>254.43749396670142</v>
      </c>
      <c r="AI527" s="272">
        <v>0</v>
      </c>
      <c r="AJ527" s="272">
        <v>0</v>
      </c>
      <c r="AK527" s="272">
        <v>-27.041458880886612</v>
      </c>
      <c r="AL527" s="272">
        <v>0</v>
      </c>
      <c r="AM527" s="272">
        <v>-454.37884984599748</v>
      </c>
      <c r="AN527" s="272">
        <v>0</v>
      </c>
      <c r="AO527" s="272">
        <v>-326.82845030047355</v>
      </c>
      <c r="AP527" s="272">
        <v>-158.22388490862525</v>
      </c>
      <c r="AQ527" s="272">
        <v>-17.92055423481581</v>
      </c>
      <c r="AR527" s="272">
        <v>0</v>
      </c>
      <c r="AS527" s="272">
        <v>-313.0947406542532</v>
      </c>
      <c r="AT527" s="272">
        <v>0</v>
      </c>
      <c r="AU527" s="272">
        <v>0</v>
      </c>
      <c r="AV527" s="272">
        <v>0</v>
      </c>
      <c r="AW527" s="272">
        <v>-313.0947406542532</v>
      </c>
      <c r="AX527" s="272">
        <v>0</v>
      </c>
      <c r="AY527" s="272">
        <v>0</v>
      </c>
      <c r="AZ527" s="272">
        <v>0</v>
      </c>
      <c r="BA527" s="272">
        <v>-313.0947406542532</v>
      </c>
      <c r="BB527" s="272">
        <v>0</v>
      </c>
      <c r="BC527" s="272">
        <v>0</v>
      </c>
      <c r="BD527" s="272">
        <v>0</v>
      </c>
      <c r="BE527" s="272">
        <v>-418.3867381338851</v>
      </c>
    </row>
    <row r="528" spans="3:57" x14ac:dyDescent="0.3">
      <c r="C528" s="272">
        <v>650</v>
      </c>
      <c r="D528" s="272">
        <v>2340000</v>
      </c>
      <c r="E528" s="272">
        <v>9</v>
      </c>
      <c r="F528" s="272">
        <v>7.1266666666666678</v>
      </c>
      <c r="G528" s="272">
        <v>0</v>
      </c>
      <c r="H528" s="272">
        <v>410</v>
      </c>
      <c r="I528" s="272">
        <v>0</v>
      </c>
      <c r="J528" s="272">
        <v>0</v>
      </c>
      <c r="K528" s="272">
        <v>3.4207843137254912</v>
      </c>
      <c r="L528" s="272">
        <v>7.1266666666666678</v>
      </c>
      <c r="M528" s="272">
        <v>7.1266666666666678</v>
      </c>
      <c r="N528" s="272">
        <v>7.1266666666666678</v>
      </c>
      <c r="O528" s="272">
        <v>7.1266666666666678</v>
      </c>
      <c r="P528" s="272">
        <v>7.1266666666666678</v>
      </c>
      <c r="Q528" s="272">
        <v>7.1266666666666678</v>
      </c>
      <c r="R528" s="272">
        <v>7.1266666666666678</v>
      </c>
      <c r="S528" s="272">
        <v>7.1266666666666678</v>
      </c>
      <c r="T528" s="272">
        <v>13.810635276592789</v>
      </c>
      <c r="U528" s="272">
        <v>-152.27462615595732</v>
      </c>
      <c r="V528" s="272">
        <v>0</v>
      </c>
      <c r="W528" s="272">
        <v>-164.65592850391792</v>
      </c>
      <c r="X528" s="272">
        <v>-365.846048668695</v>
      </c>
      <c r="Y528" s="272">
        <v>-215.95227344549789</v>
      </c>
      <c r="Z528" s="272">
        <v>594.17962446215347</v>
      </c>
      <c r="AA528" s="272">
        <v>-409.12533238937152</v>
      </c>
      <c r="AB528" s="272">
        <v>0</v>
      </c>
      <c r="AC528" s="272">
        <v>-148.16651812104934</v>
      </c>
      <c r="AD528" s="272">
        <v>0</v>
      </c>
      <c r="AE528" s="272">
        <v>0</v>
      </c>
      <c r="AF528" s="272">
        <v>0</v>
      </c>
      <c r="AG528" s="272">
        <v>14.545219414034293</v>
      </c>
      <c r="AH528" s="272">
        <v>269.70756550809079</v>
      </c>
      <c r="AI528" s="272">
        <v>0</v>
      </c>
      <c r="AJ528" s="272">
        <v>0</v>
      </c>
      <c r="AK528" s="272">
        <v>-29.858911158287388</v>
      </c>
      <c r="AL528" s="272">
        <v>0</v>
      </c>
      <c r="AM528" s="272">
        <v>-470.1506255422687</v>
      </c>
      <c r="AN528" s="272">
        <v>0</v>
      </c>
      <c r="AO528" s="272">
        <v>-361.71745941497852</v>
      </c>
      <c r="AP528" s="272">
        <v>-164.65592850391792</v>
      </c>
      <c r="AQ528" s="272">
        <v>-19.833577349727182</v>
      </c>
      <c r="AR528" s="272">
        <v>0</v>
      </c>
      <c r="AS528" s="272">
        <v>-346.51767323661278</v>
      </c>
      <c r="AT528" s="272">
        <v>0</v>
      </c>
      <c r="AU528" s="272">
        <v>0</v>
      </c>
      <c r="AV528" s="272">
        <v>0</v>
      </c>
      <c r="AW528" s="272">
        <v>-346.51767323661278</v>
      </c>
      <c r="AX528" s="272">
        <v>0</v>
      </c>
      <c r="AY528" s="272">
        <v>0</v>
      </c>
      <c r="AZ528" s="272">
        <v>0</v>
      </c>
      <c r="BA528" s="272">
        <v>-346.51767323661278</v>
      </c>
      <c r="BB528" s="272">
        <v>0</v>
      </c>
      <c r="BC528" s="272">
        <v>0</v>
      </c>
      <c r="BD528" s="272">
        <v>0</v>
      </c>
      <c r="BE528" s="272">
        <v>-385.00619924894664</v>
      </c>
    </row>
    <row r="529" spans="3:57" x14ac:dyDescent="0.3">
      <c r="C529" s="272">
        <v>651</v>
      </c>
      <c r="D529" s="272">
        <v>2343600</v>
      </c>
      <c r="E529" s="272">
        <v>9</v>
      </c>
      <c r="F529" s="272">
        <v>6.3099999999999987</v>
      </c>
      <c r="G529" s="272">
        <v>0</v>
      </c>
      <c r="H529" s="272">
        <v>410</v>
      </c>
      <c r="I529" s="272">
        <v>0</v>
      </c>
      <c r="J529" s="272">
        <v>0</v>
      </c>
      <c r="K529" s="272">
        <v>2.6041176470588221</v>
      </c>
      <c r="L529" s="272">
        <v>6.3099999999999987</v>
      </c>
      <c r="M529" s="272">
        <v>6.3099999999999987</v>
      </c>
      <c r="N529" s="272">
        <v>6.3099999999999987</v>
      </c>
      <c r="O529" s="272">
        <v>6.3099999999999987</v>
      </c>
      <c r="P529" s="272">
        <v>6.3099999999999987</v>
      </c>
      <c r="Q529" s="272">
        <v>6.3099999999999987</v>
      </c>
      <c r="R529" s="272">
        <v>6.3099999999999987</v>
      </c>
      <c r="S529" s="272">
        <v>6.3099999999999987</v>
      </c>
      <c r="T529" s="272">
        <v>13.520504914445086</v>
      </c>
      <c r="U529" s="272">
        <v>-123.59241811282504</v>
      </c>
      <c r="V529" s="272">
        <v>0</v>
      </c>
      <c r="W529" s="272">
        <v>-177.52488996903162</v>
      </c>
      <c r="X529" s="272">
        <v>-372.55379279611617</v>
      </c>
      <c r="Y529" s="272">
        <v>-248.17484816494562</v>
      </c>
      <c r="Z529" s="272">
        <v>674.6611128172683</v>
      </c>
      <c r="AA529" s="272">
        <v>-441.10121193867894</v>
      </c>
      <c r="AB529" s="272">
        <v>0</v>
      </c>
      <c r="AC529" s="272">
        <v>-159.74672194027886</v>
      </c>
      <c r="AD529" s="272">
        <v>0</v>
      </c>
      <c r="AE529" s="272">
        <v>0</v>
      </c>
      <c r="AF529" s="272">
        <v>0</v>
      </c>
      <c r="AG529" s="272">
        <v>14.29307717284796</v>
      </c>
      <c r="AH529" s="272">
        <v>283.69405774680922</v>
      </c>
      <c r="AI529" s="272">
        <v>0</v>
      </c>
      <c r="AJ529" s="272">
        <v>0</v>
      </c>
      <c r="AK529" s="272">
        <v>-30.746294244973626</v>
      </c>
      <c r="AL529" s="272">
        <v>0</v>
      </c>
      <c r="AM529" s="272">
        <v>-482.26739537557535</v>
      </c>
      <c r="AN529" s="272">
        <v>0</v>
      </c>
      <c r="AO529" s="272">
        <v>-385.82662511889089</v>
      </c>
      <c r="AP529" s="272">
        <v>-177.52488996903162</v>
      </c>
      <c r="AQ529" s="272">
        <v>-21.155523499629108</v>
      </c>
      <c r="AR529" s="272">
        <v>0</v>
      </c>
      <c r="AS529" s="272">
        <v>-369.61374390156595</v>
      </c>
      <c r="AT529" s="272">
        <v>0</v>
      </c>
      <c r="AU529" s="272">
        <v>0</v>
      </c>
      <c r="AV529" s="272">
        <v>0</v>
      </c>
      <c r="AW529" s="272">
        <v>-369.61374390156595</v>
      </c>
      <c r="AX529" s="272">
        <v>0</v>
      </c>
      <c r="AY529" s="272">
        <v>0</v>
      </c>
      <c r="AZ529" s="272">
        <v>0</v>
      </c>
      <c r="BA529" s="272">
        <v>-369.61374390156595</v>
      </c>
      <c r="BB529" s="272">
        <v>0</v>
      </c>
      <c r="BC529" s="272">
        <v>0</v>
      </c>
      <c r="BD529" s="272">
        <v>0</v>
      </c>
      <c r="BE529" s="272">
        <v>-355.30331956132773</v>
      </c>
    </row>
    <row r="530" spans="3:57" x14ac:dyDescent="0.3">
      <c r="C530" s="272">
        <v>652</v>
      </c>
      <c r="D530" s="272">
        <v>2347200</v>
      </c>
      <c r="E530" s="272">
        <v>9</v>
      </c>
      <c r="F530" s="272">
        <v>6.16</v>
      </c>
      <c r="G530" s="272">
        <v>0</v>
      </c>
      <c r="H530" s="272">
        <v>410</v>
      </c>
      <c r="I530" s="272">
        <v>0</v>
      </c>
      <c r="J530" s="272">
        <v>0</v>
      </c>
      <c r="K530" s="272">
        <v>2.4541176470588235</v>
      </c>
      <c r="L530" s="272">
        <v>6.16</v>
      </c>
      <c r="M530" s="272">
        <v>6.16</v>
      </c>
      <c r="N530" s="272">
        <v>6.16</v>
      </c>
      <c r="O530" s="272">
        <v>6.16</v>
      </c>
      <c r="P530" s="272">
        <v>6.16</v>
      </c>
      <c r="Q530" s="272">
        <v>6.16</v>
      </c>
      <c r="R530" s="272">
        <v>6.16</v>
      </c>
      <c r="S530" s="272">
        <v>6.16</v>
      </c>
      <c r="T530" s="272">
        <v>13.239905638246404</v>
      </c>
      <c r="U530" s="272">
        <v>-139.2697763560484</v>
      </c>
      <c r="V530" s="272">
        <v>0</v>
      </c>
      <c r="W530" s="272">
        <v>-174.57417620422902</v>
      </c>
      <c r="X530" s="272">
        <v>-394.07399712818903</v>
      </c>
      <c r="Y530" s="272">
        <v>-301.40800079479982</v>
      </c>
      <c r="Z530" s="272">
        <v>730.7863977711695</v>
      </c>
      <c r="AA530" s="272">
        <v>-433.76948838168573</v>
      </c>
      <c r="AB530" s="272">
        <v>0</v>
      </c>
      <c r="AC530" s="272">
        <v>-157.09150637364198</v>
      </c>
      <c r="AD530" s="272">
        <v>0</v>
      </c>
      <c r="AE530" s="272">
        <v>0</v>
      </c>
      <c r="AF530" s="272">
        <v>0</v>
      </c>
      <c r="AG530" s="272">
        <v>14.031310580896445</v>
      </c>
      <c r="AH530" s="272">
        <v>290.73385987890549</v>
      </c>
      <c r="AI530" s="272">
        <v>0</v>
      </c>
      <c r="AJ530" s="272">
        <v>0</v>
      </c>
      <c r="AK530" s="272">
        <v>-29.396911232470611</v>
      </c>
      <c r="AL530" s="272">
        <v>0</v>
      </c>
      <c r="AM530" s="272">
        <v>-506.51011726579935</v>
      </c>
      <c r="AN530" s="272">
        <v>0</v>
      </c>
      <c r="AO530" s="272">
        <v>-407.38288699529539</v>
      </c>
      <c r="AP530" s="272">
        <v>-174.57417620422902</v>
      </c>
      <c r="AQ530" s="272">
        <v>-22.337489634158864</v>
      </c>
      <c r="AR530" s="272">
        <v>0</v>
      </c>
      <c r="AS530" s="272">
        <v>-390.26418671174099</v>
      </c>
      <c r="AT530" s="272">
        <v>0</v>
      </c>
      <c r="AU530" s="272">
        <v>0</v>
      </c>
      <c r="AV530" s="272">
        <v>0</v>
      </c>
      <c r="AW530" s="272">
        <v>-390.26418671174099</v>
      </c>
      <c r="AX530" s="272">
        <v>0</v>
      </c>
      <c r="AY530" s="272">
        <v>0</v>
      </c>
      <c r="AZ530" s="272">
        <v>0</v>
      </c>
      <c r="BA530" s="272">
        <v>-390.26418671174099</v>
      </c>
      <c r="BB530" s="272">
        <v>0</v>
      </c>
      <c r="BC530" s="272">
        <v>0</v>
      </c>
      <c r="BD530" s="272">
        <v>0</v>
      </c>
      <c r="BE530" s="272">
        <v>-324.73636270435594</v>
      </c>
    </row>
    <row r="531" spans="3:57" x14ac:dyDescent="0.3">
      <c r="C531" s="272">
        <v>653</v>
      </c>
      <c r="D531" s="272">
        <v>2350800</v>
      </c>
      <c r="E531" s="272">
        <v>9</v>
      </c>
      <c r="F531" s="272">
        <v>6.28</v>
      </c>
      <c r="G531" s="272">
        <v>0.17118029878530422</v>
      </c>
      <c r="H531" s="272">
        <v>410</v>
      </c>
      <c r="I531" s="272">
        <v>0</v>
      </c>
      <c r="J531" s="272">
        <v>0</v>
      </c>
      <c r="K531" s="272">
        <v>2.5753758169934642</v>
      </c>
      <c r="L531" s="272">
        <v>6.2815113160493237</v>
      </c>
      <c r="M531" s="272">
        <v>6.2814422096595637</v>
      </c>
      <c r="N531" s="272">
        <v>6.2811989149338556</v>
      </c>
      <c r="O531" s="272">
        <v>6.2808029685089961</v>
      </c>
      <c r="P531" s="272">
        <v>6.2806072925445644</v>
      </c>
      <c r="Q531" s="272">
        <v>6.2808029685089961</v>
      </c>
      <c r="R531" s="272">
        <v>6.2811989149338556</v>
      </c>
      <c r="S531" s="272">
        <v>6.2814422096595637</v>
      </c>
      <c r="T531" s="272">
        <v>12.979337952686027</v>
      </c>
      <c r="U531" s="272">
        <v>-166.93270672657047</v>
      </c>
      <c r="V531" s="272">
        <v>0</v>
      </c>
      <c r="W531" s="272">
        <v>-165.29417939874449</v>
      </c>
      <c r="X531" s="272">
        <v>-389.00189079093519</v>
      </c>
      <c r="Y531" s="272">
        <v>-372.09226386379828</v>
      </c>
      <c r="Z531" s="272">
        <v>759.45562732690746</v>
      </c>
      <c r="AA531" s="272">
        <v>-410.71121278776553</v>
      </c>
      <c r="AB531" s="272">
        <v>0</v>
      </c>
      <c r="AC531" s="272">
        <v>-148.74085160319814</v>
      </c>
      <c r="AD531" s="272">
        <v>0</v>
      </c>
      <c r="AE531" s="272">
        <v>0</v>
      </c>
      <c r="AF531" s="272">
        <v>0</v>
      </c>
      <c r="AG531" s="272">
        <v>13.766936489973112</v>
      </c>
      <c r="AH531" s="272">
        <v>289.47591481000785</v>
      </c>
      <c r="AI531" s="272">
        <v>0</v>
      </c>
      <c r="AJ531" s="272">
        <v>0</v>
      </c>
      <c r="AK531" s="272">
        <v>-26.883607213455466</v>
      </c>
      <c r="AL531" s="272">
        <v>0</v>
      </c>
      <c r="AM531" s="272">
        <v>-500.95152317320805</v>
      </c>
      <c r="AN531" s="272">
        <v>0</v>
      </c>
      <c r="AO531" s="272">
        <v>-423.94362616968215</v>
      </c>
      <c r="AP531" s="272">
        <v>-165.29417939874449</v>
      </c>
      <c r="AQ531" s="272">
        <v>-23.245542847611947</v>
      </c>
      <c r="AR531" s="272">
        <v>0</v>
      </c>
      <c r="AS531" s="272">
        <v>-406.12902446402478</v>
      </c>
      <c r="AT531" s="272">
        <v>0</v>
      </c>
      <c r="AU531" s="272">
        <v>0</v>
      </c>
      <c r="AV531" s="272">
        <v>0</v>
      </c>
      <c r="AW531" s="272">
        <v>-406.12902446402478</v>
      </c>
      <c r="AX531" s="272">
        <v>0</v>
      </c>
      <c r="AY531" s="272">
        <v>0</v>
      </c>
      <c r="AZ531" s="272">
        <v>0</v>
      </c>
      <c r="BA531" s="272">
        <v>-406.12902446402478</v>
      </c>
      <c r="BB531" s="272">
        <v>0</v>
      </c>
      <c r="BC531" s="272">
        <v>0</v>
      </c>
      <c r="BD531" s="272">
        <v>0</v>
      </c>
      <c r="BE531" s="272">
        <v>-291.50010524136832</v>
      </c>
    </row>
    <row r="532" spans="3:57" x14ac:dyDescent="0.3">
      <c r="C532" s="272">
        <v>654</v>
      </c>
      <c r="D532" s="272">
        <v>2354400</v>
      </c>
      <c r="E532" s="272">
        <v>9</v>
      </c>
      <c r="F532" s="272">
        <v>6.6733333333333356</v>
      </c>
      <c r="G532" s="272">
        <v>82.200779476703104</v>
      </c>
      <c r="H532" s="272">
        <v>328</v>
      </c>
      <c r="I532" s="272">
        <v>0</v>
      </c>
      <c r="J532" s="272">
        <v>0</v>
      </c>
      <c r="K532" s="272">
        <v>3.6310098039215708</v>
      </c>
      <c r="L532" s="272">
        <v>7.4704014177465732</v>
      </c>
      <c r="M532" s="272">
        <v>7.4339547077869836</v>
      </c>
      <c r="N532" s="272">
        <v>7.305641069448666</v>
      </c>
      <c r="O532" s="272">
        <v>7.0968189249778098</v>
      </c>
      <c r="P532" s="272">
        <v>6.9936194213365699</v>
      </c>
      <c r="Q532" s="272">
        <v>7.0968189249778098</v>
      </c>
      <c r="R532" s="272">
        <v>7.305641069448666</v>
      </c>
      <c r="S532" s="272">
        <v>7.4339547077869836</v>
      </c>
      <c r="T532" s="272">
        <v>12.694831231842864</v>
      </c>
      <c r="U532" s="272">
        <v>-164.80372609647895</v>
      </c>
      <c r="V532" s="272">
        <v>0</v>
      </c>
      <c r="W532" s="272">
        <v>-148.70860152322936</v>
      </c>
      <c r="X532" s="272">
        <v>-368.5568310035502</v>
      </c>
      <c r="Y532" s="272">
        <v>-468.69379120084682</v>
      </c>
      <c r="Z532" s="272">
        <v>821.15549763114745</v>
      </c>
      <c r="AA532" s="272">
        <v>-369.50054929787808</v>
      </c>
      <c r="AB532" s="272">
        <v>0</v>
      </c>
      <c r="AC532" s="272">
        <v>-133.81623062435426</v>
      </c>
      <c r="AD532" s="272">
        <v>0</v>
      </c>
      <c r="AE532" s="272">
        <v>0</v>
      </c>
      <c r="AF532" s="272">
        <v>0</v>
      </c>
      <c r="AG532" s="272">
        <v>13.503312574712929</v>
      </c>
      <c r="AH532" s="272">
        <v>296.98971267690871</v>
      </c>
      <c r="AI532" s="272">
        <v>0</v>
      </c>
      <c r="AJ532" s="272">
        <v>0</v>
      </c>
      <c r="AK532" s="272">
        <v>-29.639083751575242</v>
      </c>
      <c r="AL532" s="272">
        <v>0</v>
      </c>
      <c r="AM532" s="272">
        <v>-483.4122903163514</v>
      </c>
      <c r="AN532" s="272">
        <v>0</v>
      </c>
      <c r="AO532" s="272">
        <v>-457.07765443170371</v>
      </c>
      <c r="AP532" s="272">
        <v>-148.70860152322936</v>
      </c>
      <c r="AQ532" s="272">
        <v>-25.062337407392707</v>
      </c>
      <c r="AR532" s="272">
        <v>0</v>
      </c>
      <c r="AS532" s="272">
        <v>-437.87072251996437</v>
      </c>
      <c r="AT532" s="272">
        <v>0</v>
      </c>
      <c r="AU532" s="272">
        <v>0</v>
      </c>
      <c r="AV532" s="272">
        <v>0</v>
      </c>
      <c r="AW532" s="272">
        <v>-437.87072251996437</v>
      </c>
      <c r="AX532" s="272">
        <v>0</v>
      </c>
      <c r="AY532" s="272">
        <v>0</v>
      </c>
      <c r="AZ532" s="272">
        <v>0</v>
      </c>
      <c r="BA532" s="272">
        <v>-437.87072251996437</v>
      </c>
      <c r="BB532" s="272">
        <v>0</v>
      </c>
      <c r="BC532" s="272">
        <v>0</v>
      </c>
      <c r="BD532" s="272">
        <v>0</v>
      </c>
      <c r="BE532" s="272">
        <v>-257.07942652984343</v>
      </c>
    </row>
    <row r="533" spans="3:57" x14ac:dyDescent="0.3">
      <c r="C533" s="272">
        <v>655</v>
      </c>
      <c r="D533" s="272">
        <v>2358000</v>
      </c>
      <c r="E533" s="272">
        <v>9</v>
      </c>
      <c r="F533" s="272">
        <v>8.0833333333333339</v>
      </c>
      <c r="G533" s="272">
        <v>399.72554617127889</v>
      </c>
      <c r="H533" s="272">
        <v>393.6</v>
      </c>
      <c r="I533" s="272">
        <v>0</v>
      </c>
      <c r="J533" s="272">
        <v>0</v>
      </c>
      <c r="K533" s="272">
        <v>8.4974542483660116</v>
      </c>
      <c r="L533" s="272">
        <v>13.032288868448214</v>
      </c>
      <c r="M533" s="272">
        <v>12.805993084539086</v>
      </c>
      <c r="N533" s="272">
        <v>12.009300175736179</v>
      </c>
      <c r="O533" s="272">
        <v>10.712734012891534</v>
      </c>
      <c r="P533" s="272">
        <v>10.071973499763731</v>
      </c>
      <c r="Q533" s="272">
        <v>10.712734012891534</v>
      </c>
      <c r="R533" s="272">
        <v>12.009300175736179</v>
      </c>
      <c r="S533" s="272">
        <v>12.805993084539086</v>
      </c>
      <c r="T533" s="272">
        <v>12.572191552796751</v>
      </c>
      <c r="U533" s="272">
        <v>-341.31092521208086</v>
      </c>
      <c r="V533" s="272">
        <v>0</v>
      </c>
      <c r="W533" s="272">
        <v>-111.26574594087388</v>
      </c>
      <c r="X533" s="272">
        <v>-322.50213497799535</v>
      </c>
      <c r="Y533" s="272">
        <v>-617.15460417561758</v>
      </c>
      <c r="Z533" s="272">
        <v>709.61155988240591</v>
      </c>
      <c r="AA533" s="272">
        <v>-276.46520659915518</v>
      </c>
      <c r="AB533" s="272">
        <v>0</v>
      </c>
      <c r="AC533" s="272">
        <v>-100.12307672121437</v>
      </c>
      <c r="AD533" s="272">
        <v>0</v>
      </c>
      <c r="AE533" s="272">
        <v>0</v>
      </c>
      <c r="AF533" s="272">
        <v>0</v>
      </c>
      <c r="AG533" s="272">
        <v>13.269836978100393</v>
      </c>
      <c r="AH533" s="272">
        <v>257.08501532262704</v>
      </c>
      <c r="AI533" s="272">
        <v>0</v>
      </c>
      <c r="AJ533" s="272">
        <v>0</v>
      </c>
      <c r="AK533" s="272">
        <v>-9.1425065342013454</v>
      </c>
      <c r="AL533" s="272">
        <v>0</v>
      </c>
      <c r="AM533" s="272">
        <v>-421.92516633882093</v>
      </c>
      <c r="AN533" s="272">
        <v>0</v>
      </c>
      <c r="AO533" s="272">
        <v>-449.4803798931834</v>
      </c>
      <c r="AP533" s="272">
        <v>-111.26574594087388</v>
      </c>
      <c r="AQ533" s="272">
        <v>-24.645766052361747</v>
      </c>
      <c r="AR533" s="272">
        <v>0</v>
      </c>
      <c r="AS533" s="272">
        <v>-430.59269424815926</v>
      </c>
      <c r="AT533" s="272">
        <v>0</v>
      </c>
      <c r="AU533" s="272">
        <v>0</v>
      </c>
      <c r="AV533" s="272">
        <v>0</v>
      </c>
      <c r="AW533" s="272">
        <v>-430.59269424815926</v>
      </c>
      <c r="AX533" s="272">
        <v>0</v>
      </c>
      <c r="AY533" s="272">
        <v>0</v>
      </c>
      <c r="AZ533" s="272">
        <v>0</v>
      </c>
      <c r="BA533" s="272">
        <v>-430.59269424815926</v>
      </c>
      <c r="BB533" s="272">
        <v>0</v>
      </c>
      <c r="BC533" s="272">
        <v>0</v>
      </c>
      <c r="BD533" s="272">
        <v>0</v>
      </c>
      <c r="BE533" s="272">
        <v>-223.74751003554832</v>
      </c>
    </row>
    <row r="534" spans="3:57" x14ac:dyDescent="0.3">
      <c r="C534" s="272">
        <v>656</v>
      </c>
      <c r="D534" s="272">
        <v>2361600</v>
      </c>
      <c r="E534" s="272">
        <v>9</v>
      </c>
      <c r="F534" s="272">
        <v>9.6733333333333356</v>
      </c>
      <c r="G534" s="272">
        <v>800.60297297426257</v>
      </c>
      <c r="H534" s="272">
        <v>196.8</v>
      </c>
      <c r="I534" s="272">
        <v>0</v>
      </c>
      <c r="J534" s="272">
        <v>0</v>
      </c>
      <c r="K534" s="272">
        <v>13.673238562091505</v>
      </c>
      <c r="L534" s="272">
        <v>18.929539609020324</v>
      </c>
      <c r="M534" s="272">
        <v>18.506290614294301</v>
      </c>
      <c r="N534" s="272">
        <v>17.016207737224029</v>
      </c>
      <c r="O534" s="272">
        <v>14.591194263530051</v>
      </c>
      <c r="P534" s="272">
        <v>13.39275725177211</v>
      </c>
      <c r="Q534" s="272">
        <v>14.591194263530051</v>
      </c>
      <c r="R534" s="272">
        <v>17.016207737224029</v>
      </c>
      <c r="S534" s="272">
        <v>18.506290614294301</v>
      </c>
      <c r="T534" s="272">
        <v>12.518405951237282</v>
      </c>
      <c r="U534" s="272">
        <v>-297.50655270677464</v>
      </c>
      <c r="V534" s="272">
        <v>0</v>
      </c>
      <c r="W534" s="272">
        <v>-70.792888936282793</v>
      </c>
      <c r="X534" s="272">
        <v>-109.60763484068585</v>
      </c>
      <c r="Y534" s="272">
        <v>-707.66049319941783</v>
      </c>
      <c r="Z534" s="272">
        <v>590.5544642696118</v>
      </c>
      <c r="AA534" s="272">
        <v>-175.90113201524591</v>
      </c>
      <c r="AB534" s="272">
        <v>0</v>
      </c>
      <c r="AC534" s="272">
        <v>-63.703359828732765</v>
      </c>
      <c r="AD534" s="272">
        <v>0</v>
      </c>
      <c r="AE534" s="272">
        <v>0</v>
      </c>
      <c r="AF534" s="272">
        <v>0</v>
      </c>
      <c r="AG534" s="272">
        <v>13.103657660217605</v>
      </c>
      <c r="AH534" s="272">
        <v>215.75970223689365</v>
      </c>
      <c r="AI534" s="272">
        <v>0</v>
      </c>
      <c r="AJ534" s="272">
        <v>0</v>
      </c>
      <c r="AK534" s="272">
        <v>-2.1830899347277679</v>
      </c>
      <c r="AL534" s="272">
        <v>0</v>
      </c>
      <c r="AM534" s="272">
        <v>-193.04884052504156</v>
      </c>
      <c r="AN534" s="272">
        <v>0</v>
      </c>
      <c r="AO534" s="272">
        <v>-425.49262629728383</v>
      </c>
      <c r="AP534" s="272">
        <v>-70.792888936282793</v>
      </c>
      <c r="AQ534" s="272">
        <v>-23.33071361483832</v>
      </c>
      <c r="AR534" s="272">
        <v>0</v>
      </c>
      <c r="AS534" s="272">
        <v>-407.6316112353141</v>
      </c>
      <c r="AT534" s="272">
        <v>0</v>
      </c>
      <c r="AU534" s="272">
        <v>0</v>
      </c>
      <c r="AV534" s="272">
        <v>0</v>
      </c>
      <c r="AW534" s="272">
        <v>-407.66698236589514</v>
      </c>
      <c r="AX534" s="272">
        <v>0</v>
      </c>
      <c r="AY534" s="272">
        <v>0</v>
      </c>
      <c r="AZ534" s="272">
        <v>0</v>
      </c>
      <c r="BA534" s="272">
        <v>-407.6316112353141</v>
      </c>
      <c r="BB534" s="272">
        <v>0</v>
      </c>
      <c r="BC534" s="272">
        <v>0</v>
      </c>
      <c r="BD534" s="272">
        <v>0</v>
      </c>
      <c r="BE534" s="272">
        <v>-192.77114011413556</v>
      </c>
    </row>
    <row r="535" spans="3:57" x14ac:dyDescent="0.3">
      <c r="C535" s="272">
        <v>657</v>
      </c>
      <c r="D535" s="272">
        <v>2365200</v>
      </c>
      <c r="E535" s="272">
        <v>9</v>
      </c>
      <c r="F535" s="272">
        <v>11.533333333333331</v>
      </c>
      <c r="G535" s="272">
        <v>1173.2840092216359</v>
      </c>
      <c r="H535" s="272">
        <v>123</v>
      </c>
      <c r="I535" s="272">
        <v>0</v>
      </c>
      <c r="J535" s="272">
        <v>0</v>
      </c>
      <c r="K535" s="272">
        <v>17.981133986928103</v>
      </c>
      <c r="L535" s="272">
        <v>23.729956114584205</v>
      </c>
      <c r="M535" s="272">
        <v>23.172253727940515</v>
      </c>
      <c r="N535" s="272">
        <v>21.208816632533065</v>
      </c>
      <c r="O535" s="272">
        <v>18.013449794632603</v>
      </c>
      <c r="P535" s="272">
        <v>16.43430562647649</v>
      </c>
      <c r="Q535" s="272">
        <v>18.013449794632603</v>
      </c>
      <c r="R535" s="272">
        <v>21.208816632533065</v>
      </c>
      <c r="S535" s="272">
        <v>23.172253727940515</v>
      </c>
      <c r="T535" s="272">
        <v>12.650457042805565</v>
      </c>
      <c r="U535" s="272">
        <v>-322.78033803575659</v>
      </c>
      <c r="V535" s="272">
        <v>0</v>
      </c>
      <c r="W535" s="272">
        <v>-28.225801115214555</v>
      </c>
      <c r="X535" s="272">
        <v>103.0198034418414</v>
      </c>
      <c r="Y535" s="272">
        <v>-739.97673192009108</v>
      </c>
      <c r="Z535" s="272">
        <v>342.40239155770769</v>
      </c>
      <c r="AA535" s="272">
        <v>-70.133461747438204</v>
      </c>
      <c r="AB535" s="272">
        <v>0</v>
      </c>
      <c r="AC535" s="272">
        <v>-25.399138132576017</v>
      </c>
      <c r="AD535" s="272">
        <v>0</v>
      </c>
      <c r="AE535" s="272">
        <v>0</v>
      </c>
      <c r="AF535" s="272">
        <v>0</v>
      </c>
      <c r="AG535" s="272">
        <v>13.022724719267918</v>
      </c>
      <c r="AH535" s="272">
        <v>138.12133069483659</v>
      </c>
      <c r="AI535" s="272">
        <v>0</v>
      </c>
      <c r="AJ535" s="272">
        <v>0</v>
      </c>
      <c r="AK535" s="272">
        <v>19.099291571692714</v>
      </c>
      <c r="AL535" s="272">
        <v>0</v>
      </c>
      <c r="AM535" s="272">
        <v>49.603849283493183</v>
      </c>
      <c r="AN535" s="272">
        <v>0</v>
      </c>
      <c r="AO535" s="272">
        <v>-333.13769724220083</v>
      </c>
      <c r="AP535" s="272">
        <v>-28.225801115214555</v>
      </c>
      <c r="AQ535" s="272">
        <v>-18.391225517621159</v>
      </c>
      <c r="AR535" s="272">
        <v>0</v>
      </c>
      <c r="AS535" s="272">
        <v>-328.98965432926013</v>
      </c>
      <c r="AT535" s="272">
        <v>0</v>
      </c>
      <c r="AU535" s="272">
        <v>0</v>
      </c>
      <c r="AV535" s="272">
        <v>0</v>
      </c>
      <c r="AW535" s="272">
        <v>-347.64498810840979</v>
      </c>
      <c r="AX535" s="272">
        <v>0</v>
      </c>
      <c r="AY535" s="272">
        <v>0</v>
      </c>
      <c r="AZ535" s="272">
        <v>0</v>
      </c>
      <c r="BA535" s="272">
        <v>-328.98965432926013</v>
      </c>
      <c r="BB535" s="272">
        <v>0</v>
      </c>
      <c r="BC535" s="272">
        <v>0</v>
      </c>
      <c r="BD535" s="272">
        <v>0</v>
      </c>
      <c r="BE535" s="272">
        <v>-159.0535046227042</v>
      </c>
    </row>
    <row r="536" spans="3:57" x14ac:dyDescent="0.3">
      <c r="C536" s="272">
        <v>658</v>
      </c>
      <c r="D536" s="272">
        <v>2368800</v>
      </c>
      <c r="E536" s="272">
        <v>9</v>
      </c>
      <c r="F536" s="272">
        <v>13.460000000000003</v>
      </c>
      <c r="G536" s="272">
        <v>1318.3977153852434</v>
      </c>
      <c r="H536" s="272">
        <v>123</v>
      </c>
      <c r="I536" s="272">
        <v>0</v>
      </c>
      <c r="J536" s="272">
        <v>0</v>
      </c>
      <c r="K536" s="272">
        <v>22.361986928104574</v>
      </c>
      <c r="L536" s="272">
        <v>28.604595867061384</v>
      </c>
      <c r="M536" s="272">
        <v>27.912094556551224</v>
      </c>
      <c r="N536" s="272">
        <v>25.474086769178051</v>
      </c>
      <c r="O536" s="272">
        <v>21.506386834946813</v>
      </c>
      <c r="P536" s="272">
        <v>19.545557130570369</v>
      </c>
      <c r="Q536" s="272">
        <v>21.506386834946813</v>
      </c>
      <c r="R536" s="272">
        <v>25.474086769178051</v>
      </c>
      <c r="S536" s="272">
        <v>27.912094556551224</v>
      </c>
      <c r="T536" s="272">
        <v>13.130855898911157</v>
      </c>
      <c r="U536" s="272">
        <v>-268.2880757997097</v>
      </c>
      <c r="V536" s="272">
        <v>0</v>
      </c>
      <c r="W536" s="272">
        <v>7.5511983310710749</v>
      </c>
      <c r="X536" s="272">
        <v>236.75896709383767</v>
      </c>
      <c r="Y536" s="272">
        <v>-297.29056554761002</v>
      </c>
      <c r="Z536" s="272">
        <v>-215.30767567700843</v>
      </c>
      <c r="AA536" s="272">
        <v>18.762680185329675</v>
      </c>
      <c r="AB536" s="272">
        <v>0</v>
      </c>
      <c r="AC536" s="272">
        <v>6.7949862147214324</v>
      </c>
      <c r="AD536" s="272">
        <v>0</v>
      </c>
      <c r="AE536" s="272">
        <v>0</v>
      </c>
      <c r="AF536" s="272">
        <v>0</v>
      </c>
      <c r="AG536" s="272">
        <v>13.070275106737729</v>
      </c>
      <c r="AH536" s="272">
        <v>-19.611648248463293</v>
      </c>
      <c r="AI536" s="272">
        <v>0</v>
      </c>
      <c r="AJ536" s="272">
        <v>0</v>
      </c>
      <c r="AK536" s="272">
        <v>58.054815394255584</v>
      </c>
      <c r="AL536" s="272">
        <v>0</v>
      </c>
      <c r="AM536" s="272">
        <v>244.34342127292507</v>
      </c>
      <c r="AN536" s="272">
        <v>0</v>
      </c>
      <c r="AO536" s="272">
        <v>23.224719598925684</v>
      </c>
      <c r="AP536" s="272">
        <v>7.5511983310710749</v>
      </c>
      <c r="AQ536" s="272">
        <v>0.49695239904454991</v>
      </c>
      <c r="AR536" s="272">
        <v>0</v>
      </c>
      <c r="AS536" s="272">
        <v>-39.079251119218135</v>
      </c>
      <c r="AT536" s="272">
        <v>0</v>
      </c>
      <c r="AU536" s="272">
        <v>0</v>
      </c>
      <c r="AV536" s="272">
        <v>0</v>
      </c>
      <c r="AW536" s="272">
        <v>-155.22173725677783</v>
      </c>
      <c r="AX536" s="272">
        <v>0</v>
      </c>
      <c r="AY536" s="272">
        <v>0</v>
      </c>
      <c r="AZ536" s="272">
        <v>0</v>
      </c>
      <c r="BA536" s="272">
        <v>-39.079251119218135</v>
      </c>
      <c r="BB536" s="272">
        <v>0</v>
      </c>
      <c r="BC536" s="272">
        <v>0</v>
      </c>
      <c r="BD536" s="272">
        <v>0</v>
      </c>
      <c r="BE536" s="272">
        <v>-144.10667726108593</v>
      </c>
    </row>
    <row r="537" spans="3:57" x14ac:dyDescent="0.3">
      <c r="C537" s="272">
        <v>659</v>
      </c>
      <c r="D537" s="272">
        <v>2372400</v>
      </c>
      <c r="E537" s="272">
        <v>9</v>
      </c>
      <c r="F537" s="272">
        <v>15.363333333333337</v>
      </c>
      <c r="G537" s="272">
        <v>1617.6209302512186</v>
      </c>
      <c r="H537" s="272">
        <v>123</v>
      </c>
      <c r="I537" s="272">
        <v>0</v>
      </c>
      <c r="J537" s="272">
        <v>0</v>
      </c>
      <c r="K537" s="272">
        <v>25.014686274509803</v>
      </c>
      <c r="L537" s="272">
        <v>31.408069039371821</v>
      </c>
      <c r="M537" s="272">
        <v>30.674407963120416</v>
      </c>
      <c r="N537" s="272">
        <v>28.09149383711565</v>
      </c>
      <c r="O537" s="272">
        <v>23.887968212238146</v>
      </c>
      <c r="P537" s="272">
        <v>21.810593903446225</v>
      </c>
      <c r="Q537" s="272">
        <v>23.887968212238146</v>
      </c>
      <c r="R537" s="272">
        <v>28.09149383711565</v>
      </c>
      <c r="S537" s="272">
        <v>30.674407963120416</v>
      </c>
      <c r="T537" s="272">
        <v>13.793990470646687</v>
      </c>
      <c r="U537" s="272">
        <v>-232.39216849419563</v>
      </c>
      <c r="V537" s="272">
        <v>0</v>
      </c>
      <c r="W537" s="272">
        <v>38.20742834406154</v>
      </c>
      <c r="X537" s="272">
        <v>354.31141498920306</v>
      </c>
      <c r="Y537" s="272">
        <v>182.84204344824366</v>
      </c>
      <c r="Z537" s="272">
        <v>-807.7530552757039</v>
      </c>
      <c r="AA537" s="272">
        <v>94.935098681462435</v>
      </c>
      <c r="AB537" s="272">
        <v>0</v>
      </c>
      <c r="AC537" s="272">
        <v>34.381158792981971</v>
      </c>
      <c r="AD537" s="272">
        <v>0</v>
      </c>
      <c r="AE537" s="272">
        <v>0</v>
      </c>
      <c r="AF537" s="272">
        <v>0</v>
      </c>
      <c r="AG537" s="272">
        <v>13.284326763968117</v>
      </c>
      <c r="AH537" s="272">
        <v>-184.59010625084312</v>
      </c>
      <c r="AI537" s="272">
        <v>0</v>
      </c>
      <c r="AJ537" s="272">
        <v>0</v>
      </c>
      <c r="AK537" s="272">
        <v>77.229064229923495</v>
      </c>
      <c r="AL537" s="272">
        <v>0</v>
      </c>
      <c r="AM537" s="272">
        <v>425.6983369365766</v>
      </c>
      <c r="AN537" s="272">
        <v>0</v>
      </c>
      <c r="AO537" s="272">
        <v>400.63491729908691</v>
      </c>
      <c r="AP537" s="272">
        <v>38.20742834406154</v>
      </c>
      <c r="AQ537" s="272">
        <v>20.506003878249025</v>
      </c>
      <c r="AR537" s="272">
        <v>0</v>
      </c>
      <c r="AS537" s="272">
        <v>268.37141112632241</v>
      </c>
      <c r="AT537" s="272">
        <v>0</v>
      </c>
      <c r="AU537" s="272">
        <v>0</v>
      </c>
      <c r="AV537" s="272">
        <v>0</v>
      </c>
      <c r="AW537" s="272">
        <v>49.774227071118347</v>
      </c>
      <c r="AX537" s="272">
        <v>0</v>
      </c>
      <c r="AY537" s="272">
        <v>0</v>
      </c>
      <c r="AZ537" s="272">
        <v>0</v>
      </c>
      <c r="BA537" s="272">
        <v>268.37141112632241</v>
      </c>
      <c r="BB537" s="272">
        <v>0</v>
      </c>
      <c r="BC537" s="272">
        <v>0</v>
      </c>
      <c r="BD537" s="272">
        <v>0</v>
      </c>
      <c r="BE537" s="272">
        <v>-137.59011454525884</v>
      </c>
    </row>
    <row r="538" spans="3:57" x14ac:dyDescent="0.3">
      <c r="C538" s="272">
        <v>660</v>
      </c>
      <c r="D538" s="272">
        <v>2376000</v>
      </c>
      <c r="E538" s="272">
        <v>9</v>
      </c>
      <c r="F538" s="272">
        <v>16.47</v>
      </c>
      <c r="G538" s="272">
        <v>1306.1590113520051</v>
      </c>
      <c r="H538" s="272">
        <v>123</v>
      </c>
      <c r="I538" s="272">
        <v>0</v>
      </c>
      <c r="J538" s="272">
        <v>0</v>
      </c>
      <c r="K538" s="272">
        <v>26.347823529411759</v>
      </c>
      <c r="L538" s="272">
        <v>32.786772594916719</v>
      </c>
      <c r="M538" s="272">
        <v>32.04067236850846</v>
      </c>
      <c r="N538" s="272">
        <v>29.413965191876283</v>
      </c>
      <c r="O538" s="272">
        <v>25.139169210524081</v>
      </c>
      <c r="P538" s="272">
        <v>23.026573228134467</v>
      </c>
      <c r="Q538" s="272">
        <v>25.139169210524081</v>
      </c>
      <c r="R538" s="272">
        <v>29.413965191876283</v>
      </c>
      <c r="S538" s="272">
        <v>32.04067236850846</v>
      </c>
      <c r="T538" s="272">
        <v>14.442421676737114</v>
      </c>
      <c r="U538" s="272">
        <v>-119.89549146946456</v>
      </c>
      <c r="V538" s="272">
        <v>0</v>
      </c>
      <c r="W538" s="272">
        <v>49.802156814329706</v>
      </c>
      <c r="X538" s="272">
        <v>404.22539134908322</v>
      </c>
      <c r="Y538" s="272">
        <v>661.72502901169923</v>
      </c>
      <c r="Z538" s="272">
        <v>-1235.6480686445766</v>
      </c>
      <c r="AA538" s="272">
        <v>123.74485477384692</v>
      </c>
      <c r="AB538" s="272">
        <v>0</v>
      </c>
      <c r="AC538" s="272">
        <v>44.814737235058878</v>
      </c>
      <c r="AD538" s="272">
        <v>0</v>
      </c>
      <c r="AE538" s="272">
        <v>0</v>
      </c>
      <c r="AF538" s="272">
        <v>0</v>
      </c>
      <c r="AG538" s="272">
        <v>13.625952054487604</v>
      </c>
      <c r="AH538" s="272">
        <v>-298.24401811128519</v>
      </c>
      <c r="AI538" s="272">
        <v>0</v>
      </c>
      <c r="AJ538" s="272">
        <v>0</v>
      </c>
      <c r="AK538" s="272">
        <v>70.122588928204834</v>
      </c>
      <c r="AL538" s="272">
        <v>0</v>
      </c>
      <c r="AM538" s="272">
        <v>519.56593085367069</v>
      </c>
      <c r="AN538" s="272">
        <v>0</v>
      </c>
      <c r="AO538" s="272">
        <v>698.29852935288829</v>
      </c>
      <c r="AP538" s="272">
        <v>49.802156814329706</v>
      </c>
      <c r="AQ538" s="272">
        <v>36.35587813167006</v>
      </c>
      <c r="AR538" s="272">
        <v>0</v>
      </c>
      <c r="AS538" s="272">
        <v>516.28584836965342</v>
      </c>
      <c r="AT538" s="272">
        <v>0</v>
      </c>
      <c r="AU538" s="272">
        <v>0</v>
      </c>
      <c r="AV538" s="272">
        <v>0</v>
      </c>
      <c r="AW538" s="272">
        <v>227.16198719562638</v>
      </c>
      <c r="AX538" s="272">
        <v>0</v>
      </c>
      <c r="AY538" s="272">
        <v>0</v>
      </c>
      <c r="AZ538" s="272">
        <v>0</v>
      </c>
      <c r="BA538" s="272">
        <v>516.28584836965342</v>
      </c>
      <c r="BB538" s="272">
        <v>0</v>
      </c>
      <c r="BC538" s="272">
        <v>0</v>
      </c>
      <c r="BD538" s="272">
        <v>0</v>
      </c>
      <c r="BE538" s="272">
        <v>-152.85933043824537</v>
      </c>
    </row>
    <row r="539" spans="3:57" x14ac:dyDescent="0.3">
      <c r="C539" s="272">
        <v>661</v>
      </c>
      <c r="D539" s="272">
        <v>2379600</v>
      </c>
      <c r="E539" s="272">
        <v>9</v>
      </c>
      <c r="F539" s="272">
        <v>17.146666666666668</v>
      </c>
      <c r="G539" s="272">
        <v>1260.5542569069717</v>
      </c>
      <c r="H539" s="272">
        <v>123</v>
      </c>
      <c r="I539" s="272">
        <v>0</v>
      </c>
      <c r="J539" s="272">
        <v>0</v>
      </c>
      <c r="K539" s="272">
        <v>26.447996732026144</v>
      </c>
      <c r="L539" s="272">
        <v>32.770954247783344</v>
      </c>
      <c r="M539" s="272">
        <v>32.056518569163259</v>
      </c>
      <c r="N539" s="272">
        <v>29.541289035850415</v>
      </c>
      <c r="O539" s="272">
        <v>25.4479157063688</v>
      </c>
      <c r="P539" s="272">
        <v>23.424978450881756</v>
      </c>
      <c r="Q539" s="272">
        <v>25.4479157063688</v>
      </c>
      <c r="R539" s="272">
        <v>29.541289035850415</v>
      </c>
      <c r="S539" s="272">
        <v>32.056518569163259</v>
      </c>
      <c r="T539" s="272">
        <v>15.114991709823361</v>
      </c>
      <c r="U539" s="272">
        <v>-17.524266747518368</v>
      </c>
      <c r="V539" s="272">
        <v>0</v>
      </c>
      <c r="W539" s="272">
        <v>50.090841839807823</v>
      </c>
      <c r="X539" s="272">
        <v>401.00448656777098</v>
      </c>
      <c r="Y539" s="272">
        <v>1161.1209375782362</v>
      </c>
      <c r="Z539" s="272">
        <v>-1629.7405327333333</v>
      </c>
      <c r="AA539" s="272">
        <v>124.46215877910025</v>
      </c>
      <c r="AB539" s="272">
        <v>0</v>
      </c>
      <c r="AC539" s="272">
        <v>45.074511999608347</v>
      </c>
      <c r="AD539" s="272">
        <v>0</v>
      </c>
      <c r="AE539" s="272">
        <v>0</v>
      </c>
      <c r="AF539" s="272">
        <v>0</v>
      </c>
      <c r="AG539" s="272">
        <v>14.046230864366093</v>
      </c>
      <c r="AH539" s="272">
        <v>-391.29107229280635</v>
      </c>
      <c r="AI539" s="272">
        <v>0</v>
      </c>
      <c r="AJ539" s="272">
        <v>0</v>
      </c>
      <c r="AK539" s="272">
        <v>72.918482160542197</v>
      </c>
      <c r="AL539" s="272">
        <v>0</v>
      </c>
      <c r="AM539" s="272">
        <v>552.32931000392989</v>
      </c>
      <c r="AN539" s="272">
        <v>0</v>
      </c>
      <c r="AO539" s="272">
        <v>977.5053220984455</v>
      </c>
      <c r="AP539" s="272">
        <v>50.090841839807823</v>
      </c>
      <c r="AQ539" s="272">
        <v>51.196176484497883</v>
      </c>
      <c r="AR539" s="272">
        <v>0</v>
      </c>
      <c r="AS539" s="272">
        <v>746.71195881093502</v>
      </c>
      <c r="AT539" s="272">
        <v>0</v>
      </c>
      <c r="AU539" s="272">
        <v>0</v>
      </c>
      <c r="AV539" s="272">
        <v>0</v>
      </c>
      <c r="AW539" s="272">
        <v>387.4267623312399</v>
      </c>
      <c r="AX539" s="272">
        <v>0</v>
      </c>
      <c r="AY539" s="272">
        <v>0</v>
      </c>
      <c r="AZ539" s="272">
        <v>0</v>
      </c>
      <c r="BA539" s="272">
        <v>746.71195881093502</v>
      </c>
      <c r="BB539" s="272">
        <v>0</v>
      </c>
      <c r="BC539" s="272">
        <v>0</v>
      </c>
      <c r="BD539" s="272">
        <v>0</v>
      </c>
      <c r="BE539" s="272">
        <v>-209.14014945510695</v>
      </c>
    </row>
    <row r="540" spans="3:57" x14ac:dyDescent="0.3">
      <c r="C540" s="272">
        <v>662</v>
      </c>
      <c r="D540" s="272">
        <v>2383200</v>
      </c>
      <c r="E540" s="272">
        <v>9</v>
      </c>
      <c r="F540" s="272">
        <v>17.626666666666665</v>
      </c>
      <c r="G540" s="272">
        <v>1056.8964647846597</v>
      </c>
      <c r="H540" s="272">
        <v>123</v>
      </c>
      <c r="I540" s="272">
        <v>0</v>
      </c>
      <c r="J540" s="272">
        <v>0</v>
      </c>
      <c r="K540" s="272">
        <v>24.843964052287578</v>
      </c>
      <c r="L540" s="272">
        <v>30.747610343683817</v>
      </c>
      <c r="M540" s="272">
        <v>30.147642489062719</v>
      </c>
      <c r="N540" s="272">
        <v>28.035406339412351</v>
      </c>
      <c r="O540" s="272">
        <v>24.597878668067871</v>
      </c>
      <c r="P540" s="272">
        <v>22.899059080065378</v>
      </c>
      <c r="Q540" s="272">
        <v>24.597878668067871</v>
      </c>
      <c r="R540" s="272">
        <v>28.035406339412351</v>
      </c>
      <c r="S540" s="272">
        <v>30.147642489062719</v>
      </c>
      <c r="T540" s="272">
        <v>15.684439071776682</v>
      </c>
      <c r="U540" s="272">
        <v>43.283559393122005</v>
      </c>
      <c r="V540" s="272">
        <v>0</v>
      </c>
      <c r="W540" s="272">
        <v>47.910427502187481</v>
      </c>
      <c r="X540" s="272">
        <v>360.88366478596015</v>
      </c>
      <c r="Y540" s="272">
        <v>1478.8502843302251</v>
      </c>
      <c r="Z540" s="272">
        <v>-1844.3608172252507</v>
      </c>
      <c r="AA540" s="272">
        <v>119.04442041564833</v>
      </c>
      <c r="AB540" s="272">
        <v>0</v>
      </c>
      <c r="AC540" s="272">
        <v>43.112454493378117</v>
      </c>
      <c r="AD540" s="272">
        <v>0</v>
      </c>
      <c r="AE540" s="272">
        <v>0</v>
      </c>
      <c r="AF540" s="272">
        <v>0</v>
      </c>
      <c r="AG540" s="272">
        <v>14.516124234224261</v>
      </c>
      <c r="AH540" s="272">
        <v>-428.82620354875257</v>
      </c>
      <c r="AI540" s="272">
        <v>0</v>
      </c>
      <c r="AJ540" s="272">
        <v>0</v>
      </c>
      <c r="AK540" s="272">
        <v>58.657844951400669</v>
      </c>
      <c r="AL540" s="272">
        <v>0</v>
      </c>
      <c r="AM540" s="272">
        <v>526.72452886847634</v>
      </c>
      <c r="AN540" s="272">
        <v>0</v>
      </c>
      <c r="AO540" s="272">
        <v>1115.7319604439469</v>
      </c>
      <c r="AP540" s="272">
        <v>47.910427502187481</v>
      </c>
      <c r="AQ540" s="272">
        <v>58.626708751278876</v>
      </c>
      <c r="AR540" s="272">
        <v>0</v>
      </c>
      <c r="AS540" s="272">
        <v>867.38838717060719</v>
      </c>
      <c r="AT540" s="272">
        <v>0</v>
      </c>
      <c r="AU540" s="272">
        <v>0</v>
      </c>
      <c r="AV540" s="272">
        <v>0</v>
      </c>
      <c r="AW540" s="272">
        <v>485.8667397691687</v>
      </c>
      <c r="AX540" s="272">
        <v>0</v>
      </c>
      <c r="AY540" s="272">
        <v>0</v>
      </c>
      <c r="AZ540" s="272">
        <v>0</v>
      </c>
      <c r="BA540" s="272">
        <v>867.38838717060719</v>
      </c>
      <c r="BB540" s="272">
        <v>0</v>
      </c>
      <c r="BC540" s="272">
        <v>0</v>
      </c>
      <c r="BD540" s="272">
        <v>0</v>
      </c>
      <c r="BE540" s="272">
        <v>-287.4873993077515</v>
      </c>
    </row>
    <row r="541" spans="3:57" x14ac:dyDescent="0.3">
      <c r="C541" s="272">
        <v>663</v>
      </c>
      <c r="D541" s="272">
        <v>2386800</v>
      </c>
      <c r="E541" s="272">
        <v>9</v>
      </c>
      <c r="F541" s="272">
        <v>17.193333333333332</v>
      </c>
      <c r="G541" s="272">
        <v>758.00691904920416</v>
      </c>
      <c r="H541" s="272">
        <v>123</v>
      </c>
      <c r="I541" s="272">
        <v>0</v>
      </c>
      <c r="J541" s="272">
        <v>0</v>
      </c>
      <c r="K541" s="272">
        <v>21.056349673202611</v>
      </c>
      <c r="L541" s="272">
        <v>26.285108422853913</v>
      </c>
      <c r="M541" s="272">
        <v>25.869378203333813</v>
      </c>
      <c r="N541" s="272">
        <v>24.40576579242056</v>
      </c>
      <c r="O541" s="272">
        <v>22.023831289751286</v>
      </c>
      <c r="P541" s="272">
        <v>20.846683822923502</v>
      </c>
      <c r="Q541" s="272">
        <v>22.023831289751286</v>
      </c>
      <c r="R541" s="272">
        <v>24.40576579242056</v>
      </c>
      <c r="S541" s="272">
        <v>25.869378203333813</v>
      </c>
      <c r="T541" s="272">
        <v>16.10611553943458</v>
      </c>
      <c r="U541" s="272">
        <v>127.66940273166506</v>
      </c>
      <c r="V541" s="272">
        <v>0</v>
      </c>
      <c r="W541" s="272">
        <v>27.141142458385922</v>
      </c>
      <c r="X541" s="272">
        <v>266.2578357310025</v>
      </c>
      <c r="Y541" s="272">
        <v>1707.9582032694436</v>
      </c>
      <c r="Z541" s="272">
        <v>-1873.6877787271669</v>
      </c>
      <c r="AA541" s="272">
        <v>67.4383791133898</v>
      </c>
      <c r="AB541" s="272">
        <v>0</v>
      </c>
      <c r="AC541" s="272">
        <v>24.423102237650262</v>
      </c>
      <c r="AD541" s="272">
        <v>0</v>
      </c>
      <c r="AE541" s="272">
        <v>0</v>
      </c>
      <c r="AF541" s="272">
        <v>0</v>
      </c>
      <c r="AG541" s="272">
        <v>14.975783367037794</v>
      </c>
      <c r="AH541" s="272">
        <v>-415.66703948942535</v>
      </c>
      <c r="AI541" s="272">
        <v>0</v>
      </c>
      <c r="AJ541" s="272">
        <v>0</v>
      </c>
      <c r="AK541" s="272">
        <v>41.312106314999092</v>
      </c>
      <c r="AL541" s="272">
        <v>0</v>
      </c>
      <c r="AM541" s="272">
        <v>427.00962848312292</v>
      </c>
      <c r="AN541" s="272">
        <v>0</v>
      </c>
      <c r="AO541" s="272">
        <v>1163.5149393165586</v>
      </c>
      <c r="AP541" s="272">
        <v>27.141142458385922</v>
      </c>
      <c r="AQ541" s="272">
        <v>61.201775900292503</v>
      </c>
      <c r="AR541" s="272">
        <v>0</v>
      </c>
      <c r="AS541" s="272">
        <v>909.61298715257885</v>
      </c>
      <c r="AT541" s="272">
        <v>0</v>
      </c>
      <c r="AU541" s="272">
        <v>0</v>
      </c>
      <c r="AV541" s="272">
        <v>0</v>
      </c>
      <c r="AW541" s="272">
        <v>521.36746768088312</v>
      </c>
      <c r="AX541" s="272">
        <v>0</v>
      </c>
      <c r="AY541" s="272">
        <v>0</v>
      </c>
      <c r="AZ541" s="272">
        <v>0</v>
      </c>
      <c r="BA541" s="272">
        <v>909.61298715257885</v>
      </c>
      <c r="BB541" s="272">
        <v>0</v>
      </c>
      <c r="BC541" s="272">
        <v>0</v>
      </c>
      <c r="BD541" s="272">
        <v>0</v>
      </c>
      <c r="BE541" s="272">
        <v>-364.58931615624039</v>
      </c>
    </row>
    <row r="542" spans="3:57" x14ac:dyDescent="0.3">
      <c r="C542" s="272">
        <v>664</v>
      </c>
      <c r="D542" s="272">
        <v>2390400</v>
      </c>
      <c r="E542" s="272">
        <v>9</v>
      </c>
      <c r="F542" s="272">
        <v>16.630000000000003</v>
      </c>
      <c r="G542" s="272">
        <v>405.7228540623197</v>
      </c>
      <c r="H542" s="272">
        <v>147.59999999999997</v>
      </c>
      <c r="I542" s="272">
        <v>0</v>
      </c>
      <c r="J542" s="272">
        <v>0</v>
      </c>
      <c r="K542" s="272">
        <v>16.938686274509802</v>
      </c>
      <c r="L542" s="272">
        <v>21.452307250181569</v>
      </c>
      <c r="M542" s="272">
        <v>21.231802581734357</v>
      </c>
      <c r="N542" s="272">
        <v>20.455497770945765</v>
      </c>
      <c r="O542" s="272">
        <v>19.192111918504342</v>
      </c>
      <c r="P542" s="272">
        <v>18.567749051195907</v>
      </c>
      <c r="Q542" s="272">
        <v>19.192111918504342</v>
      </c>
      <c r="R542" s="272">
        <v>20.455497770945765</v>
      </c>
      <c r="S542" s="272">
        <v>21.231802581734357</v>
      </c>
      <c r="T542" s="272">
        <v>16.364825455057012</v>
      </c>
      <c r="U542" s="272">
        <v>153.67073221251303</v>
      </c>
      <c r="V542" s="272">
        <v>0</v>
      </c>
      <c r="W542" s="272">
        <v>6.8567259097850135</v>
      </c>
      <c r="X542" s="272">
        <v>92.591176021873167</v>
      </c>
      <c r="Y542" s="272">
        <v>1817.7271599109195</v>
      </c>
      <c r="Z542" s="272">
        <v>-1763.5043296300646</v>
      </c>
      <c r="AA542" s="272">
        <v>17.03710453934162</v>
      </c>
      <c r="AB542" s="272">
        <v>0</v>
      </c>
      <c r="AC542" s="272">
        <v>6.1700614912208032</v>
      </c>
      <c r="AD542" s="272">
        <v>0</v>
      </c>
      <c r="AE542" s="272">
        <v>0</v>
      </c>
      <c r="AF542" s="272">
        <v>0</v>
      </c>
      <c r="AG542" s="272">
        <v>15.378617134396443</v>
      </c>
      <c r="AH542" s="272">
        <v>-363.34372865387724</v>
      </c>
      <c r="AI542" s="272">
        <v>0</v>
      </c>
      <c r="AJ542" s="272">
        <v>0</v>
      </c>
      <c r="AK542" s="272">
        <v>22.463307861013401</v>
      </c>
      <c r="AL542" s="272">
        <v>0</v>
      </c>
      <c r="AM542" s="272">
        <v>233.10786418193277</v>
      </c>
      <c r="AN542" s="272">
        <v>0</v>
      </c>
      <c r="AO542" s="272">
        <v>1121.3285630191117</v>
      </c>
      <c r="AP542" s="272">
        <v>6.8567259097850135</v>
      </c>
      <c r="AQ542" s="272">
        <v>58.996260467454391</v>
      </c>
      <c r="AR542" s="272">
        <v>0</v>
      </c>
      <c r="AS542" s="272">
        <v>877.70034370211533</v>
      </c>
      <c r="AT542" s="272">
        <v>0</v>
      </c>
      <c r="AU542" s="272">
        <v>0</v>
      </c>
      <c r="AV542" s="272">
        <v>0</v>
      </c>
      <c r="AW542" s="272">
        <v>505.55396433886409</v>
      </c>
      <c r="AX542" s="272">
        <v>0</v>
      </c>
      <c r="AY542" s="272">
        <v>0</v>
      </c>
      <c r="AZ542" s="272">
        <v>0</v>
      </c>
      <c r="BA542" s="272">
        <v>877.70034370211533</v>
      </c>
      <c r="BB542" s="272">
        <v>0</v>
      </c>
      <c r="BC542" s="272">
        <v>0</v>
      </c>
      <c r="BD542" s="272">
        <v>0</v>
      </c>
      <c r="BE542" s="272">
        <v>-444.36807343358663</v>
      </c>
    </row>
    <row r="543" spans="3:57" x14ac:dyDescent="0.3">
      <c r="C543" s="272">
        <v>665</v>
      </c>
      <c r="D543" s="272">
        <v>2394000</v>
      </c>
      <c r="E543" s="272">
        <v>9</v>
      </c>
      <c r="F543" s="272">
        <v>14.9</v>
      </c>
      <c r="G543" s="272">
        <v>83.526121454100362</v>
      </c>
      <c r="H543" s="272">
        <v>246</v>
      </c>
      <c r="I543" s="272">
        <v>0</v>
      </c>
      <c r="J543" s="272">
        <v>0</v>
      </c>
      <c r="K543" s="272">
        <v>11.846101307189542</v>
      </c>
      <c r="L543" s="272">
        <v>15.683163976759461</v>
      </c>
      <c r="M543" s="272">
        <v>15.647353045585666</v>
      </c>
      <c r="N543" s="272">
        <v>15.52127771872386</v>
      </c>
      <c r="O543" s="272">
        <v>15.316098281361711</v>
      </c>
      <c r="P543" s="272">
        <v>15.214698996593242</v>
      </c>
      <c r="Q543" s="272">
        <v>15.316098281361711</v>
      </c>
      <c r="R543" s="272">
        <v>15.52127771872386</v>
      </c>
      <c r="S543" s="272">
        <v>15.647353045585666</v>
      </c>
      <c r="T543" s="272">
        <v>16.420279347425527</v>
      </c>
      <c r="U543" s="272">
        <v>137.61037422254708</v>
      </c>
      <c r="V543" s="272">
        <v>0</v>
      </c>
      <c r="W543" s="272">
        <v>-36.764103090079445</v>
      </c>
      <c r="X543" s="272">
        <v>-74.749721458862126</v>
      </c>
      <c r="Y543" s="272">
        <v>1744.7364192053487</v>
      </c>
      <c r="Z543" s="272">
        <v>-1495.6122204338601</v>
      </c>
      <c r="AA543" s="272">
        <v>-91.348826813533009</v>
      </c>
      <c r="AB543" s="272">
        <v>0</v>
      </c>
      <c r="AC543" s="272">
        <v>-33.082374841855561</v>
      </c>
      <c r="AD543" s="272">
        <v>0</v>
      </c>
      <c r="AE543" s="272">
        <v>0</v>
      </c>
      <c r="AF543" s="272">
        <v>0</v>
      </c>
      <c r="AG543" s="272">
        <v>15.68747260524156</v>
      </c>
      <c r="AH543" s="272">
        <v>-270.86316389432125</v>
      </c>
      <c r="AI543" s="272">
        <v>0</v>
      </c>
      <c r="AJ543" s="272">
        <v>0</v>
      </c>
      <c r="AK543" s="272">
        <v>1.0418722472856246E-2</v>
      </c>
      <c r="AL543" s="272">
        <v>0</v>
      </c>
      <c r="AM543" s="272">
        <v>30.001762421137158</v>
      </c>
      <c r="AN543" s="272">
        <v>0</v>
      </c>
      <c r="AO543" s="272">
        <v>958.75047754249329</v>
      </c>
      <c r="AP543" s="272">
        <v>-36.764103090079445</v>
      </c>
      <c r="AQ543" s="272">
        <v>50.475375733716447</v>
      </c>
      <c r="AR543" s="272">
        <v>0</v>
      </c>
      <c r="AS543" s="272">
        <v>753.03630898108884</v>
      </c>
      <c r="AT543" s="272">
        <v>0</v>
      </c>
      <c r="AU543" s="272">
        <v>0</v>
      </c>
      <c r="AV543" s="272">
        <v>0</v>
      </c>
      <c r="AW543" s="272">
        <v>439.75336610949626</v>
      </c>
      <c r="AX543" s="272">
        <v>0</v>
      </c>
      <c r="AY543" s="272">
        <v>0</v>
      </c>
      <c r="AZ543" s="272">
        <v>0</v>
      </c>
      <c r="BA543" s="272">
        <v>753.03630898108884</v>
      </c>
      <c r="BB543" s="272">
        <v>0</v>
      </c>
      <c r="BC543" s="272">
        <v>0</v>
      </c>
      <c r="BD543" s="272">
        <v>0</v>
      </c>
      <c r="BE543" s="272">
        <v>-512.23094319305062</v>
      </c>
    </row>
    <row r="544" spans="3:57" x14ac:dyDescent="0.3">
      <c r="C544" s="272">
        <v>666</v>
      </c>
      <c r="D544" s="272">
        <v>2397600</v>
      </c>
      <c r="E544" s="272">
        <v>9</v>
      </c>
      <c r="F544" s="272">
        <v>13.733333333333331</v>
      </c>
      <c r="G544" s="272">
        <v>0.34236059757060844</v>
      </c>
      <c r="H544" s="272">
        <v>246</v>
      </c>
      <c r="I544" s="272">
        <v>195</v>
      </c>
      <c r="J544" s="272">
        <v>0</v>
      </c>
      <c r="K544" s="272">
        <v>10.029967320261434</v>
      </c>
      <c r="L544" s="272">
        <v>13.736355965431978</v>
      </c>
      <c r="M544" s="272">
        <v>13.736217752652458</v>
      </c>
      <c r="N544" s="272">
        <v>13.735731163201041</v>
      </c>
      <c r="O544" s="272">
        <v>13.734939270351322</v>
      </c>
      <c r="P544" s="272">
        <v>13.734547918422459</v>
      </c>
      <c r="Q544" s="272">
        <v>13.734939270351322</v>
      </c>
      <c r="R544" s="272">
        <v>13.735731163201041</v>
      </c>
      <c r="S544" s="272">
        <v>13.736217752652458</v>
      </c>
      <c r="T544" s="272">
        <v>16.27945796007063</v>
      </c>
      <c r="U544" s="272">
        <v>-99.030345967000017</v>
      </c>
      <c r="V544" s="272">
        <v>0</v>
      </c>
      <c r="W544" s="272">
        <v>-62.363558927004149</v>
      </c>
      <c r="X544" s="272">
        <v>-265.84909657240024</v>
      </c>
      <c r="Y544" s="272">
        <v>1330.5014679844453</v>
      </c>
      <c r="Z544" s="272">
        <v>-1101.3191584520409</v>
      </c>
      <c r="AA544" s="272">
        <v>-154.95653273357613</v>
      </c>
      <c r="AB544" s="272">
        <v>0</v>
      </c>
      <c r="AC544" s="272">
        <v>-56.118182125651316</v>
      </c>
      <c r="AD544" s="272">
        <v>0</v>
      </c>
      <c r="AE544" s="272">
        <v>0</v>
      </c>
      <c r="AF544" s="272">
        <v>0</v>
      </c>
      <c r="AG544" s="272">
        <v>15.881237397328226</v>
      </c>
      <c r="AH544" s="272">
        <v>-148.38168816039575</v>
      </c>
      <c r="AI544" s="272">
        <v>0</v>
      </c>
      <c r="AJ544" s="272">
        <v>0</v>
      </c>
      <c r="AK544" s="272">
        <v>-20.477435494846272</v>
      </c>
      <c r="AL544" s="272">
        <v>0</v>
      </c>
      <c r="AM544" s="272">
        <v>-208.46513268469701</v>
      </c>
      <c r="AN544" s="272">
        <v>0</v>
      </c>
      <c r="AO544" s="272">
        <v>651.17022372662677</v>
      </c>
      <c r="AP544" s="272">
        <v>-62.363558927004149</v>
      </c>
      <c r="AQ544" s="272">
        <v>34.247332842848053</v>
      </c>
      <c r="AR544" s="272">
        <v>0</v>
      </c>
      <c r="AS544" s="272">
        <v>508.69929935120956</v>
      </c>
      <c r="AT544" s="272">
        <v>0</v>
      </c>
      <c r="AU544" s="272">
        <v>0</v>
      </c>
      <c r="AV544" s="272">
        <v>0</v>
      </c>
      <c r="AW544" s="272">
        <v>290.70882011207391</v>
      </c>
      <c r="AX544" s="272">
        <v>0</v>
      </c>
      <c r="AY544" s="272">
        <v>0</v>
      </c>
      <c r="AZ544" s="272">
        <v>0</v>
      </c>
      <c r="BA544" s="272">
        <v>508.69929935120956</v>
      </c>
      <c r="BB544" s="272">
        <v>0</v>
      </c>
      <c r="BC544" s="272">
        <v>0</v>
      </c>
      <c r="BD544" s="272">
        <v>0</v>
      </c>
      <c r="BE544" s="272">
        <v>-562.61255868992885</v>
      </c>
    </row>
    <row r="545" spans="3:57" x14ac:dyDescent="0.3">
      <c r="C545" s="272">
        <v>667</v>
      </c>
      <c r="D545" s="272">
        <v>2401200</v>
      </c>
      <c r="E545" s="272">
        <v>9</v>
      </c>
      <c r="F545" s="272">
        <v>12.360000000000003</v>
      </c>
      <c r="G545" s="272">
        <v>0</v>
      </c>
      <c r="H545" s="272">
        <v>368.99999999999994</v>
      </c>
      <c r="I545" s="272">
        <v>195</v>
      </c>
      <c r="J545" s="272">
        <v>0</v>
      </c>
      <c r="K545" s="272">
        <v>8.6541176470588255</v>
      </c>
      <c r="L545" s="272">
        <v>12.360000000000003</v>
      </c>
      <c r="M545" s="272">
        <v>12.360000000000003</v>
      </c>
      <c r="N545" s="272">
        <v>12.360000000000003</v>
      </c>
      <c r="O545" s="272">
        <v>12.360000000000003</v>
      </c>
      <c r="P545" s="272">
        <v>12.360000000000003</v>
      </c>
      <c r="Q545" s="272">
        <v>12.360000000000003</v>
      </c>
      <c r="R545" s="272">
        <v>12.360000000000003</v>
      </c>
      <c r="S545" s="272">
        <v>12.360000000000003</v>
      </c>
      <c r="T545" s="272">
        <v>16.042853669962224</v>
      </c>
      <c r="U545" s="272">
        <v>-253.83130811794194</v>
      </c>
      <c r="V545" s="272">
        <v>0</v>
      </c>
      <c r="W545" s="272">
        <v>-90.333806598318219</v>
      </c>
      <c r="X545" s="272">
        <v>-301.19192959899215</v>
      </c>
      <c r="Y545" s="272">
        <v>846.31502299378542</v>
      </c>
      <c r="Z545" s="272">
        <v>-708.62059491441698</v>
      </c>
      <c r="AA545" s="272">
        <v>-224.45501347165128</v>
      </c>
      <c r="AB545" s="272">
        <v>0</v>
      </c>
      <c r="AC545" s="272">
        <v>-81.287359124603924</v>
      </c>
      <c r="AD545" s="272">
        <v>0</v>
      </c>
      <c r="AE545" s="272">
        <v>0</v>
      </c>
      <c r="AF545" s="272">
        <v>0</v>
      </c>
      <c r="AG545" s="272">
        <v>15.961879113796565</v>
      </c>
      <c r="AH545" s="272">
        <v>-31.659544677379092</v>
      </c>
      <c r="AI545" s="272">
        <v>0</v>
      </c>
      <c r="AJ545" s="272">
        <v>0</v>
      </c>
      <c r="AK545" s="272">
        <v>-29.282369490082431</v>
      </c>
      <c r="AL545" s="272">
        <v>0</v>
      </c>
      <c r="AM545" s="272">
        <v>-288.9481669690374</v>
      </c>
      <c r="AN545" s="272">
        <v>0</v>
      </c>
      <c r="AO545" s="272">
        <v>328.22750444132367</v>
      </c>
      <c r="AP545" s="272">
        <v>-90.333806598318219</v>
      </c>
      <c r="AQ545" s="272">
        <v>17.218587400889348</v>
      </c>
      <c r="AR545" s="272">
        <v>0</v>
      </c>
      <c r="AS545" s="272">
        <v>252.93468832387896</v>
      </c>
      <c r="AT545" s="272">
        <v>0</v>
      </c>
      <c r="AU545" s="272">
        <v>0</v>
      </c>
      <c r="AV545" s="272">
        <v>0</v>
      </c>
      <c r="AW545" s="272">
        <v>136.46594847001037</v>
      </c>
      <c r="AX545" s="272">
        <v>0</v>
      </c>
      <c r="AY545" s="272">
        <v>0</v>
      </c>
      <c r="AZ545" s="272">
        <v>0</v>
      </c>
      <c r="BA545" s="272">
        <v>252.93468832387896</v>
      </c>
      <c r="BB545" s="272">
        <v>0</v>
      </c>
      <c r="BC545" s="272">
        <v>0</v>
      </c>
      <c r="BD545" s="272">
        <v>0</v>
      </c>
      <c r="BE545" s="272">
        <v>-593.67914981688284</v>
      </c>
    </row>
    <row r="546" spans="3:57" x14ac:dyDescent="0.3">
      <c r="C546" s="272">
        <v>668</v>
      </c>
      <c r="D546" s="272">
        <v>2404800</v>
      </c>
      <c r="E546" s="272">
        <v>9</v>
      </c>
      <c r="F546" s="272">
        <v>10.949999999999998</v>
      </c>
      <c r="G546" s="272">
        <v>0</v>
      </c>
      <c r="H546" s="272">
        <v>442.8</v>
      </c>
      <c r="I546" s="272">
        <v>195</v>
      </c>
      <c r="J546" s="272">
        <v>0</v>
      </c>
      <c r="K546" s="272">
        <v>7.2441176470588209</v>
      </c>
      <c r="L546" s="272">
        <v>10.949999999999998</v>
      </c>
      <c r="M546" s="272">
        <v>10.949999999999998</v>
      </c>
      <c r="N546" s="272">
        <v>10.949999999999998</v>
      </c>
      <c r="O546" s="272">
        <v>10.949999999999998</v>
      </c>
      <c r="P546" s="272">
        <v>10.949999999999998</v>
      </c>
      <c r="Q546" s="272">
        <v>10.949999999999998</v>
      </c>
      <c r="R546" s="272">
        <v>10.949999999999998</v>
      </c>
      <c r="S546" s="272">
        <v>10.949999999999998</v>
      </c>
      <c r="T546" s="272">
        <v>15.642176275739077</v>
      </c>
      <c r="U546" s="272">
        <v>-396.70701455024329</v>
      </c>
      <c r="V546" s="272">
        <v>0</v>
      </c>
      <c r="W546" s="272">
        <v>-115.26974567296848</v>
      </c>
      <c r="X546" s="272">
        <v>-302.43433866289695</v>
      </c>
      <c r="Y546" s="272">
        <v>247.84538703428592</v>
      </c>
      <c r="Z546" s="272">
        <v>-226.84831724866376</v>
      </c>
      <c r="AA546" s="272">
        <v>-286.41406016406751</v>
      </c>
      <c r="AB546" s="272">
        <v>0</v>
      </c>
      <c r="AC546" s="272">
        <v>-103.72609730026358</v>
      </c>
      <c r="AD546" s="272">
        <v>0</v>
      </c>
      <c r="AE546" s="272">
        <v>0</v>
      </c>
      <c r="AF546" s="272">
        <v>0</v>
      </c>
      <c r="AG546" s="272">
        <v>15.928385009666307</v>
      </c>
      <c r="AH546" s="272">
        <v>102.97076348551961</v>
      </c>
      <c r="AI546" s="272">
        <v>0</v>
      </c>
      <c r="AJ546" s="272">
        <v>0</v>
      </c>
      <c r="AK546" s="272">
        <v>-47.306408529054707</v>
      </c>
      <c r="AL546" s="272">
        <v>0</v>
      </c>
      <c r="AM546" s="272">
        <v>-342.25643966875015</v>
      </c>
      <c r="AN546" s="272">
        <v>0</v>
      </c>
      <c r="AO546" s="272">
        <v>-40.679862738891167</v>
      </c>
      <c r="AP546" s="272">
        <v>-115.26974567296848</v>
      </c>
      <c r="AQ546" s="272">
        <v>-2.3658796468647103</v>
      </c>
      <c r="AR546" s="272">
        <v>0</v>
      </c>
      <c r="AS546" s="272">
        <v>-49.659187856385586</v>
      </c>
      <c r="AT546" s="272">
        <v>0</v>
      </c>
      <c r="AU546" s="272">
        <v>0</v>
      </c>
      <c r="AV546" s="272">
        <v>0</v>
      </c>
      <c r="AW546" s="272">
        <v>-69.901426426181445</v>
      </c>
      <c r="AX546" s="272">
        <v>0</v>
      </c>
      <c r="AY546" s="272">
        <v>0</v>
      </c>
      <c r="AZ546" s="272">
        <v>0</v>
      </c>
      <c r="BA546" s="272">
        <v>-49.659187856385586</v>
      </c>
      <c r="BB546" s="272">
        <v>0</v>
      </c>
      <c r="BC546" s="272">
        <v>0</v>
      </c>
      <c r="BD546" s="272">
        <v>0</v>
      </c>
      <c r="BE546" s="272">
        <v>-600.68844914034673</v>
      </c>
    </row>
    <row r="547" spans="3:57" x14ac:dyDescent="0.3">
      <c r="C547" s="272">
        <v>669</v>
      </c>
      <c r="D547" s="272">
        <v>2408400</v>
      </c>
      <c r="E547" s="272">
        <v>9</v>
      </c>
      <c r="F547" s="272">
        <v>10.413333333333334</v>
      </c>
      <c r="G547" s="272">
        <v>0</v>
      </c>
      <c r="H547" s="272">
        <v>492</v>
      </c>
      <c r="I547" s="272">
        <v>195</v>
      </c>
      <c r="J547" s="272">
        <v>0</v>
      </c>
      <c r="K547" s="272">
        <v>6.7074509803921574</v>
      </c>
      <c r="L547" s="272">
        <v>10.413333333333334</v>
      </c>
      <c r="M547" s="272">
        <v>10.413333333333334</v>
      </c>
      <c r="N547" s="272">
        <v>10.413333333333334</v>
      </c>
      <c r="O547" s="272">
        <v>10.413333333333334</v>
      </c>
      <c r="P547" s="272">
        <v>10.413333333333334</v>
      </c>
      <c r="Q547" s="272">
        <v>10.413333333333334</v>
      </c>
      <c r="R547" s="272">
        <v>10.413333333333334</v>
      </c>
      <c r="S547" s="272">
        <v>10.413333333333334</v>
      </c>
      <c r="T547" s="272">
        <v>15.399069012514197</v>
      </c>
      <c r="U547" s="272">
        <v>-446.98681557080056</v>
      </c>
      <c r="V547" s="272">
        <v>0</v>
      </c>
      <c r="W547" s="272">
        <v>-122.78002262266423</v>
      </c>
      <c r="X547" s="272">
        <v>-331.02390300346758</v>
      </c>
      <c r="Y547" s="272">
        <v>44.727072392222226</v>
      </c>
      <c r="Z547" s="272">
        <v>-37.909962336890999</v>
      </c>
      <c r="AA547" s="272">
        <v>-305.07506181337891</v>
      </c>
      <c r="AB547" s="272">
        <v>0</v>
      </c>
      <c r="AC547" s="272">
        <v>-110.48426019103808</v>
      </c>
      <c r="AD547" s="272">
        <v>0</v>
      </c>
      <c r="AE547" s="272">
        <v>0</v>
      </c>
      <c r="AF547" s="272">
        <v>0</v>
      </c>
      <c r="AG547" s="272">
        <v>15.810489911196902</v>
      </c>
      <c r="AH547" s="272">
        <v>150.51540316515616</v>
      </c>
      <c r="AI547" s="272">
        <v>0</v>
      </c>
      <c r="AJ547" s="272">
        <v>0</v>
      </c>
      <c r="AK547" s="272">
        <v>-25.850734410061435</v>
      </c>
      <c r="AL547" s="272">
        <v>0</v>
      </c>
      <c r="AM547" s="272">
        <v>-389.23304300486666</v>
      </c>
      <c r="AN547" s="272">
        <v>0</v>
      </c>
      <c r="AO547" s="272">
        <v>-159.55191566247183</v>
      </c>
      <c r="AP547" s="272">
        <v>-122.78002262266423</v>
      </c>
      <c r="AQ547" s="272">
        <v>-8.7510501830818548</v>
      </c>
      <c r="AR547" s="272">
        <v>0</v>
      </c>
      <c r="AS547" s="272">
        <v>-153.0487591372038</v>
      </c>
      <c r="AT547" s="272">
        <v>0</v>
      </c>
      <c r="AU547" s="272">
        <v>0</v>
      </c>
      <c r="AV547" s="272">
        <v>0</v>
      </c>
      <c r="AW547" s="272">
        <v>-153.43016783679172</v>
      </c>
      <c r="AX547" s="272">
        <v>0</v>
      </c>
      <c r="AY547" s="272">
        <v>0</v>
      </c>
      <c r="AZ547" s="272">
        <v>0</v>
      </c>
      <c r="BA547" s="272">
        <v>-153.0487591372038</v>
      </c>
      <c r="BB547" s="272">
        <v>0</v>
      </c>
      <c r="BC547" s="272">
        <v>0</v>
      </c>
      <c r="BD547" s="272">
        <v>0</v>
      </c>
      <c r="BE547" s="272">
        <v>-584.36311337043333</v>
      </c>
    </row>
    <row r="548" spans="3:57" x14ac:dyDescent="0.3">
      <c r="C548" s="272">
        <v>670</v>
      </c>
      <c r="D548" s="272">
        <v>2412000</v>
      </c>
      <c r="E548" s="272">
        <v>9</v>
      </c>
      <c r="F548" s="272">
        <v>9.7233333333333327</v>
      </c>
      <c r="G548" s="272">
        <v>0</v>
      </c>
      <c r="H548" s="272">
        <v>410</v>
      </c>
      <c r="I548" s="272">
        <v>0</v>
      </c>
      <c r="J548" s="272">
        <v>0</v>
      </c>
      <c r="K548" s="272">
        <v>6.0174509803921561</v>
      </c>
      <c r="L548" s="272">
        <v>9.7233333333333327</v>
      </c>
      <c r="M548" s="272">
        <v>9.7233333333333327</v>
      </c>
      <c r="N548" s="272">
        <v>9.7233333333333327</v>
      </c>
      <c r="O548" s="272">
        <v>9.7233333333333327</v>
      </c>
      <c r="P548" s="272">
        <v>9.7233333333333327</v>
      </c>
      <c r="Q548" s="272">
        <v>9.7233333333333327</v>
      </c>
      <c r="R548" s="272">
        <v>9.7233333333333327</v>
      </c>
      <c r="S548" s="272">
        <v>9.7233333333333327</v>
      </c>
      <c r="T548" s="272">
        <v>15.069407983351066</v>
      </c>
      <c r="U548" s="272">
        <v>-216.570611932887</v>
      </c>
      <c r="V548" s="272">
        <v>0</v>
      </c>
      <c r="W548" s="272">
        <v>-131.64232788776624</v>
      </c>
      <c r="X548" s="272">
        <v>-321.86301161619991</v>
      </c>
      <c r="Y548" s="272">
        <v>28.110203156481134</v>
      </c>
      <c r="Z548" s="272">
        <v>208.82452441459805</v>
      </c>
      <c r="AA548" s="272">
        <v>-327.09548719535752</v>
      </c>
      <c r="AB548" s="272">
        <v>0</v>
      </c>
      <c r="AC548" s="272">
        <v>-118.45905299435194</v>
      </c>
      <c r="AD548" s="272">
        <v>0</v>
      </c>
      <c r="AE548" s="272">
        <v>0</v>
      </c>
      <c r="AF548" s="272">
        <v>0</v>
      </c>
      <c r="AG548" s="272">
        <v>15.645658585529793</v>
      </c>
      <c r="AH548" s="272">
        <v>210.78671456206561</v>
      </c>
      <c r="AI548" s="272">
        <v>0</v>
      </c>
      <c r="AJ548" s="272">
        <v>0</v>
      </c>
      <c r="AK548" s="272">
        <v>-36.721770893864232</v>
      </c>
      <c r="AL548" s="272">
        <v>0</v>
      </c>
      <c r="AM548" s="272">
        <v>-403.38100326596498</v>
      </c>
      <c r="AN548" s="272">
        <v>0</v>
      </c>
      <c r="AO548" s="272">
        <v>-232.58145291582855</v>
      </c>
      <c r="AP548" s="272">
        <v>-131.64232788776624</v>
      </c>
      <c r="AQ548" s="272">
        <v>-12.752840694030304</v>
      </c>
      <c r="AR548" s="272">
        <v>0</v>
      </c>
      <c r="AS548" s="272">
        <v>-222.80874428335741</v>
      </c>
      <c r="AT548" s="272">
        <v>0</v>
      </c>
      <c r="AU548" s="272">
        <v>0</v>
      </c>
      <c r="AV548" s="272">
        <v>0</v>
      </c>
      <c r="AW548" s="272">
        <v>-222.80994330473311</v>
      </c>
      <c r="AX548" s="272">
        <v>0</v>
      </c>
      <c r="AY548" s="272">
        <v>0</v>
      </c>
      <c r="AZ548" s="272">
        <v>0</v>
      </c>
      <c r="BA548" s="272">
        <v>-222.80874428335741</v>
      </c>
      <c r="BB548" s="272">
        <v>0</v>
      </c>
      <c r="BC548" s="272">
        <v>0</v>
      </c>
      <c r="BD548" s="272">
        <v>0</v>
      </c>
      <c r="BE548" s="272">
        <v>-556.44641760360457</v>
      </c>
    </row>
    <row r="549" spans="3:57" x14ac:dyDescent="0.3">
      <c r="C549" s="272">
        <v>671</v>
      </c>
      <c r="D549" s="272">
        <v>2415600</v>
      </c>
      <c r="E549" s="272">
        <v>9</v>
      </c>
      <c r="F549" s="272">
        <v>8.8899999999999988</v>
      </c>
      <c r="G549" s="272">
        <v>0</v>
      </c>
      <c r="H549" s="272">
        <v>410</v>
      </c>
      <c r="I549" s="272">
        <v>0</v>
      </c>
      <c r="J549" s="272">
        <v>0</v>
      </c>
      <c r="K549" s="272">
        <v>5.1841176470588222</v>
      </c>
      <c r="L549" s="272">
        <v>8.8899999999999988</v>
      </c>
      <c r="M549" s="272">
        <v>8.8899999999999988</v>
      </c>
      <c r="N549" s="272">
        <v>8.8899999999999988</v>
      </c>
      <c r="O549" s="272">
        <v>8.8899999999999988</v>
      </c>
      <c r="P549" s="272">
        <v>8.8899999999999988</v>
      </c>
      <c r="Q549" s="272">
        <v>8.8899999999999988</v>
      </c>
      <c r="R549" s="272">
        <v>8.8899999999999988</v>
      </c>
      <c r="S549" s="272">
        <v>8.8899999999999988</v>
      </c>
      <c r="T549" s="272">
        <v>14.780321526855927</v>
      </c>
      <c r="U549" s="272">
        <v>-191.31598116410203</v>
      </c>
      <c r="V549" s="272">
        <v>0</v>
      </c>
      <c r="W549" s="272">
        <v>-144.97467257954327</v>
      </c>
      <c r="X549" s="272">
        <v>-326.69414339077713</v>
      </c>
      <c r="Y549" s="272">
        <v>-87.062405677562992</v>
      </c>
      <c r="Z549" s="272">
        <v>367.4152404837813</v>
      </c>
      <c r="AA549" s="272">
        <v>-360.22274840674567</v>
      </c>
      <c r="AB549" s="272">
        <v>0</v>
      </c>
      <c r="AC549" s="272">
        <v>-130.45623468904719</v>
      </c>
      <c r="AD549" s="272">
        <v>0</v>
      </c>
      <c r="AE549" s="272">
        <v>0</v>
      </c>
      <c r="AF549" s="272">
        <v>0</v>
      </c>
      <c r="AG549" s="272">
        <v>15.438588760130935</v>
      </c>
      <c r="AH549" s="272">
        <v>241.46375716812921</v>
      </c>
      <c r="AI549" s="272">
        <v>0</v>
      </c>
      <c r="AJ549" s="272">
        <v>0</v>
      </c>
      <c r="AK549" s="272">
        <v>-30.53120709176568</v>
      </c>
      <c r="AL549" s="272">
        <v>0</v>
      </c>
      <c r="AM549" s="272">
        <v>-420.07593256780166</v>
      </c>
      <c r="AN549" s="272">
        <v>0</v>
      </c>
      <c r="AO549" s="272">
        <v>-296.7878193774996</v>
      </c>
      <c r="AP549" s="272">
        <v>-144.97467257954327</v>
      </c>
      <c r="AQ549" s="272">
        <v>-16.273375859713202</v>
      </c>
      <c r="AR549" s="272">
        <v>0</v>
      </c>
      <c r="AS549" s="272">
        <v>-284.31645180188576</v>
      </c>
      <c r="AT549" s="272">
        <v>0</v>
      </c>
      <c r="AU549" s="272">
        <v>0</v>
      </c>
      <c r="AV549" s="272">
        <v>0</v>
      </c>
      <c r="AW549" s="272">
        <v>-284.31645180188576</v>
      </c>
      <c r="AX549" s="272">
        <v>0</v>
      </c>
      <c r="AY549" s="272">
        <v>0</v>
      </c>
      <c r="AZ549" s="272">
        <v>0</v>
      </c>
      <c r="BA549" s="272">
        <v>-284.31645180188576</v>
      </c>
      <c r="BB549" s="272">
        <v>0</v>
      </c>
      <c r="BC549" s="272">
        <v>0</v>
      </c>
      <c r="BD549" s="272">
        <v>0</v>
      </c>
      <c r="BE549" s="272">
        <v>-509.23012730053051</v>
      </c>
    </row>
    <row r="550" spans="3:57" x14ac:dyDescent="0.3">
      <c r="C550" s="272">
        <v>672</v>
      </c>
      <c r="D550" s="272">
        <v>2419200</v>
      </c>
      <c r="E550" s="272">
        <v>10</v>
      </c>
      <c r="F550" s="272">
        <v>9.3870967741935463</v>
      </c>
      <c r="G550" s="272">
        <v>0</v>
      </c>
      <c r="H550" s="272">
        <v>410</v>
      </c>
      <c r="I550" s="272">
        <v>0</v>
      </c>
      <c r="J550" s="272">
        <v>0</v>
      </c>
      <c r="K550" s="272">
        <v>5.6812144212523696</v>
      </c>
      <c r="L550" s="272">
        <v>9.3870967741935463</v>
      </c>
      <c r="M550" s="272">
        <v>9.3870967741935463</v>
      </c>
      <c r="N550" s="272">
        <v>9.3870967741935463</v>
      </c>
      <c r="O550" s="272">
        <v>9.3870967741935463</v>
      </c>
      <c r="P550" s="272">
        <v>9.3870967741935463</v>
      </c>
      <c r="Q550" s="272">
        <v>9.3870967741935463</v>
      </c>
      <c r="R550" s="272">
        <v>9.3870967741935463</v>
      </c>
      <c r="S550" s="272">
        <v>9.3870967741935463</v>
      </c>
      <c r="T550" s="272">
        <v>14.575890417888647</v>
      </c>
      <c r="U550" s="272">
        <v>113.35138015979169</v>
      </c>
      <c r="V550" s="272">
        <v>0</v>
      </c>
      <c r="W550" s="272">
        <v>-154.13034455255681</v>
      </c>
      <c r="X550" s="272">
        <v>-347.10855567815781</v>
      </c>
      <c r="Y550" s="272">
        <v>-108.71372899064545</v>
      </c>
      <c r="Z550" s="272">
        <v>723.30400938115179</v>
      </c>
      <c r="AA550" s="272">
        <v>-382.97211050528739</v>
      </c>
      <c r="AB550" s="272">
        <v>0</v>
      </c>
      <c r="AC550" s="272">
        <v>-85.990909358214111</v>
      </c>
      <c r="AD550" s="272">
        <v>0</v>
      </c>
      <c r="AE550" s="272">
        <v>0</v>
      </c>
      <c r="AF550" s="272">
        <v>0</v>
      </c>
      <c r="AG550" s="272">
        <v>15.212798155550889</v>
      </c>
      <c r="AH550" s="272">
        <v>253.6200714821735</v>
      </c>
      <c r="AI550" s="272">
        <v>0</v>
      </c>
      <c r="AJ550" s="272">
        <v>0</v>
      </c>
      <c r="AK550" s="272">
        <v>308.00843177846366</v>
      </c>
      <c r="AL550" s="272">
        <v>0</v>
      </c>
      <c r="AM550" s="272">
        <v>-445.19158198392176</v>
      </c>
      <c r="AN550" s="272">
        <v>0</v>
      </c>
      <c r="AO550" s="272">
        <v>-316.12471220924994</v>
      </c>
      <c r="AP550" s="272">
        <v>-154.13034455255681</v>
      </c>
      <c r="AQ550" s="272">
        <v>-17.333650252611427</v>
      </c>
      <c r="AR550" s="272">
        <v>0</v>
      </c>
      <c r="AS550" s="272">
        <v>-302.84078602263634</v>
      </c>
      <c r="AT550" s="272">
        <v>0</v>
      </c>
      <c r="AU550" s="272">
        <v>0</v>
      </c>
      <c r="AV550" s="272">
        <v>0</v>
      </c>
      <c r="AW550" s="272">
        <v>-302.84078602263634</v>
      </c>
      <c r="AX550" s="272">
        <v>0</v>
      </c>
      <c r="AY550" s="272">
        <v>0</v>
      </c>
      <c r="AZ550" s="272">
        <v>0</v>
      </c>
      <c r="BA550" s="272">
        <v>-302.84078602263634</v>
      </c>
      <c r="BB550" s="272">
        <v>0</v>
      </c>
      <c r="BC550" s="272">
        <v>0</v>
      </c>
      <c r="BD550" s="272">
        <v>0</v>
      </c>
      <c r="BE550" s="272">
        <v>-197.47542124438721</v>
      </c>
    </row>
    <row r="552" spans="3:57" x14ac:dyDescent="0.3">
      <c r="C552" s="272">
        <v>720</v>
      </c>
      <c r="D552" s="272">
        <v>2592000</v>
      </c>
      <c r="E552" s="272">
        <v>10</v>
      </c>
      <c r="F552" s="272">
        <v>9.3870967741935463</v>
      </c>
      <c r="G552" s="272">
        <v>0</v>
      </c>
      <c r="H552" s="272">
        <v>410</v>
      </c>
      <c r="I552" s="272">
        <v>0</v>
      </c>
      <c r="J552" s="272">
        <v>0</v>
      </c>
      <c r="K552" s="272">
        <v>5.6812144212523696</v>
      </c>
      <c r="L552" s="272">
        <v>9.3870967741935463</v>
      </c>
      <c r="M552" s="272">
        <v>9.3870967741935463</v>
      </c>
      <c r="N552" s="272">
        <v>9.3870967741935463</v>
      </c>
      <c r="O552" s="272">
        <v>9.3870967741935463</v>
      </c>
      <c r="P552" s="272">
        <v>9.3870967741935463</v>
      </c>
      <c r="Q552" s="272">
        <v>9.3870967741935463</v>
      </c>
      <c r="R552" s="272">
        <v>9.3870967741935463</v>
      </c>
      <c r="S552" s="272">
        <v>9.3870967741935463</v>
      </c>
      <c r="T552" s="272">
        <v>17.684211341992267</v>
      </c>
      <c r="U552" s="272">
        <v>-18.09306740690721</v>
      </c>
      <c r="V552" s="272">
        <v>0</v>
      </c>
      <c r="W552" s="272">
        <v>-204.27654727214903</v>
      </c>
      <c r="X552" s="272">
        <v>-97.506374682420528</v>
      </c>
      <c r="Y552" s="272">
        <v>-188.00166118095217</v>
      </c>
      <c r="Z552" s="272">
        <v>471.69151572861455</v>
      </c>
      <c r="AA552" s="272">
        <v>-577.42317673176547</v>
      </c>
      <c r="AB552" s="272">
        <v>0</v>
      </c>
      <c r="AC552" s="272">
        <v>-113.96799320395027</v>
      </c>
      <c r="AD552" s="272">
        <v>0</v>
      </c>
      <c r="AE552" s="272">
        <v>0</v>
      </c>
      <c r="AF552" s="272">
        <v>0</v>
      </c>
      <c r="AG552" s="272">
        <v>18.418253900351942</v>
      </c>
      <c r="AH552" s="272">
        <v>269.4999945262233</v>
      </c>
      <c r="AI552" s="272">
        <v>0</v>
      </c>
      <c r="AJ552" s="272">
        <v>0</v>
      </c>
      <c r="AK552" s="272">
        <v>-29.984242816399647</v>
      </c>
      <c r="AL552" s="272">
        <v>0</v>
      </c>
      <c r="AM552" s="272">
        <v>-201.73067719144635</v>
      </c>
      <c r="AN552" s="272">
        <v>0</v>
      </c>
      <c r="AO552" s="272">
        <v>-354.36703465989842</v>
      </c>
      <c r="AP552" s="272">
        <v>-204.27654727214903</v>
      </c>
      <c r="AQ552" s="272">
        <v>-19.430541183961189</v>
      </c>
      <c r="AR552" s="272">
        <v>0</v>
      </c>
      <c r="AS552" s="272">
        <v>-339.47612183472415</v>
      </c>
      <c r="AT552" s="272">
        <v>0</v>
      </c>
      <c r="AU552" s="272">
        <v>0</v>
      </c>
      <c r="AV552" s="272">
        <v>0</v>
      </c>
      <c r="AW552" s="272">
        <v>-339.47612183472415</v>
      </c>
      <c r="AX552" s="272">
        <v>0</v>
      </c>
      <c r="AY552" s="272">
        <v>0</v>
      </c>
      <c r="AZ552" s="272">
        <v>0</v>
      </c>
      <c r="BA552" s="272">
        <v>-339.47612183472415</v>
      </c>
      <c r="BB552" s="272">
        <v>0</v>
      </c>
      <c r="BC552" s="272">
        <v>0</v>
      </c>
      <c r="BD552" s="272">
        <v>0</v>
      </c>
      <c r="BE552" s="272">
        <v>-506.74071190713795</v>
      </c>
    </row>
    <row r="553" spans="3:57" x14ac:dyDescent="0.3">
      <c r="C553" s="272">
        <v>721</v>
      </c>
      <c r="D553" s="272">
        <v>2595600</v>
      </c>
      <c r="E553" s="272">
        <v>10</v>
      </c>
      <c r="F553" s="272">
        <v>9.2290322580645174</v>
      </c>
      <c r="G553" s="272">
        <v>0</v>
      </c>
      <c r="H553" s="272">
        <v>410</v>
      </c>
      <c r="I553" s="272">
        <v>0</v>
      </c>
      <c r="J553" s="272">
        <v>0</v>
      </c>
      <c r="K553" s="272">
        <v>5.5231499051233408</v>
      </c>
      <c r="L553" s="272">
        <v>9.2290322580645174</v>
      </c>
      <c r="M553" s="272">
        <v>9.2290322580645174</v>
      </c>
      <c r="N553" s="272">
        <v>9.2290322580645174</v>
      </c>
      <c r="O553" s="272">
        <v>9.2290322580645174</v>
      </c>
      <c r="P553" s="272">
        <v>9.2290322580645174</v>
      </c>
      <c r="Q553" s="272">
        <v>9.2290322580645174</v>
      </c>
      <c r="R553" s="272">
        <v>9.2290322580645174</v>
      </c>
      <c r="S553" s="272">
        <v>9.2290322580645174</v>
      </c>
      <c r="T553" s="272">
        <v>17.405468839506007</v>
      </c>
      <c r="U553" s="272">
        <v>-36.832891795324144</v>
      </c>
      <c r="V553" s="272">
        <v>0</v>
      </c>
      <c r="W553" s="272">
        <v>-201.59948300370868</v>
      </c>
      <c r="X553" s="272">
        <v>-104.2237119107766</v>
      </c>
      <c r="Y553" s="272">
        <v>-279.77364936891104</v>
      </c>
      <c r="Z553" s="272">
        <v>548.76395248807216</v>
      </c>
      <c r="AA553" s="272">
        <v>-569.85598913808394</v>
      </c>
      <c r="AB553" s="272">
        <v>0</v>
      </c>
      <c r="AC553" s="272">
        <v>-112.47443142984375</v>
      </c>
      <c r="AD553" s="272">
        <v>0</v>
      </c>
      <c r="AE553" s="272">
        <v>0</v>
      </c>
      <c r="AF553" s="272">
        <v>0</v>
      </c>
      <c r="AG553" s="272">
        <v>18.167756249799343</v>
      </c>
      <c r="AH553" s="272">
        <v>279.98607399868041</v>
      </c>
      <c r="AI553" s="272">
        <v>0</v>
      </c>
      <c r="AJ553" s="272">
        <v>0</v>
      </c>
      <c r="AK553" s="272">
        <v>-29.177238364571426</v>
      </c>
      <c r="AL553" s="272">
        <v>0</v>
      </c>
      <c r="AM553" s="272">
        <v>-212.50331809798007</v>
      </c>
      <c r="AN553" s="272">
        <v>0</v>
      </c>
      <c r="AO553" s="272">
        <v>-389.65229679387232</v>
      </c>
      <c r="AP553" s="272">
        <v>-201.59948300370868</v>
      </c>
      <c r="AQ553" s="272">
        <v>-21.365291519130082</v>
      </c>
      <c r="AR553" s="272">
        <v>0</v>
      </c>
      <c r="AS553" s="272">
        <v>-373.2786564261807</v>
      </c>
      <c r="AT553" s="272">
        <v>0</v>
      </c>
      <c r="AU553" s="272">
        <v>0</v>
      </c>
      <c r="AV553" s="272">
        <v>0</v>
      </c>
      <c r="AW553" s="272">
        <v>-373.2786564261807</v>
      </c>
      <c r="AX553" s="272">
        <v>0</v>
      </c>
      <c r="AY553" s="272">
        <v>0</v>
      </c>
      <c r="AZ553" s="272">
        <v>0</v>
      </c>
      <c r="BA553" s="272">
        <v>-373.2786564261807</v>
      </c>
      <c r="BB553" s="272">
        <v>0</v>
      </c>
      <c r="BC553" s="272">
        <v>0</v>
      </c>
      <c r="BD553" s="272">
        <v>0</v>
      </c>
      <c r="BE553" s="272">
        <v>-467.73847294281762</v>
      </c>
    </row>
    <row r="554" spans="3:57" x14ac:dyDescent="0.3">
      <c r="C554" s="272">
        <v>722</v>
      </c>
      <c r="D554" s="272">
        <v>2599200</v>
      </c>
      <c r="E554" s="272">
        <v>10</v>
      </c>
      <c r="F554" s="272">
        <v>8.9774193548387107</v>
      </c>
      <c r="G554" s="272">
        <v>0</v>
      </c>
      <c r="H554" s="272">
        <v>410</v>
      </c>
      <c r="I554" s="272">
        <v>0</v>
      </c>
      <c r="J554" s="272">
        <v>0</v>
      </c>
      <c r="K554" s="272">
        <v>5.271537001897534</v>
      </c>
      <c r="L554" s="272">
        <v>8.9774193548387107</v>
      </c>
      <c r="M554" s="272">
        <v>8.9774193548387107</v>
      </c>
      <c r="N554" s="272">
        <v>8.9774193548387107</v>
      </c>
      <c r="O554" s="272">
        <v>8.9774193548387107</v>
      </c>
      <c r="P554" s="272">
        <v>8.9774193548387107</v>
      </c>
      <c r="Q554" s="272">
        <v>8.9774193548387107</v>
      </c>
      <c r="R554" s="272">
        <v>8.9774193548387107</v>
      </c>
      <c r="S554" s="272">
        <v>8.9774193548387107</v>
      </c>
      <c r="T554" s="272">
        <v>17.114096853213095</v>
      </c>
      <c r="U554" s="272">
        <v>-53.366032955007995</v>
      </c>
      <c r="V554" s="272">
        <v>0</v>
      </c>
      <c r="W554" s="272">
        <v>-200.58763947384148</v>
      </c>
      <c r="X554" s="272">
        <v>-97.881000983548972</v>
      </c>
      <c r="Y554" s="272">
        <v>-373.28681885868082</v>
      </c>
      <c r="Z554" s="272">
        <v>618.38942636106322</v>
      </c>
      <c r="AA554" s="272">
        <v>-566.9958374800816</v>
      </c>
      <c r="AB554" s="272">
        <v>0</v>
      </c>
      <c r="AC554" s="272">
        <v>-111.90991348554084</v>
      </c>
      <c r="AD554" s="272">
        <v>0</v>
      </c>
      <c r="AE554" s="272">
        <v>0</v>
      </c>
      <c r="AF554" s="272">
        <v>0</v>
      </c>
      <c r="AG554" s="272">
        <v>17.907568581040696</v>
      </c>
      <c r="AH554" s="272">
        <v>291.41096990334552</v>
      </c>
      <c r="AI554" s="272">
        <v>0</v>
      </c>
      <c r="AJ554" s="272">
        <v>0</v>
      </c>
      <c r="AK554" s="272">
        <v>-30.86081401728492</v>
      </c>
      <c r="AL554" s="272">
        <v>0</v>
      </c>
      <c r="AM554" s="272">
        <v>-210.57898131207764</v>
      </c>
      <c r="AN554" s="272">
        <v>0</v>
      </c>
      <c r="AO554" s="272">
        <v>-426.44850466165758</v>
      </c>
      <c r="AP554" s="272">
        <v>-200.58763947384148</v>
      </c>
      <c r="AQ554" s="272">
        <v>-23.382889552973118</v>
      </c>
      <c r="AR554" s="272">
        <v>0</v>
      </c>
      <c r="AS554" s="272">
        <v>-408.52864506343838</v>
      </c>
      <c r="AT554" s="272">
        <v>0</v>
      </c>
      <c r="AU554" s="272">
        <v>0</v>
      </c>
      <c r="AV554" s="272">
        <v>0</v>
      </c>
      <c r="AW554" s="272">
        <v>-408.52864506343838</v>
      </c>
      <c r="AX554" s="272">
        <v>0</v>
      </c>
      <c r="AY554" s="272">
        <v>0</v>
      </c>
      <c r="AZ554" s="272">
        <v>0</v>
      </c>
      <c r="BA554" s="272">
        <v>-408.52864506343838</v>
      </c>
      <c r="BB554" s="272">
        <v>0</v>
      </c>
      <c r="BC554" s="272">
        <v>0</v>
      </c>
      <c r="BD554" s="272">
        <v>0</v>
      </c>
      <c r="BE554" s="272">
        <v>-439.59161345777733</v>
      </c>
    </row>
    <row r="555" spans="3:57" x14ac:dyDescent="0.3">
      <c r="C555" s="272">
        <v>723</v>
      </c>
      <c r="D555" s="272">
        <v>2602800</v>
      </c>
      <c r="E555" s="272">
        <v>10</v>
      </c>
      <c r="F555" s="272">
        <v>8.4290322580645167</v>
      </c>
      <c r="G555" s="272">
        <v>0</v>
      </c>
      <c r="H555" s="272">
        <v>410</v>
      </c>
      <c r="I555" s="272">
        <v>0</v>
      </c>
      <c r="J555" s="272">
        <v>0</v>
      </c>
      <c r="K555" s="272">
        <v>4.7231499051233401</v>
      </c>
      <c r="L555" s="272">
        <v>8.4290322580645167</v>
      </c>
      <c r="M555" s="272">
        <v>8.4290322580645167</v>
      </c>
      <c r="N555" s="272">
        <v>8.4290322580645167</v>
      </c>
      <c r="O555" s="272">
        <v>8.4290322580645167</v>
      </c>
      <c r="P555" s="272">
        <v>8.4290322580645167</v>
      </c>
      <c r="Q555" s="272">
        <v>8.4290322580645167</v>
      </c>
      <c r="R555" s="272">
        <v>8.4290322580645167</v>
      </c>
      <c r="S555" s="272">
        <v>8.4290322580645167</v>
      </c>
      <c r="T555" s="272">
        <v>16.80625110016868</v>
      </c>
      <c r="U555" s="272">
        <v>-48.726245921386862</v>
      </c>
      <c r="V555" s="272">
        <v>0</v>
      </c>
      <c r="W555" s="272">
        <v>-206.40187421468767</v>
      </c>
      <c r="X555" s="272">
        <v>-92.004822888496705</v>
      </c>
      <c r="Y555" s="272">
        <v>-446.44257043278435</v>
      </c>
      <c r="Z555" s="272">
        <v>696.12302161458183</v>
      </c>
      <c r="AA555" s="272">
        <v>-583.43078284779847</v>
      </c>
      <c r="AB555" s="272">
        <v>0</v>
      </c>
      <c r="AC555" s="272">
        <v>-115.15373503177116</v>
      </c>
      <c r="AD555" s="272">
        <v>0</v>
      </c>
      <c r="AE555" s="272">
        <v>0</v>
      </c>
      <c r="AF555" s="272">
        <v>0</v>
      </c>
      <c r="AG555" s="272">
        <v>17.636024763657261</v>
      </c>
      <c r="AH555" s="272">
        <v>304.72468494304604</v>
      </c>
      <c r="AI555" s="272">
        <v>0</v>
      </c>
      <c r="AJ555" s="272">
        <v>0</v>
      </c>
      <c r="AK555" s="272">
        <v>-32.586078857910451</v>
      </c>
      <c r="AL555" s="272">
        <v>0</v>
      </c>
      <c r="AM555" s="272">
        <v>-209.85164437472602</v>
      </c>
      <c r="AN555" s="272">
        <v>0</v>
      </c>
      <c r="AO555" s="272">
        <v>-460.21132282629662</v>
      </c>
      <c r="AP555" s="272">
        <v>-206.40187421468767</v>
      </c>
      <c r="AQ555" s="272">
        <v>-25.234161721853706</v>
      </c>
      <c r="AR555" s="272">
        <v>0</v>
      </c>
      <c r="AS555" s="272">
        <v>-440.87271054273134</v>
      </c>
      <c r="AT555" s="272">
        <v>0</v>
      </c>
      <c r="AU555" s="272">
        <v>0</v>
      </c>
      <c r="AV555" s="272">
        <v>0</v>
      </c>
      <c r="AW555" s="272">
        <v>-440.87271054273134</v>
      </c>
      <c r="AX555" s="272">
        <v>0</v>
      </c>
      <c r="AY555" s="272">
        <v>0</v>
      </c>
      <c r="AZ555" s="272">
        <v>0</v>
      </c>
      <c r="BA555" s="272">
        <v>-440.87271054273134</v>
      </c>
      <c r="BB555" s="272">
        <v>0</v>
      </c>
      <c r="BC555" s="272">
        <v>0</v>
      </c>
      <c r="BD555" s="272">
        <v>0</v>
      </c>
      <c r="BE555" s="272">
        <v>-410.1940780520606</v>
      </c>
    </row>
    <row r="556" spans="3:57" x14ac:dyDescent="0.3">
      <c r="C556" s="272">
        <v>724</v>
      </c>
      <c r="D556" s="272">
        <v>2606400</v>
      </c>
      <c r="E556" s="272">
        <v>10</v>
      </c>
      <c r="F556" s="272">
        <v>8.0290322580645164</v>
      </c>
      <c r="G556" s="272">
        <v>0</v>
      </c>
      <c r="H556" s="272">
        <v>410</v>
      </c>
      <c r="I556" s="272">
        <v>0</v>
      </c>
      <c r="J556" s="272">
        <v>0</v>
      </c>
      <c r="K556" s="272">
        <v>4.3231499051233397</v>
      </c>
      <c r="L556" s="272">
        <v>8.0290322580645164</v>
      </c>
      <c r="M556" s="272">
        <v>8.0290322580645164</v>
      </c>
      <c r="N556" s="272">
        <v>8.0290322580645164</v>
      </c>
      <c r="O556" s="272">
        <v>8.0290322580645164</v>
      </c>
      <c r="P556" s="272">
        <v>8.0290322580645164</v>
      </c>
      <c r="Q556" s="272">
        <v>8.0290322580645164</v>
      </c>
      <c r="R556" s="272">
        <v>8.0290322580645164</v>
      </c>
      <c r="S556" s="272">
        <v>8.0290322580645164</v>
      </c>
      <c r="T556" s="272">
        <v>16.538869991926937</v>
      </c>
      <c r="U556" s="272">
        <v>-29.374812179549622</v>
      </c>
      <c r="V556" s="272">
        <v>0</v>
      </c>
      <c r="W556" s="272">
        <v>-209.71172009197943</v>
      </c>
      <c r="X556" s="272">
        <v>-97.360870882886275</v>
      </c>
      <c r="Y556" s="272">
        <v>-436.34279707814062</v>
      </c>
      <c r="Z556" s="272">
        <v>714.04057587345676</v>
      </c>
      <c r="AA556" s="272">
        <v>-592.78663767538262</v>
      </c>
      <c r="AB556" s="272">
        <v>0</v>
      </c>
      <c r="AC556" s="272">
        <v>-117.00033219373884</v>
      </c>
      <c r="AD556" s="272">
        <v>0</v>
      </c>
      <c r="AE556" s="272">
        <v>0</v>
      </c>
      <c r="AF556" s="272">
        <v>0</v>
      </c>
      <c r="AG556" s="272">
        <v>17.359592593309834</v>
      </c>
      <c r="AH556" s="272">
        <v>301.68216735620274</v>
      </c>
      <c r="AI556" s="272">
        <v>0</v>
      </c>
      <c r="AJ556" s="272">
        <v>0</v>
      </c>
      <c r="AK556" s="272">
        <v>-27.479614692468349</v>
      </c>
      <c r="AL556" s="272">
        <v>0</v>
      </c>
      <c r="AM556" s="272">
        <v>-214.03105311196958</v>
      </c>
      <c r="AN556" s="272">
        <v>0</v>
      </c>
      <c r="AO556" s="272">
        <v>-454.18020812065902</v>
      </c>
      <c r="AP556" s="272">
        <v>-209.71172009197943</v>
      </c>
      <c r="AQ556" s="272">
        <v>-24.903465547516959</v>
      </c>
      <c r="AR556" s="272">
        <v>0</v>
      </c>
      <c r="AS556" s="272">
        <v>-435.09503025546866</v>
      </c>
      <c r="AT556" s="272">
        <v>0</v>
      </c>
      <c r="AU556" s="272">
        <v>0</v>
      </c>
      <c r="AV556" s="272">
        <v>0</v>
      </c>
      <c r="AW556" s="272">
        <v>-435.09503025546866</v>
      </c>
      <c r="AX556" s="272">
        <v>0</v>
      </c>
      <c r="AY556" s="272">
        <v>0</v>
      </c>
      <c r="AZ556" s="272">
        <v>0</v>
      </c>
      <c r="BA556" s="272">
        <v>-435.09503025546866</v>
      </c>
      <c r="BB556" s="272">
        <v>0</v>
      </c>
      <c r="BC556" s="272">
        <v>0</v>
      </c>
      <c r="BD556" s="272">
        <v>0</v>
      </c>
      <c r="BE556" s="272">
        <v>-381.23052260365182</v>
      </c>
    </row>
    <row r="557" spans="3:57" x14ac:dyDescent="0.3">
      <c r="C557" s="272">
        <v>725</v>
      </c>
      <c r="D557" s="272">
        <v>2610000</v>
      </c>
      <c r="E557" s="272">
        <v>10</v>
      </c>
      <c r="F557" s="272">
        <v>8.380645161290321</v>
      </c>
      <c r="G557" s="272">
        <v>19.481422390792044</v>
      </c>
      <c r="H557" s="272">
        <v>410</v>
      </c>
      <c r="I557" s="272">
        <v>0</v>
      </c>
      <c r="J557" s="272">
        <v>0</v>
      </c>
      <c r="K557" s="272">
        <v>4.8228209993674875</v>
      </c>
      <c r="L557" s="272">
        <v>8.5037311187754927</v>
      </c>
      <c r="M557" s="272">
        <v>8.5212600757306785</v>
      </c>
      <c r="N557" s="272">
        <v>8.5180170332140097</v>
      </c>
      <c r="O557" s="272">
        <v>8.482444461893893</v>
      </c>
      <c r="P557" s="272">
        <v>8.4488375512556733</v>
      </c>
      <c r="Q557" s="272">
        <v>8.482444461893893</v>
      </c>
      <c r="R557" s="272">
        <v>8.5180170332140097</v>
      </c>
      <c r="S557" s="272">
        <v>8.5212600757306785</v>
      </c>
      <c r="T557" s="272">
        <v>16.298393257256024</v>
      </c>
      <c r="U557" s="272">
        <v>-67.04098970222401</v>
      </c>
      <c r="V557" s="272">
        <v>0</v>
      </c>
      <c r="W557" s="272">
        <v>-195.41309249211668</v>
      </c>
      <c r="X557" s="272">
        <v>-103.78598866852641</v>
      </c>
      <c r="Y557" s="272">
        <v>-474.13414968912616</v>
      </c>
      <c r="Z557" s="272">
        <v>706.29224114754527</v>
      </c>
      <c r="AA557" s="272">
        <v>-552.36908078072031</v>
      </c>
      <c r="AB557" s="272">
        <v>0</v>
      </c>
      <c r="AC557" s="272">
        <v>-109.02298033965671</v>
      </c>
      <c r="AD557" s="272">
        <v>0</v>
      </c>
      <c r="AE557" s="272">
        <v>0</v>
      </c>
      <c r="AF557" s="272">
        <v>0</v>
      </c>
      <c r="AG557" s="272">
        <v>17.090330098418068</v>
      </c>
      <c r="AH557" s="272">
        <v>291.22034495351187</v>
      </c>
      <c r="AI557" s="272">
        <v>0</v>
      </c>
      <c r="AJ557" s="272">
        <v>0</v>
      </c>
      <c r="AK557" s="272">
        <v>-24.339196066447343</v>
      </c>
      <c r="AL557" s="272">
        <v>0</v>
      </c>
      <c r="AM557" s="272">
        <v>-216.41024820729345</v>
      </c>
      <c r="AN557" s="272">
        <v>0</v>
      </c>
      <c r="AO557" s="272">
        <v>-451.90064223024359</v>
      </c>
      <c r="AP557" s="272">
        <v>-195.41309249211668</v>
      </c>
      <c r="AQ557" s="272">
        <v>-24.778473111474536</v>
      </c>
      <c r="AR557" s="272">
        <v>0</v>
      </c>
      <c r="AS557" s="272">
        <v>-432.91125436139424</v>
      </c>
      <c r="AT557" s="272">
        <v>0</v>
      </c>
      <c r="AU557" s="272">
        <v>0</v>
      </c>
      <c r="AV557" s="272">
        <v>0</v>
      </c>
      <c r="AW557" s="272">
        <v>-432.91125436139424</v>
      </c>
      <c r="AX557" s="272">
        <v>0</v>
      </c>
      <c r="AY557" s="272">
        <v>0</v>
      </c>
      <c r="AZ557" s="272">
        <v>0</v>
      </c>
      <c r="BA557" s="272">
        <v>-432.91125436139424</v>
      </c>
      <c r="BB557" s="272">
        <v>0</v>
      </c>
      <c r="BC557" s="272">
        <v>0</v>
      </c>
      <c r="BD557" s="272">
        <v>0</v>
      </c>
      <c r="BE557" s="272">
        <v>-350.99672595108393</v>
      </c>
    </row>
    <row r="558" spans="3:57" x14ac:dyDescent="0.3">
      <c r="C558" s="272">
        <v>726</v>
      </c>
      <c r="D558" s="272">
        <v>2613600</v>
      </c>
      <c r="E558" s="272">
        <v>10</v>
      </c>
      <c r="F558" s="272">
        <v>8.7838709677419349</v>
      </c>
      <c r="G558" s="272">
        <v>260.24927360488351</v>
      </c>
      <c r="H558" s="272">
        <v>328</v>
      </c>
      <c r="I558" s="272">
        <v>0</v>
      </c>
      <c r="J558" s="272">
        <v>0</v>
      </c>
      <c r="K558" s="272">
        <v>7.7162492093611634</v>
      </c>
      <c r="L558" s="272">
        <v>10.977149361482656</v>
      </c>
      <c r="M558" s="272">
        <v>11.289499229332131</v>
      </c>
      <c r="N558" s="272">
        <v>11.23171119869793</v>
      </c>
      <c r="O558" s="272">
        <v>10.59784074198387</v>
      </c>
      <c r="P558" s="272">
        <v>9.9989965481442873</v>
      </c>
      <c r="Q558" s="272">
        <v>10.59784074198387</v>
      </c>
      <c r="R558" s="272">
        <v>11.23171119869793</v>
      </c>
      <c r="S558" s="272">
        <v>11.289499229332131</v>
      </c>
      <c r="T558" s="272">
        <v>16.050552904287834</v>
      </c>
      <c r="U558" s="272">
        <v>-74.629967585955001</v>
      </c>
      <c r="V558" s="272">
        <v>0</v>
      </c>
      <c r="W558" s="272">
        <v>-179.38716442469419</v>
      </c>
      <c r="X558" s="272">
        <v>-91.700790187624122</v>
      </c>
      <c r="Y558" s="272">
        <v>-534.52430095801469</v>
      </c>
      <c r="Z558" s="272">
        <v>730.98228798437799</v>
      </c>
      <c r="AA558" s="272">
        <v>-507.06900880311099</v>
      </c>
      <c r="AB558" s="272">
        <v>0</v>
      </c>
      <c r="AC558" s="272">
        <v>-100.08194973450502</v>
      </c>
      <c r="AD558" s="272">
        <v>0</v>
      </c>
      <c r="AE558" s="272">
        <v>0</v>
      </c>
      <c r="AF558" s="272">
        <v>0</v>
      </c>
      <c r="AG558" s="272">
        <v>16.837472559672385</v>
      </c>
      <c r="AH558" s="272">
        <v>289.22229388887973</v>
      </c>
      <c r="AI558" s="272">
        <v>0</v>
      </c>
      <c r="AJ558" s="272">
        <v>0</v>
      </c>
      <c r="AK558" s="272">
        <v>-24.756494155327275</v>
      </c>
      <c r="AL558" s="272">
        <v>0</v>
      </c>
      <c r="AM558" s="272">
        <v>-203.55233921500584</v>
      </c>
      <c r="AN558" s="272">
        <v>0</v>
      </c>
      <c r="AO558" s="272">
        <v>-464.99943745191246</v>
      </c>
      <c r="AP558" s="272">
        <v>-179.38716442469419</v>
      </c>
      <c r="AQ558" s="272">
        <v>-25.496702108873187</v>
      </c>
      <c r="AR558" s="272">
        <v>0</v>
      </c>
      <c r="AS558" s="272">
        <v>-445.45962305157741</v>
      </c>
      <c r="AT558" s="272">
        <v>0</v>
      </c>
      <c r="AU558" s="272">
        <v>0</v>
      </c>
      <c r="AV558" s="272">
        <v>0</v>
      </c>
      <c r="AW558" s="272">
        <v>-445.45962305157741</v>
      </c>
      <c r="AX558" s="272">
        <v>0</v>
      </c>
      <c r="AY558" s="272">
        <v>0</v>
      </c>
      <c r="AZ558" s="272">
        <v>0</v>
      </c>
      <c r="BA558" s="272">
        <v>-445.45962305157741</v>
      </c>
      <c r="BB558" s="272">
        <v>0</v>
      </c>
      <c r="BC558" s="272">
        <v>0</v>
      </c>
      <c r="BD558" s="272">
        <v>0</v>
      </c>
      <c r="BE558" s="272">
        <v>-319.05266206859324</v>
      </c>
    </row>
    <row r="559" spans="3:57" x14ac:dyDescent="0.3">
      <c r="C559" s="272">
        <v>727</v>
      </c>
      <c r="D559" s="272">
        <v>2617200</v>
      </c>
      <c r="E559" s="272">
        <v>10</v>
      </c>
      <c r="F559" s="272">
        <v>10.312903225806455</v>
      </c>
      <c r="G559" s="272">
        <v>713.20703762416406</v>
      </c>
      <c r="H559" s="272">
        <v>393.6</v>
      </c>
      <c r="I559" s="272">
        <v>0</v>
      </c>
      <c r="J559" s="272">
        <v>0</v>
      </c>
      <c r="K559" s="272">
        <v>12.995196078431373</v>
      </c>
      <c r="L559" s="272">
        <v>15.623616914471802</v>
      </c>
      <c r="M559" s="272">
        <v>16.379927979941179</v>
      </c>
      <c r="N559" s="272">
        <v>16.240002430040221</v>
      </c>
      <c r="O559" s="272">
        <v>14.705174694118128</v>
      </c>
      <c r="P559" s="272">
        <v>13.255158104031938</v>
      </c>
      <c r="Q559" s="272">
        <v>14.705174694118128</v>
      </c>
      <c r="R559" s="272">
        <v>16.240002430040221</v>
      </c>
      <c r="S559" s="272">
        <v>16.379927979941179</v>
      </c>
      <c r="T559" s="272">
        <v>15.942359994547989</v>
      </c>
      <c r="U559" s="272">
        <v>-287.09658698091926</v>
      </c>
      <c r="V559" s="272">
        <v>0</v>
      </c>
      <c r="W559" s="272">
        <v>-139.42377386559892</v>
      </c>
      <c r="X559" s="272">
        <v>-50.692000345972247</v>
      </c>
      <c r="Y559" s="272">
        <v>-724.92244230823349</v>
      </c>
      <c r="Z559" s="272">
        <v>627.94162953888542</v>
      </c>
      <c r="AA559" s="272">
        <v>-394.10553728495319</v>
      </c>
      <c r="AB559" s="272">
        <v>0</v>
      </c>
      <c r="AC559" s="272">
        <v>-77.785961847173297</v>
      </c>
      <c r="AD559" s="272">
        <v>0</v>
      </c>
      <c r="AE559" s="272">
        <v>0</v>
      </c>
      <c r="AF559" s="272">
        <v>0</v>
      </c>
      <c r="AG559" s="272">
        <v>16.629561527918849</v>
      </c>
      <c r="AH559" s="272">
        <v>253.16827611075661</v>
      </c>
      <c r="AI559" s="272">
        <v>0</v>
      </c>
      <c r="AJ559" s="272">
        <v>0</v>
      </c>
      <c r="AK559" s="272">
        <v>-7.4644821020460483</v>
      </c>
      <c r="AL559" s="272">
        <v>0</v>
      </c>
      <c r="AM559" s="272">
        <v>-148.60030287281549</v>
      </c>
      <c r="AN559" s="272">
        <v>0</v>
      </c>
      <c r="AO559" s="272">
        <v>-472.45613558921877</v>
      </c>
      <c r="AP559" s="272">
        <v>-139.42377386559892</v>
      </c>
      <c r="AQ559" s="272">
        <v>-25.905565423126873</v>
      </c>
      <c r="AR559" s="272">
        <v>0</v>
      </c>
      <c r="AS559" s="272">
        <v>-452.60298210520506</v>
      </c>
      <c r="AT559" s="272">
        <v>0</v>
      </c>
      <c r="AU559" s="272">
        <v>0</v>
      </c>
      <c r="AV559" s="272">
        <v>0</v>
      </c>
      <c r="AW559" s="272">
        <v>-452.60298210520506</v>
      </c>
      <c r="AX559" s="272">
        <v>0</v>
      </c>
      <c r="AY559" s="272">
        <v>0</v>
      </c>
      <c r="AZ559" s="272">
        <v>0</v>
      </c>
      <c r="BA559" s="272">
        <v>-452.60298210520506</v>
      </c>
      <c r="BB559" s="272">
        <v>0</v>
      </c>
      <c r="BC559" s="272">
        <v>0</v>
      </c>
      <c r="BD559" s="272">
        <v>0</v>
      </c>
      <c r="BE559" s="272">
        <v>-291.19753703964295</v>
      </c>
    </row>
    <row r="560" spans="3:57" x14ac:dyDescent="0.3">
      <c r="C560" s="272">
        <v>728</v>
      </c>
      <c r="D560" s="272">
        <v>2620800</v>
      </c>
      <c r="E560" s="272">
        <v>10</v>
      </c>
      <c r="F560" s="272">
        <v>12.690322580645159</v>
      </c>
      <c r="G560" s="272">
        <v>1120.724892976152</v>
      </c>
      <c r="H560" s="272">
        <v>196.8</v>
      </c>
      <c r="I560" s="272">
        <v>0</v>
      </c>
      <c r="J560" s="272">
        <v>0</v>
      </c>
      <c r="K560" s="272">
        <v>19.330980392156857</v>
      </c>
      <c r="L560" s="272">
        <v>21.291763635957672</v>
      </c>
      <c r="M560" s="272">
        <v>22.516714825286499</v>
      </c>
      <c r="N560" s="272">
        <v>22.290085893628206</v>
      </c>
      <c r="O560" s="272">
        <v>19.804218442560547</v>
      </c>
      <c r="P560" s="272">
        <v>17.45571446361868</v>
      </c>
      <c r="Q560" s="272">
        <v>19.804218442560547</v>
      </c>
      <c r="R560" s="272">
        <v>22.290085893628206</v>
      </c>
      <c r="S560" s="272">
        <v>22.516714825286495</v>
      </c>
      <c r="T560" s="272">
        <v>15.917502865887744</v>
      </c>
      <c r="U560" s="272">
        <v>-305.78339186919243</v>
      </c>
      <c r="V560" s="272">
        <v>0</v>
      </c>
      <c r="W560" s="272">
        <v>-80.523231613051038</v>
      </c>
      <c r="X560" s="272">
        <v>28.199190217543226</v>
      </c>
      <c r="Y560" s="272">
        <v>-757.08721040793569</v>
      </c>
      <c r="Z560" s="272">
        <v>503.62785993425109</v>
      </c>
      <c r="AA560" s="272">
        <v>-227.61291405993379</v>
      </c>
      <c r="AB560" s="272">
        <v>0</v>
      </c>
      <c r="AC560" s="272">
        <v>-44.924741659208145</v>
      </c>
      <c r="AD560" s="272">
        <v>0</v>
      </c>
      <c r="AE560" s="272">
        <v>0</v>
      </c>
      <c r="AF560" s="272">
        <v>0</v>
      </c>
      <c r="AG560" s="272">
        <v>16.492615732303474</v>
      </c>
      <c r="AH560" s="272">
        <v>212.03345097804052</v>
      </c>
      <c r="AI560" s="272">
        <v>0</v>
      </c>
      <c r="AJ560" s="272">
        <v>0</v>
      </c>
      <c r="AK560" s="272">
        <v>0.88234269774894614</v>
      </c>
      <c r="AL560" s="272">
        <v>0</v>
      </c>
      <c r="AM560" s="272">
        <v>-53.800954441523466</v>
      </c>
      <c r="AN560" s="272">
        <v>0</v>
      </c>
      <c r="AO560" s="272">
        <v>-433.52150805705634</v>
      </c>
      <c r="AP560" s="272">
        <v>-80.523231613051038</v>
      </c>
      <c r="AQ560" s="272">
        <v>-23.718228159110204</v>
      </c>
      <c r="AR560" s="272">
        <v>0</v>
      </c>
      <c r="AS560" s="272">
        <v>-414.55708886818292</v>
      </c>
      <c r="AT560" s="272">
        <v>0</v>
      </c>
      <c r="AU560" s="272">
        <v>0</v>
      </c>
      <c r="AV560" s="272">
        <v>0</v>
      </c>
      <c r="AW560" s="272">
        <v>-418.17609816769664</v>
      </c>
      <c r="AX560" s="272">
        <v>0</v>
      </c>
      <c r="AY560" s="272">
        <v>0</v>
      </c>
      <c r="AZ560" s="272">
        <v>0</v>
      </c>
      <c r="BA560" s="272">
        <v>-414.55708886818292</v>
      </c>
      <c r="BB560" s="272">
        <v>0</v>
      </c>
      <c r="BC560" s="272">
        <v>0</v>
      </c>
      <c r="BD560" s="272">
        <v>0</v>
      </c>
      <c r="BE560" s="272">
        <v>-266.16941645698716</v>
      </c>
    </row>
    <row r="561" spans="3:57" x14ac:dyDescent="0.3">
      <c r="C561" s="272">
        <v>729</v>
      </c>
      <c r="D561" s="272">
        <v>2624400</v>
      </c>
      <c r="E561" s="272">
        <v>10</v>
      </c>
      <c r="F561" s="272">
        <v>15.025806451612901</v>
      </c>
      <c r="G561" s="272">
        <v>1495.4145522733506</v>
      </c>
      <c r="H561" s="272">
        <v>123</v>
      </c>
      <c r="I561" s="272">
        <v>0</v>
      </c>
      <c r="J561" s="272">
        <v>0</v>
      </c>
      <c r="K561" s="272">
        <v>25.720044275774821</v>
      </c>
      <c r="L561" s="272">
        <v>26.997130481100058</v>
      </c>
      <c r="M561" s="272">
        <v>28.701994528119698</v>
      </c>
      <c r="N561" s="272">
        <v>28.386576639664575</v>
      </c>
      <c r="O561" s="272">
        <v>24.926793033671473</v>
      </c>
      <c r="P561" s="272">
        <v>21.658189326960201</v>
      </c>
      <c r="Q561" s="272">
        <v>24.926793033671473</v>
      </c>
      <c r="R561" s="272">
        <v>28.386576639664575</v>
      </c>
      <c r="S561" s="272">
        <v>28.701994528119698</v>
      </c>
      <c r="T561" s="272">
        <v>16.129608608325491</v>
      </c>
      <c r="U561" s="272">
        <v>-343.09870771086037</v>
      </c>
      <c r="V561" s="272">
        <v>0</v>
      </c>
      <c r="W561" s="272">
        <v>-28.056669906302865</v>
      </c>
      <c r="X561" s="272">
        <v>104.51650659891746</v>
      </c>
      <c r="Y561" s="272">
        <v>-610.03631758332892</v>
      </c>
      <c r="Z561" s="272">
        <v>190.4777731798539</v>
      </c>
      <c r="AA561" s="272">
        <v>-79.307055470389301</v>
      </c>
      <c r="AB561" s="272">
        <v>0</v>
      </c>
      <c r="AC561" s="272">
        <v>-15.653105595851997</v>
      </c>
      <c r="AD561" s="272">
        <v>0</v>
      </c>
      <c r="AE561" s="272">
        <v>0</v>
      </c>
      <c r="AF561" s="272">
        <v>0</v>
      </c>
      <c r="AG561" s="272">
        <v>16.448273774269843</v>
      </c>
      <c r="AH561" s="272">
        <v>118.69108850976828</v>
      </c>
      <c r="AI561" s="272">
        <v>0</v>
      </c>
      <c r="AJ561" s="272">
        <v>0</v>
      </c>
      <c r="AK561" s="272">
        <v>28.237678425426168</v>
      </c>
      <c r="AL561" s="272">
        <v>0</v>
      </c>
      <c r="AM561" s="272">
        <v>58.614851069332815</v>
      </c>
      <c r="AN561" s="272">
        <v>0</v>
      </c>
      <c r="AO561" s="272">
        <v>-284.25390913245008</v>
      </c>
      <c r="AP561" s="272">
        <v>-28.056669906302865</v>
      </c>
      <c r="AQ561" s="272">
        <v>-14.64997727034676</v>
      </c>
      <c r="AR561" s="272">
        <v>0</v>
      </c>
      <c r="AS561" s="272">
        <v>-258.9795858796669</v>
      </c>
      <c r="AT561" s="272">
        <v>0</v>
      </c>
      <c r="AU561" s="272">
        <v>0</v>
      </c>
      <c r="AV561" s="272">
        <v>0</v>
      </c>
      <c r="AW561" s="272">
        <v>-323.52833743963288</v>
      </c>
      <c r="AX561" s="272">
        <v>0</v>
      </c>
      <c r="AY561" s="272">
        <v>0</v>
      </c>
      <c r="AZ561" s="272">
        <v>0</v>
      </c>
      <c r="BA561" s="272">
        <v>-258.9795858796669</v>
      </c>
      <c r="BB561" s="272">
        <v>0</v>
      </c>
      <c r="BC561" s="272">
        <v>0</v>
      </c>
      <c r="BD561" s="272">
        <v>0</v>
      </c>
      <c r="BE561" s="272">
        <v>-240.4357277101243</v>
      </c>
    </row>
    <row r="562" spans="3:57" x14ac:dyDescent="0.3">
      <c r="C562" s="272">
        <v>730</v>
      </c>
      <c r="D562" s="272">
        <v>2628000</v>
      </c>
      <c r="E562" s="272">
        <v>10</v>
      </c>
      <c r="F562" s="272">
        <v>17.148387096774194</v>
      </c>
      <c r="G562" s="272">
        <v>1672.5630900244087</v>
      </c>
      <c r="H562" s="272">
        <v>123</v>
      </c>
      <c r="I562" s="272">
        <v>0</v>
      </c>
      <c r="J562" s="272">
        <v>0</v>
      </c>
      <c r="K562" s="272">
        <v>29.692865275142314</v>
      </c>
      <c r="L562" s="272">
        <v>30.657880706807966</v>
      </c>
      <c r="M562" s="272">
        <v>32.581799054724812</v>
      </c>
      <c r="N562" s="272">
        <v>32.225853802714333</v>
      </c>
      <c r="O562" s="272">
        <v>28.321530070257005</v>
      </c>
      <c r="P562" s="272">
        <v>24.632950529616146</v>
      </c>
      <c r="Q562" s="272">
        <v>28.321530070257005</v>
      </c>
      <c r="R562" s="272">
        <v>32.225853802714333</v>
      </c>
      <c r="S562" s="272">
        <v>32.581799054724812</v>
      </c>
      <c r="T562" s="272">
        <v>16.587506497083442</v>
      </c>
      <c r="U562" s="272">
        <v>-345.34714156815301</v>
      </c>
      <c r="V562" s="272">
        <v>0</v>
      </c>
      <c r="W562" s="272">
        <v>13.169286129307526</v>
      </c>
      <c r="X562" s="272">
        <v>161.1312671892901</v>
      </c>
      <c r="Y562" s="272">
        <v>-225.06886291496539</v>
      </c>
      <c r="Z562" s="272">
        <v>-294.57883197178523</v>
      </c>
      <c r="AA562" s="272">
        <v>37.225276878914073</v>
      </c>
      <c r="AB562" s="272">
        <v>0</v>
      </c>
      <c r="AC562" s="272">
        <v>7.3472805964663257</v>
      </c>
      <c r="AD562" s="272">
        <v>0</v>
      </c>
      <c r="AE562" s="272">
        <v>0</v>
      </c>
      <c r="AF562" s="272">
        <v>0</v>
      </c>
      <c r="AG562" s="272">
        <v>16.532087581121431</v>
      </c>
      <c r="AH562" s="272">
        <v>-18.087581422211972</v>
      </c>
      <c r="AI562" s="272">
        <v>0</v>
      </c>
      <c r="AJ562" s="272">
        <v>0</v>
      </c>
      <c r="AK562" s="272">
        <v>54.579426644299055</v>
      </c>
      <c r="AL562" s="272">
        <v>0</v>
      </c>
      <c r="AM562" s="272">
        <v>168.1263157833331</v>
      </c>
      <c r="AN562" s="272">
        <v>0</v>
      </c>
      <c r="AO562" s="272">
        <v>-22.06796048574839</v>
      </c>
      <c r="AP562" s="272">
        <v>13.169286129307526</v>
      </c>
      <c r="AQ562" s="272">
        <v>1.0704127327107889</v>
      </c>
      <c r="AR562" s="272">
        <v>0</v>
      </c>
      <c r="AS562" s="272">
        <v>11.330253181552189</v>
      </c>
      <c r="AT562" s="272">
        <v>0</v>
      </c>
      <c r="AU562" s="272">
        <v>0</v>
      </c>
      <c r="AV562" s="272">
        <v>0</v>
      </c>
      <c r="AW562" s="272">
        <v>-145.90990998318523</v>
      </c>
      <c r="AX562" s="272">
        <v>0</v>
      </c>
      <c r="AY562" s="272">
        <v>0</v>
      </c>
      <c r="AZ562" s="272">
        <v>0</v>
      </c>
      <c r="BA562" s="272">
        <v>11.330253181552189</v>
      </c>
      <c r="BB562" s="272">
        <v>0</v>
      </c>
      <c r="BC562" s="272">
        <v>0</v>
      </c>
      <c r="BD562" s="272">
        <v>0</v>
      </c>
      <c r="BE562" s="272">
        <v>-228.9110288440346</v>
      </c>
    </row>
    <row r="563" spans="3:57" x14ac:dyDescent="0.3">
      <c r="C563" s="272">
        <v>731</v>
      </c>
      <c r="D563" s="272">
        <v>2631600</v>
      </c>
      <c r="E563" s="272">
        <v>10</v>
      </c>
      <c r="F563" s="272">
        <v>18.583870967741934</v>
      </c>
      <c r="G563" s="272">
        <v>1807.4698104826907</v>
      </c>
      <c r="H563" s="272">
        <v>123</v>
      </c>
      <c r="I563" s="272">
        <v>0</v>
      </c>
      <c r="J563" s="272">
        <v>0</v>
      </c>
      <c r="K563" s="272">
        <v>32.214190385831756</v>
      </c>
      <c r="L563" s="272">
        <v>32.996062414003312</v>
      </c>
      <c r="M563" s="272">
        <v>35.048536056431956</v>
      </c>
      <c r="N563" s="272">
        <v>34.668806714648738</v>
      </c>
      <c r="O563" s="272">
        <v>30.503597956671008</v>
      </c>
      <c r="P563" s="272">
        <v>26.568549313175183</v>
      </c>
      <c r="Q563" s="272">
        <v>30.503597956671008</v>
      </c>
      <c r="R563" s="272">
        <v>34.668806714648738</v>
      </c>
      <c r="S563" s="272">
        <v>35.048536056431956</v>
      </c>
      <c r="T563" s="272">
        <v>17.203637554242917</v>
      </c>
      <c r="U563" s="272">
        <v>-275.31231442746548</v>
      </c>
      <c r="V563" s="272">
        <v>0</v>
      </c>
      <c r="W563" s="272">
        <v>33.712827052508025</v>
      </c>
      <c r="X563" s="272">
        <v>168.64533750093707</v>
      </c>
      <c r="Y563" s="272">
        <v>335.7264655972167</v>
      </c>
      <c r="Z563" s="272">
        <v>-813.39694457812732</v>
      </c>
      <c r="AA563" s="272">
        <v>95.29516703321454</v>
      </c>
      <c r="AB563" s="272">
        <v>0</v>
      </c>
      <c r="AC563" s="272">
        <v>18.808734021176729</v>
      </c>
      <c r="AD563" s="272">
        <v>0</v>
      </c>
      <c r="AE563" s="272">
        <v>0</v>
      </c>
      <c r="AF563" s="272">
        <v>0</v>
      </c>
      <c r="AG563" s="272">
        <v>16.75708903185966</v>
      </c>
      <c r="AH563" s="272">
        <v>-161.74053060719322</v>
      </c>
      <c r="AI563" s="272">
        <v>0</v>
      </c>
      <c r="AJ563" s="272">
        <v>0</v>
      </c>
      <c r="AK563" s="272">
        <v>70.834260790990456</v>
      </c>
      <c r="AL563" s="272">
        <v>0</v>
      </c>
      <c r="AM563" s="272">
        <v>231.19559476387064</v>
      </c>
      <c r="AN563" s="272">
        <v>0</v>
      </c>
      <c r="AO563" s="272">
        <v>293.21361407843358</v>
      </c>
      <c r="AP563" s="272">
        <v>33.712827052508025</v>
      </c>
      <c r="AQ563" s="272">
        <v>19.783589050236309</v>
      </c>
      <c r="AR563" s="272">
        <v>0</v>
      </c>
      <c r="AS563" s="272">
        <v>333.66453227518031</v>
      </c>
      <c r="AT563" s="272">
        <v>0</v>
      </c>
      <c r="AU563" s="272">
        <v>0</v>
      </c>
      <c r="AV563" s="272">
        <v>0</v>
      </c>
      <c r="AW563" s="272">
        <v>78.115886230888151</v>
      </c>
      <c r="AX563" s="272">
        <v>0</v>
      </c>
      <c r="AY563" s="272">
        <v>0</v>
      </c>
      <c r="AZ563" s="272">
        <v>0</v>
      </c>
      <c r="BA563" s="272">
        <v>333.66453227518031</v>
      </c>
      <c r="BB563" s="272">
        <v>0</v>
      </c>
      <c r="BC563" s="272">
        <v>0</v>
      </c>
      <c r="BD563" s="272">
        <v>0</v>
      </c>
      <c r="BE563" s="272">
        <v>-226.1904478240572</v>
      </c>
    </row>
    <row r="564" spans="3:57" x14ac:dyDescent="0.3">
      <c r="C564" s="272">
        <v>732</v>
      </c>
      <c r="D564" s="272">
        <v>2635200</v>
      </c>
      <c r="E564" s="272">
        <v>10</v>
      </c>
      <c r="F564" s="272">
        <v>19.883870967741935</v>
      </c>
      <c r="G564" s="272">
        <v>1770.7846237513493</v>
      </c>
      <c r="H564" s="272">
        <v>123</v>
      </c>
      <c r="I564" s="272">
        <v>0</v>
      </c>
      <c r="J564" s="272">
        <v>0</v>
      </c>
      <c r="K564" s="272">
        <v>33.492030360531302</v>
      </c>
      <c r="L564" s="272">
        <v>34.277640009182335</v>
      </c>
      <c r="M564" s="272">
        <v>36.327490074171962</v>
      </c>
      <c r="N564" s="272">
        <v>35.948246121975941</v>
      </c>
      <c r="O564" s="272">
        <v>31.788361548192512</v>
      </c>
      <c r="P564" s="272">
        <v>27.858342886387604</v>
      </c>
      <c r="Q564" s="272">
        <v>31.788361548192512</v>
      </c>
      <c r="R564" s="272">
        <v>35.948246121975941</v>
      </c>
      <c r="S564" s="272">
        <v>36.327490074171962</v>
      </c>
      <c r="T564" s="272">
        <v>17.908836764097881</v>
      </c>
      <c r="U564" s="272">
        <v>-183.30390013400142</v>
      </c>
      <c r="V564" s="272">
        <v>0</v>
      </c>
      <c r="W564" s="272">
        <v>48.459827214316569</v>
      </c>
      <c r="X564" s="272">
        <v>152.84307739325368</v>
      </c>
      <c r="Y564" s="272">
        <v>920.08229694540137</v>
      </c>
      <c r="Z564" s="272">
        <v>-1304.6891016869731</v>
      </c>
      <c r="AA564" s="272">
        <v>136.98012692903077</v>
      </c>
      <c r="AB564" s="272">
        <v>0</v>
      </c>
      <c r="AC564" s="272">
        <v>27.036237553339635</v>
      </c>
      <c r="AD564" s="272">
        <v>0</v>
      </c>
      <c r="AE564" s="272">
        <v>0</v>
      </c>
      <c r="AF564" s="272">
        <v>0</v>
      </c>
      <c r="AG564" s="272">
        <v>17.110958829446179</v>
      </c>
      <c r="AH564" s="272">
        <v>-291.12001490945721</v>
      </c>
      <c r="AI564" s="272">
        <v>0</v>
      </c>
      <c r="AJ564" s="272">
        <v>0</v>
      </c>
      <c r="AK564" s="272">
        <v>78.301855968442524</v>
      </c>
      <c r="AL564" s="272">
        <v>0</v>
      </c>
      <c r="AM564" s="272">
        <v>265.42853608202188</v>
      </c>
      <c r="AN564" s="272">
        <v>0</v>
      </c>
      <c r="AO564" s="272">
        <v>598.48310176371695</v>
      </c>
      <c r="AP564" s="272">
        <v>48.459827214316569</v>
      </c>
      <c r="AQ564" s="272">
        <v>37.982791624893913</v>
      </c>
      <c r="AR564" s="272">
        <v>0</v>
      </c>
      <c r="AS564" s="272">
        <v>646.9058884487398</v>
      </c>
      <c r="AT564" s="272">
        <v>0</v>
      </c>
      <c r="AU564" s="272">
        <v>0</v>
      </c>
      <c r="AV564" s="272">
        <v>0</v>
      </c>
      <c r="AW564" s="272">
        <v>290.63504416218984</v>
      </c>
      <c r="AX564" s="272">
        <v>0</v>
      </c>
      <c r="AY564" s="272">
        <v>0</v>
      </c>
      <c r="AZ564" s="272">
        <v>0</v>
      </c>
      <c r="BA564" s="272">
        <v>646.9058884487398</v>
      </c>
      <c r="BB564" s="272">
        <v>0</v>
      </c>
      <c r="BC564" s="272">
        <v>0</v>
      </c>
      <c r="BD564" s="272">
        <v>0</v>
      </c>
      <c r="BE564" s="272">
        <v>-247.76438746588371</v>
      </c>
    </row>
    <row r="565" spans="3:57" x14ac:dyDescent="0.3">
      <c r="C565" s="272">
        <v>733</v>
      </c>
      <c r="D565" s="272">
        <v>2638800</v>
      </c>
      <c r="E565" s="272">
        <v>10</v>
      </c>
      <c r="F565" s="272">
        <v>20.848387096774189</v>
      </c>
      <c r="G565" s="272">
        <v>1655.4452748274562</v>
      </c>
      <c r="H565" s="272">
        <v>123</v>
      </c>
      <c r="I565" s="272">
        <v>0</v>
      </c>
      <c r="J565" s="272">
        <v>0</v>
      </c>
      <c r="K565" s="272">
        <v>33.29716318785578</v>
      </c>
      <c r="L565" s="272">
        <v>34.278320211262439</v>
      </c>
      <c r="M565" s="272">
        <v>36.190908164305291</v>
      </c>
      <c r="N565" s="272">
        <v>35.837059155237334</v>
      </c>
      <c r="O565" s="272">
        <v>31.955728877597124</v>
      </c>
      <c r="P565" s="272">
        <v>28.288872224918141</v>
      </c>
      <c r="Q565" s="272">
        <v>31.955728877597124</v>
      </c>
      <c r="R565" s="272">
        <v>35.837059155237334</v>
      </c>
      <c r="S565" s="272">
        <v>36.190908164305291</v>
      </c>
      <c r="T565" s="272">
        <v>18.744318790572436</v>
      </c>
      <c r="U565" s="272">
        <v>-673.27848927644618</v>
      </c>
      <c r="V565" s="272">
        <v>0</v>
      </c>
      <c r="W565" s="272">
        <v>51.835060314602501</v>
      </c>
      <c r="X565" s="272">
        <v>111.11516645231896</v>
      </c>
      <c r="Y565" s="272">
        <v>1006.2109674859316</v>
      </c>
      <c r="Z565" s="272">
        <v>-1842.4396835292991</v>
      </c>
      <c r="AA565" s="272">
        <v>791.6727981237251</v>
      </c>
      <c r="AB565" s="272">
        <v>0</v>
      </c>
      <c r="AC565" s="272">
        <v>28.919314921602854</v>
      </c>
      <c r="AD565" s="272">
        <v>0</v>
      </c>
      <c r="AE565" s="272">
        <v>0</v>
      </c>
      <c r="AF565" s="272">
        <v>0</v>
      </c>
      <c r="AG565" s="272">
        <v>17.578311105774159</v>
      </c>
      <c r="AH565" s="272">
        <v>-426.25996722827836</v>
      </c>
      <c r="AI565" s="272">
        <v>0</v>
      </c>
      <c r="AJ565" s="272">
        <v>0</v>
      </c>
      <c r="AK565" s="272">
        <v>92.658796137031516</v>
      </c>
      <c r="AL565" s="272">
        <v>0</v>
      </c>
      <c r="AM565" s="272">
        <v>275.96358453851911</v>
      </c>
      <c r="AN565" s="272">
        <v>0</v>
      </c>
      <c r="AO565" s="272">
        <v>778.47582215708883</v>
      </c>
      <c r="AP565" s="272">
        <v>51.835060314602501</v>
      </c>
      <c r="AQ565" s="272">
        <v>48.532354468890816</v>
      </c>
      <c r="AR565" s="272">
        <v>0</v>
      </c>
      <c r="AS565" s="272">
        <v>829.02124217394714</v>
      </c>
      <c r="AT565" s="272">
        <v>0</v>
      </c>
      <c r="AU565" s="272">
        <v>0</v>
      </c>
      <c r="AV565" s="272">
        <v>0</v>
      </c>
      <c r="AW565" s="272">
        <v>425.84532553000611</v>
      </c>
      <c r="AX565" s="272">
        <v>0</v>
      </c>
      <c r="AY565" s="272">
        <v>0</v>
      </c>
      <c r="AZ565" s="272">
        <v>0</v>
      </c>
      <c r="BA565" s="272">
        <v>829.02124217394714</v>
      </c>
      <c r="BB565" s="272">
        <v>0</v>
      </c>
      <c r="BC565" s="272">
        <v>0</v>
      </c>
      <c r="BD565" s="272">
        <v>0</v>
      </c>
      <c r="BE565" s="272">
        <v>-294.88310557721587</v>
      </c>
    </row>
    <row r="566" spans="3:57" x14ac:dyDescent="0.3">
      <c r="C566" s="272">
        <v>734</v>
      </c>
      <c r="D566" s="272">
        <v>2642400</v>
      </c>
      <c r="E566" s="272">
        <v>10</v>
      </c>
      <c r="F566" s="272">
        <v>21.28709677419355</v>
      </c>
      <c r="G566" s="272">
        <v>1507.3597091213635</v>
      </c>
      <c r="H566" s="272">
        <v>123</v>
      </c>
      <c r="I566" s="272">
        <v>0</v>
      </c>
      <c r="J566" s="272">
        <v>0</v>
      </c>
      <c r="K566" s="272">
        <v>32.209996837444656</v>
      </c>
      <c r="L566" s="272">
        <v>33.448515728152046</v>
      </c>
      <c r="M566" s="272">
        <v>35.180451634679784</v>
      </c>
      <c r="N566" s="272">
        <v>34.860025165758941</v>
      </c>
      <c r="O566" s="272">
        <v>31.345302999782966</v>
      </c>
      <c r="P566" s="272">
        <v>28.024796514964315</v>
      </c>
      <c r="Q566" s="272">
        <v>31.345302999782966</v>
      </c>
      <c r="R566" s="272">
        <v>34.860025165758941</v>
      </c>
      <c r="S566" s="272">
        <v>35.180451634679784</v>
      </c>
      <c r="T566" s="272">
        <v>19.341127989763507</v>
      </c>
      <c r="U566" s="272">
        <v>-606.87474916587325</v>
      </c>
      <c r="V566" s="272">
        <v>0</v>
      </c>
      <c r="W566" s="272">
        <v>48.028671024548906</v>
      </c>
      <c r="X566" s="272">
        <v>83.335597354884328</v>
      </c>
      <c r="Y566" s="272">
        <v>1261.7847443187281</v>
      </c>
      <c r="Z566" s="272">
        <v>-2000.0237618640347</v>
      </c>
      <c r="AA566" s="272">
        <v>743.66992285752212</v>
      </c>
      <c r="AB566" s="272">
        <v>0</v>
      </c>
      <c r="AC566" s="272">
        <v>26.795691066914952</v>
      </c>
      <c r="AD566" s="272">
        <v>0</v>
      </c>
      <c r="AE566" s="272">
        <v>0</v>
      </c>
      <c r="AF566" s="272">
        <v>0</v>
      </c>
      <c r="AG566" s="272">
        <v>18.110043433177392</v>
      </c>
      <c r="AH566" s="272">
        <v>-452.11376622457226</v>
      </c>
      <c r="AI566" s="272">
        <v>0</v>
      </c>
      <c r="AJ566" s="272">
        <v>0</v>
      </c>
      <c r="AK566" s="272">
        <v>60.951268816461365</v>
      </c>
      <c r="AL566" s="272">
        <v>0</v>
      </c>
      <c r="AM566" s="272">
        <v>258.18250977253831</v>
      </c>
      <c r="AN566" s="272">
        <v>0</v>
      </c>
      <c r="AO566" s="272">
        <v>875.47624713376888</v>
      </c>
      <c r="AP566" s="272">
        <v>48.028671024548906</v>
      </c>
      <c r="AQ566" s="272">
        <v>54.247094793397693</v>
      </c>
      <c r="AR566" s="272">
        <v>0</v>
      </c>
      <c r="AS566" s="272">
        <v>927.58482189816186</v>
      </c>
      <c r="AT566" s="272">
        <v>0</v>
      </c>
      <c r="AU566" s="272">
        <v>0</v>
      </c>
      <c r="AV566" s="272">
        <v>0</v>
      </c>
      <c r="AW566" s="272">
        <v>497.10098213359481</v>
      </c>
      <c r="AX566" s="272">
        <v>0</v>
      </c>
      <c r="AY566" s="272">
        <v>0</v>
      </c>
      <c r="AZ566" s="272">
        <v>0</v>
      </c>
      <c r="BA566" s="272">
        <v>927.58482189816186</v>
      </c>
      <c r="BB566" s="272">
        <v>0</v>
      </c>
      <c r="BC566" s="272">
        <v>0</v>
      </c>
      <c r="BD566" s="272">
        <v>0</v>
      </c>
      <c r="BE566" s="272">
        <v>-358.6037677391198</v>
      </c>
    </row>
    <row r="567" spans="3:57" x14ac:dyDescent="0.3">
      <c r="C567" s="272">
        <v>735</v>
      </c>
      <c r="D567" s="272">
        <v>2646000</v>
      </c>
      <c r="E567" s="272">
        <v>10</v>
      </c>
      <c r="F567" s="272">
        <v>20.483870967741932</v>
      </c>
      <c r="G567" s="272">
        <v>1089.5614366853392</v>
      </c>
      <c r="H567" s="272">
        <v>123</v>
      </c>
      <c r="I567" s="272">
        <v>0</v>
      </c>
      <c r="J567" s="272">
        <v>0</v>
      </c>
      <c r="K567" s="272">
        <v>27.112839974699554</v>
      </c>
      <c r="L567" s="272">
        <v>29.075594710621409</v>
      </c>
      <c r="M567" s="272">
        <v>30.299162034927456</v>
      </c>
      <c r="N567" s="272">
        <v>30.07278913294153</v>
      </c>
      <c r="O567" s="272">
        <v>27.589730042767567</v>
      </c>
      <c r="P567" s="272">
        <v>25.243879240981347</v>
      </c>
      <c r="Q567" s="272">
        <v>27.589730042767567</v>
      </c>
      <c r="R567" s="272">
        <v>30.07278913294153</v>
      </c>
      <c r="S567" s="272">
        <v>30.299162034927456</v>
      </c>
      <c r="T567" s="272">
        <v>19.694333480892926</v>
      </c>
      <c r="U567" s="272">
        <v>-174.03871524910983</v>
      </c>
      <c r="V567" s="272">
        <v>0</v>
      </c>
      <c r="W567" s="272">
        <v>19.918419895242444</v>
      </c>
      <c r="X567" s="272">
        <v>73.442840398255498</v>
      </c>
      <c r="Y567" s="272">
        <v>1620.1253749076639</v>
      </c>
      <c r="Z567" s="272">
        <v>-1887.5253504502716</v>
      </c>
      <c r="AA567" s="272">
        <v>308.41431734322708</v>
      </c>
      <c r="AB567" s="272">
        <v>0</v>
      </c>
      <c r="AC567" s="272">
        <v>11.112691953962345</v>
      </c>
      <c r="AD567" s="272">
        <v>0</v>
      </c>
      <c r="AE567" s="272">
        <v>0</v>
      </c>
      <c r="AF567" s="272">
        <v>0</v>
      </c>
      <c r="AG567" s="272">
        <v>18.605671524940689</v>
      </c>
      <c r="AH567" s="272">
        <v>-400.98759785968332</v>
      </c>
      <c r="AI567" s="272">
        <v>0</v>
      </c>
      <c r="AJ567" s="272">
        <v>0</v>
      </c>
      <c r="AK567" s="272">
        <v>31.97940737228722</v>
      </c>
      <c r="AL567" s="272">
        <v>0</v>
      </c>
      <c r="AM567" s="272">
        <v>228.51762166185458</v>
      </c>
      <c r="AN567" s="272">
        <v>0</v>
      </c>
      <c r="AO567" s="272">
        <v>908.52901444156475</v>
      </c>
      <c r="AP567" s="272">
        <v>19.918419895242444</v>
      </c>
      <c r="AQ567" s="272">
        <v>56.05810221268294</v>
      </c>
      <c r="AR567" s="272">
        <v>0</v>
      </c>
      <c r="AS567" s="272">
        <v>959.22971508024432</v>
      </c>
      <c r="AT567" s="272">
        <v>0</v>
      </c>
      <c r="AU567" s="272">
        <v>0</v>
      </c>
      <c r="AV567" s="272">
        <v>0</v>
      </c>
      <c r="AW567" s="272">
        <v>528.83768225319329</v>
      </c>
      <c r="AX567" s="272">
        <v>0</v>
      </c>
      <c r="AY567" s="272">
        <v>0</v>
      </c>
      <c r="AZ567" s="272">
        <v>0</v>
      </c>
      <c r="BA567" s="272">
        <v>959.22971508024432</v>
      </c>
      <c r="BB567" s="272">
        <v>0</v>
      </c>
      <c r="BC567" s="272">
        <v>0</v>
      </c>
      <c r="BD567" s="272">
        <v>0</v>
      </c>
      <c r="BE567" s="272">
        <v>-431.72128144505587</v>
      </c>
    </row>
    <row r="568" spans="3:57" x14ac:dyDescent="0.3">
      <c r="C568" s="272">
        <v>736</v>
      </c>
      <c r="D568" s="272">
        <v>2649600</v>
      </c>
      <c r="E568" s="272">
        <v>10</v>
      </c>
      <c r="F568" s="272">
        <v>18.79032258064516</v>
      </c>
      <c r="G568" s="272">
        <v>731.39999204364585</v>
      </c>
      <c r="H568" s="272">
        <v>147.59999999999997</v>
      </c>
      <c r="I568" s="272">
        <v>0</v>
      </c>
      <c r="J568" s="272">
        <v>0</v>
      </c>
      <c r="K568" s="272">
        <v>22.068744465528145</v>
      </c>
      <c r="L568" s="272">
        <v>24.596619203395541</v>
      </c>
      <c r="M568" s="272">
        <v>25.423507385026589</v>
      </c>
      <c r="N568" s="272">
        <v>25.270524321834831</v>
      </c>
      <c r="O568" s="272">
        <v>23.592470180334374</v>
      </c>
      <c r="P568" s="272">
        <v>22.007141555310088</v>
      </c>
      <c r="Q568" s="272">
        <v>23.592470180334374</v>
      </c>
      <c r="R568" s="272">
        <v>25.270524321834831</v>
      </c>
      <c r="S568" s="272">
        <v>25.423507385026589</v>
      </c>
      <c r="T568" s="272">
        <v>19.850135100547686</v>
      </c>
      <c r="U568" s="272">
        <v>173.34474922176992</v>
      </c>
      <c r="V568" s="272">
        <v>0</v>
      </c>
      <c r="W568" s="272">
        <v>-25.324125400930811</v>
      </c>
      <c r="X568" s="272">
        <v>11.751476122515811</v>
      </c>
      <c r="Y568" s="272">
        <v>1843.8428091469405</v>
      </c>
      <c r="Z568" s="272">
        <v>-1656.9254106467556</v>
      </c>
      <c r="AA568" s="272">
        <v>-76.925252350659107</v>
      </c>
      <c r="AB568" s="272">
        <v>0</v>
      </c>
      <c r="AC568" s="272">
        <v>-14.128590825182613</v>
      </c>
      <c r="AD568" s="272">
        <v>0</v>
      </c>
      <c r="AE568" s="272">
        <v>0</v>
      </c>
      <c r="AF568" s="272">
        <v>0</v>
      </c>
      <c r="AG568" s="272">
        <v>18.998234500260626</v>
      </c>
      <c r="AH568" s="272">
        <v>-313.6360279627574</v>
      </c>
      <c r="AI568" s="272">
        <v>0</v>
      </c>
      <c r="AJ568" s="272">
        <v>0</v>
      </c>
      <c r="AK568" s="272">
        <v>26.450280501321945</v>
      </c>
      <c r="AL568" s="272">
        <v>0</v>
      </c>
      <c r="AM568" s="272">
        <v>133.04460013012687</v>
      </c>
      <c r="AN568" s="272">
        <v>0</v>
      </c>
      <c r="AO568" s="272">
        <v>863.48279422862197</v>
      </c>
      <c r="AP568" s="272">
        <v>-25.324125400930811</v>
      </c>
      <c r="AQ568" s="272">
        <v>53.177011885557214</v>
      </c>
      <c r="AR568" s="272">
        <v>0</v>
      </c>
      <c r="AS568" s="272">
        <v>910.22234881107977</v>
      </c>
      <c r="AT568" s="272">
        <v>0</v>
      </c>
      <c r="AU568" s="272">
        <v>0</v>
      </c>
      <c r="AV568" s="272">
        <v>0</v>
      </c>
      <c r="AW568" s="272">
        <v>508.17848232742676</v>
      </c>
      <c r="AX568" s="272">
        <v>0</v>
      </c>
      <c r="AY568" s="272">
        <v>0</v>
      </c>
      <c r="AZ568" s="272">
        <v>0</v>
      </c>
      <c r="BA568" s="272">
        <v>910.22234881107977</v>
      </c>
      <c r="BB568" s="272">
        <v>0</v>
      </c>
      <c r="BC568" s="272">
        <v>0</v>
      </c>
      <c r="BD568" s="272">
        <v>0</v>
      </c>
      <c r="BE568" s="272">
        <v>-518.2552669018354</v>
      </c>
    </row>
    <row r="569" spans="3:57" x14ac:dyDescent="0.3">
      <c r="C569" s="272">
        <v>737</v>
      </c>
      <c r="D569" s="272">
        <v>2653200</v>
      </c>
      <c r="E569" s="272">
        <v>10</v>
      </c>
      <c r="F569" s="272">
        <v>17.20645161290323</v>
      </c>
      <c r="G569" s="272">
        <v>279.43251095908175</v>
      </c>
      <c r="H569" s="272">
        <v>246</v>
      </c>
      <c r="I569" s="272">
        <v>0</v>
      </c>
      <c r="J569" s="272">
        <v>0</v>
      </c>
      <c r="K569" s="272">
        <v>16.462463630613538</v>
      </c>
      <c r="L569" s="272">
        <v>19.668778094633744</v>
      </c>
      <c r="M569" s="272">
        <v>20.019443725301379</v>
      </c>
      <c r="N569" s="272">
        <v>19.954566873113471</v>
      </c>
      <c r="O569" s="272">
        <v>19.242939924155273</v>
      </c>
      <c r="P569" s="272">
        <v>18.570635887818664</v>
      </c>
      <c r="Q569" s="272">
        <v>19.242939924155273</v>
      </c>
      <c r="R569" s="272">
        <v>19.954566873113471</v>
      </c>
      <c r="S569" s="272">
        <v>20.019443725301379</v>
      </c>
      <c r="T569" s="272">
        <v>19.980639881460572</v>
      </c>
      <c r="U569" s="272">
        <v>202.58550805431037</v>
      </c>
      <c r="V569" s="272">
        <v>0</v>
      </c>
      <c r="W569" s="272">
        <v>-67.698600672625872</v>
      </c>
      <c r="X569" s="272">
        <v>-56.635211211204954</v>
      </c>
      <c r="Y569" s="272">
        <v>1823.1005222529886</v>
      </c>
      <c r="Z569" s="272">
        <v>-1496.1812023148475</v>
      </c>
      <c r="AA569" s="272">
        <v>-191.36186499473149</v>
      </c>
      <c r="AB569" s="272">
        <v>0</v>
      </c>
      <c r="AC569" s="272">
        <v>-37.769747748358832</v>
      </c>
      <c r="AD569" s="272">
        <v>0</v>
      </c>
      <c r="AE569" s="272">
        <v>0</v>
      </c>
      <c r="AF569" s="272">
        <v>0</v>
      </c>
      <c r="AG569" s="272">
        <v>19.297364342831514</v>
      </c>
      <c r="AH569" s="272">
        <v>-252.14214273376774</v>
      </c>
      <c r="AI569" s="272">
        <v>0</v>
      </c>
      <c r="AJ569" s="272">
        <v>0</v>
      </c>
      <c r="AK569" s="272">
        <v>8.7165479240259813</v>
      </c>
      <c r="AL569" s="272">
        <v>0</v>
      </c>
      <c r="AM569" s="272">
        <v>40.876252585879094</v>
      </c>
      <c r="AN569" s="272">
        <v>0</v>
      </c>
      <c r="AO569" s="272">
        <v>784.74429977896023</v>
      </c>
      <c r="AP569" s="272">
        <v>-67.698600672625872</v>
      </c>
      <c r="AQ569" s="272">
        <v>48.311764214691223</v>
      </c>
      <c r="AR569" s="272">
        <v>0</v>
      </c>
      <c r="AS569" s="272">
        <v>826.99128187161466</v>
      </c>
      <c r="AT569" s="272">
        <v>0</v>
      </c>
      <c r="AU569" s="272">
        <v>0</v>
      </c>
      <c r="AV569" s="272">
        <v>0</v>
      </c>
      <c r="AW569" s="272">
        <v>462.72496130816188</v>
      </c>
      <c r="AX569" s="272">
        <v>0</v>
      </c>
      <c r="AY569" s="272">
        <v>0</v>
      </c>
      <c r="AZ569" s="272">
        <v>0</v>
      </c>
      <c r="BA569" s="272">
        <v>826.99128187161466</v>
      </c>
      <c r="BB569" s="272">
        <v>0</v>
      </c>
      <c r="BC569" s="272">
        <v>0</v>
      </c>
      <c r="BD569" s="272">
        <v>0</v>
      </c>
      <c r="BE569" s="272">
        <v>-580.76746054630337</v>
      </c>
    </row>
    <row r="570" spans="3:57" x14ac:dyDescent="0.3">
      <c r="C570" s="272">
        <v>738</v>
      </c>
      <c r="D570" s="272">
        <v>2656800</v>
      </c>
      <c r="E570" s="272">
        <v>10</v>
      </c>
      <c r="F570" s="272">
        <v>15.56774193548387</v>
      </c>
      <c r="G570" s="272">
        <v>18.156155561486464</v>
      </c>
      <c r="H570" s="272">
        <v>246</v>
      </c>
      <c r="I570" s="272">
        <v>195</v>
      </c>
      <c r="J570" s="272">
        <v>0</v>
      </c>
      <c r="K570" s="272">
        <v>12.000907653383933</v>
      </c>
      <c r="L570" s="272">
        <v>15.68333746463524</v>
      </c>
      <c r="M570" s="272">
        <v>15.699799692302035</v>
      </c>
      <c r="N570" s="272">
        <v>15.696754005991149</v>
      </c>
      <c r="O570" s="272">
        <v>15.663346212859922</v>
      </c>
      <c r="P570" s="272">
        <v>15.631784459612515</v>
      </c>
      <c r="Q570" s="272">
        <v>15.663346212859922</v>
      </c>
      <c r="R570" s="272">
        <v>15.696754005991149</v>
      </c>
      <c r="S570" s="272">
        <v>15.699799692302035</v>
      </c>
      <c r="T570" s="272">
        <v>19.851443217687098</v>
      </c>
      <c r="U570" s="272">
        <v>30.524924539505719</v>
      </c>
      <c r="V570" s="272">
        <v>0</v>
      </c>
      <c r="W570" s="272">
        <v>-104.99837176359142</v>
      </c>
      <c r="X570" s="272">
        <v>-113.29824333776074</v>
      </c>
      <c r="Y570" s="272">
        <v>1360.9270153418224</v>
      </c>
      <c r="Z570" s="272">
        <v>-1112.1054757009645</v>
      </c>
      <c r="AA570" s="272">
        <v>-296.7961529848215</v>
      </c>
      <c r="AB570" s="272">
        <v>0</v>
      </c>
      <c r="AC570" s="272">
        <v>-58.579674854384685</v>
      </c>
      <c r="AD570" s="272">
        <v>0</v>
      </c>
      <c r="AE570" s="272">
        <v>0</v>
      </c>
      <c r="AF570" s="272">
        <v>0</v>
      </c>
      <c r="AG570" s="272">
        <v>19.486340857274953</v>
      </c>
      <c r="AH570" s="272">
        <v>-136.11504197660676</v>
      </c>
      <c r="AI570" s="272">
        <v>0</v>
      </c>
      <c r="AJ570" s="272">
        <v>0</v>
      </c>
      <c r="AK570" s="272">
        <v>-19.839331053590264</v>
      </c>
      <c r="AL570" s="272">
        <v>0</v>
      </c>
      <c r="AM570" s="272">
        <v>-60.658185455985119</v>
      </c>
      <c r="AN570" s="272">
        <v>0</v>
      </c>
      <c r="AO570" s="272">
        <v>525.30707685987375</v>
      </c>
      <c r="AP570" s="272">
        <v>-104.99837176359142</v>
      </c>
      <c r="AQ570" s="272">
        <v>32.555033730031653</v>
      </c>
      <c r="AR570" s="272">
        <v>0</v>
      </c>
      <c r="AS570" s="272">
        <v>556.65116825221946</v>
      </c>
      <c r="AT570" s="272">
        <v>0</v>
      </c>
      <c r="AU570" s="272">
        <v>0</v>
      </c>
      <c r="AV570" s="272">
        <v>0</v>
      </c>
      <c r="AW570" s="272">
        <v>297.97422603377117</v>
      </c>
      <c r="AX570" s="272">
        <v>0</v>
      </c>
      <c r="AY570" s="272">
        <v>0</v>
      </c>
      <c r="AZ570" s="272">
        <v>0</v>
      </c>
      <c r="BA570" s="272">
        <v>556.65116825221946</v>
      </c>
      <c r="BB570" s="272">
        <v>0</v>
      </c>
      <c r="BC570" s="272">
        <v>0</v>
      </c>
      <c r="BD570" s="272">
        <v>0</v>
      </c>
      <c r="BE570" s="272">
        <v>-617.93350374960141</v>
      </c>
    </row>
    <row r="571" spans="3:57" x14ac:dyDescent="0.3">
      <c r="C571" s="272">
        <v>739</v>
      </c>
      <c r="D571" s="272">
        <v>2660400</v>
      </c>
      <c r="E571" s="272">
        <v>10</v>
      </c>
      <c r="F571" s="272">
        <v>13.877419354838709</v>
      </c>
      <c r="G571" s="272">
        <v>0</v>
      </c>
      <c r="H571" s="272">
        <v>368.99999999999994</v>
      </c>
      <c r="I571" s="272">
        <v>195</v>
      </c>
      <c r="J571" s="272">
        <v>0</v>
      </c>
      <c r="K571" s="272">
        <v>10.171537001897534</v>
      </c>
      <c r="L571" s="272">
        <v>13.877419354838709</v>
      </c>
      <c r="M571" s="272">
        <v>13.877419354838709</v>
      </c>
      <c r="N571" s="272">
        <v>13.877419354838709</v>
      </c>
      <c r="O571" s="272">
        <v>13.877419354838709</v>
      </c>
      <c r="P571" s="272">
        <v>13.877419354838709</v>
      </c>
      <c r="Q571" s="272">
        <v>13.877419354838709</v>
      </c>
      <c r="R571" s="272">
        <v>13.877419354838709</v>
      </c>
      <c r="S571" s="272">
        <v>13.877419354838709</v>
      </c>
      <c r="T571" s="272">
        <v>19.607792096295917</v>
      </c>
      <c r="U571" s="272">
        <v>-96.95533684635825</v>
      </c>
      <c r="V571" s="272">
        <v>0</v>
      </c>
      <c r="W571" s="272">
        <v>-140.68367972195401</v>
      </c>
      <c r="X571" s="272">
        <v>-145.72541186869475</v>
      </c>
      <c r="Y571" s="272">
        <v>897.66455615660391</v>
      </c>
      <c r="Z571" s="272">
        <v>-708.21080141231346</v>
      </c>
      <c r="AA571" s="272">
        <v>-397.66688023731029</v>
      </c>
      <c r="AB571" s="272">
        <v>0</v>
      </c>
      <c r="AC571" s="272">
        <v>-78.488876322633843</v>
      </c>
      <c r="AD571" s="272">
        <v>0</v>
      </c>
      <c r="AE571" s="272">
        <v>0</v>
      </c>
      <c r="AF571" s="272">
        <v>0</v>
      </c>
      <c r="AG571" s="272">
        <v>19.557684585167653</v>
      </c>
      <c r="AH571" s="272">
        <v>-20.383641110518813</v>
      </c>
      <c r="AI571" s="272">
        <v>0</v>
      </c>
      <c r="AJ571" s="272">
        <v>0</v>
      </c>
      <c r="AK571" s="272">
        <v>-31.499344127917581</v>
      </c>
      <c r="AL571" s="272">
        <v>0</v>
      </c>
      <c r="AM571" s="272">
        <v>-137.84240325834983</v>
      </c>
      <c r="AN571" s="272">
        <v>0</v>
      </c>
      <c r="AO571" s="272">
        <v>267.97023759626256</v>
      </c>
      <c r="AP571" s="272">
        <v>-140.68367972195401</v>
      </c>
      <c r="AQ571" s="272">
        <v>17.231265307946131</v>
      </c>
      <c r="AR571" s="272">
        <v>0</v>
      </c>
      <c r="AS571" s="272">
        <v>292.84822030157238</v>
      </c>
      <c r="AT571" s="272">
        <v>0</v>
      </c>
      <c r="AU571" s="272">
        <v>0</v>
      </c>
      <c r="AV571" s="272">
        <v>0</v>
      </c>
      <c r="AW571" s="272">
        <v>117.84815640457008</v>
      </c>
      <c r="AX571" s="272">
        <v>0</v>
      </c>
      <c r="AY571" s="272">
        <v>0</v>
      </c>
      <c r="AZ571" s="272">
        <v>0</v>
      </c>
      <c r="BA571" s="272">
        <v>292.84822030157238</v>
      </c>
      <c r="BB571" s="272">
        <v>0</v>
      </c>
      <c r="BC571" s="272">
        <v>0</v>
      </c>
      <c r="BD571" s="272">
        <v>0</v>
      </c>
      <c r="BE571" s="272">
        <v>-634.20704711111625</v>
      </c>
    </row>
    <row r="572" spans="3:57" x14ac:dyDescent="0.3">
      <c r="C572" s="272">
        <v>740</v>
      </c>
      <c r="D572" s="272">
        <v>2664000</v>
      </c>
      <c r="E572" s="272">
        <v>10</v>
      </c>
      <c r="F572" s="272">
        <v>13.116129032258067</v>
      </c>
      <c r="G572" s="272">
        <v>0</v>
      </c>
      <c r="H572" s="272">
        <v>442.8</v>
      </c>
      <c r="I572" s="272">
        <v>195</v>
      </c>
      <c r="J572" s="272">
        <v>0</v>
      </c>
      <c r="K572" s="272">
        <v>9.4102466793168915</v>
      </c>
      <c r="L572" s="272">
        <v>13.116129032258067</v>
      </c>
      <c r="M572" s="272">
        <v>13.116129032258067</v>
      </c>
      <c r="N572" s="272">
        <v>13.116129032258067</v>
      </c>
      <c r="O572" s="272">
        <v>13.116129032258067</v>
      </c>
      <c r="P572" s="272">
        <v>13.116129032258067</v>
      </c>
      <c r="Q572" s="272">
        <v>13.116129032258067</v>
      </c>
      <c r="R572" s="272">
        <v>13.116129032258067</v>
      </c>
      <c r="S572" s="272">
        <v>13.116129032258067</v>
      </c>
      <c r="T572" s="272">
        <v>19.266154779203163</v>
      </c>
      <c r="U572" s="272">
        <v>-256.82719350116008</v>
      </c>
      <c r="V572" s="272">
        <v>0</v>
      </c>
      <c r="W572" s="272">
        <v>-151.44382128271008</v>
      </c>
      <c r="X572" s="272">
        <v>-130.89206733884942</v>
      </c>
      <c r="Y572" s="272">
        <v>336.9376798762172</v>
      </c>
      <c r="Z572" s="272">
        <v>-311.42898475581779</v>
      </c>
      <c r="AA572" s="272">
        <v>-428.08229113525221</v>
      </c>
      <c r="AB572" s="272">
        <v>0</v>
      </c>
      <c r="AC572" s="272">
        <v>-84.492070309636318</v>
      </c>
      <c r="AD572" s="272">
        <v>0</v>
      </c>
      <c r="AE572" s="272">
        <v>0</v>
      </c>
      <c r="AF572" s="272">
        <v>0</v>
      </c>
      <c r="AG572" s="272">
        <v>19.523475266172504</v>
      </c>
      <c r="AH572" s="272">
        <v>92.72087003847976</v>
      </c>
      <c r="AI572" s="272">
        <v>0</v>
      </c>
      <c r="AJ572" s="272">
        <v>0</v>
      </c>
      <c r="AK572" s="272">
        <v>-40.110684907568796</v>
      </c>
      <c r="AL572" s="272">
        <v>0</v>
      </c>
      <c r="AM572" s="272">
        <v>-166.75020538734671</v>
      </c>
      <c r="AN572" s="272">
        <v>0</v>
      </c>
      <c r="AO572" s="272">
        <v>-12.680217878015837</v>
      </c>
      <c r="AP572" s="272">
        <v>-151.44382128271008</v>
      </c>
      <c r="AQ572" s="272">
        <v>0.39666744298732071</v>
      </c>
      <c r="AR572" s="272">
        <v>0</v>
      </c>
      <c r="AS572" s="272">
        <v>3.400712385716969</v>
      </c>
      <c r="AT572" s="272">
        <v>0</v>
      </c>
      <c r="AU572" s="272">
        <v>0</v>
      </c>
      <c r="AV572" s="272">
        <v>0</v>
      </c>
      <c r="AW572" s="272">
        <v>-71.890863277990647</v>
      </c>
      <c r="AX572" s="272">
        <v>0</v>
      </c>
      <c r="AY572" s="272">
        <v>0</v>
      </c>
      <c r="AZ572" s="272">
        <v>0</v>
      </c>
      <c r="BA572" s="272">
        <v>3.400712385716969</v>
      </c>
      <c r="BB572" s="272">
        <v>0</v>
      </c>
      <c r="BC572" s="272">
        <v>0</v>
      </c>
      <c r="BD572" s="272">
        <v>0</v>
      </c>
      <c r="BE572" s="272">
        <v>-648.05640317028224</v>
      </c>
    </row>
    <row r="573" spans="3:57" x14ac:dyDescent="0.3">
      <c r="C573" s="272">
        <v>741</v>
      </c>
      <c r="D573" s="272">
        <v>2667600</v>
      </c>
      <c r="E573" s="272">
        <v>10</v>
      </c>
      <c r="F573" s="272">
        <v>12.222580645161285</v>
      </c>
      <c r="G573" s="272">
        <v>0</v>
      </c>
      <c r="H573" s="272">
        <v>492</v>
      </c>
      <c r="I573" s="272">
        <v>195</v>
      </c>
      <c r="J573" s="272">
        <v>0</v>
      </c>
      <c r="K573" s="272">
        <v>8.5166982922201093</v>
      </c>
      <c r="L573" s="272">
        <v>12.222580645161285</v>
      </c>
      <c r="M573" s="272">
        <v>12.222580645161285</v>
      </c>
      <c r="N573" s="272">
        <v>12.222580645161285</v>
      </c>
      <c r="O573" s="272">
        <v>12.222580645161285</v>
      </c>
      <c r="P573" s="272">
        <v>12.222580645161285</v>
      </c>
      <c r="Q573" s="272">
        <v>12.222580645161285</v>
      </c>
      <c r="R573" s="272">
        <v>12.222580645161285</v>
      </c>
      <c r="S573" s="272">
        <v>12.222580645161285</v>
      </c>
      <c r="T573" s="272">
        <v>18.906126383685287</v>
      </c>
      <c r="U573" s="272">
        <v>-349.16539705852927</v>
      </c>
      <c r="V573" s="272">
        <v>0</v>
      </c>
      <c r="W573" s="272">
        <v>-164.54227207783455</v>
      </c>
      <c r="X573" s="272">
        <v>-105.14719478835607</v>
      </c>
      <c r="Y573" s="272">
        <v>-95.672971437238743</v>
      </c>
      <c r="Z573" s="272">
        <v>16.197041244900106</v>
      </c>
      <c r="AA573" s="272">
        <v>-465.10733962654655</v>
      </c>
      <c r="AB573" s="272">
        <v>0</v>
      </c>
      <c r="AC573" s="272">
        <v>-91.799831142367765</v>
      </c>
      <c r="AD573" s="272">
        <v>0</v>
      </c>
      <c r="AE573" s="272">
        <v>0</v>
      </c>
      <c r="AF573" s="272">
        <v>0</v>
      </c>
      <c r="AG573" s="272">
        <v>19.398045533926382</v>
      </c>
      <c r="AH573" s="272">
        <v>179.39735103064064</v>
      </c>
      <c r="AI573" s="272">
        <v>0</v>
      </c>
      <c r="AJ573" s="272">
        <v>0</v>
      </c>
      <c r="AK573" s="272">
        <v>-40.495216796802993</v>
      </c>
      <c r="AL573" s="272">
        <v>0</v>
      </c>
      <c r="AM573" s="272">
        <v>-174.52591153380686</v>
      </c>
      <c r="AN573" s="272">
        <v>0</v>
      </c>
      <c r="AO573" s="272">
        <v>-227.95765619565518</v>
      </c>
      <c r="AP573" s="272">
        <v>-164.54227207783455</v>
      </c>
      <c r="AQ573" s="272">
        <v>-12.432213812151359</v>
      </c>
      <c r="AR573" s="272">
        <v>0</v>
      </c>
      <c r="AS573" s="272">
        <v>-217.42334833479447</v>
      </c>
      <c r="AT573" s="272">
        <v>0</v>
      </c>
      <c r="AU573" s="272">
        <v>0</v>
      </c>
      <c r="AV573" s="272">
        <v>0</v>
      </c>
      <c r="AW573" s="272">
        <v>-222.04920734464352</v>
      </c>
      <c r="AX573" s="272">
        <v>0</v>
      </c>
      <c r="AY573" s="272">
        <v>0</v>
      </c>
      <c r="AZ573" s="272">
        <v>0</v>
      </c>
      <c r="BA573" s="272">
        <v>-217.42334833479447</v>
      </c>
      <c r="BB573" s="272">
        <v>0</v>
      </c>
      <c r="BC573" s="272">
        <v>0</v>
      </c>
      <c r="BD573" s="272">
        <v>0</v>
      </c>
      <c r="BE573" s="272">
        <v>-635.11336085525011</v>
      </c>
    </row>
    <row r="574" spans="3:57" x14ac:dyDescent="0.3">
      <c r="C574" s="272">
        <v>742</v>
      </c>
      <c r="D574" s="272">
        <v>2671200</v>
      </c>
      <c r="E574" s="272">
        <v>10</v>
      </c>
      <c r="F574" s="272">
        <v>11.209677419354838</v>
      </c>
      <c r="G574" s="272">
        <v>0</v>
      </c>
      <c r="H574" s="272">
        <v>410</v>
      </c>
      <c r="I574" s="272">
        <v>0</v>
      </c>
      <c r="J574" s="272">
        <v>0</v>
      </c>
      <c r="K574" s="272">
        <v>7.5037950664136615</v>
      </c>
      <c r="L574" s="272">
        <v>11.209677419354838</v>
      </c>
      <c r="M574" s="272">
        <v>11.209677419354838</v>
      </c>
      <c r="N574" s="272">
        <v>11.209677419354838</v>
      </c>
      <c r="O574" s="272">
        <v>11.209677419354838</v>
      </c>
      <c r="P574" s="272">
        <v>11.209677419354838</v>
      </c>
      <c r="Q574" s="272">
        <v>11.209677419354838</v>
      </c>
      <c r="R574" s="272">
        <v>11.209677419354838</v>
      </c>
      <c r="S574" s="272">
        <v>11.209677419354838</v>
      </c>
      <c r="T574" s="272">
        <v>18.518512670789498</v>
      </c>
      <c r="U574" s="272">
        <v>-98.34107357726225</v>
      </c>
      <c r="V574" s="272">
        <v>0</v>
      </c>
      <c r="W574" s="272">
        <v>-179.91570066149546</v>
      </c>
      <c r="X574" s="272">
        <v>-87.308158593075447</v>
      </c>
      <c r="Y574" s="272">
        <v>-128.28439900192916</v>
      </c>
      <c r="Z574" s="272">
        <v>297.16718467923783</v>
      </c>
      <c r="AA574" s="272">
        <v>-508.56300836863659</v>
      </c>
      <c r="AB574" s="272">
        <v>0</v>
      </c>
      <c r="AC574" s="272">
        <v>-100.37682555382048</v>
      </c>
      <c r="AD574" s="272">
        <v>0</v>
      </c>
      <c r="AE574" s="272">
        <v>0</v>
      </c>
      <c r="AF574" s="272">
        <v>0</v>
      </c>
      <c r="AG574" s="272">
        <v>19.201494626118649</v>
      </c>
      <c r="AH574" s="272">
        <v>249.87122652329492</v>
      </c>
      <c r="AI574" s="272">
        <v>0</v>
      </c>
      <c r="AJ574" s="272">
        <v>0</v>
      </c>
      <c r="AK574" s="272">
        <v>-42.793014309757773</v>
      </c>
      <c r="AL574" s="272">
        <v>0</v>
      </c>
      <c r="AM574" s="272">
        <v>-183.94138616418459</v>
      </c>
      <c r="AN574" s="272">
        <v>0</v>
      </c>
      <c r="AO574" s="272">
        <v>-316.8369915438272</v>
      </c>
      <c r="AP574" s="272">
        <v>-179.91570066149546</v>
      </c>
      <c r="AQ574" s="272">
        <v>-17.371870269788744</v>
      </c>
      <c r="AR574" s="272">
        <v>0</v>
      </c>
      <c r="AS574" s="272">
        <v>-303.51123855541283</v>
      </c>
      <c r="AT574" s="272">
        <v>0</v>
      </c>
      <c r="AU574" s="272">
        <v>0</v>
      </c>
      <c r="AV574" s="272">
        <v>0</v>
      </c>
      <c r="AW574" s="272">
        <v>-303.56884488653509</v>
      </c>
      <c r="AX574" s="272">
        <v>0</v>
      </c>
      <c r="AY574" s="272">
        <v>0</v>
      </c>
      <c r="AZ574" s="272">
        <v>0</v>
      </c>
      <c r="BA574" s="272">
        <v>-303.51123855541283</v>
      </c>
      <c r="BB574" s="272">
        <v>0</v>
      </c>
      <c r="BC574" s="272">
        <v>0</v>
      </c>
      <c r="BD574" s="272">
        <v>0</v>
      </c>
      <c r="BE574" s="272">
        <v>-610.0018904781133</v>
      </c>
    </row>
    <row r="575" spans="3:57" x14ac:dyDescent="0.3">
      <c r="C575" s="272">
        <v>743</v>
      </c>
      <c r="D575" s="272">
        <v>2674800</v>
      </c>
      <c r="E575" s="272">
        <v>10</v>
      </c>
      <c r="F575" s="272">
        <v>10.277419354838711</v>
      </c>
      <c r="G575" s="272">
        <v>0</v>
      </c>
      <c r="H575" s="272">
        <v>410</v>
      </c>
      <c r="I575" s="272">
        <v>0</v>
      </c>
      <c r="J575" s="272">
        <v>0</v>
      </c>
      <c r="K575" s="272">
        <v>6.5715370018975348</v>
      </c>
      <c r="L575" s="272">
        <v>10.277419354838711</v>
      </c>
      <c r="M575" s="272">
        <v>10.277419354838711</v>
      </c>
      <c r="N575" s="272">
        <v>10.277419354838711</v>
      </c>
      <c r="O575" s="272">
        <v>10.277419354838711</v>
      </c>
      <c r="P575" s="272">
        <v>10.277419354838711</v>
      </c>
      <c r="Q575" s="272">
        <v>10.277419354838711</v>
      </c>
      <c r="R575" s="272">
        <v>10.277419354838711</v>
      </c>
      <c r="S575" s="272">
        <v>10.277419354838711</v>
      </c>
      <c r="T575" s="272">
        <v>18.238416867893186</v>
      </c>
      <c r="U575" s="272">
        <v>-42.416870270262166</v>
      </c>
      <c r="V575" s="272">
        <v>0</v>
      </c>
      <c r="W575" s="272">
        <v>-195.9698748342573</v>
      </c>
      <c r="X575" s="272">
        <v>-91.826784304676053</v>
      </c>
      <c r="Y575" s="272">
        <v>-148.44871490337323</v>
      </c>
      <c r="Z575" s="272">
        <v>393.82850377204443</v>
      </c>
      <c r="AA575" s="272">
        <v>-553.94292287390329</v>
      </c>
      <c r="AB575" s="272">
        <v>0</v>
      </c>
      <c r="AC575" s="272">
        <v>-109.3336149525505</v>
      </c>
      <c r="AD575" s="272">
        <v>0</v>
      </c>
      <c r="AE575" s="272">
        <v>0</v>
      </c>
      <c r="AF575" s="272">
        <v>0</v>
      </c>
      <c r="AG575" s="272">
        <v>18.96488167395653</v>
      </c>
      <c r="AH575" s="272">
        <v>266.76187576519175</v>
      </c>
      <c r="AI575" s="272">
        <v>0</v>
      </c>
      <c r="AJ575" s="272">
        <v>0</v>
      </c>
      <c r="AK575" s="272">
        <v>-28.931532331524213</v>
      </c>
      <c r="AL575" s="272">
        <v>0</v>
      </c>
      <c r="AM575" s="272">
        <v>-194.99216835785148</v>
      </c>
      <c r="AN575" s="272">
        <v>0</v>
      </c>
      <c r="AO575" s="272">
        <v>-341.18533065634796</v>
      </c>
      <c r="AP575" s="272">
        <v>-195.9698748342573</v>
      </c>
      <c r="AQ575" s="272">
        <v>-18.707766158452426</v>
      </c>
      <c r="AR575" s="272">
        <v>0</v>
      </c>
      <c r="AS575" s="272">
        <v>-326.84832828560553</v>
      </c>
      <c r="AT575" s="272">
        <v>0</v>
      </c>
      <c r="AU575" s="272">
        <v>0</v>
      </c>
      <c r="AV575" s="272">
        <v>0</v>
      </c>
      <c r="AW575" s="272">
        <v>-326.84832828560553</v>
      </c>
      <c r="AX575" s="272">
        <v>0</v>
      </c>
      <c r="AY575" s="272">
        <v>0</v>
      </c>
      <c r="AZ575" s="272">
        <v>0</v>
      </c>
      <c r="BA575" s="272">
        <v>-326.84832828560553</v>
      </c>
      <c r="BB575" s="272">
        <v>0</v>
      </c>
      <c r="BC575" s="272">
        <v>0</v>
      </c>
      <c r="BD575" s="272">
        <v>0</v>
      </c>
      <c r="BE575" s="272">
        <v>-574.66285672715344</v>
      </c>
    </row>
    <row r="576" spans="3:57" x14ac:dyDescent="0.3">
      <c r="C576" s="272">
        <v>744</v>
      </c>
      <c r="D576" s="272">
        <v>2678400</v>
      </c>
      <c r="E576" s="272">
        <v>11</v>
      </c>
      <c r="F576" s="272">
        <v>12.328033333333334</v>
      </c>
      <c r="G576" s="272">
        <v>0</v>
      </c>
      <c r="H576" s="272">
        <v>410</v>
      </c>
      <c r="I576" s="272">
        <v>0</v>
      </c>
      <c r="J576" s="272">
        <v>0</v>
      </c>
      <c r="K576" s="272">
        <v>8.6221509803921563</v>
      </c>
      <c r="L576" s="272">
        <v>12.328033333333334</v>
      </c>
      <c r="M576" s="272">
        <v>12.328033333333334</v>
      </c>
      <c r="N576" s="272">
        <v>12.328033333333334</v>
      </c>
      <c r="O576" s="272">
        <v>12.328033333333334</v>
      </c>
      <c r="P576" s="272">
        <v>12.328033333333334</v>
      </c>
      <c r="Q576" s="272">
        <v>12.328033333333334</v>
      </c>
      <c r="R576" s="272">
        <v>12.328033333333334</v>
      </c>
      <c r="S576" s="272">
        <v>12.328033333333334</v>
      </c>
      <c r="T576" s="272">
        <v>17.988450508255905</v>
      </c>
      <c r="U576" s="272">
        <v>265.5994386031349</v>
      </c>
      <c r="V576" s="272">
        <v>0</v>
      </c>
      <c r="W576" s="272">
        <v>-210.68841644403423</v>
      </c>
      <c r="X576" s="272">
        <v>-97.150876937589089</v>
      </c>
      <c r="Y576" s="272">
        <v>-192.56291163257902</v>
      </c>
      <c r="Z576" s="272">
        <v>766.00164361733721</v>
      </c>
      <c r="AA576" s="272">
        <v>-595.54743972455015</v>
      </c>
      <c r="AB576" s="272">
        <v>0</v>
      </c>
      <c r="AC576" s="272">
        <v>-117.54524116493371</v>
      </c>
      <c r="AD576" s="272">
        <v>0</v>
      </c>
      <c r="AE576" s="272">
        <v>0</v>
      </c>
      <c r="AF576" s="272">
        <v>0</v>
      </c>
      <c r="AG576" s="272">
        <v>18.714453582559432</v>
      </c>
      <c r="AH576" s="272">
        <v>282.83508326078959</v>
      </c>
      <c r="AI576" s="272">
        <v>0</v>
      </c>
      <c r="AJ576" s="272">
        <v>0</v>
      </c>
      <c r="AK576" s="272">
        <v>245.3418409744406</v>
      </c>
      <c r="AL576" s="272">
        <v>0</v>
      </c>
      <c r="AM576" s="272">
        <v>-206.53228649850726</v>
      </c>
      <c r="AN576" s="272">
        <v>0</v>
      </c>
      <c r="AO576" s="272">
        <v>-370.69461817807445</v>
      </c>
      <c r="AP576" s="272">
        <v>-210.68841644403423</v>
      </c>
      <c r="AQ576" s="272">
        <v>-20.325810080203098</v>
      </c>
      <c r="AR576" s="272">
        <v>0</v>
      </c>
      <c r="AS576" s="272">
        <v>-355.11760140124949</v>
      </c>
      <c r="AT576" s="272">
        <v>0</v>
      </c>
      <c r="AU576" s="272">
        <v>0</v>
      </c>
      <c r="AV576" s="272">
        <v>0</v>
      </c>
      <c r="AW576" s="272">
        <v>-355.11760140124949</v>
      </c>
      <c r="AX576" s="272">
        <v>0</v>
      </c>
      <c r="AY576" s="272">
        <v>0</v>
      </c>
      <c r="AZ576" s="272">
        <v>0</v>
      </c>
      <c r="BA576" s="272">
        <v>-355.11760140124949</v>
      </c>
      <c r="BB576" s="272">
        <v>0</v>
      </c>
      <c r="BC576" s="272">
        <v>0</v>
      </c>
      <c r="BD576" s="272">
        <v>0</v>
      </c>
      <c r="BE576" s="272">
        <v>-260.84424205658831</v>
      </c>
    </row>
    <row r="578" spans="3:57" x14ac:dyDescent="0.3">
      <c r="C578" s="272">
        <v>792</v>
      </c>
      <c r="D578" s="272">
        <v>2851200</v>
      </c>
      <c r="E578" s="272">
        <v>11</v>
      </c>
      <c r="F578" s="272">
        <v>12.328033333333334</v>
      </c>
      <c r="G578" s="272">
        <v>0</v>
      </c>
      <c r="H578" s="272">
        <v>410</v>
      </c>
      <c r="I578" s="272">
        <v>0</v>
      </c>
      <c r="J578" s="272">
        <v>0</v>
      </c>
      <c r="K578" s="272">
        <v>8.6221509803921563</v>
      </c>
      <c r="L578" s="272">
        <v>12.328033333333334</v>
      </c>
      <c r="M578" s="272">
        <v>12.328033333333334</v>
      </c>
      <c r="N578" s="272">
        <v>12.328033333333334</v>
      </c>
      <c r="O578" s="272">
        <v>12.328033333333334</v>
      </c>
      <c r="P578" s="272">
        <v>12.328033333333334</v>
      </c>
      <c r="Q578" s="272">
        <v>12.328033333333334</v>
      </c>
      <c r="R578" s="272">
        <v>12.328033333333334</v>
      </c>
      <c r="S578" s="272">
        <v>12.328033333333334</v>
      </c>
      <c r="T578" s="272">
        <v>20.869310090755302</v>
      </c>
      <c r="U578" s="272">
        <v>-20.852306941689619</v>
      </c>
      <c r="V578" s="272">
        <v>0</v>
      </c>
      <c r="W578" s="272">
        <v>-210.30910802400246</v>
      </c>
      <c r="X578" s="272">
        <v>-94.548493281775791</v>
      </c>
      <c r="Y578" s="272">
        <v>-198.00866245699672</v>
      </c>
      <c r="Z578" s="272">
        <v>482.01395682108534</v>
      </c>
      <c r="AA578" s="272">
        <v>-594.47525852812498</v>
      </c>
      <c r="AB578" s="272">
        <v>0</v>
      </c>
      <c r="AC578" s="272">
        <v>-117.33362108414788</v>
      </c>
      <c r="AD578" s="272">
        <v>0</v>
      </c>
      <c r="AE578" s="272">
        <v>0</v>
      </c>
      <c r="AF578" s="272">
        <v>0</v>
      </c>
      <c r="AG578" s="272">
        <v>21.660084404397196</v>
      </c>
      <c r="AH578" s="272">
        <v>290.32683184843654</v>
      </c>
      <c r="AI578" s="272">
        <v>0</v>
      </c>
      <c r="AJ578" s="272">
        <v>0</v>
      </c>
      <c r="AK578" s="272">
        <v>-32.334354705525939</v>
      </c>
      <c r="AL578" s="272">
        <v>0</v>
      </c>
      <c r="AM578" s="272">
        <v>-206.82720260885225</v>
      </c>
      <c r="AN578" s="272">
        <v>0</v>
      </c>
      <c r="AO578" s="272">
        <v>-380.60144244174398</v>
      </c>
      <c r="AP578" s="272">
        <v>-210.30910802400246</v>
      </c>
      <c r="AQ578" s="272">
        <v>-20.869017935420906</v>
      </c>
      <c r="AR578" s="272">
        <v>0</v>
      </c>
      <c r="AS578" s="272">
        <v>-364.60812944643408</v>
      </c>
      <c r="AT578" s="272">
        <v>0</v>
      </c>
      <c r="AU578" s="272">
        <v>0</v>
      </c>
      <c r="AV578" s="272">
        <v>0</v>
      </c>
      <c r="AW578" s="272">
        <v>-364.60812944643408</v>
      </c>
      <c r="AX578" s="272">
        <v>0</v>
      </c>
      <c r="AY578" s="272">
        <v>0</v>
      </c>
      <c r="AZ578" s="272">
        <v>0</v>
      </c>
      <c r="BA578" s="272">
        <v>-364.60812944643408</v>
      </c>
      <c r="BB578" s="272">
        <v>0</v>
      </c>
      <c r="BC578" s="272">
        <v>0</v>
      </c>
      <c r="BD578" s="272">
        <v>0</v>
      </c>
      <c r="BE578" s="272">
        <v>-572.03106951473444</v>
      </c>
    </row>
    <row r="579" spans="3:57" x14ac:dyDescent="0.3">
      <c r="C579" s="272">
        <v>793</v>
      </c>
      <c r="D579" s="272">
        <v>2854800</v>
      </c>
      <c r="E579" s="272">
        <v>11</v>
      </c>
      <c r="F579" s="272">
        <v>11.349533333333335</v>
      </c>
      <c r="G579" s="272">
        <v>0</v>
      </c>
      <c r="H579" s="272">
        <v>410</v>
      </c>
      <c r="I579" s="272">
        <v>0</v>
      </c>
      <c r="J579" s="272">
        <v>0</v>
      </c>
      <c r="K579" s="272">
        <v>7.6436509803921586</v>
      </c>
      <c r="L579" s="272">
        <v>11.349533333333335</v>
      </c>
      <c r="M579" s="272">
        <v>11.349533333333335</v>
      </c>
      <c r="N579" s="272">
        <v>11.349533333333335</v>
      </c>
      <c r="O579" s="272">
        <v>11.349533333333335</v>
      </c>
      <c r="P579" s="272">
        <v>11.349533333333335</v>
      </c>
      <c r="Q579" s="272">
        <v>11.349533333333335</v>
      </c>
      <c r="R579" s="272">
        <v>11.349533333333335</v>
      </c>
      <c r="S579" s="272">
        <v>11.349533333333335</v>
      </c>
      <c r="T579" s="272">
        <v>20.531813615287803</v>
      </c>
      <c r="U579" s="272">
        <v>6.0414989639814394</v>
      </c>
      <c r="V579" s="272">
        <v>0</v>
      </c>
      <c r="W579" s="272">
        <v>-226.08317824254999</v>
      </c>
      <c r="X579" s="272">
        <v>-95.708489086436572</v>
      </c>
      <c r="Y579" s="272">
        <v>-279.15731939990292</v>
      </c>
      <c r="Z579" s="272">
        <v>606.99048569287095</v>
      </c>
      <c r="AA579" s="272">
        <v>-639.06341050745641</v>
      </c>
      <c r="AB579" s="272">
        <v>0</v>
      </c>
      <c r="AC579" s="272">
        <v>-126.13413759704454</v>
      </c>
      <c r="AD579" s="272">
        <v>0</v>
      </c>
      <c r="AE579" s="272">
        <v>0</v>
      </c>
      <c r="AF579" s="272">
        <v>0</v>
      </c>
      <c r="AG579" s="272">
        <v>21.385104564960852</v>
      </c>
      <c r="AH579" s="272">
        <v>313.21726681177563</v>
      </c>
      <c r="AI579" s="272">
        <v>0</v>
      </c>
      <c r="AJ579" s="272">
        <v>0</v>
      </c>
      <c r="AK579" s="272">
        <v>-35.938782328743883</v>
      </c>
      <c r="AL579" s="272">
        <v>0</v>
      </c>
      <c r="AM579" s="272">
        <v>-216.83966470901825</v>
      </c>
      <c r="AN579" s="272">
        <v>0</v>
      </c>
      <c r="AO579" s="272">
        <v>-427.29075066856126</v>
      </c>
      <c r="AP579" s="272">
        <v>-226.08317824254999</v>
      </c>
      <c r="AQ579" s="272">
        <v>-23.429071319682524</v>
      </c>
      <c r="AR579" s="272">
        <v>0</v>
      </c>
      <c r="AS579" s="272">
        <v>-409.33549891859127</v>
      </c>
      <c r="AT579" s="272">
        <v>0</v>
      </c>
      <c r="AU579" s="272">
        <v>0</v>
      </c>
      <c r="AV579" s="272">
        <v>0</v>
      </c>
      <c r="AW579" s="272">
        <v>-409.33549891859127</v>
      </c>
      <c r="AX579" s="272">
        <v>0</v>
      </c>
      <c r="AY579" s="272">
        <v>0</v>
      </c>
      <c r="AZ579" s="272">
        <v>0</v>
      </c>
      <c r="BA579" s="272">
        <v>-409.33549891859127</v>
      </c>
      <c r="BB579" s="272">
        <v>0</v>
      </c>
      <c r="BC579" s="272">
        <v>0</v>
      </c>
      <c r="BD579" s="272">
        <v>0</v>
      </c>
      <c r="BE579" s="272">
        <v>-530.15932627422228</v>
      </c>
    </row>
    <row r="580" spans="3:57" x14ac:dyDescent="0.3">
      <c r="C580" s="272">
        <v>794</v>
      </c>
      <c r="D580" s="272">
        <v>2858400</v>
      </c>
      <c r="E580" s="272">
        <v>11</v>
      </c>
      <c r="F580" s="272">
        <v>10.75213333333333</v>
      </c>
      <c r="G580" s="272">
        <v>0</v>
      </c>
      <c r="H580" s="272">
        <v>410</v>
      </c>
      <c r="I580" s="272">
        <v>0</v>
      </c>
      <c r="J580" s="272">
        <v>0</v>
      </c>
      <c r="K580" s="272">
        <v>7.0462509803921529</v>
      </c>
      <c r="L580" s="272">
        <v>10.75213333333333</v>
      </c>
      <c r="M580" s="272">
        <v>10.75213333333333</v>
      </c>
      <c r="N580" s="272">
        <v>10.75213333333333</v>
      </c>
      <c r="O580" s="272">
        <v>10.75213333333333</v>
      </c>
      <c r="P580" s="272">
        <v>10.75213333333333</v>
      </c>
      <c r="Q580" s="272">
        <v>10.75213333333333</v>
      </c>
      <c r="R580" s="272">
        <v>10.75213333333333</v>
      </c>
      <c r="S580" s="272">
        <v>10.75213333333333</v>
      </c>
      <c r="T580" s="272">
        <v>20.222568081204383</v>
      </c>
      <c r="U580" s="272">
        <v>26.534516728414701</v>
      </c>
      <c r="V580" s="272">
        <v>0</v>
      </c>
      <c r="W580" s="272">
        <v>-233.3283854692547</v>
      </c>
      <c r="X580" s="272">
        <v>-104.082415922821</v>
      </c>
      <c r="Y580" s="272">
        <v>-304.3468476110761</v>
      </c>
      <c r="Z580" s="272">
        <v>668.29216573156646</v>
      </c>
      <c r="AA580" s="272">
        <v>-659.5432483977562</v>
      </c>
      <c r="AB580" s="272">
        <v>0</v>
      </c>
      <c r="AC580" s="272">
        <v>-130.176313456196</v>
      </c>
      <c r="AD580" s="272">
        <v>0</v>
      </c>
      <c r="AE580" s="272">
        <v>0</v>
      </c>
      <c r="AF580" s="272">
        <v>0</v>
      </c>
      <c r="AG580" s="272">
        <v>21.09602056930532</v>
      </c>
      <c r="AH580" s="272">
        <v>320.88367435005102</v>
      </c>
      <c r="AI580" s="272">
        <v>0</v>
      </c>
      <c r="AJ580" s="272">
        <v>0</v>
      </c>
      <c r="AK580" s="272">
        <v>-32.301370775486475</v>
      </c>
      <c r="AL580" s="272">
        <v>0</v>
      </c>
      <c r="AM580" s="272">
        <v>-228.1784375367036</v>
      </c>
      <c r="AN580" s="272">
        <v>0</v>
      </c>
      <c r="AO580" s="272">
        <v>-442.42165947413906</v>
      </c>
      <c r="AP580" s="272">
        <v>-233.3283854692547</v>
      </c>
      <c r="AQ580" s="272">
        <v>-24.258724526504402</v>
      </c>
      <c r="AR580" s="272">
        <v>0</v>
      </c>
      <c r="AS580" s="272">
        <v>-423.83058942858258</v>
      </c>
      <c r="AT580" s="272">
        <v>0</v>
      </c>
      <c r="AU580" s="272">
        <v>0</v>
      </c>
      <c r="AV580" s="272">
        <v>0</v>
      </c>
      <c r="AW580" s="272">
        <v>-423.83058942858258</v>
      </c>
      <c r="AX580" s="272">
        <v>0</v>
      </c>
      <c r="AY580" s="272">
        <v>0</v>
      </c>
      <c r="AZ580" s="272">
        <v>0</v>
      </c>
      <c r="BA580" s="272">
        <v>-423.83058942858258</v>
      </c>
      <c r="BB580" s="272">
        <v>0</v>
      </c>
      <c r="BC580" s="272">
        <v>0</v>
      </c>
      <c r="BD580" s="272">
        <v>0</v>
      </c>
      <c r="BE580" s="272">
        <v>-496.69089431712729</v>
      </c>
    </row>
    <row r="581" spans="3:57" x14ac:dyDescent="0.3">
      <c r="C581" s="272">
        <v>795</v>
      </c>
      <c r="D581" s="272">
        <v>2862000</v>
      </c>
      <c r="E581" s="272">
        <v>11</v>
      </c>
      <c r="F581" s="272">
        <v>9.9452999999999996</v>
      </c>
      <c r="G581" s="272">
        <v>0</v>
      </c>
      <c r="H581" s="272">
        <v>410</v>
      </c>
      <c r="I581" s="272">
        <v>0</v>
      </c>
      <c r="J581" s="272">
        <v>0</v>
      </c>
      <c r="K581" s="272">
        <v>6.239417647058823</v>
      </c>
      <c r="L581" s="272">
        <v>9.9452999999999996</v>
      </c>
      <c r="M581" s="272">
        <v>9.9452999999999996</v>
      </c>
      <c r="N581" s="272">
        <v>9.9452999999999996</v>
      </c>
      <c r="O581" s="272">
        <v>9.9452999999999996</v>
      </c>
      <c r="P581" s="272">
        <v>9.9452999999999996</v>
      </c>
      <c r="Q581" s="272">
        <v>9.9452999999999996</v>
      </c>
      <c r="R581" s="272">
        <v>9.9452999999999996</v>
      </c>
      <c r="S581" s="272">
        <v>9.9452999999999996</v>
      </c>
      <c r="T581" s="272">
        <v>19.882224267299033</v>
      </c>
      <c r="U581" s="272">
        <v>46.332771516400271</v>
      </c>
      <c r="V581" s="272">
        <v>0</v>
      </c>
      <c r="W581" s="272">
        <v>-244.75647900772267</v>
      </c>
      <c r="X581" s="272">
        <v>-103.47355404904772</v>
      </c>
      <c r="Y581" s="272">
        <v>-360.42361068800255</v>
      </c>
      <c r="Z581" s="272">
        <v>754.98641526117319</v>
      </c>
      <c r="AA581" s="272">
        <v>-691.84674169196467</v>
      </c>
      <c r="AB581" s="272">
        <v>0</v>
      </c>
      <c r="AC581" s="272">
        <v>-136.55216474269264</v>
      </c>
      <c r="AD581" s="272">
        <v>0</v>
      </c>
      <c r="AE581" s="272">
        <v>0</v>
      </c>
      <c r="AF581" s="272">
        <v>0</v>
      </c>
      <c r="AG581" s="272">
        <v>20.796991775117689</v>
      </c>
      <c r="AH581" s="272">
        <v>335.92480255905065</v>
      </c>
      <c r="AI581" s="272">
        <v>0</v>
      </c>
      <c r="AJ581" s="272">
        <v>0</v>
      </c>
      <c r="AK581" s="272">
        <v>-36.14133235920638</v>
      </c>
      <c r="AL581" s="272">
        <v>0</v>
      </c>
      <c r="AM581" s="272">
        <v>-233.38646296672309</v>
      </c>
      <c r="AN581" s="272">
        <v>0</v>
      </c>
      <c r="AO581" s="272">
        <v>-473.80198117995371</v>
      </c>
      <c r="AP581" s="272">
        <v>-244.75647900772267</v>
      </c>
      <c r="AQ581" s="272">
        <v>-25.979360402965018</v>
      </c>
      <c r="AR581" s="272">
        <v>0</v>
      </c>
      <c r="AS581" s="272">
        <v>-453.89227370697489</v>
      </c>
      <c r="AT581" s="272">
        <v>0</v>
      </c>
      <c r="AU581" s="272">
        <v>0</v>
      </c>
      <c r="AV581" s="272">
        <v>0</v>
      </c>
      <c r="AW581" s="272">
        <v>-453.89227370697489</v>
      </c>
      <c r="AX581" s="272">
        <v>0</v>
      </c>
      <c r="AY581" s="272">
        <v>0</v>
      </c>
      <c r="AZ581" s="272">
        <v>0</v>
      </c>
      <c r="BA581" s="272">
        <v>-453.89227370697489</v>
      </c>
      <c r="BB581" s="272">
        <v>0</v>
      </c>
      <c r="BC581" s="272">
        <v>0</v>
      </c>
      <c r="BD581" s="272">
        <v>0</v>
      </c>
      <c r="BE581" s="272">
        <v>-464.60415825169764</v>
      </c>
    </row>
    <row r="582" spans="3:57" x14ac:dyDescent="0.3">
      <c r="C582" s="272">
        <v>796</v>
      </c>
      <c r="D582" s="272">
        <v>2865600</v>
      </c>
      <c r="E582" s="272">
        <v>11</v>
      </c>
      <c r="F582" s="272">
        <v>9.5367333333333342</v>
      </c>
      <c r="G582" s="272">
        <v>0</v>
      </c>
      <c r="H582" s="272">
        <v>410</v>
      </c>
      <c r="I582" s="272">
        <v>0</v>
      </c>
      <c r="J582" s="272">
        <v>0</v>
      </c>
      <c r="K582" s="272">
        <v>5.8308509803921575</v>
      </c>
      <c r="L582" s="272">
        <v>9.5367333333333342</v>
      </c>
      <c r="M582" s="272">
        <v>9.5367333333333342</v>
      </c>
      <c r="N582" s="272">
        <v>9.5367333333333342</v>
      </c>
      <c r="O582" s="272">
        <v>9.5367333333333342</v>
      </c>
      <c r="P582" s="272">
        <v>9.5367333333333342</v>
      </c>
      <c r="Q582" s="272">
        <v>9.5367333333333342</v>
      </c>
      <c r="R582" s="272">
        <v>9.5367333333333342</v>
      </c>
      <c r="S582" s="272">
        <v>9.5367333333333342</v>
      </c>
      <c r="T582" s="272">
        <v>19.536064585338245</v>
      </c>
      <c r="U582" s="272">
        <v>39.126703608012463</v>
      </c>
      <c r="V582" s="272">
        <v>0</v>
      </c>
      <c r="W582" s="272">
        <v>-246.45970259682503</v>
      </c>
      <c r="X582" s="272">
        <v>-106.79647330479446</v>
      </c>
      <c r="Y582" s="272">
        <v>-443.51945320913205</v>
      </c>
      <c r="Z582" s="272">
        <v>835.902332718764</v>
      </c>
      <c r="AA582" s="272">
        <v>-696.66119929190495</v>
      </c>
      <c r="AB582" s="272">
        <v>0</v>
      </c>
      <c r="AC582" s="272">
        <v>-137.50241075487443</v>
      </c>
      <c r="AD582" s="272">
        <v>0</v>
      </c>
      <c r="AE582" s="272">
        <v>0</v>
      </c>
      <c r="AF582" s="272">
        <v>0</v>
      </c>
      <c r="AG582" s="272">
        <v>20.485111048437346</v>
      </c>
      <c r="AH582" s="272">
        <v>348.57403209931977</v>
      </c>
      <c r="AI582" s="272">
        <v>0</v>
      </c>
      <c r="AJ582" s="272">
        <v>0</v>
      </c>
      <c r="AK582" s="272">
        <v>-36.462874339447154</v>
      </c>
      <c r="AL582" s="272">
        <v>0</v>
      </c>
      <c r="AM582" s="272">
        <v>-241.6012454984924</v>
      </c>
      <c r="AN582" s="272">
        <v>0</v>
      </c>
      <c r="AO582" s="272">
        <v>-509.33912833939371</v>
      </c>
      <c r="AP582" s="272">
        <v>-246.45970259682503</v>
      </c>
      <c r="AQ582" s="272">
        <v>-27.927922018197354</v>
      </c>
      <c r="AR582" s="272">
        <v>0</v>
      </c>
      <c r="AS582" s="272">
        <v>-487.93610882367796</v>
      </c>
      <c r="AT582" s="272">
        <v>0</v>
      </c>
      <c r="AU582" s="272">
        <v>0</v>
      </c>
      <c r="AV582" s="272">
        <v>0</v>
      </c>
      <c r="AW582" s="272">
        <v>-487.93610882367796</v>
      </c>
      <c r="AX582" s="272">
        <v>0</v>
      </c>
      <c r="AY582" s="272">
        <v>0</v>
      </c>
      <c r="AZ582" s="272">
        <v>0</v>
      </c>
      <c r="BA582" s="272">
        <v>-487.93610882367796</v>
      </c>
      <c r="BB582" s="272">
        <v>0</v>
      </c>
      <c r="BC582" s="272">
        <v>0</v>
      </c>
      <c r="BD582" s="272">
        <v>0</v>
      </c>
      <c r="BE582" s="272">
        <v>-429.61185522207387</v>
      </c>
    </row>
    <row r="583" spans="3:57" x14ac:dyDescent="0.3">
      <c r="C583" s="272">
        <v>797</v>
      </c>
      <c r="D583" s="272">
        <v>2869200</v>
      </c>
      <c r="E583" s="272">
        <v>11</v>
      </c>
      <c r="F583" s="272">
        <v>9.6260000000000012</v>
      </c>
      <c r="G583" s="272">
        <v>80.591684668121218</v>
      </c>
      <c r="H583" s="272">
        <v>410</v>
      </c>
      <c r="I583" s="272">
        <v>0</v>
      </c>
      <c r="J583" s="272">
        <v>0</v>
      </c>
      <c r="K583" s="272">
        <v>6.572856209150328</v>
      </c>
      <c r="L583" s="272">
        <v>10.007844779967396</v>
      </c>
      <c r="M583" s="272">
        <v>10.149810038346965</v>
      </c>
      <c r="N583" s="272">
        <v>10.219380818958507</v>
      </c>
      <c r="O583" s="272">
        <v>10.108460320086797</v>
      </c>
      <c r="P583" s="272">
        <v>9.9493674476035583</v>
      </c>
      <c r="Q583" s="272">
        <v>10.108460320086797</v>
      </c>
      <c r="R583" s="272">
        <v>10.219380818958507</v>
      </c>
      <c r="S583" s="272">
        <v>10.149810038346965</v>
      </c>
      <c r="T583" s="272">
        <v>19.227596099380413</v>
      </c>
      <c r="U583" s="272">
        <v>1.3078113059973475</v>
      </c>
      <c r="V583" s="272">
        <v>0</v>
      </c>
      <c r="W583" s="272">
        <v>-236.84052622552954</v>
      </c>
      <c r="X583" s="272">
        <v>-108.67090250412801</v>
      </c>
      <c r="Y583" s="272">
        <v>-515.15870254116089</v>
      </c>
      <c r="Z583" s="272">
        <v>861.97794257681585</v>
      </c>
      <c r="AA583" s="272">
        <v>-669.47092487211683</v>
      </c>
      <c r="AB583" s="272">
        <v>0</v>
      </c>
      <c r="AC583" s="272">
        <v>-132.13577301818469</v>
      </c>
      <c r="AD583" s="272">
        <v>0</v>
      </c>
      <c r="AE583" s="272">
        <v>0</v>
      </c>
      <c r="AF583" s="272">
        <v>0</v>
      </c>
      <c r="AG583" s="272">
        <v>20.171409289408839</v>
      </c>
      <c r="AH583" s="272">
        <v>346.89299247341671</v>
      </c>
      <c r="AI583" s="272">
        <v>0</v>
      </c>
      <c r="AJ583" s="272">
        <v>0</v>
      </c>
      <c r="AK583" s="272">
        <v>-31.518620622339597</v>
      </c>
      <c r="AL583" s="272">
        <v>0</v>
      </c>
      <c r="AM583" s="272">
        <v>-242.82556269018832</v>
      </c>
      <c r="AN583" s="272">
        <v>0</v>
      </c>
      <c r="AO583" s="272">
        <v>-525.66173828399121</v>
      </c>
      <c r="AP583" s="272">
        <v>-236.84052622552954</v>
      </c>
      <c r="AQ583" s="272">
        <v>-28.822918205025584</v>
      </c>
      <c r="AR583" s="272">
        <v>0</v>
      </c>
      <c r="AS583" s="272">
        <v>-503.57282381194119</v>
      </c>
      <c r="AT583" s="272">
        <v>0</v>
      </c>
      <c r="AU583" s="272">
        <v>0</v>
      </c>
      <c r="AV583" s="272">
        <v>0</v>
      </c>
      <c r="AW583" s="272">
        <v>-503.57282381194119</v>
      </c>
      <c r="AX583" s="272">
        <v>0</v>
      </c>
      <c r="AY583" s="272">
        <v>0</v>
      </c>
      <c r="AZ583" s="272">
        <v>0</v>
      </c>
      <c r="BA583" s="272">
        <v>-503.57282381194119</v>
      </c>
      <c r="BB583" s="272">
        <v>0</v>
      </c>
      <c r="BC583" s="272">
        <v>0</v>
      </c>
      <c r="BD583" s="272">
        <v>0</v>
      </c>
      <c r="BE583" s="272">
        <v>-397.43315304742367</v>
      </c>
    </row>
    <row r="584" spans="3:57" x14ac:dyDescent="0.3">
      <c r="C584" s="272">
        <v>798</v>
      </c>
      <c r="D584" s="272">
        <v>2872800</v>
      </c>
      <c r="E584" s="272">
        <v>11</v>
      </c>
      <c r="F584" s="272">
        <v>10.587333333333335</v>
      </c>
      <c r="G584" s="272">
        <v>386.49087859745993</v>
      </c>
      <c r="H584" s="272">
        <v>328</v>
      </c>
      <c r="I584" s="272">
        <v>0</v>
      </c>
      <c r="J584" s="272">
        <v>0</v>
      </c>
      <c r="K584" s="272">
        <v>11.776235294117647</v>
      </c>
      <c r="L584" s="272">
        <v>13.450727573859842</v>
      </c>
      <c r="M584" s="272">
        <v>14.515302826750897</v>
      </c>
      <c r="N584" s="272">
        <v>15.037003221683705</v>
      </c>
      <c r="O584" s="272">
        <v>14.20522776137048</v>
      </c>
      <c r="P584" s="272">
        <v>13.012215211045133</v>
      </c>
      <c r="Q584" s="272">
        <v>14.20522776137048</v>
      </c>
      <c r="R584" s="272">
        <v>15.037003221683705</v>
      </c>
      <c r="S584" s="272">
        <v>14.515302826750895</v>
      </c>
      <c r="T584" s="272">
        <v>18.946083935442072</v>
      </c>
      <c r="U584" s="272">
        <v>-57.25405134129187</v>
      </c>
      <c r="V584" s="272">
        <v>0</v>
      </c>
      <c r="W584" s="272">
        <v>-206.54768345861396</v>
      </c>
      <c r="X584" s="272">
        <v>-92.264436559463235</v>
      </c>
      <c r="Y584" s="272">
        <v>-638.04435170562647</v>
      </c>
      <c r="Z584" s="272">
        <v>879.60242038241176</v>
      </c>
      <c r="AA584" s="272">
        <v>-583.84293802639866</v>
      </c>
      <c r="AB584" s="272">
        <v>0</v>
      </c>
      <c r="AC584" s="272">
        <v>-115.23508351324283</v>
      </c>
      <c r="AD584" s="272">
        <v>0</v>
      </c>
      <c r="AE584" s="272">
        <v>0</v>
      </c>
      <c r="AF584" s="272">
        <v>0</v>
      </c>
      <c r="AG584" s="272">
        <v>19.876538611070671</v>
      </c>
      <c r="AH584" s="272">
        <v>342.02881310073053</v>
      </c>
      <c r="AI584" s="272">
        <v>0</v>
      </c>
      <c r="AJ584" s="272">
        <v>0</v>
      </c>
      <c r="AK584" s="272">
        <v>-27.727709308740529</v>
      </c>
      <c r="AL584" s="272">
        <v>0</v>
      </c>
      <c r="AM584" s="272">
        <v>-224.53796237560178</v>
      </c>
      <c r="AN584" s="272">
        <v>0</v>
      </c>
      <c r="AO584" s="272">
        <v>-551.40790501214815</v>
      </c>
      <c r="AP584" s="272">
        <v>-206.54768345861396</v>
      </c>
      <c r="AQ584" s="272">
        <v>-30.234623877424568</v>
      </c>
      <c r="AR584" s="272">
        <v>0</v>
      </c>
      <c r="AS584" s="272">
        <v>-528.2371068239695</v>
      </c>
      <c r="AT584" s="272">
        <v>0</v>
      </c>
      <c r="AU584" s="272">
        <v>0</v>
      </c>
      <c r="AV584" s="272">
        <v>0</v>
      </c>
      <c r="AW584" s="272">
        <v>-528.2371068239695</v>
      </c>
      <c r="AX584" s="272">
        <v>0</v>
      </c>
      <c r="AY584" s="272">
        <v>0</v>
      </c>
      <c r="AZ584" s="272">
        <v>0</v>
      </c>
      <c r="BA584" s="272">
        <v>-528.2371068239695</v>
      </c>
      <c r="BB584" s="272">
        <v>0</v>
      </c>
      <c r="BC584" s="272">
        <v>0</v>
      </c>
      <c r="BD584" s="272">
        <v>0</v>
      </c>
      <c r="BE584" s="272">
        <v>-362.14904646297032</v>
      </c>
    </row>
    <row r="585" spans="3:57" x14ac:dyDescent="0.3">
      <c r="C585" s="272">
        <v>799</v>
      </c>
      <c r="D585" s="272">
        <v>2876400</v>
      </c>
      <c r="E585" s="272">
        <v>11</v>
      </c>
      <c r="F585" s="272">
        <v>12.434466666666669</v>
      </c>
      <c r="G585" s="272">
        <v>612.03804027697674</v>
      </c>
      <c r="H585" s="272">
        <v>393.6</v>
      </c>
      <c r="I585" s="272">
        <v>0</v>
      </c>
      <c r="J585" s="272">
        <v>0</v>
      </c>
      <c r="K585" s="272">
        <v>17.916999346405227</v>
      </c>
      <c r="L585" s="272">
        <v>17.809586998397361</v>
      </c>
      <c r="M585" s="272">
        <v>19.80799155110746</v>
      </c>
      <c r="N585" s="272">
        <v>20.787319636701305</v>
      </c>
      <c r="O585" s="272">
        <v>19.225923331265495</v>
      </c>
      <c r="P585" s="272">
        <v>16.986418227670491</v>
      </c>
      <c r="Q585" s="272">
        <v>19.225923331265495</v>
      </c>
      <c r="R585" s="272">
        <v>20.787319636701305</v>
      </c>
      <c r="S585" s="272">
        <v>19.807991551107456</v>
      </c>
      <c r="T585" s="272">
        <v>18.81364391330759</v>
      </c>
      <c r="U585" s="272">
        <v>-258.17823693279865</v>
      </c>
      <c r="V585" s="272">
        <v>0</v>
      </c>
      <c r="W585" s="272">
        <v>-158.04696916573141</v>
      </c>
      <c r="X585" s="272">
        <v>-13.072840595738484</v>
      </c>
      <c r="Y585" s="272">
        <v>-845.94057503873205</v>
      </c>
      <c r="Z585" s="272">
        <v>758.88214786740332</v>
      </c>
      <c r="AA585" s="272">
        <v>-446.74723666110435</v>
      </c>
      <c r="AB585" s="272">
        <v>0</v>
      </c>
      <c r="AC585" s="272">
        <v>-88.176034636947321</v>
      </c>
      <c r="AD585" s="272">
        <v>0</v>
      </c>
      <c r="AE585" s="272">
        <v>0</v>
      </c>
      <c r="AF585" s="272">
        <v>0</v>
      </c>
      <c r="AG585" s="272">
        <v>19.624876783141417</v>
      </c>
      <c r="AH585" s="272">
        <v>298.87636198622272</v>
      </c>
      <c r="AI585" s="272">
        <v>0</v>
      </c>
      <c r="AJ585" s="272">
        <v>0</v>
      </c>
      <c r="AK585" s="272">
        <v>-10.476641440613236</v>
      </c>
      <c r="AL585" s="272">
        <v>0</v>
      </c>
      <c r="AM585" s="272">
        <v>-128.65792778362768</v>
      </c>
      <c r="AN585" s="272">
        <v>0</v>
      </c>
      <c r="AO585" s="272">
        <v>-555.24506983345032</v>
      </c>
      <c r="AP585" s="272">
        <v>-158.04696916573141</v>
      </c>
      <c r="AQ585" s="272">
        <v>-30.445022085490159</v>
      </c>
      <c r="AR585" s="272">
        <v>0</v>
      </c>
      <c r="AS585" s="272">
        <v>-531.91302953959803</v>
      </c>
      <c r="AT585" s="272">
        <v>0</v>
      </c>
      <c r="AU585" s="272">
        <v>0</v>
      </c>
      <c r="AV585" s="272">
        <v>0</v>
      </c>
      <c r="AW585" s="272">
        <v>-531.91302953959803</v>
      </c>
      <c r="AX585" s="272">
        <v>0</v>
      </c>
      <c r="AY585" s="272">
        <v>0</v>
      </c>
      <c r="AZ585" s="272">
        <v>0</v>
      </c>
      <c r="BA585" s="272">
        <v>-531.91302953959803</v>
      </c>
      <c r="BB585" s="272">
        <v>0</v>
      </c>
      <c r="BC585" s="272">
        <v>0</v>
      </c>
      <c r="BD585" s="272">
        <v>0</v>
      </c>
      <c r="BE585" s="272">
        <v>-326.20234410053604</v>
      </c>
    </row>
    <row r="586" spans="3:57" x14ac:dyDescent="0.3">
      <c r="C586" s="272">
        <v>800</v>
      </c>
      <c r="D586" s="272">
        <v>2880000</v>
      </c>
      <c r="E586" s="272">
        <v>11</v>
      </c>
      <c r="F586" s="272">
        <v>15.170833333333336</v>
      </c>
      <c r="G586" s="272">
        <v>721.97002815689905</v>
      </c>
      <c r="H586" s="272">
        <v>196.8</v>
      </c>
      <c r="I586" s="272">
        <v>0</v>
      </c>
      <c r="J586" s="272">
        <v>0</v>
      </c>
      <c r="K586" s="272">
        <v>24.148058823529414</v>
      </c>
      <c r="L586" s="272">
        <v>22.590309988960396</v>
      </c>
      <c r="M586" s="272">
        <v>25.348781430018789</v>
      </c>
      <c r="N586" s="272">
        <v>26.70058407271868</v>
      </c>
      <c r="O586" s="272">
        <v>24.545331218196399</v>
      </c>
      <c r="P586" s="272">
        <v>21.454059802709637</v>
      </c>
      <c r="Q586" s="272">
        <v>24.545331218196399</v>
      </c>
      <c r="R586" s="272">
        <v>26.70058407271868</v>
      </c>
      <c r="S586" s="272">
        <v>25.348781430018786</v>
      </c>
      <c r="T586" s="272">
        <v>18.746786073491322</v>
      </c>
      <c r="U586" s="272">
        <v>-261.80862002628305</v>
      </c>
      <c r="V586" s="272">
        <v>0</v>
      </c>
      <c r="W586" s="272">
        <v>-89.288849725535258</v>
      </c>
      <c r="X586" s="272">
        <v>79.53333810630339</v>
      </c>
      <c r="Y586" s="272">
        <v>-871.06302663065321</v>
      </c>
      <c r="Z586" s="272">
        <v>619.00991822360197</v>
      </c>
      <c r="AA586" s="272">
        <v>-252.39045766010514</v>
      </c>
      <c r="AB586" s="272">
        <v>0</v>
      </c>
      <c r="AC586" s="272">
        <v>-49.815170437315004</v>
      </c>
      <c r="AD586" s="272">
        <v>0</v>
      </c>
      <c r="AE586" s="272">
        <v>0</v>
      </c>
      <c r="AF586" s="272">
        <v>0</v>
      </c>
      <c r="AG586" s="272">
        <v>19.429011283163849</v>
      </c>
      <c r="AH586" s="272">
        <v>251.5027819618409</v>
      </c>
      <c r="AI586" s="272">
        <v>0</v>
      </c>
      <c r="AJ586" s="272">
        <v>0</v>
      </c>
      <c r="AK586" s="272">
        <v>-4.4107919080272495</v>
      </c>
      <c r="AL586" s="272">
        <v>0</v>
      </c>
      <c r="AM586" s="272">
        <v>-17.730864348075063</v>
      </c>
      <c r="AN586" s="272">
        <v>0</v>
      </c>
      <c r="AO586" s="272">
        <v>-512.72239369446038</v>
      </c>
      <c r="AP586" s="272">
        <v>-89.288849725535258</v>
      </c>
      <c r="AQ586" s="272">
        <v>-27.688352679362673</v>
      </c>
      <c r="AR586" s="272">
        <v>0</v>
      </c>
      <c r="AS586" s="272">
        <v>-480.1110501340824</v>
      </c>
      <c r="AT586" s="272">
        <v>0</v>
      </c>
      <c r="AU586" s="272">
        <v>0</v>
      </c>
      <c r="AV586" s="272">
        <v>0</v>
      </c>
      <c r="AW586" s="272">
        <v>-494.23634963423103</v>
      </c>
      <c r="AX586" s="272">
        <v>0</v>
      </c>
      <c r="AY586" s="272">
        <v>0</v>
      </c>
      <c r="AZ586" s="272">
        <v>0</v>
      </c>
      <c r="BA586" s="272">
        <v>-480.1110501340824</v>
      </c>
      <c r="BB586" s="272">
        <v>0</v>
      </c>
      <c r="BC586" s="272">
        <v>0</v>
      </c>
      <c r="BD586" s="272">
        <v>0</v>
      </c>
      <c r="BE586" s="272">
        <v>-294.08259461342021</v>
      </c>
    </row>
    <row r="587" spans="3:57" x14ac:dyDescent="0.3">
      <c r="C587" s="272">
        <v>801</v>
      </c>
      <c r="D587" s="272">
        <v>2883600</v>
      </c>
      <c r="E587" s="272">
        <v>11</v>
      </c>
      <c r="F587" s="272">
        <v>17.653133333333336</v>
      </c>
      <c r="G587" s="272">
        <v>1562.5813224678398</v>
      </c>
      <c r="H587" s="272">
        <v>123</v>
      </c>
      <c r="I587" s="272">
        <v>0</v>
      </c>
      <c r="J587" s="272">
        <v>0</v>
      </c>
      <c r="K587" s="272">
        <v>30.57270849673203</v>
      </c>
      <c r="L587" s="272">
        <v>27.378840585625458</v>
      </c>
      <c r="M587" s="272">
        <v>30.994740593774338</v>
      </c>
      <c r="N587" s="272">
        <v>32.766730368255658</v>
      </c>
      <c r="O587" s="272">
        <v>29.941550198458479</v>
      </c>
      <c r="P587" s="272">
        <v>25.88940444480869</v>
      </c>
      <c r="Q587" s="272">
        <v>29.941550198458479</v>
      </c>
      <c r="R587" s="272">
        <v>32.766730368255658</v>
      </c>
      <c r="S587" s="272">
        <v>30.994740593774331</v>
      </c>
      <c r="T587" s="272">
        <v>19.052113814582675</v>
      </c>
      <c r="U587" s="272">
        <v>-308.30995414085436</v>
      </c>
      <c r="V587" s="272">
        <v>0</v>
      </c>
      <c r="W587" s="272">
        <v>-35.338018006768138</v>
      </c>
      <c r="X587" s="272">
        <v>137.78076557805281</v>
      </c>
      <c r="Y587" s="272">
        <v>-558.35886424757769</v>
      </c>
      <c r="Z587" s="272">
        <v>147.60616253543867</v>
      </c>
      <c r="AA587" s="272">
        <v>-99.889051823886959</v>
      </c>
      <c r="AB587" s="272">
        <v>0</v>
      </c>
      <c r="AC587" s="272">
        <v>-19.715444821332742</v>
      </c>
      <c r="AD587" s="272">
        <v>0</v>
      </c>
      <c r="AE587" s="272">
        <v>0</v>
      </c>
      <c r="AF587" s="272">
        <v>0</v>
      </c>
      <c r="AG587" s="272">
        <v>19.354816517017561</v>
      </c>
      <c r="AH587" s="272">
        <v>113.58837990584767</v>
      </c>
      <c r="AI587" s="272">
        <v>0</v>
      </c>
      <c r="AJ587" s="272">
        <v>0</v>
      </c>
      <c r="AK587" s="272">
        <v>42.189599254172208</v>
      </c>
      <c r="AL587" s="272">
        <v>0</v>
      </c>
      <c r="AM587" s="272">
        <v>93.852491332150109</v>
      </c>
      <c r="AN587" s="272">
        <v>0</v>
      </c>
      <c r="AO587" s="272">
        <v>-308.61020212063727</v>
      </c>
      <c r="AP587" s="272">
        <v>-35.338018006768138</v>
      </c>
      <c r="AQ587" s="272">
        <v>-13.726807823893614</v>
      </c>
      <c r="AR587" s="272">
        <v>0</v>
      </c>
      <c r="AS587" s="272">
        <v>-212.47111566505779</v>
      </c>
      <c r="AT587" s="272">
        <v>0</v>
      </c>
      <c r="AU587" s="272">
        <v>0</v>
      </c>
      <c r="AV587" s="272">
        <v>0</v>
      </c>
      <c r="AW587" s="272">
        <v>-318.63393765086499</v>
      </c>
      <c r="AX587" s="272">
        <v>0</v>
      </c>
      <c r="AY587" s="272">
        <v>0</v>
      </c>
      <c r="AZ587" s="272">
        <v>0</v>
      </c>
      <c r="BA587" s="272">
        <v>-212.47111566505779</v>
      </c>
      <c r="BB587" s="272">
        <v>0</v>
      </c>
      <c r="BC587" s="272">
        <v>0</v>
      </c>
      <c r="BD587" s="272">
        <v>0</v>
      </c>
      <c r="BE587" s="272">
        <v>-264.78171814038268</v>
      </c>
    </row>
    <row r="588" spans="3:57" x14ac:dyDescent="0.3">
      <c r="C588" s="272">
        <v>802</v>
      </c>
      <c r="D588" s="272">
        <v>2887200</v>
      </c>
      <c r="E588" s="272">
        <v>11</v>
      </c>
      <c r="F588" s="272">
        <v>19.898533333333329</v>
      </c>
      <c r="G588" s="272">
        <v>1826.3196790457582</v>
      </c>
      <c r="H588" s="272">
        <v>123</v>
      </c>
      <c r="I588" s="272">
        <v>0</v>
      </c>
      <c r="J588" s="272">
        <v>0</v>
      </c>
      <c r="K588" s="272">
        <v>35.810539869281044</v>
      </c>
      <c r="L588" s="272">
        <v>31.374779569192242</v>
      </c>
      <c r="M588" s="272">
        <v>35.641508741816779</v>
      </c>
      <c r="N588" s="272">
        <v>37.732440583773979</v>
      </c>
      <c r="O588" s="272">
        <v>34.398753639658239</v>
      </c>
      <c r="P588" s="272">
        <v>29.617258449011267</v>
      </c>
      <c r="Q588" s="272">
        <v>34.398753639658239</v>
      </c>
      <c r="R588" s="272">
        <v>37.732440583773979</v>
      </c>
      <c r="S588" s="272">
        <v>35.641508741816772</v>
      </c>
      <c r="T588" s="272">
        <v>19.569977260260654</v>
      </c>
      <c r="U588" s="272">
        <v>-321.85696503909969</v>
      </c>
      <c r="V588" s="272">
        <v>0</v>
      </c>
      <c r="W588" s="272">
        <v>7.419488498038481</v>
      </c>
      <c r="X588" s="272">
        <v>187.65517874548655</v>
      </c>
      <c r="Y588" s="272">
        <v>-128.18534733101285</v>
      </c>
      <c r="Z588" s="272">
        <v>-388.74628495161187</v>
      </c>
      <c r="AA588" s="272">
        <v>20.972474204562193</v>
      </c>
      <c r="AB588" s="272">
        <v>0</v>
      </c>
      <c r="AC588" s="272">
        <v>4.1394091784540521</v>
      </c>
      <c r="AD588" s="272">
        <v>0</v>
      </c>
      <c r="AE588" s="272">
        <v>0</v>
      </c>
      <c r="AF588" s="272">
        <v>0</v>
      </c>
      <c r="AG588" s="272">
        <v>19.459736304099916</v>
      </c>
      <c r="AH588" s="272">
        <v>-38.012703537992181</v>
      </c>
      <c r="AI588" s="272">
        <v>0</v>
      </c>
      <c r="AJ588" s="272">
        <v>0</v>
      </c>
      <c r="AK588" s="272">
        <v>61.530820771343294</v>
      </c>
      <c r="AL588" s="272">
        <v>0</v>
      </c>
      <c r="AM588" s="272">
        <v>202.35591192989526</v>
      </c>
      <c r="AN588" s="272">
        <v>0</v>
      </c>
      <c r="AO588" s="272">
        <v>-59.886503483184121</v>
      </c>
      <c r="AP588" s="272">
        <v>7.419488498038481</v>
      </c>
      <c r="AQ588" s="272">
        <v>2.7540722047903681</v>
      </c>
      <c r="AR588" s="272">
        <v>0</v>
      </c>
      <c r="AS588" s="272">
        <v>99.811614512486415</v>
      </c>
      <c r="AT588" s="272">
        <v>0</v>
      </c>
      <c r="AU588" s="272">
        <v>0</v>
      </c>
      <c r="AV588" s="272">
        <v>0</v>
      </c>
      <c r="AW588" s="272">
        <v>-100.82151990137844</v>
      </c>
      <c r="AX588" s="272">
        <v>0</v>
      </c>
      <c r="AY588" s="272">
        <v>0</v>
      </c>
      <c r="AZ588" s="272">
        <v>0</v>
      </c>
      <c r="BA588" s="272">
        <v>99.811614512486415</v>
      </c>
      <c r="BB588" s="272">
        <v>0</v>
      </c>
      <c r="BC588" s="272">
        <v>0</v>
      </c>
      <c r="BD588" s="272">
        <v>0</v>
      </c>
      <c r="BE588" s="272">
        <v>-250.73940199593844</v>
      </c>
    </row>
    <row r="589" spans="3:57" x14ac:dyDescent="0.3">
      <c r="C589" s="272">
        <v>803</v>
      </c>
      <c r="D589" s="272">
        <v>2890800</v>
      </c>
      <c r="E589" s="272">
        <v>11</v>
      </c>
      <c r="F589" s="272">
        <v>21.560266666666667</v>
      </c>
      <c r="G589" s="272">
        <v>1962.4311169582015</v>
      </c>
      <c r="H589" s="272">
        <v>123</v>
      </c>
      <c r="I589" s="272">
        <v>0</v>
      </c>
      <c r="J589" s="272">
        <v>0</v>
      </c>
      <c r="K589" s="272">
        <v>39.545737254901951</v>
      </c>
      <c r="L589" s="272">
        <v>34.249466251381136</v>
      </c>
      <c r="M589" s="272">
        <v>38.96715676905103</v>
      </c>
      <c r="N589" s="272">
        <v>41.279084459982442</v>
      </c>
      <c r="O589" s="272">
        <v>37.593051752295807</v>
      </c>
      <c r="P589" s="272">
        <v>32.30618830056099</v>
      </c>
      <c r="Q589" s="272">
        <v>37.593051752295807</v>
      </c>
      <c r="R589" s="272">
        <v>41.279084459982442</v>
      </c>
      <c r="S589" s="272">
        <v>38.967156769051023</v>
      </c>
      <c r="T589" s="272">
        <v>20.332642129131024</v>
      </c>
      <c r="U589" s="272">
        <v>-577.71690156088562</v>
      </c>
      <c r="V589" s="272">
        <v>0</v>
      </c>
      <c r="W589" s="272">
        <v>29.953115103977652</v>
      </c>
      <c r="X589" s="272">
        <v>201.85664759101923</v>
      </c>
      <c r="Y589" s="272">
        <v>227.78795440586759</v>
      </c>
      <c r="Z589" s="272">
        <v>-1037.31461866175</v>
      </c>
      <c r="AA589" s="272">
        <v>457.47157045764584</v>
      </c>
      <c r="AB589" s="272">
        <v>0</v>
      </c>
      <c r="AC589" s="272">
        <v>16.711151936885546</v>
      </c>
      <c r="AD589" s="272">
        <v>0</v>
      </c>
      <c r="AE589" s="272">
        <v>0</v>
      </c>
      <c r="AF589" s="272">
        <v>0</v>
      </c>
      <c r="AG589" s="272">
        <v>19.72860595351862</v>
      </c>
      <c r="AH589" s="272">
        <v>-218.5952014024069</v>
      </c>
      <c r="AI589" s="272">
        <v>0</v>
      </c>
      <c r="AJ589" s="272">
        <v>0</v>
      </c>
      <c r="AK589" s="272">
        <v>94.895008380188003</v>
      </c>
      <c r="AL589" s="272">
        <v>0</v>
      </c>
      <c r="AM589" s="272">
        <v>286.3944318608776</v>
      </c>
      <c r="AN589" s="272">
        <v>0</v>
      </c>
      <c r="AO589" s="272">
        <v>208.98056489918167</v>
      </c>
      <c r="AP589" s="272">
        <v>29.953115103977652</v>
      </c>
      <c r="AQ589" s="272">
        <v>19.819728392643192</v>
      </c>
      <c r="AR589" s="272">
        <v>0</v>
      </c>
      <c r="AS589" s="272">
        <v>417.86135426384681</v>
      </c>
      <c r="AT589" s="272">
        <v>0</v>
      </c>
      <c r="AU589" s="272">
        <v>0</v>
      </c>
      <c r="AV589" s="272">
        <v>0</v>
      </c>
      <c r="AW589" s="272">
        <v>140.02804870276634</v>
      </c>
      <c r="AX589" s="272">
        <v>0</v>
      </c>
      <c r="AY589" s="272">
        <v>0</v>
      </c>
      <c r="AZ589" s="272">
        <v>0</v>
      </c>
      <c r="BA589" s="272">
        <v>417.86135426384681</v>
      </c>
      <c r="BB589" s="272">
        <v>0</v>
      </c>
      <c r="BC589" s="272">
        <v>0</v>
      </c>
      <c r="BD589" s="272">
        <v>0</v>
      </c>
      <c r="BE589" s="272">
        <v>-243.69460306716132</v>
      </c>
    </row>
    <row r="590" spans="3:57" x14ac:dyDescent="0.3">
      <c r="C590" s="272">
        <v>804</v>
      </c>
      <c r="D590" s="272">
        <v>2894400</v>
      </c>
      <c r="E590" s="272">
        <v>11</v>
      </c>
      <c r="F590" s="272">
        <v>23.122433333333333</v>
      </c>
      <c r="G590" s="272">
        <v>1909.960019958075</v>
      </c>
      <c r="H590" s="272">
        <v>123</v>
      </c>
      <c r="I590" s="272">
        <v>0</v>
      </c>
      <c r="J590" s="272">
        <v>0</v>
      </c>
      <c r="K590" s="272">
        <v>39.749080392156856</v>
      </c>
      <c r="L590" s="272">
        <v>35.016736305933726</v>
      </c>
      <c r="M590" s="272">
        <v>39.438893903306898</v>
      </c>
      <c r="N590" s="272">
        <v>41.605994217483371</v>
      </c>
      <c r="O590" s="272">
        <v>38.150867714078629</v>
      </c>
      <c r="P590" s="272">
        <v>33.195192200435365</v>
      </c>
      <c r="Q590" s="272">
        <v>38.150867714078629</v>
      </c>
      <c r="R590" s="272">
        <v>41.605994217483371</v>
      </c>
      <c r="S590" s="272">
        <v>39.438893903306891</v>
      </c>
      <c r="T590" s="272">
        <v>21.168649362478519</v>
      </c>
      <c r="U590" s="272">
        <v>-716.89334558878988</v>
      </c>
      <c r="V590" s="272">
        <v>0</v>
      </c>
      <c r="W590" s="272">
        <v>47.880609565028514</v>
      </c>
      <c r="X590" s="272">
        <v>196.79113453289531</v>
      </c>
      <c r="Y590" s="272">
        <v>653.75011348725707</v>
      </c>
      <c r="Z590" s="272">
        <v>-1615.3152031739708</v>
      </c>
      <c r="AA590" s="272">
        <v>741.37735777439877</v>
      </c>
      <c r="AB590" s="272">
        <v>0</v>
      </c>
      <c r="AC590" s="272">
        <v>26.713086051127668</v>
      </c>
      <c r="AD590" s="272">
        <v>0</v>
      </c>
      <c r="AE590" s="272">
        <v>0</v>
      </c>
      <c r="AF590" s="272">
        <v>0</v>
      </c>
      <c r="AG590" s="272">
        <v>20.157349117662385</v>
      </c>
      <c r="AH590" s="272">
        <v>-369.27911907678782</v>
      </c>
      <c r="AI590" s="272">
        <v>0</v>
      </c>
      <c r="AJ590" s="272">
        <v>0</v>
      </c>
      <c r="AK590" s="272">
        <v>91.543159896160304</v>
      </c>
      <c r="AL590" s="272">
        <v>0</v>
      </c>
      <c r="AM590" s="272">
        <v>339.60322877648423</v>
      </c>
      <c r="AN590" s="272">
        <v>0</v>
      </c>
      <c r="AO590" s="272">
        <v>458.35639312665216</v>
      </c>
      <c r="AP590" s="272">
        <v>47.880609565028514</v>
      </c>
      <c r="AQ590" s="272">
        <v>36.099353828175609</v>
      </c>
      <c r="AR590" s="272">
        <v>0</v>
      </c>
      <c r="AS590" s="272">
        <v>724.59864431828316</v>
      </c>
      <c r="AT590" s="272">
        <v>0</v>
      </c>
      <c r="AU590" s="272">
        <v>0</v>
      </c>
      <c r="AV590" s="272">
        <v>0</v>
      </c>
      <c r="AW590" s="272">
        <v>360.17088265695281</v>
      </c>
      <c r="AX590" s="272">
        <v>0</v>
      </c>
      <c r="AY590" s="272">
        <v>0</v>
      </c>
      <c r="AZ590" s="272">
        <v>0</v>
      </c>
      <c r="BA590" s="272">
        <v>724.59864431828316</v>
      </c>
      <c r="BB590" s="272">
        <v>0</v>
      </c>
      <c r="BC590" s="272">
        <v>0</v>
      </c>
      <c r="BD590" s="272">
        <v>0</v>
      </c>
      <c r="BE590" s="272">
        <v>-274.63023680558518</v>
      </c>
    </row>
    <row r="591" spans="3:57" x14ac:dyDescent="0.3">
      <c r="C591" s="272">
        <v>805</v>
      </c>
      <c r="D591" s="272">
        <v>2898000</v>
      </c>
      <c r="E591" s="272">
        <v>11</v>
      </c>
      <c r="F591" s="272">
        <v>23.901799999999994</v>
      </c>
      <c r="G591" s="272">
        <v>1789.8846468537001</v>
      </c>
      <c r="H591" s="272">
        <v>123</v>
      </c>
      <c r="I591" s="272">
        <v>0</v>
      </c>
      <c r="J591" s="272">
        <v>0</v>
      </c>
      <c r="K591" s="272">
        <v>39.584819607843137</v>
      </c>
      <c r="L591" s="272">
        <v>35.244091436410052</v>
      </c>
      <c r="M591" s="272">
        <v>39.461017839132737</v>
      </c>
      <c r="N591" s="272">
        <v>41.527543586118277</v>
      </c>
      <c r="O591" s="272">
        <v>38.232768613464842</v>
      </c>
      <c r="P591" s="272">
        <v>33.50708472349627</v>
      </c>
      <c r="Q591" s="272">
        <v>38.232768613464842</v>
      </c>
      <c r="R591" s="272">
        <v>41.527543586118277</v>
      </c>
      <c r="S591" s="272">
        <v>39.46101783913273</v>
      </c>
      <c r="T591" s="272">
        <v>21.922836357217779</v>
      </c>
      <c r="U591" s="272">
        <v>-640.51087404840769</v>
      </c>
      <c r="V591" s="272">
        <v>0</v>
      </c>
      <c r="W591" s="272">
        <v>48.778334921253482</v>
      </c>
      <c r="X591" s="272">
        <v>154.04393866853246</v>
      </c>
      <c r="Y591" s="272">
        <v>1131.2093483183794</v>
      </c>
      <c r="Z591" s="272">
        <v>-1974.542495956573</v>
      </c>
      <c r="AA591" s="272">
        <v>755.27762468101014</v>
      </c>
      <c r="AB591" s="272">
        <v>0</v>
      </c>
      <c r="AC591" s="272">
        <v>27.213936289020886</v>
      </c>
      <c r="AD591" s="272">
        <v>0</v>
      </c>
      <c r="AE591" s="272">
        <v>0</v>
      </c>
      <c r="AF591" s="272">
        <v>0</v>
      </c>
      <c r="AG591" s="272">
        <v>20.685292143460764</v>
      </c>
      <c r="AH591" s="272">
        <v>-453.49896316950759</v>
      </c>
      <c r="AI591" s="272">
        <v>0</v>
      </c>
      <c r="AJ591" s="272">
        <v>0</v>
      </c>
      <c r="AK591" s="272">
        <v>80.264609212931731</v>
      </c>
      <c r="AL591" s="272">
        <v>0</v>
      </c>
      <c r="AM591" s="272">
        <v>329.42655122850863</v>
      </c>
      <c r="AN591" s="272">
        <v>0</v>
      </c>
      <c r="AO591" s="272">
        <v>652.41211874485055</v>
      </c>
      <c r="AP591" s="272">
        <v>48.778334921253482</v>
      </c>
      <c r="AQ591" s="272">
        <v>48.732015735076651</v>
      </c>
      <c r="AR591" s="272">
        <v>0</v>
      </c>
      <c r="AS591" s="272">
        <v>962.36470877639204</v>
      </c>
      <c r="AT591" s="272">
        <v>0</v>
      </c>
      <c r="AU591" s="272">
        <v>0</v>
      </c>
      <c r="AV591" s="272">
        <v>0</v>
      </c>
      <c r="AW591" s="272">
        <v>531.73458504771577</v>
      </c>
      <c r="AX591" s="272">
        <v>0</v>
      </c>
      <c r="AY591" s="272">
        <v>0</v>
      </c>
      <c r="AZ591" s="272">
        <v>0</v>
      </c>
      <c r="BA591" s="272">
        <v>962.36470877639204</v>
      </c>
      <c r="BB591" s="272">
        <v>0</v>
      </c>
      <c r="BC591" s="272">
        <v>0</v>
      </c>
      <c r="BD591" s="272">
        <v>0</v>
      </c>
      <c r="BE591" s="272">
        <v>-328.09348008740926</v>
      </c>
    </row>
    <row r="592" spans="3:57" x14ac:dyDescent="0.3">
      <c r="C592" s="272">
        <v>806</v>
      </c>
      <c r="D592" s="272">
        <v>2901600</v>
      </c>
      <c r="E592" s="272">
        <v>11</v>
      </c>
      <c r="F592" s="272">
        <v>24.107800000000001</v>
      </c>
      <c r="G592" s="272">
        <v>1570.9042187043947</v>
      </c>
      <c r="H592" s="272">
        <v>123</v>
      </c>
      <c r="I592" s="272">
        <v>0</v>
      </c>
      <c r="J592" s="272">
        <v>0</v>
      </c>
      <c r="K592" s="272">
        <v>36.895518954248374</v>
      </c>
      <c r="L592" s="272">
        <v>33.756372840301793</v>
      </c>
      <c r="M592" s="272">
        <v>37.343595209518178</v>
      </c>
      <c r="N592" s="272">
        <v>39.101531364477353</v>
      </c>
      <c r="O592" s="272">
        <v>36.298757648577158</v>
      </c>
      <c r="P592" s="272">
        <v>32.278749391142178</v>
      </c>
      <c r="Q592" s="272">
        <v>36.298757648577158</v>
      </c>
      <c r="R592" s="272">
        <v>39.101531364477353</v>
      </c>
      <c r="S592" s="272">
        <v>37.343595209518178</v>
      </c>
      <c r="T592" s="272">
        <v>22.553558805465624</v>
      </c>
      <c r="U592" s="272">
        <v>-433.35301526791636</v>
      </c>
      <c r="V592" s="272">
        <v>0</v>
      </c>
      <c r="W592" s="272">
        <v>38.480353335295298</v>
      </c>
      <c r="X592" s="272">
        <v>127.94827100371268</v>
      </c>
      <c r="Y592" s="272">
        <v>1546.3378195573277</v>
      </c>
      <c r="Z592" s="272">
        <v>-2146.119459164252</v>
      </c>
      <c r="AA592" s="272">
        <v>595.82496841860143</v>
      </c>
      <c r="AB592" s="272">
        <v>0</v>
      </c>
      <c r="AC592" s="272">
        <v>21.468586119971398</v>
      </c>
      <c r="AD592" s="272">
        <v>0</v>
      </c>
      <c r="AE592" s="272">
        <v>0</v>
      </c>
      <c r="AF592" s="272">
        <v>0</v>
      </c>
      <c r="AG592" s="272">
        <v>21.249064708950122</v>
      </c>
      <c r="AH592" s="272">
        <v>-479.09348790356569</v>
      </c>
      <c r="AI592" s="272">
        <v>0</v>
      </c>
      <c r="AJ592" s="272">
        <v>0</v>
      </c>
      <c r="AK592" s="272">
        <v>64.030135243123254</v>
      </c>
      <c r="AL592" s="272">
        <v>0</v>
      </c>
      <c r="AM592" s="272">
        <v>313.2291082116958</v>
      </c>
      <c r="AN592" s="272">
        <v>0</v>
      </c>
      <c r="AO592" s="272">
        <v>771.03497710426518</v>
      </c>
      <c r="AP592" s="272">
        <v>38.480353335295298</v>
      </c>
      <c r="AQ592" s="272">
        <v>56.619627380359795</v>
      </c>
      <c r="AR592" s="272">
        <v>0</v>
      </c>
      <c r="AS592" s="272">
        <v>1112.0150818742989</v>
      </c>
      <c r="AT592" s="272">
        <v>0</v>
      </c>
      <c r="AU592" s="272">
        <v>0</v>
      </c>
      <c r="AV592" s="272">
        <v>0</v>
      </c>
      <c r="AW592" s="272">
        <v>635.41751262827461</v>
      </c>
      <c r="AX592" s="272">
        <v>0</v>
      </c>
      <c r="AY592" s="272">
        <v>0</v>
      </c>
      <c r="AZ592" s="272">
        <v>0</v>
      </c>
      <c r="BA592" s="272">
        <v>1112.0150818742989</v>
      </c>
      <c r="BB592" s="272">
        <v>0</v>
      </c>
      <c r="BC592" s="272">
        <v>0</v>
      </c>
      <c r="BD592" s="272">
        <v>0</v>
      </c>
      <c r="BE592" s="272">
        <v>-406.74833435461454</v>
      </c>
    </row>
    <row r="593" spans="3:57" x14ac:dyDescent="0.3">
      <c r="C593" s="272">
        <v>807</v>
      </c>
      <c r="D593" s="272">
        <v>2905200</v>
      </c>
      <c r="E593" s="272">
        <v>11</v>
      </c>
      <c r="F593" s="272">
        <v>23.520699999999994</v>
      </c>
      <c r="G593" s="272">
        <v>1245.1768686235278</v>
      </c>
      <c r="H593" s="272">
        <v>123</v>
      </c>
      <c r="I593" s="272">
        <v>0</v>
      </c>
      <c r="J593" s="272">
        <v>0</v>
      </c>
      <c r="K593" s="272">
        <v>33.22237973856209</v>
      </c>
      <c r="L593" s="272">
        <v>31.363974312344915</v>
      </c>
      <c r="M593" s="272">
        <v>34.280008582576315</v>
      </c>
      <c r="N593" s="272">
        <v>35.709025672994258</v>
      </c>
      <c r="O593" s="272">
        <v>33.430665603263172</v>
      </c>
      <c r="P593" s="272">
        <v>30.162821951893893</v>
      </c>
      <c r="Q593" s="272">
        <v>33.430665603263172</v>
      </c>
      <c r="R593" s="272">
        <v>35.709025672994258</v>
      </c>
      <c r="S593" s="272">
        <v>34.280008582576315</v>
      </c>
      <c r="T593" s="272">
        <v>22.902068243168141</v>
      </c>
      <c r="U593" s="272">
        <v>-113.70095503460266</v>
      </c>
      <c r="V593" s="272">
        <v>0</v>
      </c>
      <c r="W593" s="272">
        <v>15.613974382842068</v>
      </c>
      <c r="X593" s="272">
        <v>94.181087360907895</v>
      </c>
      <c r="Y593" s="272">
        <v>1780.8142648864755</v>
      </c>
      <c r="Z593" s="272">
        <v>-2004.3102816648282</v>
      </c>
      <c r="AA593" s="272">
        <v>241.764822492224</v>
      </c>
      <c r="AB593" s="272">
        <v>0</v>
      </c>
      <c r="AC593" s="272">
        <v>8.711197394479429</v>
      </c>
      <c r="AD593" s="272">
        <v>0</v>
      </c>
      <c r="AE593" s="272">
        <v>0</v>
      </c>
      <c r="AF593" s="272">
        <v>0</v>
      </c>
      <c r="AG593" s="272">
        <v>21.77283185653538</v>
      </c>
      <c r="AH593" s="272">
        <v>-416.10229161064296</v>
      </c>
      <c r="AI593" s="272">
        <v>0</v>
      </c>
      <c r="AJ593" s="272">
        <v>0</v>
      </c>
      <c r="AK593" s="272">
        <v>31.263621910189045</v>
      </c>
      <c r="AL593" s="272">
        <v>0</v>
      </c>
      <c r="AM593" s="272">
        <v>255.10120608583301</v>
      </c>
      <c r="AN593" s="272">
        <v>0</v>
      </c>
      <c r="AO593" s="272">
        <v>769.13846497798238</v>
      </c>
      <c r="AP593" s="272">
        <v>15.613974382842068</v>
      </c>
      <c r="AQ593" s="272">
        <v>55.653625268842887</v>
      </c>
      <c r="AR593" s="272">
        <v>0</v>
      </c>
      <c r="AS593" s="272">
        <v>1087.7573504209015</v>
      </c>
      <c r="AT593" s="272">
        <v>0</v>
      </c>
      <c r="AU593" s="272">
        <v>0</v>
      </c>
      <c r="AV593" s="272">
        <v>0</v>
      </c>
      <c r="AW593" s="272">
        <v>639.80429297437638</v>
      </c>
      <c r="AX593" s="272">
        <v>0</v>
      </c>
      <c r="AY593" s="272">
        <v>0</v>
      </c>
      <c r="AZ593" s="272">
        <v>0</v>
      </c>
      <c r="BA593" s="272">
        <v>1087.7573504209015</v>
      </c>
      <c r="BB593" s="272">
        <v>0</v>
      </c>
      <c r="BC593" s="272">
        <v>0</v>
      </c>
      <c r="BD593" s="272">
        <v>0</v>
      </c>
      <c r="BE593" s="272">
        <v>-493.63161608389851</v>
      </c>
    </row>
    <row r="594" spans="3:57" x14ac:dyDescent="0.3">
      <c r="C594" s="272">
        <v>808</v>
      </c>
      <c r="D594" s="272">
        <v>2908800</v>
      </c>
      <c r="E594" s="272">
        <v>11</v>
      </c>
      <c r="F594" s="272">
        <v>22.325900000000001</v>
      </c>
      <c r="G594" s="272">
        <v>573.55670911004029</v>
      </c>
      <c r="H594" s="272">
        <v>147.59999999999997</v>
      </c>
      <c r="I594" s="272">
        <v>0</v>
      </c>
      <c r="J594" s="272">
        <v>0</v>
      </c>
      <c r="K594" s="272">
        <v>27.326050326797386</v>
      </c>
      <c r="L594" s="272">
        <v>27.418832034430196</v>
      </c>
      <c r="M594" s="272">
        <v>29.312322400434962</v>
      </c>
      <c r="N594" s="272">
        <v>30.240236767280802</v>
      </c>
      <c r="O594" s="272">
        <v>28.760812164365063</v>
      </c>
      <c r="P594" s="272">
        <v>26.638878778792559</v>
      </c>
      <c r="Q594" s="272">
        <v>28.760812164365063</v>
      </c>
      <c r="R594" s="272">
        <v>30.240236767280802</v>
      </c>
      <c r="S594" s="272">
        <v>29.312322400434958</v>
      </c>
      <c r="T594" s="272">
        <v>23.050391877163218</v>
      </c>
      <c r="U594" s="272">
        <v>372.27996845757707</v>
      </c>
      <c r="V594" s="272">
        <v>0</v>
      </c>
      <c r="W594" s="272">
        <v>-17.334063617426153</v>
      </c>
      <c r="X594" s="272">
        <v>60.069206980559599</v>
      </c>
      <c r="Y594" s="272">
        <v>2065.4929575343649</v>
      </c>
      <c r="Z594" s="272">
        <v>-1735.9481324399212</v>
      </c>
      <c r="AA594" s="272">
        <v>-268.39846862699579</v>
      </c>
      <c r="AB594" s="272">
        <v>0</v>
      </c>
      <c r="AC594" s="272">
        <v>-9.6708529242750139</v>
      </c>
      <c r="AD594" s="272">
        <v>0</v>
      </c>
      <c r="AE594" s="272">
        <v>0</v>
      </c>
      <c r="AF594" s="272">
        <v>0</v>
      </c>
      <c r="AG594" s="272">
        <v>22.182422498105858</v>
      </c>
      <c r="AH594" s="272">
        <v>-320.5575718258126</v>
      </c>
      <c r="AI594" s="272">
        <v>0</v>
      </c>
      <c r="AJ594" s="272">
        <v>0</v>
      </c>
      <c r="AK594" s="272">
        <v>8.5556318457834344</v>
      </c>
      <c r="AL594" s="272">
        <v>0</v>
      </c>
      <c r="AM594" s="272">
        <v>184.03911427598021</v>
      </c>
      <c r="AN594" s="272">
        <v>0</v>
      </c>
      <c r="AO594" s="272">
        <v>740.28095137909975</v>
      </c>
      <c r="AP594" s="272">
        <v>-17.334063617426153</v>
      </c>
      <c r="AQ594" s="272">
        <v>53.441807408433625</v>
      </c>
      <c r="AR594" s="272">
        <v>0</v>
      </c>
      <c r="AS594" s="272">
        <v>1043.7242913825298</v>
      </c>
      <c r="AT594" s="272">
        <v>0</v>
      </c>
      <c r="AU594" s="272">
        <v>0</v>
      </c>
      <c r="AV594" s="272">
        <v>0</v>
      </c>
      <c r="AW594" s="272">
        <v>616.68977562744806</v>
      </c>
      <c r="AX594" s="272">
        <v>0</v>
      </c>
      <c r="AY594" s="272">
        <v>0</v>
      </c>
      <c r="AZ594" s="272">
        <v>0</v>
      </c>
      <c r="BA594" s="272">
        <v>1043.7242913825298</v>
      </c>
      <c r="BB594" s="272">
        <v>0</v>
      </c>
      <c r="BC594" s="272">
        <v>0</v>
      </c>
      <c r="BD594" s="272">
        <v>0</v>
      </c>
      <c r="BE594" s="272">
        <v>-572.14900272780926</v>
      </c>
    </row>
    <row r="595" spans="3:57" x14ac:dyDescent="0.3">
      <c r="C595" s="272">
        <v>809</v>
      </c>
      <c r="D595" s="272">
        <v>2912400</v>
      </c>
      <c r="E595" s="272">
        <v>11</v>
      </c>
      <c r="F595" s="272">
        <v>20.780899999999999</v>
      </c>
      <c r="G595" s="272">
        <v>375.74075583374287</v>
      </c>
      <c r="H595" s="272">
        <v>246</v>
      </c>
      <c r="I595" s="272">
        <v>0</v>
      </c>
      <c r="J595" s="272">
        <v>0</v>
      </c>
      <c r="K595" s="272">
        <v>21.859586274509802</v>
      </c>
      <c r="L595" s="272">
        <v>23.579819293099476</v>
      </c>
      <c r="M595" s="272">
        <v>24.620423542455352</v>
      </c>
      <c r="N595" s="272">
        <v>25.13037682794026</v>
      </c>
      <c r="O595" s="272">
        <v>24.317330426418788</v>
      </c>
      <c r="P595" s="272">
        <v>23.151180897738644</v>
      </c>
      <c r="Q595" s="272">
        <v>24.317330426418788</v>
      </c>
      <c r="R595" s="272">
        <v>25.13037682794026</v>
      </c>
      <c r="S595" s="272">
        <v>24.620423542455352</v>
      </c>
      <c r="T595" s="272">
        <v>22.964411917276447</v>
      </c>
      <c r="U595" s="272">
        <v>727.79850884381153</v>
      </c>
      <c r="V595" s="272">
        <v>0</v>
      </c>
      <c r="W595" s="272">
        <v>-53.249167680437154</v>
      </c>
      <c r="X595" s="272">
        <v>4.0173744109816028</v>
      </c>
      <c r="Y595" s="272">
        <v>2105.0368844807131</v>
      </c>
      <c r="Z595" s="272">
        <v>-1328.0065823674461</v>
      </c>
      <c r="AA595" s="272">
        <v>-824.50343880840057</v>
      </c>
      <c r="AB595" s="272">
        <v>0</v>
      </c>
      <c r="AC595" s="272">
        <v>-29.708260010068589</v>
      </c>
      <c r="AD595" s="272">
        <v>0</v>
      </c>
      <c r="AE595" s="272">
        <v>0</v>
      </c>
      <c r="AF595" s="272">
        <v>0</v>
      </c>
      <c r="AG595" s="272">
        <v>22.453049656265332</v>
      </c>
      <c r="AH595" s="272">
        <v>-190.07626685899865</v>
      </c>
      <c r="AI595" s="272">
        <v>0</v>
      </c>
      <c r="AJ595" s="272">
        <v>0</v>
      </c>
      <c r="AK595" s="272">
        <v>-15.273803575404148</v>
      </c>
      <c r="AL595" s="272">
        <v>0</v>
      </c>
      <c r="AM595" s="272">
        <v>77.525970846114205</v>
      </c>
      <c r="AN595" s="272">
        <v>0</v>
      </c>
      <c r="AO595" s="272">
        <v>624.07924716111449</v>
      </c>
      <c r="AP595" s="272">
        <v>-53.249167680437154</v>
      </c>
      <c r="AQ595" s="272">
        <v>45.174365523442866</v>
      </c>
      <c r="AR595" s="272">
        <v>0</v>
      </c>
      <c r="AS595" s="272">
        <v>883.04910225718504</v>
      </c>
      <c r="AT595" s="272">
        <v>0</v>
      </c>
      <c r="AU595" s="272">
        <v>0</v>
      </c>
      <c r="AV595" s="272">
        <v>0</v>
      </c>
      <c r="AW595" s="272">
        <v>519.01516110058594</v>
      </c>
      <c r="AX595" s="272">
        <v>0</v>
      </c>
      <c r="AY595" s="272">
        <v>0</v>
      </c>
      <c r="AZ595" s="272">
        <v>0</v>
      </c>
      <c r="BA595" s="272">
        <v>883.04910225718504</v>
      </c>
      <c r="BB595" s="272">
        <v>0</v>
      </c>
      <c r="BC595" s="272">
        <v>0</v>
      </c>
      <c r="BD595" s="272">
        <v>0</v>
      </c>
      <c r="BE595" s="272">
        <v>-637.92588113967065</v>
      </c>
    </row>
    <row r="596" spans="3:57" x14ac:dyDescent="0.3">
      <c r="C596" s="272">
        <v>810</v>
      </c>
      <c r="D596" s="272">
        <v>2916000</v>
      </c>
      <c r="E596" s="272">
        <v>11</v>
      </c>
      <c r="F596" s="272">
        <v>19.136333333333329</v>
      </c>
      <c r="G596" s="272">
        <v>99.832350251589446</v>
      </c>
      <c r="H596" s="272">
        <v>246</v>
      </c>
      <c r="I596" s="272">
        <v>0</v>
      </c>
      <c r="J596" s="272">
        <v>0</v>
      </c>
      <c r="K596" s="272">
        <v>16.286761437908492</v>
      </c>
      <c r="L596" s="272">
        <v>19.637265402041518</v>
      </c>
      <c r="M596" s="272">
        <v>19.823505870147024</v>
      </c>
      <c r="N596" s="272">
        <v>19.914773937387221</v>
      </c>
      <c r="O596" s="272">
        <v>19.769260268281428</v>
      </c>
      <c r="P596" s="272">
        <v>19.560550536184103</v>
      </c>
      <c r="Q596" s="272">
        <v>19.769260268281428</v>
      </c>
      <c r="R596" s="272">
        <v>19.914773937387221</v>
      </c>
      <c r="S596" s="272">
        <v>19.823505870147024</v>
      </c>
      <c r="T596" s="272">
        <v>23.012679033091416</v>
      </c>
      <c r="U596" s="272">
        <v>243.0008286534262</v>
      </c>
      <c r="V596" s="272">
        <v>0</v>
      </c>
      <c r="W596" s="272">
        <v>-94.803876495971238</v>
      </c>
      <c r="X596" s="272">
        <v>-74.261957006351707</v>
      </c>
      <c r="Y596" s="272">
        <v>1614.856429771723</v>
      </c>
      <c r="Z596" s="272">
        <v>-1202.7897676159739</v>
      </c>
      <c r="AA596" s="272">
        <v>-287.97883472039877</v>
      </c>
      <c r="AB596" s="272">
        <v>0</v>
      </c>
      <c r="AC596" s="272">
        <v>-52.892060769983878</v>
      </c>
      <c r="AD596" s="272">
        <v>0</v>
      </c>
      <c r="AE596" s="272">
        <v>0</v>
      </c>
      <c r="AF596" s="272">
        <v>0</v>
      </c>
      <c r="AG596" s="272">
        <v>22.616267824689142</v>
      </c>
      <c r="AH596" s="272">
        <v>-145.46637365336585</v>
      </c>
      <c r="AI596" s="272">
        <v>0</v>
      </c>
      <c r="AJ596" s="272">
        <v>0</v>
      </c>
      <c r="AK596" s="272">
        <v>18.328183061371512</v>
      </c>
      <c r="AL596" s="272">
        <v>0</v>
      </c>
      <c r="AM596" s="272">
        <v>-18.005438859876744</v>
      </c>
      <c r="AN596" s="272">
        <v>0</v>
      </c>
      <c r="AO596" s="272">
        <v>472.41252629698857</v>
      </c>
      <c r="AP596" s="272">
        <v>-94.803876495971238</v>
      </c>
      <c r="AQ596" s="272">
        <v>34.81656140108386</v>
      </c>
      <c r="AR596" s="272">
        <v>0</v>
      </c>
      <c r="AS596" s="272">
        <v>684.60469939743211</v>
      </c>
      <c r="AT596" s="272">
        <v>0</v>
      </c>
      <c r="AU596" s="272">
        <v>0</v>
      </c>
      <c r="AV596" s="272">
        <v>0</v>
      </c>
      <c r="AW596" s="272">
        <v>388.4147620512444</v>
      </c>
      <c r="AX596" s="272">
        <v>0</v>
      </c>
      <c r="AY596" s="272">
        <v>0</v>
      </c>
      <c r="AZ596" s="272">
        <v>0</v>
      </c>
      <c r="BA596" s="272">
        <v>684.60469939743211</v>
      </c>
      <c r="BB596" s="272">
        <v>0</v>
      </c>
      <c r="BC596" s="272">
        <v>0</v>
      </c>
      <c r="BD596" s="272">
        <v>0</v>
      </c>
      <c r="BE596" s="272">
        <v>-674.66735236335182</v>
      </c>
    </row>
    <row r="597" spans="3:57" x14ac:dyDescent="0.3">
      <c r="C597" s="272">
        <v>811</v>
      </c>
      <c r="D597" s="272">
        <v>2919600</v>
      </c>
      <c r="E597" s="272">
        <v>11</v>
      </c>
      <c r="F597" s="272">
        <v>17.714933333333331</v>
      </c>
      <c r="G597" s="272">
        <v>0</v>
      </c>
      <c r="H597" s="272">
        <v>368.99999999999994</v>
      </c>
      <c r="I597" s="272">
        <v>195</v>
      </c>
      <c r="J597" s="272">
        <v>0</v>
      </c>
      <c r="K597" s="272">
        <v>14.009050980392153</v>
      </c>
      <c r="L597" s="272">
        <v>17.714933333333331</v>
      </c>
      <c r="M597" s="272">
        <v>17.714933333333331</v>
      </c>
      <c r="N597" s="272">
        <v>17.714933333333331</v>
      </c>
      <c r="O597" s="272">
        <v>17.714933333333331</v>
      </c>
      <c r="P597" s="272">
        <v>17.714933333333331</v>
      </c>
      <c r="Q597" s="272">
        <v>17.714933333333331</v>
      </c>
      <c r="R597" s="272">
        <v>17.714933333333331</v>
      </c>
      <c r="S597" s="272">
        <v>17.714933333333331</v>
      </c>
      <c r="T597" s="272">
        <v>22.836643156210258</v>
      </c>
      <c r="U597" s="272">
        <v>-108.75079768046169</v>
      </c>
      <c r="V597" s="272">
        <v>0</v>
      </c>
      <c r="W597" s="272">
        <v>-125.75990077132025</v>
      </c>
      <c r="X597" s="272">
        <v>-136.14880640085119</v>
      </c>
      <c r="Y597" s="272">
        <v>1018.878069684969</v>
      </c>
      <c r="Z597" s="272">
        <v>-865.72016019325918</v>
      </c>
      <c r="AA597" s="272">
        <v>-355.48222435981938</v>
      </c>
      <c r="AB597" s="272">
        <v>0</v>
      </c>
      <c r="AC597" s="272">
        <v>-70.162746080393461</v>
      </c>
      <c r="AD597" s="272">
        <v>0</v>
      </c>
      <c r="AE597" s="272">
        <v>0</v>
      </c>
      <c r="AF597" s="272">
        <v>0</v>
      </c>
      <c r="AG597" s="272">
        <v>22.70981627613634</v>
      </c>
      <c r="AH597" s="272">
        <v>-48.276479586617711</v>
      </c>
      <c r="AI597" s="272">
        <v>0</v>
      </c>
      <c r="AJ597" s="272">
        <v>0</v>
      </c>
      <c r="AK597" s="272">
        <v>-23.72266683166329</v>
      </c>
      <c r="AL597" s="272">
        <v>0</v>
      </c>
      <c r="AM597" s="272">
        <v>-117.47874141123256</v>
      </c>
      <c r="AN597" s="272">
        <v>0</v>
      </c>
      <c r="AO597" s="272">
        <v>246.32275181018679</v>
      </c>
      <c r="AP597" s="272">
        <v>-125.75990077132025</v>
      </c>
      <c r="AQ597" s="272">
        <v>19.323863500915497</v>
      </c>
      <c r="AR597" s="272">
        <v>0</v>
      </c>
      <c r="AS597" s="272">
        <v>387.42168322985287</v>
      </c>
      <c r="AT597" s="272">
        <v>0</v>
      </c>
      <c r="AU597" s="272">
        <v>0</v>
      </c>
      <c r="AV597" s="272">
        <v>0</v>
      </c>
      <c r="AW597" s="272">
        <v>194.10500835936219</v>
      </c>
      <c r="AX597" s="272">
        <v>0</v>
      </c>
      <c r="AY597" s="272">
        <v>0</v>
      </c>
      <c r="AZ597" s="272">
        <v>0</v>
      </c>
      <c r="BA597" s="272">
        <v>387.42168322985287</v>
      </c>
      <c r="BB597" s="272">
        <v>0</v>
      </c>
      <c r="BC597" s="272">
        <v>0</v>
      </c>
      <c r="BD597" s="272">
        <v>0</v>
      </c>
      <c r="BE597" s="272">
        <v>-690.45016233153331</v>
      </c>
    </row>
    <row r="598" spans="3:57" x14ac:dyDescent="0.3">
      <c r="C598" s="272">
        <v>812</v>
      </c>
      <c r="D598" s="272">
        <v>2923200</v>
      </c>
      <c r="E598" s="272">
        <v>11</v>
      </c>
      <c r="F598" s="272">
        <v>16.139033333333334</v>
      </c>
      <c r="G598" s="272">
        <v>0</v>
      </c>
      <c r="H598" s="272">
        <v>442.8</v>
      </c>
      <c r="I598" s="272">
        <v>195</v>
      </c>
      <c r="J598" s="272">
        <v>0</v>
      </c>
      <c r="K598" s="272">
        <v>12.433150980392156</v>
      </c>
      <c r="L598" s="272">
        <v>16.139033333333334</v>
      </c>
      <c r="M598" s="272">
        <v>16.139033333333334</v>
      </c>
      <c r="N598" s="272">
        <v>16.139033333333334</v>
      </c>
      <c r="O598" s="272">
        <v>16.139033333333334</v>
      </c>
      <c r="P598" s="272">
        <v>16.139033333333334</v>
      </c>
      <c r="Q598" s="272">
        <v>16.139033333333334</v>
      </c>
      <c r="R598" s="272">
        <v>16.139033333333334</v>
      </c>
      <c r="S598" s="272">
        <v>16.139033333333334</v>
      </c>
      <c r="T598" s="272">
        <v>22.538391431442026</v>
      </c>
      <c r="U598" s="272">
        <v>-198.78690020156614</v>
      </c>
      <c r="V598" s="272">
        <v>0</v>
      </c>
      <c r="W598" s="272">
        <v>-157.23633977672955</v>
      </c>
      <c r="X598" s="272">
        <v>-132.97084439022328</v>
      </c>
      <c r="Y598" s="272">
        <v>558.92109171837762</v>
      </c>
      <c r="Z598" s="272">
        <v>-467.50080775299091</v>
      </c>
      <c r="AA598" s="272">
        <v>-444.45585175568982</v>
      </c>
      <c r="AB598" s="272">
        <v>0</v>
      </c>
      <c r="AC598" s="272">
        <v>-87.723776137719753</v>
      </c>
      <c r="AD598" s="272">
        <v>0</v>
      </c>
      <c r="AE598" s="272">
        <v>0</v>
      </c>
      <c r="AF598" s="272">
        <v>0</v>
      </c>
      <c r="AG598" s="272">
        <v>22.703861442415839</v>
      </c>
      <c r="AH598" s="272">
        <v>59.058912350335454</v>
      </c>
      <c r="AI598" s="272">
        <v>0</v>
      </c>
      <c r="AJ598" s="272">
        <v>0</v>
      </c>
      <c r="AK598" s="272">
        <v>-35.33761574464021</v>
      </c>
      <c r="AL598" s="272">
        <v>0</v>
      </c>
      <c r="AM598" s="272">
        <v>-155.81082239273289</v>
      </c>
      <c r="AN598" s="272">
        <v>0</v>
      </c>
      <c r="AO598" s="272">
        <v>37.593082899453158</v>
      </c>
      <c r="AP598" s="272">
        <v>-157.23633977672955</v>
      </c>
      <c r="AQ598" s="272">
        <v>5.2732159432944261</v>
      </c>
      <c r="AR598" s="272">
        <v>0</v>
      </c>
      <c r="AS598" s="272">
        <v>119.62985676048355</v>
      </c>
      <c r="AT598" s="272">
        <v>0</v>
      </c>
      <c r="AU598" s="272">
        <v>0</v>
      </c>
      <c r="AV598" s="272">
        <v>0</v>
      </c>
      <c r="AW598" s="272">
        <v>12.898316248743347</v>
      </c>
      <c r="AX598" s="272">
        <v>0</v>
      </c>
      <c r="AY598" s="272">
        <v>0</v>
      </c>
      <c r="AZ598" s="272">
        <v>0</v>
      </c>
      <c r="BA598" s="272">
        <v>119.62985676048355</v>
      </c>
      <c r="BB598" s="272">
        <v>0</v>
      </c>
      <c r="BC598" s="272">
        <v>0</v>
      </c>
      <c r="BD598" s="272">
        <v>0</v>
      </c>
      <c r="BE598" s="272">
        <v>-681.91692777655055</v>
      </c>
    </row>
    <row r="599" spans="3:57" x14ac:dyDescent="0.3">
      <c r="C599" s="272">
        <v>813</v>
      </c>
      <c r="D599" s="272">
        <v>2926800</v>
      </c>
      <c r="E599" s="272">
        <v>11</v>
      </c>
      <c r="F599" s="272">
        <v>15.036933333333332</v>
      </c>
      <c r="G599" s="272">
        <v>0</v>
      </c>
      <c r="H599" s="272">
        <v>492</v>
      </c>
      <c r="I599" s="272">
        <v>195</v>
      </c>
      <c r="J599" s="272">
        <v>0</v>
      </c>
      <c r="K599" s="272">
        <v>11.331050980392156</v>
      </c>
      <c r="L599" s="272">
        <v>15.036933333333332</v>
      </c>
      <c r="M599" s="272">
        <v>15.036933333333332</v>
      </c>
      <c r="N599" s="272">
        <v>15.036933333333332</v>
      </c>
      <c r="O599" s="272">
        <v>15.036933333333332</v>
      </c>
      <c r="P599" s="272">
        <v>15.036933333333332</v>
      </c>
      <c r="Q599" s="272">
        <v>15.036933333333332</v>
      </c>
      <c r="R599" s="272">
        <v>15.036933333333332</v>
      </c>
      <c r="S599" s="272">
        <v>15.036933333333332</v>
      </c>
      <c r="T599" s="272">
        <v>22.138776032708176</v>
      </c>
      <c r="U599" s="272">
        <v>-309.97649170780073</v>
      </c>
      <c r="V599" s="272">
        <v>0</v>
      </c>
      <c r="W599" s="272">
        <v>-174.79596519394642</v>
      </c>
      <c r="X599" s="272">
        <v>-113.82098843947021</v>
      </c>
      <c r="Y599" s="272">
        <v>56.039448995294606</v>
      </c>
      <c r="Z599" s="272">
        <v>-77.398987069678697</v>
      </c>
      <c r="AA599" s="272">
        <v>-494.09118594371586</v>
      </c>
      <c r="AB599" s="272">
        <v>0</v>
      </c>
      <c r="AC599" s="272">
        <v>-97.520472317174594</v>
      </c>
      <c r="AD599" s="272">
        <v>0</v>
      </c>
      <c r="AE599" s="272">
        <v>0</v>
      </c>
      <c r="AF599" s="272">
        <v>0</v>
      </c>
      <c r="AG599" s="272">
        <v>22.60028983777762</v>
      </c>
      <c r="AH599" s="272">
        <v>167.73554456565859</v>
      </c>
      <c r="AI599" s="272">
        <v>0</v>
      </c>
      <c r="AJ599" s="272">
        <v>0</v>
      </c>
      <c r="AK599" s="272">
        <v>-47.672605403032648</v>
      </c>
      <c r="AL599" s="272">
        <v>0</v>
      </c>
      <c r="AM599" s="272">
        <v>-178.68971012186086</v>
      </c>
      <c r="AN599" s="272">
        <v>0</v>
      </c>
      <c r="AO599" s="272">
        <v>-183.63663857993109</v>
      </c>
      <c r="AP599" s="272">
        <v>-174.79596519394642</v>
      </c>
      <c r="AQ599" s="272">
        <v>-9.4586449084271429</v>
      </c>
      <c r="AR599" s="272">
        <v>0</v>
      </c>
      <c r="AS599" s="272">
        <v>-160.02779035240602</v>
      </c>
      <c r="AT599" s="272">
        <v>0</v>
      </c>
      <c r="AU599" s="272">
        <v>0</v>
      </c>
      <c r="AV599" s="272">
        <v>0</v>
      </c>
      <c r="AW599" s="272">
        <v>-180.31328427212392</v>
      </c>
      <c r="AX599" s="272">
        <v>0</v>
      </c>
      <c r="AY599" s="272">
        <v>0</v>
      </c>
      <c r="AZ599" s="272">
        <v>0</v>
      </c>
      <c r="BA599" s="272">
        <v>-160.02779035240602</v>
      </c>
      <c r="BB599" s="272">
        <v>0</v>
      </c>
      <c r="BC599" s="272">
        <v>0</v>
      </c>
      <c r="BD599" s="272">
        <v>0</v>
      </c>
      <c r="BE599" s="272">
        <v>-686.37066000640709</v>
      </c>
    </row>
    <row r="600" spans="3:57" x14ac:dyDescent="0.3">
      <c r="C600" s="272">
        <v>814</v>
      </c>
      <c r="D600" s="272">
        <v>2930400</v>
      </c>
      <c r="E600" s="272">
        <v>11</v>
      </c>
      <c r="F600" s="272">
        <v>13.790633333333334</v>
      </c>
      <c r="G600" s="272">
        <v>0</v>
      </c>
      <c r="H600" s="272">
        <v>410</v>
      </c>
      <c r="I600" s="272">
        <v>0</v>
      </c>
      <c r="J600" s="272">
        <v>0</v>
      </c>
      <c r="K600" s="272">
        <v>10.084750980392158</v>
      </c>
      <c r="L600" s="272">
        <v>13.790633333333334</v>
      </c>
      <c r="M600" s="272">
        <v>13.790633333333334</v>
      </c>
      <c r="N600" s="272">
        <v>13.790633333333334</v>
      </c>
      <c r="O600" s="272">
        <v>13.790633333333334</v>
      </c>
      <c r="P600" s="272">
        <v>13.790633333333334</v>
      </c>
      <c r="Q600" s="272">
        <v>13.790633333333334</v>
      </c>
      <c r="R600" s="272">
        <v>13.790633333333334</v>
      </c>
      <c r="S600" s="272">
        <v>13.790633333333334</v>
      </c>
      <c r="T600" s="272">
        <v>21.726181116994937</v>
      </c>
      <c r="U600" s="272">
        <v>-48.935199749312858</v>
      </c>
      <c r="V600" s="272">
        <v>0</v>
      </c>
      <c r="W600" s="272">
        <v>-195.27993740973727</v>
      </c>
      <c r="X600" s="272">
        <v>-94.816423888326142</v>
      </c>
      <c r="Y600" s="272">
        <v>4.0720152871629125</v>
      </c>
      <c r="Z600" s="272">
        <v>237.08914626158764</v>
      </c>
      <c r="AA600" s="272">
        <v>-551.99269478980636</v>
      </c>
      <c r="AB600" s="272">
        <v>0</v>
      </c>
      <c r="AC600" s="272">
        <v>-108.94869174546254</v>
      </c>
      <c r="AD600" s="272">
        <v>0</v>
      </c>
      <c r="AE600" s="272">
        <v>0</v>
      </c>
      <c r="AF600" s="272">
        <v>0</v>
      </c>
      <c r="AG600" s="272">
        <v>22.408672848338217</v>
      </c>
      <c r="AH600" s="272">
        <v>249.51524517298407</v>
      </c>
      <c r="AI600" s="272">
        <v>0</v>
      </c>
      <c r="AJ600" s="272">
        <v>0</v>
      </c>
      <c r="AK600" s="272">
        <v>-45.744674444931078</v>
      </c>
      <c r="AL600" s="272">
        <v>0</v>
      </c>
      <c r="AM600" s="272">
        <v>-191.31198203941324</v>
      </c>
      <c r="AN600" s="272">
        <v>0</v>
      </c>
      <c r="AO600" s="272">
        <v>-282.8587998074197</v>
      </c>
      <c r="AP600" s="272">
        <v>-195.27993740973727</v>
      </c>
      <c r="AQ600" s="272">
        <v>-15.500172559625671</v>
      </c>
      <c r="AR600" s="272">
        <v>0</v>
      </c>
      <c r="AS600" s="272">
        <v>-270.72668818303578</v>
      </c>
      <c r="AT600" s="272">
        <v>0</v>
      </c>
      <c r="AU600" s="272">
        <v>0</v>
      </c>
      <c r="AV600" s="272">
        <v>0</v>
      </c>
      <c r="AW600" s="272">
        <v>-271.04076626543588</v>
      </c>
      <c r="AX600" s="272">
        <v>0</v>
      </c>
      <c r="AY600" s="272">
        <v>0</v>
      </c>
      <c r="AZ600" s="272">
        <v>0</v>
      </c>
      <c r="BA600" s="272">
        <v>-270.72668818303578</v>
      </c>
      <c r="BB600" s="272">
        <v>0</v>
      </c>
      <c r="BC600" s="272">
        <v>0</v>
      </c>
      <c r="BD600" s="272">
        <v>0</v>
      </c>
      <c r="BE600" s="272">
        <v>-668.78752209555648</v>
      </c>
    </row>
    <row r="601" spans="3:57" x14ac:dyDescent="0.3">
      <c r="C601" s="272">
        <v>815</v>
      </c>
      <c r="D601" s="272">
        <v>2934000</v>
      </c>
      <c r="E601" s="272">
        <v>11</v>
      </c>
      <c r="F601" s="272">
        <v>13.206966666666663</v>
      </c>
      <c r="G601" s="272">
        <v>0</v>
      </c>
      <c r="H601" s="272">
        <v>410</v>
      </c>
      <c r="I601" s="272">
        <v>0</v>
      </c>
      <c r="J601" s="272">
        <v>0</v>
      </c>
      <c r="K601" s="272">
        <v>9.5010843137254852</v>
      </c>
      <c r="L601" s="272">
        <v>13.206966666666663</v>
      </c>
      <c r="M601" s="272">
        <v>13.206966666666663</v>
      </c>
      <c r="N601" s="272">
        <v>13.206966666666663</v>
      </c>
      <c r="O601" s="272">
        <v>13.206966666666663</v>
      </c>
      <c r="P601" s="272">
        <v>13.206966666666663</v>
      </c>
      <c r="Q601" s="272">
        <v>13.206966666666663</v>
      </c>
      <c r="R601" s="272">
        <v>13.206966666666663</v>
      </c>
      <c r="S601" s="272">
        <v>13.206966666666663</v>
      </c>
      <c r="T601" s="272">
        <v>21.396415132767153</v>
      </c>
      <c r="U601" s="272">
        <v>-44.040031442800455</v>
      </c>
      <c r="V601" s="272">
        <v>0</v>
      </c>
      <c r="W601" s="272">
        <v>-201.76789644213039</v>
      </c>
      <c r="X601" s="272">
        <v>-96.953946339971083</v>
      </c>
      <c r="Y601" s="272">
        <v>-131.35251948441783</v>
      </c>
      <c r="Z601" s="272">
        <v>386.03433082371885</v>
      </c>
      <c r="AA601" s="272">
        <v>-570.33203900242893</v>
      </c>
      <c r="AB601" s="272">
        <v>0</v>
      </c>
      <c r="AC601" s="272">
        <v>-112.56839102462742</v>
      </c>
      <c r="AD601" s="272">
        <v>0</v>
      </c>
      <c r="AE601" s="272">
        <v>0</v>
      </c>
      <c r="AF601" s="272">
        <v>0</v>
      </c>
      <c r="AG601" s="272">
        <v>22.165233187931591</v>
      </c>
      <c r="AH601" s="272">
        <v>282.06190553284097</v>
      </c>
      <c r="AI601" s="272">
        <v>0</v>
      </c>
      <c r="AJ601" s="272">
        <v>0</v>
      </c>
      <c r="AK601" s="272">
        <v>-34.878555937015832</v>
      </c>
      <c r="AL601" s="272">
        <v>0</v>
      </c>
      <c r="AM601" s="272">
        <v>-206.03634324394051</v>
      </c>
      <c r="AN601" s="272">
        <v>0</v>
      </c>
      <c r="AO601" s="272">
        <v>-354.23520169747621</v>
      </c>
      <c r="AP601" s="272">
        <v>-201.76789644213039</v>
      </c>
      <c r="AQ601" s="272">
        <v>-19.423312560654832</v>
      </c>
      <c r="AR601" s="272">
        <v>0</v>
      </c>
      <c r="AS601" s="272">
        <v>-339.34982864592342</v>
      </c>
      <c r="AT601" s="272">
        <v>0</v>
      </c>
      <c r="AU601" s="272">
        <v>0</v>
      </c>
      <c r="AV601" s="272">
        <v>0</v>
      </c>
      <c r="AW601" s="272">
        <v>-339.34982864592342</v>
      </c>
      <c r="AX601" s="272">
        <v>0</v>
      </c>
      <c r="AY601" s="272">
        <v>0</v>
      </c>
      <c r="AZ601" s="272">
        <v>0</v>
      </c>
      <c r="BA601" s="272">
        <v>-339.34982864592342</v>
      </c>
      <c r="BB601" s="272">
        <v>0</v>
      </c>
      <c r="BC601" s="272">
        <v>0</v>
      </c>
      <c r="BD601" s="272">
        <v>0</v>
      </c>
      <c r="BE601" s="272">
        <v>-638.00449725436147</v>
      </c>
    </row>
    <row r="602" spans="3:57" x14ac:dyDescent="0.3">
      <c r="C602" s="272">
        <v>816</v>
      </c>
      <c r="D602" s="272">
        <v>2937600</v>
      </c>
      <c r="E602" s="272">
        <v>12</v>
      </c>
      <c r="F602" s="272">
        <v>14.779939516774194</v>
      </c>
      <c r="G602" s="272">
        <v>0</v>
      </c>
      <c r="H602" s="272">
        <v>410</v>
      </c>
      <c r="I602" s="272">
        <v>0</v>
      </c>
      <c r="J602" s="272">
        <v>0</v>
      </c>
      <c r="K602" s="272">
        <v>11.074057163833018</v>
      </c>
      <c r="L602" s="272">
        <v>14.779939516774194</v>
      </c>
      <c r="M602" s="272">
        <v>14.779939516774194</v>
      </c>
      <c r="N602" s="272">
        <v>14.779939516774194</v>
      </c>
      <c r="O602" s="272">
        <v>14.779939516774194</v>
      </c>
      <c r="P602" s="272">
        <v>14.779939516774194</v>
      </c>
      <c r="Q602" s="272">
        <v>14.779939516774194</v>
      </c>
      <c r="R602" s="272">
        <v>14.779939516774194</v>
      </c>
      <c r="S602" s="272">
        <v>14.779939516774194</v>
      </c>
      <c r="T602" s="272">
        <v>21.119146717659067</v>
      </c>
      <c r="U602" s="272">
        <v>235.36842268594205</v>
      </c>
      <c r="V602" s="272">
        <v>0</v>
      </c>
      <c r="W602" s="272">
        <v>-215.48203430054141</v>
      </c>
      <c r="X602" s="272">
        <v>-94.255185041431545</v>
      </c>
      <c r="Y602" s="272">
        <v>-201.70675750509758</v>
      </c>
      <c r="Z602" s="272">
        <v>746.81239953301258</v>
      </c>
      <c r="AA602" s="272">
        <v>-609.0974340224999</v>
      </c>
      <c r="AB602" s="272">
        <v>0</v>
      </c>
      <c r="AC602" s="272">
        <v>-120.21965002188833</v>
      </c>
      <c r="AD602" s="272">
        <v>0</v>
      </c>
      <c r="AE602" s="272">
        <v>0</v>
      </c>
      <c r="AF602" s="272">
        <v>0</v>
      </c>
      <c r="AG602" s="272">
        <v>21.899089151125885</v>
      </c>
      <c r="AH602" s="272">
        <v>301.09952524223434</v>
      </c>
      <c r="AI602" s="272">
        <v>0</v>
      </c>
      <c r="AJ602" s="272">
        <v>0</v>
      </c>
      <c r="AK602" s="272">
        <v>217.15086388378816</v>
      </c>
      <c r="AL602" s="272">
        <v>0</v>
      </c>
      <c r="AM602" s="272">
        <v>-210.70004085428431</v>
      </c>
      <c r="AN602" s="272">
        <v>0</v>
      </c>
      <c r="AO602" s="272">
        <v>-393.79499722713877</v>
      </c>
      <c r="AP602" s="272">
        <v>-215.48203430054141</v>
      </c>
      <c r="AQ602" s="272">
        <v>-21.592442759252208</v>
      </c>
      <c r="AR602" s="272">
        <v>0</v>
      </c>
      <c r="AS602" s="272">
        <v>-377.2472757938317</v>
      </c>
      <c r="AT602" s="272">
        <v>0</v>
      </c>
      <c r="AU602" s="272">
        <v>0</v>
      </c>
      <c r="AV602" s="272">
        <v>0</v>
      </c>
      <c r="AW602" s="272">
        <v>-377.2472757938317</v>
      </c>
      <c r="AX602" s="272">
        <v>0</v>
      </c>
      <c r="AY602" s="272">
        <v>0</v>
      </c>
      <c r="AZ602" s="272">
        <v>0</v>
      </c>
      <c r="BA602" s="272">
        <v>-377.2472757938317</v>
      </c>
      <c r="BB602" s="272">
        <v>0</v>
      </c>
      <c r="BC602" s="272">
        <v>0</v>
      </c>
      <c r="BD602" s="272">
        <v>0</v>
      </c>
      <c r="BE602" s="272">
        <v>-346.34338973050319</v>
      </c>
    </row>
    <row r="604" spans="3:57" x14ac:dyDescent="0.3">
      <c r="C604" s="272">
        <v>864</v>
      </c>
      <c r="D604" s="272">
        <v>3110400</v>
      </c>
      <c r="E604" s="272">
        <v>12</v>
      </c>
      <c r="F604" s="272">
        <v>14.779939516774194</v>
      </c>
      <c r="G604" s="272">
        <v>0</v>
      </c>
      <c r="H604" s="272">
        <v>410</v>
      </c>
      <c r="I604" s="272">
        <v>0</v>
      </c>
      <c r="J604" s="272">
        <v>0</v>
      </c>
      <c r="K604" s="272">
        <v>11.074057163833018</v>
      </c>
      <c r="L604" s="272">
        <v>14.779939516774194</v>
      </c>
      <c r="M604" s="272">
        <v>14.779939516774194</v>
      </c>
      <c r="N604" s="272">
        <v>14.779939516774194</v>
      </c>
      <c r="O604" s="272">
        <v>14.779939516774194</v>
      </c>
      <c r="P604" s="272">
        <v>14.779939516774194</v>
      </c>
      <c r="Q604" s="272">
        <v>14.779939516774194</v>
      </c>
      <c r="R604" s="272">
        <v>14.779939516774194</v>
      </c>
      <c r="S604" s="272">
        <v>14.779939516774194</v>
      </c>
      <c r="T604" s="272">
        <v>22.906819819725687</v>
      </c>
      <c r="U604" s="272">
        <v>54.511644188106402</v>
      </c>
      <c r="V604" s="272">
        <v>0</v>
      </c>
      <c r="W604" s="272">
        <v>-199.88013147422225</v>
      </c>
      <c r="X604" s="272">
        <v>-80.399675103681716</v>
      </c>
      <c r="Y604" s="272">
        <v>-149.18561623271603</v>
      </c>
      <c r="Z604" s="272">
        <v>483.9770669987264</v>
      </c>
      <c r="AA604" s="272">
        <v>-607.16132581511806</v>
      </c>
      <c r="AB604" s="272">
        <v>0</v>
      </c>
      <c r="AC604" s="272">
        <v>-111.51518747333289</v>
      </c>
      <c r="AD604" s="272">
        <v>0</v>
      </c>
      <c r="AE604" s="272">
        <v>0</v>
      </c>
      <c r="AF604" s="272">
        <v>0</v>
      </c>
      <c r="AG604" s="272">
        <v>23.692256013354871</v>
      </c>
      <c r="AH604" s="272">
        <v>292.54193992262623</v>
      </c>
      <c r="AI604" s="272">
        <v>0</v>
      </c>
      <c r="AJ604" s="272">
        <v>0</v>
      </c>
      <c r="AK604" s="272">
        <v>38.377070822281681</v>
      </c>
      <c r="AL604" s="272">
        <v>0</v>
      </c>
      <c r="AM604" s="272">
        <v>-193.53503785823</v>
      </c>
      <c r="AN604" s="272">
        <v>0</v>
      </c>
      <c r="AO604" s="272">
        <v>-370.69372245287377</v>
      </c>
      <c r="AP604" s="272">
        <v>-199.88013147422225</v>
      </c>
      <c r="AQ604" s="272">
        <v>-20.32576096608215</v>
      </c>
      <c r="AR604" s="272">
        <v>0</v>
      </c>
      <c r="AS604" s="272">
        <v>-355.11674331545817</v>
      </c>
      <c r="AT604" s="272">
        <v>0</v>
      </c>
      <c r="AU604" s="272">
        <v>0</v>
      </c>
      <c r="AV604" s="272">
        <v>0</v>
      </c>
      <c r="AW604" s="272">
        <v>-355.11674331545817</v>
      </c>
      <c r="AX604" s="272">
        <v>0</v>
      </c>
      <c r="AY604" s="272">
        <v>0</v>
      </c>
      <c r="AZ604" s="272">
        <v>0</v>
      </c>
      <c r="BA604" s="272">
        <v>-355.11674331545817</v>
      </c>
      <c r="BB604" s="272">
        <v>0</v>
      </c>
      <c r="BC604" s="272">
        <v>0</v>
      </c>
      <c r="BD604" s="272">
        <v>0</v>
      </c>
      <c r="BE604" s="272">
        <v>-578.11001192152264</v>
      </c>
    </row>
    <row r="605" spans="3:57" x14ac:dyDescent="0.3">
      <c r="C605" s="272">
        <v>865</v>
      </c>
      <c r="D605" s="272">
        <v>3114000</v>
      </c>
      <c r="E605" s="272">
        <v>12</v>
      </c>
      <c r="F605" s="272">
        <v>14.059778226451611</v>
      </c>
      <c r="G605" s="272">
        <v>0</v>
      </c>
      <c r="H605" s="272">
        <v>410</v>
      </c>
      <c r="I605" s="272">
        <v>0</v>
      </c>
      <c r="J605" s="272">
        <v>0</v>
      </c>
      <c r="K605" s="272">
        <v>10.353895873510435</v>
      </c>
      <c r="L605" s="272">
        <v>14.059778226451611</v>
      </c>
      <c r="M605" s="272">
        <v>14.059778226451611</v>
      </c>
      <c r="N605" s="272">
        <v>14.059778226451611</v>
      </c>
      <c r="O605" s="272">
        <v>14.059778226451611</v>
      </c>
      <c r="P605" s="272">
        <v>14.059778226451611</v>
      </c>
      <c r="Q605" s="272">
        <v>14.059778226451611</v>
      </c>
      <c r="R605" s="272">
        <v>14.059778226451611</v>
      </c>
      <c r="S605" s="272">
        <v>14.059778226451611</v>
      </c>
      <c r="T605" s="272">
        <v>22.681627441926111</v>
      </c>
      <c r="U605" s="272">
        <v>7.3777787663000254</v>
      </c>
      <c r="V605" s="272">
        <v>0</v>
      </c>
      <c r="W605" s="272">
        <v>-212.3263169254717</v>
      </c>
      <c r="X605" s="272">
        <v>-102.00007068018658</v>
      </c>
      <c r="Y605" s="272">
        <v>-218.04810003014859</v>
      </c>
      <c r="Z605" s="272">
        <v>539.7522664021069</v>
      </c>
      <c r="AA605" s="272">
        <v>-600.17725020348928</v>
      </c>
      <c r="AB605" s="272">
        <v>0</v>
      </c>
      <c r="AC605" s="272">
        <v>-118.45904274142366</v>
      </c>
      <c r="AD605" s="272">
        <v>0</v>
      </c>
      <c r="AE605" s="272">
        <v>0</v>
      </c>
      <c r="AF605" s="272">
        <v>0</v>
      </c>
      <c r="AG605" s="272">
        <v>23.436482922891894</v>
      </c>
      <c r="AH605" s="272">
        <v>277.5642273068645</v>
      </c>
      <c r="AI605" s="272">
        <v>0</v>
      </c>
      <c r="AJ605" s="272">
        <v>0</v>
      </c>
      <c r="AK605" s="272">
        <v>-23.694286871748417</v>
      </c>
      <c r="AL605" s="272">
        <v>0</v>
      </c>
      <c r="AM605" s="272">
        <v>-209.34307097735268</v>
      </c>
      <c r="AN605" s="272">
        <v>0</v>
      </c>
      <c r="AO605" s="272">
        <v>-371.18665060608049</v>
      </c>
      <c r="AP605" s="272">
        <v>-212.3263169254717</v>
      </c>
      <c r="AQ605" s="272">
        <v>-20.352789046701467</v>
      </c>
      <c r="AR605" s="272">
        <v>0</v>
      </c>
      <c r="AS605" s="272">
        <v>-355.58895805731294</v>
      </c>
      <c r="AT605" s="272">
        <v>0</v>
      </c>
      <c r="AU605" s="272">
        <v>0</v>
      </c>
      <c r="AV605" s="272">
        <v>0</v>
      </c>
      <c r="AW605" s="272">
        <v>-355.58895805731294</v>
      </c>
      <c r="AX605" s="272">
        <v>0</v>
      </c>
      <c r="AY605" s="272">
        <v>0</v>
      </c>
      <c r="AZ605" s="272">
        <v>0</v>
      </c>
      <c r="BA605" s="272">
        <v>-355.58895805731294</v>
      </c>
      <c r="BB605" s="272">
        <v>0</v>
      </c>
      <c r="BC605" s="272">
        <v>0</v>
      </c>
      <c r="BD605" s="272">
        <v>0</v>
      </c>
      <c r="BE605" s="272">
        <v>-467.95753230598297</v>
      </c>
    </row>
    <row r="606" spans="3:57" x14ac:dyDescent="0.3">
      <c r="C606" s="272">
        <v>866</v>
      </c>
      <c r="D606" s="272">
        <v>3117600</v>
      </c>
      <c r="E606" s="272">
        <v>12</v>
      </c>
      <c r="F606" s="272">
        <v>13.685907258612904</v>
      </c>
      <c r="G606" s="272">
        <v>0</v>
      </c>
      <c r="H606" s="272">
        <v>410</v>
      </c>
      <c r="I606" s="272">
        <v>0</v>
      </c>
      <c r="J606" s="272">
        <v>0</v>
      </c>
      <c r="K606" s="272">
        <v>9.9800249056717263</v>
      </c>
      <c r="L606" s="272">
        <v>13.685907258612904</v>
      </c>
      <c r="M606" s="272">
        <v>13.685907258612904</v>
      </c>
      <c r="N606" s="272">
        <v>13.685907258612904</v>
      </c>
      <c r="O606" s="272">
        <v>13.685907258612904</v>
      </c>
      <c r="P606" s="272">
        <v>13.685907258612904</v>
      </c>
      <c r="Q606" s="272">
        <v>13.685907258612904</v>
      </c>
      <c r="R606" s="272">
        <v>13.685907258612904</v>
      </c>
      <c r="S606" s="272">
        <v>13.685907258612904</v>
      </c>
      <c r="T606" s="272">
        <v>22.405010104978903</v>
      </c>
      <c r="U606" s="272">
        <v>2.9774981863068888</v>
      </c>
      <c r="V606" s="272">
        <v>0</v>
      </c>
      <c r="W606" s="272">
        <v>-214.88826508458442</v>
      </c>
      <c r="X606" s="272">
        <v>-108.08238360033762</v>
      </c>
      <c r="Y606" s="272">
        <v>-301.14955115286398</v>
      </c>
      <c r="Z606" s="272">
        <v>627.09769802409289</v>
      </c>
      <c r="AA606" s="272">
        <v>-607.41904209987433</v>
      </c>
      <c r="AB606" s="272">
        <v>0</v>
      </c>
      <c r="AC606" s="272">
        <v>-119.88838005050611</v>
      </c>
      <c r="AD606" s="272">
        <v>0</v>
      </c>
      <c r="AE606" s="272">
        <v>0</v>
      </c>
      <c r="AF606" s="272">
        <v>0</v>
      </c>
      <c r="AG606" s="272">
        <v>23.180814380110032</v>
      </c>
      <c r="AH606" s="272">
        <v>284.97064102997638</v>
      </c>
      <c r="AI606" s="272">
        <v>0</v>
      </c>
      <c r="AJ606" s="272">
        <v>0</v>
      </c>
      <c r="AK606" s="272">
        <v>-29.35928293409718</v>
      </c>
      <c r="AL606" s="272">
        <v>0</v>
      </c>
      <c r="AM606" s="272">
        <v>-218.28968193113317</v>
      </c>
      <c r="AN606" s="272">
        <v>0</v>
      </c>
      <c r="AO606" s="272">
        <v>-400.76233513729113</v>
      </c>
      <c r="AP606" s="272">
        <v>-214.88826508458442</v>
      </c>
      <c r="AQ606" s="272">
        <v>-21.974473628279632</v>
      </c>
      <c r="AR606" s="272">
        <v>0</v>
      </c>
      <c r="AS606" s="272">
        <v>-383.92183810327623</v>
      </c>
      <c r="AT606" s="272">
        <v>0</v>
      </c>
      <c r="AU606" s="272">
        <v>0</v>
      </c>
      <c r="AV606" s="272">
        <v>0</v>
      </c>
      <c r="AW606" s="272">
        <v>-383.92183810327623</v>
      </c>
      <c r="AX606" s="272">
        <v>0</v>
      </c>
      <c r="AY606" s="272">
        <v>0</v>
      </c>
      <c r="AZ606" s="272">
        <v>0</v>
      </c>
      <c r="BA606" s="272">
        <v>-383.92183810327623</v>
      </c>
      <c r="BB606" s="272">
        <v>0</v>
      </c>
      <c r="BC606" s="272">
        <v>0</v>
      </c>
      <c r="BD606" s="272">
        <v>0</v>
      </c>
      <c r="BE606" s="272">
        <v>-407.50142916296738</v>
      </c>
    </row>
    <row r="607" spans="3:57" x14ac:dyDescent="0.3">
      <c r="C607" s="272">
        <v>867</v>
      </c>
      <c r="D607" s="272">
        <v>3121200</v>
      </c>
      <c r="E607" s="272">
        <v>12</v>
      </c>
      <c r="F607" s="272">
        <v>12.438649193999998</v>
      </c>
      <c r="G607" s="272">
        <v>0</v>
      </c>
      <c r="H607" s="272">
        <v>410</v>
      </c>
      <c r="I607" s="272">
        <v>0</v>
      </c>
      <c r="J607" s="272">
        <v>0</v>
      </c>
      <c r="K607" s="272">
        <v>8.7327668410588224</v>
      </c>
      <c r="L607" s="272">
        <v>12.438649193999998</v>
      </c>
      <c r="M607" s="272">
        <v>12.438649193999998</v>
      </c>
      <c r="N607" s="272">
        <v>12.438649193999998</v>
      </c>
      <c r="O607" s="272">
        <v>12.438649193999998</v>
      </c>
      <c r="P607" s="272">
        <v>12.438649193999998</v>
      </c>
      <c r="Q607" s="272">
        <v>12.438649193999998</v>
      </c>
      <c r="R607" s="272">
        <v>12.438649193999998</v>
      </c>
      <c r="S607" s="272">
        <v>12.438649193999998</v>
      </c>
      <c r="T607" s="272">
        <v>22.045859323522091</v>
      </c>
      <c r="U607" s="272">
        <v>33.295091294209669</v>
      </c>
      <c r="V607" s="272">
        <v>0</v>
      </c>
      <c r="W607" s="272">
        <v>-236.46640465696234</v>
      </c>
      <c r="X607" s="272">
        <v>-97.820915578492119</v>
      </c>
      <c r="Y607" s="272">
        <v>-355.95725757149671</v>
      </c>
      <c r="Z607" s="272">
        <v>723.53966910116083</v>
      </c>
      <c r="AA607" s="272">
        <v>-668.4134052131509</v>
      </c>
      <c r="AB607" s="272">
        <v>0</v>
      </c>
      <c r="AC607" s="272">
        <v>-131.92704673534266</v>
      </c>
      <c r="AD607" s="272">
        <v>0</v>
      </c>
      <c r="AE607" s="272">
        <v>0</v>
      </c>
      <c r="AF607" s="272">
        <v>0</v>
      </c>
      <c r="AG607" s="272">
        <v>22.908176441428953</v>
      </c>
      <c r="AH607" s="272">
        <v>316.26635248729627</v>
      </c>
      <c r="AI607" s="272">
        <v>0</v>
      </c>
      <c r="AJ607" s="272">
        <v>0</v>
      </c>
      <c r="AK607" s="272">
        <v>-40.779008166987609</v>
      </c>
      <c r="AL607" s="272">
        <v>0</v>
      </c>
      <c r="AM607" s="272">
        <v>-220.13127054903657</v>
      </c>
      <c r="AN607" s="272">
        <v>0</v>
      </c>
      <c r="AO607" s="272">
        <v>-450.30670892383637</v>
      </c>
      <c r="AP607" s="272">
        <v>-236.46640465696234</v>
      </c>
      <c r="AQ607" s="272">
        <v>-24.691075064462751</v>
      </c>
      <c r="AR607" s="272">
        <v>0</v>
      </c>
      <c r="AS607" s="272">
        <v>-431.3842999768205</v>
      </c>
      <c r="AT607" s="272">
        <v>0</v>
      </c>
      <c r="AU607" s="272">
        <v>0</v>
      </c>
      <c r="AV607" s="272">
        <v>0</v>
      </c>
      <c r="AW607" s="272">
        <v>-431.3842999768205</v>
      </c>
      <c r="AX607" s="272">
        <v>0</v>
      </c>
      <c r="AY607" s="272">
        <v>0</v>
      </c>
      <c r="AZ607" s="272">
        <v>0</v>
      </c>
      <c r="BA607" s="272">
        <v>-431.3842999768205</v>
      </c>
      <c r="BB607" s="272">
        <v>0</v>
      </c>
      <c r="BC607" s="272">
        <v>0</v>
      </c>
      <c r="BD607" s="272">
        <v>0</v>
      </c>
      <c r="BE607" s="272">
        <v>-424.67998980599094</v>
      </c>
    </row>
    <row r="608" spans="3:57" x14ac:dyDescent="0.3">
      <c r="C608" s="272">
        <v>868</v>
      </c>
      <c r="D608" s="272">
        <v>3124800</v>
      </c>
      <c r="E608" s="272">
        <v>12</v>
      </c>
      <c r="F608" s="272">
        <v>11.782842742483872</v>
      </c>
      <c r="G608" s="272">
        <v>0.56323840245487189</v>
      </c>
      <c r="H608" s="272">
        <v>410</v>
      </c>
      <c r="I608" s="272">
        <v>0</v>
      </c>
      <c r="J608" s="272">
        <v>0</v>
      </c>
      <c r="K608" s="272">
        <v>8.081100174488931</v>
      </c>
      <c r="L608" s="272">
        <v>11.784888543413325</v>
      </c>
      <c r="M608" s="272">
        <v>11.785893044879815</v>
      </c>
      <c r="N608" s="272">
        <v>11.786567084759417</v>
      </c>
      <c r="O608" s="272">
        <v>11.78582255730954</v>
      </c>
      <c r="P608" s="272">
        <v>11.784788862065405</v>
      </c>
      <c r="Q608" s="272">
        <v>11.78582256260313</v>
      </c>
      <c r="R608" s="272">
        <v>11.786567084759417</v>
      </c>
      <c r="S608" s="272">
        <v>11.785893044879815</v>
      </c>
      <c r="T608" s="272">
        <v>21.70989683553487</v>
      </c>
      <c r="U608" s="272">
        <v>50.906577612911406</v>
      </c>
      <c r="V608" s="272">
        <v>0</v>
      </c>
      <c r="W608" s="272">
        <v>-244.57195047574308</v>
      </c>
      <c r="X608" s="272">
        <v>-107.4510579482029</v>
      </c>
      <c r="Y608" s="272">
        <v>-398.17224975786939</v>
      </c>
      <c r="Z608" s="272">
        <v>801.10183579472675</v>
      </c>
      <c r="AA608" s="272">
        <v>-691.32513971388084</v>
      </c>
      <c r="AB608" s="272">
        <v>0</v>
      </c>
      <c r="AC608" s="272">
        <v>-136.44921437095678</v>
      </c>
      <c r="AD608" s="272">
        <v>0</v>
      </c>
      <c r="AE608" s="272">
        <v>0</v>
      </c>
      <c r="AF608" s="272">
        <v>0</v>
      </c>
      <c r="AG608" s="272">
        <v>22.612484955337607</v>
      </c>
      <c r="AH608" s="272">
        <v>331.47256854341532</v>
      </c>
      <c r="AI608" s="272">
        <v>0</v>
      </c>
      <c r="AJ608" s="272">
        <v>0</v>
      </c>
      <c r="AK608" s="272">
        <v>-35.312130264148777</v>
      </c>
      <c r="AL608" s="272">
        <v>0</v>
      </c>
      <c r="AM608" s="272">
        <v>-235.64214499459288</v>
      </c>
      <c r="AN608" s="272">
        <v>0</v>
      </c>
      <c r="AO608" s="272">
        <v>-478.34651842301452</v>
      </c>
      <c r="AP608" s="272">
        <v>-244.57195047574308</v>
      </c>
      <c r="AQ608" s="272">
        <v>-26.22854503197004</v>
      </c>
      <c r="AR608" s="272">
        <v>0</v>
      </c>
      <c r="AS608" s="272">
        <v>-458.2458442367178</v>
      </c>
      <c r="AT608" s="272">
        <v>0</v>
      </c>
      <c r="AU608" s="272">
        <v>0</v>
      </c>
      <c r="AV608" s="272">
        <v>0</v>
      </c>
      <c r="AW608" s="272">
        <v>-458.2458442367178</v>
      </c>
      <c r="AX608" s="272">
        <v>0</v>
      </c>
      <c r="AY608" s="272">
        <v>0</v>
      </c>
      <c r="AZ608" s="272">
        <v>0</v>
      </c>
      <c r="BA608" s="272">
        <v>-458.2458442367178</v>
      </c>
      <c r="BB608" s="272">
        <v>0</v>
      </c>
      <c r="BC608" s="272">
        <v>0</v>
      </c>
      <c r="BD608" s="272">
        <v>0</v>
      </c>
      <c r="BE608" s="272">
        <v>-402.32469566117891</v>
      </c>
    </row>
    <row r="609" spans="3:57" x14ac:dyDescent="0.3">
      <c r="C609" s="272">
        <v>869</v>
      </c>
      <c r="D609" s="272">
        <v>3128400</v>
      </c>
      <c r="E609" s="272">
        <v>12</v>
      </c>
      <c r="F609" s="272">
        <v>11.626552419903227</v>
      </c>
      <c r="G609" s="272">
        <v>143.82458265038821</v>
      </c>
      <c r="H609" s="272">
        <v>410</v>
      </c>
      <c r="I609" s="272">
        <v>0</v>
      </c>
      <c r="J609" s="272">
        <v>0</v>
      </c>
      <c r="K609" s="272">
        <v>9.1075707627242259</v>
      </c>
      <c r="L609" s="272">
        <v>12.21309558050052</v>
      </c>
      <c r="M609" s="272">
        <v>12.50109205977544</v>
      </c>
      <c r="N609" s="272">
        <v>12.694343258197843</v>
      </c>
      <c r="O609" s="272">
        <v>12.480882858744879</v>
      </c>
      <c r="P609" s="272">
        <v>12.184516351691018</v>
      </c>
      <c r="Q609" s="272">
        <v>12.480884376447948</v>
      </c>
      <c r="R609" s="272">
        <v>12.694343258197843</v>
      </c>
      <c r="S609" s="272">
        <v>12.50109205977544</v>
      </c>
      <c r="T609" s="272">
        <v>21.423678647855763</v>
      </c>
      <c r="U609" s="272">
        <v>29.000038702292841</v>
      </c>
      <c r="V609" s="272">
        <v>0</v>
      </c>
      <c r="W609" s="272">
        <v>-241.54878492641441</v>
      </c>
      <c r="X609" s="272">
        <v>-114.35088818927812</v>
      </c>
      <c r="Y609" s="272">
        <v>-434.0835328574185</v>
      </c>
      <c r="Z609" s="272">
        <v>818.98324467540385</v>
      </c>
      <c r="AA609" s="272">
        <v>-682.77963667601239</v>
      </c>
      <c r="AB609" s="272">
        <v>0</v>
      </c>
      <c r="AC609" s="272">
        <v>-134.76255912158405</v>
      </c>
      <c r="AD609" s="272">
        <v>0</v>
      </c>
      <c r="AE609" s="272">
        <v>0</v>
      </c>
      <c r="AF609" s="272">
        <v>0</v>
      </c>
      <c r="AG609" s="272">
        <v>22.317402475138056</v>
      </c>
      <c r="AH609" s="272">
        <v>328.51056086579888</v>
      </c>
      <c r="AI609" s="272">
        <v>0</v>
      </c>
      <c r="AJ609" s="272">
        <v>0</v>
      </c>
      <c r="AK609" s="272">
        <v>-28.816062192566335</v>
      </c>
      <c r="AL609" s="272">
        <v>0</v>
      </c>
      <c r="AM609" s="272">
        <v>-241.39647174588634</v>
      </c>
      <c r="AN609" s="272">
        <v>0</v>
      </c>
      <c r="AO609" s="272">
        <v>-484.11828991152936</v>
      </c>
      <c r="AP609" s="272">
        <v>-241.54878492641441</v>
      </c>
      <c r="AQ609" s="272">
        <v>-26.545020981036906</v>
      </c>
      <c r="AR609" s="272">
        <v>0</v>
      </c>
      <c r="AS609" s="272">
        <v>-463.7750792089206</v>
      </c>
      <c r="AT609" s="272">
        <v>0</v>
      </c>
      <c r="AU609" s="272">
        <v>0</v>
      </c>
      <c r="AV609" s="272">
        <v>0</v>
      </c>
      <c r="AW609" s="272">
        <v>-463.7750792089206</v>
      </c>
      <c r="AX609" s="272">
        <v>0</v>
      </c>
      <c r="AY609" s="272">
        <v>0</v>
      </c>
      <c r="AZ609" s="272">
        <v>0</v>
      </c>
      <c r="BA609" s="272">
        <v>-463.7750792089206</v>
      </c>
      <c r="BB609" s="272">
        <v>0</v>
      </c>
      <c r="BC609" s="272">
        <v>0</v>
      </c>
      <c r="BD609" s="272">
        <v>0</v>
      </c>
      <c r="BE609" s="272">
        <v>-373.68958054989764</v>
      </c>
    </row>
    <row r="610" spans="3:57" x14ac:dyDescent="0.3">
      <c r="C610" s="272">
        <v>870</v>
      </c>
      <c r="D610" s="272">
        <v>3132000</v>
      </c>
      <c r="E610" s="272">
        <v>12</v>
      </c>
      <c r="F610" s="272">
        <v>12.386552419903225</v>
      </c>
      <c r="G610" s="272">
        <v>401.62211262105637</v>
      </c>
      <c r="H610" s="272">
        <v>328</v>
      </c>
      <c r="I610" s="272">
        <v>0</v>
      </c>
      <c r="J610" s="272">
        <v>0</v>
      </c>
      <c r="K610" s="272">
        <v>14.286425917689435</v>
      </c>
      <c r="L610" s="272">
        <v>15.156807560844889</v>
      </c>
      <c r="M610" s="272">
        <v>16.517020723115849</v>
      </c>
      <c r="N610" s="272">
        <v>17.429750018906525</v>
      </c>
      <c r="O610" s="272">
        <v>16.421572260308402</v>
      </c>
      <c r="P610" s="272">
        <v>15.02182728854396</v>
      </c>
      <c r="Q610" s="272">
        <v>16.421579428450514</v>
      </c>
      <c r="R610" s="272">
        <v>17.429750018906525</v>
      </c>
      <c r="S610" s="272">
        <v>16.517020723115849</v>
      </c>
      <c r="T610" s="272">
        <v>21.12622064186014</v>
      </c>
      <c r="U610" s="272">
        <v>-23.124285661928297</v>
      </c>
      <c r="V610" s="272">
        <v>0</v>
      </c>
      <c r="W610" s="272">
        <v>-215.86347285558708</v>
      </c>
      <c r="X610" s="272">
        <v>-89.139984183769457</v>
      </c>
      <c r="Y610" s="272">
        <v>-597.01353995016461</v>
      </c>
      <c r="Z610" s="272">
        <v>878.89271132759291</v>
      </c>
      <c r="AA610" s="272">
        <v>-610.17563641589061</v>
      </c>
      <c r="AB610" s="272">
        <v>0</v>
      </c>
      <c r="AC610" s="272">
        <v>-120.4324585269746</v>
      </c>
      <c r="AD610" s="272">
        <v>0</v>
      </c>
      <c r="AE610" s="272">
        <v>0</v>
      </c>
      <c r="AF610" s="272">
        <v>0</v>
      </c>
      <c r="AG610" s="272">
        <v>22.037470306556042</v>
      </c>
      <c r="AH610" s="272">
        <v>334.79012047075457</v>
      </c>
      <c r="AI610" s="272">
        <v>0</v>
      </c>
      <c r="AJ610" s="272">
        <v>0</v>
      </c>
      <c r="AK610" s="272">
        <v>-29.976770399140449</v>
      </c>
      <c r="AL610" s="272">
        <v>0</v>
      </c>
      <c r="AM610" s="272">
        <v>-218.61407509912897</v>
      </c>
      <c r="AN610" s="272">
        <v>0</v>
      </c>
      <c r="AO610" s="272">
        <v>-532.73133085697145</v>
      </c>
      <c r="AP610" s="272">
        <v>-215.86347285558708</v>
      </c>
      <c r="AQ610" s="272">
        <v>-29.210555869389474</v>
      </c>
      <c r="AR610" s="272">
        <v>0</v>
      </c>
      <c r="AS610" s="272">
        <v>-510.34534392496539</v>
      </c>
      <c r="AT610" s="272">
        <v>0</v>
      </c>
      <c r="AU610" s="272">
        <v>0</v>
      </c>
      <c r="AV610" s="272">
        <v>0</v>
      </c>
      <c r="AW610" s="272">
        <v>-510.34534392496539</v>
      </c>
      <c r="AX610" s="272">
        <v>0</v>
      </c>
      <c r="AY610" s="272">
        <v>0</v>
      </c>
      <c r="AZ610" s="272">
        <v>0</v>
      </c>
      <c r="BA610" s="272">
        <v>-510.34534392496539</v>
      </c>
      <c r="BB610" s="272">
        <v>0</v>
      </c>
      <c r="BC610" s="272">
        <v>0</v>
      </c>
      <c r="BD610" s="272">
        <v>0</v>
      </c>
      <c r="BE610" s="272">
        <v>-336.57834624516954</v>
      </c>
    </row>
    <row r="611" spans="3:57" x14ac:dyDescent="0.3">
      <c r="C611" s="272">
        <v>871</v>
      </c>
      <c r="D611" s="272">
        <v>3135600</v>
      </c>
      <c r="E611" s="272">
        <v>12</v>
      </c>
      <c r="F611" s="272">
        <v>14.029133065161291</v>
      </c>
      <c r="G611" s="272">
        <v>597.62907667535194</v>
      </c>
      <c r="H611" s="272">
        <v>393.6</v>
      </c>
      <c r="I611" s="272">
        <v>0</v>
      </c>
      <c r="J611" s="272">
        <v>0</v>
      </c>
      <c r="K611" s="272">
        <v>21.251552419999999</v>
      </c>
      <c r="L611" s="272">
        <v>19.429686495223805</v>
      </c>
      <c r="M611" s="272">
        <v>22.081393101793481</v>
      </c>
      <c r="N611" s="272">
        <v>23.860739435729105</v>
      </c>
      <c r="O611" s="272">
        <v>21.895318355250918</v>
      </c>
      <c r="P611" s="272">
        <v>19.166545327541407</v>
      </c>
      <c r="Q611" s="272">
        <v>21.89533232939138</v>
      </c>
      <c r="R611" s="272">
        <v>23.860739435729105</v>
      </c>
      <c r="S611" s="272">
        <v>22.081393101793481</v>
      </c>
      <c r="T611" s="272">
        <v>20.97328976081722</v>
      </c>
      <c r="U611" s="272">
        <v>-213.13635850119465</v>
      </c>
      <c r="V611" s="272">
        <v>0</v>
      </c>
      <c r="W611" s="272">
        <v>-171.90003480593168</v>
      </c>
      <c r="X611" s="272">
        <v>-6.7171048621240601</v>
      </c>
      <c r="Y611" s="272">
        <v>-822.76568043626435</v>
      </c>
      <c r="Z611" s="272">
        <v>788.24646160312545</v>
      </c>
      <c r="AA611" s="272">
        <v>-485.90533521062235</v>
      </c>
      <c r="AB611" s="272">
        <v>0</v>
      </c>
      <c r="AC611" s="272">
        <v>-95.904802876958939</v>
      </c>
      <c r="AD611" s="272">
        <v>0</v>
      </c>
      <c r="AE611" s="272">
        <v>0</v>
      </c>
      <c r="AF611" s="272">
        <v>0</v>
      </c>
      <c r="AG611" s="272">
        <v>21.788468921626492</v>
      </c>
      <c r="AH611" s="272">
        <v>300.18645346511596</v>
      </c>
      <c r="AI611" s="272">
        <v>0</v>
      </c>
      <c r="AJ611" s="272">
        <v>0</v>
      </c>
      <c r="AK611" s="272">
        <v>-13.099032365826275</v>
      </c>
      <c r="AL611" s="272">
        <v>0</v>
      </c>
      <c r="AM611" s="272">
        <v>-122.80884649670705</v>
      </c>
      <c r="AN611" s="272">
        <v>0</v>
      </c>
      <c r="AO611" s="272">
        <v>-550.88046652307833</v>
      </c>
      <c r="AP611" s="272">
        <v>-171.90003480593168</v>
      </c>
      <c r="AQ611" s="272">
        <v>-30.202695808466274</v>
      </c>
      <c r="AR611" s="272">
        <v>0</v>
      </c>
      <c r="AS611" s="272">
        <v>-527.6440218175436</v>
      </c>
      <c r="AT611" s="272">
        <v>0</v>
      </c>
      <c r="AU611" s="272">
        <v>0</v>
      </c>
      <c r="AV611" s="272">
        <v>0</v>
      </c>
      <c r="AW611" s="272">
        <v>-527.73704657407643</v>
      </c>
      <c r="AX611" s="272">
        <v>0</v>
      </c>
      <c r="AY611" s="272">
        <v>0</v>
      </c>
      <c r="AZ611" s="272">
        <v>0</v>
      </c>
      <c r="BA611" s="272">
        <v>-527.6440218175436</v>
      </c>
      <c r="BB611" s="272">
        <v>0</v>
      </c>
      <c r="BC611" s="272">
        <v>0</v>
      </c>
      <c r="BD611" s="272">
        <v>0</v>
      </c>
      <c r="BE611" s="272">
        <v>-301.59437823173522</v>
      </c>
    </row>
    <row r="612" spans="3:57" x14ac:dyDescent="0.3">
      <c r="C612" s="272">
        <v>872</v>
      </c>
      <c r="D612" s="272">
        <v>3139200</v>
      </c>
      <c r="E612" s="272">
        <v>12</v>
      </c>
      <c r="F612" s="272">
        <v>16.830100807193546</v>
      </c>
      <c r="G612" s="272">
        <v>731.14970972788933</v>
      </c>
      <c r="H612" s="272">
        <v>196.8</v>
      </c>
      <c r="I612" s="272">
        <v>0</v>
      </c>
      <c r="J612" s="272">
        <v>0</v>
      </c>
      <c r="K612" s="272">
        <v>27.934907891317511</v>
      </c>
      <c r="L612" s="272">
        <v>24.149254485389548</v>
      </c>
      <c r="M612" s="272">
        <v>27.74300620256243</v>
      </c>
      <c r="N612" s="272">
        <v>30.154482995350826</v>
      </c>
      <c r="O612" s="272">
        <v>27.490826554085068</v>
      </c>
      <c r="P612" s="272">
        <v>23.792629804184401</v>
      </c>
      <c r="Q612" s="272">
        <v>27.490845492677735</v>
      </c>
      <c r="R612" s="272">
        <v>30.154482995350826</v>
      </c>
      <c r="S612" s="272">
        <v>27.74300620256243</v>
      </c>
      <c r="T612" s="272">
        <v>20.916259485088762</v>
      </c>
      <c r="U612" s="272">
        <v>-217.00762217190322</v>
      </c>
      <c r="V612" s="272">
        <v>0</v>
      </c>
      <c r="W612" s="272">
        <v>-101.88657918968723</v>
      </c>
      <c r="X612" s="272">
        <v>99.281846672819313</v>
      </c>
      <c r="Y612" s="272">
        <v>-848.04920394642681</v>
      </c>
      <c r="Z612" s="272">
        <v>633.64631429139149</v>
      </c>
      <c r="AA612" s="272">
        <v>-288.00013025314564</v>
      </c>
      <c r="AB612" s="272">
        <v>0</v>
      </c>
      <c r="AC612" s="272">
        <v>-56.843573673653744</v>
      </c>
      <c r="AD612" s="272">
        <v>0</v>
      </c>
      <c r="AE612" s="272">
        <v>0</v>
      </c>
      <c r="AF612" s="272">
        <v>0</v>
      </c>
      <c r="AG612" s="272">
        <v>21.592549265556006</v>
      </c>
      <c r="AH612" s="272">
        <v>249.38561073354543</v>
      </c>
      <c r="AI612" s="272">
        <v>0</v>
      </c>
      <c r="AJ612" s="272">
        <v>0</v>
      </c>
      <c r="AK612" s="272">
        <v>-3.0470604886051618</v>
      </c>
      <c r="AL612" s="272">
        <v>0</v>
      </c>
      <c r="AM612" s="272">
        <v>2.8364223224968237</v>
      </c>
      <c r="AN612" s="272">
        <v>0</v>
      </c>
      <c r="AO612" s="272">
        <v>-512.14948546548703</v>
      </c>
      <c r="AP612" s="272">
        <v>-101.88657918968723</v>
      </c>
      <c r="AQ612" s="272">
        <v>-27.219634194905467</v>
      </c>
      <c r="AR612" s="272">
        <v>0</v>
      </c>
      <c r="AS612" s="272">
        <v>-465.4512130056097</v>
      </c>
      <c r="AT612" s="272">
        <v>0</v>
      </c>
      <c r="AU612" s="272">
        <v>0</v>
      </c>
      <c r="AV612" s="272">
        <v>0</v>
      </c>
      <c r="AW612" s="272">
        <v>-492.12353459879205</v>
      </c>
      <c r="AX612" s="272">
        <v>0</v>
      </c>
      <c r="AY612" s="272">
        <v>0</v>
      </c>
      <c r="AZ612" s="272">
        <v>0</v>
      </c>
      <c r="BA612" s="272">
        <v>-465.4512130056097</v>
      </c>
      <c r="BB612" s="272">
        <v>0</v>
      </c>
      <c r="BC612" s="272">
        <v>0</v>
      </c>
      <c r="BD612" s="272">
        <v>0</v>
      </c>
      <c r="BE612" s="272">
        <v>-271.75971022184007</v>
      </c>
    </row>
    <row r="613" spans="3:57" x14ac:dyDescent="0.3">
      <c r="C613" s="272">
        <v>873</v>
      </c>
      <c r="D613" s="272">
        <v>3142800</v>
      </c>
      <c r="E613" s="272">
        <v>12</v>
      </c>
      <c r="F613" s="272">
        <v>19.55139112967742</v>
      </c>
      <c r="G613" s="272">
        <v>1576.5430395892081</v>
      </c>
      <c r="H613" s="272">
        <v>123</v>
      </c>
      <c r="I613" s="272">
        <v>0</v>
      </c>
      <c r="J613" s="272">
        <v>0</v>
      </c>
      <c r="K613" s="272">
        <v>33.775647929171413</v>
      </c>
      <c r="L613" s="272">
        <v>28.412115978831842</v>
      </c>
      <c r="M613" s="272">
        <v>32.762789095165928</v>
      </c>
      <c r="N613" s="272">
        <v>35.682174761936878</v>
      </c>
      <c r="O613" s="272">
        <v>32.457494989322655</v>
      </c>
      <c r="P613" s="272">
        <v>27.980378470164702</v>
      </c>
      <c r="Q613" s="272">
        <v>32.457517916790223</v>
      </c>
      <c r="R613" s="272">
        <v>35.682174761936878</v>
      </c>
      <c r="S613" s="272">
        <v>32.762789095165928</v>
      </c>
      <c r="T613" s="272">
        <v>21.221655270531212</v>
      </c>
      <c r="U613" s="272">
        <v>-286.14855779008451</v>
      </c>
      <c r="V613" s="272">
        <v>0</v>
      </c>
      <c r="W613" s="272">
        <v>-42.123373493250092</v>
      </c>
      <c r="X613" s="272">
        <v>165.8123178618157</v>
      </c>
      <c r="Y613" s="272">
        <v>-576.67427924605977</v>
      </c>
      <c r="Z613" s="272">
        <v>166.83677708740964</v>
      </c>
      <c r="AA613" s="272">
        <v>-119.06903881984354</v>
      </c>
      <c r="AB613" s="272">
        <v>0</v>
      </c>
      <c r="AC613" s="272">
        <v>-23.501064650414296</v>
      </c>
      <c r="AD613" s="272">
        <v>0</v>
      </c>
      <c r="AE613" s="272">
        <v>0</v>
      </c>
      <c r="AF613" s="272">
        <v>0</v>
      </c>
      <c r="AG613" s="272">
        <v>21.520900377716472</v>
      </c>
      <c r="AH613" s="272">
        <v>112.30317799370384</v>
      </c>
      <c r="AI613" s="272">
        <v>0</v>
      </c>
      <c r="AJ613" s="272">
        <v>0</v>
      </c>
      <c r="AK613" s="272">
        <v>42.182489347089401</v>
      </c>
      <c r="AL613" s="272">
        <v>0</v>
      </c>
      <c r="AM613" s="272">
        <v>122.38107246785023</v>
      </c>
      <c r="AN613" s="272">
        <v>0</v>
      </c>
      <c r="AO613" s="272">
        <v>-334.49427484634259</v>
      </c>
      <c r="AP613" s="272">
        <v>-42.123373493250092</v>
      </c>
      <c r="AQ613" s="272">
        <v>-14.253450219719319</v>
      </c>
      <c r="AR613" s="272">
        <v>0</v>
      </c>
      <c r="AS613" s="272">
        <v>-201.10653565249174</v>
      </c>
      <c r="AT613" s="272">
        <v>0</v>
      </c>
      <c r="AU613" s="272">
        <v>0</v>
      </c>
      <c r="AV613" s="272">
        <v>0</v>
      </c>
      <c r="AW613" s="272">
        <v>-327.52504661062812</v>
      </c>
      <c r="AX613" s="272">
        <v>0</v>
      </c>
      <c r="AY613" s="272">
        <v>0</v>
      </c>
      <c r="AZ613" s="272">
        <v>0</v>
      </c>
      <c r="BA613" s="272">
        <v>-201.10653565249174</v>
      </c>
      <c r="BB613" s="272">
        <v>0</v>
      </c>
      <c r="BC613" s="272">
        <v>0</v>
      </c>
      <c r="BD613" s="272">
        <v>0</v>
      </c>
      <c r="BE613" s="272">
        <v>-240.88511844777651</v>
      </c>
    </row>
    <row r="614" spans="3:57" x14ac:dyDescent="0.3">
      <c r="C614" s="272">
        <v>874</v>
      </c>
      <c r="D614" s="272">
        <v>3146400</v>
      </c>
      <c r="E614" s="272">
        <v>12</v>
      </c>
      <c r="F614" s="272">
        <v>21.705745968387099</v>
      </c>
      <c r="G614" s="272">
        <v>1729.6864716424461</v>
      </c>
      <c r="H614" s="272">
        <v>123</v>
      </c>
      <c r="I614" s="272">
        <v>0</v>
      </c>
      <c r="J614" s="272">
        <v>0</v>
      </c>
      <c r="K614" s="272">
        <v>38.394392394699551</v>
      </c>
      <c r="L614" s="272">
        <v>31.784324076721781</v>
      </c>
      <c r="M614" s="272">
        <v>36.732971007225373</v>
      </c>
      <c r="N614" s="272">
        <v>40.053608649383023</v>
      </c>
      <c r="O614" s="272">
        <v>36.385716065430259</v>
      </c>
      <c r="P614" s="272">
        <v>31.293246847998805</v>
      </c>
      <c r="Q614" s="272">
        <v>36.385742144140153</v>
      </c>
      <c r="R614" s="272">
        <v>40.053608649383023</v>
      </c>
      <c r="S614" s="272">
        <v>36.732971007225373</v>
      </c>
      <c r="T614" s="272">
        <v>21.738569790166228</v>
      </c>
      <c r="U614" s="272">
        <v>-244.64718473574115</v>
      </c>
      <c r="V614" s="272">
        <v>0</v>
      </c>
      <c r="W614" s="272">
        <v>-1.4011108850075149</v>
      </c>
      <c r="X614" s="272">
        <v>204.96318991924264</v>
      </c>
      <c r="Y614" s="272">
        <v>-74.44918510299695</v>
      </c>
      <c r="Z614" s="272">
        <v>-373.76007866697933</v>
      </c>
      <c r="AA614" s="272">
        <v>-21.399056316001403</v>
      </c>
      <c r="AB614" s="272">
        <v>0</v>
      </c>
      <c r="AC614" s="272">
        <v>-0.78169421773014347</v>
      </c>
      <c r="AD614" s="272">
        <v>0</v>
      </c>
      <c r="AE614" s="272">
        <v>0</v>
      </c>
      <c r="AF614" s="272">
        <v>0</v>
      </c>
      <c r="AG614" s="272">
        <v>21.617948535661107</v>
      </c>
      <c r="AH614" s="272">
        <v>-41.051462379602206</v>
      </c>
      <c r="AI614" s="272">
        <v>0</v>
      </c>
      <c r="AJ614" s="272">
        <v>0</v>
      </c>
      <c r="AK614" s="272">
        <v>74.190714517158867</v>
      </c>
      <c r="AL614" s="272">
        <v>0</v>
      </c>
      <c r="AM614" s="272">
        <v>220.83910873330865</v>
      </c>
      <c r="AN614" s="272">
        <v>0</v>
      </c>
      <c r="AO614" s="272">
        <v>-89.793205073668929</v>
      </c>
      <c r="AP614" s="272">
        <v>-1.4011108850075149</v>
      </c>
      <c r="AQ614" s="272">
        <v>3.0853906991647708</v>
      </c>
      <c r="AR614" s="272">
        <v>0</v>
      </c>
      <c r="AS614" s="272">
        <v>147.79850110799535</v>
      </c>
      <c r="AT614" s="272">
        <v>0</v>
      </c>
      <c r="AU614" s="272">
        <v>0</v>
      </c>
      <c r="AV614" s="272">
        <v>0</v>
      </c>
      <c r="AW614" s="272">
        <v>-99.905464825918727</v>
      </c>
      <c r="AX614" s="272">
        <v>0</v>
      </c>
      <c r="AY614" s="272">
        <v>0</v>
      </c>
      <c r="AZ614" s="272">
        <v>0</v>
      </c>
      <c r="BA614" s="272">
        <v>147.79850110799535</v>
      </c>
      <c r="BB614" s="272">
        <v>0</v>
      </c>
      <c r="BC614" s="272">
        <v>0</v>
      </c>
      <c r="BD614" s="272">
        <v>0</v>
      </c>
      <c r="BE614" s="272">
        <v>-224.72084082064544</v>
      </c>
    </row>
    <row r="615" spans="3:57" x14ac:dyDescent="0.3">
      <c r="C615" s="272">
        <v>875</v>
      </c>
      <c r="D615" s="272">
        <v>3150000</v>
      </c>
      <c r="E615" s="272">
        <v>12</v>
      </c>
      <c r="F615" s="272">
        <v>23.811068549032264</v>
      </c>
      <c r="G615" s="272">
        <v>1914.8673122188916</v>
      </c>
      <c r="H615" s="272">
        <v>123</v>
      </c>
      <c r="I615" s="272">
        <v>0</v>
      </c>
      <c r="J615" s="272">
        <v>0</v>
      </c>
      <c r="K615" s="272">
        <v>42.252305108172052</v>
      </c>
      <c r="L615" s="272">
        <v>34.755742497912436</v>
      </c>
      <c r="M615" s="272">
        <v>40.129648078670769</v>
      </c>
      <c r="N615" s="272">
        <v>43.735642486328217</v>
      </c>
      <c r="O615" s="272">
        <v>39.752552016683424</v>
      </c>
      <c r="P615" s="272">
        <v>34.222464877367145</v>
      </c>
      <c r="Q615" s="272">
        <v>39.752580336449739</v>
      </c>
      <c r="R615" s="272">
        <v>43.735642486328217</v>
      </c>
      <c r="S615" s="272">
        <v>40.129648078670769</v>
      </c>
      <c r="T615" s="272">
        <v>22.543787619705078</v>
      </c>
      <c r="U615" s="272">
        <v>-575.30377057195062</v>
      </c>
      <c r="V615" s="272">
        <v>0</v>
      </c>
      <c r="W615" s="272">
        <v>30.737488206707177</v>
      </c>
      <c r="X615" s="272">
        <v>202.9283538202987</v>
      </c>
      <c r="Y615" s="272">
        <v>264.34870822477728</v>
      </c>
      <c r="Z615" s="272">
        <v>-1073.3183208237338</v>
      </c>
      <c r="AA615" s="272">
        <v>475.93541515717209</v>
      </c>
      <c r="AB615" s="272">
        <v>0</v>
      </c>
      <c r="AC615" s="272">
        <v>17.148761783120833</v>
      </c>
      <c r="AD615" s="272">
        <v>0</v>
      </c>
      <c r="AE615" s="272">
        <v>0</v>
      </c>
      <c r="AF615" s="272">
        <v>0</v>
      </c>
      <c r="AG615" s="272">
        <v>21.894613808102704</v>
      </c>
      <c r="AH615" s="272">
        <v>-235.41578833280798</v>
      </c>
      <c r="AI615" s="272">
        <v>0</v>
      </c>
      <c r="AJ615" s="272">
        <v>0</v>
      </c>
      <c r="AK615" s="272">
        <v>92.131762766926911</v>
      </c>
      <c r="AL615" s="272">
        <v>0</v>
      </c>
      <c r="AM615" s="272">
        <v>293.97119922641212</v>
      </c>
      <c r="AN615" s="272">
        <v>0</v>
      </c>
      <c r="AO615" s="272">
        <v>175.14444446561589</v>
      </c>
      <c r="AP615" s="272">
        <v>30.737488206707177</v>
      </c>
      <c r="AQ615" s="272">
        <v>20.498629982922179</v>
      </c>
      <c r="AR615" s="272">
        <v>0</v>
      </c>
      <c r="AS615" s="272">
        <v>485.86705997916795</v>
      </c>
      <c r="AT615" s="272">
        <v>0</v>
      </c>
      <c r="AU615" s="272">
        <v>0</v>
      </c>
      <c r="AV615" s="272">
        <v>0</v>
      </c>
      <c r="AW615" s="272">
        <v>148.89512792935537</v>
      </c>
      <c r="AX615" s="272">
        <v>0</v>
      </c>
      <c r="AY615" s="272">
        <v>0</v>
      </c>
      <c r="AZ615" s="272">
        <v>0</v>
      </c>
      <c r="BA615" s="272">
        <v>485.86705997916795</v>
      </c>
      <c r="BB615" s="272">
        <v>0</v>
      </c>
      <c r="BC615" s="272">
        <v>0</v>
      </c>
      <c r="BD615" s="272">
        <v>0</v>
      </c>
      <c r="BE615" s="272">
        <v>-218.6303843581791</v>
      </c>
    </row>
    <row r="616" spans="3:57" x14ac:dyDescent="0.3">
      <c r="C616" s="272">
        <v>876</v>
      </c>
      <c r="D616" s="272">
        <v>3153600</v>
      </c>
      <c r="E616" s="272">
        <v>12</v>
      </c>
      <c r="F616" s="272">
        <v>24.902036290967747</v>
      </c>
      <c r="G616" s="272">
        <v>1911.9869379336139</v>
      </c>
      <c r="H616" s="272">
        <v>123</v>
      </c>
      <c r="I616" s="272">
        <v>0</v>
      </c>
      <c r="J616" s="272">
        <v>0</v>
      </c>
      <c r="K616" s="272">
        <v>43.895812382049343</v>
      </c>
      <c r="L616" s="272">
        <v>36.119764493314328</v>
      </c>
      <c r="M616" s="272">
        <v>41.627741475688339</v>
      </c>
      <c r="N616" s="272">
        <v>45.323700382570337</v>
      </c>
      <c r="O616" s="272">
        <v>41.241237396233132</v>
      </c>
      <c r="P616" s="272">
        <v>35.573182344626076</v>
      </c>
      <c r="Q616" s="272">
        <v>41.241266422537862</v>
      </c>
      <c r="R616" s="272">
        <v>45.323700382570337</v>
      </c>
      <c r="S616" s="272">
        <v>41.627741475688339</v>
      </c>
      <c r="T616" s="272">
        <v>23.307908926443787</v>
      </c>
      <c r="U616" s="272">
        <v>-595.74589309478847</v>
      </c>
      <c r="V616" s="272">
        <v>0</v>
      </c>
      <c r="W616" s="272">
        <v>39.175161246778572</v>
      </c>
      <c r="X616" s="272">
        <v>209.33235129477137</v>
      </c>
      <c r="Y616" s="272">
        <v>710.28908362468769</v>
      </c>
      <c r="Z616" s="272">
        <v>-1554.542489261026</v>
      </c>
      <c r="AA616" s="272">
        <v>606.5832870418559</v>
      </c>
      <c r="AB616" s="272">
        <v>0</v>
      </c>
      <c r="AC616" s="272">
        <v>21.856226621984</v>
      </c>
      <c r="AD616" s="272">
        <v>0</v>
      </c>
      <c r="AE616" s="272">
        <v>0</v>
      </c>
      <c r="AF616" s="272">
        <v>0</v>
      </c>
      <c r="AG616" s="272">
        <v>22.324605473569584</v>
      </c>
      <c r="AH616" s="272">
        <v>-359.43531730611204</v>
      </c>
      <c r="AI616" s="272">
        <v>0</v>
      </c>
      <c r="AJ616" s="272">
        <v>0</v>
      </c>
      <c r="AK616" s="272">
        <v>83.063544888694679</v>
      </c>
      <c r="AL616" s="272">
        <v>0</v>
      </c>
      <c r="AM616" s="272">
        <v>348.3375312733362</v>
      </c>
      <c r="AN616" s="272">
        <v>0</v>
      </c>
      <c r="AO616" s="272">
        <v>395.74193945078281</v>
      </c>
      <c r="AP616" s="272">
        <v>39.175161246778572</v>
      </c>
      <c r="AQ616" s="272">
        <v>34.908582757812759</v>
      </c>
      <c r="AR616" s="272">
        <v>0</v>
      </c>
      <c r="AS616" s="272">
        <v>764.75804967148292</v>
      </c>
      <c r="AT616" s="272">
        <v>0</v>
      </c>
      <c r="AU616" s="272">
        <v>0</v>
      </c>
      <c r="AV616" s="272">
        <v>0</v>
      </c>
      <c r="AW616" s="272">
        <v>356.21056983174026</v>
      </c>
      <c r="AX616" s="272">
        <v>0</v>
      </c>
      <c r="AY616" s="272">
        <v>0</v>
      </c>
      <c r="AZ616" s="272">
        <v>0</v>
      </c>
      <c r="BA616" s="272">
        <v>764.75804967148292</v>
      </c>
      <c r="BB616" s="272">
        <v>0</v>
      </c>
      <c r="BC616" s="272">
        <v>0</v>
      </c>
      <c r="BD616" s="272">
        <v>0</v>
      </c>
      <c r="BE616" s="272">
        <v>-249.59590170715234</v>
      </c>
    </row>
    <row r="617" spans="3:57" x14ac:dyDescent="0.3">
      <c r="C617" s="272">
        <v>877</v>
      </c>
      <c r="D617" s="272">
        <v>3157200</v>
      </c>
      <c r="E617" s="272">
        <v>12</v>
      </c>
      <c r="F617" s="272">
        <v>26.10332661354839</v>
      </c>
      <c r="G617" s="272">
        <v>1827.7989668710395</v>
      </c>
      <c r="H617" s="272">
        <v>123</v>
      </c>
      <c r="I617" s="272">
        <v>0</v>
      </c>
      <c r="J617" s="272">
        <v>0</v>
      </c>
      <c r="K617" s="272">
        <v>43.454582148020236</v>
      </c>
      <c r="L617" s="272">
        <v>36.509353211826699</v>
      </c>
      <c r="M617" s="272">
        <v>41.618779465290295</v>
      </c>
      <c r="N617" s="272">
        <v>45.047303137588969</v>
      </c>
      <c r="O617" s="272">
        <v>41.260242365923546</v>
      </c>
      <c r="P617" s="272">
        <v>36.002321103827839</v>
      </c>
      <c r="Q617" s="272">
        <v>41.260269291919045</v>
      </c>
      <c r="R617" s="272">
        <v>45.047303137588969</v>
      </c>
      <c r="S617" s="272">
        <v>41.618779465290295</v>
      </c>
      <c r="T617" s="272">
        <v>24.078202171601074</v>
      </c>
      <c r="U617" s="272">
        <v>-663.17238227750704</v>
      </c>
      <c r="V617" s="272">
        <v>0</v>
      </c>
      <c r="W617" s="272">
        <v>49.748257159711166</v>
      </c>
      <c r="X617" s="272">
        <v>190.27545268905024</v>
      </c>
      <c r="Y617" s="272">
        <v>1035.5776437726902</v>
      </c>
      <c r="Z617" s="272">
        <v>-1938.7737358989586</v>
      </c>
      <c r="AA617" s="272">
        <v>770.29577906389818</v>
      </c>
      <c r="AB617" s="272">
        <v>0</v>
      </c>
      <c r="AC617" s="272">
        <v>27.755065912352723</v>
      </c>
      <c r="AD617" s="272">
        <v>0</v>
      </c>
      <c r="AE617" s="272">
        <v>0</v>
      </c>
      <c r="AF617" s="272">
        <v>0</v>
      </c>
      <c r="AG617" s="272">
        <v>22.84825959767528</v>
      </c>
      <c r="AH617" s="272">
        <v>-450.62748414804634</v>
      </c>
      <c r="AI617" s="272">
        <v>0</v>
      </c>
      <c r="AJ617" s="272">
        <v>0</v>
      </c>
      <c r="AK617" s="272">
        <v>81.631293509009865</v>
      </c>
      <c r="AL617" s="272">
        <v>0</v>
      </c>
      <c r="AM617" s="272">
        <v>364.5475720977845</v>
      </c>
      <c r="AN617" s="272">
        <v>0</v>
      </c>
      <c r="AO617" s="272">
        <v>555.41584332423463</v>
      </c>
      <c r="AP617" s="272">
        <v>49.748257159711166</v>
      </c>
      <c r="AQ617" s="272">
        <v>45.49266861584794</v>
      </c>
      <c r="AR617" s="272">
        <v>0</v>
      </c>
      <c r="AS617" s="272">
        <v>971.11658599620716</v>
      </c>
      <c r="AT617" s="272">
        <v>0</v>
      </c>
      <c r="AU617" s="272">
        <v>0</v>
      </c>
      <c r="AV617" s="272">
        <v>0</v>
      </c>
      <c r="AW617" s="272">
        <v>506.00393291442271</v>
      </c>
      <c r="AX617" s="272">
        <v>0</v>
      </c>
      <c r="AY617" s="272">
        <v>0</v>
      </c>
      <c r="AZ617" s="272">
        <v>0</v>
      </c>
      <c r="BA617" s="272">
        <v>971.11658599620716</v>
      </c>
      <c r="BB617" s="272">
        <v>0</v>
      </c>
      <c r="BC617" s="272">
        <v>0</v>
      </c>
      <c r="BD617" s="272">
        <v>0</v>
      </c>
      <c r="BE617" s="272">
        <v>-302.74975777614736</v>
      </c>
    </row>
    <row r="618" spans="3:57" x14ac:dyDescent="0.3">
      <c r="C618" s="272">
        <v>878</v>
      </c>
      <c r="D618" s="272">
        <v>3160800</v>
      </c>
      <c r="E618" s="272">
        <v>12</v>
      </c>
      <c r="F618" s="272">
        <v>26.501713710322583</v>
      </c>
      <c r="G618" s="272">
        <v>1641.0298127613964</v>
      </c>
      <c r="H618" s="272">
        <v>123</v>
      </c>
      <c r="I618" s="272">
        <v>0</v>
      </c>
      <c r="J618" s="272">
        <v>0</v>
      </c>
      <c r="K618" s="272">
        <v>41.490126107539538</v>
      </c>
      <c r="L618" s="272">
        <v>35.7400693428078</v>
      </c>
      <c r="M618" s="272">
        <v>40.276161612191686</v>
      </c>
      <c r="N618" s="272">
        <v>43.319967110856261</v>
      </c>
      <c r="O618" s="272">
        <v>39.957856330141212</v>
      </c>
      <c r="P618" s="272">
        <v>35.289931830036394</v>
      </c>
      <c r="Q618" s="272">
        <v>39.957880234743008</v>
      </c>
      <c r="R618" s="272">
        <v>43.319967110856261</v>
      </c>
      <c r="S618" s="272">
        <v>40.276161612191686</v>
      </c>
      <c r="T618" s="272">
        <v>24.567818013530744</v>
      </c>
      <c r="U618" s="272">
        <v>-60.864555173415738</v>
      </c>
      <c r="V618" s="272">
        <v>0</v>
      </c>
      <c r="W618" s="272">
        <v>47.697769000471389</v>
      </c>
      <c r="X618" s="272">
        <v>176.65173522713161</v>
      </c>
      <c r="Y618" s="272">
        <v>1669.001569417813</v>
      </c>
      <c r="Z618" s="272">
        <v>-1954.2156288188316</v>
      </c>
      <c r="AA618" s="272">
        <v>144.8880409030767</v>
      </c>
      <c r="AB618" s="272">
        <v>0</v>
      </c>
      <c r="AC618" s="272">
        <v>26.611077413831236</v>
      </c>
      <c r="AD618" s="272">
        <v>0</v>
      </c>
      <c r="AE618" s="272">
        <v>0</v>
      </c>
      <c r="AF618" s="272">
        <v>0</v>
      </c>
      <c r="AG618" s="272">
        <v>23.393559471762128</v>
      </c>
      <c r="AH618" s="272">
        <v>-431.92803800389038</v>
      </c>
      <c r="AI618" s="272">
        <v>0</v>
      </c>
      <c r="AJ618" s="272">
        <v>0</v>
      </c>
      <c r="AK618" s="272">
        <v>48.32791993908539</v>
      </c>
      <c r="AL618" s="272">
        <v>0</v>
      </c>
      <c r="AM618" s="272">
        <v>343.69217830464385</v>
      </c>
      <c r="AN618" s="272">
        <v>0</v>
      </c>
      <c r="AO618" s="272">
        <v>676.24335231803389</v>
      </c>
      <c r="AP618" s="272">
        <v>47.697769000471389</v>
      </c>
      <c r="AQ618" s="272">
        <v>53.421522264640281</v>
      </c>
      <c r="AR618" s="272">
        <v>0</v>
      </c>
      <c r="AS618" s="272">
        <v>1124.9274245720035</v>
      </c>
      <c r="AT618" s="272">
        <v>0</v>
      </c>
      <c r="AU618" s="272">
        <v>0</v>
      </c>
      <c r="AV618" s="272">
        <v>0</v>
      </c>
      <c r="AW618" s="272">
        <v>619.49387245799221</v>
      </c>
      <c r="AX618" s="272">
        <v>0</v>
      </c>
      <c r="AY618" s="272">
        <v>0</v>
      </c>
      <c r="AZ618" s="272">
        <v>0</v>
      </c>
      <c r="BA618" s="272">
        <v>1124.9274245720035</v>
      </c>
      <c r="BB618" s="272">
        <v>0</v>
      </c>
      <c r="BC618" s="272">
        <v>0</v>
      </c>
      <c r="BD618" s="272">
        <v>0</v>
      </c>
      <c r="BE618" s="272">
        <v>-386.08085707075753</v>
      </c>
    </row>
    <row r="619" spans="3:57" x14ac:dyDescent="0.3">
      <c r="C619" s="272">
        <v>879</v>
      </c>
      <c r="D619" s="272">
        <v>3164400</v>
      </c>
      <c r="E619" s="272">
        <v>12</v>
      </c>
      <c r="F619" s="272">
        <v>26.599778226451612</v>
      </c>
      <c r="G619" s="272">
        <v>1295.4639315052614</v>
      </c>
      <c r="H619" s="272">
        <v>123</v>
      </c>
      <c r="I619" s="272">
        <v>0</v>
      </c>
      <c r="J619" s="272">
        <v>0</v>
      </c>
      <c r="K619" s="272">
        <v>37.158133697672355</v>
      </c>
      <c r="L619" s="272">
        <v>33.648886181959817</v>
      </c>
      <c r="M619" s="272">
        <v>37.110043705555981</v>
      </c>
      <c r="N619" s="272">
        <v>39.432547234236893</v>
      </c>
      <c r="O619" s="272">
        <v>36.8671684163549</v>
      </c>
      <c r="P619" s="272">
        <v>33.30541943868009</v>
      </c>
      <c r="Q619" s="272">
        <v>36.86718665619383</v>
      </c>
      <c r="R619" s="272">
        <v>39.432547234236893</v>
      </c>
      <c r="S619" s="272">
        <v>37.110043705555981</v>
      </c>
      <c r="T619" s="272">
        <v>25.059438876357266</v>
      </c>
      <c r="U619" s="272">
        <v>27.005321178809936</v>
      </c>
      <c r="V619" s="272">
        <v>0</v>
      </c>
      <c r="W619" s="272">
        <v>38.123748227741018</v>
      </c>
      <c r="X619" s="272">
        <v>136.22504422330891</v>
      </c>
      <c r="Y619" s="272">
        <v>1861.0212338802892</v>
      </c>
      <c r="Z619" s="272">
        <v>-2008.364705152529</v>
      </c>
      <c r="AA619" s="272">
        <v>107.76340262524864</v>
      </c>
      <c r="AB619" s="272">
        <v>0</v>
      </c>
      <c r="AC619" s="272">
        <v>21.269632451442359</v>
      </c>
      <c r="AD619" s="272">
        <v>0</v>
      </c>
      <c r="AE619" s="272">
        <v>0</v>
      </c>
      <c r="AF619" s="272">
        <v>0</v>
      </c>
      <c r="AG619" s="272">
        <v>23.903464948701799</v>
      </c>
      <c r="AH619" s="272">
        <v>-424.94195559151927</v>
      </c>
      <c r="AI619" s="272">
        <v>0</v>
      </c>
      <c r="AJ619" s="272">
        <v>0</v>
      </c>
      <c r="AK619" s="272">
        <v>49.279905092911235</v>
      </c>
      <c r="AL619" s="272">
        <v>0</v>
      </c>
      <c r="AM619" s="272">
        <v>300.56374488342345</v>
      </c>
      <c r="AN619" s="272">
        <v>0</v>
      </c>
      <c r="AO619" s="272">
        <v>710.96502633305533</v>
      </c>
      <c r="AP619" s="272">
        <v>38.123748227741018</v>
      </c>
      <c r="AQ619" s="272">
        <v>55.748395285080839</v>
      </c>
      <c r="AR619" s="272">
        <v>0</v>
      </c>
      <c r="AS619" s="272">
        <v>1170.540197430636</v>
      </c>
      <c r="AT619" s="272">
        <v>0</v>
      </c>
      <c r="AU619" s="272">
        <v>0</v>
      </c>
      <c r="AV619" s="272">
        <v>0</v>
      </c>
      <c r="AW619" s="272">
        <v>652.0230796590331</v>
      </c>
      <c r="AX619" s="272">
        <v>0</v>
      </c>
      <c r="AY619" s="272">
        <v>0</v>
      </c>
      <c r="AZ619" s="272">
        <v>0</v>
      </c>
      <c r="BA619" s="272">
        <v>1170.540197430636</v>
      </c>
      <c r="BB619" s="272">
        <v>0</v>
      </c>
      <c r="BC619" s="272">
        <v>0</v>
      </c>
      <c r="BD619" s="272">
        <v>0</v>
      </c>
      <c r="BE619" s="272">
        <v>-465.59322956778055</v>
      </c>
    </row>
    <row r="620" spans="3:57" x14ac:dyDescent="0.3">
      <c r="C620" s="272">
        <v>880</v>
      </c>
      <c r="D620" s="272">
        <v>3168000</v>
      </c>
      <c r="E620" s="272">
        <v>12</v>
      </c>
      <c r="F620" s="272">
        <v>25.423004032903233</v>
      </c>
      <c r="G620" s="272">
        <v>616.48099732222363</v>
      </c>
      <c r="H620" s="272">
        <v>147.59999999999997</v>
      </c>
      <c r="I620" s="272">
        <v>0</v>
      </c>
      <c r="J620" s="272">
        <v>0</v>
      </c>
      <c r="K620" s="272">
        <v>32.158146347893748</v>
      </c>
      <c r="L620" s="272">
        <v>30.582754659446014</v>
      </c>
      <c r="M620" s="272">
        <v>33.116225534577623</v>
      </c>
      <c r="N620" s="272">
        <v>34.816233409743603</v>
      </c>
      <c r="O620" s="272">
        <v>32.938447589689176</v>
      </c>
      <c r="P620" s="272">
        <v>30.331346572774656</v>
      </c>
      <c r="Q620" s="272">
        <v>32.938460940743091</v>
      </c>
      <c r="R620" s="272">
        <v>34.816233409743603</v>
      </c>
      <c r="S620" s="272">
        <v>33.116225534577623</v>
      </c>
      <c r="T620" s="272">
        <v>25.363909637146527</v>
      </c>
      <c r="U620" s="272">
        <v>114.65615241171372</v>
      </c>
      <c r="V620" s="272">
        <v>0</v>
      </c>
      <c r="W620" s="272">
        <v>1.9959001322976959</v>
      </c>
      <c r="X620" s="272">
        <v>71.353163103525731</v>
      </c>
      <c r="Y620" s="272">
        <v>1942.9207559468227</v>
      </c>
      <c r="Z620" s="272">
        <v>-1901.6136667709325</v>
      </c>
      <c r="AA620" s="272">
        <v>30.483225695533697</v>
      </c>
      <c r="AB620" s="272">
        <v>0</v>
      </c>
      <c r="AC620" s="272">
        <v>1.1135332751166009</v>
      </c>
      <c r="AD620" s="272">
        <v>0</v>
      </c>
      <c r="AE620" s="272">
        <v>0</v>
      </c>
      <c r="AF620" s="272">
        <v>0</v>
      </c>
      <c r="AG620" s="272">
        <v>24.351862347974205</v>
      </c>
      <c r="AH620" s="272">
        <v>-373.49588848881535</v>
      </c>
      <c r="AI620" s="272">
        <v>0</v>
      </c>
      <c r="AJ620" s="272">
        <v>0</v>
      </c>
      <c r="AK620" s="272">
        <v>14.116629827339814</v>
      </c>
      <c r="AL620" s="272">
        <v>0</v>
      </c>
      <c r="AM620" s="272">
        <v>215.79601749455946</v>
      </c>
      <c r="AN620" s="272">
        <v>0</v>
      </c>
      <c r="AO620" s="272">
        <v>690.71228869027368</v>
      </c>
      <c r="AP620" s="272">
        <v>1.9959001322976959</v>
      </c>
      <c r="AQ620" s="272">
        <v>53.451347182711224</v>
      </c>
      <c r="AR620" s="272">
        <v>0</v>
      </c>
      <c r="AS620" s="272">
        <v>1116.4972027193562</v>
      </c>
      <c r="AT620" s="272">
        <v>0</v>
      </c>
      <c r="AU620" s="272">
        <v>0</v>
      </c>
      <c r="AV620" s="272">
        <v>0</v>
      </c>
      <c r="AW620" s="272">
        <v>634.67858326622172</v>
      </c>
      <c r="AX620" s="272">
        <v>0</v>
      </c>
      <c r="AY620" s="272">
        <v>0</v>
      </c>
      <c r="AZ620" s="272">
        <v>0</v>
      </c>
      <c r="BA620" s="272">
        <v>1116.4972027193562</v>
      </c>
      <c r="BB620" s="272">
        <v>0</v>
      </c>
      <c r="BC620" s="272">
        <v>0</v>
      </c>
      <c r="BD620" s="272">
        <v>0</v>
      </c>
      <c r="BE620" s="272">
        <v>-545.61952350816671</v>
      </c>
    </row>
    <row r="621" spans="3:57" x14ac:dyDescent="0.3">
      <c r="C621" s="272">
        <v>881</v>
      </c>
      <c r="D621" s="272">
        <v>3171600</v>
      </c>
      <c r="E621" s="272">
        <v>12</v>
      </c>
      <c r="F621" s="272">
        <v>23.982681452258063</v>
      </c>
      <c r="G621" s="272">
        <v>405.86296647483437</v>
      </c>
      <c r="H621" s="272">
        <v>246</v>
      </c>
      <c r="I621" s="272">
        <v>0</v>
      </c>
      <c r="J621" s="272">
        <v>0</v>
      </c>
      <c r="K621" s="272">
        <v>25.46151446933586</v>
      </c>
      <c r="L621" s="272">
        <v>26.544866604551242</v>
      </c>
      <c r="M621" s="272">
        <v>27.802916058847984</v>
      </c>
      <c r="N621" s="272">
        <v>28.64709153394265</v>
      </c>
      <c r="O621" s="272">
        <v>27.714636596570255</v>
      </c>
      <c r="P621" s="272">
        <v>26.420024511694635</v>
      </c>
      <c r="Q621" s="272">
        <v>27.714643226323236</v>
      </c>
      <c r="R621" s="272">
        <v>28.64709153394265</v>
      </c>
      <c r="S621" s="272">
        <v>27.802916058847984</v>
      </c>
      <c r="T621" s="272">
        <v>25.39196749059759</v>
      </c>
      <c r="U621" s="272">
        <v>502.44860040441426</v>
      </c>
      <c r="V621" s="272">
        <v>0</v>
      </c>
      <c r="W621" s="272">
        <v>-34.156317836987107</v>
      </c>
      <c r="X621" s="272">
        <v>20.34695257510397</v>
      </c>
      <c r="Y621" s="272">
        <v>2066.6734686120731</v>
      </c>
      <c r="Z621" s="272">
        <v>-1550.4155029457756</v>
      </c>
      <c r="AA621" s="272">
        <v>-528.87214468095476</v>
      </c>
      <c r="AB621" s="272">
        <v>0</v>
      </c>
      <c r="AC621" s="272">
        <v>-19.056162105244493</v>
      </c>
      <c r="AD621" s="272">
        <v>0</v>
      </c>
      <c r="AE621" s="272">
        <v>0</v>
      </c>
      <c r="AF621" s="272">
        <v>0</v>
      </c>
      <c r="AG621" s="272">
        <v>24.682322108314953</v>
      </c>
      <c r="AH621" s="272">
        <v>-262.60242960201333</v>
      </c>
      <c r="AI621" s="272">
        <v>0</v>
      </c>
      <c r="AJ621" s="272">
        <v>0</v>
      </c>
      <c r="AK621" s="272">
        <v>-2.3161459354547094</v>
      </c>
      <c r="AL621" s="272">
        <v>0</v>
      </c>
      <c r="AM621" s="272">
        <v>121.90374522202269</v>
      </c>
      <c r="AN621" s="272">
        <v>0</v>
      </c>
      <c r="AO621" s="272">
        <v>621.57729262514692</v>
      </c>
      <c r="AP621" s="272">
        <v>-34.156317836987107</v>
      </c>
      <c r="AQ621" s="272">
        <v>47.923627209514528</v>
      </c>
      <c r="AR621" s="272">
        <v>0</v>
      </c>
      <c r="AS621" s="272">
        <v>999.55792975167026</v>
      </c>
      <c r="AT621" s="272">
        <v>0</v>
      </c>
      <c r="AU621" s="272">
        <v>0</v>
      </c>
      <c r="AV621" s="272">
        <v>0</v>
      </c>
      <c r="AW621" s="272">
        <v>571.46013335777889</v>
      </c>
      <c r="AX621" s="272">
        <v>0</v>
      </c>
      <c r="AY621" s="272">
        <v>0</v>
      </c>
      <c r="AZ621" s="272">
        <v>0</v>
      </c>
      <c r="BA621" s="272">
        <v>999.55792975167026</v>
      </c>
      <c r="BB621" s="272">
        <v>0</v>
      </c>
      <c r="BC621" s="272">
        <v>0</v>
      </c>
      <c r="BD621" s="272">
        <v>0</v>
      </c>
      <c r="BE621" s="272">
        <v>-597.02520462776306</v>
      </c>
    </row>
    <row r="622" spans="3:57" x14ac:dyDescent="0.3">
      <c r="C622" s="272">
        <v>882</v>
      </c>
      <c r="D622" s="272">
        <v>3175200</v>
      </c>
      <c r="E622" s="272">
        <v>12</v>
      </c>
      <c r="F622" s="272">
        <v>22.183810484516126</v>
      </c>
      <c r="G622" s="272">
        <v>132.89113130861713</v>
      </c>
      <c r="H622" s="272">
        <v>246</v>
      </c>
      <c r="I622" s="272">
        <v>0</v>
      </c>
      <c r="J622" s="272">
        <v>0</v>
      </c>
      <c r="K622" s="272">
        <v>19.579354444035417</v>
      </c>
      <c r="L622" s="272">
        <v>22.728113872981773</v>
      </c>
      <c r="M622" s="272">
        <v>22.995370351389745</v>
      </c>
      <c r="N622" s="272">
        <v>23.1747046087686</v>
      </c>
      <c r="O622" s="272">
        <v>22.976616511368977</v>
      </c>
      <c r="P622" s="272">
        <v>22.70159277082638</v>
      </c>
      <c r="Q622" s="272">
        <v>22.976617919775006</v>
      </c>
      <c r="R622" s="272">
        <v>23.1747046087686</v>
      </c>
      <c r="S622" s="272">
        <v>22.995370351389745</v>
      </c>
      <c r="T622" s="272">
        <v>25.126054163697013</v>
      </c>
      <c r="U622" s="272">
        <v>948.986200057769</v>
      </c>
      <c r="V622" s="272">
        <v>0</v>
      </c>
      <c r="W622" s="272">
        <v>-71.929041641848627</v>
      </c>
      <c r="X622" s="272">
        <v>-34.54966250534379</v>
      </c>
      <c r="Y622" s="272">
        <v>2057.9499424570281</v>
      </c>
      <c r="Z622" s="272">
        <v>-1002.4850382520666</v>
      </c>
      <c r="AA622" s="272">
        <v>-1113.7402661353667</v>
      </c>
      <c r="AB622" s="272">
        <v>0</v>
      </c>
      <c r="AC622" s="272">
        <v>-40.129954409712695</v>
      </c>
      <c r="AD622" s="272">
        <v>0</v>
      </c>
      <c r="AE622" s="272">
        <v>0</v>
      </c>
      <c r="AF622" s="272">
        <v>0</v>
      </c>
      <c r="AG622" s="272">
        <v>24.867841870880159</v>
      </c>
      <c r="AH622" s="272">
        <v>-97.620585942984661</v>
      </c>
      <c r="AI622" s="272">
        <v>0</v>
      </c>
      <c r="AJ622" s="272">
        <v>0</v>
      </c>
      <c r="AK622" s="272">
        <v>-35.88850714608688</v>
      </c>
      <c r="AL622" s="272">
        <v>0</v>
      </c>
      <c r="AM622" s="272">
        <v>3.2033530311369596</v>
      </c>
      <c r="AN622" s="272">
        <v>0</v>
      </c>
      <c r="AO622" s="272">
        <v>479.37689358405788</v>
      </c>
      <c r="AP622" s="272">
        <v>-71.929041641848627</v>
      </c>
      <c r="AQ622" s="272">
        <v>36.878819834666722</v>
      </c>
      <c r="AR622" s="272">
        <v>0</v>
      </c>
      <c r="AS622" s="272">
        <v>768.51635304373178</v>
      </c>
      <c r="AT622" s="272">
        <v>0</v>
      </c>
      <c r="AU622" s="272">
        <v>0</v>
      </c>
      <c r="AV622" s="272">
        <v>0</v>
      </c>
      <c r="AW622" s="272">
        <v>440.86590968317665</v>
      </c>
      <c r="AX622" s="272">
        <v>0</v>
      </c>
      <c r="AY622" s="272">
        <v>0</v>
      </c>
      <c r="AZ622" s="272">
        <v>0</v>
      </c>
      <c r="BA622" s="272">
        <v>768.51635304373178</v>
      </c>
      <c r="BB622" s="272">
        <v>0</v>
      </c>
      <c r="BC622" s="272">
        <v>0</v>
      </c>
      <c r="BD622" s="272">
        <v>0</v>
      </c>
      <c r="BE622" s="272">
        <v>-648.06897403204323</v>
      </c>
    </row>
    <row r="623" spans="3:57" x14ac:dyDescent="0.3">
      <c r="C623" s="272">
        <v>883</v>
      </c>
      <c r="D623" s="272">
        <v>3178800</v>
      </c>
      <c r="E623" s="272">
        <v>12</v>
      </c>
      <c r="F623" s="272">
        <v>20.369616936129027</v>
      </c>
      <c r="G623" s="272">
        <v>0.53010673172223244</v>
      </c>
      <c r="H623" s="272">
        <v>368.99999999999994</v>
      </c>
      <c r="I623" s="272">
        <v>195</v>
      </c>
      <c r="J623" s="272">
        <v>0</v>
      </c>
      <c r="K623" s="272">
        <v>16.667874368134086</v>
      </c>
      <c r="L623" s="272">
        <v>20.371662737058479</v>
      </c>
      <c r="M623" s="272">
        <v>20.372667238524972</v>
      </c>
      <c r="N623" s="272">
        <v>20.373341278404574</v>
      </c>
      <c r="O623" s="272">
        <v>20.372596750954695</v>
      </c>
      <c r="P623" s="272">
        <v>20.37156305571056</v>
      </c>
      <c r="Q623" s="272">
        <v>20.372596756248285</v>
      </c>
      <c r="R623" s="272">
        <v>20.373341278404574</v>
      </c>
      <c r="S623" s="272">
        <v>20.372667238524972</v>
      </c>
      <c r="T623" s="272">
        <v>25.181750311798378</v>
      </c>
      <c r="U623" s="272">
        <v>-25.254573166216346</v>
      </c>
      <c r="V623" s="272">
        <v>0</v>
      </c>
      <c r="W623" s="272">
        <v>-117.77676124698718</v>
      </c>
      <c r="X623" s="272">
        <v>-129.8405031851708</v>
      </c>
      <c r="Y623" s="272">
        <v>1214.2537194235285</v>
      </c>
      <c r="Z623" s="272">
        <v>-991.8910281575869</v>
      </c>
      <c r="AA623" s="272">
        <v>-357.76189449902228</v>
      </c>
      <c r="AB623" s="272">
        <v>0</v>
      </c>
      <c r="AC623" s="272">
        <v>-65.708870179293285</v>
      </c>
      <c r="AD623" s="272">
        <v>0</v>
      </c>
      <c r="AE623" s="272">
        <v>0</v>
      </c>
      <c r="AF623" s="272">
        <v>0</v>
      </c>
      <c r="AG623" s="272">
        <v>24.945569044805033</v>
      </c>
      <c r="AH623" s="272">
        <v>-85.831305874250759</v>
      </c>
      <c r="AI623" s="272">
        <v>0</v>
      </c>
      <c r="AJ623" s="272">
        <v>0</v>
      </c>
      <c r="AK623" s="272">
        <v>24.553774852417845</v>
      </c>
      <c r="AL623" s="272">
        <v>0</v>
      </c>
      <c r="AM623" s="272">
        <v>-96.646780847962418</v>
      </c>
      <c r="AN623" s="272">
        <v>0</v>
      </c>
      <c r="AO623" s="272">
        <v>292.78469685674531</v>
      </c>
      <c r="AP623" s="272">
        <v>-117.77676124698718</v>
      </c>
      <c r="AQ623" s="272">
        <v>23.815376823736919</v>
      </c>
      <c r="AR623" s="272">
        <v>0</v>
      </c>
      <c r="AS623" s="272">
        <v>507.07710961161496</v>
      </c>
      <c r="AT623" s="272">
        <v>0</v>
      </c>
      <c r="AU623" s="272">
        <v>0</v>
      </c>
      <c r="AV623" s="272">
        <v>0</v>
      </c>
      <c r="AW623" s="272">
        <v>267.02500956825219</v>
      </c>
      <c r="AX623" s="272">
        <v>0</v>
      </c>
      <c r="AY623" s="272">
        <v>0</v>
      </c>
      <c r="AZ623" s="272">
        <v>0</v>
      </c>
      <c r="BA623" s="272">
        <v>507.07710961161496</v>
      </c>
      <c r="BB623" s="272">
        <v>0</v>
      </c>
      <c r="BC623" s="272">
        <v>0</v>
      </c>
      <c r="BD623" s="272">
        <v>0</v>
      </c>
      <c r="BE623" s="272">
        <v>-680.27649193073273</v>
      </c>
    </row>
    <row r="624" spans="3:57" x14ac:dyDescent="0.3">
      <c r="C624" s="272">
        <v>884</v>
      </c>
      <c r="D624" s="272">
        <v>3182400</v>
      </c>
      <c r="E624" s="272">
        <v>12</v>
      </c>
      <c r="F624" s="272">
        <v>18.929294355483869</v>
      </c>
      <c r="G624" s="272">
        <v>0</v>
      </c>
      <c r="H624" s="272">
        <v>442.8</v>
      </c>
      <c r="I624" s="272">
        <v>195</v>
      </c>
      <c r="J624" s="272">
        <v>0</v>
      </c>
      <c r="K624" s="272">
        <v>15.223412002542691</v>
      </c>
      <c r="L624" s="272">
        <v>18.929294355483869</v>
      </c>
      <c r="M624" s="272">
        <v>18.929294355483869</v>
      </c>
      <c r="N624" s="272">
        <v>18.929294355483869</v>
      </c>
      <c r="O624" s="272">
        <v>18.929294355483869</v>
      </c>
      <c r="P624" s="272">
        <v>18.929294355483869</v>
      </c>
      <c r="Q624" s="272">
        <v>18.929294355483869</v>
      </c>
      <c r="R624" s="272">
        <v>18.929294355483869</v>
      </c>
      <c r="S624" s="272">
        <v>18.929294355483869</v>
      </c>
      <c r="T624" s="272">
        <v>24.878115596118832</v>
      </c>
      <c r="U624" s="272">
        <v>-212.71833938695295</v>
      </c>
      <c r="V624" s="272">
        <v>0</v>
      </c>
      <c r="W624" s="272">
        <v>-146.19850930749777</v>
      </c>
      <c r="X624" s="272">
        <v>-137.34304926586464</v>
      </c>
      <c r="Y624" s="272">
        <v>636.14439962158701</v>
      </c>
      <c r="Z624" s="272">
        <v>-565.32118043517755</v>
      </c>
      <c r="AA624" s="272">
        <v>-413.25550487847664</v>
      </c>
      <c r="AB624" s="272">
        <v>0</v>
      </c>
      <c r="AC624" s="272">
        <v>-81.565656643817036</v>
      </c>
      <c r="AD624" s="272">
        <v>0</v>
      </c>
      <c r="AE624" s="272">
        <v>0</v>
      </c>
      <c r="AF624" s="272">
        <v>0</v>
      </c>
      <c r="AG624" s="272">
        <v>24.972327089000046</v>
      </c>
      <c r="AH624" s="272">
        <v>32.541356290683616</v>
      </c>
      <c r="AI624" s="272">
        <v>0</v>
      </c>
      <c r="AJ624" s="272">
        <v>0</v>
      </c>
      <c r="AK624" s="272">
        <v>-38.426819351733634</v>
      </c>
      <c r="AL624" s="272">
        <v>0</v>
      </c>
      <c r="AM624" s="272">
        <v>-149.92783676486471</v>
      </c>
      <c r="AN624" s="272">
        <v>0</v>
      </c>
      <c r="AO624" s="272">
        <v>67.741315431663367</v>
      </c>
      <c r="AP624" s="272">
        <v>-146.19850930749777</v>
      </c>
      <c r="AQ624" s="272">
        <v>7.6098586115404974</v>
      </c>
      <c r="AR624" s="272">
        <v>0</v>
      </c>
      <c r="AS624" s="272">
        <v>178.62282494035884</v>
      </c>
      <c r="AT624" s="272">
        <v>0</v>
      </c>
      <c r="AU624" s="272">
        <v>0</v>
      </c>
      <c r="AV624" s="272">
        <v>0</v>
      </c>
      <c r="AW624" s="272">
        <v>58.140925787711865</v>
      </c>
      <c r="AX624" s="272">
        <v>0</v>
      </c>
      <c r="AY624" s="272">
        <v>0</v>
      </c>
      <c r="AZ624" s="272">
        <v>0</v>
      </c>
      <c r="BA624" s="272">
        <v>178.62282494035884</v>
      </c>
      <c r="BB624" s="272">
        <v>0</v>
      </c>
      <c r="BC624" s="272">
        <v>0</v>
      </c>
      <c r="BD624" s="272">
        <v>0</v>
      </c>
      <c r="BE624" s="272">
        <v>-683.46408348701482</v>
      </c>
    </row>
    <row r="625" spans="3:57" x14ac:dyDescent="0.3">
      <c r="C625" s="272">
        <v>885</v>
      </c>
      <c r="D625" s="272">
        <v>3186000</v>
      </c>
      <c r="E625" s="272">
        <v>12</v>
      </c>
      <c r="F625" s="272">
        <v>17.682036290967741</v>
      </c>
      <c r="G625" s="272">
        <v>0</v>
      </c>
      <c r="H625" s="272">
        <v>492</v>
      </c>
      <c r="I625" s="272">
        <v>195</v>
      </c>
      <c r="J625" s="272">
        <v>0</v>
      </c>
      <c r="K625" s="272">
        <v>13.976153938026563</v>
      </c>
      <c r="L625" s="272">
        <v>17.682036290967741</v>
      </c>
      <c r="M625" s="272">
        <v>17.682036290967741</v>
      </c>
      <c r="N625" s="272">
        <v>17.682036290967741</v>
      </c>
      <c r="O625" s="272">
        <v>17.682036290967741</v>
      </c>
      <c r="P625" s="272">
        <v>17.682036290967741</v>
      </c>
      <c r="Q625" s="272">
        <v>17.682036290967741</v>
      </c>
      <c r="R625" s="272">
        <v>17.682036290967741</v>
      </c>
      <c r="S625" s="272">
        <v>17.682036290967741</v>
      </c>
      <c r="T625" s="272">
        <v>24.516754571175603</v>
      </c>
      <c r="U625" s="272">
        <v>-295.22147434327508</v>
      </c>
      <c r="V625" s="272">
        <v>0</v>
      </c>
      <c r="W625" s="272">
        <v>-168.12647499052247</v>
      </c>
      <c r="X625" s="272">
        <v>-117.85090716348944</v>
      </c>
      <c r="Y625" s="272">
        <v>150.51759852140754</v>
      </c>
      <c r="Z625" s="272">
        <v>-159.76169071067068</v>
      </c>
      <c r="AA625" s="272">
        <v>-475.23871231485737</v>
      </c>
      <c r="AB625" s="272">
        <v>0</v>
      </c>
      <c r="AC625" s="272">
        <v>-93.799494924870331</v>
      </c>
      <c r="AD625" s="272">
        <v>0</v>
      </c>
      <c r="AE625" s="272">
        <v>0</v>
      </c>
      <c r="AF625" s="272">
        <v>0</v>
      </c>
      <c r="AG625" s="272">
        <v>24.893524986308549</v>
      </c>
      <c r="AH625" s="272">
        <v>136.79579815091341</v>
      </c>
      <c r="AI625" s="272">
        <v>0</v>
      </c>
      <c r="AJ625" s="272">
        <v>0</v>
      </c>
      <c r="AK625" s="272">
        <v>-41.283883432089411</v>
      </c>
      <c r="AL625" s="272">
        <v>0</v>
      </c>
      <c r="AM625" s="272">
        <v>-170.75423531942798</v>
      </c>
      <c r="AN625" s="272">
        <v>0</v>
      </c>
      <c r="AO625" s="272">
        <v>-129.95298329621519</v>
      </c>
      <c r="AP625" s="272">
        <v>-168.12647499052247</v>
      </c>
      <c r="AQ625" s="272">
        <v>-6.2614621651458231</v>
      </c>
      <c r="AR625" s="272">
        <v>0</v>
      </c>
      <c r="AS625" s="272">
        <v>-99.265585777411104</v>
      </c>
      <c r="AT625" s="272">
        <v>0</v>
      </c>
      <c r="AU625" s="272">
        <v>0</v>
      </c>
      <c r="AV625" s="272">
        <v>0</v>
      </c>
      <c r="AW625" s="272">
        <v>-125.99030915268818</v>
      </c>
      <c r="AX625" s="272">
        <v>0</v>
      </c>
      <c r="AY625" s="272">
        <v>0</v>
      </c>
      <c r="AZ625" s="272">
        <v>0</v>
      </c>
      <c r="BA625" s="272">
        <v>-99.265585777411104</v>
      </c>
      <c r="BB625" s="272">
        <v>0</v>
      </c>
      <c r="BC625" s="272">
        <v>0</v>
      </c>
      <c r="BD625" s="272">
        <v>0</v>
      </c>
      <c r="BE625" s="272">
        <v>-656.40517952152231</v>
      </c>
    </row>
    <row r="626" spans="3:57" x14ac:dyDescent="0.3">
      <c r="C626" s="272">
        <v>886</v>
      </c>
      <c r="D626" s="272">
        <v>3189600</v>
      </c>
      <c r="E626" s="272">
        <v>12</v>
      </c>
      <c r="F626" s="272">
        <v>16.615584678064518</v>
      </c>
      <c r="G626" s="272">
        <v>0</v>
      </c>
      <c r="H626" s="272">
        <v>410</v>
      </c>
      <c r="I626" s="272">
        <v>0</v>
      </c>
      <c r="J626" s="272">
        <v>0</v>
      </c>
      <c r="K626" s="272">
        <v>12.909702325123341</v>
      </c>
      <c r="L626" s="272">
        <v>16.615584678064518</v>
      </c>
      <c r="M626" s="272">
        <v>16.615584678064518</v>
      </c>
      <c r="N626" s="272">
        <v>16.615584678064518</v>
      </c>
      <c r="O626" s="272">
        <v>16.615584678064518</v>
      </c>
      <c r="P626" s="272">
        <v>16.615584678064518</v>
      </c>
      <c r="Q626" s="272">
        <v>16.615584678064518</v>
      </c>
      <c r="R626" s="272">
        <v>16.615584678064518</v>
      </c>
      <c r="S626" s="272">
        <v>16.615584678064518</v>
      </c>
      <c r="T626" s="272">
        <v>23.423340069723537</v>
      </c>
      <c r="U626" s="272">
        <v>1674.0679877192642</v>
      </c>
      <c r="V626" s="272">
        <v>0</v>
      </c>
      <c r="W626" s="272">
        <v>-167.88524315200681</v>
      </c>
      <c r="X626" s="272">
        <v>-16.581391520397347</v>
      </c>
      <c r="Y626" s="272">
        <v>924.39703257933979</v>
      </c>
      <c r="Z626" s="272">
        <v>934.13758981232843</v>
      </c>
      <c r="AA626" s="272">
        <v>-2564.0981104904581</v>
      </c>
      <c r="AB626" s="272">
        <v>0</v>
      </c>
      <c r="AC626" s="272">
        <v>-93.664909193421195</v>
      </c>
      <c r="AD626" s="272">
        <v>0</v>
      </c>
      <c r="AE626" s="272">
        <v>0</v>
      </c>
      <c r="AF626" s="272">
        <v>0</v>
      </c>
      <c r="AG626" s="272">
        <v>24.633131565062971</v>
      </c>
      <c r="AH626" s="272">
        <v>439.41632473251445</v>
      </c>
      <c r="AI626" s="272">
        <v>0</v>
      </c>
      <c r="AJ626" s="272">
        <v>0</v>
      </c>
      <c r="AK626" s="272">
        <v>-129.66204056543381</v>
      </c>
      <c r="AL626" s="272">
        <v>0</v>
      </c>
      <c r="AM626" s="272">
        <v>-186.51779555201085</v>
      </c>
      <c r="AN626" s="272">
        <v>0</v>
      </c>
      <c r="AO626" s="272">
        <v>-264.72185425038316</v>
      </c>
      <c r="AP626" s="272">
        <v>-167.88524315200681</v>
      </c>
      <c r="AQ626" s="272">
        <v>-14.498574005199634</v>
      </c>
      <c r="AR626" s="272">
        <v>0</v>
      </c>
      <c r="AS626" s="272">
        <v>-253.11414842007824</v>
      </c>
      <c r="AT626" s="272">
        <v>0</v>
      </c>
      <c r="AU626" s="272">
        <v>0</v>
      </c>
      <c r="AV626" s="272">
        <v>0</v>
      </c>
      <c r="AW626" s="272">
        <v>-253.62666567291981</v>
      </c>
      <c r="AX626" s="272">
        <v>0</v>
      </c>
      <c r="AY626" s="272">
        <v>0</v>
      </c>
      <c r="AZ626" s="272">
        <v>0</v>
      </c>
      <c r="BA626" s="272">
        <v>-253.11414842007824</v>
      </c>
      <c r="BB626" s="272">
        <v>0</v>
      </c>
      <c r="BC626" s="272">
        <v>0</v>
      </c>
      <c r="BD626" s="272">
        <v>0</v>
      </c>
      <c r="BE626" s="272">
        <v>-661.18375415792059</v>
      </c>
    </row>
    <row r="627" spans="3:57" x14ac:dyDescent="0.3">
      <c r="C627" s="272">
        <v>887</v>
      </c>
      <c r="D627" s="272">
        <v>3193200</v>
      </c>
      <c r="E627" s="272">
        <v>12</v>
      </c>
      <c r="F627" s="272">
        <v>15.500100807096771</v>
      </c>
      <c r="G627" s="272">
        <v>0</v>
      </c>
      <c r="H627" s="272">
        <v>410</v>
      </c>
      <c r="I627" s="272">
        <v>0</v>
      </c>
      <c r="J627" s="272">
        <v>0</v>
      </c>
      <c r="K627" s="272">
        <v>11.794218454155594</v>
      </c>
      <c r="L627" s="272">
        <v>15.500100807096771</v>
      </c>
      <c r="M627" s="272">
        <v>15.500100807096771</v>
      </c>
      <c r="N627" s="272">
        <v>15.500100807096771</v>
      </c>
      <c r="O627" s="272">
        <v>15.500100807096771</v>
      </c>
      <c r="P627" s="272">
        <v>15.500100807096771</v>
      </c>
      <c r="Q627" s="272">
        <v>15.500100807096771</v>
      </c>
      <c r="R627" s="272">
        <v>15.500100807096771</v>
      </c>
      <c r="S627" s="272">
        <v>15.500100807096771</v>
      </c>
      <c r="T627" s="272">
        <v>22.843727833031544</v>
      </c>
      <c r="U627" s="272">
        <v>1932.8391329013771</v>
      </c>
      <c r="V627" s="272">
        <v>0</v>
      </c>
      <c r="W627" s="272">
        <v>-180.79762899589409</v>
      </c>
      <c r="X627" s="272">
        <v>6.1948114097704092</v>
      </c>
      <c r="Y627" s="272">
        <v>930.62765008423685</v>
      </c>
      <c r="Z627" s="272">
        <v>1176.814300403264</v>
      </c>
      <c r="AA627" s="272">
        <v>-2799.4478285579899</v>
      </c>
      <c r="AB627" s="272">
        <v>0</v>
      </c>
      <c r="AC627" s="272">
        <v>-100.86886247026203</v>
      </c>
      <c r="AD627" s="272">
        <v>0</v>
      </c>
      <c r="AE627" s="272">
        <v>0</v>
      </c>
      <c r="AF627" s="272">
        <v>0</v>
      </c>
      <c r="AG627" s="272">
        <v>24.200441380055619</v>
      </c>
      <c r="AH627" s="272">
        <v>497.86194900682761</v>
      </c>
      <c r="AI627" s="272">
        <v>0</v>
      </c>
      <c r="AJ627" s="272">
        <v>0</v>
      </c>
      <c r="AK627" s="272">
        <v>-59.615609120047196</v>
      </c>
      <c r="AL627" s="272">
        <v>0</v>
      </c>
      <c r="AM627" s="272">
        <v>-186.34439243044255</v>
      </c>
      <c r="AN627" s="272">
        <v>0</v>
      </c>
      <c r="AO627" s="272">
        <v>-329.36635880235036</v>
      </c>
      <c r="AP627" s="272">
        <v>-180.79762899589409</v>
      </c>
      <c r="AQ627" s="272">
        <v>-18.059661052785486</v>
      </c>
      <c r="AR627" s="272">
        <v>0</v>
      </c>
      <c r="AS627" s="272">
        <v>-315.52451499767375</v>
      </c>
      <c r="AT627" s="272">
        <v>0</v>
      </c>
      <c r="AU627" s="272">
        <v>0</v>
      </c>
      <c r="AV627" s="272">
        <v>0</v>
      </c>
      <c r="AW627" s="272">
        <v>-315.52609168846243</v>
      </c>
      <c r="AX627" s="272">
        <v>0</v>
      </c>
      <c r="AY627" s="272">
        <v>0</v>
      </c>
      <c r="AZ627" s="272">
        <v>0</v>
      </c>
      <c r="BA627" s="272">
        <v>-315.52451499767375</v>
      </c>
      <c r="BB627" s="272">
        <v>0</v>
      </c>
      <c r="BC627" s="272">
        <v>0</v>
      </c>
      <c r="BD627" s="272">
        <v>0</v>
      </c>
      <c r="BE627" s="272">
        <v>-630.69659279057169</v>
      </c>
    </row>
    <row r="628" spans="3:57" x14ac:dyDescent="0.3">
      <c r="C628" s="272">
        <v>888</v>
      </c>
      <c r="D628" s="272">
        <v>3196800</v>
      </c>
      <c r="E628" s="272">
        <v>13</v>
      </c>
      <c r="F628" s="272">
        <v>0</v>
      </c>
      <c r="G628" s="272">
        <v>0</v>
      </c>
      <c r="H628" s="272">
        <v>0</v>
      </c>
      <c r="I628" s="272">
        <v>0</v>
      </c>
      <c r="J628" s="272">
        <v>0</v>
      </c>
      <c r="K628" s="272">
        <v>0</v>
      </c>
      <c r="L628" s="272">
        <v>0</v>
      </c>
      <c r="M628" s="272">
        <v>0</v>
      </c>
      <c r="N628" s="272">
        <v>0</v>
      </c>
      <c r="O628" s="272">
        <v>0</v>
      </c>
      <c r="P628" s="272">
        <v>0</v>
      </c>
      <c r="Q628" s="272">
        <v>0</v>
      </c>
      <c r="R628" s="272">
        <v>0</v>
      </c>
      <c r="S628" s="272">
        <v>0</v>
      </c>
      <c r="T628" s="272">
        <v>22.732501782384507</v>
      </c>
      <c r="U628" s="272">
        <v>-1894.7146482455582</v>
      </c>
      <c r="V628" s="272">
        <v>0</v>
      </c>
      <c r="W628" s="272">
        <v>-202.85212557114707</v>
      </c>
      <c r="X628" s="272">
        <v>-79.918276227062151</v>
      </c>
      <c r="Y628" s="272">
        <v>-151.19027572414257</v>
      </c>
      <c r="Z628" s="272">
        <v>-1460.7539707232065</v>
      </c>
      <c r="AA628" s="272">
        <v>-616.18913594759397</v>
      </c>
      <c r="AB628" s="272">
        <v>0</v>
      </c>
      <c r="AC628" s="272">
        <v>0</v>
      </c>
      <c r="AD628" s="272">
        <v>0</v>
      </c>
      <c r="AE628" s="272">
        <v>0</v>
      </c>
      <c r="AF628" s="272">
        <v>0</v>
      </c>
      <c r="AG628" s="272">
        <v>23.830822874295414</v>
      </c>
      <c r="AH628" s="272">
        <v>299.19378010742673</v>
      </c>
      <c r="AI628" s="272">
        <v>0</v>
      </c>
      <c r="AJ628" s="272">
        <v>0</v>
      </c>
      <c r="AK628" s="272">
        <v>-1801.7100040857254</v>
      </c>
      <c r="AL628" s="272">
        <v>0</v>
      </c>
      <c r="AM628" s="272">
        <v>-195.62611919587212</v>
      </c>
      <c r="AN628" s="272">
        <v>0</v>
      </c>
      <c r="AO628" s="272">
        <v>-378.7694108341712</v>
      </c>
      <c r="AP628" s="272">
        <v>-202.85212557114707</v>
      </c>
      <c r="AQ628" s="272">
        <v>-20.768564557652777</v>
      </c>
      <c r="AR628" s="272">
        <v>0</v>
      </c>
      <c r="AS628" s="272">
        <v>-362.85308192680714</v>
      </c>
      <c r="AT628" s="272">
        <v>0</v>
      </c>
      <c r="AU628" s="272">
        <v>0</v>
      </c>
      <c r="AV628" s="272">
        <v>0</v>
      </c>
      <c r="AW628" s="272">
        <v>-362.85308192680714</v>
      </c>
      <c r="AX628" s="272">
        <v>0</v>
      </c>
      <c r="AY628" s="272">
        <v>0</v>
      </c>
      <c r="AZ628" s="272">
        <v>0</v>
      </c>
      <c r="BA628" s="272">
        <v>-362.85308192680714</v>
      </c>
      <c r="BB628" s="272">
        <v>0</v>
      </c>
      <c r="BC628" s="272">
        <v>0</v>
      </c>
      <c r="BD628" s="272">
        <v>0</v>
      </c>
      <c r="BE628" s="272">
        <v>-2546.9908638997899</v>
      </c>
    </row>
    <row r="630" spans="3:57" x14ac:dyDescent="0.3">
      <c r="C630" s="272">
        <v>72</v>
      </c>
      <c r="D630" s="272">
        <v>259200</v>
      </c>
      <c r="E630" s="272">
        <v>1</v>
      </c>
      <c r="F630" s="272">
        <v>15.848387096774188</v>
      </c>
      <c r="G630" s="272">
        <v>0</v>
      </c>
      <c r="H630" s="272">
        <v>410</v>
      </c>
      <c r="I630" s="272">
        <v>0</v>
      </c>
      <c r="J630" s="272">
        <v>0</v>
      </c>
      <c r="K630" s="272">
        <v>12.142504743833012</v>
      </c>
      <c r="L630" s="272">
        <v>15.848387096774188</v>
      </c>
      <c r="M630" s="272">
        <v>15.848387096774188</v>
      </c>
      <c r="N630" s="272">
        <v>15.848387096774188</v>
      </c>
      <c r="O630" s="272">
        <v>15.848387096774188</v>
      </c>
      <c r="P630" s="272">
        <v>15.848387096774188</v>
      </c>
      <c r="Q630" s="272">
        <v>15.848387096774188</v>
      </c>
      <c r="R630" s="272">
        <v>15.848387096774188</v>
      </c>
      <c r="S630" s="272">
        <v>15.848387096774188</v>
      </c>
      <c r="T630" s="272">
        <v>24.25711244420209</v>
      </c>
      <c r="U630" s="272">
        <v>-4.4307187843406837</v>
      </c>
      <c r="V630" s="272">
        <v>0</v>
      </c>
      <c r="W630" s="272">
        <v>-207.0381616760979</v>
      </c>
      <c r="X630" s="272">
        <v>-98.550919953162492</v>
      </c>
      <c r="Y630" s="272">
        <v>-157.03054151008519</v>
      </c>
      <c r="Z630" s="272">
        <v>458.18890435500487</v>
      </c>
      <c r="AA630" s="272">
        <v>-582.85528042962892</v>
      </c>
      <c r="AB630" s="272">
        <v>0</v>
      </c>
      <c r="AC630" s="272">
        <v>-117.88280592480717</v>
      </c>
      <c r="AD630" s="272">
        <v>0</v>
      </c>
      <c r="AE630" s="272">
        <v>0</v>
      </c>
      <c r="AF630" s="272">
        <v>0</v>
      </c>
      <c r="AG630" s="272">
        <v>24.998391007336892</v>
      </c>
      <c r="AH630" s="272">
        <v>272.61418185106851</v>
      </c>
      <c r="AI630" s="272">
        <v>0</v>
      </c>
      <c r="AJ630" s="272">
        <v>0</v>
      </c>
      <c r="AK630" s="272">
        <v>-22.554623287708264</v>
      </c>
      <c r="AL630" s="272">
        <v>0</v>
      </c>
      <c r="AM630" s="272">
        <v>-203.9795787085958</v>
      </c>
      <c r="AN630" s="272">
        <v>0</v>
      </c>
      <c r="AO630" s="272">
        <v>-346.9534586905346</v>
      </c>
      <c r="AP630" s="272">
        <v>-207.0381616760979</v>
      </c>
      <c r="AQ630" s="272">
        <v>-31.094469188936145</v>
      </c>
      <c r="AR630" s="272">
        <v>0</v>
      </c>
      <c r="AS630" s="272">
        <v>-332.37407290564653</v>
      </c>
      <c r="AT630" s="272">
        <v>0</v>
      </c>
      <c r="AU630" s="272">
        <v>0</v>
      </c>
      <c r="AV630" s="272">
        <v>0</v>
      </c>
      <c r="AW630" s="272">
        <v>-332.37407290564653</v>
      </c>
      <c r="AX630" s="272">
        <v>0</v>
      </c>
      <c r="AY630" s="272">
        <v>0</v>
      </c>
      <c r="AZ630" s="272">
        <v>0</v>
      </c>
      <c r="BA630" s="272">
        <v>-332.37407290564653</v>
      </c>
      <c r="BB630" s="272">
        <v>0</v>
      </c>
      <c r="BC630" s="272">
        <v>0</v>
      </c>
      <c r="BD630" s="272">
        <v>0</v>
      </c>
      <c r="BE630" s="272">
        <v>-531.54952477763425</v>
      </c>
    </row>
    <row r="631" spans="3:57" x14ac:dyDescent="0.3">
      <c r="C631" s="272">
        <v>73</v>
      </c>
      <c r="D631" s="272">
        <v>262800</v>
      </c>
      <c r="E631" s="272">
        <v>1</v>
      </c>
      <c r="F631" s="272">
        <v>14.883870967741936</v>
      </c>
      <c r="G631" s="272">
        <v>0</v>
      </c>
      <c r="H631" s="272">
        <v>410</v>
      </c>
      <c r="I631" s="272">
        <v>0</v>
      </c>
      <c r="J631" s="272">
        <v>0</v>
      </c>
      <c r="K631" s="272">
        <v>11.177988614800761</v>
      </c>
      <c r="L631" s="272">
        <v>14.883870967741936</v>
      </c>
      <c r="M631" s="272">
        <v>14.883870967741936</v>
      </c>
      <c r="N631" s="272">
        <v>14.883870967741936</v>
      </c>
      <c r="O631" s="272">
        <v>14.883870967741936</v>
      </c>
      <c r="P631" s="272">
        <v>14.883870967741936</v>
      </c>
      <c r="Q631" s="272">
        <v>14.883870967741936</v>
      </c>
      <c r="R631" s="272">
        <v>14.883870967741936</v>
      </c>
      <c r="S631" s="272">
        <v>14.883870967741936</v>
      </c>
      <c r="T631" s="272">
        <v>23.999339314314433</v>
      </c>
      <c r="U631" s="272">
        <v>47.056514112860214</v>
      </c>
      <c r="V631" s="272">
        <v>0</v>
      </c>
      <c r="W631" s="272">
        <v>-224.40654614364726</v>
      </c>
      <c r="X631" s="272">
        <v>-43.371765717182441</v>
      </c>
      <c r="Y631" s="272">
        <v>-223.51878072043087</v>
      </c>
      <c r="Z631" s="272">
        <v>538.3536066941208</v>
      </c>
      <c r="AA631" s="272">
        <v>-631.75087782814376</v>
      </c>
      <c r="AB631" s="272">
        <v>0</v>
      </c>
      <c r="AC631" s="272">
        <v>-127.7719678012475</v>
      </c>
      <c r="AD631" s="272">
        <v>0</v>
      </c>
      <c r="AE631" s="272">
        <v>0</v>
      </c>
      <c r="AF631" s="272">
        <v>0</v>
      </c>
      <c r="AG631" s="272">
        <v>24.749145752631232</v>
      </c>
      <c r="AH631" s="272">
        <v>275.50477823658429</v>
      </c>
      <c r="AI631" s="272">
        <v>0</v>
      </c>
      <c r="AJ631" s="272">
        <v>0</v>
      </c>
      <c r="AK631" s="272">
        <v>-26.961553279946756</v>
      </c>
      <c r="AL631" s="272">
        <v>0</v>
      </c>
      <c r="AM631" s="272">
        <v>-149.91831092246565</v>
      </c>
      <c r="AN631" s="272">
        <v>0</v>
      </c>
      <c r="AO631" s="272">
        <v>-366.98709484383272</v>
      </c>
      <c r="AP631" s="272">
        <v>-224.40654614364726</v>
      </c>
      <c r="AQ631" s="272">
        <v>-32.889912544544018</v>
      </c>
      <c r="AR631" s="272">
        <v>0</v>
      </c>
      <c r="AS631" s="272">
        <v>-351.56587248739032</v>
      </c>
      <c r="AT631" s="272">
        <v>0</v>
      </c>
      <c r="AU631" s="272">
        <v>0</v>
      </c>
      <c r="AV631" s="272">
        <v>0</v>
      </c>
      <c r="AW631" s="272">
        <v>-351.56587248739032</v>
      </c>
      <c r="AX631" s="272">
        <v>0</v>
      </c>
      <c r="AY631" s="272">
        <v>0</v>
      </c>
      <c r="AZ631" s="272">
        <v>0</v>
      </c>
      <c r="BA631" s="272">
        <v>-351.56587248739032</v>
      </c>
      <c r="BB631" s="272">
        <v>0</v>
      </c>
      <c r="BC631" s="272">
        <v>0</v>
      </c>
      <c r="BD631" s="272">
        <v>0</v>
      </c>
      <c r="BE631" s="272">
        <v>-461.87926666159916</v>
      </c>
    </row>
    <row r="632" spans="3:57" x14ac:dyDescent="0.3">
      <c r="C632" s="272">
        <v>74</v>
      </c>
      <c r="D632" s="272">
        <v>266400</v>
      </c>
      <c r="E632" s="272">
        <v>1</v>
      </c>
      <c r="F632" s="272">
        <v>13.780645161290321</v>
      </c>
      <c r="G632" s="272">
        <v>0</v>
      </c>
      <c r="H632" s="272">
        <v>410</v>
      </c>
      <c r="I632" s="272">
        <v>0</v>
      </c>
      <c r="J632" s="272">
        <v>0</v>
      </c>
      <c r="K632" s="272">
        <v>10.074762808349146</v>
      </c>
      <c r="L632" s="272">
        <v>13.780645161290321</v>
      </c>
      <c r="M632" s="272">
        <v>13.780645161290321</v>
      </c>
      <c r="N632" s="272">
        <v>13.780645161290321</v>
      </c>
      <c r="O632" s="272">
        <v>13.780645161290321</v>
      </c>
      <c r="P632" s="272">
        <v>13.780645161290321</v>
      </c>
      <c r="Q632" s="272">
        <v>13.780645161290321</v>
      </c>
      <c r="R632" s="272">
        <v>13.780645161290321</v>
      </c>
      <c r="S632" s="272">
        <v>13.780645161290321</v>
      </c>
      <c r="T632" s="272">
        <v>23.607071301032118</v>
      </c>
      <c r="U632" s="272">
        <v>46.983877237646197</v>
      </c>
      <c r="V632" s="272">
        <v>0</v>
      </c>
      <c r="W632" s="272">
        <v>-241.93770480056091</v>
      </c>
      <c r="X632" s="272">
        <v>-103.62270351938928</v>
      </c>
      <c r="Y632" s="272">
        <v>-292.97808864338504</v>
      </c>
      <c r="Z632" s="272">
        <v>685.5223742009814</v>
      </c>
      <c r="AA632" s="272">
        <v>-681.1047182627276</v>
      </c>
      <c r="AB632" s="272">
        <v>0</v>
      </c>
      <c r="AC632" s="272">
        <v>-137.75380958760906</v>
      </c>
      <c r="AD632" s="272">
        <v>0</v>
      </c>
      <c r="AE632" s="272">
        <v>0</v>
      </c>
      <c r="AF632" s="272">
        <v>0</v>
      </c>
      <c r="AG632" s="272">
        <v>24.477009223398966</v>
      </c>
      <c r="AH632" s="272">
        <v>318.9560087305336</v>
      </c>
      <c r="AI632" s="272">
        <v>0</v>
      </c>
      <c r="AJ632" s="272">
        <v>0</v>
      </c>
      <c r="AK632" s="272">
        <v>-42.918641882156862</v>
      </c>
      <c r="AL632" s="272">
        <v>0</v>
      </c>
      <c r="AM632" s="272">
        <v>-226.97323493384522</v>
      </c>
      <c r="AN632" s="272">
        <v>0</v>
      </c>
      <c r="AO632" s="272">
        <v>-433.49684625704521</v>
      </c>
      <c r="AP632" s="272">
        <v>-241.93770480056091</v>
      </c>
      <c r="AQ632" s="272">
        <v>-38.850612356810672</v>
      </c>
      <c r="AR632" s="272">
        <v>0</v>
      </c>
      <c r="AS632" s="272">
        <v>-415.28080718953731</v>
      </c>
      <c r="AT632" s="272">
        <v>0</v>
      </c>
      <c r="AU632" s="272">
        <v>0</v>
      </c>
      <c r="AV632" s="272">
        <v>0</v>
      </c>
      <c r="AW632" s="272">
        <v>-415.28080718953731</v>
      </c>
      <c r="AX632" s="272">
        <v>0</v>
      </c>
      <c r="AY632" s="272">
        <v>0</v>
      </c>
      <c r="AZ632" s="272">
        <v>0</v>
      </c>
      <c r="BA632" s="272">
        <v>-415.28080718953731</v>
      </c>
      <c r="BB632" s="272">
        <v>0</v>
      </c>
      <c r="BC632" s="272">
        <v>0</v>
      </c>
      <c r="BD632" s="272">
        <v>0</v>
      </c>
      <c r="BE632" s="272">
        <v>-472.46220642452312</v>
      </c>
    </row>
    <row r="633" spans="3:57" x14ac:dyDescent="0.3">
      <c r="C633" s="272">
        <v>75</v>
      </c>
      <c r="D633" s="272">
        <v>270000</v>
      </c>
      <c r="E633" s="272">
        <v>1</v>
      </c>
      <c r="F633" s="272">
        <v>12.6741935483871</v>
      </c>
      <c r="G633" s="272">
        <v>0</v>
      </c>
      <c r="H633" s="272">
        <v>410</v>
      </c>
      <c r="I633" s="272">
        <v>0</v>
      </c>
      <c r="J633" s="272">
        <v>0</v>
      </c>
      <c r="K633" s="272">
        <v>8.9683111954459243</v>
      </c>
      <c r="L633" s="272">
        <v>12.6741935483871</v>
      </c>
      <c r="M633" s="272">
        <v>12.6741935483871</v>
      </c>
      <c r="N633" s="272">
        <v>12.6741935483871</v>
      </c>
      <c r="O633" s="272">
        <v>12.6741935483871</v>
      </c>
      <c r="P633" s="272">
        <v>12.6741935483871</v>
      </c>
      <c r="Q633" s="272">
        <v>12.6741935483871</v>
      </c>
      <c r="R633" s="272">
        <v>12.6741935483871</v>
      </c>
      <c r="S633" s="272">
        <v>12.6741935483871</v>
      </c>
      <c r="T633" s="272">
        <v>23.247502558621022</v>
      </c>
      <c r="U633" s="272">
        <v>92.212373118198684</v>
      </c>
      <c r="V633" s="272">
        <v>0</v>
      </c>
      <c r="W633" s="272">
        <v>-260.32793787077981</v>
      </c>
      <c r="X633" s="272">
        <v>-107.77404288030581</v>
      </c>
      <c r="Y633" s="272">
        <v>-325.88403964391364</v>
      </c>
      <c r="Z633" s="272">
        <v>786.19839351319797</v>
      </c>
      <c r="AA633" s="272">
        <v>-732.87703099257999</v>
      </c>
      <c r="AB633" s="272">
        <v>0</v>
      </c>
      <c r="AC633" s="272">
        <v>-148.22478874612847</v>
      </c>
      <c r="AD633" s="272">
        <v>0</v>
      </c>
      <c r="AE633" s="272">
        <v>0</v>
      </c>
      <c r="AF633" s="272">
        <v>0</v>
      </c>
      <c r="AG633" s="272">
        <v>24.175791766387288</v>
      </c>
      <c r="AH633" s="272">
        <v>340.80697398912514</v>
      </c>
      <c r="AI633" s="272">
        <v>0</v>
      </c>
      <c r="AJ633" s="272">
        <v>0</v>
      </c>
      <c r="AK633" s="272">
        <v>-38.082472631384626</v>
      </c>
      <c r="AL633" s="272">
        <v>0</v>
      </c>
      <c r="AM633" s="272">
        <v>-239.57504427428549</v>
      </c>
      <c r="AN633" s="272">
        <v>0</v>
      </c>
      <c r="AO633" s="272">
        <v>-466.43291916199473</v>
      </c>
      <c r="AP633" s="272">
        <v>-260.32793787077981</v>
      </c>
      <c r="AQ633" s="272">
        <v>-41.80239069622472</v>
      </c>
      <c r="AR633" s="272">
        <v>0</v>
      </c>
      <c r="AS633" s="272">
        <v>-446.83286820155814</v>
      </c>
      <c r="AT633" s="272">
        <v>0</v>
      </c>
      <c r="AU633" s="272">
        <v>0</v>
      </c>
      <c r="AV633" s="272">
        <v>0</v>
      </c>
      <c r="AW633" s="272">
        <v>-446.83286820155814</v>
      </c>
      <c r="AX633" s="272">
        <v>0</v>
      </c>
      <c r="AY633" s="272">
        <v>0</v>
      </c>
      <c r="AZ633" s="272">
        <v>0</v>
      </c>
      <c r="BA633" s="272">
        <v>-446.83286820155814</v>
      </c>
      <c r="BB633" s="272">
        <v>0</v>
      </c>
      <c r="BC633" s="272">
        <v>0</v>
      </c>
      <c r="BD633" s="272">
        <v>0</v>
      </c>
      <c r="BE633" s="272">
        <v>-451.11712977722345</v>
      </c>
    </row>
    <row r="634" spans="3:57" x14ac:dyDescent="0.3">
      <c r="C634" s="272">
        <v>76</v>
      </c>
      <c r="D634" s="272">
        <v>273600</v>
      </c>
      <c r="E634" s="272">
        <v>1</v>
      </c>
      <c r="F634" s="272">
        <v>12.141935483870968</v>
      </c>
      <c r="G634" s="272">
        <v>0</v>
      </c>
      <c r="H634" s="272">
        <v>410</v>
      </c>
      <c r="I634" s="272">
        <v>0</v>
      </c>
      <c r="J634" s="272">
        <v>0</v>
      </c>
      <c r="K634" s="272">
        <v>8.4360531309297926</v>
      </c>
      <c r="L634" s="272">
        <v>12.141935483870968</v>
      </c>
      <c r="M634" s="272">
        <v>12.141935483870968</v>
      </c>
      <c r="N634" s="272">
        <v>12.141935483870968</v>
      </c>
      <c r="O634" s="272">
        <v>12.141935483870968</v>
      </c>
      <c r="P634" s="272">
        <v>12.141935483870968</v>
      </c>
      <c r="Q634" s="272">
        <v>12.141935483870968</v>
      </c>
      <c r="R634" s="272">
        <v>12.141935483870968</v>
      </c>
      <c r="S634" s="272">
        <v>12.141935483870968</v>
      </c>
      <c r="T634" s="272">
        <v>22.883383619774598</v>
      </c>
      <c r="U634" s="272">
        <v>89.652397253619824</v>
      </c>
      <c r="V634" s="272">
        <v>0</v>
      </c>
      <c r="W634" s="272">
        <v>-264.71040000588596</v>
      </c>
      <c r="X634" s="272">
        <v>-114.45644404775723</v>
      </c>
      <c r="Y634" s="272">
        <v>-405.44516043160297</v>
      </c>
      <c r="Z634" s="272">
        <v>874.26440173886601</v>
      </c>
      <c r="AA634" s="272">
        <v>-745.2145690389508</v>
      </c>
      <c r="AB634" s="272">
        <v>0</v>
      </c>
      <c r="AC634" s="272">
        <v>-150.7200627051088</v>
      </c>
      <c r="AD634" s="272">
        <v>0</v>
      </c>
      <c r="AE634" s="272">
        <v>0</v>
      </c>
      <c r="AF634" s="272">
        <v>0</v>
      </c>
      <c r="AG634" s="272">
        <v>23.857488968933485</v>
      </c>
      <c r="AH634" s="272">
        <v>357.70996922597209</v>
      </c>
      <c r="AI634" s="272">
        <v>0</v>
      </c>
      <c r="AJ634" s="272">
        <v>0</v>
      </c>
      <c r="AK634" s="272">
        <v>-38.572265264467688</v>
      </c>
      <c r="AL634" s="272">
        <v>0</v>
      </c>
      <c r="AM634" s="272">
        <v>-252.79437651652526</v>
      </c>
      <c r="AN634" s="272">
        <v>0</v>
      </c>
      <c r="AO634" s="272">
        <v>-505.56187105541829</v>
      </c>
      <c r="AP634" s="272">
        <v>-264.71040000588596</v>
      </c>
      <c r="AQ634" s="272">
        <v>-45.309183779185908</v>
      </c>
      <c r="AR634" s="272">
        <v>0</v>
      </c>
      <c r="AS634" s="272">
        <v>-484.31757626134009</v>
      </c>
      <c r="AT634" s="272">
        <v>0</v>
      </c>
      <c r="AU634" s="272">
        <v>0</v>
      </c>
      <c r="AV634" s="272">
        <v>0</v>
      </c>
      <c r="AW634" s="272">
        <v>-484.31757626134009</v>
      </c>
      <c r="AX634" s="272">
        <v>0</v>
      </c>
      <c r="AY634" s="272">
        <v>0</v>
      </c>
      <c r="AZ634" s="272">
        <v>0</v>
      </c>
      <c r="BA634" s="272">
        <v>-484.31757626134009</v>
      </c>
      <c r="BB634" s="272">
        <v>0</v>
      </c>
      <c r="BC634" s="272">
        <v>0</v>
      </c>
      <c r="BD634" s="272">
        <v>0</v>
      </c>
      <c r="BE634" s="272">
        <v>-424.41822960058892</v>
      </c>
    </row>
    <row r="635" spans="3:57" x14ac:dyDescent="0.3">
      <c r="C635" s="272">
        <v>77</v>
      </c>
      <c r="D635" s="272">
        <v>277200</v>
      </c>
      <c r="E635" s="272">
        <v>1</v>
      </c>
      <c r="F635" s="272">
        <v>11.819354838709678</v>
      </c>
      <c r="G635" s="272">
        <v>120.6986764790058</v>
      </c>
      <c r="H635" s="272">
        <v>410</v>
      </c>
      <c r="I635" s="272">
        <v>0</v>
      </c>
      <c r="J635" s="272">
        <v>0</v>
      </c>
      <c r="K635" s="272">
        <v>9.6181109002740897</v>
      </c>
      <c r="L635" s="272">
        <v>12.348821434686087</v>
      </c>
      <c r="M635" s="272">
        <v>12.582481828871487</v>
      </c>
      <c r="N635" s="272">
        <v>12.718053615921017</v>
      </c>
      <c r="O635" s="272">
        <v>12.565743523033566</v>
      </c>
      <c r="P635" s="272">
        <v>12.325149895558951</v>
      </c>
      <c r="Q635" s="272">
        <v>12.565743523033566</v>
      </c>
      <c r="R635" s="272">
        <v>12.718053615921017</v>
      </c>
      <c r="S635" s="272">
        <v>12.582481828871487</v>
      </c>
      <c r="T635" s="272">
        <v>22.529045340765894</v>
      </c>
      <c r="U635" s="272">
        <v>60.859810561801851</v>
      </c>
      <c r="V635" s="272">
        <v>0</v>
      </c>
      <c r="W635" s="272">
        <v>-264.00594231425237</v>
      </c>
      <c r="X635" s="272">
        <v>-113.51762579471082</v>
      </c>
      <c r="Y635" s="272">
        <v>-514.74314430392587</v>
      </c>
      <c r="Z635" s="272">
        <v>953.12652297469094</v>
      </c>
      <c r="AA635" s="272">
        <v>-743.23137481966342</v>
      </c>
      <c r="AB635" s="272">
        <v>0</v>
      </c>
      <c r="AC635" s="272">
        <v>-150.31896056687114</v>
      </c>
      <c r="AD635" s="272">
        <v>0</v>
      </c>
      <c r="AE635" s="272">
        <v>0</v>
      </c>
      <c r="AF635" s="272">
        <v>0</v>
      </c>
      <c r="AG635" s="272">
        <v>23.531606910281891</v>
      </c>
      <c r="AH635" s="272">
        <v>368.28327050688381</v>
      </c>
      <c r="AI635" s="272">
        <v>0</v>
      </c>
      <c r="AJ635" s="272">
        <v>0</v>
      </c>
      <c r="AK635" s="272">
        <v>-36.604199537195569</v>
      </c>
      <c r="AL635" s="272">
        <v>0</v>
      </c>
      <c r="AM635" s="272">
        <v>-255.94459341599563</v>
      </c>
      <c r="AN635" s="272">
        <v>0</v>
      </c>
      <c r="AO635" s="272">
        <v>-545.05753428212836</v>
      </c>
      <c r="AP635" s="272">
        <v>-264.00594231425237</v>
      </c>
      <c r="AQ635" s="272">
        <v>-48.848842060543284</v>
      </c>
      <c r="AR635" s="272">
        <v>0</v>
      </c>
      <c r="AS635" s="272">
        <v>-522.1535860198718</v>
      </c>
      <c r="AT635" s="272">
        <v>0</v>
      </c>
      <c r="AU635" s="272">
        <v>0</v>
      </c>
      <c r="AV635" s="272">
        <v>0</v>
      </c>
      <c r="AW635" s="272">
        <v>-522.1535860198718</v>
      </c>
      <c r="AX635" s="272">
        <v>0</v>
      </c>
      <c r="AY635" s="272">
        <v>0</v>
      </c>
      <c r="AZ635" s="272">
        <v>0</v>
      </c>
      <c r="BA635" s="272">
        <v>-522.1535860198718</v>
      </c>
      <c r="BB635" s="272">
        <v>0</v>
      </c>
      <c r="BC635" s="272">
        <v>0</v>
      </c>
      <c r="BD635" s="272">
        <v>0</v>
      </c>
      <c r="BE635" s="272">
        <v>-383.94296898022748</v>
      </c>
    </row>
    <row r="636" spans="3:57" x14ac:dyDescent="0.3">
      <c r="C636" s="272">
        <v>78</v>
      </c>
      <c r="D636" s="272">
        <v>280800</v>
      </c>
      <c r="E636" s="272">
        <v>1</v>
      </c>
      <c r="F636" s="272">
        <v>12.870967741935482</v>
      </c>
      <c r="G636" s="272">
        <v>402.08595601131321</v>
      </c>
      <c r="H636" s="272">
        <v>328</v>
      </c>
      <c r="I636" s="272">
        <v>0</v>
      </c>
      <c r="J636" s="272">
        <v>0</v>
      </c>
      <c r="K636" s="272">
        <v>17.242462576428416</v>
      </c>
      <c r="L636" s="272">
        <v>15.713312695127128</v>
      </c>
      <c r="M636" s="272">
        <v>16.967675949052278</v>
      </c>
      <c r="N636" s="272">
        <v>17.695468387033717</v>
      </c>
      <c r="O636" s="272">
        <v>16.877819403833112</v>
      </c>
      <c r="P636" s="272">
        <v>15.586236350210193</v>
      </c>
      <c r="Q636" s="272">
        <v>16.877819403833112</v>
      </c>
      <c r="R636" s="272">
        <v>17.695468387033717</v>
      </c>
      <c r="S636" s="272">
        <v>16.967675949052278</v>
      </c>
      <c r="T636" s="272">
        <v>22.215415877771516</v>
      </c>
      <c r="U636" s="272">
        <v>-6.9817624846143644</v>
      </c>
      <c r="V636" s="272">
        <v>0</v>
      </c>
      <c r="W636" s="272">
        <v>-230.89638813815034</v>
      </c>
      <c r="X636" s="272">
        <v>-86.835220063524048</v>
      </c>
      <c r="Y636" s="272">
        <v>-679.42338874382858</v>
      </c>
      <c r="Z636" s="272">
        <v>990.17323446088858</v>
      </c>
      <c r="AA636" s="272">
        <v>-650.02112639018344</v>
      </c>
      <c r="AB636" s="272">
        <v>0</v>
      </c>
      <c r="AC636" s="272">
        <v>-131.46713577476123</v>
      </c>
      <c r="AD636" s="272">
        <v>0</v>
      </c>
      <c r="AE636" s="272">
        <v>0</v>
      </c>
      <c r="AF636" s="272">
        <v>0</v>
      </c>
      <c r="AG636" s="272">
        <v>23.217226771742045</v>
      </c>
      <c r="AH636" s="272">
        <v>368.17901669105987</v>
      </c>
      <c r="AI636" s="272">
        <v>0</v>
      </c>
      <c r="AJ636" s="272">
        <v>0</v>
      </c>
      <c r="AK636" s="272">
        <v>-31.314916088966299</v>
      </c>
      <c r="AL636" s="272">
        <v>0</v>
      </c>
      <c r="AM636" s="272">
        <v>-229.22186938626027</v>
      </c>
      <c r="AN636" s="272">
        <v>0</v>
      </c>
      <c r="AO636" s="272">
        <v>-586.48859233234066</v>
      </c>
      <c r="AP636" s="272">
        <v>-230.89638813815034</v>
      </c>
      <c r="AQ636" s="272">
        <v>-52.56195321634366</v>
      </c>
      <c r="AR636" s="272">
        <v>0</v>
      </c>
      <c r="AS636" s="272">
        <v>-561.84366307202788</v>
      </c>
      <c r="AT636" s="272">
        <v>0</v>
      </c>
      <c r="AU636" s="272">
        <v>0</v>
      </c>
      <c r="AV636" s="272">
        <v>0</v>
      </c>
      <c r="AW636" s="272">
        <v>-561.84366307202788</v>
      </c>
      <c r="AX636" s="272">
        <v>0</v>
      </c>
      <c r="AY636" s="272">
        <v>0</v>
      </c>
      <c r="AZ636" s="272">
        <v>0</v>
      </c>
      <c r="BA636" s="272">
        <v>-561.84366307202788</v>
      </c>
      <c r="BB636" s="272">
        <v>0</v>
      </c>
      <c r="BC636" s="272">
        <v>0</v>
      </c>
      <c r="BD636" s="272">
        <v>0</v>
      </c>
      <c r="BE636" s="272">
        <v>-346.5177591811248</v>
      </c>
    </row>
    <row r="637" spans="3:57" x14ac:dyDescent="0.3">
      <c r="C637" s="272">
        <v>79</v>
      </c>
      <c r="D637" s="272">
        <v>284400</v>
      </c>
      <c r="E637" s="272">
        <v>1</v>
      </c>
      <c r="F637" s="272">
        <v>15.174193548387096</v>
      </c>
      <c r="G637" s="272">
        <v>592.39427269959469</v>
      </c>
      <c r="H637" s="272">
        <v>393.6</v>
      </c>
      <c r="I637" s="272">
        <v>0</v>
      </c>
      <c r="J637" s="272">
        <v>0</v>
      </c>
      <c r="K637" s="272">
        <v>26.295530255112794</v>
      </c>
      <c r="L637" s="272">
        <v>20.391737595936863</v>
      </c>
      <c r="M637" s="272">
        <v>22.694306649574543</v>
      </c>
      <c r="N637" s="272">
        <v>24.030277182770327</v>
      </c>
      <c r="O637" s="272">
        <v>22.52936168674897</v>
      </c>
      <c r="P637" s="272">
        <v>20.158470192463813</v>
      </c>
      <c r="Q637" s="272">
        <v>22.52936168674897</v>
      </c>
      <c r="R637" s="272">
        <v>24.030277182770327</v>
      </c>
      <c r="S637" s="272">
        <v>22.694306649574543</v>
      </c>
      <c r="T637" s="272">
        <v>22.079764167770463</v>
      </c>
      <c r="U637" s="272">
        <v>-230.54313461236666</v>
      </c>
      <c r="V637" s="272">
        <v>0</v>
      </c>
      <c r="W637" s="272">
        <v>-171.21013805748956</v>
      </c>
      <c r="X637" s="272">
        <v>32.757502297253581</v>
      </c>
      <c r="Y637" s="272">
        <v>-940.08268922143861</v>
      </c>
      <c r="Z637" s="272">
        <v>847.99219036930799</v>
      </c>
      <c r="AA637" s="272">
        <v>-481.99197781717066</v>
      </c>
      <c r="AB637" s="272">
        <v>0</v>
      </c>
      <c r="AC637" s="272">
        <v>-97.483146650835721</v>
      </c>
      <c r="AD637" s="272">
        <v>0</v>
      </c>
      <c r="AE637" s="272">
        <v>0</v>
      </c>
      <c r="AF637" s="272">
        <v>0</v>
      </c>
      <c r="AG637" s="272">
        <v>22.944355504983108</v>
      </c>
      <c r="AH637" s="272">
        <v>318.60240444070701</v>
      </c>
      <c r="AI637" s="272">
        <v>0</v>
      </c>
      <c r="AJ637" s="272">
        <v>0</v>
      </c>
      <c r="AK637" s="272">
        <v>-10.525817859780858</v>
      </c>
      <c r="AL637" s="272">
        <v>0</v>
      </c>
      <c r="AM637" s="272">
        <v>-90.456278982805657</v>
      </c>
      <c r="AN637" s="272">
        <v>0</v>
      </c>
      <c r="AO637" s="272">
        <v>-596.3617702539666</v>
      </c>
      <c r="AP637" s="272">
        <v>-171.21013805748956</v>
      </c>
      <c r="AQ637" s="272">
        <v>-53.44680165636084</v>
      </c>
      <c r="AR637" s="272">
        <v>0</v>
      </c>
      <c r="AS637" s="272">
        <v>-571.30195863339281</v>
      </c>
      <c r="AT637" s="272">
        <v>0</v>
      </c>
      <c r="AU637" s="272">
        <v>0</v>
      </c>
      <c r="AV637" s="272">
        <v>0</v>
      </c>
      <c r="AW637" s="272">
        <v>-571.30195863339281</v>
      </c>
      <c r="AX637" s="272">
        <v>0</v>
      </c>
      <c r="AY637" s="272">
        <v>0</v>
      </c>
      <c r="AZ637" s="272">
        <v>0</v>
      </c>
      <c r="BA637" s="272">
        <v>-571.30195863339281</v>
      </c>
      <c r="BB637" s="272">
        <v>0</v>
      </c>
      <c r="BC637" s="272">
        <v>0</v>
      </c>
      <c r="BD637" s="272">
        <v>0</v>
      </c>
      <c r="BE637" s="272">
        <v>-308.70861348430907</v>
      </c>
    </row>
    <row r="638" spans="3:57" x14ac:dyDescent="0.3">
      <c r="C638" s="272">
        <v>80</v>
      </c>
      <c r="D638" s="272">
        <v>288000</v>
      </c>
      <c r="E638" s="272">
        <v>1</v>
      </c>
      <c r="F638" s="272">
        <v>17.848387096774196</v>
      </c>
      <c r="G638" s="272">
        <v>704.31305643445114</v>
      </c>
      <c r="H638" s="272">
        <v>196.8</v>
      </c>
      <c r="I638" s="272">
        <v>0</v>
      </c>
      <c r="J638" s="272">
        <v>0</v>
      </c>
      <c r="K638" s="272">
        <v>35.976365169723806</v>
      </c>
      <c r="L638" s="272">
        <v>25.531495307539263</v>
      </c>
      <c r="M638" s="272">
        <v>28.922149423850001</v>
      </c>
      <c r="N638" s="272">
        <v>30.889436346469665</v>
      </c>
      <c r="O638" s="272">
        <v>28.679259284991538</v>
      </c>
      <c r="P638" s="272">
        <v>25.187996778998944</v>
      </c>
      <c r="Q638" s="272">
        <v>28.679259284991538</v>
      </c>
      <c r="R638" s="272">
        <v>30.889436346469665</v>
      </c>
      <c r="S638" s="272">
        <v>28.922149423850001</v>
      </c>
      <c r="T638" s="272">
        <v>22.001897424786026</v>
      </c>
      <c r="U638" s="272">
        <v>-229.09106275943827</v>
      </c>
      <c r="V638" s="272">
        <v>0</v>
      </c>
      <c r="W638" s="272">
        <v>-103.50416986128518</v>
      </c>
      <c r="X638" s="272">
        <v>175.84175103741541</v>
      </c>
      <c r="Y638" s="272">
        <v>-1004.4351076888138</v>
      </c>
      <c r="Z638" s="272">
        <v>703.00646375324527</v>
      </c>
      <c r="AA638" s="272">
        <v>-291.38566272876665</v>
      </c>
      <c r="AB638" s="272">
        <v>0</v>
      </c>
      <c r="AC638" s="272">
        <v>-58.932912992410799</v>
      </c>
      <c r="AD638" s="272">
        <v>0</v>
      </c>
      <c r="AE638" s="272">
        <v>0</v>
      </c>
      <c r="AF638" s="272">
        <v>0</v>
      </c>
      <c r="AG638" s="272">
        <v>22.730315208777238</v>
      </c>
      <c r="AH638" s="272">
        <v>268.52179785481781</v>
      </c>
      <c r="AI638" s="272">
        <v>0</v>
      </c>
      <c r="AJ638" s="272">
        <v>0</v>
      </c>
      <c r="AK638" s="272">
        <v>-5.4406791199673785</v>
      </c>
      <c r="AL638" s="272">
        <v>0</v>
      </c>
      <c r="AM638" s="272">
        <v>71.995748594677607</v>
      </c>
      <c r="AN638" s="272">
        <v>0</v>
      </c>
      <c r="AO638" s="272">
        <v>-565.8615834241416</v>
      </c>
      <c r="AP638" s="272">
        <v>-103.50416986128518</v>
      </c>
      <c r="AQ638" s="272">
        <v>-49.569785286781745</v>
      </c>
      <c r="AR638" s="272">
        <v>0</v>
      </c>
      <c r="AS638" s="272">
        <v>-522.76765877078344</v>
      </c>
      <c r="AT638" s="272">
        <v>0</v>
      </c>
      <c r="AU638" s="272">
        <v>0</v>
      </c>
      <c r="AV638" s="272">
        <v>0</v>
      </c>
      <c r="AW638" s="272">
        <v>-543.32176206199108</v>
      </c>
      <c r="AX638" s="272">
        <v>0</v>
      </c>
      <c r="AY638" s="272">
        <v>0</v>
      </c>
      <c r="AZ638" s="272">
        <v>0</v>
      </c>
      <c r="BA638" s="272">
        <v>-522.76765877078344</v>
      </c>
      <c r="BB638" s="272">
        <v>0</v>
      </c>
      <c r="BC638" s="272">
        <v>0</v>
      </c>
      <c r="BD638" s="272">
        <v>0</v>
      </c>
      <c r="BE638" s="272">
        <v>-271.87437550510947</v>
      </c>
    </row>
    <row r="639" spans="3:57" x14ac:dyDescent="0.3">
      <c r="C639" s="272">
        <v>81</v>
      </c>
      <c r="D639" s="272">
        <v>291600</v>
      </c>
      <c r="E639" s="272">
        <v>1</v>
      </c>
      <c r="F639" s="272">
        <v>20.699999999999996</v>
      </c>
      <c r="G639" s="272">
        <v>1613.7151815729489</v>
      </c>
      <c r="H639" s="272">
        <v>123</v>
      </c>
      <c r="I639" s="272">
        <v>0</v>
      </c>
      <c r="J639" s="272">
        <v>0</v>
      </c>
      <c r="K639" s="272">
        <v>45.157938013915242</v>
      </c>
      <c r="L639" s="272">
        <v>30.610555224146935</v>
      </c>
      <c r="M639" s="272">
        <v>34.984210253318075</v>
      </c>
      <c r="N639" s="272">
        <v>37.521842830332474</v>
      </c>
      <c r="O639" s="272">
        <v>34.67090266106203</v>
      </c>
      <c r="P639" s="272">
        <v>30.167471377983972</v>
      </c>
      <c r="Q639" s="272">
        <v>34.67090266106203</v>
      </c>
      <c r="R639" s="272">
        <v>37.521842830332474</v>
      </c>
      <c r="S639" s="272">
        <v>34.984210253318075</v>
      </c>
      <c r="T639" s="272">
        <v>22.181173930156874</v>
      </c>
      <c r="U639" s="272">
        <v>115.38508837915651</v>
      </c>
      <c r="V639" s="272">
        <v>0</v>
      </c>
      <c r="W639" s="272">
        <v>-37.488615255221532</v>
      </c>
      <c r="X639" s="272">
        <v>307.83517037918978</v>
      </c>
      <c r="Y639" s="272">
        <v>-508.07781099658462</v>
      </c>
      <c r="Z639" s="272">
        <v>353.11634425177289</v>
      </c>
      <c r="AA639" s="272">
        <v>-572.13079436728697</v>
      </c>
      <c r="AB639" s="272">
        <v>0</v>
      </c>
      <c r="AC639" s="272">
        <v>-21.34516226740261</v>
      </c>
      <c r="AD639" s="272">
        <v>0</v>
      </c>
      <c r="AE639" s="272">
        <v>0</v>
      </c>
      <c r="AF639" s="272">
        <v>0</v>
      </c>
      <c r="AG639" s="272">
        <v>22.616953731935315</v>
      </c>
      <c r="AH639" s="272">
        <v>163.15153394449609</v>
      </c>
      <c r="AI639" s="272">
        <v>0</v>
      </c>
      <c r="AJ639" s="272">
        <v>0</v>
      </c>
      <c r="AK639" s="272">
        <v>49.074437612059128</v>
      </c>
      <c r="AL639" s="272">
        <v>0</v>
      </c>
      <c r="AM639" s="272">
        <v>244.73923281326833</v>
      </c>
      <c r="AN639" s="272">
        <v>0</v>
      </c>
      <c r="AO639" s="272">
        <v>-364.4778315086229</v>
      </c>
      <c r="AP639" s="272">
        <v>-37.488615255221532</v>
      </c>
      <c r="AQ639" s="272">
        <v>-26.506730134135228</v>
      </c>
      <c r="AR639" s="272">
        <v>0</v>
      </c>
      <c r="AS639" s="272">
        <v>-245.14149400429361</v>
      </c>
      <c r="AT639" s="272">
        <v>0</v>
      </c>
      <c r="AU639" s="272">
        <v>0</v>
      </c>
      <c r="AV639" s="272">
        <v>0</v>
      </c>
      <c r="AW639" s="272">
        <v>-355.83082725604248</v>
      </c>
      <c r="AX639" s="272">
        <v>0</v>
      </c>
      <c r="AY639" s="272">
        <v>0</v>
      </c>
      <c r="AZ639" s="272">
        <v>0</v>
      </c>
      <c r="BA639" s="272">
        <v>-245.14149400429361</v>
      </c>
      <c r="BB639" s="272">
        <v>0</v>
      </c>
      <c r="BC639" s="272">
        <v>0</v>
      </c>
      <c r="BD639" s="272">
        <v>0</v>
      </c>
      <c r="BE639" s="272">
        <v>-239.21286555075477</v>
      </c>
    </row>
    <row r="640" spans="3:57" x14ac:dyDescent="0.3">
      <c r="C640" s="272">
        <v>82</v>
      </c>
      <c r="D640" s="272">
        <v>295200</v>
      </c>
      <c r="E640" s="272">
        <v>1</v>
      </c>
      <c r="F640" s="272">
        <v>23.458064516129028</v>
      </c>
      <c r="G640" s="272">
        <v>1868.1377524293057</v>
      </c>
      <c r="H640" s="272">
        <v>123</v>
      </c>
      <c r="I640" s="272">
        <v>0</v>
      </c>
      <c r="J640" s="272">
        <v>0</v>
      </c>
      <c r="K640" s="272">
        <v>51.810056925996207</v>
      </c>
      <c r="L640" s="272">
        <v>34.738896948205102</v>
      </c>
      <c r="M640" s="272">
        <v>39.717272870027713</v>
      </c>
      <c r="N640" s="272">
        <v>42.605769753202182</v>
      </c>
      <c r="O640" s="272">
        <v>39.360645984045959</v>
      </c>
      <c r="P640" s="272">
        <v>34.234550369342827</v>
      </c>
      <c r="Q640" s="272">
        <v>39.360645984045959</v>
      </c>
      <c r="R640" s="272">
        <v>42.605769753202182</v>
      </c>
      <c r="S640" s="272">
        <v>39.717272870027713</v>
      </c>
      <c r="T640" s="272">
        <v>22.929892413827531</v>
      </c>
      <c r="U640" s="272">
        <v>-436.7600070100363</v>
      </c>
      <c r="V640" s="272">
        <v>0</v>
      </c>
      <c r="W640" s="272">
        <v>12.236780995596222</v>
      </c>
      <c r="X640" s="272">
        <v>376.1624884140171</v>
      </c>
      <c r="Y640" s="272">
        <v>-333.85648639766464</v>
      </c>
      <c r="Z640" s="272">
        <v>-491.302790021985</v>
      </c>
      <c r="AA640" s="272">
        <v>189.33246576829234</v>
      </c>
      <c r="AB640" s="272">
        <v>0</v>
      </c>
      <c r="AC640" s="272">
        <v>6.967343931042894</v>
      </c>
      <c r="AD640" s="272">
        <v>0</v>
      </c>
      <c r="AE640" s="272">
        <v>0</v>
      </c>
      <c r="AF640" s="272">
        <v>0</v>
      </c>
      <c r="AG640" s="272">
        <v>22.719566596828709</v>
      </c>
      <c r="AH640" s="272">
        <v>-73.411730892812798</v>
      </c>
      <c r="AI640" s="272">
        <v>0</v>
      </c>
      <c r="AJ640" s="272">
        <v>0</v>
      </c>
      <c r="AK640" s="272">
        <v>88.712678233741116</v>
      </c>
      <c r="AL640" s="272">
        <v>0</v>
      </c>
      <c r="AM640" s="272">
        <v>404.55316226814671</v>
      </c>
      <c r="AN640" s="272">
        <v>0</v>
      </c>
      <c r="AO640" s="272">
        <v>-98.166005515222466</v>
      </c>
      <c r="AP640" s="272">
        <v>12.236780995596222</v>
      </c>
      <c r="AQ640" s="272">
        <v>2.5751585634895453</v>
      </c>
      <c r="AR640" s="272">
        <v>0</v>
      </c>
      <c r="AS640" s="272">
        <v>98.060689254532519</v>
      </c>
      <c r="AT640" s="272">
        <v>0</v>
      </c>
      <c r="AU640" s="272">
        <v>0</v>
      </c>
      <c r="AV640" s="272">
        <v>0</v>
      </c>
      <c r="AW640" s="272">
        <v>-106.356626171019</v>
      </c>
      <c r="AX640" s="272">
        <v>0</v>
      </c>
      <c r="AY640" s="272">
        <v>0</v>
      </c>
      <c r="AZ640" s="272">
        <v>0</v>
      </c>
      <c r="BA640" s="272">
        <v>98.060689254532519</v>
      </c>
      <c r="BB640" s="272">
        <v>0</v>
      </c>
      <c r="BC640" s="272">
        <v>0</v>
      </c>
      <c r="BD640" s="272">
        <v>0</v>
      </c>
      <c r="BE640" s="272">
        <v>-224.77809669750309</v>
      </c>
    </row>
    <row r="641" spans="3:57" x14ac:dyDescent="0.3">
      <c r="C641" s="272">
        <v>83</v>
      </c>
      <c r="D641" s="272">
        <v>298800</v>
      </c>
      <c r="E641" s="272">
        <v>1</v>
      </c>
      <c r="F641" s="272">
        <v>25.393548387096779</v>
      </c>
      <c r="G641" s="272">
        <v>2001.6172723253676</v>
      </c>
      <c r="H641" s="272">
        <v>123</v>
      </c>
      <c r="I641" s="272">
        <v>0</v>
      </c>
      <c r="J641" s="272">
        <v>0</v>
      </c>
      <c r="K641" s="272">
        <v>56.755186590765348</v>
      </c>
      <c r="L641" s="272">
        <v>37.733443845994721</v>
      </c>
      <c r="M641" s="272">
        <v>43.179197853979744</v>
      </c>
      <c r="N641" s="272">
        <v>46.338871555928847</v>
      </c>
      <c r="O641" s="272">
        <v>42.789090251784174</v>
      </c>
      <c r="P641" s="272">
        <v>37.181748384184907</v>
      </c>
      <c r="Q641" s="272">
        <v>42.789090251784174</v>
      </c>
      <c r="R641" s="272">
        <v>46.338871555928847</v>
      </c>
      <c r="S641" s="272">
        <v>43.179197853979744</v>
      </c>
      <c r="T641" s="272">
        <v>23.64878340373015</v>
      </c>
      <c r="U641" s="272">
        <v>-277.16069934926679</v>
      </c>
      <c r="V641" s="272">
        <v>0</v>
      </c>
      <c r="W641" s="272">
        <v>42.491043818943155</v>
      </c>
      <c r="X641" s="272">
        <v>421.75659556433828</v>
      </c>
      <c r="Y641" s="272">
        <v>303.74675439530904</v>
      </c>
      <c r="Z641" s="272">
        <v>-1045.1550931278573</v>
      </c>
      <c r="AA641" s="272">
        <v>128.58471157548487</v>
      </c>
      <c r="AB641" s="272">
        <v>0</v>
      </c>
      <c r="AC641" s="272">
        <v>24.193430967027503</v>
      </c>
      <c r="AD641" s="272">
        <v>0</v>
      </c>
      <c r="AE641" s="272">
        <v>0</v>
      </c>
      <c r="AF641" s="272">
        <v>0</v>
      </c>
      <c r="AG641" s="272">
        <v>23.022707552638604</v>
      </c>
      <c r="AH641" s="272">
        <v>-228.21602285704265</v>
      </c>
      <c r="AI641" s="272">
        <v>0</v>
      </c>
      <c r="AJ641" s="272">
        <v>0</v>
      </c>
      <c r="AK641" s="272">
        <v>70.310312385267963</v>
      </c>
      <c r="AL641" s="272">
        <v>0</v>
      </c>
      <c r="AM641" s="272">
        <v>510.01506045029856</v>
      </c>
      <c r="AN641" s="272">
        <v>0</v>
      </c>
      <c r="AO641" s="272">
        <v>191.20565302695846</v>
      </c>
      <c r="AP641" s="272">
        <v>42.491043818943155</v>
      </c>
      <c r="AQ641" s="272">
        <v>33.921155176474869</v>
      </c>
      <c r="AR641" s="272">
        <v>0</v>
      </c>
      <c r="AS641" s="272">
        <v>466.68889756464387</v>
      </c>
      <c r="AT641" s="272">
        <v>0</v>
      </c>
      <c r="AU641" s="272">
        <v>0</v>
      </c>
      <c r="AV641" s="272">
        <v>0</v>
      </c>
      <c r="AW641" s="272">
        <v>164.99458679362033</v>
      </c>
      <c r="AX641" s="272">
        <v>0</v>
      </c>
      <c r="AY641" s="272">
        <v>0</v>
      </c>
      <c r="AZ641" s="272">
        <v>0</v>
      </c>
      <c r="BA641" s="272">
        <v>466.68889756464387</v>
      </c>
      <c r="BB641" s="272">
        <v>0</v>
      </c>
      <c r="BC641" s="272">
        <v>0</v>
      </c>
      <c r="BD641" s="272">
        <v>0</v>
      </c>
      <c r="BE641" s="272">
        <v>-216.60623909639372</v>
      </c>
    </row>
    <row r="642" spans="3:57" x14ac:dyDescent="0.3">
      <c r="C642" s="272">
        <v>84</v>
      </c>
      <c r="D642" s="272">
        <v>302400</v>
      </c>
      <c r="E642" s="272">
        <v>1</v>
      </c>
      <c r="F642" s="272">
        <v>26.877419354838707</v>
      </c>
      <c r="G642" s="272">
        <v>1924.4379406334974</v>
      </c>
      <c r="H642" s="272">
        <v>123</v>
      </c>
      <c r="I642" s="272">
        <v>0</v>
      </c>
      <c r="J642" s="272">
        <v>0</v>
      </c>
      <c r="K642" s="272">
        <v>56.430761121652964</v>
      </c>
      <c r="L642" s="272">
        <v>38.580994120534001</v>
      </c>
      <c r="M642" s="272">
        <v>43.745931651838632</v>
      </c>
      <c r="N642" s="272">
        <v>46.742673198728951</v>
      </c>
      <c r="O642" s="272">
        <v>43.375940390229545</v>
      </c>
      <c r="P642" s="272">
        <v>38.057747460406901</v>
      </c>
      <c r="Q642" s="272">
        <v>43.375940390229545</v>
      </c>
      <c r="R642" s="272">
        <v>46.742673198728951</v>
      </c>
      <c r="S642" s="272">
        <v>43.745931651838632</v>
      </c>
      <c r="T642" s="272">
        <v>24.467626876718477</v>
      </c>
      <c r="U642" s="272">
        <v>-153.97732322805268</v>
      </c>
      <c r="V642" s="272">
        <v>0</v>
      </c>
      <c r="W642" s="272">
        <v>59.142503899014535</v>
      </c>
      <c r="X642" s="272">
        <v>442.54475896696647</v>
      </c>
      <c r="Y642" s="272">
        <v>919.28984428871422</v>
      </c>
      <c r="Z642" s="272">
        <v>-1574.9544303827479</v>
      </c>
      <c r="AA642" s="272">
        <v>166.49839052038976</v>
      </c>
      <c r="AB642" s="272">
        <v>0</v>
      </c>
      <c r="AC642" s="272">
        <v>33.674392453029455</v>
      </c>
      <c r="AD642" s="272">
        <v>0</v>
      </c>
      <c r="AE642" s="272">
        <v>0</v>
      </c>
      <c r="AF642" s="272">
        <v>0</v>
      </c>
      <c r="AG642" s="272">
        <v>23.456824877362777</v>
      </c>
      <c r="AH642" s="272">
        <v>-369.26561526648061</v>
      </c>
      <c r="AI642" s="272">
        <v>0</v>
      </c>
      <c r="AJ642" s="272">
        <v>0</v>
      </c>
      <c r="AK642" s="272">
        <v>88.788483903140232</v>
      </c>
      <c r="AL642" s="272">
        <v>0</v>
      </c>
      <c r="AM642" s="272">
        <v>585.35163085345312</v>
      </c>
      <c r="AN642" s="272">
        <v>0</v>
      </c>
      <c r="AO642" s="272">
        <v>463.84953700590222</v>
      </c>
      <c r="AP642" s="272">
        <v>59.142503899014535</v>
      </c>
      <c r="AQ642" s="272">
        <v>63.257005417260487</v>
      </c>
      <c r="AR642" s="272">
        <v>0</v>
      </c>
      <c r="AS642" s="272">
        <v>810.66124277893255</v>
      </c>
      <c r="AT642" s="272">
        <v>0</v>
      </c>
      <c r="AU642" s="272">
        <v>0</v>
      </c>
      <c r="AV642" s="272">
        <v>0</v>
      </c>
      <c r="AW642" s="272">
        <v>420.87428111858389</v>
      </c>
      <c r="AX642" s="272">
        <v>0</v>
      </c>
      <c r="AY642" s="272">
        <v>0</v>
      </c>
      <c r="AZ642" s="272">
        <v>0</v>
      </c>
      <c r="BA642" s="272">
        <v>810.66124277893255</v>
      </c>
      <c r="BB642" s="272">
        <v>0</v>
      </c>
      <c r="BC642" s="272">
        <v>0</v>
      </c>
      <c r="BD642" s="272">
        <v>0</v>
      </c>
      <c r="BE642" s="272">
        <v>-234.318490223894</v>
      </c>
    </row>
    <row r="643" spans="3:57" x14ac:dyDescent="0.3">
      <c r="C643" s="272">
        <v>85</v>
      </c>
      <c r="D643" s="272">
        <v>306000</v>
      </c>
      <c r="E643" s="272">
        <v>1</v>
      </c>
      <c r="F643" s="272">
        <v>28.164516129032251</v>
      </c>
      <c r="G643" s="272">
        <v>1869.0633678492784</v>
      </c>
      <c r="H643" s="272">
        <v>123</v>
      </c>
      <c r="I643" s="272">
        <v>0</v>
      </c>
      <c r="J643" s="272">
        <v>0</v>
      </c>
      <c r="K643" s="272">
        <v>56.140533417668138</v>
      </c>
      <c r="L643" s="272">
        <v>39.313046829548746</v>
      </c>
      <c r="M643" s="272">
        <v>44.233036301720816</v>
      </c>
      <c r="N643" s="272">
        <v>47.087656860470688</v>
      </c>
      <c r="O643" s="272">
        <v>43.880591939929559</v>
      </c>
      <c r="P643" s="272">
        <v>38.814615233121621</v>
      </c>
      <c r="Q643" s="272">
        <v>43.880591939929559</v>
      </c>
      <c r="R643" s="272">
        <v>47.087656860470688</v>
      </c>
      <c r="S643" s="272">
        <v>44.233036301720816</v>
      </c>
      <c r="T643" s="272">
        <v>25.230209663303359</v>
      </c>
      <c r="U643" s="272">
        <v>-111.35727306981653</v>
      </c>
      <c r="V643" s="272">
        <v>0</v>
      </c>
      <c r="W643" s="272">
        <v>72.123596439275872</v>
      </c>
      <c r="X643" s="272">
        <v>390.81444026657789</v>
      </c>
      <c r="Y643" s="272">
        <v>1388.3211064843424</v>
      </c>
      <c r="Z643" s="272">
        <v>-1962.6164162600126</v>
      </c>
      <c r="AA643" s="272">
        <v>203.04285300781183</v>
      </c>
      <c r="AB643" s="272">
        <v>0</v>
      </c>
      <c r="AC643" s="272">
        <v>41.065530397007116</v>
      </c>
      <c r="AD643" s="272">
        <v>0</v>
      </c>
      <c r="AE643" s="272">
        <v>0</v>
      </c>
      <c r="AF643" s="272">
        <v>0</v>
      </c>
      <c r="AG643" s="272">
        <v>23.9890449340486</v>
      </c>
      <c r="AH643" s="272">
        <v>-454.80646618983974</v>
      </c>
      <c r="AI643" s="272">
        <v>0</v>
      </c>
      <c r="AJ643" s="272">
        <v>0</v>
      </c>
      <c r="AK643" s="272">
        <v>81.442585754514965</v>
      </c>
      <c r="AL643" s="272">
        <v>0</v>
      </c>
      <c r="AM643" s="272">
        <v>566.70270623319743</v>
      </c>
      <c r="AN643" s="272">
        <v>0</v>
      </c>
      <c r="AO643" s="272">
        <v>652.76484475627262</v>
      </c>
      <c r="AP643" s="272">
        <v>72.123596439275872</v>
      </c>
      <c r="AQ643" s="272">
        <v>83.228941877408886</v>
      </c>
      <c r="AR643" s="272">
        <v>0</v>
      </c>
      <c r="AS643" s="272">
        <v>1043.0052583654981</v>
      </c>
      <c r="AT643" s="272">
        <v>0</v>
      </c>
      <c r="AU643" s="272">
        <v>0</v>
      </c>
      <c r="AV643" s="272">
        <v>0</v>
      </c>
      <c r="AW643" s="272">
        <v>598.55799231011974</v>
      </c>
      <c r="AX643" s="272">
        <v>0</v>
      </c>
      <c r="AY643" s="272">
        <v>0</v>
      </c>
      <c r="AZ643" s="272">
        <v>0</v>
      </c>
      <c r="BA643" s="272">
        <v>1043.0052583654981</v>
      </c>
      <c r="BB643" s="272">
        <v>0</v>
      </c>
      <c r="BC643" s="272">
        <v>0</v>
      </c>
      <c r="BD643" s="272">
        <v>0</v>
      </c>
      <c r="BE643" s="272">
        <v>-311.42045004276792</v>
      </c>
    </row>
    <row r="644" spans="3:57" x14ac:dyDescent="0.3">
      <c r="C644" s="272">
        <v>86</v>
      </c>
      <c r="D644" s="272">
        <v>309600</v>
      </c>
      <c r="E644" s="272">
        <v>1</v>
      </c>
      <c r="F644" s="272">
        <v>28.861290322580647</v>
      </c>
      <c r="G644" s="272">
        <v>1690.0665558709261</v>
      </c>
      <c r="H644" s="272">
        <v>123</v>
      </c>
      <c r="I644" s="272">
        <v>0</v>
      </c>
      <c r="J644" s="272">
        <v>0</v>
      </c>
      <c r="K644" s="272">
        <v>54.490691545435382</v>
      </c>
      <c r="L644" s="272">
        <v>39.184071255953945</v>
      </c>
      <c r="M644" s="272">
        <v>43.739646773486697</v>
      </c>
      <c r="N644" s="272">
        <v>46.38283119549429</v>
      </c>
      <c r="O644" s="272">
        <v>43.413307273178802</v>
      </c>
      <c r="P644" s="272">
        <v>38.722557508680474</v>
      </c>
      <c r="Q644" s="272">
        <v>43.413307273178802</v>
      </c>
      <c r="R644" s="272">
        <v>46.38283119549429</v>
      </c>
      <c r="S644" s="272">
        <v>43.739646773486697</v>
      </c>
      <c r="T644" s="272">
        <v>25.945694476731646</v>
      </c>
      <c r="U644" s="272">
        <v>-40.19130939277693</v>
      </c>
      <c r="V644" s="272">
        <v>0</v>
      </c>
      <c r="W644" s="272">
        <v>71.883330299311623</v>
      </c>
      <c r="X644" s="272">
        <v>353.07308309913947</v>
      </c>
      <c r="Y644" s="272">
        <v>1751.3285883839608</v>
      </c>
      <c r="Z644" s="272">
        <v>-2216.476311175189</v>
      </c>
      <c r="AA644" s="272">
        <v>202.36645409056442</v>
      </c>
      <c r="AB644" s="272">
        <v>0</v>
      </c>
      <c r="AC644" s="272">
        <v>40.928728338302513</v>
      </c>
      <c r="AD644" s="272">
        <v>0</v>
      </c>
      <c r="AE644" s="272">
        <v>0</v>
      </c>
      <c r="AF644" s="272">
        <v>0</v>
      </c>
      <c r="AG644" s="272">
        <v>24.571835581462203</v>
      </c>
      <c r="AH644" s="272">
        <v>-504.07997866268471</v>
      </c>
      <c r="AI644" s="272">
        <v>0</v>
      </c>
      <c r="AJ644" s="272">
        <v>0</v>
      </c>
      <c r="AK644" s="272">
        <v>75.981369783989976</v>
      </c>
      <c r="AL644" s="272">
        <v>0</v>
      </c>
      <c r="AM644" s="272">
        <v>548.01699869083666</v>
      </c>
      <c r="AN644" s="272">
        <v>0</v>
      </c>
      <c r="AO644" s="272">
        <v>780.02579766127121</v>
      </c>
      <c r="AP644" s="272">
        <v>71.883330299311623</v>
      </c>
      <c r="AQ644" s="272">
        <v>96.971785276207669</v>
      </c>
      <c r="AR644" s="272">
        <v>0</v>
      </c>
      <c r="AS644" s="272">
        <v>1204.4021132490172</v>
      </c>
      <c r="AT644" s="272">
        <v>0</v>
      </c>
      <c r="AU644" s="272">
        <v>0</v>
      </c>
      <c r="AV644" s="272">
        <v>0</v>
      </c>
      <c r="AW644" s="272">
        <v>717.93999520416389</v>
      </c>
      <c r="AX644" s="272">
        <v>0</v>
      </c>
      <c r="AY644" s="272">
        <v>0</v>
      </c>
      <c r="AZ644" s="272">
        <v>0</v>
      </c>
      <c r="BA644" s="272">
        <v>1204.4021132490172</v>
      </c>
      <c r="BB644" s="272">
        <v>0</v>
      </c>
      <c r="BC644" s="272">
        <v>0</v>
      </c>
      <c r="BD644" s="272">
        <v>0</v>
      </c>
      <c r="BE644" s="272">
        <v>-386.39057296741993</v>
      </c>
    </row>
    <row r="645" spans="3:57" x14ac:dyDescent="0.3">
      <c r="C645" s="272">
        <v>87</v>
      </c>
      <c r="D645" s="272">
        <v>313200</v>
      </c>
      <c r="E645" s="272">
        <v>1</v>
      </c>
      <c r="F645" s="272">
        <v>28.525806451612894</v>
      </c>
      <c r="G645" s="272">
        <v>1337.3729816577188</v>
      </c>
      <c r="H645" s="272">
        <v>123</v>
      </c>
      <c r="I645" s="272">
        <v>0</v>
      </c>
      <c r="J645" s="272">
        <v>0</v>
      </c>
      <c r="K645" s="272">
        <v>47.022011385199235</v>
      </c>
      <c r="L645" s="272">
        <v>36.338489861687542</v>
      </c>
      <c r="M645" s="272">
        <v>39.786327174025018</v>
      </c>
      <c r="N645" s="272">
        <v>41.786792282881912</v>
      </c>
      <c r="O645" s="272">
        <v>39.539340706273407</v>
      </c>
      <c r="P645" s="272">
        <v>35.989198249270601</v>
      </c>
      <c r="Q645" s="272">
        <v>39.539340706273407</v>
      </c>
      <c r="R645" s="272">
        <v>41.786792282881912</v>
      </c>
      <c r="S645" s="272">
        <v>39.786327174025018</v>
      </c>
      <c r="T645" s="272">
        <v>26.436563388200501</v>
      </c>
      <c r="U645" s="272">
        <v>23.11699603926354</v>
      </c>
      <c r="V645" s="272">
        <v>0</v>
      </c>
      <c r="W645" s="272">
        <v>51.824069469324101</v>
      </c>
      <c r="X645" s="272">
        <v>322.47630730328149</v>
      </c>
      <c r="Y645" s="272">
        <v>1847.4367402907837</v>
      </c>
      <c r="Z645" s="272">
        <v>-2198.6201210241256</v>
      </c>
      <c r="AA645" s="272">
        <v>145.89548274101915</v>
      </c>
      <c r="AB645" s="272">
        <v>0</v>
      </c>
      <c r="AC645" s="272">
        <v>29.507442850287575</v>
      </c>
      <c r="AD645" s="272">
        <v>0</v>
      </c>
      <c r="AE645" s="272">
        <v>0</v>
      </c>
      <c r="AF645" s="272">
        <v>0</v>
      </c>
      <c r="AG645" s="272">
        <v>25.143307558124231</v>
      </c>
      <c r="AH645" s="272">
        <v>-475.82155838760974</v>
      </c>
      <c r="AI645" s="272">
        <v>0</v>
      </c>
      <c r="AJ645" s="272">
        <v>0</v>
      </c>
      <c r="AK645" s="272">
        <v>47.186044427151316</v>
      </c>
      <c r="AL645" s="272">
        <v>0</v>
      </c>
      <c r="AM645" s="272">
        <v>506.49178429387871</v>
      </c>
      <c r="AN645" s="272">
        <v>0</v>
      </c>
      <c r="AO645" s="272">
        <v>783.77161153332213</v>
      </c>
      <c r="AP645" s="272">
        <v>51.824069469324101</v>
      </c>
      <c r="AQ645" s="272">
        <v>95.971929650507604</v>
      </c>
      <c r="AR645" s="272">
        <v>0</v>
      </c>
      <c r="AS645" s="272">
        <v>1185.4314056153103</v>
      </c>
      <c r="AT645" s="272">
        <v>0</v>
      </c>
      <c r="AU645" s="272">
        <v>0</v>
      </c>
      <c r="AV645" s="272">
        <v>0</v>
      </c>
      <c r="AW645" s="272">
        <v>722.97467461227643</v>
      </c>
      <c r="AX645" s="272">
        <v>0</v>
      </c>
      <c r="AY645" s="272">
        <v>0</v>
      </c>
      <c r="AZ645" s="272">
        <v>0</v>
      </c>
      <c r="BA645" s="272">
        <v>1185.4314056153103</v>
      </c>
      <c r="BB645" s="272">
        <v>0</v>
      </c>
      <c r="BC645" s="272">
        <v>0</v>
      </c>
      <c r="BD645" s="272">
        <v>0</v>
      </c>
      <c r="BE645" s="272">
        <v>-471.12788805117196</v>
      </c>
    </row>
    <row r="646" spans="3:57" x14ac:dyDescent="0.3">
      <c r="C646" s="272">
        <v>88</v>
      </c>
      <c r="D646" s="272">
        <v>316800</v>
      </c>
      <c r="E646" s="272">
        <v>1</v>
      </c>
      <c r="F646" s="272">
        <v>27.135483870967747</v>
      </c>
      <c r="G646" s="272">
        <v>575.06640890642427</v>
      </c>
      <c r="H646" s="272">
        <v>147.59999999999997</v>
      </c>
      <c r="I646" s="272">
        <v>0</v>
      </c>
      <c r="J646" s="272">
        <v>0</v>
      </c>
      <c r="K646" s="272">
        <v>39.198049757537433</v>
      </c>
      <c r="L646" s="272">
        <v>32.68423666945813</v>
      </c>
      <c r="M646" s="272">
        <v>35.132972389492807</v>
      </c>
      <c r="N646" s="272">
        <v>36.553750090114619</v>
      </c>
      <c r="O646" s="272">
        <v>34.9575567503081</v>
      </c>
      <c r="P646" s="272">
        <v>32.436161493470777</v>
      </c>
      <c r="Q646" s="272">
        <v>34.9575567503081</v>
      </c>
      <c r="R646" s="272">
        <v>36.553750090114619</v>
      </c>
      <c r="S646" s="272">
        <v>35.132972389492807</v>
      </c>
      <c r="T646" s="272">
        <v>26.478887096774191</v>
      </c>
      <c r="U646" s="272">
        <v>966.04893930536582</v>
      </c>
      <c r="V646" s="272">
        <v>0</v>
      </c>
      <c r="W646" s="272">
        <v>16.756301344086211</v>
      </c>
      <c r="X646" s="272">
        <v>239.79384300129755</v>
      </c>
      <c r="Y646" s="272">
        <v>2455.0054815795011</v>
      </c>
      <c r="Z646" s="272">
        <v>-1745.5066866195189</v>
      </c>
      <c r="AA646" s="272">
        <v>255.72552982773627</v>
      </c>
      <c r="AB646" s="272">
        <v>0</v>
      </c>
      <c r="AC646" s="272">
        <v>9.5406557099011486</v>
      </c>
      <c r="AD646" s="272">
        <v>-1137.5041762412977</v>
      </c>
      <c r="AE646" s="272">
        <v>0</v>
      </c>
      <c r="AF646" s="272">
        <v>0</v>
      </c>
      <c r="AG646" s="272">
        <v>25.588997630017083</v>
      </c>
      <c r="AH646" s="272">
        <v>-329.16667636954719</v>
      </c>
      <c r="AI646" s="272">
        <v>0</v>
      </c>
      <c r="AJ646" s="272">
        <v>-646.30156585296231</v>
      </c>
      <c r="AK646" s="272">
        <v>4.6185277824406512E-14</v>
      </c>
      <c r="AL646" s="272">
        <v>0</v>
      </c>
      <c r="AM646" s="272">
        <v>367.09316749346215</v>
      </c>
      <c r="AN646" s="272">
        <v>0</v>
      </c>
      <c r="AO646" s="272">
        <v>782.11769110739112</v>
      </c>
      <c r="AP646" s="272">
        <v>16.756301344086211</v>
      </c>
      <c r="AQ646" s="272">
        <v>94.601621141853045</v>
      </c>
      <c r="AR646" s="272">
        <v>0</v>
      </c>
      <c r="AS646" s="272">
        <v>1163.2046556262339</v>
      </c>
      <c r="AT646" s="272">
        <v>0</v>
      </c>
      <c r="AU646" s="272">
        <v>0</v>
      </c>
      <c r="AV646" s="272">
        <v>0</v>
      </c>
      <c r="AW646" s="272">
        <v>722.71363713953383</v>
      </c>
      <c r="AX646" s="272">
        <v>0</v>
      </c>
      <c r="AY646" s="272">
        <v>0</v>
      </c>
      <c r="AZ646" s="272">
        <v>0</v>
      </c>
      <c r="BA646" s="272">
        <v>1163.2046556262339</v>
      </c>
      <c r="BB646" s="272">
        <v>0</v>
      </c>
      <c r="BC646" s="272">
        <v>0</v>
      </c>
      <c r="BD646" s="272">
        <v>0</v>
      </c>
      <c r="BE646" s="272">
        <v>-550.45180363185125</v>
      </c>
    </row>
    <row r="647" spans="3:57" x14ac:dyDescent="0.3">
      <c r="C647" s="272">
        <v>89</v>
      </c>
      <c r="D647" s="272">
        <v>320400</v>
      </c>
      <c r="E647" s="272">
        <v>1</v>
      </c>
      <c r="F647" s="272">
        <v>25.28387096774194</v>
      </c>
      <c r="G647" s="272">
        <v>389.0320777426532</v>
      </c>
      <c r="H647" s="272">
        <v>246</v>
      </c>
      <c r="I647" s="272">
        <v>0</v>
      </c>
      <c r="J647" s="272">
        <v>0</v>
      </c>
      <c r="K647" s="272">
        <v>29.410742146320896</v>
      </c>
      <c r="L647" s="272">
        <v>28.040135402754981</v>
      </c>
      <c r="M647" s="272">
        <v>29.256510220842728</v>
      </c>
      <c r="N647" s="272">
        <v>29.962261438909053</v>
      </c>
      <c r="O647" s="272">
        <v>29.169374984297065</v>
      </c>
      <c r="P647" s="272">
        <v>27.916907569471512</v>
      </c>
      <c r="Q647" s="272">
        <v>29.169374984297065</v>
      </c>
      <c r="R647" s="272">
        <v>29.962261438909053</v>
      </c>
      <c r="S647" s="272">
        <v>29.256510220842728</v>
      </c>
      <c r="T647" s="272">
        <v>26.478887096774191</v>
      </c>
      <c r="U647" s="272">
        <v>1363.8389640693017</v>
      </c>
      <c r="V647" s="272">
        <v>0</v>
      </c>
      <c r="W647" s="272">
        <v>-28.696443279569696</v>
      </c>
      <c r="X647" s="272">
        <v>141.43364495483729</v>
      </c>
      <c r="Y647" s="272">
        <v>2685.6272328702739</v>
      </c>
      <c r="Z647" s="272">
        <v>-1434.5254704762397</v>
      </c>
      <c r="AA647" s="272">
        <v>-444.00307293692373</v>
      </c>
      <c r="AB647" s="272">
        <v>0</v>
      </c>
      <c r="AC647" s="272">
        <v>-16.339100127589138</v>
      </c>
      <c r="AD647" s="272">
        <v>-983.65992454472689</v>
      </c>
      <c r="AE647" s="272">
        <v>0</v>
      </c>
      <c r="AF647" s="272">
        <v>0</v>
      </c>
      <c r="AG647" s="272">
        <v>25.875961553052793</v>
      </c>
      <c r="AH647" s="272">
        <v>-223.01676394936942</v>
      </c>
      <c r="AI647" s="272">
        <v>0</v>
      </c>
      <c r="AJ647" s="272">
        <v>-1076.4729984522567</v>
      </c>
      <c r="AK647" s="272">
        <v>3.907985046680551E-14</v>
      </c>
      <c r="AL647" s="272">
        <v>0</v>
      </c>
      <c r="AM647" s="272">
        <v>227.68138945407281</v>
      </c>
      <c r="AN647" s="272">
        <v>0</v>
      </c>
      <c r="AO647" s="272">
        <v>735.97010840685198</v>
      </c>
      <c r="AP647" s="272">
        <v>-28.696443279569696</v>
      </c>
      <c r="AQ647" s="272">
        <v>88.662029690620585</v>
      </c>
      <c r="AR647" s="272">
        <v>0</v>
      </c>
      <c r="AS647" s="272">
        <v>1088.5284087445332</v>
      </c>
      <c r="AT647" s="272">
        <v>0</v>
      </c>
      <c r="AU647" s="272">
        <v>0</v>
      </c>
      <c r="AV647" s="272">
        <v>0</v>
      </c>
      <c r="AW647" s="272">
        <v>680.45852769876353</v>
      </c>
      <c r="AX647" s="272">
        <v>0</v>
      </c>
      <c r="AY647" s="272">
        <v>0</v>
      </c>
      <c r="AZ647" s="272">
        <v>0</v>
      </c>
      <c r="BA647" s="272">
        <v>1088.5284087445332</v>
      </c>
      <c r="BB647" s="272">
        <v>0</v>
      </c>
      <c r="BC647" s="272">
        <v>0</v>
      </c>
      <c r="BD647" s="272">
        <v>0</v>
      </c>
      <c r="BE647" s="272">
        <v>-624.85276701402859</v>
      </c>
    </row>
    <row r="648" spans="3:57" x14ac:dyDescent="0.3">
      <c r="C648" s="272">
        <v>90</v>
      </c>
      <c r="D648" s="272">
        <v>324000</v>
      </c>
      <c r="E648" s="272">
        <v>1</v>
      </c>
      <c r="F648" s="272">
        <v>22.899999999999991</v>
      </c>
      <c r="G648" s="272">
        <v>106.15387302737705</v>
      </c>
      <c r="H648" s="272">
        <v>246</v>
      </c>
      <c r="I648" s="272">
        <v>0</v>
      </c>
      <c r="J648" s="272">
        <v>0</v>
      </c>
      <c r="K648" s="272">
        <v>20.503204722749306</v>
      </c>
      <c r="L648" s="272">
        <v>23.360654115381134</v>
      </c>
      <c r="M648" s="272">
        <v>23.563946680013256</v>
      </c>
      <c r="N648" s="272">
        <v>23.681898789000929</v>
      </c>
      <c r="O648" s="272">
        <v>23.54938377929895</v>
      </c>
      <c r="P648" s="272">
        <v>23.340059063683469</v>
      </c>
      <c r="Q648" s="272">
        <v>23.54938377929895</v>
      </c>
      <c r="R648" s="272">
        <v>23.681898789000929</v>
      </c>
      <c r="S648" s="272">
        <v>23.563946680013256</v>
      </c>
      <c r="T648" s="272">
        <v>26.478887096774191</v>
      </c>
      <c r="U648" s="272">
        <v>764.8661297691292</v>
      </c>
      <c r="V648" s="272">
        <v>0</v>
      </c>
      <c r="W648" s="272">
        <v>-87.240193279570036</v>
      </c>
      <c r="X648" s="272">
        <v>-4.380816051245418</v>
      </c>
      <c r="Y648" s="272">
        <v>2088.7502272379174</v>
      </c>
      <c r="Z648" s="272">
        <v>-1232.2630881379728</v>
      </c>
      <c r="AA648" s="272">
        <v>-264.00281288552441</v>
      </c>
      <c r="AB648" s="272">
        <v>0</v>
      </c>
      <c r="AC648" s="272">
        <v>-49.672575770389976</v>
      </c>
      <c r="AD648" s="272">
        <v>-560.6899259400127</v>
      </c>
      <c r="AE648" s="272">
        <v>0</v>
      </c>
      <c r="AF648" s="272">
        <v>0</v>
      </c>
      <c r="AG648" s="272">
        <v>26.064681967731275</v>
      </c>
      <c r="AH648" s="272">
        <v>-153.13109163909675</v>
      </c>
      <c r="AI648" s="272">
        <v>0</v>
      </c>
      <c r="AJ648" s="272">
        <v>-656.42029514814942</v>
      </c>
      <c r="AK648" s="272">
        <v>-4.9737991503207013E-14</v>
      </c>
      <c r="AL648" s="272">
        <v>0</v>
      </c>
      <c r="AM648" s="272">
        <v>54.839894682303822</v>
      </c>
      <c r="AN648" s="272">
        <v>0</v>
      </c>
      <c r="AO648" s="272">
        <v>552.94317379411541</v>
      </c>
      <c r="AP648" s="272">
        <v>-87.240193279570036</v>
      </c>
      <c r="AQ648" s="272">
        <v>66.807337630374292</v>
      </c>
      <c r="AR648" s="272">
        <v>0</v>
      </c>
      <c r="AS648" s="272">
        <v>821.10962297577305</v>
      </c>
      <c r="AT648" s="272">
        <v>0</v>
      </c>
      <c r="AU648" s="272">
        <v>0</v>
      </c>
      <c r="AV648" s="272">
        <v>0</v>
      </c>
      <c r="AW648" s="272">
        <v>511.02604442847854</v>
      </c>
      <c r="AX648" s="272">
        <v>0</v>
      </c>
      <c r="AY648" s="272">
        <v>0</v>
      </c>
      <c r="AZ648" s="272">
        <v>0</v>
      </c>
      <c r="BA648" s="272">
        <v>821.10962297577305</v>
      </c>
      <c r="BB648" s="272">
        <v>0</v>
      </c>
      <c r="BC648" s="272">
        <v>0</v>
      </c>
      <c r="BD648" s="272">
        <v>0</v>
      </c>
      <c r="BE648" s="272">
        <v>-676.31355880261265</v>
      </c>
    </row>
    <row r="649" spans="3:57" x14ac:dyDescent="0.3">
      <c r="C649" s="272">
        <v>91</v>
      </c>
      <c r="D649" s="272">
        <v>327600</v>
      </c>
      <c r="E649" s="272">
        <v>1</v>
      </c>
      <c r="F649" s="272">
        <v>20.941935483870971</v>
      </c>
      <c r="G649" s="272">
        <v>0</v>
      </c>
      <c r="H649" s="272">
        <v>368.99999999999994</v>
      </c>
      <c r="I649" s="272">
        <v>195</v>
      </c>
      <c r="J649" s="272">
        <v>0</v>
      </c>
      <c r="K649" s="272">
        <v>17.236053130929793</v>
      </c>
      <c r="L649" s="272">
        <v>20.941935483870971</v>
      </c>
      <c r="M649" s="272">
        <v>20.941935483870971</v>
      </c>
      <c r="N649" s="272">
        <v>20.941935483870971</v>
      </c>
      <c r="O649" s="272">
        <v>20.941935483870971</v>
      </c>
      <c r="P649" s="272">
        <v>20.941935483870971</v>
      </c>
      <c r="Q649" s="272">
        <v>20.941935483870971</v>
      </c>
      <c r="R649" s="272">
        <v>20.941935483870971</v>
      </c>
      <c r="S649" s="272">
        <v>20.941935483870971</v>
      </c>
      <c r="T649" s="272">
        <v>26.46621124063175</v>
      </c>
      <c r="U649" s="272">
        <v>-15.347939955228867</v>
      </c>
      <c r="V649" s="272">
        <v>0</v>
      </c>
      <c r="W649" s="272">
        <v>-135.44578678521407</v>
      </c>
      <c r="X649" s="272">
        <v>-143.71952903687603</v>
      </c>
      <c r="Y649" s="272">
        <v>1325.2059223933843</v>
      </c>
      <c r="Z649" s="272">
        <v>-1061.388546526523</v>
      </c>
      <c r="AA649" s="272">
        <v>-381.30792603932662</v>
      </c>
      <c r="AB649" s="272">
        <v>0</v>
      </c>
      <c r="AC649" s="272">
        <v>-77.119740958256045</v>
      </c>
      <c r="AD649" s="272">
        <v>0</v>
      </c>
      <c r="AE649" s="272">
        <v>0</v>
      </c>
      <c r="AF649" s="272">
        <v>0</v>
      </c>
      <c r="AG649" s="272">
        <v>26.186190869142056</v>
      </c>
      <c r="AH649" s="272">
        <v>-104.63821307936024</v>
      </c>
      <c r="AI649" s="272">
        <v>0</v>
      </c>
      <c r="AJ649" s="272">
        <v>-255.93950088813463</v>
      </c>
      <c r="AK649" s="272">
        <v>-19.448435349603415</v>
      </c>
      <c r="AL649" s="272">
        <v>0</v>
      </c>
      <c r="AM649" s="272">
        <v>-103.25257172520912</v>
      </c>
      <c r="AN649" s="272">
        <v>0</v>
      </c>
      <c r="AO649" s="272">
        <v>347.98754087884561</v>
      </c>
      <c r="AP649" s="272">
        <v>-135.44578678521407</v>
      </c>
      <c r="AQ649" s="272">
        <v>43.457378281237496</v>
      </c>
      <c r="AR649" s="272">
        <v>0</v>
      </c>
      <c r="AS649" s="272">
        <v>540.6226753232977</v>
      </c>
      <c r="AT649" s="272">
        <v>0</v>
      </c>
      <c r="AU649" s="272">
        <v>0</v>
      </c>
      <c r="AV649" s="272">
        <v>0</v>
      </c>
      <c r="AW649" s="272">
        <v>320.07735716106754</v>
      </c>
      <c r="AX649" s="272">
        <v>0</v>
      </c>
      <c r="AY649" s="272">
        <v>0</v>
      </c>
      <c r="AZ649" s="272">
        <v>0</v>
      </c>
      <c r="BA649" s="272">
        <v>540.6226753232977</v>
      </c>
      <c r="BB649" s="272">
        <v>0</v>
      </c>
      <c r="BC649" s="272">
        <v>0</v>
      </c>
      <c r="BD649" s="272">
        <v>0</v>
      </c>
      <c r="BE649" s="272">
        <v>-681.49466155985419</v>
      </c>
    </row>
    <row r="650" spans="3:57" x14ac:dyDescent="0.3">
      <c r="C650" s="272">
        <v>92</v>
      </c>
      <c r="D650" s="272">
        <v>331200</v>
      </c>
      <c r="E650" s="272">
        <v>1</v>
      </c>
      <c r="F650" s="272">
        <v>19.574193548387097</v>
      </c>
      <c r="G650" s="272">
        <v>0</v>
      </c>
      <c r="H650" s="272">
        <v>442.8</v>
      </c>
      <c r="I650" s="272">
        <v>195</v>
      </c>
      <c r="J650" s="272">
        <v>0</v>
      </c>
      <c r="K650" s="272">
        <v>15.868311195445919</v>
      </c>
      <c r="L650" s="272">
        <v>19.574193548387097</v>
      </c>
      <c r="M650" s="272">
        <v>19.574193548387097</v>
      </c>
      <c r="N650" s="272">
        <v>19.574193548387097</v>
      </c>
      <c r="O650" s="272">
        <v>19.574193548387097</v>
      </c>
      <c r="P650" s="272">
        <v>19.574193548387097</v>
      </c>
      <c r="Q650" s="272">
        <v>19.574193548387097</v>
      </c>
      <c r="R650" s="272">
        <v>19.574193548387097</v>
      </c>
      <c r="S650" s="272">
        <v>19.574193548387097</v>
      </c>
      <c r="T650" s="272">
        <v>26.125382967031967</v>
      </c>
      <c r="U650" s="272">
        <v>-165.25538546031476</v>
      </c>
      <c r="V650" s="272">
        <v>0</v>
      </c>
      <c r="W650" s="272">
        <v>-161.09032613953062</v>
      </c>
      <c r="X650" s="272">
        <v>-150.25104136819158</v>
      </c>
      <c r="Y650" s="272">
        <v>711.28033332285008</v>
      </c>
      <c r="Z650" s="272">
        <v>-565.19435127544261</v>
      </c>
      <c r="AA650" s="272">
        <v>-453.50261254467154</v>
      </c>
      <c r="AB650" s="272">
        <v>0</v>
      </c>
      <c r="AC650" s="272">
        <v>-91.721156616425404</v>
      </c>
      <c r="AD650" s="272">
        <v>0</v>
      </c>
      <c r="AE650" s="272">
        <v>0</v>
      </c>
      <c r="AF650" s="272">
        <v>0</v>
      </c>
      <c r="AG650" s="272">
        <v>26.218773786043478</v>
      </c>
      <c r="AH650" s="272">
        <v>32.033831367945524</v>
      </c>
      <c r="AI650" s="272">
        <v>0</v>
      </c>
      <c r="AJ650" s="272">
        <v>0</v>
      </c>
      <c r="AK650" s="272">
        <v>-41.875323253466121</v>
      </c>
      <c r="AL650" s="272">
        <v>0</v>
      </c>
      <c r="AM650" s="272">
        <v>-162.63955268109629</v>
      </c>
      <c r="AN650" s="272">
        <v>0</v>
      </c>
      <c r="AO650" s="272">
        <v>91.000109565772732</v>
      </c>
      <c r="AP650" s="272">
        <v>-161.09032613953062</v>
      </c>
      <c r="AQ650" s="272">
        <v>14.311682825378631</v>
      </c>
      <c r="AR650" s="272">
        <v>0</v>
      </c>
      <c r="AS650" s="272">
        <v>191.15996827231027</v>
      </c>
      <c r="AT650" s="272">
        <v>0</v>
      </c>
      <c r="AU650" s="272">
        <v>0</v>
      </c>
      <c r="AV650" s="272">
        <v>0</v>
      </c>
      <c r="AW650" s="272">
        <v>80.509760960110128</v>
      </c>
      <c r="AX650" s="272">
        <v>0</v>
      </c>
      <c r="AY650" s="272">
        <v>0</v>
      </c>
      <c r="AZ650" s="272">
        <v>0</v>
      </c>
      <c r="BA650" s="272">
        <v>191.15996827231027</v>
      </c>
      <c r="BB650" s="272">
        <v>0</v>
      </c>
      <c r="BC650" s="272">
        <v>0</v>
      </c>
      <c r="BD650" s="272">
        <v>0</v>
      </c>
      <c r="BE650" s="272">
        <v>-681.49466155985419</v>
      </c>
    </row>
    <row r="651" spans="3:57" x14ac:dyDescent="0.3">
      <c r="C651" s="272">
        <v>93</v>
      </c>
      <c r="D651" s="272">
        <v>334800</v>
      </c>
      <c r="E651" s="272">
        <v>1</v>
      </c>
      <c r="F651" s="272">
        <v>18.7741935483871</v>
      </c>
      <c r="G651" s="272">
        <v>0</v>
      </c>
      <c r="H651" s="272">
        <v>492</v>
      </c>
      <c r="I651" s="272">
        <v>195</v>
      </c>
      <c r="J651" s="272">
        <v>0</v>
      </c>
      <c r="K651" s="272">
        <v>15.068311195445922</v>
      </c>
      <c r="L651" s="272">
        <v>18.7741935483871</v>
      </c>
      <c r="M651" s="272">
        <v>18.7741935483871</v>
      </c>
      <c r="N651" s="272">
        <v>18.7741935483871</v>
      </c>
      <c r="O651" s="272">
        <v>18.7741935483871</v>
      </c>
      <c r="P651" s="272">
        <v>18.7741935483871</v>
      </c>
      <c r="Q651" s="272">
        <v>18.7741935483871</v>
      </c>
      <c r="R651" s="272">
        <v>18.7741935483871</v>
      </c>
      <c r="S651" s="272">
        <v>18.7741935483871</v>
      </c>
      <c r="T651" s="272">
        <v>25.082288281578606</v>
      </c>
      <c r="U651" s="272">
        <v>1307.7383744043934</v>
      </c>
      <c r="V651" s="272">
        <v>0</v>
      </c>
      <c r="W651" s="272">
        <v>-155.64551714091618</v>
      </c>
      <c r="X651" s="272">
        <v>-46.622251088282809</v>
      </c>
      <c r="Y651" s="272">
        <v>925.67660517164813</v>
      </c>
      <c r="Z651" s="272">
        <v>584.32953746194426</v>
      </c>
      <c r="AA651" s="272">
        <v>-2375.3769712562653</v>
      </c>
      <c r="AB651" s="272">
        <v>0</v>
      </c>
      <c r="AC651" s="272">
        <v>-88.621006589564871</v>
      </c>
      <c r="AD651" s="272">
        <v>0</v>
      </c>
      <c r="AE651" s="272">
        <v>0</v>
      </c>
      <c r="AF651" s="272">
        <v>0</v>
      </c>
      <c r="AG651" s="272">
        <v>26.045180752793112</v>
      </c>
      <c r="AH651" s="272">
        <v>348.65942174845657</v>
      </c>
      <c r="AI651" s="272">
        <v>0</v>
      </c>
      <c r="AJ651" s="272">
        <v>0</v>
      </c>
      <c r="AK651" s="272">
        <v>-121.42018169298009</v>
      </c>
      <c r="AL651" s="272">
        <v>0</v>
      </c>
      <c r="AM651" s="272">
        <v>-181.4600462014744</v>
      </c>
      <c r="AN651" s="272">
        <v>0</v>
      </c>
      <c r="AO651" s="272">
        <v>-168.83551837244897</v>
      </c>
      <c r="AP651" s="272">
        <v>-155.64551714091618</v>
      </c>
      <c r="AQ651" s="272">
        <v>-14.035460308507373</v>
      </c>
      <c r="AR651" s="272">
        <v>0</v>
      </c>
      <c r="AS651" s="272">
        <v>-143.23118975728562</v>
      </c>
      <c r="AT651" s="272">
        <v>0</v>
      </c>
      <c r="AU651" s="272">
        <v>0</v>
      </c>
      <c r="AV651" s="272">
        <v>0</v>
      </c>
      <c r="AW651" s="272">
        <v>-162.92751235196104</v>
      </c>
      <c r="AX651" s="272">
        <v>0</v>
      </c>
      <c r="AY651" s="272">
        <v>0</v>
      </c>
      <c r="AZ651" s="272">
        <v>0</v>
      </c>
      <c r="BA651" s="272">
        <v>-143.23118975728562</v>
      </c>
      <c r="BB651" s="272">
        <v>0</v>
      </c>
      <c r="BC651" s="272">
        <v>0</v>
      </c>
      <c r="BD651" s="272">
        <v>0</v>
      </c>
      <c r="BE651" s="272">
        <v>-681.49466155985419</v>
      </c>
    </row>
    <row r="652" spans="3:57" x14ac:dyDescent="0.3">
      <c r="C652" s="272">
        <v>94</v>
      </c>
      <c r="D652" s="272">
        <v>338400</v>
      </c>
      <c r="E652" s="272">
        <v>1</v>
      </c>
      <c r="F652" s="272">
        <v>17.738709677419351</v>
      </c>
      <c r="G652" s="272">
        <v>0</v>
      </c>
      <c r="H652" s="272">
        <v>410</v>
      </c>
      <c r="I652" s="272">
        <v>0</v>
      </c>
      <c r="J652" s="272">
        <v>0</v>
      </c>
      <c r="K652" s="272">
        <v>14.032827324478173</v>
      </c>
      <c r="L652" s="272">
        <v>17.738709677419351</v>
      </c>
      <c r="M652" s="272">
        <v>17.738709677419351</v>
      </c>
      <c r="N652" s="272">
        <v>17.738709677419351</v>
      </c>
      <c r="O652" s="272">
        <v>17.738709677419351</v>
      </c>
      <c r="P652" s="272">
        <v>17.738709677419351</v>
      </c>
      <c r="Q652" s="272">
        <v>17.738709677419351</v>
      </c>
      <c r="R652" s="272">
        <v>17.738709677419351</v>
      </c>
      <c r="S652" s="272">
        <v>17.738709677419351</v>
      </c>
      <c r="T652" s="272">
        <v>24.410373813961115</v>
      </c>
      <c r="U652" s="272">
        <v>1688.2584530413512</v>
      </c>
      <c r="V652" s="272">
        <v>0</v>
      </c>
      <c r="W652" s="272">
        <v>-164.31274929513404</v>
      </c>
      <c r="X652" s="272">
        <v>1.007753339484168</v>
      </c>
      <c r="Y652" s="272">
        <v>855.8446161249085</v>
      </c>
      <c r="Z652" s="272">
        <v>995.71883287209266</v>
      </c>
      <c r="AA652" s="272">
        <v>-2542.3138644395735</v>
      </c>
      <c r="AB652" s="272">
        <v>0</v>
      </c>
      <c r="AC652" s="272">
        <v>-93.55593084540979</v>
      </c>
      <c r="AD652" s="272">
        <v>0</v>
      </c>
      <c r="AE652" s="272">
        <v>0</v>
      </c>
      <c r="AF652" s="272">
        <v>0</v>
      </c>
      <c r="AG652" s="272">
        <v>25.671106938645426</v>
      </c>
      <c r="AH652" s="272">
        <v>461.69929111687736</v>
      </c>
      <c r="AI652" s="272">
        <v>0</v>
      </c>
      <c r="AJ652" s="272">
        <v>0</v>
      </c>
      <c r="AK652" s="272">
        <v>-71.295384460088172</v>
      </c>
      <c r="AL652" s="272">
        <v>0</v>
      </c>
      <c r="AM652" s="272">
        <v>-177.54618938011737</v>
      </c>
      <c r="AN652" s="272">
        <v>0</v>
      </c>
      <c r="AO652" s="272">
        <v>-304.71725509058808</v>
      </c>
      <c r="AP652" s="272">
        <v>-164.31274929513404</v>
      </c>
      <c r="AQ652" s="272">
        <v>-27.29233660991158</v>
      </c>
      <c r="AR652" s="272">
        <v>0</v>
      </c>
      <c r="AS652" s="272">
        <v>-291.62784650742617</v>
      </c>
      <c r="AT652" s="272">
        <v>0</v>
      </c>
      <c r="AU652" s="272">
        <v>0</v>
      </c>
      <c r="AV652" s="272">
        <v>0</v>
      </c>
      <c r="AW652" s="272">
        <v>-291.93094439720755</v>
      </c>
      <c r="AX652" s="272">
        <v>0</v>
      </c>
      <c r="AY652" s="272">
        <v>0</v>
      </c>
      <c r="AZ652" s="272">
        <v>0</v>
      </c>
      <c r="BA652" s="272">
        <v>-291.62784650742617</v>
      </c>
      <c r="BB652" s="272">
        <v>0</v>
      </c>
      <c r="BC652" s="272">
        <v>0</v>
      </c>
      <c r="BD652" s="272">
        <v>0</v>
      </c>
      <c r="BE652" s="272">
        <v>-680.50185388335012</v>
      </c>
    </row>
    <row r="653" spans="3:57" x14ac:dyDescent="0.3">
      <c r="C653" s="272">
        <v>95</v>
      </c>
      <c r="D653" s="272">
        <v>342000</v>
      </c>
      <c r="E653" s="272">
        <v>1</v>
      </c>
      <c r="F653" s="272">
        <v>16.64193548387097</v>
      </c>
      <c r="G653" s="272">
        <v>0</v>
      </c>
      <c r="H653" s="272">
        <v>410</v>
      </c>
      <c r="I653" s="272">
        <v>0</v>
      </c>
      <c r="J653" s="272">
        <v>0</v>
      </c>
      <c r="K653" s="272">
        <v>12.936053130929793</v>
      </c>
      <c r="L653" s="272">
        <v>16.64193548387097</v>
      </c>
      <c r="M653" s="272">
        <v>16.64193548387097</v>
      </c>
      <c r="N653" s="272">
        <v>16.64193548387097</v>
      </c>
      <c r="O653" s="272">
        <v>16.64193548387097</v>
      </c>
      <c r="P653" s="272">
        <v>16.64193548387097</v>
      </c>
      <c r="Q653" s="272">
        <v>16.64193548387097</v>
      </c>
      <c r="R653" s="272">
        <v>16.64193548387097</v>
      </c>
      <c r="S653" s="272">
        <v>16.64193548387097</v>
      </c>
      <c r="T653" s="272">
        <v>24.530130870806811</v>
      </c>
      <c r="U653" s="272">
        <v>27.826187756256274</v>
      </c>
      <c r="V653" s="272">
        <v>0</v>
      </c>
      <c r="W653" s="272">
        <v>-193.85846233819751</v>
      </c>
      <c r="X653" s="272">
        <v>-70.323061751259289</v>
      </c>
      <c r="Y653" s="272">
        <v>-127.58764539241065</v>
      </c>
      <c r="Z653" s="272">
        <v>419.59535723812371</v>
      </c>
      <c r="AA653" s="272">
        <v>-586.64679014336627</v>
      </c>
      <c r="AB653" s="272">
        <v>0</v>
      </c>
      <c r="AC653" s="272">
        <v>-110.37858580123569</v>
      </c>
      <c r="AD653" s="272">
        <v>0</v>
      </c>
      <c r="AE653" s="272">
        <v>0</v>
      </c>
      <c r="AF653" s="272">
        <v>0</v>
      </c>
      <c r="AG653" s="272">
        <v>25.318466893671118</v>
      </c>
      <c r="AH653" s="272">
        <v>293.36415062202525</v>
      </c>
      <c r="AI653" s="272">
        <v>0</v>
      </c>
      <c r="AJ653" s="272">
        <v>0</v>
      </c>
      <c r="AK653" s="272">
        <v>34.164962433679563</v>
      </c>
      <c r="AL653" s="272">
        <v>0</v>
      </c>
      <c r="AM653" s="272">
        <v>-183.77639978744338</v>
      </c>
      <c r="AN653" s="272">
        <v>0</v>
      </c>
      <c r="AO653" s="272">
        <v>-362.91778511619947</v>
      </c>
      <c r="AP653" s="272">
        <v>-193.85846233819751</v>
      </c>
      <c r="AQ653" s="272">
        <v>-32.525215139815174</v>
      </c>
      <c r="AR653" s="272">
        <v>0</v>
      </c>
      <c r="AS653" s="272">
        <v>-347.66755986300319</v>
      </c>
      <c r="AT653" s="272">
        <v>0</v>
      </c>
      <c r="AU653" s="272">
        <v>0</v>
      </c>
      <c r="AV653" s="272">
        <v>0</v>
      </c>
      <c r="AW653" s="272">
        <v>-347.66755986300319</v>
      </c>
      <c r="AX653" s="272">
        <v>0</v>
      </c>
      <c r="AY653" s="272">
        <v>0</v>
      </c>
      <c r="AZ653" s="272">
        <v>0</v>
      </c>
      <c r="BA653" s="272">
        <v>-347.66755986300319</v>
      </c>
      <c r="BB653" s="272">
        <v>0</v>
      </c>
      <c r="BC653" s="272">
        <v>0</v>
      </c>
      <c r="BD653" s="272">
        <v>0</v>
      </c>
      <c r="BE653" s="272">
        <v>-645.47679575462473</v>
      </c>
    </row>
    <row r="654" spans="3:57" x14ac:dyDescent="0.3">
      <c r="C654" s="272">
        <v>96</v>
      </c>
      <c r="D654" s="272">
        <v>345600</v>
      </c>
      <c r="E654" s="272">
        <v>2</v>
      </c>
      <c r="F654" s="272">
        <v>14.901254464285714</v>
      </c>
      <c r="G654" s="272">
        <v>0</v>
      </c>
      <c r="H654" s="272">
        <v>410</v>
      </c>
      <c r="I654" s="272">
        <v>0</v>
      </c>
      <c r="J654" s="272">
        <v>0</v>
      </c>
      <c r="K654" s="272">
        <v>11.195372111344536</v>
      </c>
      <c r="L654" s="272">
        <v>14.901254464285714</v>
      </c>
      <c r="M654" s="272">
        <v>14.901254464285714</v>
      </c>
      <c r="N654" s="272">
        <v>14.901254464285714</v>
      </c>
      <c r="O654" s="272">
        <v>14.901254464285714</v>
      </c>
      <c r="P654" s="272">
        <v>14.901254464285714</v>
      </c>
      <c r="Q654" s="272">
        <v>14.901254464285714</v>
      </c>
      <c r="R654" s="272">
        <v>14.901254464285714</v>
      </c>
      <c r="S654" s="272">
        <v>14.901254464285714</v>
      </c>
      <c r="T654" s="272">
        <v>24.301862808113555</v>
      </c>
      <c r="U654" s="272">
        <v>-75.918885908197751</v>
      </c>
      <c r="V654" s="272">
        <v>0</v>
      </c>
      <c r="W654" s="272">
        <v>-208.4304025161787</v>
      </c>
      <c r="X654" s="272">
        <v>-98.423704259591119</v>
      </c>
      <c r="Y654" s="272">
        <v>-158.25886875222182</v>
      </c>
      <c r="Z654" s="272">
        <v>389.19408961979389</v>
      </c>
      <c r="AA654" s="272">
        <v>-586.77472657763133</v>
      </c>
      <c r="AB654" s="272">
        <v>0</v>
      </c>
      <c r="AC654" s="272">
        <v>-118.67551609680241</v>
      </c>
      <c r="AD654" s="272">
        <v>0</v>
      </c>
      <c r="AE654" s="272">
        <v>0</v>
      </c>
      <c r="AF654" s="272">
        <v>0</v>
      </c>
      <c r="AG654" s="272">
        <v>25.063002989283714</v>
      </c>
      <c r="AH654" s="272">
        <v>275.61933828890119</v>
      </c>
      <c r="AI654" s="272">
        <v>0</v>
      </c>
      <c r="AJ654" s="272">
        <v>0</v>
      </c>
      <c r="AK654" s="272">
        <v>-95.7497902937303</v>
      </c>
      <c r="AL654" s="272">
        <v>0</v>
      </c>
      <c r="AM654" s="272">
        <v>-205.01455351604554</v>
      </c>
      <c r="AN654" s="272">
        <v>0</v>
      </c>
      <c r="AO654" s="272">
        <v>-350.6512631622594</v>
      </c>
      <c r="AP654" s="272">
        <v>-208.4304025161787</v>
      </c>
      <c r="AQ654" s="272">
        <v>-31.425871757011762</v>
      </c>
      <c r="AR654" s="272">
        <v>0</v>
      </c>
      <c r="AS654" s="272">
        <v>-335.91649135483732</v>
      </c>
      <c r="AT654" s="272">
        <v>0</v>
      </c>
      <c r="AU654" s="272">
        <v>0</v>
      </c>
      <c r="AV654" s="272">
        <v>0</v>
      </c>
      <c r="AW654" s="272">
        <v>-335.91649135483732</v>
      </c>
      <c r="AX654" s="272">
        <v>0</v>
      </c>
      <c r="AY654" s="272">
        <v>0</v>
      </c>
      <c r="AZ654" s="272">
        <v>0</v>
      </c>
      <c r="BA654" s="272">
        <v>-335.91649135483732</v>
      </c>
      <c r="BB654" s="272">
        <v>0</v>
      </c>
      <c r="BC654" s="272">
        <v>0</v>
      </c>
      <c r="BD654" s="272">
        <v>0</v>
      </c>
      <c r="BE654" s="272">
        <v>-611.45469931834953</v>
      </c>
    </row>
    <row r="656" spans="3:57" x14ac:dyDescent="0.3">
      <c r="C656" s="272">
        <v>144</v>
      </c>
      <c r="D656" s="272">
        <v>518400</v>
      </c>
      <c r="E656" s="272">
        <v>2</v>
      </c>
      <c r="F656" s="272">
        <v>14.901254464285714</v>
      </c>
      <c r="G656" s="272">
        <v>0</v>
      </c>
      <c r="H656" s="272">
        <v>410</v>
      </c>
      <c r="I656" s="272">
        <v>0</v>
      </c>
      <c r="J656" s="272">
        <v>0</v>
      </c>
      <c r="K656" s="272">
        <v>11.195372111344536</v>
      </c>
      <c r="L656" s="272">
        <v>14.901254464285714</v>
      </c>
      <c r="M656" s="272">
        <v>14.901254464285714</v>
      </c>
      <c r="N656" s="272">
        <v>14.901254464285714</v>
      </c>
      <c r="O656" s="272">
        <v>14.901254464285714</v>
      </c>
      <c r="P656" s="272">
        <v>14.901254464285714</v>
      </c>
      <c r="Q656" s="272">
        <v>14.901254464285714</v>
      </c>
      <c r="R656" s="272">
        <v>14.901254464285714</v>
      </c>
      <c r="S656" s="272">
        <v>14.901254464285714</v>
      </c>
      <c r="T656" s="272">
        <v>23.602483112979179</v>
      </c>
      <c r="U656" s="272">
        <v>104.56883716846733</v>
      </c>
      <c r="V656" s="272">
        <v>0</v>
      </c>
      <c r="W656" s="272">
        <v>-213.86260886750034</v>
      </c>
      <c r="X656" s="272">
        <v>-81.215351515019762</v>
      </c>
      <c r="Y656" s="272">
        <v>-78.226935881153167</v>
      </c>
      <c r="Z656" s="272">
        <v>477.87373343214063</v>
      </c>
      <c r="AA656" s="272">
        <v>-647.18254498960061</v>
      </c>
      <c r="AB656" s="272">
        <v>0</v>
      </c>
      <c r="AC656" s="272">
        <v>-121.76849046380907</v>
      </c>
      <c r="AD656" s="272">
        <v>0</v>
      </c>
      <c r="AE656" s="272">
        <v>0</v>
      </c>
      <c r="AF656" s="272">
        <v>0</v>
      </c>
      <c r="AG656" s="272">
        <v>24.404087298793705</v>
      </c>
      <c r="AH656" s="272">
        <v>298.87952230478982</v>
      </c>
      <c r="AI656" s="272">
        <v>0</v>
      </c>
      <c r="AJ656" s="272">
        <v>0</v>
      </c>
      <c r="AK656" s="272">
        <v>44.497324019847454</v>
      </c>
      <c r="AL656" s="272">
        <v>0</v>
      </c>
      <c r="AM656" s="272">
        <v>-196.80166089958817</v>
      </c>
      <c r="AN656" s="272">
        <v>0</v>
      </c>
      <c r="AO656" s="272">
        <v>-356.68196941916881</v>
      </c>
      <c r="AP656" s="272">
        <v>-213.86260886750034</v>
      </c>
      <c r="AQ656" s="272">
        <v>-31.966352346543093</v>
      </c>
      <c r="AR656" s="272">
        <v>0</v>
      </c>
      <c r="AS656" s="272">
        <v>-341.69378035686003</v>
      </c>
      <c r="AT656" s="272">
        <v>0</v>
      </c>
      <c r="AU656" s="272">
        <v>0</v>
      </c>
      <c r="AV656" s="272">
        <v>0</v>
      </c>
      <c r="AW656" s="272">
        <v>-341.69378035686003</v>
      </c>
      <c r="AX656" s="272">
        <v>0</v>
      </c>
      <c r="AY656" s="272">
        <v>0</v>
      </c>
      <c r="AZ656" s="272">
        <v>0</v>
      </c>
      <c r="BA656" s="272">
        <v>-341.69378035686003</v>
      </c>
      <c r="BB656" s="272">
        <v>0</v>
      </c>
      <c r="BC656" s="272">
        <v>0</v>
      </c>
      <c r="BD656" s="272">
        <v>0</v>
      </c>
      <c r="BE656" s="272">
        <v>-607.22223221890977</v>
      </c>
    </row>
    <row r="657" spans="3:57" x14ac:dyDescent="0.3">
      <c r="C657" s="272">
        <v>145</v>
      </c>
      <c r="D657" s="272">
        <v>522000</v>
      </c>
      <c r="E657" s="272">
        <v>2</v>
      </c>
      <c r="F657" s="272">
        <v>14.007468749999999</v>
      </c>
      <c r="G657" s="272">
        <v>0</v>
      </c>
      <c r="H657" s="272">
        <v>410</v>
      </c>
      <c r="I657" s="272">
        <v>0</v>
      </c>
      <c r="J657" s="272">
        <v>0</v>
      </c>
      <c r="K657" s="272">
        <v>10.301586397058824</v>
      </c>
      <c r="L657" s="272">
        <v>14.007468749999999</v>
      </c>
      <c r="M657" s="272">
        <v>14.007468749999999</v>
      </c>
      <c r="N657" s="272">
        <v>14.007468749999999</v>
      </c>
      <c r="O657" s="272">
        <v>14.007468749999999</v>
      </c>
      <c r="P657" s="272">
        <v>14.007468749999999</v>
      </c>
      <c r="Q657" s="272">
        <v>14.007468749999999</v>
      </c>
      <c r="R657" s="272">
        <v>14.007468749999999</v>
      </c>
      <c r="S657" s="272">
        <v>14.007468749999999</v>
      </c>
      <c r="T657" s="272">
        <v>23.347140066900131</v>
      </c>
      <c r="U657" s="272">
        <v>49.678952448009511</v>
      </c>
      <c r="V657" s="272">
        <v>0</v>
      </c>
      <c r="W657" s="272">
        <v>-229.96380961463828</v>
      </c>
      <c r="X657" s="272">
        <v>-106.74440469561056</v>
      </c>
      <c r="Y657" s="272">
        <v>-172.35247545721973</v>
      </c>
      <c r="Z657" s="272">
        <v>558.73964221547806</v>
      </c>
      <c r="AA657" s="272">
        <v>-647.3957248098958</v>
      </c>
      <c r="AB657" s="272">
        <v>0</v>
      </c>
      <c r="AC657" s="272">
        <v>-130.93614683916198</v>
      </c>
      <c r="AD657" s="272">
        <v>0</v>
      </c>
      <c r="AE657" s="272">
        <v>0</v>
      </c>
      <c r="AF657" s="272">
        <v>0</v>
      </c>
      <c r="AG657" s="272">
        <v>24.139713388951272</v>
      </c>
      <c r="AH657" s="272">
        <v>291.28586961990953</v>
      </c>
      <c r="AI657" s="272">
        <v>0</v>
      </c>
      <c r="AJ657" s="272">
        <v>0</v>
      </c>
      <c r="AK657" s="272">
        <v>-27.367049581138726</v>
      </c>
      <c r="AL657" s="272">
        <v>0</v>
      </c>
      <c r="AM657" s="272">
        <v>-219.39400472710909</v>
      </c>
      <c r="AN657" s="272">
        <v>0</v>
      </c>
      <c r="AO657" s="272">
        <v>-371.86891254348205</v>
      </c>
      <c r="AP657" s="272">
        <v>-229.96380961463828</v>
      </c>
      <c r="AQ657" s="272">
        <v>-33.327428085160506</v>
      </c>
      <c r="AR657" s="272">
        <v>0</v>
      </c>
      <c r="AS657" s="272">
        <v>-356.24255055867764</v>
      </c>
      <c r="AT657" s="272">
        <v>0</v>
      </c>
      <c r="AU657" s="272">
        <v>0</v>
      </c>
      <c r="AV657" s="272">
        <v>0</v>
      </c>
      <c r="AW657" s="272">
        <v>-356.24255055867764</v>
      </c>
      <c r="AX657" s="272">
        <v>0</v>
      </c>
      <c r="AY657" s="272">
        <v>0</v>
      </c>
      <c r="AZ657" s="272">
        <v>0</v>
      </c>
      <c r="BA657" s="272">
        <v>-356.24255055867764</v>
      </c>
      <c r="BB657" s="272">
        <v>0</v>
      </c>
      <c r="BC657" s="272">
        <v>0</v>
      </c>
      <c r="BD657" s="272">
        <v>0</v>
      </c>
      <c r="BE657" s="272">
        <v>-498.78721522307967</v>
      </c>
    </row>
    <row r="658" spans="3:57" x14ac:dyDescent="0.3">
      <c r="C658" s="272">
        <v>146</v>
      </c>
      <c r="D658" s="272">
        <v>525600</v>
      </c>
      <c r="E658" s="272">
        <v>2</v>
      </c>
      <c r="F658" s="272">
        <v>13.085968750000001</v>
      </c>
      <c r="G658" s="272">
        <v>0</v>
      </c>
      <c r="H658" s="272">
        <v>410</v>
      </c>
      <c r="I658" s="272">
        <v>0</v>
      </c>
      <c r="J658" s="272">
        <v>0</v>
      </c>
      <c r="K658" s="272">
        <v>9.3800863970588253</v>
      </c>
      <c r="L658" s="272">
        <v>13.085968750000001</v>
      </c>
      <c r="M658" s="272">
        <v>13.085968750000001</v>
      </c>
      <c r="N658" s="272">
        <v>13.085968750000001</v>
      </c>
      <c r="O658" s="272">
        <v>13.085968750000001</v>
      </c>
      <c r="P658" s="272">
        <v>13.085968750000001</v>
      </c>
      <c r="Q658" s="272">
        <v>13.085968750000001</v>
      </c>
      <c r="R658" s="272">
        <v>13.085968750000001</v>
      </c>
      <c r="S658" s="272">
        <v>13.085968750000001</v>
      </c>
      <c r="T658" s="272">
        <v>23.027184726116435</v>
      </c>
      <c r="U658" s="272">
        <v>75.916764585175201</v>
      </c>
      <c r="V658" s="272">
        <v>0</v>
      </c>
      <c r="W658" s="272">
        <v>-244.8078618007319</v>
      </c>
      <c r="X658" s="272">
        <v>-111.71428319178025</v>
      </c>
      <c r="Y658" s="272">
        <v>-251.14799943515914</v>
      </c>
      <c r="Z658" s="272">
        <v>683.58690901284649</v>
      </c>
      <c r="AA658" s="272">
        <v>-689.18480431869295</v>
      </c>
      <c r="AB658" s="272">
        <v>0</v>
      </c>
      <c r="AC658" s="272">
        <v>-139.38801150423063</v>
      </c>
      <c r="AD658" s="272">
        <v>0</v>
      </c>
      <c r="AE658" s="272">
        <v>0</v>
      </c>
      <c r="AF658" s="272">
        <v>0</v>
      </c>
      <c r="AG658" s="272">
        <v>23.867075301545842</v>
      </c>
      <c r="AH658" s="272">
        <v>308.36240197844864</v>
      </c>
      <c r="AI658" s="272">
        <v>0</v>
      </c>
      <c r="AJ658" s="272">
        <v>0</v>
      </c>
      <c r="AK658" s="272">
        <v>-34.293649259299741</v>
      </c>
      <c r="AL658" s="272">
        <v>0</v>
      </c>
      <c r="AM658" s="272">
        <v>-230.96792667593411</v>
      </c>
      <c r="AN658" s="272">
        <v>0</v>
      </c>
      <c r="AO658" s="272">
        <v>-411.00034462026798</v>
      </c>
      <c r="AP658" s="272">
        <v>-244.8078618007319</v>
      </c>
      <c r="AQ658" s="272">
        <v>-36.834443445730429</v>
      </c>
      <c r="AR658" s="272">
        <v>0</v>
      </c>
      <c r="AS658" s="272">
        <v>-393.72963458164719</v>
      </c>
      <c r="AT658" s="272">
        <v>0</v>
      </c>
      <c r="AU658" s="272">
        <v>0</v>
      </c>
      <c r="AV658" s="272">
        <v>0</v>
      </c>
      <c r="AW658" s="272">
        <v>-393.72963458164719</v>
      </c>
      <c r="AX658" s="272">
        <v>0</v>
      </c>
      <c r="AY658" s="272">
        <v>0</v>
      </c>
      <c r="AZ658" s="272">
        <v>0</v>
      </c>
      <c r="BA658" s="272">
        <v>-393.72963458164719</v>
      </c>
      <c r="BB658" s="272">
        <v>0</v>
      </c>
      <c r="BC658" s="272">
        <v>0</v>
      </c>
      <c r="BD658" s="272">
        <v>0</v>
      </c>
      <c r="BE658" s="272">
        <v>-435.93709104247552</v>
      </c>
    </row>
    <row r="659" spans="3:57" x14ac:dyDescent="0.3">
      <c r="C659" s="272">
        <v>147</v>
      </c>
      <c r="D659" s="272">
        <v>529200</v>
      </c>
      <c r="E659" s="272">
        <v>2</v>
      </c>
      <c r="F659" s="272">
        <v>12.424290178571429</v>
      </c>
      <c r="G659" s="272">
        <v>0</v>
      </c>
      <c r="H659" s="272">
        <v>410</v>
      </c>
      <c r="I659" s="272">
        <v>0</v>
      </c>
      <c r="J659" s="272">
        <v>0</v>
      </c>
      <c r="K659" s="272">
        <v>8.7184078256302513</v>
      </c>
      <c r="L659" s="272">
        <v>12.424290178571429</v>
      </c>
      <c r="M659" s="272">
        <v>12.424290178571429</v>
      </c>
      <c r="N659" s="272">
        <v>12.424290178571429</v>
      </c>
      <c r="O659" s="272">
        <v>12.424290178571429</v>
      </c>
      <c r="P659" s="272">
        <v>12.424290178571429</v>
      </c>
      <c r="Q659" s="272">
        <v>12.424290178571429</v>
      </c>
      <c r="R659" s="272">
        <v>12.424290178571429</v>
      </c>
      <c r="S659" s="272">
        <v>12.424290178571429</v>
      </c>
      <c r="T659" s="272">
        <v>22.635893118925836</v>
      </c>
      <c r="U659" s="272">
        <v>53.892669243467367</v>
      </c>
      <c r="V659" s="272">
        <v>0</v>
      </c>
      <c r="W659" s="272">
        <v>-251.6203188705253</v>
      </c>
      <c r="X659" s="272">
        <v>-108.93214871873434</v>
      </c>
      <c r="Y659" s="272">
        <v>-376.36563293423978</v>
      </c>
      <c r="Z659" s="272">
        <v>790.81076976696681</v>
      </c>
      <c r="AA659" s="272">
        <v>-708.36328109652084</v>
      </c>
      <c r="AB659" s="272">
        <v>0</v>
      </c>
      <c r="AC659" s="272">
        <v>-143.26686914152893</v>
      </c>
      <c r="AD659" s="272">
        <v>0</v>
      </c>
      <c r="AE659" s="272">
        <v>0</v>
      </c>
      <c r="AF659" s="272">
        <v>0</v>
      </c>
      <c r="AG659" s="272">
        <v>23.571557573444601</v>
      </c>
      <c r="AH659" s="272">
        <v>343.14717412891338</v>
      </c>
      <c r="AI659" s="272">
        <v>0</v>
      </c>
      <c r="AJ659" s="272">
        <v>0</v>
      </c>
      <c r="AK659" s="272">
        <v>-44.590306865669021</v>
      </c>
      <c r="AL659" s="272">
        <v>0</v>
      </c>
      <c r="AM659" s="272">
        <v>-241.63818065911434</v>
      </c>
      <c r="AN659" s="272">
        <v>0</v>
      </c>
      <c r="AO659" s="272">
        <v>-481.80760564193275</v>
      </c>
      <c r="AP659" s="272">
        <v>-251.6203188705253</v>
      </c>
      <c r="AQ659" s="272">
        <v>-43.180292265052721</v>
      </c>
      <c r="AR659" s="272">
        <v>0</v>
      </c>
      <c r="AS659" s="272">
        <v>-461.56149256596422</v>
      </c>
      <c r="AT659" s="272">
        <v>0</v>
      </c>
      <c r="AU659" s="272">
        <v>0</v>
      </c>
      <c r="AV659" s="272">
        <v>0</v>
      </c>
      <c r="AW659" s="272">
        <v>-461.56149256596422</v>
      </c>
      <c r="AX659" s="272">
        <v>0</v>
      </c>
      <c r="AY659" s="272">
        <v>0</v>
      </c>
      <c r="AZ659" s="272">
        <v>0</v>
      </c>
      <c r="BA659" s="272">
        <v>-461.56149256596422</v>
      </c>
      <c r="BB659" s="272">
        <v>0</v>
      </c>
      <c r="BC659" s="272">
        <v>0</v>
      </c>
      <c r="BD659" s="272">
        <v>0</v>
      </c>
      <c r="BE659" s="272">
        <v>-455.00095865292707</v>
      </c>
    </row>
    <row r="660" spans="3:57" x14ac:dyDescent="0.3">
      <c r="C660" s="272">
        <v>148</v>
      </c>
      <c r="D660" s="272">
        <v>532800</v>
      </c>
      <c r="E660" s="272">
        <v>2</v>
      </c>
      <c r="F660" s="272">
        <v>11.887325892857145</v>
      </c>
      <c r="G660" s="272">
        <v>0</v>
      </c>
      <c r="H660" s="272">
        <v>410</v>
      </c>
      <c r="I660" s="272">
        <v>0</v>
      </c>
      <c r="J660" s="272">
        <v>0</v>
      </c>
      <c r="K660" s="272">
        <v>8.1814435399159677</v>
      </c>
      <c r="L660" s="272">
        <v>11.887325892857145</v>
      </c>
      <c r="M660" s="272">
        <v>11.887325892857145</v>
      </c>
      <c r="N660" s="272">
        <v>11.887325892857145</v>
      </c>
      <c r="O660" s="272">
        <v>11.887325892857145</v>
      </c>
      <c r="P660" s="272">
        <v>11.887325892857145</v>
      </c>
      <c r="Q660" s="272">
        <v>11.887325892857145</v>
      </c>
      <c r="R660" s="272">
        <v>11.887325892857145</v>
      </c>
      <c r="S660" s="272">
        <v>11.887325892857145</v>
      </c>
      <c r="T660" s="272">
        <v>22.273892221129536</v>
      </c>
      <c r="U660" s="272">
        <v>59.508540609112174</v>
      </c>
      <c r="V660" s="272">
        <v>0</v>
      </c>
      <c r="W660" s="272">
        <v>-255.9581605933148</v>
      </c>
      <c r="X660" s="272">
        <v>-107.75390132625532</v>
      </c>
      <c r="Y660" s="272">
        <v>-449.94641206051278</v>
      </c>
      <c r="Z660" s="272">
        <v>873.16701458919511</v>
      </c>
      <c r="AA660" s="272">
        <v>-720.57520344613715</v>
      </c>
      <c r="AB660" s="272">
        <v>0</v>
      </c>
      <c r="AC660" s="272">
        <v>-145.73673725569876</v>
      </c>
      <c r="AD660" s="272">
        <v>0</v>
      </c>
      <c r="AE660" s="272">
        <v>0</v>
      </c>
      <c r="AF660" s="272">
        <v>0</v>
      </c>
      <c r="AG660" s="272">
        <v>23.250999086417849</v>
      </c>
      <c r="AH660" s="272">
        <v>358.8562440847985</v>
      </c>
      <c r="AI660" s="272">
        <v>0</v>
      </c>
      <c r="AJ660" s="272">
        <v>0</v>
      </c>
      <c r="AK660" s="272">
        <v>-37.947156007925223</v>
      </c>
      <c r="AL660" s="272">
        <v>0</v>
      </c>
      <c r="AM660" s="272">
        <v>-246.53513509398937</v>
      </c>
      <c r="AN660" s="272">
        <v>0</v>
      </c>
      <c r="AO660" s="272">
        <v>-518.08173986772886</v>
      </c>
      <c r="AP660" s="272">
        <v>-255.9581605933148</v>
      </c>
      <c r="AQ660" s="272">
        <v>-46.431232472700003</v>
      </c>
      <c r="AR660" s="272">
        <v>0</v>
      </c>
      <c r="AS660" s="272">
        <v>-496.31134569974682</v>
      </c>
      <c r="AT660" s="272">
        <v>0</v>
      </c>
      <c r="AU660" s="272">
        <v>0</v>
      </c>
      <c r="AV660" s="272">
        <v>0</v>
      </c>
      <c r="AW660" s="272">
        <v>-496.31134569974682</v>
      </c>
      <c r="AX660" s="272">
        <v>0</v>
      </c>
      <c r="AY660" s="272">
        <v>0</v>
      </c>
      <c r="AZ660" s="272">
        <v>0</v>
      </c>
      <c r="BA660" s="272">
        <v>-496.31134569974682</v>
      </c>
      <c r="BB660" s="272">
        <v>0</v>
      </c>
      <c r="BC660" s="272">
        <v>0</v>
      </c>
      <c r="BD660" s="272">
        <v>0</v>
      </c>
      <c r="BE660" s="272">
        <v>-429.67722078136939</v>
      </c>
    </row>
    <row r="661" spans="3:57" x14ac:dyDescent="0.3">
      <c r="C661" s="272">
        <v>149</v>
      </c>
      <c r="D661" s="272">
        <v>536400</v>
      </c>
      <c r="E661" s="272">
        <v>2</v>
      </c>
      <c r="F661" s="272">
        <v>11.651754464285714</v>
      </c>
      <c r="G661" s="272">
        <v>43.687657682849419</v>
      </c>
      <c r="H661" s="272">
        <v>410</v>
      </c>
      <c r="I661" s="272">
        <v>0</v>
      </c>
      <c r="J661" s="272">
        <v>0</v>
      </c>
      <c r="K661" s="272">
        <v>8.4589440067693751</v>
      </c>
      <c r="L661" s="272">
        <v>11.895995107508613</v>
      </c>
      <c r="M661" s="272">
        <v>11.95513470152874</v>
      </c>
      <c r="N661" s="272">
        <v>11.965044647431869</v>
      </c>
      <c r="O661" s="272">
        <v>11.886119302249543</v>
      </c>
      <c r="P661" s="272">
        <v>11.798392593835377</v>
      </c>
      <c r="Q661" s="272">
        <v>11.886119302249543</v>
      </c>
      <c r="R661" s="272">
        <v>11.965044647431869</v>
      </c>
      <c r="S661" s="272">
        <v>11.95513470152874</v>
      </c>
      <c r="T661" s="272">
        <v>21.920394549639866</v>
      </c>
      <c r="U661" s="272">
        <v>35.77726134352713</v>
      </c>
      <c r="V661" s="272">
        <v>0</v>
      </c>
      <c r="W661" s="272">
        <v>-253.17072724160687</v>
      </c>
      <c r="X661" s="272">
        <v>-107.40683847460647</v>
      </c>
      <c r="Y661" s="272">
        <v>-542.45787910330819</v>
      </c>
      <c r="Z661" s="272">
        <v>938.81270616304869</v>
      </c>
      <c r="AA661" s="272">
        <v>-712.72800158375617</v>
      </c>
      <c r="AB661" s="272">
        <v>0</v>
      </c>
      <c r="AC661" s="272">
        <v>-144.14963629726876</v>
      </c>
      <c r="AD661" s="272">
        <v>0</v>
      </c>
      <c r="AE661" s="272">
        <v>0</v>
      </c>
      <c r="AF661" s="272">
        <v>0</v>
      </c>
      <c r="AG661" s="272">
        <v>22.921627787738529</v>
      </c>
      <c r="AH661" s="272">
        <v>367.81646597131589</v>
      </c>
      <c r="AI661" s="272">
        <v>0</v>
      </c>
      <c r="AJ661" s="272">
        <v>0</v>
      </c>
      <c r="AK661" s="272">
        <v>-36.839981057961637</v>
      </c>
      <c r="AL661" s="272">
        <v>0</v>
      </c>
      <c r="AM661" s="272">
        <v>-249.65327779119451</v>
      </c>
      <c r="AN661" s="272">
        <v>0</v>
      </c>
      <c r="AO661" s="272">
        <v>-551.52366447380484</v>
      </c>
      <c r="AP661" s="272">
        <v>-253.17072724160687</v>
      </c>
      <c r="AQ661" s="272">
        <v>-49.428345970882063</v>
      </c>
      <c r="AR661" s="272">
        <v>0</v>
      </c>
      <c r="AS661" s="272">
        <v>-528.34800193910496</v>
      </c>
      <c r="AT661" s="272">
        <v>0</v>
      </c>
      <c r="AU661" s="272">
        <v>0</v>
      </c>
      <c r="AV661" s="272">
        <v>0</v>
      </c>
      <c r="AW661" s="272">
        <v>-528.34800193910496</v>
      </c>
      <c r="AX661" s="272">
        <v>0</v>
      </c>
      <c r="AY661" s="272">
        <v>0</v>
      </c>
      <c r="AZ661" s="272">
        <v>0</v>
      </c>
      <c r="BA661" s="272">
        <v>-528.34800193910496</v>
      </c>
      <c r="BB661" s="272">
        <v>0</v>
      </c>
      <c r="BC661" s="272">
        <v>0</v>
      </c>
      <c r="BD661" s="272">
        <v>0</v>
      </c>
      <c r="BE661" s="272">
        <v>-396.56203027838978</v>
      </c>
    </row>
    <row r="662" spans="3:57" x14ac:dyDescent="0.3">
      <c r="C662" s="272">
        <v>150</v>
      </c>
      <c r="D662" s="272">
        <v>540000</v>
      </c>
      <c r="E662" s="272">
        <v>2</v>
      </c>
      <c r="F662" s="272">
        <v>12.379254464285712</v>
      </c>
      <c r="G662" s="272">
        <v>330.35352232723926</v>
      </c>
      <c r="H662" s="272">
        <v>328</v>
      </c>
      <c r="I662" s="272">
        <v>0</v>
      </c>
      <c r="J662" s="272">
        <v>0</v>
      </c>
      <c r="K662" s="272">
        <v>14.782440738795511</v>
      </c>
      <c r="L662" s="272">
        <v>15.287390466991482</v>
      </c>
      <c r="M662" s="272">
        <v>15.991556572541649</v>
      </c>
      <c r="N662" s="272">
        <v>16.109552783514005</v>
      </c>
      <c r="O662" s="272">
        <v>15.169800763448979</v>
      </c>
      <c r="P662" s="272">
        <v>14.12525225681375</v>
      </c>
      <c r="Q662" s="272">
        <v>15.169800763448979</v>
      </c>
      <c r="R662" s="272">
        <v>16.109552783514005</v>
      </c>
      <c r="S662" s="272">
        <v>15.991556572541649</v>
      </c>
      <c r="T662" s="272">
        <v>21.619071224140136</v>
      </c>
      <c r="U662" s="272">
        <v>2.5944969704819414</v>
      </c>
      <c r="V662" s="272">
        <v>0</v>
      </c>
      <c r="W662" s="272">
        <v>-228.17656145493012</v>
      </c>
      <c r="X662" s="272">
        <v>-98.685651882721999</v>
      </c>
      <c r="Y662" s="272">
        <v>-628.96363950278692</v>
      </c>
      <c r="Z662" s="272">
        <v>958.42034981092092</v>
      </c>
      <c r="AA662" s="272">
        <v>-642.36425129365705</v>
      </c>
      <c r="AB662" s="272">
        <v>0</v>
      </c>
      <c r="AC662" s="272">
        <v>-129.91852851100103</v>
      </c>
      <c r="AD662" s="272">
        <v>0</v>
      </c>
      <c r="AE662" s="272">
        <v>0</v>
      </c>
      <c r="AF662" s="272">
        <v>0</v>
      </c>
      <c r="AG662" s="272">
        <v>22.603951351293137</v>
      </c>
      <c r="AH662" s="272">
        <v>362.07065836254901</v>
      </c>
      <c r="AI662" s="272">
        <v>0</v>
      </c>
      <c r="AJ662" s="272">
        <v>0</v>
      </c>
      <c r="AK662" s="272">
        <v>-29.414594117485567</v>
      </c>
      <c r="AL662" s="272">
        <v>0</v>
      </c>
      <c r="AM662" s="272">
        <v>-238.71000287820428</v>
      </c>
      <c r="AN662" s="272">
        <v>0</v>
      </c>
      <c r="AO662" s="272">
        <v>-566.87133860308268</v>
      </c>
      <c r="AP662" s="272">
        <v>-228.17656145493012</v>
      </c>
      <c r="AQ662" s="272">
        <v>-50.803826653898767</v>
      </c>
      <c r="AR662" s="272">
        <v>0</v>
      </c>
      <c r="AS662" s="272">
        <v>-543.05074904308105</v>
      </c>
      <c r="AT662" s="272">
        <v>0</v>
      </c>
      <c r="AU662" s="272">
        <v>0</v>
      </c>
      <c r="AV662" s="272">
        <v>0</v>
      </c>
      <c r="AW662" s="272">
        <v>-543.05074904308105</v>
      </c>
      <c r="AX662" s="272">
        <v>0</v>
      </c>
      <c r="AY662" s="272">
        <v>0</v>
      </c>
      <c r="AZ662" s="272">
        <v>0</v>
      </c>
      <c r="BA662" s="272">
        <v>-543.05074904308105</v>
      </c>
      <c r="BB662" s="272">
        <v>0</v>
      </c>
      <c r="BC662" s="272">
        <v>0</v>
      </c>
      <c r="BD662" s="272">
        <v>0</v>
      </c>
      <c r="BE662" s="272">
        <v>-356.09396565687189</v>
      </c>
    </row>
    <row r="663" spans="3:57" x14ac:dyDescent="0.3">
      <c r="C663" s="272">
        <v>151</v>
      </c>
      <c r="D663" s="272">
        <v>543600</v>
      </c>
      <c r="E663" s="272">
        <v>2</v>
      </c>
      <c r="F663" s="272">
        <v>14.29500446428572</v>
      </c>
      <c r="G663" s="272">
        <v>503.78361932515037</v>
      </c>
      <c r="H663" s="272">
        <v>393.6</v>
      </c>
      <c r="I663" s="272">
        <v>0</v>
      </c>
      <c r="J663" s="272">
        <v>0</v>
      </c>
      <c r="K663" s="272">
        <v>23.625886817226895</v>
      </c>
      <c r="L663" s="272">
        <v>20.500972527833156</v>
      </c>
      <c r="M663" s="272">
        <v>22.003664409647136</v>
      </c>
      <c r="N663" s="272">
        <v>22.255468560564669</v>
      </c>
      <c r="O663" s="272">
        <v>20.250035864586387</v>
      </c>
      <c r="P663" s="272">
        <v>18.020967256043647</v>
      </c>
      <c r="Q663" s="272">
        <v>20.250035864586387</v>
      </c>
      <c r="R663" s="272">
        <v>22.255468560564669</v>
      </c>
      <c r="S663" s="272">
        <v>22.003664409647136</v>
      </c>
      <c r="T663" s="272">
        <v>21.46193763702496</v>
      </c>
      <c r="U663" s="272">
        <v>-198.99854583544288</v>
      </c>
      <c r="V663" s="272">
        <v>0</v>
      </c>
      <c r="W663" s="272">
        <v>-177.50449233483511</v>
      </c>
      <c r="X663" s="272">
        <v>0.21556976264433558</v>
      </c>
      <c r="Y663" s="272">
        <v>-860.87866597020411</v>
      </c>
      <c r="Z663" s="272">
        <v>839.16904270695204</v>
      </c>
      <c r="AA663" s="272">
        <v>-499.71188799095387</v>
      </c>
      <c r="AB663" s="272">
        <v>0</v>
      </c>
      <c r="AC663" s="272">
        <v>-101.06700837802359</v>
      </c>
      <c r="AD663" s="272">
        <v>0</v>
      </c>
      <c r="AE663" s="272">
        <v>0</v>
      </c>
      <c r="AF663" s="272">
        <v>0</v>
      </c>
      <c r="AG663" s="272">
        <v>22.327490006349617</v>
      </c>
      <c r="AH663" s="272">
        <v>318.83771776739792</v>
      </c>
      <c r="AI663" s="272">
        <v>0</v>
      </c>
      <c r="AJ663" s="272">
        <v>0</v>
      </c>
      <c r="AK663" s="272">
        <v>-13.299090114077984</v>
      </c>
      <c r="AL663" s="272">
        <v>0</v>
      </c>
      <c r="AM663" s="272">
        <v>-123.08921473761367</v>
      </c>
      <c r="AN663" s="272">
        <v>0</v>
      </c>
      <c r="AO663" s="272">
        <v>-576.64399192092264</v>
      </c>
      <c r="AP663" s="272">
        <v>-177.50449233483511</v>
      </c>
      <c r="AQ663" s="272">
        <v>-51.679665933993022</v>
      </c>
      <c r="AR663" s="272">
        <v>0</v>
      </c>
      <c r="AS663" s="272">
        <v>-552.41274416082558</v>
      </c>
      <c r="AT663" s="272">
        <v>0</v>
      </c>
      <c r="AU663" s="272">
        <v>0</v>
      </c>
      <c r="AV663" s="272">
        <v>0</v>
      </c>
      <c r="AW663" s="272">
        <v>-552.41274416082558</v>
      </c>
      <c r="AX663" s="272">
        <v>0</v>
      </c>
      <c r="AY663" s="272">
        <v>0</v>
      </c>
      <c r="AZ663" s="272">
        <v>0</v>
      </c>
      <c r="BA663" s="272">
        <v>-552.41274416082558</v>
      </c>
      <c r="BB663" s="272">
        <v>0</v>
      </c>
      <c r="BC663" s="272">
        <v>0</v>
      </c>
      <c r="BD663" s="272">
        <v>0</v>
      </c>
      <c r="BE663" s="272">
        <v>-318.38607709138842</v>
      </c>
    </row>
    <row r="664" spans="3:57" x14ac:dyDescent="0.3">
      <c r="C664" s="272">
        <v>152</v>
      </c>
      <c r="D664" s="272">
        <v>547200</v>
      </c>
      <c r="E664" s="272">
        <v>2</v>
      </c>
      <c r="F664" s="272">
        <v>16.616075892857143</v>
      </c>
      <c r="G664" s="272">
        <v>1267.0790997667832</v>
      </c>
      <c r="H664" s="272">
        <v>196.8</v>
      </c>
      <c r="I664" s="272">
        <v>0</v>
      </c>
      <c r="J664" s="272">
        <v>0</v>
      </c>
      <c r="K664" s="272">
        <v>32.06174582749766</v>
      </c>
      <c r="L664" s="272">
        <v>25.732902386662197</v>
      </c>
      <c r="M664" s="272">
        <v>27.94041957332275</v>
      </c>
      <c r="N664" s="272">
        <v>28.310330396393084</v>
      </c>
      <c r="O664" s="272">
        <v>25.364265939241058</v>
      </c>
      <c r="P664" s="272">
        <v>22.089670978587137</v>
      </c>
      <c r="Q664" s="272">
        <v>25.364265939241058</v>
      </c>
      <c r="R664" s="272">
        <v>28.310330396393084</v>
      </c>
      <c r="S664" s="272">
        <v>27.940419573322746</v>
      </c>
      <c r="T664" s="272">
        <v>21.392097083513402</v>
      </c>
      <c r="U664" s="272">
        <v>-260.7162300010516</v>
      </c>
      <c r="V664" s="272">
        <v>0</v>
      </c>
      <c r="W664" s="272">
        <v>-118.69061361161138</v>
      </c>
      <c r="X664" s="272">
        <v>140.94123894978821</v>
      </c>
      <c r="Y664" s="272">
        <v>-989.35211653624015</v>
      </c>
      <c r="Z664" s="272">
        <v>706.38526119701169</v>
      </c>
      <c r="AA664" s="272">
        <v>-334.13864536330595</v>
      </c>
      <c r="AB664" s="272">
        <v>0</v>
      </c>
      <c r="AC664" s="272">
        <v>-67.579727602890316</v>
      </c>
      <c r="AD664" s="272">
        <v>0</v>
      </c>
      <c r="AE664" s="272">
        <v>0</v>
      </c>
      <c r="AF664" s="272">
        <v>0</v>
      </c>
      <c r="AG664" s="272">
        <v>22.130529661768602</v>
      </c>
      <c r="AH664" s="272">
        <v>272.14601685806088</v>
      </c>
      <c r="AI664" s="272">
        <v>0</v>
      </c>
      <c r="AJ664" s="272">
        <v>0</v>
      </c>
      <c r="AK664" s="272">
        <v>-2.0549598452736149</v>
      </c>
      <c r="AL664" s="272">
        <v>0</v>
      </c>
      <c r="AM664" s="272">
        <v>35.693634631632875</v>
      </c>
      <c r="AN664" s="272">
        <v>0</v>
      </c>
      <c r="AO664" s="272">
        <v>-557.0267291591615</v>
      </c>
      <c r="AP664" s="272">
        <v>-118.69061361161138</v>
      </c>
      <c r="AQ664" s="272">
        <v>-49.632106431927966</v>
      </c>
      <c r="AR664" s="272">
        <v>0</v>
      </c>
      <c r="AS664" s="272">
        <v>-530.00760988041316</v>
      </c>
      <c r="AT664" s="272">
        <v>0</v>
      </c>
      <c r="AU664" s="272">
        <v>0</v>
      </c>
      <c r="AV664" s="272">
        <v>0</v>
      </c>
      <c r="AW664" s="272">
        <v>-538.72573431089108</v>
      </c>
      <c r="AX664" s="272">
        <v>0</v>
      </c>
      <c r="AY664" s="272">
        <v>0</v>
      </c>
      <c r="AZ664" s="272">
        <v>0</v>
      </c>
      <c r="BA664" s="272">
        <v>-530.00760988041316</v>
      </c>
      <c r="BB664" s="272">
        <v>0</v>
      </c>
      <c r="BC664" s="272">
        <v>0</v>
      </c>
      <c r="BD664" s="272">
        <v>0</v>
      </c>
      <c r="BE664" s="272">
        <v>-281.65347321832388</v>
      </c>
    </row>
    <row r="665" spans="3:57" x14ac:dyDescent="0.3">
      <c r="C665" s="272">
        <v>153</v>
      </c>
      <c r="D665" s="272">
        <v>550800</v>
      </c>
      <c r="E665" s="272">
        <v>2</v>
      </c>
      <c r="F665" s="272">
        <v>19.370183035714287</v>
      </c>
      <c r="G665" s="272">
        <v>1578.1589225673554</v>
      </c>
      <c r="H665" s="272">
        <v>123</v>
      </c>
      <c r="I665" s="272">
        <v>0</v>
      </c>
      <c r="J665" s="272">
        <v>0</v>
      </c>
      <c r="K665" s="272">
        <v>40.212094800420175</v>
      </c>
      <c r="L665" s="272">
        <v>31.055814383798399</v>
      </c>
      <c r="M665" s="272">
        <v>33.885333192278921</v>
      </c>
      <c r="N665" s="272">
        <v>34.359472029187089</v>
      </c>
      <c r="O665" s="272">
        <v>30.583308997306951</v>
      </c>
      <c r="P665" s="272">
        <v>26.386046983984929</v>
      </c>
      <c r="Q665" s="272">
        <v>30.583308997306951</v>
      </c>
      <c r="R665" s="272">
        <v>34.359472029187089</v>
      </c>
      <c r="S665" s="272">
        <v>33.885333192278921</v>
      </c>
      <c r="T665" s="272">
        <v>21.668750199727892</v>
      </c>
      <c r="U665" s="272">
        <v>-273.16459698904248</v>
      </c>
      <c r="V665" s="272">
        <v>0</v>
      </c>
      <c r="W665" s="272">
        <v>-57.647172939070437</v>
      </c>
      <c r="X665" s="272">
        <v>242.46036713314078</v>
      </c>
      <c r="Y665" s="272">
        <v>-732.53704847491281</v>
      </c>
      <c r="Z665" s="272">
        <v>274.55925729180001</v>
      </c>
      <c r="AA665" s="272">
        <v>-162.2887243461081</v>
      </c>
      <c r="AB665" s="272">
        <v>0</v>
      </c>
      <c r="AC665" s="272">
        <v>-32.822985118664597</v>
      </c>
      <c r="AD665" s="272">
        <v>0</v>
      </c>
      <c r="AE665" s="272">
        <v>0</v>
      </c>
      <c r="AF665" s="272">
        <v>0</v>
      </c>
      <c r="AG665" s="272">
        <v>22.056183479361788</v>
      </c>
      <c r="AH665" s="272">
        <v>144.54953198861838</v>
      </c>
      <c r="AI665" s="272">
        <v>0</v>
      </c>
      <c r="AJ665" s="272">
        <v>0</v>
      </c>
      <c r="AK665" s="272">
        <v>36.449364362905108</v>
      </c>
      <c r="AL665" s="272">
        <v>0</v>
      </c>
      <c r="AM665" s="272">
        <v>186.5584211015466</v>
      </c>
      <c r="AN665" s="272">
        <v>0</v>
      </c>
      <c r="AO665" s="272">
        <v>-355.02165238900261</v>
      </c>
      <c r="AP665" s="272">
        <v>-57.647172939070437</v>
      </c>
      <c r="AQ665" s="272">
        <v>-28.366422582341247</v>
      </c>
      <c r="AR665" s="272">
        <v>0</v>
      </c>
      <c r="AS665" s="272">
        <v>-297.03195652566365</v>
      </c>
      <c r="AT665" s="272">
        <v>0</v>
      </c>
      <c r="AU665" s="272">
        <v>0</v>
      </c>
      <c r="AV665" s="272">
        <v>0</v>
      </c>
      <c r="AW665" s="272">
        <v>-400.98509623329846</v>
      </c>
      <c r="AX665" s="272">
        <v>0</v>
      </c>
      <c r="AY665" s="272">
        <v>0</v>
      </c>
      <c r="AZ665" s="272">
        <v>0</v>
      </c>
      <c r="BA665" s="272">
        <v>-297.03195652566365</v>
      </c>
      <c r="BB665" s="272">
        <v>0</v>
      </c>
      <c r="BC665" s="272">
        <v>0</v>
      </c>
      <c r="BD665" s="272">
        <v>0</v>
      </c>
      <c r="BE665" s="272">
        <v>-250.23452178030871</v>
      </c>
    </row>
    <row r="666" spans="3:57" x14ac:dyDescent="0.3">
      <c r="C666" s="272">
        <v>154</v>
      </c>
      <c r="D666" s="272">
        <v>554400</v>
      </c>
      <c r="E666" s="272">
        <v>2</v>
      </c>
      <c r="F666" s="272">
        <v>22.096575892857139</v>
      </c>
      <c r="G666" s="272">
        <v>1788.8302601881983</v>
      </c>
      <c r="H666" s="272">
        <v>123</v>
      </c>
      <c r="I666" s="272">
        <v>0</v>
      </c>
      <c r="J666" s="272">
        <v>0</v>
      </c>
      <c r="K666" s="272">
        <v>46.822066088935578</v>
      </c>
      <c r="L666" s="272">
        <v>35.630930007756611</v>
      </c>
      <c r="M666" s="272">
        <v>38.908092224158601</v>
      </c>
      <c r="N666" s="272">
        <v>39.45724209267587</v>
      </c>
      <c r="O666" s="272">
        <v>35.083672009324104</v>
      </c>
      <c r="P666" s="272">
        <v>30.22238307172384</v>
      </c>
      <c r="Q666" s="272">
        <v>35.083672009324104</v>
      </c>
      <c r="R666" s="272">
        <v>39.45724209267587</v>
      </c>
      <c r="S666" s="272">
        <v>38.908092224158594</v>
      </c>
      <c r="T666" s="272">
        <v>22.190535879922844</v>
      </c>
      <c r="U666" s="272">
        <v>-242.07040537061249</v>
      </c>
      <c r="V666" s="272">
        <v>0</v>
      </c>
      <c r="W666" s="272">
        <v>-3.1192272550595543</v>
      </c>
      <c r="X666" s="272">
        <v>318.8771738724061</v>
      </c>
      <c r="Y666" s="272">
        <v>-254.81657704264967</v>
      </c>
      <c r="Z666" s="272">
        <v>-303.01177494530936</v>
      </c>
      <c r="AA666" s="272">
        <v>-47.603944693602656</v>
      </c>
      <c r="AB666" s="272">
        <v>0</v>
      </c>
      <c r="AC666" s="272">
        <v>-1.7760168375084882</v>
      </c>
      <c r="AD666" s="272">
        <v>0</v>
      </c>
      <c r="AE666" s="272">
        <v>0</v>
      </c>
      <c r="AF666" s="272">
        <v>0</v>
      </c>
      <c r="AG666" s="272">
        <v>22.128406014554574</v>
      </c>
      <c r="AH666" s="272">
        <v>-19.10603222065345</v>
      </c>
      <c r="AI666" s="272">
        <v>0</v>
      </c>
      <c r="AJ666" s="272">
        <v>0</v>
      </c>
      <c r="AK666" s="272">
        <v>80.241461561800548</v>
      </c>
      <c r="AL666" s="272">
        <v>0</v>
      </c>
      <c r="AM666" s="272">
        <v>326.26609009636849</v>
      </c>
      <c r="AN666" s="272">
        <v>0</v>
      </c>
      <c r="AO666" s="272">
        <v>-58.30967658318071</v>
      </c>
      <c r="AP666" s="272">
        <v>-3.1192272550595543</v>
      </c>
      <c r="AQ666" s="272">
        <v>2.1868624991280252</v>
      </c>
      <c r="AR666" s="272">
        <v>0</v>
      </c>
      <c r="AS666" s="272">
        <v>36.653083208380501</v>
      </c>
      <c r="AT666" s="272">
        <v>0</v>
      </c>
      <c r="AU666" s="272">
        <v>0</v>
      </c>
      <c r="AV666" s="272">
        <v>0</v>
      </c>
      <c r="AW666" s="272">
        <v>-186.62720816913665</v>
      </c>
      <c r="AX666" s="272">
        <v>0</v>
      </c>
      <c r="AY666" s="272">
        <v>0</v>
      </c>
      <c r="AZ666" s="272">
        <v>0</v>
      </c>
      <c r="BA666" s="272">
        <v>36.653083208380501</v>
      </c>
      <c r="BB666" s="272">
        <v>0</v>
      </c>
      <c r="BC666" s="272">
        <v>0</v>
      </c>
      <c r="BD666" s="272">
        <v>0</v>
      </c>
      <c r="BE666" s="272">
        <v>-233.64643896525453</v>
      </c>
    </row>
    <row r="667" spans="3:57" x14ac:dyDescent="0.3">
      <c r="C667" s="272">
        <v>155</v>
      </c>
      <c r="D667" s="272">
        <v>558000</v>
      </c>
      <c r="E667" s="272">
        <v>2</v>
      </c>
      <c r="F667" s="272">
        <v>24.715575892857146</v>
      </c>
      <c r="G667" s="272">
        <v>1977.304905859248</v>
      </c>
      <c r="H667" s="272">
        <v>123</v>
      </c>
      <c r="I667" s="272">
        <v>0</v>
      </c>
      <c r="J667" s="272">
        <v>0</v>
      </c>
      <c r="K667" s="272">
        <v>52.180853670634917</v>
      </c>
      <c r="L667" s="272">
        <v>39.554167264202455</v>
      </c>
      <c r="M667" s="272">
        <v>43.147133029245367</v>
      </c>
      <c r="N667" s="272">
        <v>43.749201693281961</v>
      </c>
      <c r="O667" s="272">
        <v>38.954172780202612</v>
      </c>
      <c r="P667" s="272">
        <v>33.62442601351492</v>
      </c>
      <c r="Q667" s="272">
        <v>38.954172780202612</v>
      </c>
      <c r="R667" s="272">
        <v>43.749201693281961</v>
      </c>
      <c r="S667" s="272">
        <v>43.14713302924536</v>
      </c>
      <c r="T667" s="272">
        <v>23.053700511380374</v>
      </c>
      <c r="U667" s="272">
        <v>-730.03349540926854</v>
      </c>
      <c r="V667" s="272">
        <v>0</v>
      </c>
      <c r="W667" s="272">
        <v>40.279778089362054</v>
      </c>
      <c r="X667" s="272">
        <v>343.30145570878574</v>
      </c>
      <c r="Y667" s="272">
        <v>-29.176305825313875</v>
      </c>
      <c r="Z667" s="272">
        <v>-1084.4384233821024</v>
      </c>
      <c r="AA667" s="272">
        <v>623.2251528406938</v>
      </c>
      <c r="AB667" s="272">
        <v>0</v>
      </c>
      <c r="AC667" s="272">
        <v>22.934386708045949</v>
      </c>
      <c r="AD667" s="272">
        <v>0</v>
      </c>
      <c r="AE667" s="272">
        <v>0</v>
      </c>
      <c r="AF667" s="272">
        <v>0</v>
      </c>
      <c r="AG667" s="272">
        <v>22.400891558782561</v>
      </c>
      <c r="AH667" s="272">
        <v>-236.39217553854078</v>
      </c>
      <c r="AI667" s="272">
        <v>0</v>
      </c>
      <c r="AJ667" s="272">
        <v>0</v>
      </c>
      <c r="AK667" s="272">
        <v>98.858417865639993</v>
      </c>
      <c r="AL667" s="272">
        <v>0</v>
      </c>
      <c r="AM667" s="272">
        <v>434.721901402703</v>
      </c>
      <c r="AN667" s="272">
        <v>0</v>
      </c>
      <c r="AO667" s="272">
        <v>236.19973044309924</v>
      </c>
      <c r="AP667" s="272">
        <v>40.279778089362054</v>
      </c>
      <c r="AQ667" s="272">
        <v>32.096908162885335</v>
      </c>
      <c r="AR667" s="272">
        <v>0</v>
      </c>
      <c r="AS667" s="272">
        <v>362.663848234135</v>
      </c>
      <c r="AT667" s="272">
        <v>0</v>
      </c>
      <c r="AU667" s="272">
        <v>0</v>
      </c>
      <c r="AV667" s="272">
        <v>0</v>
      </c>
      <c r="AW667" s="272">
        <v>33.485827400637781</v>
      </c>
      <c r="AX667" s="272">
        <v>0</v>
      </c>
      <c r="AY667" s="272">
        <v>0</v>
      </c>
      <c r="AZ667" s="272">
        <v>0</v>
      </c>
      <c r="BA667" s="272">
        <v>362.663848234135</v>
      </c>
      <c r="BB667" s="272">
        <v>0</v>
      </c>
      <c r="BC667" s="272">
        <v>0</v>
      </c>
      <c r="BD667" s="272">
        <v>0</v>
      </c>
      <c r="BE667" s="272">
        <v>-226.20566788818519</v>
      </c>
    </row>
    <row r="668" spans="3:57" x14ac:dyDescent="0.3">
      <c r="C668" s="272">
        <v>156</v>
      </c>
      <c r="D668" s="272">
        <v>561600</v>
      </c>
      <c r="E668" s="272">
        <v>2</v>
      </c>
      <c r="F668" s="272">
        <v>26.329933035714287</v>
      </c>
      <c r="G668" s="272">
        <v>1974.3706241426157</v>
      </c>
      <c r="H668" s="272">
        <v>123</v>
      </c>
      <c r="I668" s="272">
        <v>0</v>
      </c>
      <c r="J668" s="272">
        <v>0</v>
      </c>
      <c r="K668" s="272">
        <v>53.690227153361356</v>
      </c>
      <c r="L668" s="272">
        <v>41.118548415572121</v>
      </c>
      <c r="M668" s="272">
        <v>44.699413164959637</v>
      </c>
      <c r="N668" s="272">
        <v>45.299454077326565</v>
      </c>
      <c r="O668" s="272">
        <v>40.520574697457285</v>
      </c>
      <c r="P668" s="272">
        <v>35.208778379863894</v>
      </c>
      <c r="Q668" s="272">
        <v>40.520574697457285</v>
      </c>
      <c r="R668" s="272">
        <v>45.299454077326565</v>
      </c>
      <c r="S668" s="272">
        <v>44.69941316495963</v>
      </c>
      <c r="T668" s="272">
        <v>23.710061730620403</v>
      </c>
      <c r="U668" s="272">
        <v>-263.76070209317777</v>
      </c>
      <c r="V668" s="272">
        <v>0</v>
      </c>
      <c r="W668" s="272">
        <v>64.160131179351922</v>
      </c>
      <c r="X668" s="272">
        <v>389.32971615573121</v>
      </c>
      <c r="Y668" s="272">
        <v>714.95235596805537</v>
      </c>
      <c r="Z668" s="272">
        <v>-1432.2029053963163</v>
      </c>
      <c r="AA668" s="272">
        <v>194.15884433190274</v>
      </c>
      <c r="AB668" s="272">
        <v>0</v>
      </c>
      <c r="AC668" s="272">
        <v>36.531314955154407</v>
      </c>
      <c r="AD668" s="272">
        <v>0</v>
      </c>
      <c r="AE668" s="272">
        <v>0</v>
      </c>
      <c r="AF668" s="272">
        <v>0</v>
      </c>
      <c r="AG668" s="272">
        <v>22.824960506727773</v>
      </c>
      <c r="AH668" s="272">
        <v>-324.44289904435334</v>
      </c>
      <c r="AI668" s="272">
        <v>0</v>
      </c>
      <c r="AJ668" s="272">
        <v>0</v>
      </c>
      <c r="AK668" s="272">
        <v>61.649487475209973</v>
      </c>
      <c r="AL668" s="272">
        <v>0</v>
      </c>
      <c r="AM668" s="272">
        <v>514.8022042585601</v>
      </c>
      <c r="AN668" s="272">
        <v>0</v>
      </c>
      <c r="AO668" s="272">
        <v>516.69504374359769</v>
      </c>
      <c r="AP668" s="272">
        <v>64.160131179351922</v>
      </c>
      <c r="AQ668" s="272">
        <v>60.337874842060053</v>
      </c>
      <c r="AR668" s="272">
        <v>0</v>
      </c>
      <c r="AS668" s="272">
        <v>670.0935832756561</v>
      </c>
      <c r="AT668" s="272">
        <v>0</v>
      </c>
      <c r="AU668" s="272">
        <v>0</v>
      </c>
      <c r="AV668" s="272">
        <v>0</v>
      </c>
      <c r="AW668" s="272">
        <v>247.46148972719268</v>
      </c>
      <c r="AX668" s="272">
        <v>0</v>
      </c>
      <c r="AY668" s="272">
        <v>0</v>
      </c>
      <c r="AZ668" s="272">
        <v>0</v>
      </c>
      <c r="BA668" s="272">
        <v>670.0935832756561</v>
      </c>
      <c r="BB668" s="272">
        <v>0</v>
      </c>
      <c r="BC668" s="272">
        <v>0</v>
      </c>
      <c r="BD668" s="272">
        <v>0</v>
      </c>
      <c r="BE668" s="272">
        <v>-254.29791504322876</v>
      </c>
    </row>
    <row r="669" spans="3:57" x14ac:dyDescent="0.3">
      <c r="C669" s="272">
        <v>157</v>
      </c>
      <c r="D669" s="272">
        <v>565200</v>
      </c>
      <c r="E669" s="272">
        <v>2</v>
      </c>
      <c r="F669" s="272">
        <v>27.320718749999997</v>
      </c>
      <c r="G669" s="272">
        <v>1867.0690873247318</v>
      </c>
      <c r="H669" s="272">
        <v>123</v>
      </c>
      <c r="I669" s="272">
        <v>0</v>
      </c>
      <c r="J669" s="272">
        <v>0</v>
      </c>
      <c r="K669" s="272">
        <v>52.948986723856216</v>
      </c>
      <c r="L669" s="272">
        <v>41.284827499869699</v>
      </c>
      <c r="M669" s="272">
        <v>44.666049033775252</v>
      </c>
      <c r="N669" s="272">
        <v>45.232635988634811</v>
      </c>
      <c r="O669" s="272">
        <v>40.7201924874065</v>
      </c>
      <c r="P669" s="272">
        <v>35.704543656816348</v>
      </c>
      <c r="Q669" s="272">
        <v>40.7201924874065</v>
      </c>
      <c r="R669" s="272">
        <v>45.232635988634811</v>
      </c>
      <c r="S669" s="272">
        <v>44.666049033775252</v>
      </c>
      <c r="T669" s="272">
        <v>24.452611522552587</v>
      </c>
      <c r="U669" s="272">
        <v>-148.26415086880525</v>
      </c>
      <c r="V669" s="272">
        <v>0</v>
      </c>
      <c r="W669" s="272">
        <v>70.603837404137138</v>
      </c>
      <c r="X669" s="272">
        <v>370.43952927749797</v>
      </c>
      <c r="Y669" s="272">
        <v>1225.2670028776477</v>
      </c>
      <c r="Z669" s="272">
        <v>-1814.5745204280879</v>
      </c>
      <c r="AA669" s="272">
        <v>198.76441674543307</v>
      </c>
      <c r="AB669" s="272">
        <v>0</v>
      </c>
      <c r="AC669" s="272">
        <v>40.200214273924409</v>
      </c>
      <c r="AD669" s="272">
        <v>0</v>
      </c>
      <c r="AE669" s="272">
        <v>0</v>
      </c>
      <c r="AF669" s="272">
        <v>0</v>
      </c>
      <c r="AG669" s="272">
        <v>23.319448447808586</v>
      </c>
      <c r="AH669" s="272">
        <v>-415.03752054332364</v>
      </c>
      <c r="AI669" s="272">
        <v>0</v>
      </c>
      <c r="AJ669" s="272">
        <v>0</v>
      </c>
      <c r="AK669" s="272">
        <v>78.991576547983016</v>
      </c>
      <c r="AL669" s="272">
        <v>0</v>
      </c>
      <c r="AM669" s="272">
        <v>530.94786683701625</v>
      </c>
      <c r="AN669" s="272">
        <v>0</v>
      </c>
      <c r="AO669" s="272">
        <v>742.87285176737748</v>
      </c>
      <c r="AP669" s="272">
        <v>70.603837404137138</v>
      </c>
      <c r="AQ669" s="272">
        <v>82.850640344687648</v>
      </c>
      <c r="AR669" s="272">
        <v>0</v>
      </c>
      <c r="AS669" s="272">
        <v>914.75285762548299</v>
      </c>
      <c r="AT669" s="272">
        <v>0</v>
      </c>
      <c r="AU669" s="272">
        <v>0</v>
      </c>
      <c r="AV669" s="272">
        <v>0</v>
      </c>
      <c r="AW669" s="272">
        <v>424.57682916933317</v>
      </c>
      <c r="AX669" s="272">
        <v>0</v>
      </c>
      <c r="AY669" s="272">
        <v>0</v>
      </c>
      <c r="AZ669" s="272">
        <v>0</v>
      </c>
      <c r="BA669" s="272">
        <v>914.75285762548299</v>
      </c>
      <c r="BB669" s="272">
        <v>0</v>
      </c>
      <c r="BC669" s="272">
        <v>0</v>
      </c>
      <c r="BD669" s="272">
        <v>0</v>
      </c>
      <c r="BE669" s="272">
        <v>-307.76155558363052</v>
      </c>
    </row>
    <row r="670" spans="3:57" x14ac:dyDescent="0.3">
      <c r="C670" s="272">
        <v>158</v>
      </c>
      <c r="D670" s="272">
        <v>568800</v>
      </c>
      <c r="E670" s="272">
        <v>2</v>
      </c>
      <c r="F670" s="272">
        <v>27.795325892857139</v>
      </c>
      <c r="G670" s="272">
        <v>1615.3718145786552</v>
      </c>
      <c r="H670" s="272">
        <v>123</v>
      </c>
      <c r="I670" s="272">
        <v>0</v>
      </c>
      <c r="J670" s="272">
        <v>0</v>
      </c>
      <c r="K670" s="272">
        <v>48.816976219654521</v>
      </c>
      <c r="L670" s="272">
        <v>39.5665192497136</v>
      </c>
      <c r="M670" s="272">
        <v>42.416755750366782</v>
      </c>
      <c r="N670" s="272">
        <v>42.894366224374771</v>
      </c>
      <c r="O670" s="272">
        <v>39.090554186220565</v>
      </c>
      <c r="P670" s="272">
        <v>34.86255988651142</v>
      </c>
      <c r="Q670" s="272">
        <v>39.090554186220565</v>
      </c>
      <c r="R670" s="272">
        <v>42.894366224374771</v>
      </c>
      <c r="S670" s="272">
        <v>42.416755750366775</v>
      </c>
      <c r="T670" s="272">
        <v>25.147183235108081</v>
      </c>
      <c r="U670" s="272">
        <v>-44.669633130654802</v>
      </c>
      <c r="V670" s="272">
        <v>0</v>
      </c>
      <c r="W670" s="272">
        <v>65.36834119731202</v>
      </c>
      <c r="X670" s="272">
        <v>323.62314653437136</v>
      </c>
      <c r="Y670" s="272">
        <v>1669.6380433464024</v>
      </c>
      <c r="Z670" s="272">
        <v>-2103.2991642087404</v>
      </c>
      <c r="AA670" s="272">
        <v>184.02541121566361</v>
      </c>
      <c r="AB670" s="272">
        <v>0</v>
      </c>
      <c r="AC670" s="272">
        <v>37.21924217548213</v>
      </c>
      <c r="AD670" s="272">
        <v>0</v>
      </c>
      <c r="AE670" s="272">
        <v>0</v>
      </c>
      <c r="AF670" s="272">
        <v>0</v>
      </c>
      <c r="AG670" s="272">
        <v>23.866107728098001</v>
      </c>
      <c r="AH670" s="272">
        <v>-469.95665232991655</v>
      </c>
      <c r="AI670" s="272">
        <v>0</v>
      </c>
      <c r="AJ670" s="272">
        <v>0</v>
      </c>
      <c r="AK670" s="272">
        <v>72.553383299237851</v>
      </c>
      <c r="AL670" s="272">
        <v>0</v>
      </c>
      <c r="AM670" s="272">
        <v>505.37047600897836</v>
      </c>
      <c r="AN670" s="272">
        <v>0</v>
      </c>
      <c r="AO670" s="272">
        <v>913.57869267662738</v>
      </c>
      <c r="AP670" s="272">
        <v>65.36834119731202</v>
      </c>
      <c r="AQ670" s="272">
        <v>99.732234300497069</v>
      </c>
      <c r="AR670" s="272">
        <v>0</v>
      </c>
      <c r="AS670" s="272">
        <v>1098.0379567477125</v>
      </c>
      <c r="AT670" s="272">
        <v>0</v>
      </c>
      <c r="AU670" s="272">
        <v>0</v>
      </c>
      <c r="AV670" s="272">
        <v>0</v>
      </c>
      <c r="AW670" s="272">
        <v>560.1889500215882</v>
      </c>
      <c r="AX670" s="272">
        <v>0</v>
      </c>
      <c r="AY670" s="272">
        <v>0</v>
      </c>
      <c r="AZ670" s="272">
        <v>0</v>
      </c>
      <c r="BA670" s="272">
        <v>1098.0379567477125</v>
      </c>
      <c r="BB670" s="272">
        <v>0</v>
      </c>
      <c r="BC670" s="272">
        <v>0</v>
      </c>
      <c r="BD670" s="272">
        <v>0</v>
      </c>
      <c r="BE670" s="272">
        <v>-397.09974465120541</v>
      </c>
    </row>
    <row r="671" spans="3:57" x14ac:dyDescent="0.3">
      <c r="C671" s="272">
        <v>159</v>
      </c>
      <c r="D671" s="272">
        <v>572400</v>
      </c>
      <c r="E671" s="272">
        <v>2</v>
      </c>
      <c r="F671" s="272">
        <v>27.421183035714282</v>
      </c>
      <c r="G671" s="272">
        <v>1293.3839074643556</v>
      </c>
      <c r="H671" s="272">
        <v>123</v>
      </c>
      <c r="I671" s="272">
        <v>0</v>
      </c>
      <c r="J671" s="272">
        <v>0</v>
      </c>
      <c r="K671" s="272">
        <v>43.131967349439776</v>
      </c>
      <c r="L671" s="272">
        <v>36.664213492458558</v>
      </c>
      <c r="M671" s="272">
        <v>38.902289275073777</v>
      </c>
      <c r="N671" s="272">
        <v>39.277320762866353</v>
      </c>
      <c r="O671" s="272">
        <v>36.290474021460085</v>
      </c>
      <c r="P671" s="272">
        <v>32.970548938385143</v>
      </c>
      <c r="Q671" s="272">
        <v>36.290474021460085</v>
      </c>
      <c r="R671" s="272">
        <v>39.277320762866353</v>
      </c>
      <c r="S671" s="272">
        <v>38.902289275073777</v>
      </c>
      <c r="T671" s="272">
        <v>25.668699039416694</v>
      </c>
      <c r="U671" s="272">
        <v>49.90345012757416</v>
      </c>
      <c r="V671" s="272">
        <v>0</v>
      </c>
      <c r="W671" s="272">
        <v>43.560190794541747</v>
      </c>
      <c r="X671" s="272">
        <v>241.94511337292806</v>
      </c>
      <c r="Y671" s="272">
        <v>1909.6267461593061</v>
      </c>
      <c r="Z671" s="272">
        <v>-2145.228600199202</v>
      </c>
      <c r="AA671" s="272">
        <v>122.63095371200789</v>
      </c>
      <c r="AB671" s="272">
        <v>0</v>
      </c>
      <c r="AC671" s="272">
        <v>24.802178863595277</v>
      </c>
      <c r="AD671" s="272">
        <v>0</v>
      </c>
      <c r="AE671" s="272">
        <v>0</v>
      </c>
      <c r="AF671" s="272">
        <v>0</v>
      </c>
      <c r="AG671" s="272">
        <v>24.410404975953053</v>
      </c>
      <c r="AH671" s="272">
        <v>-462.55848727787725</v>
      </c>
      <c r="AI671" s="272">
        <v>0</v>
      </c>
      <c r="AJ671" s="272">
        <v>0</v>
      </c>
      <c r="AK671" s="272">
        <v>52.590651312739126</v>
      </c>
      <c r="AL671" s="272">
        <v>0</v>
      </c>
      <c r="AM671" s="272">
        <v>420.83133483990423</v>
      </c>
      <c r="AN671" s="272">
        <v>0</v>
      </c>
      <c r="AO671" s="272">
        <v>965.85641243575276</v>
      </c>
      <c r="AP671" s="272">
        <v>43.560190794541747</v>
      </c>
      <c r="AQ671" s="272">
        <v>104.38441184554567</v>
      </c>
      <c r="AR671" s="272">
        <v>0</v>
      </c>
      <c r="AS671" s="272">
        <v>1147.7067171305432</v>
      </c>
      <c r="AT671" s="272">
        <v>0</v>
      </c>
      <c r="AU671" s="272">
        <v>0</v>
      </c>
      <c r="AV671" s="272">
        <v>0</v>
      </c>
      <c r="AW671" s="272">
        <v>610.85253470788587</v>
      </c>
      <c r="AX671" s="272">
        <v>0</v>
      </c>
      <c r="AY671" s="272">
        <v>0</v>
      </c>
      <c r="AZ671" s="272">
        <v>0</v>
      </c>
      <c r="BA671" s="272">
        <v>1147.7067171305432</v>
      </c>
      <c r="BB671" s="272">
        <v>0</v>
      </c>
      <c r="BC671" s="272">
        <v>0</v>
      </c>
      <c r="BD671" s="272">
        <v>0</v>
      </c>
      <c r="BE671" s="272">
        <v>-465.88856193779321</v>
      </c>
    </row>
    <row r="672" spans="3:57" x14ac:dyDescent="0.3">
      <c r="C672" s="272">
        <v>160</v>
      </c>
      <c r="D672" s="272">
        <v>576000</v>
      </c>
      <c r="E672" s="272">
        <v>2</v>
      </c>
      <c r="F672" s="272">
        <v>26.07704017857143</v>
      </c>
      <c r="G672" s="272">
        <v>875.41810458385783</v>
      </c>
      <c r="H672" s="272">
        <v>147.59999999999997</v>
      </c>
      <c r="I672" s="272">
        <v>0</v>
      </c>
      <c r="J672" s="272">
        <v>0</v>
      </c>
      <c r="K672" s="272">
        <v>35.882595734126987</v>
      </c>
      <c r="L672" s="272">
        <v>32.508969728922217</v>
      </c>
      <c r="M672" s="272">
        <v>34.066375152337621</v>
      </c>
      <c r="N672" s="272">
        <v>34.327347581232409</v>
      </c>
      <c r="O672" s="272">
        <v>32.248896373230359</v>
      </c>
      <c r="P672" s="272">
        <v>29.938666590183427</v>
      </c>
      <c r="Q672" s="272">
        <v>32.248896373230359</v>
      </c>
      <c r="R672" s="272">
        <v>34.327347581232409</v>
      </c>
      <c r="S672" s="272">
        <v>34.066375152337621</v>
      </c>
      <c r="T672" s="272">
        <v>26.022012466065544</v>
      </c>
      <c r="U672" s="272">
        <v>119.73167251460291</v>
      </c>
      <c r="V672" s="272">
        <v>0</v>
      </c>
      <c r="W672" s="272">
        <v>1.9813936727010737</v>
      </c>
      <c r="X672" s="272">
        <v>151.83641775050435</v>
      </c>
      <c r="Y672" s="272">
        <v>2005.2630819626977</v>
      </c>
      <c r="Z672" s="272">
        <v>-2039.3492208713001</v>
      </c>
      <c r="AA672" s="272">
        <v>30.238949296983908</v>
      </c>
      <c r="AB672" s="272">
        <v>0</v>
      </c>
      <c r="AC672" s="272">
        <v>1.1281603540562493</v>
      </c>
      <c r="AD672" s="272">
        <v>0</v>
      </c>
      <c r="AE672" s="272">
        <v>0</v>
      </c>
      <c r="AF672" s="272">
        <v>0</v>
      </c>
      <c r="AG672" s="272">
        <v>24.904806402948328</v>
      </c>
      <c r="AH672" s="272">
        <v>-412.23224350533957</v>
      </c>
      <c r="AI672" s="272">
        <v>0</v>
      </c>
      <c r="AJ672" s="272">
        <v>0</v>
      </c>
      <c r="AK672" s="272">
        <v>18.414168855083389</v>
      </c>
      <c r="AL672" s="272">
        <v>0</v>
      </c>
      <c r="AM672" s="272">
        <v>311.25986459177801</v>
      </c>
      <c r="AN672" s="272">
        <v>0</v>
      </c>
      <c r="AO672" s="272">
        <v>935.3023987049171</v>
      </c>
      <c r="AP672" s="272">
        <v>1.9813936727010737</v>
      </c>
      <c r="AQ672" s="272">
        <v>100.66804942567788</v>
      </c>
      <c r="AR672" s="272">
        <v>0</v>
      </c>
      <c r="AS672" s="272">
        <v>1106.2300007932454</v>
      </c>
      <c r="AT672" s="272">
        <v>0</v>
      </c>
      <c r="AU672" s="272">
        <v>0</v>
      </c>
      <c r="AV672" s="272">
        <v>0</v>
      </c>
      <c r="AW672" s="272">
        <v>598.83666482296496</v>
      </c>
      <c r="AX672" s="272">
        <v>0</v>
      </c>
      <c r="AY672" s="272">
        <v>0</v>
      </c>
      <c r="AZ672" s="272">
        <v>0</v>
      </c>
      <c r="BA672" s="272">
        <v>1106.2300007932454</v>
      </c>
      <c r="BB672" s="272">
        <v>0</v>
      </c>
      <c r="BC672" s="272">
        <v>0</v>
      </c>
      <c r="BD672" s="272">
        <v>0</v>
      </c>
      <c r="BE672" s="272">
        <v>-542.72094440220053</v>
      </c>
    </row>
    <row r="673" spans="3:57" x14ac:dyDescent="0.3">
      <c r="C673" s="272">
        <v>161</v>
      </c>
      <c r="D673" s="272">
        <v>579600</v>
      </c>
      <c r="E673" s="272">
        <v>2</v>
      </c>
      <c r="F673" s="272">
        <v>24.327575892857148</v>
      </c>
      <c r="G673" s="272">
        <v>325.03470590069594</v>
      </c>
      <c r="H673" s="272">
        <v>246</v>
      </c>
      <c r="I673" s="272">
        <v>0</v>
      </c>
      <c r="J673" s="272">
        <v>0</v>
      </c>
      <c r="K673" s="272">
        <v>26.498327526844076</v>
      </c>
      <c r="L673" s="272">
        <v>27.125064661491397</v>
      </c>
      <c r="M673" s="272">
        <v>27.8024390242092</v>
      </c>
      <c r="N673" s="272">
        <v>27.915945777204737</v>
      </c>
      <c r="O673" s="272">
        <v>27.011948949344127</v>
      </c>
      <c r="P673" s="272">
        <v>26.007142876695887</v>
      </c>
      <c r="Q673" s="272">
        <v>27.011948949344127</v>
      </c>
      <c r="R673" s="272">
        <v>27.915945777204737</v>
      </c>
      <c r="S673" s="272">
        <v>27.8024390242092</v>
      </c>
      <c r="T673" s="272">
        <v>25.969371919952163</v>
      </c>
      <c r="U673" s="272">
        <v>592.8055762590443</v>
      </c>
      <c r="V673" s="272">
        <v>0</v>
      </c>
      <c r="W673" s="272">
        <v>-39.807358867227528</v>
      </c>
      <c r="X673" s="272">
        <v>75.261283764513593</v>
      </c>
      <c r="Y673" s="272">
        <v>2126.5975541178236</v>
      </c>
      <c r="Z673" s="272">
        <v>-1569.2459027560653</v>
      </c>
      <c r="AA673" s="272">
        <v>-615.91568998152695</v>
      </c>
      <c r="AB673" s="272">
        <v>0</v>
      </c>
      <c r="AC673" s="272">
        <v>-22.665401980654686</v>
      </c>
      <c r="AD673" s="272">
        <v>0</v>
      </c>
      <c r="AE673" s="272">
        <v>0</v>
      </c>
      <c r="AF673" s="272">
        <v>0</v>
      </c>
      <c r="AG673" s="272">
        <v>25.260854908402756</v>
      </c>
      <c r="AH673" s="272">
        <v>-262.84742436672724</v>
      </c>
      <c r="AI673" s="272">
        <v>0</v>
      </c>
      <c r="AJ673" s="272">
        <v>0</v>
      </c>
      <c r="AK673" s="272">
        <v>-14.131775688052308</v>
      </c>
      <c r="AL673" s="272">
        <v>0</v>
      </c>
      <c r="AM673" s="272">
        <v>176.9128237546208</v>
      </c>
      <c r="AN673" s="272">
        <v>0</v>
      </c>
      <c r="AO673" s="272">
        <v>802.993523715896</v>
      </c>
      <c r="AP673" s="272">
        <v>-39.807358867227528</v>
      </c>
      <c r="AQ673" s="272">
        <v>86.195109585769316</v>
      </c>
      <c r="AR673" s="272">
        <v>0</v>
      </c>
      <c r="AS673" s="272">
        <v>946.84196498783683</v>
      </c>
      <c r="AT673" s="272">
        <v>0</v>
      </c>
      <c r="AU673" s="272">
        <v>0</v>
      </c>
      <c r="AV673" s="272">
        <v>0</v>
      </c>
      <c r="AW673" s="272">
        <v>518.22316089886635</v>
      </c>
      <c r="AX673" s="272">
        <v>0</v>
      </c>
      <c r="AY673" s="272">
        <v>0</v>
      </c>
      <c r="AZ673" s="272">
        <v>0</v>
      </c>
      <c r="BA673" s="272">
        <v>946.84196498783683</v>
      </c>
      <c r="BB673" s="272">
        <v>0</v>
      </c>
      <c r="BC673" s="272">
        <v>0</v>
      </c>
      <c r="BD673" s="272">
        <v>0</v>
      </c>
      <c r="BE673" s="272">
        <v>-614.96613958363025</v>
      </c>
    </row>
    <row r="674" spans="3:57" x14ac:dyDescent="0.3">
      <c r="C674" s="272">
        <v>162</v>
      </c>
      <c r="D674" s="272">
        <v>583200</v>
      </c>
      <c r="E674" s="272">
        <v>2</v>
      </c>
      <c r="F674" s="272">
        <v>22.439540178571427</v>
      </c>
      <c r="G674" s="272">
        <v>37.0483075228194</v>
      </c>
      <c r="H674" s="272">
        <v>246</v>
      </c>
      <c r="I674" s="272">
        <v>195</v>
      </c>
      <c r="J674" s="272">
        <v>0</v>
      </c>
      <c r="K674" s="272">
        <v>19.163804884453778</v>
      </c>
      <c r="L674" s="272">
        <v>22.644305622292535</v>
      </c>
      <c r="M674" s="272">
        <v>22.693886826514824</v>
      </c>
      <c r="N674" s="272">
        <v>22.702195085301444</v>
      </c>
      <c r="O674" s="272">
        <v>22.636025986195559</v>
      </c>
      <c r="P674" s="272">
        <v>22.562478037182728</v>
      </c>
      <c r="Q674" s="272">
        <v>22.636025986195559</v>
      </c>
      <c r="R674" s="272">
        <v>22.702195085301444</v>
      </c>
      <c r="S674" s="272">
        <v>22.693886826514824</v>
      </c>
      <c r="T674" s="272">
        <v>25.715476886437145</v>
      </c>
      <c r="U674" s="272">
        <v>910.51872313799481</v>
      </c>
      <c r="V674" s="272">
        <v>0</v>
      </c>
      <c r="W674" s="272">
        <v>-80.110561826714672</v>
      </c>
      <c r="X674" s="272">
        <v>-27.903495215319992</v>
      </c>
      <c r="Y674" s="272">
        <v>2063.5740570576777</v>
      </c>
      <c r="Z674" s="272">
        <v>-1045.0412768776482</v>
      </c>
      <c r="AA674" s="272">
        <v>-1239.5032819655446</v>
      </c>
      <c r="AB674" s="272">
        <v>0</v>
      </c>
      <c r="AC674" s="272">
        <v>-45.613126275338843</v>
      </c>
      <c r="AD674" s="272">
        <v>0</v>
      </c>
      <c r="AE674" s="272">
        <v>0</v>
      </c>
      <c r="AF674" s="272">
        <v>0</v>
      </c>
      <c r="AG674" s="272">
        <v>25.441062614277168</v>
      </c>
      <c r="AH674" s="272">
        <v>-103.44954725552665</v>
      </c>
      <c r="AI674" s="272">
        <v>0</v>
      </c>
      <c r="AJ674" s="272">
        <v>0</v>
      </c>
      <c r="AK674" s="272">
        <v>-34.020020234047607</v>
      </c>
      <c r="AL674" s="272">
        <v>0</v>
      </c>
      <c r="AM674" s="272">
        <v>12.103766849884421</v>
      </c>
      <c r="AN674" s="272">
        <v>0</v>
      </c>
      <c r="AO674" s="272">
        <v>613.77463607813081</v>
      </c>
      <c r="AP674" s="272">
        <v>-80.110561826714672</v>
      </c>
      <c r="AQ674" s="272">
        <v>66.197049698206172</v>
      </c>
      <c r="AR674" s="272">
        <v>0</v>
      </c>
      <c r="AS674" s="272">
        <v>727.63415834445641</v>
      </c>
      <c r="AT674" s="272">
        <v>0</v>
      </c>
      <c r="AU674" s="272">
        <v>0</v>
      </c>
      <c r="AV674" s="272">
        <v>0</v>
      </c>
      <c r="AW674" s="272">
        <v>390.58436668019044</v>
      </c>
      <c r="AX674" s="272">
        <v>0</v>
      </c>
      <c r="AY674" s="272">
        <v>0</v>
      </c>
      <c r="AZ674" s="272">
        <v>0</v>
      </c>
      <c r="BA674" s="272">
        <v>727.63415834445641</v>
      </c>
      <c r="BB674" s="272">
        <v>0</v>
      </c>
      <c r="BC674" s="272">
        <v>0</v>
      </c>
      <c r="BD674" s="272">
        <v>0</v>
      </c>
      <c r="BE674" s="272">
        <v>-669.46289830634134</v>
      </c>
    </row>
    <row r="675" spans="3:57" x14ac:dyDescent="0.3">
      <c r="C675" s="272">
        <v>163</v>
      </c>
      <c r="D675" s="272">
        <v>586800</v>
      </c>
      <c r="E675" s="272">
        <v>2</v>
      </c>
      <c r="F675" s="272">
        <v>20.697004464285719</v>
      </c>
      <c r="G675" s="272">
        <v>0</v>
      </c>
      <c r="H675" s="272">
        <v>368.99999999999994</v>
      </c>
      <c r="I675" s="272">
        <v>195</v>
      </c>
      <c r="J675" s="272">
        <v>0</v>
      </c>
      <c r="K675" s="272">
        <v>16.991122111344541</v>
      </c>
      <c r="L675" s="272">
        <v>20.697004464285719</v>
      </c>
      <c r="M675" s="272">
        <v>20.697004464285719</v>
      </c>
      <c r="N675" s="272">
        <v>20.697004464285719</v>
      </c>
      <c r="O675" s="272">
        <v>20.697004464285719</v>
      </c>
      <c r="P675" s="272">
        <v>20.697004464285719</v>
      </c>
      <c r="Q675" s="272">
        <v>20.697004464285719</v>
      </c>
      <c r="R675" s="272">
        <v>20.697004464285719</v>
      </c>
      <c r="S675" s="272">
        <v>20.697004464285719</v>
      </c>
      <c r="T675" s="272">
        <v>25.705250487194647</v>
      </c>
      <c r="U675" s="272">
        <v>-34.572107873816776</v>
      </c>
      <c r="V675" s="272">
        <v>0</v>
      </c>
      <c r="W675" s="272">
        <v>-122.67536477923944</v>
      </c>
      <c r="X675" s="272">
        <v>-141.35764884491212</v>
      </c>
      <c r="Y675" s="272">
        <v>1192.8299147086177</v>
      </c>
      <c r="Z675" s="272">
        <v>-963.36900895828285</v>
      </c>
      <c r="AA675" s="272">
        <v>-371.2353234900653</v>
      </c>
      <c r="AB675" s="272">
        <v>0</v>
      </c>
      <c r="AC675" s="272">
        <v>-69.848554010299324</v>
      </c>
      <c r="AD675" s="272">
        <v>0</v>
      </c>
      <c r="AE675" s="272">
        <v>0</v>
      </c>
      <c r="AF675" s="272">
        <v>0</v>
      </c>
      <c r="AG675" s="272">
        <v>25.511457229102923</v>
      </c>
      <c r="AH675" s="272">
        <v>-70.689699079711929</v>
      </c>
      <c r="AI675" s="272">
        <v>0</v>
      </c>
      <c r="AJ675" s="272">
        <v>0</v>
      </c>
      <c r="AK675" s="272">
        <v>15.69693631491363</v>
      </c>
      <c r="AL675" s="272">
        <v>0</v>
      </c>
      <c r="AM675" s="272">
        <v>-114.01967210725765</v>
      </c>
      <c r="AN675" s="272">
        <v>0</v>
      </c>
      <c r="AO675" s="272">
        <v>364.25380131412334</v>
      </c>
      <c r="AP675" s="272">
        <v>-122.67536477923944</v>
      </c>
      <c r="AQ675" s="272">
        <v>40.452619236312181</v>
      </c>
      <c r="AR675" s="272">
        <v>0</v>
      </c>
      <c r="AS675" s="272">
        <v>446.38979694136998</v>
      </c>
      <c r="AT675" s="272">
        <v>0</v>
      </c>
      <c r="AU675" s="272">
        <v>0</v>
      </c>
      <c r="AV675" s="272">
        <v>0</v>
      </c>
      <c r="AW675" s="272">
        <v>211.2112610119209</v>
      </c>
      <c r="AX675" s="272">
        <v>0</v>
      </c>
      <c r="AY675" s="272">
        <v>0</v>
      </c>
      <c r="AZ675" s="272">
        <v>0</v>
      </c>
      <c r="BA675" s="272">
        <v>446.38979694136998</v>
      </c>
      <c r="BB675" s="272">
        <v>0</v>
      </c>
      <c r="BC675" s="272">
        <v>0</v>
      </c>
      <c r="BD675" s="272">
        <v>0</v>
      </c>
      <c r="BE675" s="272">
        <v>-706.72677835989396</v>
      </c>
    </row>
    <row r="676" spans="3:57" x14ac:dyDescent="0.3">
      <c r="C676" s="272">
        <v>164</v>
      </c>
      <c r="D676" s="272">
        <v>590400</v>
      </c>
      <c r="E676" s="272">
        <v>2</v>
      </c>
      <c r="F676" s="272">
        <v>19.394433035714286</v>
      </c>
      <c r="G676" s="272">
        <v>0</v>
      </c>
      <c r="H676" s="272">
        <v>442.8</v>
      </c>
      <c r="I676" s="272">
        <v>195</v>
      </c>
      <c r="J676" s="272">
        <v>0</v>
      </c>
      <c r="K676" s="272">
        <v>15.688550682773108</v>
      </c>
      <c r="L676" s="272">
        <v>19.394433035714286</v>
      </c>
      <c r="M676" s="272">
        <v>19.394433035714286</v>
      </c>
      <c r="N676" s="272">
        <v>19.394433035714286</v>
      </c>
      <c r="O676" s="272">
        <v>19.394433035714286</v>
      </c>
      <c r="P676" s="272">
        <v>19.394433035714286</v>
      </c>
      <c r="Q676" s="272">
        <v>19.394433035714286</v>
      </c>
      <c r="R676" s="272">
        <v>19.394433035714286</v>
      </c>
      <c r="S676" s="272">
        <v>19.394433035714286</v>
      </c>
      <c r="T676" s="272">
        <v>25.365960503966512</v>
      </c>
      <c r="U676" s="272">
        <v>-236.19631980803194</v>
      </c>
      <c r="V676" s="272">
        <v>0</v>
      </c>
      <c r="W676" s="272">
        <v>-146.82859126059628</v>
      </c>
      <c r="X676" s="272">
        <v>-132.57883139209068</v>
      </c>
      <c r="Y676" s="272">
        <v>546.54950645693634</v>
      </c>
      <c r="Z676" s="272">
        <v>-503.33840361228135</v>
      </c>
      <c r="AA676" s="272">
        <v>-413.35287679074389</v>
      </c>
      <c r="AB676" s="272">
        <v>0</v>
      </c>
      <c r="AC676" s="272">
        <v>-83.600850141164798</v>
      </c>
      <c r="AD676" s="272">
        <v>0</v>
      </c>
      <c r="AE676" s="272">
        <v>0</v>
      </c>
      <c r="AF676" s="272">
        <v>0</v>
      </c>
      <c r="AG676" s="272">
        <v>25.520594462279899</v>
      </c>
      <c r="AH676" s="272">
        <v>54.664731375961566</v>
      </c>
      <c r="AI676" s="272">
        <v>0</v>
      </c>
      <c r="AJ676" s="272">
        <v>0</v>
      </c>
      <c r="AK676" s="272">
        <v>-41.915315363979019</v>
      </c>
      <c r="AL676" s="272">
        <v>0</v>
      </c>
      <c r="AM676" s="272">
        <v>-153.71943849866514</v>
      </c>
      <c r="AN676" s="272">
        <v>0</v>
      </c>
      <c r="AO676" s="272">
        <v>69.037120236475474</v>
      </c>
      <c r="AP676" s="272">
        <v>-146.82859126059628</v>
      </c>
      <c r="AQ676" s="272">
        <v>9.6314970297797302</v>
      </c>
      <c r="AR676" s="272">
        <v>0</v>
      </c>
      <c r="AS676" s="272">
        <v>109.12202302550375</v>
      </c>
      <c r="AT676" s="272">
        <v>0</v>
      </c>
      <c r="AU676" s="272">
        <v>0</v>
      </c>
      <c r="AV676" s="272">
        <v>0</v>
      </c>
      <c r="AW676" s="272">
        <v>5.3748834781539481</v>
      </c>
      <c r="AX676" s="272">
        <v>0</v>
      </c>
      <c r="AY676" s="272">
        <v>0</v>
      </c>
      <c r="AZ676" s="272">
        <v>0</v>
      </c>
      <c r="BA676" s="272">
        <v>109.12202302550375</v>
      </c>
      <c r="BB676" s="272">
        <v>0</v>
      </c>
      <c r="BC676" s="272">
        <v>0</v>
      </c>
      <c r="BD676" s="272">
        <v>0</v>
      </c>
      <c r="BE676" s="272">
        <v>-701.80124583726604</v>
      </c>
    </row>
    <row r="677" spans="3:57" x14ac:dyDescent="0.3">
      <c r="C677" s="272">
        <v>165</v>
      </c>
      <c r="D677" s="272">
        <v>594000</v>
      </c>
      <c r="E677" s="272">
        <v>2</v>
      </c>
      <c r="F677" s="272">
        <v>18.62536160714286</v>
      </c>
      <c r="G677" s="272">
        <v>0</v>
      </c>
      <c r="H677" s="272">
        <v>492</v>
      </c>
      <c r="I677" s="272">
        <v>195</v>
      </c>
      <c r="J677" s="272">
        <v>0</v>
      </c>
      <c r="K677" s="272">
        <v>14.919479254201683</v>
      </c>
      <c r="L677" s="272">
        <v>18.62536160714286</v>
      </c>
      <c r="M677" s="272">
        <v>18.62536160714286</v>
      </c>
      <c r="N677" s="272">
        <v>18.62536160714286</v>
      </c>
      <c r="O677" s="272">
        <v>18.62536160714286</v>
      </c>
      <c r="P677" s="272">
        <v>18.62536160714286</v>
      </c>
      <c r="Q677" s="272">
        <v>18.62536160714286</v>
      </c>
      <c r="R677" s="272">
        <v>18.62536160714286</v>
      </c>
      <c r="S677" s="272">
        <v>18.62536160714286</v>
      </c>
      <c r="T677" s="272">
        <v>24.998809439582605</v>
      </c>
      <c r="U677" s="272">
        <v>-351.10997593532409</v>
      </c>
      <c r="V677" s="272">
        <v>0</v>
      </c>
      <c r="W677" s="272">
        <v>-156.95404978475221</v>
      </c>
      <c r="X677" s="272">
        <v>-111.45567687944674</v>
      </c>
      <c r="Y677" s="272">
        <v>32.118846113062887</v>
      </c>
      <c r="Z677" s="272">
        <v>-114.81909538418802</v>
      </c>
      <c r="AA677" s="272">
        <v>-441.8581384284916</v>
      </c>
      <c r="AB677" s="272">
        <v>0</v>
      </c>
      <c r="AC677" s="272">
        <v>-89.366055224322949</v>
      </c>
      <c r="AD677" s="272">
        <v>0</v>
      </c>
      <c r="AE677" s="272">
        <v>0</v>
      </c>
      <c r="AF677" s="272">
        <v>0</v>
      </c>
      <c r="AG677" s="272">
        <v>25.423561851341422</v>
      </c>
      <c r="AH677" s="272">
        <v>154.50668980771312</v>
      </c>
      <c r="AI677" s="272">
        <v>0</v>
      </c>
      <c r="AJ677" s="272">
        <v>0</v>
      </c>
      <c r="AK677" s="272">
        <v>-41.64747978042557</v>
      </c>
      <c r="AL677" s="272">
        <v>0</v>
      </c>
      <c r="AM677" s="272">
        <v>-171.20837560026393</v>
      </c>
      <c r="AN677" s="272">
        <v>0</v>
      </c>
      <c r="AO677" s="272">
        <v>-166.70870680549265</v>
      </c>
      <c r="AP677" s="272">
        <v>-156.95404978475221</v>
      </c>
      <c r="AQ677" s="272">
        <v>-14.641833560727088</v>
      </c>
      <c r="AR677" s="272">
        <v>0</v>
      </c>
      <c r="AS677" s="272">
        <v>-155.97377535379891</v>
      </c>
      <c r="AT677" s="272">
        <v>0</v>
      </c>
      <c r="AU677" s="272">
        <v>0</v>
      </c>
      <c r="AV677" s="272">
        <v>0</v>
      </c>
      <c r="AW677" s="272">
        <v>-164.97531176950039</v>
      </c>
      <c r="AX677" s="272">
        <v>0</v>
      </c>
      <c r="AY677" s="272">
        <v>0</v>
      </c>
      <c r="AZ677" s="272">
        <v>0</v>
      </c>
      <c r="BA677" s="272">
        <v>-155.97377535379891</v>
      </c>
      <c r="BB677" s="272">
        <v>0</v>
      </c>
      <c r="BC677" s="272">
        <v>0</v>
      </c>
      <c r="BD677" s="272">
        <v>0</v>
      </c>
      <c r="BE677" s="272">
        <v>-675.76279766124742</v>
      </c>
    </row>
    <row r="678" spans="3:57" x14ac:dyDescent="0.3">
      <c r="C678" s="272">
        <v>166</v>
      </c>
      <c r="D678" s="272">
        <v>597600</v>
      </c>
      <c r="E678" s="272">
        <v>2</v>
      </c>
      <c r="F678" s="272">
        <v>17.298540178571432</v>
      </c>
      <c r="G678" s="272">
        <v>0</v>
      </c>
      <c r="H678" s="272">
        <v>410</v>
      </c>
      <c r="I678" s="272">
        <v>0</v>
      </c>
      <c r="J678" s="272">
        <v>0</v>
      </c>
      <c r="K678" s="272">
        <v>13.592657825630255</v>
      </c>
      <c r="L678" s="272">
        <v>17.298540178571432</v>
      </c>
      <c r="M678" s="272">
        <v>17.298540178571432</v>
      </c>
      <c r="N678" s="272">
        <v>17.298540178571432</v>
      </c>
      <c r="O678" s="272">
        <v>17.298540178571432</v>
      </c>
      <c r="P678" s="272">
        <v>17.298540178571432</v>
      </c>
      <c r="Q678" s="272">
        <v>17.298540178571432</v>
      </c>
      <c r="R678" s="272">
        <v>17.298540178571432</v>
      </c>
      <c r="S678" s="272">
        <v>17.298540178571432</v>
      </c>
      <c r="T678" s="272">
        <v>23.948268757428377</v>
      </c>
      <c r="U678" s="272">
        <v>1613.9703786092182</v>
      </c>
      <c r="V678" s="272">
        <v>0</v>
      </c>
      <c r="W678" s="272">
        <v>-163.87109844040745</v>
      </c>
      <c r="X678" s="272">
        <v>-8.7277829246983742</v>
      </c>
      <c r="Y678" s="272">
        <v>866.78643104217917</v>
      </c>
      <c r="Z678" s="272">
        <v>919.78282893214475</v>
      </c>
      <c r="AA678" s="272">
        <v>-2500.9113056394262</v>
      </c>
      <c r="AB678" s="272">
        <v>0</v>
      </c>
      <c r="AC678" s="272">
        <v>-93.304464924476264</v>
      </c>
      <c r="AD678" s="272">
        <v>0</v>
      </c>
      <c r="AE678" s="272">
        <v>0</v>
      </c>
      <c r="AF678" s="272">
        <v>0</v>
      </c>
      <c r="AG678" s="272">
        <v>25.156339746904866</v>
      </c>
      <c r="AH678" s="272">
        <v>438.957626019516</v>
      </c>
      <c r="AI678" s="272">
        <v>0</v>
      </c>
      <c r="AJ678" s="272">
        <v>0</v>
      </c>
      <c r="AK678" s="272">
        <v>-126.67109926850176</v>
      </c>
      <c r="AL678" s="272">
        <v>0</v>
      </c>
      <c r="AM678" s="272">
        <v>-178.48679343351014</v>
      </c>
      <c r="AN678" s="272">
        <v>0</v>
      </c>
      <c r="AO678" s="272">
        <v>-276.18381856906234</v>
      </c>
      <c r="AP678" s="272">
        <v>-163.87109844040745</v>
      </c>
      <c r="AQ678" s="272">
        <v>-24.747879248038899</v>
      </c>
      <c r="AR678" s="272">
        <v>0</v>
      </c>
      <c r="AS678" s="272">
        <v>-264.5269262905644</v>
      </c>
      <c r="AT678" s="272">
        <v>0</v>
      </c>
      <c r="AU678" s="272">
        <v>0</v>
      </c>
      <c r="AV678" s="272">
        <v>0</v>
      </c>
      <c r="AW678" s="272">
        <v>-264.65080873989638</v>
      </c>
      <c r="AX678" s="272">
        <v>0</v>
      </c>
      <c r="AY678" s="272">
        <v>0</v>
      </c>
      <c r="AZ678" s="272">
        <v>0</v>
      </c>
      <c r="BA678" s="272">
        <v>-264.5269262905644</v>
      </c>
      <c r="BB678" s="272">
        <v>0</v>
      </c>
      <c r="BC678" s="272">
        <v>0</v>
      </c>
      <c r="BD678" s="272">
        <v>0</v>
      </c>
      <c r="BE678" s="272">
        <v>-673.87318808935345</v>
      </c>
    </row>
    <row r="679" spans="3:57" x14ac:dyDescent="0.3">
      <c r="C679" s="272">
        <v>167</v>
      </c>
      <c r="D679" s="272">
        <v>601200</v>
      </c>
      <c r="E679" s="272">
        <v>2</v>
      </c>
      <c r="F679" s="272">
        <v>15.989040178571431</v>
      </c>
      <c r="G679" s="272">
        <v>0</v>
      </c>
      <c r="H679" s="272">
        <v>410</v>
      </c>
      <c r="I679" s="272">
        <v>0</v>
      </c>
      <c r="J679" s="272">
        <v>0</v>
      </c>
      <c r="K679" s="272">
        <v>12.283157825630255</v>
      </c>
      <c r="L679" s="272">
        <v>15.989040178571431</v>
      </c>
      <c r="M679" s="272">
        <v>15.989040178571431</v>
      </c>
      <c r="N679" s="272">
        <v>15.989040178571431</v>
      </c>
      <c r="O679" s="272">
        <v>15.989040178571431</v>
      </c>
      <c r="P679" s="272">
        <v>15.989040178571431</v>
      </c>
      <c r="Q679" s="272">
        <v>15.989040178571431</v>
      </c>
      <c r="R679" s="272">
        <v>15.989040178571431</v>
      </c>
      <c r="S679" s="272">
        <v>15.989040178571431</v>
      </c>
      <c r="T679" s="272">
        <v>23.356973250170189</v>
      </c>
      <c r="U679" s="272">
        <v>1936.5357945639516</v>
      </c>
      <c r="V679" s="272">
        <v>0</v>
      </c>
      <c r="W679" s="272">
        <v>-181.32303437996455</v>
      </c>
      <c r="X679" s="272">
        <v>10.325781361649206</v>
      </c>
      <c r="Y679" s="272">
        <v>927.92315589142981</v>
      </c>
      <c r="Z679" s="272">
        <v>1179.6098916908372</v>
      </c>
      <c r="AA679" s="272">
        <v>-2805.5039321290747</v>
      </c>
      <c r="AB679" s="272">
        <v>0</v>
      </c>
      <c r="AC679" s="272">
        <v>-103.24119910294868</v>
      </c>
      <c r="AD679" s="272">
        <v>0</v>
      </c>
      <c r="AE679" s="272">
        <v>0</v>
      </c>
      <c r="AF679" s="272">
        <v>0</v>
      </c>
      <c r="AG679" s="272">
        <v>24.722643555534759</v>
      </c>
      <c r="AH679" s="272">
        <v>501.08254600094642</v>
      </c>
      <c r="AI679" s="272">
        <v>0</v>
      </c>
      <c r="AJ679" s="272">
        <v>0</v>
      </c>
      <c r="AK679" s="272">
        <v>-61.126790667125277</v>
      </c>
      <c r="AL679" s="272">
        <v>0</v>
      </c>
      <c r="AM679" s="272">
        <v>-183.45893076128112</v>
      </c>
      <c r="AN679" s="272">
        <v>0</v>
      </c>
      <c r="AO679" s="272">
        <v>-330.78775373433871</v>
      </c>
      <c r="AP679" s="272">
        <v>-181.32303437996455</v>
      </c>
      <c r="AQ679" s="272">
        <v>-29.645675403812891</v>
      </c>
      <c r="AR679" s="272">
        <v>0</v>
      </c>
      <c r="AS679" s="272">
        <v>-316.88766957662165</v>
      </c>
      <c r="AT679" s="272">
        <v>0</v>
      </c>
      <c r="AU679" s="272">
        <v>0</v>
      </c>
      <c r="AV679" s="272">
        <v>0</v>
      </c>
      <c r="AW679" s="272">
        <v>-316.88766957662165</v>
      </c>
      <c r="AX679" s="272">
        <v>0</v>
      </c>
      <c r="AY679" s="272">
        <v>0</v>
      </c>
      <c r="AZ679" s="272">
        <v>0</v>
      </c>
      <c r="BA679" s="272">
        <v>-316.88766957662165</v>
      </c>
      <c r="BB679" s="272">
        <v>0</v>
      </c>
      <c r="BC679" s="272">
        <v>0</v>
      </c>
      <c r="BD679" s="272">
        <v>0</v>
      </c>
      <c r="BE679" s="272">
        <v>-639.59352823871279</v>
      </c>
    </row>
    <row r="680" spans="3:57" x14ac:dyDescent="0.3">
      <c r="C680" s="272">
        <v>168</v>
      </c>
      <c r="D680" s="272">
        <v>604800</v>
      </c>
      <c r="E680" s="272">
        <v>3</v>
      </c>
      <c r="F680" s="272">
        <v>12.948387096774194</v>
      </c>
      <c r="G680" s="272">
        <v>0</v>
      </c>
      <c r="H680" s="272">
        <v>410</v>
      </c>
      <c r="I680" s="272">
        <v>0</v>
      </c>
      <c r="J680" s="272">
        <v>0</v>
      </c>
      <c r="K680" s="272">
        <v>9.2425047438330168</v>
      </c>
      <c r="L680" s="272">
        <v>12.948387096774194</v>
      </c>
      <c r="M680" s="272">
        <v>12.948387096774194</v>
      </c>
      <c r="N680" s="272">
        <v>12.948387096774194</v>
      </c>
      <c r="O680" s="272">
        <v>12.948387096774194</v>
      </c>
      <c r="P680" s="272">
        <v>12.948387096774194</v>
      </c>
      <c r="Q680" s="272">
        <v>12.948387096774194</v>
      </c>
      <c r="R680" s="272">
        <v>12.948387096774194</v>
      </c>
      <c r="S680" s="272">
        <v>12.948387096774194</v>
      </c>
      <c r="T680" s="272">
        <v>23.523164887962768</v>
      </c>
      <c r="U680" s="272">
        <v>-104.89304252553211</v>
      </c>
      <c r="V680" s="272">
        <v>0</v>
      </c>
      <c r="W680" s="272">
        <v>-212.7288258709367</v>
      </c>
      <c r="X680" s="272">
        <v>-81.403659131116711</v>
      </c>
      <c r="Y680" s="272">
        <v>-77.402770311151471</v>
      </c>
      <c r="Z680" s="272">
        <v>266.64221278767275</v>
      </c>
      <c r="AA680" s="272">
        <v>-643.75153585215662</v>
      </c>
      <c r="AB680" s="272">
        <v>0</v>
      </c>
      <c r="AC680" s="272">
        <v>-121.12294029149903</v>
      </c>
      <c r="AD680" s="272">
        <v>0</v>
      </c>
      <c r="AE680" s="272">
        <v>0</v>
      </c>
      <c r="AF680" s="272">
        <v>0</v>
      </c>
      <c r="AG680" s="272">
        <v>24.351191964685679</v>
      </c>
      <c r="AH680" s="272">
        <v>296.32949986682343</v>
      </c>
      <c r="AI680" s="272">
        <v>0</v>
      </c>
      <c r="AJ680" s="272">
        <v>0</v>
      </c>
      <c r="AK680" s="272">
        <v>-163.43801880236435</v>
      </c>
      <c r="AL680" s="272">
        <v>0</v>
      </c>
      <c r="AM680" s="272">
        <v>-196.00379294842162</v>
      </c>
      <c r="AN680" s="272">
        <v>0</v>
      </c>
      <c r="AO680" s="272">
        <v>-353.59923514936617</v>
      </c>
      <c r="AP680" s="272">
        <v>-212.7288258709367</v>
      </c>
      <c r="AQ680" s="272">
        <v>-31.690073256742878</v>
      </c>
      <c r="AR680" s="272">
        <v>0</v>
      </c>
      <c r="AS680" s="272">
        <v>-338.7405861480251</v>
      </c>
      <c r="AT680" s="272">
        <v>0</v>
      </c>
      <c r="AU680" s="272">
        <v>0</v>
      </c>
      <c r="AV680" s="272">
        <v>0</v>
      </c>
      <c r="AW680" s="272">
        <v>-338.7405861480251</v>
      </c>
      <c r="AX680" s="272">
        <v>0</v>
      </c>
      <c r="AY680" s="272">
        <v>0</v>
      </c>
      <c r="AZ680" s="272">
        <v>0</v>
      </c>
      <c r="BA680" s="272">
        <v>-338.7405861480251</v>
      </c>
      <c r="BB680" s="272">
        <v>0</v>
      </c>
      <c r="BC680" s="272">
        <v>0</v>
      </c>
      <c r="BD680" s="272">
        <v>0</v>
      </c>
      <c r="BE680" s="272">
        <v>-809.19577815029163</v>
      </c>
    </row>
    <row r="682" spans="3:57" x14ac:dyDescent="0.3">
      <c r="C682" s="272">
        <v>216</v>
      </c>
      <c r="D682" s="272">
        <v>777600</v>
      </c>
      <c r="E682" s="272">
        <v>3</v>
      </c>
      <c r="F682" s="272">
        <v>12.948387096774194</v>
      </c>
      <c r="G682" s="272">
        <v>0</v>
      </c>
      <c r="H682" s="272">
        <v>410</v>
      </c>
      <c r="I682" s="272">
        <v>0</v>
      </c>
      <c r="J682" s="272">
        <v>0</v>
      </c>
      <c r="K682" s="272">
        <v>9.2425047438330168</v>
      </c>
      <c r="L682" s="272">
        <v>12.948387096774194</v>
      </c>
      <c r="M682" s="272">
        <v>12.948387096774194</v>
      </c>
      <c r="N682" s="272">
        <v>12.948387096774194</v>
      </c>
      <c r="O682" s="272">
        <v>12.948387096774194</v>
      </c>
      <c r="P682" s="272">
        <v>12.948387096774194</v>
      </c>
      <c r="Q682" s="272">
        <v>12.948387096774194</v>
      </c>
      <c r="R682" s="272">
        <v>12.948387096774194</v>
      </c>
      <c r="S682" s="272">
        <v>12.948387096774194</v>
      </c>
      <c r="T682" s="272">
        <v>22.143098875105423</v>
      </c>
      <c r="U682" s="272">
        <v>-19.072365222753433</v>
      </c>
      <c r="V682" s="272">
        <v>0</v>
      </c>
      <c r="W682" s="272">
        <v>-226.66502596259249</v>
      </c>
      <c r="X682" s="272">
        <v>-97.785983779016448</v>
      </c>
      <c r="Y682" s="272">
        <v>-293.72872029821724</v>
      </c>
      <c r="Z682" s="272">
        <v>599.10736481707272</v>
      </c>
      <c r="AA682" s="272">
        <v>-638.10896600647368</v>
      </c>
      <c r="AB682" s="272">
        <v>0</v>
      </c>
      <c r="AC682" s="272">
        <v>-129.05789468557876</v>
      </c>
      <c r="AD682" s="272">
        <v>0</v>
      </c>
      <c r="AE682" s="272">
        <v>0</v>
      </c>
      <c r="AF682" s="272">
        <v>0</v>
      </c>
      <c r="AG682" s="272">
        <v>23.067555576311772</v>
      </c>
      <c r="AH682" s="272">
        <v>339.46829293802296</v>
      </c>
      <c r="AI682" s="272">
        <v>0</v>
      </c>
      <c r="AJ682" s="272">
        <v>0</v>
      </c>
      <c r="AK682" s="272">
        <v>-36.770932976782916</v>
      </c>
      <c r="AL682" s="272">
        <v>0</v>
      </c>
      <c r="AM682" s="272">
        <v>-229.06927422061389</v>
      </c>
      <c r="AN682" s="272">
        <v>0</v>
      </c>
      <c r="AO682" s="272">
        <v>-456.81099994904667</v>
      </c>
      <c r="AP682" s="272">
        <v>-226.66502596259249</v>
      </c>
      <c r="AQ682" s="272">
        <v>-40.940060423932188</v>
      </c>
      <c r="AR682" s="272">
        <v>0</v>
      </c>
      <c r="AS682" s="272">
        <v>-437.61527316720765</v>
      </c>
      <c r="AT682" s="272">
        <v>0</v>
      </c>
      <c r="AU682" s="272">
        <v>0</v>
      </c>
      <c r="AV682" s="272">
        <v>0</v>
      </c>
      <c r="AW682" s="272">
        <v>-437.61527316720765</v>
      </c>
      <c r="AX682" s="272">
        <v>0</v>
      </c>
      <c r="AY682" s="272">
        <v>0</v>
      </c>
      <c r="AZ682" s="272">
        <v>0</v>
      </c>
      <c r="BA682" s="272">
        <v>-437.61527316720765</v>
      </c>
      <c r="BB682" s="272">
        <v>0</v>
      </c>
      <c r="BC682" s="272">
        <v>0</v>
      </c>
      <c r="BD682" s="272">
        <v>0</v>
      </c>
      <c r="BE682" s="272">
        <v>-633.3480148387398</v>
      </c>
    </row>
    <row r="683" spans="3:57" x14ac:dyDescent="0.3">
      <c r="C683" s="272">
        <v>217</v>
      </c>
      <c r="D683" s="272">
        <v>781200</v>
      </c>
      <c r="E683" s="272">
        <v>3</v>
      </c>
      <c r="F683" s="272">
        <v>12.138709677419351</v>
      </c>
      <c r="G683" s="272">
        <v>0</v>
      </c>
      <c r="H683" s="272">
        <v>410</v>
      </c>
      <c r="I683" s="272">
        <v>0</v>
      </c>
      <c r="J683" s="272">
        <v>0</v>
      </c>
      <c r="K683" s="272">
        <v>8.4328273244781755</v>
      </c>
      <c r="L683" s="272">
        <v>12.138709677419351</v>
      </c>
      <c r="M683" s="272">
        <v>12.138709677419351</v>
      </c>
      <c r="N683" s="272">
        <v>12.138709677419351</v>
      </c>
      <c r="O683" s="272">
        <v>12.138709677419351</v>
      </c>
      <c r="P683" s="272">
        <v>12.138709677419351</v>
      </c>
      <c r="Q683" s="272">
        <v>12.138709677419351</v>
      </c>
      <c r="R683" s="272">
        <v>12.138709677419351</v>
      </c>
      <c r="S683" s="272">
        <v>12.138709677419351</v>
      </c>
      <c r="T683" s="272">
        <v>21.795096159219593</v>
      </c>
      <c r="U683" s="272">
        <v>6.8540168378270891</v>
      </c>
      <c r="V683" s="272">
        <v>0</v>
      </c>
      <c r="W683" s="272">
        <v>-237.84128590989999</v>
      </c>
      <c r="X683" s="272">
        <v>-92.588145865060625</v>
      </c>
      <c r="Y683" s="272">
        <v>-350.92698797243997</v>
      </c>
      <c r="Z683" s="272">
        <v>688.21043658522774</v>
      </c>
      <c r="AA683" s="272">
        <v>-669.57245115822775</v>
      </c>
      <c r="AB683" s="272">
        <v>0</v>
      </c>
      <c r="AC683" s="272">
        <v>-135.42140212627368</v>
      </c>
      <c r="AD683" s="272">
        <v>0</v>
      </c>
      <c r="AE683" s="272">
        <v>0</v>
      </c>
      <c r="AF683" s="272">
        <v>0</v>
      </c>
      <c r="AG683" s="272">
        <v>22.752563577397016</v>
      </c>
      <c r="AH683" s="272">
        <v>351.6866913980702</v>
      </c>
      <c r="AI683" s="272">
        <v>0</v>
      </c>
      <c r="AJ683" s="272">
        <v>0</v>
      </c>
      <c r="AK683" s="272">
        <v>-36.453145048604142</v>
      </c>
      <c r="AL683" s="272">
        <v>0</v>
      </c>
      <c r="AM683" s="272">
        <v>-228.59668336840474</v>
      </c>
      <c r="AN683" s="272">
        <v>0</v>
      </c>
      <c r="AO683" s="272">
        <v>-485.01659948607448</v>
      </c>
      <c r="AP683" s="272">
        <v>-237.84128590989999</v>
      </c>
      <c r="AQ683" s="272">
        <v>-43.467886919940284</v>
      </c>
      <c r="AR683" s="272">
        <v>0</v>
      </c>
      <c r="AS683" s="272">
        <v>-464.63564077573284</v>
      </c>
      <c r="AT683" s="272">
        <v>0</v>
      </c>
      <c r="AU683" s="272">
        <v>0</v>
      </c>
      <c r="AV683" s="272">
        <v>0</v>
      </c>
      <c r="AW683" s="272">
        <v>-464.63564077573284</v>
      </c>
      <c r="AX683" s="272">
        <v>0</v>
      </c>
      <c r="AY683" s="272">
        <v>0</v>
      </c>
      <c r="AZ683" s="272">
        <v>0</v>
      </c>
      <c r="BA683" s="272">
        <v>-464.63564077573284</v>
      </c>
      <c r="BB683" s="272">
        <v>0</v>
      </c>
      <c r="BC683" s="272">
        <v>0</v>
      </c>
      <c r="BD683" s="272">
        <v>0</v>
      </c>
      <c r="BE683" s="272">
        <v>-588.60440528290053</v>
      </c>
    </row>
    <row r="684" spans="3:57" x14ac:dyDescent="0.3">
      <c r="C684" s="272">
        <v>218</v>
      </c>
      <c r="D684" s="272">
        <v>784800</v>
      </c>
      <c r="E684" s="272">
        <v>3</v>
      </c>
      <c r="F684" s="272">
        <v>10.993548387096775</v>
      </c>
      <c r="G684" s="272">
        <v>0</v>
      </c>
      <c r="H684" s="272">
        <v>410</v>
      </c>
      <c r="I684" s="272">
        <v>0</v>
      </c>
      <c r="J684" s="272">
        <v>0</v>
      </c>
      <c r="K684" s="272">
        <v>7.2876660341555981</v>
      </c>
      <c r="L684" s="272">
        <v>10.993548387096775</v>
      </c>
      <c r="M684" s="272">
        <v>10.993548387096775</v>
      </c>
      <c r="N684" s="272">
        <v>10.993548387096775</v>
      </c>
      <c r="O684" s="272">
        <v>10.993548387096775</v>
      </c>
      <c r="P684" s="272">
        <v>10.993548387096775</v>
      </c>
      <c r="Q684" s="272">
        <v>10.993548387096775</v>
      </c>
      <c r="R684" s="272">
        <v>10.993548387096775</v>
      </c>
      <c r="S684" s="272">
        <v>10.993548387096775</v>
      </c>
      <c r="T684" s="272">
        <v>21.4223504891403</v>
      </c>
      <c r="U684" s="272">
        <v>51.404219645031958</v>
      </c>
      <c r="V684" s="272">
        <v>0</v>
      </c>
      <c r="W684" s="272">
        <v>-256.75548703160445</v>
      </c>
      <c r="X684" s="272">
        <v>-94.266807162064026</v>
      </c>
      <c r="Y684" s="272">
        <v>-384.96916206662922</v>
      </c>
      <c r="Z684" s="272">
        <v>787.39567590532965</v>
      </c>
      <c r="AA684" s="272">
        <v>-722.81984241037947</v>
      </c>
      <c r="AB684" s="272">
        <v>0</v>
      </c>
      <c r="AC684" s="272">
        <v>-146.19071673959053</v>
      </c>
      <c r="AD684" s="272">
        <v>0</v>
      </c>
      <c r="AE684" s="272">
        <v>0</v>
      </c>
      <c r="AF684" s="272">
        <v>0</v>
      </c>
      <c r="AG684" s="272">
        <v>22.424769468471514</v>
      </c>
      <c r="AH684" s="272">
        <v>368.1195065168672</v>
      </c>
      <c r="AI684" s="272">
        <v>0</v>
      </c>
      <c r="AJ684" s="272">
        <v>0</v>
      </c>
      <c r="AK684" s="272">
        <v>-39.486832988070837</v>
      </c>
      <c r="AL684" s="272">
        <v>0</v>
      </c>
      <c r="AM684" s="272">
        <v>-236.63044198935165</v>
      </c>
      <c r="AN684" s="272">
        <v>0</v>
      </c>
      <c r="AO684" s="272">
        <v>-512.13112310040083</v>
      </c>
      <c r="AP684" s="272">
        <v>-256.75548703160445</v>
      </c>
      <c r="AQ684" s="272">
        <v>-45.897929618694185</v>
      </c>
      <c r="AR684" s="272">
        <v>0</v>
      </c>
      <c r="AS684" s="272">
        <v>-490.61078073428382</v>
      </c>
      <c r="AT684" s="272">
        <v>0</v>
      </c>
      <c r="AU684" s="272">
        <v>0</v>
      </c>
      <c r="AV684" s="272">
        <v>0</v>
      </c>
      <c r="AW684" s="272">
        <v>-490.61078073428382</v>
      </c>
      <c r="AX684" s="272">
        <v>0</v>
      </c>
      <c r="AY684" s="272">
        <v>0</v>
      </c>
      <c r="AZ684" s="272">
        <v>0</v>
      </c>
      <c r="BA684" s="272">
        <v>-490.61078073428382</v>
      </c>
      <c r="BB684" s="272">
        <v>0</v>
      </c>
      <c r="BC684" s="272">
        <v>0</v>
      </c>
      <c r="BD684" s="272">
        <v>0</v>
      </c>
      <c r="BE684" s="272">
        <v>-549.07926328961526</v>
      </c>
    </row>
    <row r="685" spans="3:57" x14ac:dyDescent="0.3">
      <c r="C685" s="272">
        <v>219</v>
      </c>
      <c r="D685" s="272">
        <v>788400</v>
      </c>
      <c r="E685" s="272">
        <v>3</v>
      </c>
      <c r="F685" s="272">
        <v>10.209677419354842</v>
      </c>
      <c r="G685" s="272">
        <v>0</v>
      </c>
      <c r="H685" s="272">
        <v>410</v>
      </c>
      <c r="I685" s="272">
        <v>0</v>
      </c>
      <c r="J685" s="272">
        <v>0</v>
      </c>
      <c r="K685" s="272">
        <v>6.503795066413665</v>
      </c>
      <c r="L685" s="272">
        <v>10.209677419354842</v>
      </c>
      <c r="M685" s="272">
        <v>10.209677419354842</v>
      </c>
      <c r="N685" s="272">
        <v>10.209677419354842</v>
      </c>
      <c r="O685" s="272">
        <v>10.209677419354842</v>
      </c>
      <c r="P685" s="272">
        <v>10.209677419354842</v>
      </c>
      <c r="Q685" s="272">
        <v>10.209677419354842</v>
      </c>
      <c r="R685" s="272">
        <v>10.209677419354842</v>
      </c>
      <c r="S685" s="272">
        <v>10.209677419354842</v>
      </c>
      <c r="T685" s="272">
        <v>21.079653040710916</v>
      </c>
      <c r="U685" s="272">
        <v>90.106154423805947</v>
      </c>
      <c r="V685" s="272">
        <v>0</v>
      </c>
      <c r="W685" s="272">
        <v>-267.76341855685388</v>
      </c>
      <c r="X685" s="272">
        <v>-106.91130546184073</v>
      </c>
      <c r="Y685" s="272">
        <v>-368.10501187152977</v>
      </c>
      <c r="Z685" s="272">
        <v>832.88589031403035</v>
      </c>
      <c r="AA685" s="272">
        <v>-753.80944821134779</v>
      </c>
      <c r="AB685" s="272">
        <v>0</v>
      </c>
      <c r="AC685" s="272">
        <v>-152.45838181698167</v>
      </c>
      <c r="AD685" s="272">
        <v>0</v>
      </c>
      <c r="AE685" s="272">
        <v>0</v>
      </c>
      <c r="AF685" s="272">
        <v>0</v>
      </c>
      <c r="AG685" s="272">
        <v>22.08810350963897</v>
      </c>
      <c r="AH685" s="272">
        <v>370.57980001971606</v>
      </c>
      <c r="AI685" s="272">
        <v>0</v>
      </c>
      <c r="AJ685" s="272">
        <v>0</v>
      </c>
      <c r="AK685" s="272">
        <v>-35.581875584807449</v>
      </c>
      <c r="AL685" s="272">
        <v>0</v>
      </c>
      <c r="AM685" s="272">
        <v>-250.2264147956592</v>
      </c>
      <c r="AN685" s="272">
        <v>0</v>
      </c>
      <c r="AO685" s="272">
        <v>-510.64996363840373</v>
      </c>
      <c r="AP685" s="272">
        <v>-267.76341855685388</v>
      </c>
      <c r="AQ685" s="272">
        <v>-45.765185972244346</v>
      </c>
      <c r="AR685" s="272">
        <v>0</v>
      </c>
      <c r="AS685" s="272">
        <v>-489.19186130669056</v>
      </c>
      <c r="AT685" s="272">
        <v>0</v>
      </c>
      <c r="AU685" s="272">
        <v>0</v>
      </c>
      <c r="AV685" s="272">
        <v>0</v>
      </c>
      <c r="AW685" s="272">
        <v>-489.19186130669056</v>
      </c>
      <c r="AX685" s="272">
        <v>0</v>
      </c>
      <c r="AY685" s="272">
        <v>0</v>
      </c>
      <c r="AZ685" s="272">
        <v>0</v>
      </c>
      <c r="BA685" s="272">
        <v>-489.19186130669056</v>
      </c>
      <c r="BB685" s="272">
        <v>0</v>
      </c>
      <c r="BC685" s="272">
        <v>0</v>
      </c>
      <c r="BD685" s="272">
        <v>0</v>
      </c>
      <c r="BE685" s="272">
        <v>-512.52125853406142</v>
      </c>
    </row>
    <row r="686" spans="3:57" x14ac:dyDescent="0.3">
      <c r="C686" s="272">
        <v>220</v>
      </c>
      <c r="D686" s="272">
        <v>792000</v>
      </c>
      <c r="E686" s="272">
        <v>3</v>
      </c>
      <c r="F686" s="272">
        <v>9.5161290322580623</v>
      </c>
      <c r="G686" s="272">
        <v>0</v>
      </c>
      <c r="H686" s="272">
        <v>410</v>
      </c>
      <c r="I686" s="272">
        <v>0</v>
      </c>
      <c r="J686" s="272">
        <v>0</v>
      </c>
      <c r="K686" s="272">
        <v>5.8102466793168857</v>
      </c>
      <c r="L686" s="272">
        <v>9.5161290322580623</v>
      </c>
      <c r="M686" s="272">
        <v>9.5161290322580623</v>
      </c>
      <c r="N686" s="272">
        <v>9.5161290322580623</v>
      </c>
      <c r="O686" s="272">
        <v>9.5161290322580623</v>
      </c>
      <c r="P686" s="272">
        <v>9.5161290322580623</v>
      </c>
      <c r="Q686" s="272">
        <v>9.5161290322580623</v>
      </c>
      <c r="R686" s="272">
        <v>9.5161290322580623</v>
      </c>
      <c r="S686" s="272">
        <v>9.5161290322580623</v>
      </c>
      <c r="T686" s="272">
        <v>20.707405135922748</v>
      </c>
      <c r="U686" s="272">
        <v>102.55333736857483</v>
      </c>
      <c r="V686" s="272">
        <v>0</v>
      </c>
      <c r="W686" s="272">
        <v>-275.73517681797733</v>
      </c>
      <c r="X686" s="272">
        <v>-110.63205996540614</v>
      </c>
      <c r="Y686" s="272">
        <v>-419.46759944975474</v>
      </c>
      <c r="Z686" s="272">
        <v>908.38817360171311</v>
      </c>
      <c r="AA686" s="272">
        <v>-776.25159780922434</v>
      </c>
      <c r="AB686" s="272">
        <v>0</v>
      </c>
      <c r="AC686" s="272">
        <v>-156.99731910452226</v>
      </c>
      <c r="AD686" s="272">
        <v>0</v>
      </c>
      <c r="AE686" s="272">
        <v>0</v>
      </c>
      <c r="AF686" s="272">
        <v>0</v>
      </c>
      <c r="AG686" s="272">
        <v>21.745778304481014</v>
      </c>
      <c r="AH686" s="272">
        <v>381.41935934020836</v>
      </c>
      <c r="AI686" s="272">
        <v>0</v>
      </c>
      <c r="AJ686" s="272">
        <v>0</v>
      </c>
      <c r="AK686" s="272">
        <v>-39.276220204963401</v>
      </c>
      <c r="AL686" s="272">
        <v>0</v>
      </c>
      <c r="AM686" s="272">
        <v>-258.139174986162</v>
      </c>
      <c r="AN686" s="272">
        <v>0</v>
      </c>
      <c r="AO686" s="272">
        <v>-535.82877855027209</v>
      </c>
      <c r="AP686" s="272">
        <v>-275.73517681797733</v>
      </c>
      <c r="AQ686" s="272">
        <v>-48.021747666270691</v>
      </c>
      <c r="AR686" s="272">
        <v>0</v>
      </c>
      <c r="AS686" s="272">
        <v>-513.31263328221826</v>
      </c>
      <c r="AT686" s="272">
        <v>0</v>
      </c>
      <c r="AU686" s="272">
        <v>0</v>
      </c>
      <c r="AV686" s="272">
        <v>0</v>
      </c>
      <c r="AW686" s="272">
        <v>-513.31263328221826</v>
      </c>
      <c r="AX686" s="272">
        <v>0</v>
      </c>
      <c r="AY686" s="272">
        <v>0</v>
      </c>
      <c r="AZ686" s="272">
        <v>0</v>
      </c>
      <c r="BA686" s="272">
        <v>-513.31263328221826</v>
      </c>
      <c r="BB686" s="272">
        <v>0</v>
      </c>
      <c r="BC686" s="272">
        <v>0</v>
      </c>
      <c r="BD686" s="272">
        <v>0</v>
      </c>
      <c r="BE686" s="272">
        <v>-476.37249802170919</v>
      </c>
    </row>
    <row r="687" spans="3:57" x14ac:dyDescent="0.3">
      <c r="C687" s="272">
        <v>221</v>
      </c>
      <c r="D687" s="272">
        <v>795600</v>
      </c>
      <c r="E687" s="272">
        <v>3</v>
      </c>
      <c r="F687" s="272">
        <v>9.6419354838709701</v>
      </c>
      <c r="G687" s="272">
        <v>2.0210319146910121</v>
      </c>
      <c r="H687" s="272">
        <v>410</v>
      </c>
      <c r="I687" s="272">
        <v>0</v>
      </c>
      <c r="J687" s="272">
        <v>0</v>
      </c>
      <c r="K687" s="272">
        <v>5.9589289479232574</v>
      </c>
      <c r="L687" s="272">
        <v>9.6578475998951028</v>
      </c>
      <c r="M687" s="272">
        <v>9.6582676152726581</v>
      </c>
      <c r="N687" s="272">
        <v>9.6562961237184304</v>
      </c>
      <c r="O687" s="272">
        <v>9.6515029055311707</v>
      </c>
      <c r="P687" s="272">
        <v>9.6482808556331747</v>
      </c>
      <c r="Q687" s="272">
        <v>9.6515029055311707</v>
      </c>
      <c r="R687" s="272">
        <v>9.6562961237184304</v>
      </c>
      <c r="S687" s="272">
        <v>9.6582676152726581</v>
      </c>
      <c r="T687" s="272">
        <v>20.332318404281704</v>
      </c>
      <c r="U687" s="272">
        <v>52.832844499400153</v>
      </c>
      <c r="V687" s="272">
        <v>0</v>
      </c>
      <c r="W687" s="272">
        <v>-263.72487616722537</v>
      </c>
      <c r="X687" s="272">
        <v>-112.9793309996918</v>
      </c>
      <c r="Y687" s="272">
        <v>-549.27282584196473</v>
      </c>
      <c r="Z687" s="272">
        <v>978.80987750828206</v>
      </c>
      <c r="AA687" s="272">
        <v>-742.44011543724594</v>
      </c>
      <c r="AB687" s="272">
        <v>0</v>
      </c>
      <c r="AC687" s="272">
        <v>-150.15892791494946</v>
      </c>
      <c r="AD687" s="272">
        <v>0</v>
      </c>
      <c r="AE687" s="272">
        <v>0</v>
      </c>
      <c r="AF687" s="272">
        <v>0</v>
      </c>
      <c r="AG687" s="272">
        <v>21.394368567597965</v>
      </c>
      <c r="AH687" s="272">
        <v>390.1670589888181</v>
      </c>
      <c r="AI687" s="272">
        <v>0</v>
      </c>
      <c r="AJ687" s="272">
        <v>0</v>
      </c>
      <c r="AK687" s="272">
        <v>-39.301037656560197</v>
      </c>
      <c r="AL687" s="272">
        <v>0</v>
      </c>
      <c r="AM687" s="272">
        <v>-263.86946239504016</v>
      </c>
      <c r="AN687" s="272">
        <v>0</v>
      </c>
      <c r="AO687" s="272">
        <v>-578.44027573220524</v>
      </c>
      <c r="AP687" s="272">
        <v>-263.72487616722537</v>
      </c>
      <c r="AQ687" s="272">
        <v>-51.840651478957227</v>
      </c>
      <c r="AR687" s="272">
        <v>0</v>
      </c>
      <c r="AS687" s="272">
        <v>-554.13354604792517</v>
      </c>
      <c r="AT687" s="272">
        <v>0</v>
      </c>
      <c r="AU687" s="272">
        <v>0</v>
      </c>
      <c r="AV687" s="272">
        <v>0</v>
      </c>
      <c r="AW687" s="272">
        <v>-554.13354604792517</v>
      </c>
      <c r="AX687" s="272">
        <v>0</v>
      </c>
      <c r="AY687" s="272">
        <v>0</v>
      </c>
      <c r="AZ687" s="272">
        <v>0</v>
      </c>
      <c r="BA687" s="272">
        <v>-554.13354604792517</v>
      </c>
      <c r="BB687" s="272">
        <v>0</v>
      </c>
      <c r="BC687" s="272">
        <v>0</v>
      </c>
      <c r="BD687" s="272">
        <v>0</v>
      </c>
      <c r="BE687" s="272">
        <v>-437.70972334600867</v>
      </c>
    </row>
    <row r="688" spans="3:57" x14ac:dyDescent="0.3">
      <c r="C688" s="272">
        <v>222</v>
      </c>
      <c r="D688" s="272">
        <v>799200</v>
      </c>
      <c r="E688" s="272">
        <v>3</v>
      </c>
      <c r="F688" s="272">
        <v>10.516129032258066</v>
      </c>
      <c r="G688" s="272">
        <v>164.8631935656143</v>
      </c>
      <c r="H688" s="272">
        <v>328</v>
      </c>
      <c r="I688" s="272">
        <v>0</v>
      </c>
      <c r="J688" s="272">
        <v>0</v>
      </c>
      <c r="K688" s="272">
        <v>9.0712629137676579</v>
      </c>
      <c r="L688" s="272">
        <v>12.088862048320776</v>
      </c>
      <c r="M688" s="272">
        <v>12.130375826283053</v>
      </c>
      <c r="N688" s="272">
        <v>11.935516144923202</v>
      </c>
      <c r="O688" s="272">
        <v>11.46176064409217</v>
      </c>
      <c r="P688" s="272">
        <v>11.143297389657871</v>
      </c>
      <c r="Q688" s="272">
        <v>11.46176064409217</v>
      </c>
      <c r="R688" s="272">
        <v>11.935516144923202</v>
      </c>
      <c r="S688" s="272">
        <v>12.130375826283053</v>
      </c>
      <c r="T688" s="272">
        <v>19.989235872429624</v>
      </c>
      <c r="U688" s="272">
        <v>14.966574800710418</v>
      </c>
      <c r="V688" s="272">
        <v>0</v>
      </c>
      <c r="W688" s="272">
        <v>-234.00888923352508</v>
      </c>
      <c r="X688" s="272">
        <v>-104.58446202610105</v>
      </c>
      <c r="Y688" s="272">
        <v>-654.92742580332856</v>
      </c>
      <c r="Z688" s="272">
        <v>1008.4873518636651</v>
      </c>
      <c r="AA688" s="272">
        <v>-658.78346123751612</v>
      </c>
      <c r="AB688" s="272">
        <v>0</v>
      </c>
      <c r="AC688" s="272">
        <v>-133.23932289039465</v>
      </c>
      <c r="AD688" s="272">
        <v>0</v>
      </c>
      <c r="AE688" s="272">
        <v>0</v>
      </c>
      <c r="AF688" s="272">
        <v>0</v>
      </c>
      <c r="AG688" s="272">
        <v>21.046333161032667</v>
      </c>
      <c r="AH688" s="272">
        <v>388.51992729662572</v>
      </c>
      <c r="AI688" s="272">
        <v>0</v>
      </c>
      <c r="AJ688" s="272">
        <v>0</v>
      </c>
      <c r="AK688" s="272">
        <v>-34.847241733193123</v>
      </c>
      <c r="AL688" s="272">
        <v>0</v>
      </c>
      <c r="AM688" s="272">
        <v>-254.83759470068483</v>
      </c>
      <c r="AN688" s="272">
        <v>0</v>
      </c>
      <c r="AO688" s="272">
        <v>-603.2398662699635</v>
      </c>
      <c r="AP688" s="272">
        <v>-234.00888923352508</v>
      </c>
      <c r="AQ688" s="272">
        <v>-54.063226537828065</v>
      </c>
      <c r="AR688" s="272">
        <v>0</v>
      </c>
      <c r="AS688" s="272">
        <v>-577.89102909633368</v>
      </c>
      <c r="AT688" s="272">
        <v>0</v>
      </c>
      <c r="AU688" s="272">
        <v>0</v>
      </c>
      <c r="AV688" s="272">
        <v>0</v>
      </c>
      <c r="AW688" s="272">
        <v>-577.89102909633368</v>
      </c>
      <c r="AX688" s="272">
        <v>0</v>
      </c>
      <c r="AY688" s="272">
        <v>0</v>
      </c>
      <c r="AZ688" s="272">
        <v>0</v>
      </c>
      <c r="BA688" s="272">
        <v>-577.89102909633368</v>
      </c>
      <c r="BB688" s="272">
        <v>0</v>
      </c>
      <c r="BC688" s="272">
        <v>0</v>
      </c>
      <c r="BD688" s="272">
        <v>0</v>
      </c>
      <c r="BE688" s="272">
        <v>-402.05226099977438</v>
      </c>
    </row>
    <row r="689" spans="3:57" x14ac:dyDescent="0.3">
      <c r="C689" s="272">
        <v>223</v>
      </c>
      <c r="D689" s="272">
        <v>802800</v>
      </c>
      <c r="E689" s="272">
        <v>3</v>
      </c>
      <c r="F689" s="272">
        <v>12.519354838709679</v>
      </c>
      <c r="G689" s="272">
        <v>683.67087954233898</v>
      </c>
      <c r="H689" s="272">
        <v>393.6</v>
      </c>
      <c r="I689" s="272">
        <v>0</v>
      </c>
      <c r="J689" s="272">
        <v>0</v>
      </c>
      <c r="K689" s="272">
        <v>17.874878768711785</v>
      </c>
      <c r="L689" s="272">
        <v>18.822349313494943</v>
      </c>
      <c r="M689" s="272">
        <v>18.988722824098005</v>
      </c>
      <c r="N689" s="272">
        <v>18.207789580867495</v>
      </c>
      <c r="O689" s="272">
        <v>16.309134008917539</v>
      </c>
      <c r="P689" s="272">
        <v>15.032838469483472</v>
      </c>
      <c r="Q689" s="272">
        <v>16.309134008917539</v>
      </c>
      <c r="R689" s="272">
        <v>18.207789580867495</v>
      </c>
      <c r="S689" s="272">
        <v>18.988722824098005</v>
      </c>
      <c r="T689" s="272">
        <v>20.789633064516128</v>
      </c>
      <c r="U689" s="272">
        <v>-246.80680494323815</v>
      </c>
      <c r="V689" s="272">
        <v>0</v>
      </c>
      <c r="W689" s="272">
        <v>-180.33998440106518</v>
      </c>
      <c r="X689" s="272">
        <v>-59.862851474315903</v>
      </c>
      <c r="Y689" s="272">
        <v>-906.844892445916</v>
      </c>
      <c r="Z689" s="272">
        <v>900.24092337805905</v>
      </c>
      <c r="AA689" s="272">
        <v>-507.69438508250005</v>
      </c>
      <c r="AB689" s="272">
        <v>0</v>
      </c>
      <c r="AC689" s="272">
        <v>-102.68147287209914</v>
      </c>
      <c r="AD689" s="272">
        <v>6178.2336273222618</v>
      </c>
      <c r="AE689" s="272">
        <v>0</v>
      </c>
      <c r="AF689" s="272">
        <v>0</v>
      </c>
      <c r="AG689" s="272">
        <v>20.744755310978771</v>
      </c>
      <c r="AH689" s="272">
        <v>348.0724314629723</v>
      </c>
      <c r="AI689" s="272">
        <v>102.97056045537103</v>
      </c>
      <c r="AJ689" s="272">
        <v>0</v>
      </c>
      <c r="AK689" s="272">
        <v>6162.8836752704728</v>
      </c>
      <c r="AL689" s="272">
        <v>0</v>
      </c>
      <c r="AM689" s="272">
        <v>-194.47363859371617</v>
      </c>
      <c r="AN689" s="272">
        <v>0</v>
      </c>
      <c r="AO689" s="272">
        <v>-621.19931126545498</v>
      </c>
      <c r="AP689" s="272">
        <v>-180.33998440106518</v>
      </c>
      <c r="AQ689" s="272">
        <v>-55.672777891402575</v>
      </c>
      <c r="AR689" s="272">
        <v>0</v>
      </c>
      <c r="AS689" s="272">
        <v>-595.09579743271377</v>
      </c>
      <c r="AT689" s="272">
        <v>0</v>
      </c>
      <c r="AU689" s="272">
        <v>0</v>
      </c>
      <c r="AV689" s="272">
        <v>0</v>
      </c>
      <c r="AW689" s="272">
        <v>-595.09579743271377</v>
      </c>
      <c r="AX689" s="272">
        <v>0</v>
      </c>
      <c r="AY689" s="272">
        <v>0</v>
      </c>
      <c r="AZ689" s="272">
        <v>0</v>
      </c>
      <c r="BA689" s="272">
        <v>-595.09579743271377</v>
      </c>
      <c r="BB689" s="272">
        <v>0</v>
      </c>
      <c r="BC689" s="272">
        <v>0</v>
      </c>
      <c r="BD689" s="272">
        <v>0</v>
      </c>
      <c r="BE689" s="272">
        <v>-363.4521801918209</v>
      </c>
    </row>
    <row r="690" spans="3:57" x14ac:dyDescent="0.3">
      <c r="C690" s="272">
        <v>224</v>
      </c>
      <c r="D690" s="272">
        <v>806400</v>
      </c>
      <c r="E690" s="272">
        <v>3</v>
      </c>
      <c r="F690" s="272">
        <v>15.351612903225806</v>
      </c>
      <c r="G690" s="272">
        <v>1114.6928507284815</v>
      </c>
      <c r="H690" s="272">
        <v>196.8</v>
      </c>
      <c r="I690" s="272">
        <v>0</v>
      </c>
      <c r="J690" s="272">
        <v>0</v>
      </c>
      <c r="K690" s="272">
        <v>26.929359055450131</v>
      </c>
      <c r="L690" s="272">
        <v>25.982702936575286</v>
      </c>
      <c r="M690" s="272">
        <v>26.263320629873498</v>
      </c>
      <c r="N690" s="272">
        <v>24.946141683892897</v>
      </c>
      <c r="O690" s="272">
        <v>21.743730765008454</v>
      </c>
      <c r="P690" s="272">
        <v>19.591037653319166</v>
      </c>
      <c r="Q690" s="272">
        <v>21.743730765008454</v>
      </c>
      <c r="R690" s="272">
        <v>24.946141683892897</v>
      </c>
      <c r="S690" s="272">
        <v>26.263320629873494</v>
      </c>
      <c r="T690" s="272">
        <v>20.789633064516128</v>
      </c>
      <c r="U690" s="272">
        <v>-2756.0570045818617</v>
      </c>
      <c r="V690" s="272">
        <v>0</v>
      </c>
      <c r="W690" s="272">
        <v>-135.21078299731178</v>
      </c>
      <c r="X690" s="272">
        <v>-32.529444637638861</v>
      </c>
      <c r="Y690" s="272">
        <v>-2303.4080007547077</v>
      </c>
      <c r="Z690" s="272">
        <v>-284.90877619220311</v>
      </c>
      <c r="AA690" s="272">
        <v>-380.64634173240012</v>
      </c>
      <c r="AB690" s="272">
        <v>0</v>
      </c>
      <c r="AC690" s="272">
        <v>-76.985935162761095</v>
      </c>
      <c r="AD690" s="272">
        <v>2836.5789282357455</v>
      </c>
      <c r="AE690" s="272">
        <v>0</v>
      </c>
      <c r="AF690" s="272">
        <v>0</v>
      </c>
      <c r="AG690" s="272">
        <v>20.820644334373338</v>
      </c>
      <c r="AH690" s="272">
        <v>10.903980559970613</v>
      </c>
      <c r="AI690" s="272">
        <v>3148.2822836819587</v>
      </c>
      <c r="AJ690" s="272">
        <v>0</v>
      </c>
      <c r="AK690" s="272">
        <v>-4.2632564145606011E-14</v>
      </c>
      <c r="AL690" s="272">
        <v>0</v>
      </c>
      <c r="AM690" s="272">
        <v>-36.746364086682973</v>
      </c>
      <c r="AN690" s="272">
        <v>0</v>
      </c>
      <c r="AO690" s="272">
        <v>-593.27257032756836</v>
      </c>
      <c r="AP690" s="272">
        <v>-135.21078299731178</v>
      </c>
      <c r="AQ690" s="272">
        <v>-53.167887528836125</v>
      </c>
      <c r="AR690" s="272">
        <v>0</v>
      </c>
      <c r="AS690" s="272">
        <v>-568.42373335272282</v>
      </c>
      <c r="AT690" s="272">
        <v>0</v>
      </c>
      <c r="AU690" s="272">
        <v>0</v>
      </c>
      <c r="AV690" s="272">
        <v>0</v>
      </c>
      <c r="AW690" s="272">
        <v>-568.84303874382272</v>
      </c>
      <c r="AX690" s="272">
        <v>0</v>
      </c>
      <c r="AY690" s="272">
        <v>0</v>
      </c>
      <c r="AZ690" s="272">
        <v>0</v>
      </c>
      <c r="BA690" s="272">
        <v>-568.42373335272282</v>
      </c>
      <c r="BB690" s="272">
        <v>0</v>
      </c>
      <c r="BC690" s="272">
        <v>0</v>
      </c>
      <c r="BD690" s="272">
        <v>0</v>
      </c>
      <c r="BE690" s="272">
        <v>-324.49618326486217</v>
      </c>
    </row>
    <row r="691" spans="3:57" x14ac:dyDescent="0.3">
      <c r="C691" s="272">
        <v>225</v>
      </c>
      <c r="D691" s="272">
        <v>810000</v>
      </c>
      <c r="E691" s="272">
        <v>3</v>
      </c>
      <c r="F691" s="272">
        <v>18.248387096774191</v>
      </c>
      <c r="G691" s="272">
        <v>1441.8347038313614</v>
      </c>
      <c r="H691" s="272">
        <v>123</v>
      </c>
      <c r="I691" s="272">
        <v>0</v>
      </c>
      <c r="J691" s="272">
        <v>0</v>
      </c>
      <c r="K691" s="272">
        <v>34.645920303605315</v>
      </c>
      <c r="L691" s="272">
        <v>32.232057317595476</v>
      </c>
      <c r="M691" s="272">
        <v>32.601169541168034</v>
      </c>
      <c r="N691" s="272">
        <v>30.868610044011895</v>
      </c>
      <c r="O691" s="272">
        <v>26.656298977060253</v>
      </c>
      <c r="P691" s="272">
        <v>23.824740739281662</v>
      </c>
      <c r="Q691" s="272">
        <v>26.656298977060253</v>
      </c>
      <c r="R691" s="272">
        <v>30.868610044011895</v>
      </c>
      <c r="S691" s="272">
        <v>32.601169541168034</v>
      </c>
      <c r="T691" s="272">
        <v>20.789633064516128</v>
      </c>
      <c r="U691" s="272">
        <v>-1717.4671219367278</v>
      </c>
      <c r="V691" s="272">
        <v>0</v>
      </c>
      <c r="W691" s="272">
        <v>-63.831804502688158</v>
      </c>
      <c r="X691" s="272">
        <v>121.76898721411133</v>
      </c>
      <c r="Y691" s="272">
        <v>-1633.5623828758237</v>
      </c>
      <c r="Z691" s="272">
        <v>-141.84192177232748</v>
      </c>
      <c r="AA691" s="272">
        <v>-179.69974236898742</v>
      </c>
      <c r="AB691" s="272">
        <v>0</v>
      </c>
      <c r="AC691" s="272">
        <v>-36.344373235851279</v>
      </c>
      <c r="AD691" s="272">
        <v>1553.3485271315103</v>
      </c>
      <c r="AE691" s="272">
        <v>0</v>
      </c>
      <c r="AF691" s="272">
        <v>0</v>
      </c>
      <c r="AG691" s="272">
        <v>20.901108530747308</v>
      </c>
      <c r="AH691" s="272">
        <v>40.475359468109318</v>
      </c>
      <c r="AI691" s="272">
        <v>2149.4402916287877</v>
      </c>
      <c r="AJ691" s="272">
        <v>0</v>
      </c>
      <c r="AK691" s="272">
        <v>-7.1054273576010019E-14</v>
      </c>
      <c r="AL691" s="272">
        <v>0</v>
      </c>
      <c r="AM691" s="272">
        <v>106.11586589668099</v>
      </c>
      <c r="AN691" s="272">
        <v>0</v>
      </c>
      <c r="AO691" s="272">
        <v>-441.29626151509478</v>
      </c>
      <c r="AP691" s="272">
        <v>-63.831804502688158</v>
      </c>
      <c r="AQ691" s="272">
        <v>-39.346401851753342</v>
      </c>
      <c r="AR691" s="272">
        <v>0</v>
      </c>
      <c r="AS691" s="272">
        <v>-430.7758929958942</v>
      </c>
      <c r="AT691" s="272">
        <v>0</v>
      </c>
      <c r="AU691" s="272">
        <v>0</v>
      </c>
      <c r="AV691" s="272">
        <v>0</v>
      </c>
      <c r="AW691" s="272">
        <v>-472.22660368404343</v>
      </c>
      <c r="AX691" s="272">
        <v>0</v>
      </c>
      <c r="AY691" s="272">
        <v>0</v>
      </c>
      <c r="AZ691" s="272">
        <v>0</v>
      </c>
      <c r="BA691" s="272">
        <v>-430.7758929958942</v>
      </c>
      <c r="BB691" s="272">
        <v>0</v>
      </c>
      <c r="BC691" s="272">
        <v>0</v>
      </c>
      <c r="BD691" s="272">
        <v>0</v>
      </c>
      <c r="BE691" s="272">
        <v>-288.78959128289807</v>
      </c>
    </row>
    <row r="692" spans="3:57" x14ac:dyDescent="0.3">
      <c r="C692" s="272">
        <v>226</v>
      </c>
      <c r="D692" s="272">
        <v>813600</v>
      </c>
      <c r="E692" s="272">
        <v>3</v>
      </c>
      <c r="F692" s="272">
        <v>21.396774193548392</v>
      </c>
      <c r="G692" s="272">
        <v>1803.7863816052163</v>
      </c>
      <c r="H692" s="272">
        <v>123</v>
      </c>
      <c r="I692" s="272">
        <v>0</v>
      </c>
      <c r="J692" s="272">
        <v>0</v>
      </c>
      <c r="K692" s="272">
        <v>43.268637992831557</v>
      </c>
      <c r="L692" s="272">
        <v>39.188316437757805</v>
      </c>
      <c r="M692" s="272">
        <v>39.657941050956069</v>
      </c>
      <c r="N692" s="272">
        <v>37.453590905572753</v>
      </c>
      <c r="O692" s="272">
        <v>32.094231802421696</v>
      </c>
      <c r="P692" s="272">
        <v>28.491616236633689</v>
      </c>
      <c r="Q692" s="272">
        <v>32.094231802421696</v>
      </c>
      <c r="R692" s="272">
        <v>37.453590905572753</v>
      </c>
      <c r="S692" s="272">
        <v>39.657941050956069</v>
      </c>
      <c r="T692" s="272">
        <v>20.981570784562145</v>
      </c>
      <c r="U692" s="272">
        <v>-457.02247658525027</v>
      </c>
      <c r="V692" s="272">
        <v>0</v>
      </c>
      <c r="W692" s="272">
        <v>9.2975337144140919</v>
      </c>
      <c r="X692" s="272">
        <v>246.08309683625473</v>
      </c>
      <c r="Y692" s="272">
        <v>-470.32417268542798</v>
      </c>
      <c r="Z692" s="272">
        <v>-242.07893445049115</v>
      </c>
      <c r="AA692" s="272">
        <v>141.89388734339721</v>
      </c>
      <c r="AB692" s="272">
        <v>0</v>
      </c>
      <c r="AC692" s="272">
        <v>5.2938035846275628</v>
      </c>
      <c r="AD692" s="272">
        <v>0</v>
      </c>
      <c r="AE692" s="272">
        <v>0</v>
      </c>
      <c r="AF692" s="272">
        <v>0</v>
      </c>
      <c r="AG692" s="272">
        <v>20.989451793503161</v>
      </c>
      <c r="AH692" s="272">
        <v>7.3497190756068296</v>
      </c>
      <c r="AI692" s="272">
        <v>612.14390447666403</v>
      </c>
      <c r="AJ692" s="272">
        <v>0</v>
      </c>
      <c r="AK692" s="272">
        <v>90.17801146472911</v>
      </c>
      <c r="AL692" s="272">
        <v>0</v>
      </c>
      <c r="AM692" s="272">
        <v>243.24072444348695</v>
      </c>
      <c r="AN692" s="272">
        <v>0</v>
      </c>
      <c r="AO692" s="272">
        <v>-60.635285208599583</v>
      </c>
      <c r="AP692" s="272">
        <v>9.2975337144140919</v>
      </c>
      <c r="AQ692" s="272">
        <v>-4.6165378340327745</v>
      </c>
      <c r="AR692" s="272">
        <v>0</v>
      </c>
      <c r="AS692" s="272">
        <v>-90.372955211838658</v>
      </c>
      <c r="AT692" s="272">
        <v>0</v>
      </c>
      <c r="AU692" s="272">
        <v>0</v>
      </c>
      <c r="AV692" s="272">
        <v>0</v>
      </c>
      <c r="AW692" s="272">
        <v>-257.16766498170995</v>
      </c>
      <c r="AX692" s="272">
        <v>0</v>
      </c>
      <c r="AY692" s="272">
        <v>0</v>
      </c>
      <c r="AZ692" s="272">
        <v>0</v>
      </c>
      <c r="BA692" s="272">
        <v>-90.372955211838658</v>
      </c>
      <c r="BB692" s="272">
        <v>0</v>
      </c>
      <c r="BC692" s="272">
        <v>0</v>
      </c>
      <c r="BD692" s="272">
        <v>0</v>
      </c>
      <c r="BE692" s="272">
        <v>-268.76243038259679</v>
      </c>
    </row>
    <row r="693" spans="3:57" x14ac:dyDescent="0.3">
      <c r="C693" s="272">
        <v>227</v>
      </c>
      <c r="D693" s="272">
        <v>817200</v>
      </c>
      <c r="E693" s="272">
        <v>3</v>
      </c>
      <c r="F693" s="272">
        <v>22.93548387096774</v>
      </c>
      <c r="G693" s="272">
        <v>1877.7414006335866</v>
      </c>
      <c r="H693" s="272">
        <v>123</v>
      </c>
      <c r="I693" s="272">
        <v>0</v>
      </c>
      <c r="J693" s="272">
        <v>0</v>
      </c>
      <c r="K693" s="272">
        <v>45.570366856419994</v>
      </c>
      <c r="L693" s="272">
        <v>41.257772178691788</v>
      </c>
      <c r="M693" s="272">
        <v>41.741406337064006</v>
      </c>
      <c r="N693" s="272">
        <v>39.471297408871919</v>
      </c>
      <c r="O693" s="272">
        <v>33.952061286184531</v>
      </c>
      <c r="P693" s="272">
        <v>30.241974765734298</v>
      </c>
      <c r="Q693" s="272">
        <v>33.952061286184531</v>
      </c>
      <c r="R693" s="272">
        <v>39.471297408871919</v>
      </c>
      <c r="S693" s="272">
        <v>41.741406337063999</v>
      </c>
      <c r="T693" s="272">
        <v>21.652769585691676</v>
      </c>
      <c r="U693" s="272">
        <v>-658.35263353611606</v>
      </c>
      <c r="V693" s="272">
        <v>0</v>
      </c>
      <c r="W693" s="272">
        <v>31.325682348090769</v>
      </c>
      <c r="X693" s="272">
        <v>329.6364625668329</v>
      </c>
      <c r="Y693" s="272">
        <v>-56.756763542018689</v>
      </c>
      <c r="Z693" s="272">
        <v>-962.55801490902104</v>
      </c>
      <c r="AA693" s="272">
        <v>484.68373201847231</v>
      </c>
      <c r="AB693" s="272">
        <v>0</v>
      </c>
      <c r="AC693" s="272">
        <v>17.836128870190134</v>
      </c>
      <c r="AD693" s="272">
        <v>0</v>
      </c>
      <c r="AE693" s="272">
        <v>0</v>
      </c>
      <c r="AF693" s="272">
        <v>0</v>
      </c>
      <c r="AG693" s="272">
        <v>21.20092917769961</v>
      </c>
      <c r="AH693" s="272">
        <v>-162.8458429184324</v>
      </c>
      <c r="AI693" s="272">
        <v>0</v>
      </c>
      <c r="AJ693" s="272">
        <v>0</v>
      </c>
      <c r="AK693" s="272">
        <v>85.797706981581072</v>
      </c>
      <c r="AL693" s="272">
        <v>0</v>
      </c>
      <c r="AM693" s="272">
        <v>392.61417959612402</v>
      </c>
      <c r="AN693" s="272">
        <v>0</v>
      </c>
      <c r="AO693" s="272">
        <v>281.7624546799866</v>
      </c>
      <c r="AP693" s="272">
        <v>31.325682348090769</v>
      </c>
      <c r="AQ693" s="272">
        <v>26.639115124794543</v>
      </c>
      <c r="AR693" s="272">
        <v>0</v>
      </c>
      <c r="AS693" s="272">
        <v>215.15158635282825</v>
      </c>
      <c r="AT693" s="272">
        <v>0</v>
      </c>
      <c r="AU693" s="272">
        <v>0</v>
      </c>
      <c r="AV693" s="272">
        <v>0</v>
      </c>
      <c r="AW693" s="272">
        <v>-67.806879152012684</v>
      </c>
      <c r="AX693" s="272">
        <v>0</v>
      </c>
      <c r="AY693" s="272">
        <v>0</v>
      </c>
      <c r="AZ693" s="272">
        <v>0</v>
      </c>
      <c r="BA693" s="272">
        <v>215.15158635282825</v>
      </c>
      <c r="BB693" s="272">
        <v>0</v>
      </c>
      <c r="BC693" s="272">
        <v>0</v>
      </c>
      <c r="BD693" s="272">
        <v>0</v>
      </c>
      <c r="BE693" s="272">
        <v>-371.33863055241062</v>
      </c>
    </row>
    <row r="694" spans="3:57" x14ac:dyDescent="0.3">
      <c r="C694" s="272">
        <v>228</v>
      </c>
      <c r="D694" s="272">
        <v>820800</v>
      </c>
      <c r="E694" s="272">
        <v>3</v>
      </c>
      <c r="F694" s="272">
        <v>24.274193548387093</v>
      </c>
      <c r="G694" s="272">
        <v>1764.9177770713277</v>
      </c>
      <c r="H694" s="272">
        <v>123</v>
      </c>
      <c r="I694" s="272">
        <v>0</v>
      </c>
      <c r="J694" s="272">
        <v>0</v>
      </c>
      <c r="K694" s="272">
        <v>45.513282732447806</v>
      </c>
      <c r="L694" s="272">
        <v>41.625586131606362</v>
      </c>
      <c r="M694" s="272">
        <v>42.08359257750611</v>
      </c>
      <c r="N694" s="272">
        <v>39.933776432372824</v>
      </c>
      <c r="O694" s="272">
        <v>34.707003929079008</v>
      </c>
      <c r="P694" s="272">
        <v>31.193514420953345</v>
      </c>
      <c r="Q694" s="272">
        <v>34.707003929079008</v>
      </c>
      <c r="R694" s="272">
        <v>39.933776432372824</v>
      </c>
      <c r="S694" s="272">
        <v>42.08359257750611</v>
      </c>
      <c r="T694" s="272">
        <v>22.445652137980797</v>
      </c>
      <c r="U694" s="272">
        <v>-700.93626804501775</v>
      </c>
      <c r="V694" s="272">
        <v>0</v>
      </c>
      <c r="W694" s="272">
        <v>44.871530916821015</v>
      </c>
      <c r="X694" s="272">
        <v>300.06342965459214</v>
      </c>
      <c r="Y694" s="272">
        <v>482.94350244993643</v>
      </c>
      <c r="Z694" s="272">
        <v>-1528.8147310663674</v>
      </c>
      <c r="AA694" s="272">
        <v>694.27062512087934</v>
      </c>
      <c r="AB694" s="272">
        <v>0</v>
      </c>
      <c r="AC694" s="272">
        <v>25.548826012529592</v>
      </c>
      <c r="AD694" s="272">
        <v>0</v>
      </c>
      <c r="AE694" s="272">
        <v>0</v>
      </c>
      <c r="AF694" s="272">
        <v>0</v>
      </c>
      <c r="AG694" s="272">
        <v>21.571257658653728</v>
      </c>
      <c r="AH694" s="272">
        <v>-318.81595264549435</v>
      </c>
      <c r="AI694" s="272">
        <v>0</v>
      </c>
      <c r="AJ694" s="272">
        <v>0</v>
      </c>
      <c r="AK694" s="272">
        <v>88.086956062501628</v>
      </c>
      <c r="AL694" s="272">
        <v>0</v>
      </c>
      <c r="AM694" s="272">
        <v>423.35979688325273</v>
      </c>
      <c r="AN694" s="272">
        <v>0</v>
      </c>
      <c r="AO694" s="272">
        <v>629.65469488178462</v>
      </c>
      <c r="AP694" s="272">
        <v>44.871530916821015</v>
      </c>
      <c r="AQ694" s="272">
        <v>58.260292477104656</v>
      </c>
      <c r="AR694" s="272">
        <v>0</v>
      </c>
      <c r="AS694" s="272">
        <v>530.95032002986932</v>
      </c>
      <c r="AT694" s="272">
        <v>0</v>
      </c>
      <c r="AU694" s="272">
        <v>0</v>
      </c>
      <c r="AV694" s="272">
        <v>0</v>
      </c>
      <c r="AW694" s="272">
        <v>157.71384489463978</v>
      </c>
      <c r="AX694" s="272">
        <v>0</v>
      </c>
      <c r="AY694" s="272">
        <v>0</v>
      </c>
      <c r="AZ694" s="272">
        <v>0</v>
      </c>
      <c r="BA694" s="272">
        <v>530.95032002986932</v>
      </c>
      <c r="BB694" s="272">
        <v>0</v>
      </c>
      <c r="BC694" s="272">
        <v>0</v>
      </c>
      <c r="BD694" s="272">
        <v>0</v>
      </c>
      <c r="BE694" s="272">
        <v>-371.33863055241062</v>
      </c>
    </row>
    <row r="695" spans="3:57" x14ac:dyDescent="0.3">
      <c r="C695" s="272">
        <v>229</v>
      </c>
      <c r="D695" s="272">
        <v>824400</v>
      </c>
      <c r="E695" s="272">
        <v>3</v>
      </c>
      <c r="F695" s="272">
        <v>25.435483870967747</v>
      </c>
      <c r="G695" s="272">
        <v>1688.9913931520855</v>
      </c>
      <c r="H695" s="272">
        <v>123</v>
      </c>
      <c r="I695" s="272">
        <v>0</v>
      </c>
      <c r="J695" s="272">
        <v>0</v>
      </c>
      <c r="K695" s="272">
        <v>44.912028252161079</v>
      </c>
      <c r="L695" s="272">
        <v>41.560873579230822</v>
      </c>
      <c r="M695" s="272">
        <v>41.986518517734062</v>
      </c>
      <c r="N695" s="272">
        <v>39.988602617028974</v>
      </c>
      <c r="O695" s="272">
        <v>35.131139844066404</v>
      </c>
      <c r="P695" s="272">
        <v>31.865904083726743</v>
      </c>
      <c r="Q695" s="272">
        <v>35.131139844066404</v>
      </c>
      <c r="R695" s="272">
        <v>39.988602617028974</v>
      </c>
      <c r="S695" s="272">
        <v>41.986518517734055</v>
      </c>
      <c r="T695" s="272">
        <v>23.344749257228596</v>
      </c>
      <c r="U695" s="272">
        <v>-642.75991362506852</v>
      </c>
      <c r="V695" s="272">
        <v>0</v>
      </c>
      <c r="W695" s="272">
        <v>51.428033784618101</v>
      </c>
      <c r="X695" s="272">
        <v>228.98362165970752</v>
      </c>
      <c r="Y695" s="272">
        <v>1156.5723144299104</v>
      </c>
      <c r="Z695" s="272">
        <v>-2079.7438834993045</v>
      </c>
      <c r="AA695" s="272">
        <v>795.71551125749022</v>
      </c>
      <c r="AB695" s="272">
        <v>0</v>
      </c>
      <c r="AC695" s="272">
        <v>29.281949166507033</v>
      </c>
      <c r="AD695" s="272">
        <v>0</v>
      </c>
      <c r="AE695" s="272">
        <v>0</v>
      </c>
      <c r="AF695" s="272">
        <v>0</v>
      </c>
      <c r="AG695" s="272">
        <v>22.072541639790074</v>
      </c>
      <c r="AH695" s="272">
        <v>-465.48684901010813</v>
      </c>
      <c r="AI695" s="272">
        <v>0</v>
      </c>
      <c r="AJ695" s="272">
        <v>0</v>
      </c>
      <c r="AK695" s="272">
        <v>93.289222721431528</v>
      </c>
      <c r="AL695" s="272">
        <v>0</v>
      </c>
      <c r="AM695" s="272">
        <v>409.00233464889106</v>
      </c>
      <c r="AN695" s="272">
        <v>0</v>
      </c>
      <c r="AO695" s="272">
        <v>1005.4499826690754</v>
      </c>
      <c r="AP695" s="272">
        <v>51.428033784618101</v>
      </c>
      <c r="AQ695" s="272">
        <v>92.438861254211446</v>
      </c>
      <c r="AR695" s="272">
        <v>0</v>
      </c>
      <c r="AS695" s="272">
        <v>871.24161276133452</v>
      </c>
      <c r="AT695" s="272">
        <v>0</v>
      </c>
      <c r="AU695" s="272">
        <v>0</v>
      </c>
      <c r="AV695" s="272">
        <v>0</v>
      </c>
      <c r="AW695" s="272">
        <v>396.1652804633751</v>
      </c>
      <c r="AX695" s="272">
        <v>0</v>
      </c>
      <c r="AY695" s="272">
        <v>0</v>
      </c>
      <c r="AZ695" s="272">
        <v>0</v>
      </c>
      <c r="BA695" s="272">
        <v>871.24161276133452</v>
      </c>
      <c r="BB695" s="272">
        <v>0</v>
      </c>
      <c r="BC695" s="272">
        <v>0</v>
      </c>
      <c r="BD695" s="272">
        <v>0</v>
      </c>
      <c r="BE695" s="272">
        <v>-389.7722921722754</v>
      </c>
    </row>
    <row r="696" spans="3:57" x14ac:dyDescent="0.3">
      <c r="C696" s="272">
        <v>230</v>
      </c>
      <c r="D696" s="272">
        <v>828000</v>
      </c>
      <c r="E696" s="272">
        <v>3</v>
      </c>
      <c r="F696" s="272">
        <v>25.980645161290322</v>
      </c>
      <c r="G696" s="272">
        <v>1492.4612169481361</v>
      </c>
      <c r="H696" s="272">
        <v>123</v>
      </c>
      <c r="I696" s="272">
        <v>0</v>
      </c>
      <c r="J696" s="272">
        <v>0</v>
      </c>
      <c r="K696" s="272">
        <v>42.665601939700615</v>
      </c>
      <c r="L696" s="272">
        <v>40.164243420543862</v>
      </c>
      <c r="M696" s="272">
        <v>40.538632934102161</v>
      </c>
      <c r="N696" s="272">
        <v>38.781302599514667</v>
      </c>
      <c r="O696" s="272">
        <v>34.508767065339235</v>
      </c>
      <c r="P696" s="272">
        <v>31.636725329648712</v>
      </c>
      <c r="Q696" s="272">
        <v>34.508767065339235</v>
      </c>
      <c r="R696" s="272">
        <v>38.781302599514667</v>
      </c>
      <c r="S696" s="272">
        <v>40.538632934102161</v>
      </c>
      <c r="T696" s="272">
        <v>23.763331311176266</v>
      </c>
      <c r="U696" s="272">
        <v>-83.078406220470015</v>
      </c>
      <c r="V696" s="272">
        <v>0</v>
      </c>
      <c r="W696" s="272">
        <v>54.576998553525421</v>
      </c>
      <c r="X696" s="272">
        <v>218.61216964723434</v>
      </c>
      <c r="Y696" s="272">
        <v>1642.7007796942062</v>
      </c>
      <c r="Z696" s="272">
        <v>-1998.9683541154359</v>
      </c>
      <c r="AA696" s="272">
        <v>165.15874845447064</v>
      </c>
      <c r="AB696" s="272">
        <v>0</v>
      </c>
      <c r="AC696" s="272">
        <v>31.074897865973828</v>
      </c>
      <c r="AD696" s="272">
        <v>0</v>
      </c>
      <c r="AE696" s="272">
        <v>0</v>
      </c>
      <c r="AF696" s="272">
        <v>0</v>
      </c>
      <c r="AG696" s="272">
        <v>22.612173558624313</v>
      </c>
      <c r="AH696" s="272">
        <v>-424.01679113642189</v>
      </c>
      <c r="AI696" s="272">
        <v>0</v>
      </c>
      <c r="AJ696" s="272">
        <v>0</v>
      </c>
      <c r="AK696" s="272">
        <v>36.498956946282831</v>
      </c>
      <c r="AL696" s="272">
        <v>0</v>
      </c>
      <c r="AM696" s="272">
        <v>382.5930795021647</v>
      </c>
      <c r="AN696" s="272">
        <v>0</v>
      </c>
      <c r="AO696" s="272">
        <v>1087.5842495559664</v>
      </c>
      <c r="AP696" s="272">
        <v>54.576998553525421</v>
      </c>
      <c r="AQ696" s="272">
        <v>99.876753587194798</v>
      </c>
      <c r="AR696" s="272">
        <v>0</v>
      </c>
      <c r="AS696" s="272">
        <v>946.88812754414494</v>
      </c>
      <c r="AT696" s="272">
        <v>0</v>
      </c>
      <c r="AU696" s="272">
        <v>0</v>
      </c>
      <c r="AV696" s="272">
        <v>0</v>
      </c>
      <c r="AW696" s="272">
        <v>456.12521146634623</v>
      </c>
      <c r="AX696" s="272">
        <v>0</v>
      </c>
      <c r="AY696" s="272">
        <v>0</v>
      </c>
      <c r="AZ696" s="272">
        <v>0</v>
      </c>
      <c r="BA696" s="272">
        <v>946.88812754414494</v>
      </c>
      <c r="BB696" s="272">
        <v>0</v>
      </c>
      <c r="BC696" s="272">
        <v>0</v>
      </c>
      <c r="BD696" s="272">
        <v>0</v>
      </c>
      <c r="BE696" s="272">
        <v>-459.55573098751819</v>
      </c>
    </row>
    <row r="697" spans="3:57" x14ac:dyDescent="0.3">
      <c r="C697" s="272">
        <v>231</v>
      </c>
      <c r="D697" s="272">
        <v>831600</v>
      </c>
      <c r="E697" s="272">
        <v>3</v>
      </c>
      <c r="F697" s="272">
        <v>25.961290322580645</v>
      </c>
      <c r="G697" s="272">
        <v>1068.8802022285865</v>
      </c>
      <c r="H697" s="272">
        <v>123</v>
      </c>
      <c r="I697" s="272">
        <v>0</v>
      </c>
      <c r="J697" s="272">
        <v>0</v>
      </c>
      <c r="K697" s="272">
        <v>36.668279569892476</v>
      </c>
      <c r="L697" s="272">
        <v>35.986693358882484</v>
      </c>
      <c r="M697" s="272">
        <v>36.251323370067283</v>
      </c>
      <c r="N697" s="272">
        <v>35.009188296150853</v>
      </c>
      <c r="O697" s="272">
        <v>31.989228908265304</v>
      </c>
      <c r="P697" s="272">
        <v>29.959181566886876</v>
      </c>
      <c r="Q697" s="272">
        <v>31.989228908265304</v>
      </c>
      <c r="R697" s="272">
        <v>35.009188296150853</v>
      </c>
      <c r="S697" s="272">
        <v>36.251323370067276</v>
      </c>
      <c r="T697" s="272">
        <v>24.155885455124857</v>
      </c>
      <c r="U697" s="272">
        <v>-5.1617324613432629</v>
      </c>
      <c r="V697" s="272">
        <v>0</v>
      </c>
      <c r="W697" s="272">
        <v>44.659386293643578</v>
      </c>
      <c r="X697" s="272">
        <v>183.76264988102355</v>
      </c>
      <c r="Y697" s="272">
        <v>1734.5991054791652</v>
      </c>
      <c r="Z697" s="272">
        <v>-1968.1828741151755</v>
      </c>
      <c r="AA697" s="272">
        <v>125.72541656701667</v>
      </c>
      <c r="AB697" s="272">
        <v>0</v>
      </c>
      <c r="AC697" s="272">
        <v>25.428035703923868</v>
      </c>
      <c r="AD697" s="272">
        <v>0</v>
      </c>
      <c r="AE697" s="272">
        <v>0</v>
      </c>
      <c r="AF697" s="272">
        <v>0</v>
      </c>
      <c r="AG697" s="272">
        <v>23.088285361192977</v>
      </c>
      <c r="AH697" s="272">
        <v>-392.86557021656654</v>
      </c>
      <c r="AI697" s="272">
        <v>0</v>
      </c>
      <c r="AJ697" s="272">
        <v>0</v>
      </c>
      <c r="AK697" s="272">
        <v>37.517132464117608</v>
      </c>
      <c r="AL697" s="272">
        <v>0</v>
      </c>
      <c r="AM697" s="272">
        <v>335.69638222715963</v>
      </c>
      <c r="AN697" s="272">
        <v>0</v>
      </c>
      <c r="AO697" s="272">
        <v>1065.5740107344175</v>
      </c>
      <c r="AP697" s="272">
        <v>44.659386293643578</v>
      </c>
      <c r="AQ697" s="272">
        <v>97.779903036232312</v>
      </c>
      <c r="AR697" s="272">
        <v>0</v>
      </c>
      <c r="AS697" s="272">
        <v>930.70914549391557</v>
      </c>
      <c r="AT697" s="272">
        <v>0</v>
      </c>
      <c r="AU697" s="272">
        <v>0</v>
      </c>
      <c r="AV697" s="272">
        <v>0</v>
      </c>
      <c r="AW697" s="272">
        <v>465.29357272627567</v>
      </c>
      <c r="AX697" s="272">
        <v>0</v>
      </c>
      <c r="AY697" s="272">
        <v>0</v>
      </c>
      <c r="AZ697" s="272">
        <v>0</v>
      </c>
      <c r="BA697" s="272">
        <v>930.70914549391557</v>
      </c>
      <c r="BB697" s="272">
        <v>0</v>
      </c>
      <c r="BC697" s="272">
        <v>0</v>
      </c>
      <c r="BD697" s="272">
        <v>0</v>
      </c>
      <c r="BE697" s="272">
        <v>-541.8662031106328</v>
      </c>
    </row>
    <row r="698" spans="3:57" x14ac:dyDescent="0.3">
      <c r="C698" s="272">
        <v>232</v>
      </c>
      <c r="D698" s="272">
        <v>835200</v>
      </c>
      <c r="E698" s="272">
        <v>3</v>
      </c>
      <c r="F698" s="272">
        <v>24.693548387096779</v>
      </c>
      <c r="G698" s="272">
        <v>628.27985009361385</v>
      </c>
      <c r="H698" s="272">
        <v>147.59999999999997</v>
      </c>
      <c r="I698" s="272">
        <v>0</v>
      </c>
      <c r="J698" s="272">
        <v>0</v>
      </c>
      <c r="K698" s="272">
        <v>28.980550284629988</v>
      </c>
      <c r="L698" s="272">
        <v>30.253293055335437</v>
      </c>
      <c r="M698" s="272">
        <v>30.400047783141709</v>
      </c>
      <c r="N698" s="272">
        <v>29.711202274444179</v>
      </c>
      <c r="O698" s="272">
        <v>28.03643637782168</v>
      </c>
      <c r="P698" s="272">
        <v>26.910641749752127</v>
      </c>
      <c r="Q698" s="272">
        <v>28.03643637782168</v>
      </c>
      <c r="R698" s="272">
        <v>29.711202274444179</v>
      </c>
      <c r="S698" s="272">
        <v>30.400047783141705</v>
      </c>
      <c r="T698" s="272">
        <v>24.43302080284548</v>
      </c>
      <c r="U698" s="272">
        <v>3.4678876068560385</v>
      </c>
      <c r="V698" s="272">
        <v>0</v>
      </c>
      <c r="W698" s="272">
        <v>6.9909608754396348</v>
      </c>
      <c r="X698" s="272">
        <v>90.358841449809859</v>
      </c>
      <c r="Y698" s="272">
        <v>1791.9699293497802</v>
      </c>
      <c r="Z698" s="272">
        <v>-1885.8518440681737</v>
      </c>
      <c r="AA698" s="272">
        <v>106.69223101002125</v>
      </c>
      <c r="AB698" s="272">
        <v>0</v>
      </c>
      <c r="AC698" s="272">
        <v>3.9804936318776867</v>
      </c>
      <c r="AD698" s="272">
        <v>0</v>
      </c>
      <c r="AE698" s="272">
        <v>0</v>
      </c>
      <c r="AF698" s="272">
        <v>0</v>
      </c>
      <c r="AG698" s="272">
        <v>23.499776880514975</v>
      </c>
      <c r="AH698" s="272">
        <v>-344.49146436569117</v>
      </c>
      <c r="AI698" s="272">
        <v>0</v>
      </c>
      <c r="AJ698" s="272">
        <v>0</v>
      </c>
      <c r="AK698" s="272">
        <v>12.182626277443285</v>
      </c>
      <c r="AL698" s="272">
        <v>0</v>
      </c>
      <c r="AM698" s="272">
        <v>223.5847535948042</v>
      </c>
      <c r="AN698" s="272">
        <v>0</v>
      </c>
      <c r="AO698" s="272">
        <v>1012.4968311984941</v>
      </c>
      <c r="AP698" s="272">
        <v>6.9909608754396348</v>
      </c>
      <c r="AQ698" s="272">
        <v>92.862545028031747</v>
      </c>
      <c r="AR698" s="272">
        <v>0</v>
      </c>
      <c r="AS698" s="272">
        <v>886.19973661546885</v>
      </c>
      <c r="AT698" s="272">
        <v>0</v>
      </c>
      <c r="AU698" s="272">
        <v>0</v>
      </c>
      <c r="AV698" s="272">
        <v>0</v>
      </c>
      <c r="AW698" s="272">
        <v>453.52460169319312</v>
      </c>
      <c r="AX698" s="272">
        <v>0</v>
      </c>
      <c r="AY698" s="272">
        <v>0</v>
      </c>
      <c r="AZ698" s="272">
        <v>0</v>
      </c>
      <c r="BA698" s="272">
        <v>886.19973661546885</v>
      </c>
      <c r="BB698" s="272">
        <v>0</v>
      </c>
      <c r="BC698" s="272">
        <v>0</v>
      </c>
      <c r="BD698" s="272">
        <v>0</v>
      </c>
      <c r="BE698" s="272">
        <v>-635.15960760496148</v>
      </c>
    </row>
    <row r="699" spans="3:57" x14ac:dyDescent="0.3">
      <c r="C699" s="272">
        <v>233</v>
      </c>
      <c r="D699" s="272">
        <v>838800</v>
      </c>
      <c r="E699" s="272">
        <v>3</v>
      </c>
      <c r="F699" s="272">
        <v>22.761290322580646</v>
      </c>
      <c r="G699" s="272">
        <v>164.62548503312576</v>
      </c>
      <c r="H699" s="272">
        <v>246</v>
      </c>
      <c r="I699" s="272">
        <v>0</v>
      </c>
      <c r="J699" s="272">
        <v>0</v>
      </c>
      <c r="K699" s="272">
        <v>20.957052498418722</v>
      </c>
      <c r="L699" s="272">
        <v>24.084049128844878</v>
      </c>
      <c r="M699" s="272">
        <v>24.118964600714587</v>
      </c>
      <c r="N699" s="272">
        <v>23.955076415706642</v>
      </c>
      <c r="O699" s="272">
        <v>23.556620826398035</v>
      </c>
      <c r="P699" s="272">
        <v>23.288774936490338</v>
      </c>
      <c r="Q699" s="272">
        <v>23.556620826398035</v>
      </c>
      <c r="R699" s="272">
        <v>23.955076415706642</v>
      </c>
      <c r="S699" s="272">
        <v>24.118964600714584</v>
      </c>
      <c r="T699" s="272">
        <v>24.366199491127905</v>
      </c>
      <c r="U699" s="272">
        <v>554.0884881546765</v>
      </c>
      <c r="V699" s="272">
        <v>0</v>
      </c>
      <c r="W699" s="272">
        <v>-38.821328891682136</v>
      </c>
      <c r="X699" s="272">
        <v>-0.36025665639509441</v>
      </c>
      <c r="Y699" s="272">
        <v>2054.3121252572241</v>
      </c>
      <c r="Z699" s="272">
        <v>-1461.0420515544704</v>
      </c>
      <c r="AA699" s="272">
        <v>-600.65943209322745</v>
      </c>
      <c r="AB699" s="272">
        <v>0</v>
      </c>
      <c r="AC699" s="272">
        <v>-22.10397900770004</v>
      </c>
      <c r="AD699" s="272">
        <v>0</v>
      </c>
      <c r="AE699" s="272">
        <v>0</v>
      </c>
      <c r="AF699" s="272">
        <v>0</v>
      </c>
      <c r="AG699" s="272">
        <v>23.78619668436043</v>
      </c>
      <c r="AH699" s="272">
        <v>-215.24677361283676</v>
      </c>
      <c r="AI699" s="272">
        <v>0</v>
      </c>
      <c r="AJ699" s="272">
        <v>0</v>
      </c>
      <c r="AK699" s="272">
        <v>-13.708737891467642</v>
      </c>
      <c r="AL699" s="272">
        <v>0</v>
      </c>
      <c r="AM699" s="272">
        <v>82.882583057032775</v>
      </c>
      <c r="AN699" s="272">
        <v>0</v>
      </c>
      <c r="AO699" s="272">
        <v>912.41894649825508</v>
      </c>
      <c r="AP699" s="272">
        <v>-38.821328891682136</v>
      </c>
      <c r="AQ699" s="272">
        <v>83.639889714144203</v>
      </c>
      <c r="AR699" s="272">
        <v>0</v>
      </c>
      <c r="AS699" s="272">
        <v>800.3377222265334</v>
      </c>
      <c r="AT699" s="272">
        <v>0</v>
      </c>
      <c r="AU699" s="272">
        <v>0</v>
      </c>
      <c r="AV699" s="272">
        <v>0</v>
      </c>
      <c r="AW699" s="272">
        <v>419.37894394941776</v>
      </c>
      <c r="AX699" s="272">
        <v>0</v>
      </c>
      <c r="AY699" s="272">
        <v>0</v>
      </c>
      <c r="AZ699" s="272">
        <v>0</v>
      </c>
      <c r="BA699" s="272">
        <v>800.3377222265334</v>
      </c>
      <c r="BB699" s="272">
        <v>0</v>
      </c>
      <c r="BC699" s="272">
        <v>0</v>
      </c>
      <c r="BD699" s="272">
        <v>0</v>
      </c>
      <c r="BE699" s="272">
        <v>-679.57865832637208</v>
      </c>
    </row>
    <row r="700" spans="3:57" x14ac:dyDescent="0.3">
      <c r="C700" s="272">
        <v>234</v>
      </c>
      <c r="D700" s="272">
        <v>842400</v>
      </c>
      <c r="E700" s="272">
        <v>3</v>
      </c>
      <c r="F700" s="272">
        <v>20.454838709677425</v>
      </c>
      <c r="G700" s="272">
        <v>2.3854802927500462</v>
      </c>
      <c r="H700" s="272">
        <v>246</v>
      </c>
      <c r="I700" s="272">
        <v>195</v>
      </c>
      <c r="J700" s="272">
        <v>0</v>
      </c>
      <c r="K700" s="272">
        <v>16.776628716002534</v>
      </c>
      <c r="L700" s="272">
        <v>20.474087237125975</v>
      </c>
      <c r="M700" s="272">
        <v>20.474595320243985</v>
      </c>
      <c r="N700" s="272">
        <v>20.472210451428385</v>
      </c>
      <c r="O700" s="272">
        <v>20.466412203621218</v>
      </c>
      <c r="P700" s="272">
        <v>20.462514562615574</v>
      </c>
      <c r="Q700" s="272">
        <v>20.466412203621218</v>
      </c>
      <c r="R700" s="272">
        <v>20.472210451428385</v>
      </c>
      <c r="S700" s="272">
        <v>20.474595320243985</v>
      </c>
      <c r="T700" s="272">
        <v>24.349843730141846</v>
      </c>
      <c r="U700" s="272">
        <v>66.795542390827677</v>
      </c>
      <c r="V700" s="272">
        <v>0</v>
      </c>
      <c r="W700" s="272">
        <v>-95.001420053250911</v>
      </c>
      <c r="X700" s="272">
        <v>-115.23840560182072</v>
      </c>
      <c r="Y700" s="272">
        <v>1533.993094531862</v>
      </c>
      <c r="Z700" s="272">
        <v>-1256.9577264859627</v>
      </c>
      <c r="AA700" s="272">
        <v>-287.48952953146323</v>
      </c>
      <c r="AB700" s="272">
        <v>0</v>
      </c>
      <c r="AC700" s="272">
        <v>-54.091641232010453</v>
      </c>
      <c r="AD700" s="272">
        <v>0</v>
      </c>
      <c r="AE700" s="272">
        <v>0</v>
      </c>
      <c r="AF700" s="272">
        <v>0</v>
      </c>
      <c r="AG700" s="272">
        <v>23.947346032193959</v>
      </c>
      <c r="AH700" s="272">
        <v>-147.80845329242356</v>
      </c>
      <c r="AI700" s="272">
        <v>0</v>
      </c>
      <c r="AJ700" s="272">
        <v>0</v>
      </c>
      <c r="AK700" s="272">
        <v>15.919340390693868</v>
      </c>
      <c r="AL700" s="272">
        <v>0</v>
      </c>
      <c r="AM700" s="272">
        <v>-58.076130046220356</v>
      </c>
      <c r="AN700" s="272">
        <v>0</v>
      </c>
      <c r="AO700" s="272">
        <v>661.20764268311041</v>
      </c>
      <c r="AP700" s="272">
        <v>-95.001420053250911</v>
      </c>
      <c r="AQ700" s="272">
        <v>60.584550351561894</v>
      </c>
      <c r="AR700" s="272">
        <v>0</v>
      </c>
      <c r="AS700" s="272">
        <v>581.06017676193278</v>
      </c>
      <c r="AT700" s="272">
        <v>0</v>
      </c>
      <c r="AU700" s="272">
        <v>0</v>
      </c>
      <c r="AV700" s="272">
        <v>0</v>
      </c>
      <c r="AW700" s="272">
        <v>310.54263288575532</v>
      </c>
      <c r="AX700" s="272">
        <v>0</v>
      </c>
      <c r="AY700" s="272">
        <v>0</v>
      </c>
      <c r="AZ700" s="272">
        <v>0</v>
      </c>
      <c r="BA700" s="272">
        <v>581.06017676193278</v>
      </c>
      <c r="BB700" s="272">
        <v>0</v>
      </c>
      <c r="BC700" s="272">
        <v>0</v>
      </c>
      <c r="BD700" s="272">
        <v>0</v>
      </c>
      <c r="BE700" s="272">
        <v>-720.3322824946124</v>
      </c>
    </row>
    <row r="701" spans="3:57" x14ac:dyDescent="0.3">
      <c r="C701" s="272">
        <v>235</v>
      </c>
      <c r="D701" s="272">
        <v>846000</v>
      </c>
      <c r="E701" s="272">
        <v>3</v>
      </c>
      <c r="F701" s="272">
        <v>18.319354838709675</v>
      </c>
      <c r="G701" s="272">
        <v>0</v>
      </c>
      <c r="H701" s="272">
        <v>368.99999999999994</v>
      </c>
      <c r="I701" s="272">
        <v>195</v>
      </c>
      <c r="J701" s="272">
        <v>0</v>
      </c>
      <c r="K701" s="272">
        <v>14.613472485768497</v>
      </c>
      <c r="L701" s="272">
        <v>18.319354838709675</v>
      </c>
      <c r="M701" s="272">
        <v>18.319354838709675</v>
      </c>
      <c r="N701" s="272">
        <v>18.319354838709675</v>
      </c>
      <c r="O701" s="272">
        <v>18.319354838709675</v>
      </c>
      <c r="P701" s="272">
        <v>18.319354838709675</v>
      </c>
      <c r="Q701" s="272">
        <v>18.319354838709675</v>
      </c>
      <c r="R701" s="272">
        <v>18.319354838709675</v>
      </c>
      <c r="S701" s="272">
        <v>18.319354838709675</v>
      </c>
      <c r="T701" s="272">
        <v>24.064173166245737</v>
      </c>
      <c r="U701" s="272">
        <v>-103.73507214268125</v>
      </c>
      <c r="V701" s="272">
        <v>0</v>
      </c>
      <c r="W701" s="272">
        <v>-140.87335844470689</v>
      </c>
      <c r="X701" s="272">
        <v>-139.52116974936013</v>
      </c>
      <c r="Y701" s="272">
        <v>988.26024775620397</v>
      </c>
      <c r="Z701" s="272">
        <v>-811.60079170481822</v>
      </c>
      <c r="AA701" s="272">
        <v>-396.58766372650103</v>
      </c>
      <c r="AB701" s="272">
        <v>0</v>
      </c>
      <c r="AC701" s="272">
        <v>-80.210076437470462</v>
      </c>
      <c r="AD701" s="272">
        <v>0</v>
      </c>
      <c r="AE701" s="272">
        <v>0</v>
      </c>
      <c r="AF701" s="272">
        <v>0</v>
      </c>
      <c r="AG701" s="272">
        <v>24.023633061317021</v>
      </c>
      <c r="AH701" s="272">
        <v>-17.094846253995076</v>
      </c>
      <c r="AI701" s="272">
        <v>0</v>
      </c>
      <c r="AJ701" s="272">
        <v>0</v>
      </c>
      <c r="AK701" s="272">
        <v>-35.67169485991603</v>
      </c>
      <c r="AL701" s="272">
        <v>0</v>
      </c>
      <c r="AM701" s="272">
        <v>-132.91004372520615</v>
      </c>
      <c r="AN701" s="272">
        <v>0</v>
      </c>
      <c r="AO701" s="272">
        <v>328.63561214459844</v>
      </c>
      <c r="AP701" s="272">
        <v>-140.87335844470689</v>
      </c>
      <c r="AQ701" s="272">
        <v>30.192973406732445</v>
      </c>
      <c r="AR701" s="272">
        <v>0</v>
      </c>
      <c r="AS701" s="272">
        <v>285.60066659335519</v>
      </c>
      <c r="AT701" s="272">
        <v>0</v>
      </c>
      <c r="AU701" s="272">
        <v>0</v>
      </c>
      <c r="AV701" s="272">
        <v>0</v>
      </c>
      <c r="AW701" s="272">
        <v>134.6163377116842</v>
      </c>
      <c r="AX701" s="272">
        <v>0</v>
      </c>
      <c r="AY701" s="272">
        <v>0</v>
      </c>
      <c r="AZ701" s="272">
        <v>0</v>
      </c>
      <c r="BA701" s="272">
        <v>285.60066659335519</v>
      </c>
      <c r="BB701" s="272">
        <v>0</v>
      </c>
      <c r="BC701" s="272">
        <v>0</v>
      </c>
      <c r="BD701" s="272">
        <v>0</v>
      </c>
      <c r="BE701" s="272">
        <v>-749.53715964133187</v>
      </c>
    </row>
    <row r="702" spans="3:57" x14ac:dyDescent="0.3">
      <c r="C702" s="272">
        <v>236</v>
      </c>
      <c r="D702" s="272">
        <v>849600</v>
      </c>
      <c r="E702" s="272">
        <v>3</v>
      </c>
      <c r="F702" s="272">
        <v>16.383870967741935</v>
      </c>
      <c r="G702" s="272">
        <v>0</v>
      </c>
      <c r="H702" s="272">
        <v>442.8</v>
      </c>
      <c r="I702" s="272">
        <v>195</v>
      </c>
      <c r="J702" s="272">
        <v>0</v>
      </c>
      <c r="K702" s="272">
        <v>12.677988614800757</v>
      </c>
      <c r="L702" s="272">
        <v>16.383870967741935</v>
      </c>
      <c r="M702" s="272">
        <v>16.383870967741935</v>
      </c>
      <c r="N702" s="272">
        <v>16.383870967741935</v>
      </c>
      <c r="O702" s="272">
        <v>16.383870967741935</v>
      </c>
      <c r="P702" s="272">
        <v>16.383870967741935</v>
      </c>
      <c r="Q702" s="272">
        <v>16.383870967741935</v>
      </c>
      <c r="R702" s="272">
        <v>16.383870967741935</v>
      </c>
      <c r="S702" s="272">
        <v>16.383870967741935</v>
      </c>
      <c r="T702" s="272">
        <v>23.653369762492559</v>
      </c>
      <c r="U702" s="272">
        <v>-196.97226660765705</v>
      </c>
      <c r="V702" s="272">
        <v>0</v>
      </c>
      <c r="W702" s="272">
        <v>-178.58814832874572</v>
      </c>
      <c r="X702" s="272">
        <v>-121.78396563315079</v>
      </c>
      <c r="Y702" s="272">
        <v>422.70710503234204</v>
      </c>
      <c r="Z702" s="272">
        <v>-319.30725767810259</v>
      </c>
      <c r="AA702" s="272">
        <v>-502.76260392229091</v>
      </c>
      <c r="AB702" s="272">
        <v>0</v>
      </c>
      <c r="AC702" s="272">
        <v>-101.68401737861195</v>
      </c>
      <c r="AD702" s="272">
        <v>0</v>
      </c>
      <c r="AE702" s="272">
        <v>0</v>
      </c>
      <c r="AF702" s="272">
        <v>0</v>
      </c>
      <c r="AG702" s="272">
        <v>23.976888583641603</v>
      </c>
      <c r="AH702" s="272">
        <v>116.70992605769189</v>
      </c>
      <c r="AI702" s="272">
        <v>0</v>
      </c>
      <c r="AJ702" s="272">
        <v>0</v>
      </c>
      <c r="AK702" s="272">
        <v>-48.138961850867972</v>
      </c>
      <c r="AL702" s="272">
        <v>0</v>
      </c>
      <c r="AM702" s="272">
        <v>-166.91944202018021</v>
      </c>
      <c r="AN702" s="272">
        <v>0</v>
      </c>
      <c r="AO702" s="272">
        <v>-10.08081981641641</v>
      </c>
      <c r="AP702" s="272">
        <v>-178.58814832874572</v>
      </c>
      <c r="AQ702" s="272">
        <v>-0.72040623622106803</v>
      </c>
      <c r="AR702" s="272">
        <v>0</v>
      </c>
      <c r="AS702" s="272">
        <v>-16.884858462507854</v>
      </c>
      <c r="AT702" s="272">
        <v>0</v>
      </c>
      <c r="AU702" s="272">
        <v>0</v>
      </c>
      <c r="AV702" s="272">
        <v>0</v>
      </c>
      <c r="AW702" s="272">
        <v>-54.224473510470382</v>
      </c>
      <c r="AX702" s="272">
        <v>0</v>
      </c>
      <c r="AY702" s="272">
        <v>0</v>
      </c>
      <c r="AZ702" s="272">
        <v>0</v>
      </c>
      <c r="BA702" s="272">
        <v>-16.884858462507854</v>
      </c>
      <c r="BB702" s="272">
        <v>0</v>
      </c>
      <c r="BC702" s="272">
        <v>0</v>
      </c>
      <c r="BD702" s="272">
        <v>0</v>
      </c>
      <c r="BE702" s="272">
        <v>-743.02805641348095</v>
      </c>
    </row>
    <row r="703" spans="3:57" x14ac:dyDescent="0.3">
      <c r="C703" s="272">
        <v>237</v>
      </c>
      <c r="D703" s="272">
        <v>853200</v>
      </c>
      <c r="E703" s="272">
        <v>3</v>
      </c>
      <c r="F703" s="272">
        <v>15.064516129032256</v>
      </c>
      <c r="G703" s="272">
        <v>0</v>
      </c>
      <c r="H703" s="272">
        <v>492</v>
      </c>
      <c r="I703" s="272">
        <v>195</v>
      </c>
      <c r="J703" s="272">
        <v>0</v>
      </c>
      <c r="K703" s="272">
        <v>11.358633776091079</v>
      </c>
      <c r="L703" s="272">
        <v>15.064516129032256</v>
      </c>
      <c r="M703" s="272">
        <v>15.064516129032256</v>
      </c>
      <c r="N703" s="272">
        <v>15.064516129032256</v>
      </c>
      <c r="O703" s="272">
        <v>15.064516129032256</v>
      </c>
      <c r="P703" s="272">
        <v>15.064516129032256</v>
      </c>
      <c r="Q703" s="272">
        <v>15.064516129032256</v>
      </c>
      <c r="R703" s="272">
        <v>15.064516129032256</v>
      </c>
      <c r="S703" s="272">
        <v>15.064516129032256</v>
      </c>
      <c r="T703" s="272">
        <v>23.272231665999939</v>
      </c>
      <c r="U703" s="272">
        <v>-250.81308540248989</v>
      </c>
      <c r="V703" s="272">
        <v>0</v>
      </c>
      <c r="W703" s="272">
        <v>-201.95449775937894</v>
      </c>
      <c r="X703" s="272">
        <v>-115.32844296280295</v>
      </c>
      <c r="Y703" s="272">
        <v>68.401034821994585</v>
      </c>
      <c r="Z703" s="272">
        <v>-1.9311795023025979</v>
      </c>
      <c r="AA703" s="272">
        <v>-568.54371422462782</v>
      </c>
      <c r="AB703" s="272">
        <v>0</v>
      </c>
      <c r="AC703" s="272">
        <v>-114.98828366847519</v>
      </c>
      <c r="AD703" s="272">
        <v>0</v>
      </c>
      <c r="AE703" s="272">
        <v>0</v>
      </c>
      <c r="AF703" s="272">
        <v>0</v>
      </c>
      <c r="AG703" s="272">
        <v>23.830100484238713</v>
      </c>
      <c r="AH703" s="272">
        <v>203.52447279582111</v>
      </c>
      <c r="AI703" s="272">
        <v>0</v>
      </c>
      <c r="AJ703" s="272">
        <v>0</v>
      </c>
      <c r="AK703" s="272">
        <v>-44.640610499771839</v>
      </c>
      <c r="AL703" s="272">
        <v>0</v>
      </c>
      <c r="AM703" s="272">
        <v>-194.03789250454545</v>
      </c>
      <c r="AN703" s="272">
        <v>0</v>
      </c>
      <c r="AO703" s="272">
        <v>-211.75174323258395</v>
      </c>
      <c r="AP703" s="272">
        <v>-201.95449775937894</v>
      </c>
      <c r="AQ703" s="272">
        <v>-18.972113699579225</v>
      </c>
      <c r="AR703" s="272">
        <v>0</v>
      </c>
      <c r="AS703" s="272">
        <v>-203.0662266910266</v>
      </c>
      <c r="AT703" s="272">
        <v>0</v>
      </c>
      <c r="AU703" s="272">
        <v>0</v>
      </c>
      <c r="AV703" s="272">
        <v>0</v>
      </c>
      <c r="AW703" s="272">
        <v>-204.16423826602585</v>
      </c>
      <c r="AX703" s="272">
        <v>0</v>
      </c>
      <c r="AY703" s="272">
        <v>0</v>
      </c>
      <c r="AZ703" s="272">
        <v>0</v>
      </c>
      <c r="BA703" s="272">
        <v>-203.0662266910266</v>
      </c>
      <c r="BB703" s="272">
        <v>0</v>
      </c>
      <c r="BC703" s="272">
        <v>0</v>
      </c>
      <c r="BD703" s="272">
        <v>0</v>
      </c>
      <c r="BE703" s="272">
        <v>-740.83621601661991</v>
      </c>
    </row>
    <row r="704" spans="3:57" x14ac:dyDescent="0.3">
      <c r="C704" s="272">
        <v>238</v>
      </c>
      <c r="D704" s="272">
        <v>856800</v>
      </c>
      <c r="E704" s="272">
        <v>3</v>
      </c>
      <c r="F704" s="272">
        <v>14.132258064516128</v>
      </c>
      <c r="G704" s="272">
        <v>0</v>
      </c>
      <c r="H704" s="272">
        <v>410</v>
      </c>
      <c r="I704" s="272">
        <v>0</v>
      </c>
      <c r="J704" s="272">
        <v>0</v>
      </c>
      <c r="K704" s="272">
        <v>10.426375711574952</v>
      </c>
      <c r="L704" s="272">
        <v>14.132258064516128</v>
      </c>
      <c r="M704" s="272">
        <v>14.132258064516128</v>
      </c>
      <c r="N704" s="272">
        <v>14.132258064516128</v>
      </c>
      <c r="O704" s="272">
        <v>14.132258064516128</v>
      </c>
      <c r="P704" s="272">
        <v>14.132258064516128</v>
      </c>
      <c r="Q704" s="272">
        <v>14.132258064516128</v>
      </c>
      <c r="R704" s="272">
        <v>14.132258064516128</v>
      </c>
      <c r="S704" s="272">
        <v>14.132258064516128</v>
      </c>
      <c r="T704" s="272">
        <v>22.842341289973255</v>
      </c>
      <c r="U704" s="272">
        <v>-16.387550425760594</v>
      </c>
      <c r="V704" s="272">
        <v>0</v>
      </c>
      <c r="W704" s="272">
        <v>-214.50800726970647</v>
      </c>
      <c r="X704" s="272">
        <v>-102.41873526439161</v>
      </c>
      <c r="Y704" s="272">
        <v>-5.2131617817112783</v>
      </c>
      <c r="Z704" s="272">
        <v>305.75235389004877</v>
      </c>
      <c r="AA704" s="272">
        <v>-603.88444197637864</v>
      </c>
      <c r="AB704" s="272">
        <v>0</v>
      </c>
      <c r="AC704" s="272">
        <v>-122.13596559001539</v>
      </c>
      <c r="AD704" s="272">
        <v>0</v>
      </c>
      <c r="AE704" s="272">
        <v>0</v>
      </c>
      <c r="AF704" s="272">
        <v>0</v>
      </c>
      <c r="AG704" s="272">
        <v>23.608508062181016</v>
      </c>
      <c r="AH704" s="272">
        <v>280.33730632554443</v>
      </c>
      <c r="AI704" s="272">
        <v>0</v>
      </c>
      <c r="AJ704" s="272">
        <v>0</v>
      </c>
      <c r="AK704" s="272">
        <v>-47.453984999943572</v>
      </c>
      <c r="AL704" s="272">
        <v>0</v>
      </c>
      <c r="AM704" s="272">
        <v>-210.83417427174183</v>
      </c>
      <c r="AN704" s="272">
        <v>0</v>
      </c>
      <c r="AO704" s="272">
        <v>-317.35349057201182</v>
      </c>
      <c r="AP704" s="272">
        <v>-214.50800726970647</v>
      </c>
      <c r="AQ704" s="272">
        <v>-28.441635224825159</v>
      </c>
      <c r="AR704" s="272">
        <v>0</v>
      </c>
      <c r="AS704" s="272">
        <v>-304.01959378012651</v>
      </c>
      <c r="AT704" s="272">
        <v>0</v>
      </c>
      <c r="AU704" s="272">
        <v>0</v>
      </c>
      <c r="AV704" s="272">
        <v>0</v>
      </c>
      <c r="AW704" s="272">
        <v>-304.02819080154046</v>
      </c>
      <c r="AX704" s="272">
        <v>0</v>
      </c>
      <c r="AY704" s="272">
        <v>0</v>
      </c>
      <c r="AZ704" s="272">
        <v>0</v>
      </c>
      <c r="BA704" s="272">
        <v>-304.01959378012651</v>
      </c>
      <c r="BB704" s="272">
        <v>0</v>
      </c>
      <c r="BC704" s="272">
        <v>0</v>
      </c>
      <c r="BD704" s="272">
        <v>0</v>
      </c>
      <c r="BE704" s="272">
        <v>-712.02523679119815</v>
      </c>
    </row>
    <row r="705" spans="3:57" x14ac:dyDescent="0.3">
      <c r="C705" s="272">
        <v>239</v>
      </c>
      <c r="D705" s="272">
        <v>860400</v>
      </c>
      <c r="E705" s="272">
        <v>3</v>
      </c>
      <c r="F705" s="272">
        <v>13.264516129032259</v>
      </c>
      <c r="G705" s="272">
        <v>0</v>
      </c>
      <c r="H705" s="272">
        <v>410</v>
      </c>
      <c r="I705" s="272">
        <v>0</v>
      </c>
      <c r="J705" s="272">
        <v>0</v>
      </c>
      <c r="K705" s="272">
        <v>9.5586337760910816</v>
      </c>
      <c r="L705" s="272">
        <v>13.264516129032259</v>
      </c>
      <c r="M705" s="272">
        <v>13.264516129032259</v>
      </c>
      <c r="N705" s="272">
        <v>13.264516129032259</v>
      </c>
      <c r="O705" s="272">
        <v>13.264516129032259</v>
      </c>
      <c r="P705" s="272">
        <v>13.264516129032259</v>
      </c>
      <c r="Q705" s="272">
        <v>13.264516129032259</v>
      </c>
      <c r="R705" s="272">
        <v>13.264516129032259</v>
      </c>
      <c r="S705" s="272">
        <v>13.264516129032259</v>
      </c>
      <c r="T705" s="272">
        <v>22.46423416013484</v>
      </c>
      <c r="U705" s="272">
        <v>-2.4871042430149828</v>
      </c>
      <c r="V705" s="272">
        <v>0</v>
      </c>
      <c r="W705" s="272">
        <v>-226.57535157397027</v>
      </c>
      <c r="X705" s="272">
        <v>-96.43186320995602</v>
      </c>
      <c r="Y705" s="272">
        <v>-168.60678903118765</v>
      </c>
      <c r="Z705" s="272">
        <v>489.12689957209898</v>
      </c>
      <c r="AA705" s="272">
        <v>-637.85651404059149</v>
      </c>
      <c r="AB705" s="272">
        <v>0</v>
      </c>
      <c r="AC705" s="272">
        <v>-129.00683613451358</v>
      </c>
      <c r="AD705" s="272">
        <v>0</v>
      </c>
      <c r="AE705" s="272">
        <v>0</v>
      </c>
      <c r="AF705" s="272">
        <v>0</v>
      </c>
      <c r="AG705" s="272">
        <v>23.334264784598247</v>
      </c>
      <c r="AH705" s="272">
        <v>319.15133168764896</v>
      </c>
      <c r="AI705" s="272">
        <v>0</v>
      </c>
      <c r="AJ705" s="272">
        <v>0</v>
      </c>
      <c r="AK705" s="272">
        <v>-40.199122730471089</v>
      </c>
      <c r="AL705" s="272">
        <v>0</v>
      </c>
      <c r="AM705" s="272">
        <v>-219.85793228445957</v>
      </c>
      <c r="AN705" s="272">
        <v>0</v>
      </c>
      <c r="AO705" s="272">
        <v>-402.33834515508505</v>
      </c>
      <c r="AP705" s="272">
        <v>-226.57535157397027</v>
      </c>
      <c r="AQ705" s="272">
        <v>-36.058142565199496</v>
      </c>
      <c r="AR705" s="272">
        <v>0</v>
      </c>
      <c r="AS705" s="272">
        <v>-385.43162235656274</v>
      </c>
      <c r="AT705" s="272">
        <v>0</v>
      </c>
      <c r="AU705" s="272">
        <v>0</v>
      </c>
      <c r="AV705" s="272">
        <v>0</v>
      </c>
      <c r="AW705" s="272">
        <v>-385.43162235656274</v>
      </c>
      <c r="AX705" s="272">
        <v>0</v>
      </c>
      <c r="AY705" s="272">
        <v>0</v>
      </c>
      <c r="AZ705" s="272">
        <v>0</v>
      </c>
      <c r="BA705" s="272">
        <v>-385.43162235656274</v>
      </c>
      <c r="BB705" s="272">
        <v>0</v>
      </c>
      <c r="BC705" s="272">
        <v>0</v>
      </c>
      <c r="BD705" s="272">
        <v>0</v>
      </c>
      <c r="BE705" s="272">
        <v>-669.56681010691375</v>
      </c>
    </row>
    <row r="706" spans="3:57" x14ac:dyDescent="0.3">
      <c r="C706" s="272">
        <v>240</v>
      </c>
      <c r="D706" s="272">
        <v>864000</v>
      </c>
      <c r="E706" s="272">
        <v>4</v>
      </c>
      <c r="F706" s="272">
        <v>9.7866666666666671</v>
      </c>
      <c r="G706" s="272">
        <v>0</v>
      </c>
      <c r="H706" s="272">
        <v>410</v>
      </c>
      <c r="I706" s="272">
        <v>0</v>
      </c>
      <c r="J706" s="272">
        <v>0</v>
      </c>
      <c r="K706" s="272">
        <v>6.0807843137254904</v>
      </c>
      <c r="L706" s="272">
        <v>9.7866666666666671</v>
      </c>
      <c r="M706" s="272">
        <v>9.7866666666666671</v>
      </c>
      <c r="N706" s="272">
        <v>9.7866666666666671</v>
      </c>
      <c r="O706" s="272">
        <v>9.7866666666666671</v>
      </c>
      <c r="P706" s="272">
        <v>9.7866666666666671</v>
      </c>
      <c r="Q706" s="272">
        <v>9.7866666666666671</v>
      </c>
      <c r="R706" s="272">
        <v>9.7866666666666671</v>
      </c>
      <c r="S706" s="272">
        <v>9.7866666666666671</v>
      </c>
      <c r="T706" s="272">
        <v>22.058260444817517</v>
      </c>
      <c r="U706" s="272">
        <v>-367.8433868919052</v>
      </c>
      <c r="V706" s="272">
        <v>0</v>
      </c>
      <c r="W706" s="272">
        <v>-225.94785789192053</v>
      </c>
      <c r="X706" s="272">
        <v>-97.829531202378263</v>
      </c>
      <c r="Y706" s="272">
        <v>-293.17983189064535</v>
      </c>
      <c r="Z706" s="272">
        <v>249.11383409303892</v>
      </c>
      <c r="AA706" s="272">
        <v>-636.08998943924246</v>
      </c>
      <c r="AB706" s="272">
        <v>0</v>
      </c>
      <c r="AC706" s="272">
        <v>-128.64955554748909</v>
      </c>
      <c r="AD706" s="272">
        <v>0</v>
      </c>
      <c r="AE706" s="272">
        <v>0</v>
      </c>
      <c r="AF706" s="272">
        <v>0</v>
      </c>
      <c r="AG706" s="272">
        <v>23.034399202086707</v>
      </c>
      <c r="AH706" s="272">
        <v>337.96699962510434</v>
      </c>
      <c r="AI706" s="272">
        <v>0</v>
      </c>
      <c r="AJ706" s="272">
        <v>0</v>
      </c>
      <c r="AK706" s="272">
        <v>-384.61593225353238</v>
      </c>
      <c r="AL706" s="272">
        <v>0</v>
      </c>
      <c r="AM706" s="272">
        <v>-228.53222330787747</v>
      </c>
      <c r="AN706" s="272">
        <v>0</v>
      </c>
      <c r="AO706" s="272">
        <v>-454.98001511030918</v>
      </c>
      <c r="AP706" s="272">
        <v>-225.94785789192053</v>
      </c>
      <c r="AQ706" s="272">
        <v>-40.77596492285717</v>
      </c>
      <c r="AR706" s="272">
        <v>0</v>
      </c>
      <c r="AS706" s="272">
        <v>-435.86122842997815</v>
      </c>
      <c r="AT706" s="272">
        <v>0</v>
      </c>
      <c r="AU706" s="272">
        <v>0</v>
      </c>
      <c r="AV706" s="272">
        <v>0</v>
      </c>
      <c r="AW706" s="272">
        <v>-435.86122842997815</v>
      </c>
      <c r="AX706" s="272">
        <v>0</v>
      </c>
      <c r="AY706" s="272">
        <v>0</v>
      </c>
      <c r="AZ706" s="272">
        <v>0</v>
      </c>
      <c r="BA706" s="272">
        <v>-435.86122842997815</v>
      </c>
      <c r="BB706" s="272">
        <v>0</v>
      </c>
      <c r="BC706" s="272">
        <v>0</v>
      </c>
      <c r="BD706" s="272">
        <v>0</v>
      </c>
      <c r="BE706" s="272">
        <v>-977.89103057083105</v>
      </c>
    </row>
    <row r="708" spans="3:57" x14ac:dyDescent="0.3">
      <c r="C708" s="272">
        <v>288</v>
      </c>
      <c r="D708" s="272">
        <v>1036800</v>
      </c>
      <c r="E708" s="272">
        <v>4</v>
      </c>
      <c r="F708" s="272">
        <v>9.7866666666666671</v>
      </c>
      <c r="G708" s="272">
        <v>0</v>
      </c>
      <c r="H708" s="272">
        <v>410</v>
      </c>
      <c r="I708" s="272">
        <v>0</v>
      </c>
      <c r="J708" s="272">
        <v>0</v>
      </c>
      <c r="K708" s="272">
        <v>6.0807843137254904</v>
      </c>
      <c r="L708" s="272">
        <v>9.7866666666666671</v>
      </c>
      <c r="M708" s="272">
        <v>9.7866666666666671</v>
      </c>
      <c r="N708" s="272">
        <v>9.7866666666666671</v>
      </c>
      <c r="O708" s="272">
        <v>9.7866666666666671</v>
      </c>
      <c r="P708" s="272">
        <v>9.7866666666666671</v>
      </c>
      <c r="Q708" s="272">
        <v>9.7866666666666671</v>
      </c>
      <c r="R708" s="272">
        <v>9.7866666666666671</v>
      </c>
      <c r="S708" s="272">
        <v>9.7866666666666671</v>
      </c>
      <c r="T708" s="272">
        <v>19.34022982336991</v>
      </c>
      <c r="U708" s="272">
        <v>8.9283899255425467</v>
      </c>
      <c r="V708" s="272">
        <v>0</v>
      </c>
      <c r="W708" s="272">
        <v>-235.3983492115382</v>
      </c>
      <c r="X708" s="272">
        <v>-99.379883307180506</v>
      </c>
      <c r="Y708" s="272">
        <v>-200.3908797136562</v>
      </c>
      <c r="Z708" s="272">
        <v>544.09750215791746</v>
      </c>
      <c r="AA708" s="272">
        <v>-662.69507868318078</v>
      </c>
      <c r="AB708" s="272">
        <v>0</v>
      </c>
      <c r="AC708" s="272">
        <v>-134.03044970297066</v>
      </c>
      <c r="AD708" s="272">
        <v>0</v>
      </c>
      <c r="AE708" s="272">
        <v>0</v>
      </c>
      <c r="AF708" s="272">
        <v>0</v>
      </c>
      <c r="AG708" s="272">
        <v>20.262626648597152</v>
      </c>
      <c r="AH708" s="272">
        <v>338.56103696503965</v>
      </c>
      <c r="AI708" s="272">
        <v>0</v>
      </c>
      <c r="AJ708" s="272">
        <v>0</v>
      </c>
      <c r="AK708" s="272">
        <v>-39.236101495569237</v>
      </c>
      <c r="AL708" s="272">
        <v>0</v>
      </c>
      <c r="AM708" s="272">
        <v>-230.31230872873385</v>
      </c>
      <c r="AN708" s="272">
        <v>0</v>
      </c>
      <c r="AO708" s="272">
        <v>-432.23919049584651</v>
      </c>
      <c r="AP708" s="272">
        <v>-235.3983492115382</v>
      </c>
      <c r="AQ708" s="272">
        <v>-38.737899434263433</v>
      </c>
      <c r="AR708" s="272">
        <v>0</v>
      </c>
      <c r="AS708" s="272">
        <v>-414.07599957862459</v>
      </c>
      <c r="AT708" s="272">
        <v>0</v>
      </c>
      <c r="AU708" s="272">
        <v>0</v>
      </c>
      <c r="AV708" s="272">
        <v>0</v>
      </c>
      <c r="AW708" s="272">
        <v>-414.07599957862459</v>
      </c>
      <c r="AX708" s="272">
        <v>0</v>
      </c>
      <c r="AY708" s="272">
        <v>0</v>
      </c>
      <c r="AZ708" s="272">
        <v>0</v>
      </c>
      <c r="BA708" s="272">
        <v>-414.07599957862459</v>
      </c>
      <c r="BB708" s="272">
        <v>0</v>
      </c>
      <c r="BC708" s="272">
        <v>0</v>
      </c>
      <c r="BD708" s="272">
        <v>0</v>
      </c>
      <c r="BE708" s="272">
        <v>-685.06404261584862</v>
      </c>
    </row>
    <row r="709" spans="3:57" x14ac:dyDescent="0.3">
      <c r="C709" s="272">
        <v>289</v>
      </c>
      <c r="D709" s="272">
        <v>1040400</v>
      </c>
      <c r="E709" s="272">
        <v>4</v>
      </c>
      <c r="F709" s="272">
        <v>9.1966666666666672</v>
      </c>
      <c r="G709" s="272">
        <v>0</v>
      </c>
      <c r="H709" s="272">
        <v>410</v>
      </c>
      <c r="I709" s="272">
        <v>0</v>
      </c>
      <c r="J709" s="272">
        <v>0</v>
      </c>
      <c r="K709" s="272">
        <v>5.4907843137254906</v>
      </c>
      <c r="L709" s="272">
        <v>9.1966666666666672</v>
      </c>
      <c r="M709" s="272">
        <v>9.1966666666666672</v>
      </c>
      <c r="N709" s="272">
        <v>9.1966666666666672</v>
      </c>
      <c r="O709" s="272">
        <v>9.1966666666666672</v>
      </c>
      <c r="P709" s="272">
        <v>9.1966666666666672</v>
      </c>
      <c r="Q709" s="272">
        <v>9.1966666666666672</v>
      </c>
      <c r="R709" s="272">
        <v>9.1966666666666672</v>
      </c>
      <c r="S709" s="272">
        <v>9.1966666666666672</v>
      </c>
      <c r="T709" s="272">
        <v>18.986385131267586</v>
      </c>
      <c r="U709" s="272">
        <v>16.446890285818768</v>
      </c>
      <c r="V709" s="272">
        <v>0</v>
      </c>
      <c r="W709" s="272">
        <v>-241.22059494463542</v>
      </c>
      <c r="X709" s="272">
        <v>-98.389856582567006</v>
      </c>
      <c r="Y709" s="272">
        <v>-284.58062089952136</v>
      </c>
      <c r="Z709" s="272">
        <v>640.63796271254262</v>
      </c>
      <c r="AA709" s="272">
        <v>-679.08590558205776</v>
      </c>
      <c r="AB709" s="272">
        <v>0</v>
      </c>
      <c r="AC709" s="272">
        <v>-137.34550359566794</v>
      </c>
      <c r="AD709" s="272">
        <v>0</v>
      </c>
      <c r="AE709" s="272">
        <v>0</v>
      </c>
      <c r="AF709" s="272">
        <v>0</v>
      </c>
      <c r="AG709" s="272">
        <v>19.947281453790058</v>
      </c>
      <c r="AH709" s="272">
        <v>352.91753700671279</v>
      </c>
      <c r="AI709" s="272">
        <v>0</v>
      </c>
      <c r="AJ709" s="272">
        <v>0</v>
      </c>
      <c r="AK709" s="272">
        <v>-37.066981885194146</v>
      </c>
      <c r="AL709" s="272">
        <v>0</v>
      </c>
      <c r="AM709" s="272">
        <v>-234.87440160970567</v>
      </c>
      <c r="AN709" s="272">
        <v>0</v>
      </c>
      <c r="AO709" s="272">
        <v>-469.66511469024357</v>
      </c>
      <c r="AP709" s="272">
        <v>-241.22059494463542</v>
      </c>
      <c r="AQ709" s="272">
        <v>-42.092064719493052</v>
      </c>
      <c r="AR709" s="272">
        <v>0</v>
      </c>
      <c r="AS709" s="272">
        <v>-449.92924313382167</v>
      </c>
      <c r="AT709" s="272">
        <v>0</v>
      </c>
      <c r="AU709" s="272">
        <v>0</v>
      </c>
      <c r="AV709" s="272">
        <v>0</v>
      </c>
      <c r="AW709" s="272">
        <v>-449.92924313382167</v>
      </c>
      <c r="AX709" s="272">
        <v>0</v>
      </c>
      <c r="AY709" s="272">
        <v>0</v>
      </c>
      <c r="AZ709" s="272">
        <v>0</v>
      </c>
      <c r="BA709" s="272">
        <v>-449.92924313382167</v>
      </c>
      <c r="BB709" s="272">
        <v>0</v>
      </c>
      <c r="BC709" s="272">
        <v>0</v>
      </c>
      <c r="BD709" s="272">
        <v>0</v>
      </c>
      <c r="BE709" s="272">
        <v>-640.64552121569784</v>
      </c>
    </row>
    <row r="710" spans="3:57" x14ac:dyDescent="0.3">
      <c r="C710" s="272">
        <v>290</v>
      </c>
      <c r="D710" s="272">
        <v>1044000</v>
      </c>
      <c r="E710" s="272">
        <v>4</v>
      </c>
      <c r="F710" s="272">
        <v>8.2766666666666655</v>
      </c>
      <c r="G710" s="272">
        <v>0</v>
      </c>
      <c r="H710" s="272">
        <v>410</v>
      </c>
      <c r="I710" s="272">
        <v>0</v>
      </c>
      <c r="J710" s="272">
        <v>0</v>
      </c>
      <c r="K710" s="272">
        <v>4.5707843137254889</v>
      </c>
      <c r="L710" s="272">
        <v>8.2766666666666655</v>
      </c>
      <c r="M710" s="272">
        <v>8.2766666666666655</v>
      </c>
      <c r="N710" s="272">
        <v>8.2766666666666655</v>
      </c>
      <c r="O710" s="272">
        <v>8.2766666666666655</v>
      </c>
      <c r="P710" s="272">
        <v>8.2766666666666655</v>
      </c>
      <c r="Q710" s="272">
        <v>8.2766666666666655</v>
      </c>
      <c r="R710" s="272">
        <v>8.2766666666666655</v>
      </c>
      <c r="S710" s="272">
        <v>8.2766666666666655</v>
      </c>
      <c r="T710" s="272">
        <v>18.59543332170335</v>
      </c>
      <c r="U710" s="272">
        <v>33.721203774931382</v>
      </c>
      <c r="V710" s="272">
        <v>0</v>
      </c>
      <c r="W710" s="272">
        <v>-254.14457533534164</v>
      </c>
      <c r="X710" s="272">
        <v>-94.15184652835589</v>
      </c>
      <c r="Y710" s="272">
        <v>-371.01570511230875</v>
      </c>
      <c r="Z710" s="272">
        <v>753.03333075093769</v>
      </c>
      <c r="AA710" s="272">
        <v>-715.46958554670516</v>
      </c>
      <c r="AB710" s="272">
        <v>0</v>
      </c>
      <c r="AC710" s="272">
        <v>-144.70412318463579</v>
      </c>
      <c r="AD710" s="272">
        <v>0</v>
      </c>
      <c r="AE710" s="272">
        <v>0</v>
      </c>
      <c r="AF710" s="272">
        <v>0</v>
      </c>
      <c r="AG710" s="272">
        <v>19.616016211884844</v>
      </c>
      <c r="AH710" s="272">
        <v>374.69792964569899</v>
      </c>
      <c r="AI710" s="272">
        <v>0</v>
      </c>
      <c r="AJ710" s="272">
        <v>0</v>
      </c>
      <c r="AK710" s="272">
        <v>-41.754575310710578</v>
      </c>
      <c r="AL710" s="272">
        <v>0</v>
      </c>
      <c r="AM710" s="272">
        <v>-239.05956883667321</v>
      </c>
      <c r="AN710" s="272">
        <v>0</v>
      </c>
      <c r="AO710" s="272">
        <v>-516.02695035707404</v>
      </c>
      <c r="AP710" s="272">
        <v>-254.14457533534164</v>
      </c>
      <c r="AQ710" s="272">
        <v>-46.247079274256777</v>
      </c>
      <c r="AR710" s="272">
        <v>0</v>
      </c>
      <c r="AS710" s="272">
        <v>-494.34290082187255</v>
      </c>
      <c r="AT710" s="272">
        <v>0</v>
      </c>
      <c r="AU710" s="272">
        <v>0</v>
      </c>
      <c r="AV710" s="272">
        <v>0</v>
      </c>
      <c r="AW710" s="272">
        <v>-494.34290082187255</v>
      </c>
      <c r="AX710" s="272">
        <v>0</v>
      </c>
      <c r="AY710" s="272">
        <v>0</v>
      </c>
      <c r="AZ710" s="272">
        <v>0</v>
      </c>
      <c r="BA710" s="272">
        <v>-494.34290082187255</v>
      </c>
      <c r="BB710" s="272">
        <v>0</v>
      </c>
      <c r="BC710" s="272">
        <v>0</v>
      </c>
      <c r="BD710" s="272">
        <v>0</v>
      </c>
      <c r="BE710" s="272">
        <v>-607.3248786740819</v>
      </c>
    </row>
    <row r="711" spans="3:57" x14ac:dyDescent="0.3">
      <c r="C711" s="272">
        <v>291</v>
      </c>
      <c r="D711" s="272">
        <v>1047600</v>
      </c>
      <c r="E711" s="272">
        <v>4</v>
      </c>
      <c r="F711" s="272">
        <v>7.5866666666666696</v>
      </c>
      <c r="G711" s="272">
        <v>0</v>
      </c>
      <c r="H711" s="272">
        <v>410</v>
      </c>
      <c r="I711" s="272">
        <v>0</v>
      </c>
      <c r="J711" s="272">
        <v>0</v>
      </c>
      <c r="K711" s="272">
        <v>3.8807843137254929</v>
      </c>
      <c r="L711" s="272">
        <v>7.5866666666666696</v>
      </c>
      <c r="M711" s="272">
        <v>7.5866666666666696</v>
      </c>
      <c r="N711" s="272">
        <v>7.5866666666666696</v>
      </c>
      <c r="O711" s="272">
        <v>7.5866666666666696</v>
      </c>
      <c r="P711" s="272">
        <v>7.5866666666666696</v>
      </c>
      <c r="Q711" s="272">
        <v>7.5866666666666696</v>
      </c>
      <c r="R711" s="272">
        <v>7.5866666666666696</v>
      </c>
      <c r="S711" s="272">
        <v>7.5866666666666696</v>
      </c>
      <c r="T711" s="272">
        <v>18.23187443594831</v>
      </c>
      <c r="U711" s="272">
        <v>57.995200060752381</v>
      </c>
      <c r="V711" s="272">
        <v>0</v>
      </c>
      <c r="W711" s="272">
        <v>-262.27044844346329</v>
      </c>
      <c r="X711" s="272">
        <v>-100.68640111249658</v>
      </c>
      <c r="Y711" s="272">
        <v>-395.84978870647342</v>
      </c>
      <c r="Z711" s="272">
        <v>816.80183832318573</v>
      </c>
      <c r="AA711" s="272">
        <v>-738.34560033947275</v>
      </c>
      <c r="AB711" s="272">
        <v>0</v>
      </c>
      <c r="AC711" s="272">
        <v>-149.33080995010715</v>
      </c>
      <c r="AD711" s="272">
        <v>0</v>
      </c>
      <c r="AE711" s="272">
        <v>0</v>
      </c>
      <c r="AF711" s="272">
        <v>0</v>
      </c>
      <c r="AG711" s="272">
        <v>19.271112652825533</v>
      </c>
      <c r="AH711" s="272">
        <v>381.82303386427969</v>
      </c>
      <c r="AI711" s="272">
        <v>0</v>
      </c>
      <c r="AJ711" s="272">
        <v>0</v>
      </c>
      <c r="AK711" s="272">
        <v>-37.85817636454783</v>
      </c>
      <c r="AL711" s="272">
        <v>0</v>
      </c>
      <c r="AM711" s="272">
        <v>-248.34963003516907</v>
      </c>
      <c r="AN711" s="272">
        <v>0</v>
      </c>
      <c r="AO711" s="272">
        <v>-530.32512605297291</v>
      </c>
      <c r="AP711" s="272">
        <v>-262.27044844346329</v>
      </c>
      <c r="AQ711" s="272">
        <v>-47.528502394556824</v>
      </c>
      <c r="AR711" s="272">
        <v>0</v>
      </c>
      <c r="AS711" s="272">
        <v>-508.04025063098715</v>
      </c>
      <c r="AT711" s="272">
        <v>0</v>
      </c>
      <c r="AU711" s="272">
        <v>0</v>
      </c>
      <c r="AV711" s="272">
        <v>0</v>
      </c>
      <c r="AW711" s="272">
        <v>-508.04025063098715</v>
      </c>
      <c r="AX711" s="272">
        <v>0</v>
      </c>
      <c r="AY711" s="272">
        <v>0</v>
      </c>
      <c r="AZ711" s="272">
        <v>0</v>
      </c>
      <c r="BA711" s="272">
        <v>-508.04025063098715</v>
      </c>
      <c r="BB711" s="272">
        <v>0</v>
      </c>
      <c r="BC711" s="272">
        <v>0</v>
      </c>
      <c r="BD711" s="272">
        <v>0</v>
      </c>
      <c r="BE711" s="272">
        <v>-569.42439237945371</v>
      </c>
    </row>
    <row r="712" spans="3:57" x14ac:dyDescent="0.3">
      <c r="C712" s="272">
        <v>292</v>
      </c>
      <c r="D712" s="272">
        <v>1051200</v>
      </c>
      <c r="E712" s="272">
        <v>4</v>
      </c>
      <c r="F712" s="272">
        <v>6.8433333333333328</v>
      </c>
      <c r="G712" s="272">
        <v>0</v>
      </c>
      <c r="H712" s="272">
        <v>410</v>
      </c>
      <c r="I712" s="272">
        <v>0</v>
      </c>
      <c r="J712" s="272">
        <v>0</v>
      </c>
      <c r="K712" s="272">
        <v>3.1374509803921562</v>
      </c>
      <c r="L712" s="272">
        <v>6.8433333333333328</v>
      </c>
      <c r="M712" s="272">
        <v>6.8433333333333328</v>
      </c>
      <c r="N712" s="272">
        <v>6.8433333333333328</v>
      </c>
      <c r="O712" s="272">
        <v>6.8433333333333328</v>
      </c>
      <c r="P712" s="272">
        <v>6.8433333333333328</v>
      </c>
      <c r="Q712" s="272">
        <v>6.8433333333333328</v>
      </c>
      <c r="R712" s="272">
        <v>6.8433333333333328</v>
      </c>
      <c r="S712" s="272">
        <v>6.8433333333333328</v>
      </c>
      <c r="T712" s="272">
        <v>17.935291666666664</v>
      </c>
      <c r="U712" s="272">
        <v>-118.052001937108</v>
      </c>
      <c r="V712" s="272">
        <v>0</v>
      </c>
      <c r="W712" s="272">
        <v>-273.11138680555547</v>
      </c>
      <c r="X712" s="272">
        <v>-113.09764146669292</v>
      </c>
      <c r="Y712" s="272">
        <v>-523.75197088887217</v>
      </c>
      <c r="Z712" s="272">
        <v>791.90899722401252</v>
      </c>
      <c r="AA712" s="272">
        <v>-768.86508581984947</v>
      </c>
      <c r="AB712" s="272">
        <v>0</v>
      </c>
      <c r="AC712" s="272">
        <v>-155.50339293015031</v>
      </c>
      <c r="AD712" s="272">
        <v>267.58639430181751</v>
      </c>
      <c r="AE712" s="272">
        <v>0</v>
      </c>
      <c r="AF712" s="272">
        <v>0</v>
      </c>
      <c r="AG712" s="272">
        <v>18.922492641788605</v>
      </c>
      <c r="AH712" s="272">
        <v>364.83408638529028</v>
      </c>
      <c r="AI712" s="272">
        <v>29.582980316601244</v>
      </c>
      <c r="AJ712" s="272">
        <v>0</v>
      </c>
      <c r="AK712" s="272">
        <v>0</v>
      </c>
      <c r="AL712" s="272">
        <v>0</v>
      </c>
      <c r="AM712" s="272">
        <v>-254.19069882230121</v>
      </c>
      <c r="AN712" s="272">
        <v>0</v>
      </c>
      <c r="AO712" s="272">
        <v>-543.44196910925723</v>
      </c>
      <c r="AP712" s="272">
        <v>-273.11138680555547</v>
      </c>
      <c r="AQ712" s="272">
        <v>-48.704052780505101</v>
      </c>
      <c r="AR712" s="272">
        <v>0</v>
      </c>
      <c r="AS712" s="272">
        <v>-520.60590876489277</v>
      </c>
      <c r="AT712" s="272">
        <v>0</v>
      </c>
      <c r="AU712" s="272">
        <v>0</v>
      </c>
      <c r="AV712" s="272">
        <v>0</v>
      </c>
      <c r="AW712" s="272">
        <v>-520.60590876489277</v>
      </c>
      <c r="AX712" s="272">
        <v>0</v>
      </c>
      <c r="AY712" s="272">
        <v>0</v>
      </c>
      <c r="AZ712" s="272">
        <v>0</v>
      </c>
      <c r="BA712" s="272">
        <v>-520.60590876489277</v>
      </c>
      <c r="BB712" s="272">
        <v>0</v>
      </c>
      <c r="BC712" s="272">
        <v>0</v>
      </c>
      <c r="BD712" s="272">
        <v>0</v>
      </c>
      <c r="BE712" s="272">
        <v>-532.63807182863673</v>
      </c>
    </row>
    <row r="713" spans="3:57" x14ac:dyDescent="0.3">
      <c r="C713" s="272">
        <v>293</v>
      </c>
      <c r="D713" s="272">
        <v>1054800</v>
      </c>
      <c r="E713" s="272">
        <v>4</v>
      </c>
      <c r="F713" s="272">
        <v>6.5133333333333345</v>
      </c>
      <c r="G713" s="272">
        <v>0</v>
      </c>
      <c r="H713" s="272">
        <v>410</v>
      </c>
      <c r="I713" s="272">
        <v>0</v>
      </c>
      <c r="J713" s="272">
        <v>0</v>
      </c>
      <c r="K713" s="272">
        <v>2.8074509803921579</v>
      </c>
      <c r="L713" s="272">
        <v>6.5133333333333345</v>
      </c>
      <c r="M713" s="272">
        <v>6.5133333333333345</v>
      </c>
      <c r="N713" s="272">
        <v>6.5133333333333345</v>
      </c>
      <c r="O713" s="272">
        <v>6.5133333333333345</v>
      </c>
      <c r="P713" s="272">
        <v>6.5133333333333345</v>
      </c>
      <c r="Q713" s="272">
        <v>6.5133333333333345</v>
      </c>
      <c r="R713" s="272">
        <v>6.5133333333333345</v>
      </c>
      <c r="S713" s="272">
        <v>6.5133333333333345</v>
      </c>
      <c r="T713" s="272">
        <v>17.935291666666664</v>
      </c>
      <c r="U713" s="272">
        <v>-1091.651471880522</v>
      </c>
      <c r="V713" s="272">
        <v>0</v>
      </c>
      <c r="W713" s="272">
        <v>-281.4156979166666</v>
      </c>
      <c r="X713" s="272">
        <v>-161.11587253938691</v>
      </c>
      <c r="Y713" s="272">
        <v>-1103.927798287368</v>
      </c>
      <c r="Z713" s="272">
        <v>454.80789686289944</v>
      </c>
      <c r="AA713" s="272">
        <v>-792.24344052633046</v>
      </c>
      <c r="AB713" s="272">
        <v>0</v>
      </c>
      <c r="AC713" s="272">
        <v>-160.23167822366946</v>
      </c>
      <c r="AD713" s="272">
        <v>1373.3063889948985</v>
      </c>
      <c r="AE713" s="272">
        <v>0</v>
      </c>
      <c r="AF713" s="272">
        <v>0</v>
      </c>
      <c r="AG713" s="272">
        <v>18.641042491479315</v>
      </c>
      <c r="AH713" s="272">
        <v>260.82020163562333</v>
      </c>
      <c r="AI713" s="272">
        <v>852.42888899178593</v>
      </c>
      <c r="AJ713" s="272">
        <v>0</v>
      </c>
      <c r="AK713" s="272">
        <v>-5.6843418860808015E-14</v>
      </c>
      <c r="AL713" s="272">
        <v>0</v>
      </c>
      <c r="AM713" s="272">
        <v>-261.98342039787576</v>
      </c>
      <c r="AN713" s="272">
        <v>0</v>
      </c>
      <c r="AO713" s="272">
        <v>-572.55819508435206</v>
      </c>
      <c r="AP713" s="272">
        <v>-281.4156979166666</v>
      </c>
      <c r="AQ713" s="272">
        <v>-51.313490930790891</v>
      </c>
      <c r="AR713" s="272">
        <v>0</v>
      </c>
      <c r="AS713" s="272">
        <v>-548.49863723489557</v>
      </c>
      <c r="AT713" s="272">
        <v>0</v>
      </c>
      <c r="AU713" s="272">
        <v>0</v>
      </c>
      <c r="AV713" s="272">
        <v>0</v>
      </c>
      <c r="AW713" s="272">
        <v>-548.49863723489557</v>
      </c>
      <c r="AX713" s="272">
        <v>0</v>
      </c>
      <c r="AY713" s="272">
        <v>0</v>
      </c>
      <c r="AZ713" s="272">
        <v>0</v>
      </c>
      <c r="BA713" s="272">
        <v>-548.49863723489557</v>
      </c>
      <c r="BB713" s="272">
        <v>0</v>
      </c>
      <c r="BC713" s="272">
        <v>0</v>
      </c>
      <c r="BD713" s="272">
        <v>0</v>
      </c>
      <c r="BE713" s="272">
        <v>-492.11194017597546</v>
      </c>
    </row>
    <row r="714" spans="3:57" x14ac:dyDescent="0.3">
      <c r="C714" s="272">
        <v>294</v>
      </c>
      <c r="D714" s="272">
        <v>1058400</v>
      </c>
      <c r="E714" s="272">
        <v>4</v>
      </c>
      <c r="F714" s="272">
        <v>7.4700000000000015</v>
      </c>
      <c r="G714" s="272">
        <v>29.134886853258774</v>
      </c>
      <c r="H714" s="272">
        <v>328</v>
      </c>
      <c r="I714" s="272">
        <v>0</v>
      </c>
      <c r="J714" s="272">
        <v>0</v>
      </c>
      <c r="K714" s="272">
        <v>4.0981045751633998</v>
      </c>
      <c r="L714" s="272">
        <v>7.8000154541796851</v>
      </c>
      <c r="M714" s="272">
        <v>7.7604776809865958</v>
      </c>
      <c r="N714" s="272">
        <v>7.6861107015596142</v>
      </c>
      <c r="O714" s="272">
        <v>7.6008765302698338</v>
      </c>
      <c r="P714" s="272">
        <v>7.5743053422656885</v>
      </c>
      <c r="Q714" s="272">
        <v>7.6008765302698338</v>
      </c>
      <c r="R714" s="272">
        <v>7.6861107015596142</v>
      </c>
      <c r="S714" s="272">
        <v>7.7604776809865958</v>
      </c>
      <c r="T714" s="272">
        <v>17.935291666666664</v>
      </c>
      <c r="U714" s="272">
        <v>-1737.1143509222779</v>
      </c>
      <c r="V714" s="272">
        <v>0</v>
      </c>
      <c r="W714" s="272">
        <v>-258.3624701388888</v>
      </c>
      <c r="X714" s="272">
        <v>-195.69762684744518</v>
      </c>
      <c r="Y714" s="272">
        <v>-1507.0797414865795</v>
      </c>
      <c r="Z714" s="272">
        <v>224.02548755063538</v>
      </c>
      <c r="AA714" s="272">
        <v>-727.34383249056202</v>
      </c>
      <c r="AB714" s="272">
        <v>0</v>
      </c>
      <c r="AC714" s="272">
        <v>-147.10569625943771</v>
      </c>
      <c r="AD714" s="272">
        <v>2091.0647310349304</v>
      </c>
      <c r="AE714" s="272">
        <v>0</v>
      </c>
      <c r="AF714" s="272">
        <v>0</v>
      </c>
      <c r="AG714" s="272">
        <v>18.440885858561501</v>
      </c>
      <c r="AH714" s="272">
        <v>186.83508615982481</v>
      </c>
      <c r="AI714" s="272">
        <v>1736.063197859942</v>
      </c>
      <c r="AJ714" s="272">
        <v>0</v>
      </c>
      <c r="AK714" s="272">
        <v>5.6843418860808015E-14</v>
      </c>
      <c r="AL714" s="272">
        <v>0</v>
      </c>
      <c r="AM714" s="272">
        <v>-267.95275462009795</v>
      </c>
      <c r="AN714" s="272">
        <v>0</v>
      </c>
      <c r="AO714" s="272">
        <v>-590.86484292104751</v>
      </c>
      <c r="AP714" s="272">
        <v>-258.3624701388888</v>
      </c>
      <c r="AQ714" s="272">
        <v>-52.954159103574732</v>
      </c>
      <c r="AR714" s="272">
        <v>0</v>
      </c>
      <c r="AS714" s="272">
        <v>-566.0360185473528</v>
      </c>
      <c r="AT714" s="272">
        <v>0</v>
      </c>
      <c r="AU714" s="272">
        <v>0</v>
      </c>
      <c r="AV714" s="272">
        <v>0</v>
      </c>
      <c r="AW714" s="272">
        <v>-566.0360185473528</v>
      </c>
      <c r="AX714" s="272">
        <v>0</v>
      </c>
      <c r="AY714" s="272">
        <v>0</v>
      </c>
      <c r="AZ714" s="272">
        <v>0</v>
      </c>
      <c r="BA714" s="272">
        <v>-566.0360185473528</v>
      </c>
      <c r="BB714" s="272">
        <v>0</v>
      </c>
      <c r="BC714" s="272">
        <v>0</v>
      </c>
      <c r="BD714" s="272">
        <v>0</v>
      </c>
      <c r="BE714" s="272">
        <v>-454.28795684569661</v>
      </c>
    </row>
    <row r="715" spans="3:57" x14ac:dyDescent="0.3">
      <c r="C715" s="272">
        <v>295</v>
      </c>
      <c r="D715" s="272">
        <v>1062000</v>
      </c>
      <c r="E715" s="272">
        <v>4</v>
      </c>
      <c r="F715" s="272">
        <v>9.5566666666666684</v>
      </c>
      <c r="G715" s="272">
        <v>353.20838542133686</v>
      </c>
      <c r="H715" s="272">
        <v>393.6</v>
      </c>
      <c r="I715" s="272">
        <v>0</v>
      </c>
      <c r="J715" s="272">
        <v>0</v>
      </c>
      <c r="K715" s="272">
        <v>10.048496732026145</v>
      </c>
      <c r="L715" s="272">
        <v>13.704463642144205</v>
      </c>
      <c r="M715" s="272">
        <v>13.207533410573522</v>
      </c>
      <c r="N715" s="272">
        <v>12.272852539008374</v>
      </c>
      <c r="O715" s="272">
        <v>11.201587440948463</v>
      </c>
      <c r="P715" s="272">
        <v>10.867627646512798</v>
      </c>
      <c r="Q715" s="272">
        <v>11.201587440948463</v>
      </c>
      <c r="R715" s="272">
        <v>12.272852539008374</v>
      </c>
      <c r="S715" s="272">
        <v>13.207533410573522</v>
      </c>
      <c r="T715" s="272">
        <v>19.935291666666664</v>
      </c>
      <c r="U715" s="272">
        <v>-2139.4600757567609</v>
      </c>
      <c r="V715" s="272">
        <v>0</v>
      </c>
      <c r="W715" s="272">
        <v>-207.39037847222212</v>
      </c>
      <c r="X715" s="272">
        <v>-192.00824264905248</v>
      </c>
      <c r="Y715" s="272">
        <v>-1819.9587150598541</v>
      </c>
      <c r="Z715" s="272">
        <v>79.89726042436763</v>
      </c>
      <c r="AA715" s="272">
        <v>-583.84684361689369</v>
      </c>
      <c r="AB715" s="272">
        <v>0</v>
      </c>
      <c r="AC715" s="272">
        <v>-118.08335013310597</v>
      </c>
      <c r="AD715" s="272">
        <v>14738.234173721034</v>
      </c>
      <c r="AE715" s="272">
        <v>0</v>
      </c>
      <c r="AF715" s="272">
        <v>0</v>
      </c>
      <c r="AG715" s="272">
        <v>18.31047193297783</v>
      </c>
      <c r="AH715" s="272">
        <v>138.47835505227951</v>
      </c>
      <c r="AI715" s="272">
        <v>2363.6391166220365</v>
      </c>
      <c r="AJ715" s="272">
        <v>0</v>
      </c>
      <c r="AK715" s="272">
        <v>12480</v>
      </c>
      <c r="AL715" s="272">
        <v>0</v>
      </c>
      <c r="AM715" s="272">
        <v>-245.56226959177548</v>
      </c>
      <c r="AN715" s="272">
        <v>0</v>
      </c>
      <c r="AO715" s="272">
        <v>-615.28821726783428</v>
      </c>
      <c r="AP715" s="272">
        <v>-207.39037847222212</v>
      </c>
      <c r="AQ715" s="272">
        <v>-55.143017124999986</v>
      </c>
      <c r="AR715" s="272">
        <v>0</v>
      </c>
      <c r="AS715" s="272">
        <v>-589.43309444444424</v>
      </c>
      <c r="AT715" s="272">
        <v>0</v>
      </c>
      <c r="AU715" s="272">
        <v>0</v>
      </c>
      <c r="AV715" s="272">
        <v>0</v>
      </c>
      <c r="AW715" s="272">
        <v>-589.43309444444424</v>
      </c>
      <c r="AX715" s="272">
        <v>0</v>
      </c>
      <c r="AY715" s="272">
        <v>0</v>
      </c>
      <c r="AZ715" s="272">
        <v>0</v>
      </c>
      <c r="BA715" s="272">
        <v>-589.43309444444424</v>
      </c>
      <c r="BB715" s="272">
        <v>0</v>
      </c>
      <c r="BC715" s="272">
        <v>0</v>
      </c>
      <c r="BD715" s="272">
        <v>0</v>
      </c>
      <c r="BE715" s="272">
        <v>-422.85482924201148</v>
      </c>
    </row>
    <row r="716" spans="3:57" x14ac:dyDescent="0.3">
      <c r="C716" s="272">
        <v>296</v>
      </c>
      <c r="D716" s="272">
        <v>1065600</v>
      </c>
      <c r="E716" s="272">
        <v>4</v>
      </c>
      <c r="F716" s="272">
        <v>12.550000000000004</v>
      </c>
      <c r="G716" s="272">
        <v>793.43602835946308</v>
      </c>
      <c r="H716" s="272">
        <v>196.8</v>
      </c>
      <c r="I716" s="272">
        <v>0</v>
      </c>
      <c r="J716" s="272">
        <v>0</v>
      </c>
      <c r="K716" s="272">
        <v>18.489324618736386</v>
      </c>
      <c r="L716" s="272">
        <v>22.080514794335222</v>
      </c>
      <c r="M716" s="272">
        <v>20.938703622829763</v>
      </c>
      <c r="N716" s="272">
        <v>18.791059963533201</v>
      </c>
      <c r="O716" s="272">
        <v>16.329582720052763</v>
      </c>
      <c r="P716" s="272">
        <v>15.562233503010667</v>
      </c>
      <c r="Q716" s="272">
        <v>16.329582720052763</v>
      </c>
      <c r="R716" s="272">
        <v>18.791059963533201</v>
      </c>
      <c r="S716" s="272">
        <v>20.93870362282976</v>
      </c>
      <c r="T716" s="272">
        <v>19.935291666666664</v>
      </c>
      <c r="U716" s="272">
        <v>-6779.725641279555</v>
      </c>
      <c r="V716" s="272">
        <v>0</v>
      </c>
      <c r="W716" s="272">
        <v>-183.27720069444428</v>
      </c>
      <c r="X716" s="272">
        <v>-301.89077759215297</v>
      </c>
      <c r="Y716" s="272">
        <v>-4366.0251244174488</v>
      </c>
      <c r="Z716" s="272">
        <v>-1928.5325385755089</v>
      </c>
      <c r="AA716" s="272">
        <v>-515.96325692960545</v>
      </c>
      <c r="AB716" s="272">
        <v>0</v>
      </c>
      <c r="AC716" s="272">
        <v>-104.35385682039403</v>
      </c>
      <c r="AD716" s="272">
        <v>7496.7727449269651</v>
      </c>
      <c r="AE716" s="272">
        <v>0</v>
      </c>
      <c r="AF716" s="272">
        <v>0</v>
      </c>
      <c r="AG716" s="272">
        <v>18.814160984958107</v>
      </c>
      <c r="AH716" s="272">
        <v>-414.72482504398499</v>
      </c>
      <c r="AI716" s="272">
        <v>8278.5231066951765</v>
      </c>
      <c r="AJ716" s="272">
        <v>0</v>
      </c>
      <c r="AK716" s="272">
        <v>-7.1054273576010019E-14</v>
      </c>
      <c r="AL716" s="272">
        <v>0</v>
      </c>
      <c r="AM716" s="272">
        <v>-141.50336942401952</v>
      </c>
      <c r="AN716" s="272">
        <v>0</v>
      </c>
      <c r="AO716" s="272">
        <v>-633.99686518968326</v>
      </c>
      <c r="AP716" s="272">
        <v>-183.27720069444428</v>
      </c>
      <c r="AQ716" s="272">
        <v>-56.819713125</v>
      </c>
      <c r="AR716" s="272">
        <v>0</v>
      </c>
      <c r="AS716" s="272">
        <v>-607.35558333333324</v>
      </c>
      <c r="AT716" s="272">
        <v>0</v>
      </c>
      <c r="AU716" s="272">
        <v>0</v>
      </c>
      <c r="AV716" s="272">
        <v>0</v>
      </c>
      <c r="AW716" s="272">
        <v>-607.35558333333324</v>
      </c>
      <c r="AX716" s="272">
        <v>0</v>
      </c>
      <c r="AY716" s="272">
        <v>0</v>
      </c>
      <c r="AZ716" s="272">
        <v>0</v>
      </c>
      <c r="BA716" s="272">
        <v>-607.35558333333324</v>
      </c>
      <c r="BB716" s="272">
        <v>0</v>
      </c>
      <c r="BC716" s="272">
        <v>0</v>
      </c>
      <c r="BD716" s="272">
        <v>0</v>
      </c>
      <c r="BE716" s="272">
        <v>-422.85482924201148</v>
      </c>
    </row>
    <row r="717" spans="3:57" x14ac:dyDescent="0.3">
      <c r="C717" s="272">
        <v>297</v>
      </c>
      <c r="D717" s="272">
        <v>1069200</v>
      </c>
      <c r="E717" s="272">
        <v>4</v>
      </c>
      <c r="F717" s="272">
        <v>15.316666666666668</v>
      </c>
      <c r="G717" s="272">
        <v>1160.1615840781114</v>
      </c>
      <c r="H717" s="272">
        <v>123</v>
      </c>
      <c r="I717" s="272">
        <v>0</v>
      </c>
      <c r="J717" s="272">
        <v>0</v>
      </c>
      <c r="K717" s="272">
        <v>25.895206971677556</v>
      </c>
      <c r="L717" s="272">
        <v>29.43123174234708</v>
      </c>
      <c r="M717" s="272">
        <v>27.740224652789664</v>
      </c>
      <c r="N717" s="272">
        <v>24.559593087479954</v>
      </c>
      <c r="O717" s="272">
        <v>20.914178177042846</v>
      </c>
      <c r="P717" s="272">
        <v>19.777744238956863</v>
      </c>
      <c r="Q717" s="272">
        <v>20.914178177042846</v>
      </c>
      <c r="R717" s="272">
        <v>24.559593087479954</v>
      </c>
      <c r="S717" s="272">
        <v>27.740224652789657</v>
      </c>
      <c r="T717" s="272">
        <v>19.935291666666664</v>
      </c>
      <c r="U717" s="272">
        <v>-5129.3743438788451</v>
      </c>
      <c r="V717" s="272">
        <v>0</v>
      </c>
      <c r="W717" s="272">
        <v>-114.98574513888879</v>
      </c>
      <c r="X717" s="272">
        <v>-133.11373677886425</v>
      </c>
      <c r="Y717" s="272">
        <v>-3472.7064088304769</v>
      </c>
      <c r="Z717" s="272">
        <v>-1408.5684531306149</v>
      </c>
      <c r="AA717" s="272">
        <v>-323.70867373323563</v>
      </c>
      <c r="AB717" s="272">
        <v>0</v>
      </c>
      <c r="AC717" s="272">
        <v>-65.470260016764072</v>
      </c>
      <c r="AD717" s="272">
        <v>5492.7214408435075</v>
      </c>
      <c r="AE717" s="272">
        <v>0</v>
      </c>
      <c r="AF717" s="272">
        <v>0</v>
      </c>
      <c r="AG717" s="272">
        <v>19.2021969567976</v>
      </c>
      <c r="AH717" s="272">
        <v>-271.5055869370828</v>
      </c>
      <c r="AI717" s="272">
        <v>6345.0079570662792</v>
      </c>
      <c r="AJ717" s="272">
        <v>0</v>
      </c>
      <c r="AK717" s="272">
        <v>-2.1316282072803006E-13</v>
      </c>
      <c r="AL717" s="272">
        <v>0</v>
      </c>
      <c r="AM717" s="272">
        <v>-28.113807277686927</v>
      </c>
      <c r="AN717" s="272">
        <v>0</v>
      </c>
      <c r="AO717" s="272">
        <v>-564.03912950821871</v>
      </c>
      <c r="AP717" s="272">
        <v>-114.98574513888879</v>
      </c>
      <c r="AQ717" s="272">
        <v>-50.743499830367547</v>
      </c>
      <c r="AR717" s="272">
        <v>0</v>
      </c>
      <c r="AS717" s="272">
        <v>-546.29628994352231</v>
      </c>
      <c r="AT717" s="272">
        <v>0</v>
      </c>
      <c r="AU717" s="272">
        <v>0</v>
      </c>
      <c r="AV717" s="272">
        <v>0</v>
      </c>
      <c r="AW717" s="272">
        <v>-552.14520097271861</v>
      </c>
      <c r="AX717" s="272">
        <v>0</v>
      </c>
      <c r="AY717" s="272">
        <v>0</v>
      </c>
      <c r="AZ717" s="272">
        <v>0</v>
      </c>
      <c r="BA717" s="272">
        <v>-546.29628994352231</v>
      </c>
      <c r="BB717" s="272">
        <v>0</v>
      </c>
      <c r="BC717" s="272">
        <v>0</v>
      </c>
      <c r="BD717" s="272">
        <v>0</v>
      </c>
      <c r="BE717" s="272">
        <v>-422.85482924201148</v>
      </c>
    </row>
    <row r="718" spans="3:57" x14ac:dyDescent="0.3">
      <c r="C718" s="272">
        <v>298</v>
      </c>
      <c r="D718" s="272">
        <v>1072800</v>
      </c>
      <c r="E718" s="272">
        <v>4</v>
      </c>
      <c r="F718" s="272">
        <v>17.806666666666665</v>
      </c>
      <c r="G718" s="272">
        <v>1496.7566759025533</v>
      </c>
      <c r="H718" s="272">
        <v>123</v>
      </c>
      <c r="I718" s="272">
        <v>0</v>
      </c>
      <c r="J718" s="272">
        <v>0</v>
      </c>
      <c r="K718" s="272">
        <v>32.726274509803922</v>
      </c>
      <c r="L718" s="272">
        <v>36.210679186741928</v>
      </c>
      <c r="M718" s="272">
        <v>34.005771314562907</v>
      </c>
      <c r="N718" s="272">
        <v>29.858538804326699</v>
      </c>
      <c r="O718" s="272">
        <v>25.105274265687033</v>
      </c>
      <c r="P718" s="272">
        <v>23.623475548359952</v>
      </c>
      <c r="Q718" s="272">
        <v>25.105274265687033</v>
      </c>
      <c r="R718" s="272">
        <v>29.858538804326699</v>
      </c>
      <c r="S718" s="272">
        <v>34.005771314562907</v>
      </c>
      <c r="T718" s="272">
        <v>19.935291666666664</v>
      </c>
      <c r="U718" s="272">
        <v>-2985.725507402216</v>
      </c>
      <c r="V718" s="272">
        <v>0</v>
      </c>
      <c r="W718" s="272">
        <v>-53.493581249999963</v>
      </c>
      <c r="X718" s="272">
        <v>41.48693499977675</v>
      </c>
      <c r="Y718" s="272">
        <v>-1969.4829513431037</v>
      </c>
      <c r="Z718" s="272">
        <v>-1004.2359098088889</v>
      </c>
      <c r="AA718" s="272">
        <v>-150.59550397975457</v>
      </c>
      <c r="AB718" s="272">
        <v>0</v>
      </c>
      <c r="AC718" s="272">
        <v>-30.458024770245345</v>
      </c>
      <c r="AD718" s="272">
        <v>2980.2429967672169</v>
      </c>
      <c r="AE718" s="272">
        <v>0</v>
      </c>
      <c r="AF718" s="272">
        <v>0</v>
      </c>
      <c r="AG718" s="272">
        <v>19.504009376775947</v>
      </c>
      <c r="AH718" s="272">
        <v>-160.13597427082337</v>
      </c>
      <c r="AI718" s="272">
        <v>4109.4201183887672</v>
      </c>
      <c r="AJ718" s="272">
        <v>0</v>
      </c>
      <c r="AK718" s="272">
        <v>-1.7053025658242404E-13</v>
      </c>
      <c r="AL718" s="272">
        <v>0</v>
      </c>
      <c r="AM718" s="272">
        <v>103.41665879929195</v>
      </c>
      <c r="AN718" s="272">
        <v>0</v>
      </c>
      <c r="AO718" s="272">
        <v>-240.41796956014295</v>
      </c>
      <c r="AP718" s="272">
        <v>-53.493581249999963</v>
      </c>
      <c r="AQ718" s="272">
        <v>-23.981886113344817</v>
      </c>
      <c r="AR718" s="272">
        <v>0</v>
      </c>
      <c r="AS718" s="272">
        <v>-305.3086726872923</v>
      </c>
      <c r="AT718" s="272">
        <v>0</v>
      </c>
      <c r="AU718" s="272">
        <v>0</v>
      </c>
      <c r="AV718" s="272">
        <v>0</v>
      </c>
      <c r="AW718" s="272">
        <v>-378.91980498195147</v>
      </c>
      <c r="AX718" s="272">
        <v>0</v>
      </c>
      <c r="AY718" s="272">
        <v>0</v>
      </c>
      <c r="AZ718" s="272">
        <v>0</v>
      </c>
      <c r="BA718" s="272">
        <v>-305.3086726872923</v>
      </c>
      <c r="BB718" s="272">
        <v>0</v>
      </c>
      <c r="BC718" s="272">
        <v>0</v>
      </c>
      <c r="BD718" s="272">
        <v>0</v>
      </c>
      <c r="BE718" s="272">
        <v>-422.85482924201148</v>
      </c>
    </row>
    <row r="719" spans="3:57" x14ac:dyDescent="0.3">
      <c r="C719" s="272">
        <v>299</v>
      </c>
      <c r="D719" s="272">
        <v>1076400</v>
      </c>
      <c r="E719" s="272">
        <v>4</v>
      </c>
      <c r="F719" s="272">
        <v>19.306666666666665</v>
      </c>
      <c r="G719" s="272">
        <v>1613.1509842562573</v>
      </c>
      <c r="H719" s="272">
        <v>123</v>
      </c>
      <c r="I719" s="272">
        <v>0</v>
      </c>
      <c r="J719" s="272">
        <v>0</v>
      </c>
      <c r="K719" s="272">
        <v>35.694520697167761</v>
      </c>
      <c r="L719" s="272">
        <v>39.16146630323275</v>
      </c>
      <c r="M719" s="272">
        <v>36.782745686114708</v>
      </c>
      <c r="N719" s="272">
        <v>32.308587105361028</v>
      </c>
      <c r="O719" s="272">
        <v>27.180623030606125</v>
      </c>
      <c r="P719" s="272">
        <v>25.582014216242555</v>
      </c>
      <c r="Q719" s="272">
        <v>27.180623030606125</v>
      </c>
      <c r="R719" s="272">
        <v>32.308587105361028</v>
      </c>
      <c r="S719" s="272">
        <v>36.782745686114708</v>
      </c>
      <c r="T719" s="272">
        <v>19.935291666666664</v>
      </c>
      <c r="U719" s="272">
        <v>-1310.7346743653354</v>
      </c>
      <c r="V719" s="272">
        <v>0</v>
      </c>
      <c r="W719" s="272">
        <v>-16.111856249999953</v>
      </c>
      <c r="X719" s="272">
        <v>195.71830896188868</v>
      </c>
      <c r="Y719" s="272">
        <v>-588.38758641330469</v>
      </c>
      <c r="Z719" s="272">
        <v>-901.95354066391951</v>
      </c>
      <c r="AA719" s="272">
        <v>-45.358210374410163</v>
      </c>
      <c r="AB719" s="272">
        <v>0</v>
      </c>
      <c r="AC719" s="272">
        <v>-9.1737233755896863</v>
      </c>
      <c r="AD719" s="272">
        <v>1075.3338148339947</v>
      </c>
      <c r="AE719" s="272">
        <v>0</v>
      </c>
      <c r="AF719" s="272">
        <v>0</v>
      </c>
      <c r="AG719" s="272">
        <v>19.735220804869513</v>
      </c>
      <c r="AH719" s="272">
        <v>-74.748868586213888</v>
      </c>
      <c r="AI719" s="272">
        <v>2253.1296872845155</v>
      </c>
      <c r="AJ719" s="272">
        <v>0</v>
      </c>
      <c r="AK719" s="272">
        <v>-9.7699626167013776E-14</v>
      </c>
      <c r="AL719" s="272">
        <v>0</v>
      </c>
      <c r="AM719" s="272">
        <v>224.62609690241464</v>
      </c>
      <c r="AN719" s="272">
        <v>0</v>
      </c>
      <c r="AO719" s="272">
        <v>111.37939613686214</v>
      </c>
      <c r="AP719" s="272">
        <v>-16.111856249999953</v>
      </c>
      <c r="AQ719" s="272">
        <v>4.3526807367170894</v>
      </c>
      <c r="AR719" s="272">
        <v>0</v>
      </c>
      <c r="AS719" s="272">
        <v>-66.652603856445523</v>
      </c>
      <c r="AT719" s="272">
        <v>0</v>
      </c>
      <c r="AU719" s="272">
        <v>0</v>
      </c>
      <c r="AV719" s="272">
        <v>0</v>
      </c>
      <c r="AW719" s="272">
        <v>-236.80924483259386</v>
      </c>
      <c r="AX719" s="272">
        <v>0</v>
      </c>
      <c r="AY719" s="272">
        <v>0</v>
      </c>
      <c r="AZ719" s="272">
        <v>0</v>
      </c>
      <c r="BA719" s="272">
        <v>-66.652603856445523</v>
      </c>
      <c r="BB719" s="272">
        <v>0</v>
      </c>
      <c r="BC719" s="272">
        <v>0</v>
      </c>
      <c r="BD719" s="272">
        <v>0</v>
      </c>
      <c r="BE719" s="272">
        <v>-630.57430693653293</v>
      </c>
    </row>
    <row r="720" spans="3:57" x14ac:dyDescent="0.3">
      <c r="C720" s="272">
        <v>300</v>
      </c>
      <c r="D720" s="272">
        <v>1080000</v>
      </c>
      <c r="E720" s="272">
        <v>4</v>
      </c>
      <c r="F720" s="272">
        <v>20.413333333333338</v>
      </c>
      <c r="G720" s="272">
        <v>1526.5314288900581</v>
      </c>
      <c r="H720" s="272">
        <v>123</v>
      </c>
      <c r="I720" s="272">
        <v>0</v>
      </c>
      <c r="J720" s="272">
        <v>0</v>
      </c>
      <c r="K720" s="272">
        <v>35.729836601307198</v>
      </c>
      <c r="L720" s="272">
        <v>39.209521752724868</v>
      </c>
      <c r="M720" s="272">
        <v>36.957628924045849</v>
      </c>
      <c r="N720" s="272">
        <v>32.722021955380995</v>
      </c>
      <c r="O720" s="272">
        <v>27.867468863872993</v>
      </c>
      <c r="P720" s="272">
        <v>26.354094111486191</v>
      </c>
      <c r="Q720" s="272">
        <v>27.867468863872993</v>
      </c>
      <c r="R720" s="272">
        <v>32.722021955380995</v>
      </c>
      <c r="S720" s="272">
        <v>36.957628924045842</v>
      </c>
      <c r="T720" s="272">
        <v>20.225689545361483</v>
      </c>
      <c r="U720" s="272">
        <v>-244.28886828466932</v>
      </c>
      <c r="V720" s="272">
        <v>0</v>
      </c>
      <c r="W720" s="272">
        <v>4.444344426591547</v>
      </c>
      <c r="X720" s="272">
        <v>236.20362813861811</v>
      </c>
      <c r="Y720" s="272">
        <v>541.40248857948995</v>
      </c>
      <c r="Z720" s="272">
        <v>-1026.3393294293689</v>
      </c>
      <c r="AA720" s="272">
        <v>67.827160056905129</v>
      </c>
      <c r="AB720" s="272">
        <v>0</v>
      </c>
      <c r="AC720" s="272">
        <v>2.5305083239800341</v>
      </c>
      <c r="AD720" s="272">
        <v>0</v>
      </c>
      <c r="AE720" s="272">
        <v>0</v>
      </c>
      <c r="AF720" s="272">
        <v>0</v>
      </c>
      <c r="AG720" s="272">
        <v>19.921700636454595</v>
      </c>
      <c r="AH720" s="272">
        <v>-109.00976928490596</v>
      </c>
      <c r="AI720" s="272">
        <v>257.76010322826073</v>
      </c>
      <c r="AJ720" s="272">
        <v>0</v>
      </c>
      <c r="AK720" s="272">
        <v>69.255294033234094</v>
      </c>
      <c r="AL720" s="272">
        <v>0</v>
      </c>
      <c r="AM720" s="272">
        <v>278.36120662155065</v>
      </c>
      <c r="AN720" s="272">
        <v>0</v>
      </c>
      <c r="AO720" s="272">
        <v>520.54007248116477</v>
      </c>
      <c r="AP720" s="272">
        <v>4.444344426591547</v>
      </c>
      <c r="AQ720" s="272">
        <v>38.280965302498998</v>
      </c>
      <c r="AR720" s="272">
        <v>0</v>
      </c>
      <c r="AS720" s="272">
        <v>240.89806955070085</v>
      </c>
      <c r="AT720" s="272">
        <v>0</v>
      </c>
      <c r="AU720" s="272">
        <v>0</v>
      </c>
      <c r="AV720" s="272">
        <v>0</v>
      </c>
      <c r="AW720" s="272">
        <v>-12.119276006700389</v>
      </c>
      <c r="AX720" s="272">
        <v>0</v>
      </c>
      <c r="AY720" s="272">
        <v>0</v>
      </c>
      <c r="AZ720" s="272">
        <v>0</v>
      </c>
      <c r="BA720" s="272">
        <v>240.89806955070085</v>
      </c>
      <c r="BB720" s="272">
        <v>0</v>
      </c>
      <c r="BC720" s="272">
        <v>0</v>
      </c>
      <c r="BD720" s="272">
        <v>0</v>
      </c>
      <c r="BE720" s="272">
        <v>-630.57430693653293</v>
      </c>
    </row>
    <row r="721" spans="3:57" x14ac:dyDescent="0.3">
      <c r="C721" s="272">
        <v>301</v>
      </c>
      <c r="D721" s="272">
        <v>1083600</v>
      </c>
      <c r="E721" s="272">
        <v>4</v>
      </c>
      <c r="F721" s="272">
        <v>21.54666666666667</v>
      </c>
      <c r="G721" s="272">
        <v>1487.9423818467726</v>
      </c>
      <c r="H721" s="272">
        <v>123</v>
      </c>
      <c r="I721" s="272">
        <v>0</v>
      </c>
      <c r="J721" s="272">
        <v>0</v>
      </c>
      <c r="K721" s="272">
        <v>36.262679738562092</v>
      </c>
      <c r="L721" s="272">
        <v>39.749505382481701</v>
      </c>
      <c r="M721" s="272">
        <v>37.568699303550531</v>
      </c>
      <c r="N721" s="272">
        <v>33.466800088992414</v>
      </c>
      <c r="O721" s="272">
        <v>28.765493367097893</v>
      </c>
      <c r="P721" s="272">
        <v>27.299892154787038</v>
      </c>
      <c r="Q721" s="272">
        <v>28.765493367097893</v>
      </c>
      <c r="R721" s="272">
        <v>33.466800088992414</v>
      </c>
      <c r="S721" s="272">
        <v>37.568699303550531</v>
      </c>
      <c r="T721" s="272">
        <v>20.902518230350228</v>
      </c>
      <c r="U721" s="272">
        <v>-270.69879057333537</v>
      </c>
      <c r="V721" s="272">
        <v>0</v>
      </c>
      <c r="W721" s="272">
        <v>15.712067758056365</v>
      </c>
      <c r="X721" s="272">
        <v>177.50870641242449</v>
      </c>
      <c r="Y721" s="272">
        <v>1080.9798637175249</v>
      </c>
      <c r="Z721" s="272">
        <v>-1544.8994284613411</v>
      </c>
      <c r="AA721" s="272">
        <v>243.10351979183662</v>
      </c>
      <c r="AB721" s="272">
        <v>0</v>
      </c>
      <c r="AC721" s="272">
        <v>8.9460929289839672</v>
      </c>
      <c r="AD721" s="272">
        <v>0</v>
      </c>
      <c r="AE721" s="272">
        <v>0</v>
      </c>
      <c r="AF721" s="272">
        <v>0</v>
      </c>
      <c r="AG721" s="272">
        <v>20.21093837774983</v>
      </c>
      <c r="AH721" s="272">
        <v>-251.84229248206773</v>
      </c>
      <c r="AI721" s="272">
        <v>0</v>
      </c>
      <c r="AJ721" s="272">
        <v>0</v>
      </c>
      <c r="AK721" s="272">
        <v>75.796359560041594</v>
      </c>
      <c r="AL721" s="272">
        <v>0</v>
      </c>
      <c r="AM721" s="272">
        <v>274.90420848789319</v>
      </c>
      <c r="AN721" s="272">
        <v>0</v>
      </c>
      <c r="AO721" s="272">
        <v>897.55584097671294</v>
      </c>
      <c r="AP721" s="272">
        <v>15.712067758056365</v>
      </c>
      <c r="AQ721" s="272">
        <v>69.509050111985516</v>
      </c>
      <c r="AR721" s="272">
        <v>0</v>
      </c>
      <c r="AS721" s="272">
        <v>523.21834918790967</v>
      </c>
      <c r="AT721" s="272">
        <v>0</v>
      </c>
      <c r="AU721" s="272">
        <v>0</v>
      </c>
      <c r="AV721" s="272">
        <v>0</v>
      </c>
      <c r="AW721" s="272">
        <v>192.80150074507873</v>
      </c>
      <c r="AX721" s="272">
        <v>0</v>
      </c>
      <c r="AY721" s="272">
        <v>0</v>
      </c>
      <c r="AZ721" s="272">
        <v>0</v>
      </c>
      <c r="BA721" s="272">
        <v>523.21834918790967</v>
      </c>
      <c r="BB721" s="272">
        <v>0</v>
      </c>
      <c r="BC721" s="272">
        <v>0</v>
      </c>
      <c r="BD721" s="272">
        <v>0</v>
      </c>
      <c r="BE721" s="272">
        <v>-630.57430693653293</v>
      </c>
    </row>
    <row r="722" spans="3:57" x14ac:dyDescent="0.3">
      <c r="C722" s="272">
        <v>302</v>
      </c>
      <c r="D722" s="272">
        <v>1087200</v>
      </c>
      <c r="E722" s="272">
        <v>4</v>
      </c>
      <c r="F722" s="272">
        <v>21.473333333333336</v>
      </c>
      <c r="G722" s="272">
        <v>1189.9050907529399</v>
      </c>
      <c r="H722" s="272">
        <v>123</v>
      </c>
      <c r="I722" s="272">
        <v>0</v>
      </c>
      <c r="J722" s="272">
        <v>0</v>
      </c>
      <c r="K722" s="272">
        <v>32.42818082788672</v>
      </c>
      <c r="L722" s="272">
        <v>35.959730889921687</v>
      </c>
      <c r="M722" s="272">
        <v>34.224176103855612</v>
      </c>
      <c r="N722" s="272">
        <v>30.959754345972357</v>
      </c>
      <c r="O722" s="272">
        <v>27.218305043910799</v>
      </c>
      <c r="P722" s="272">
        <v>26.051933020710557</v>
      </c>
      <c r="Q722" s="272">
        <v>27.218305043910799</v>
      </c>
      <c r="R722" s="272">
        <v>30.959754345972357</v>
      </c>
      <c r="S722" s="272">
        <v>34.224176103855612</v>
      </c>
      <c r="T722" s="272">
        <v>21.347596538229404</v>
      </c>
      <c r="U722" s="272">
        <v>-23.617685682832416</v>
      </c>
      <c r="V722" s="272">
        <v>0</v>
      </c>
      <c r="W722" s="272">
        <v>3.3095692398344854</v>
      </c>
      <c r="X722" s="272">
        <v>161.5684552421273</v>
      </c>
      <c r="Y722" s="272">
        <v>1480.8911438196715</v>
      </c>
      <c r="Z722" s="272">
        <v>-1669.3868539844657</v>
      </c>
      <c r="AA722" s="272">
        <v>51.2070049332631</v>
      </c>
      <c r="AB722" s="272">
        <v>0</v>
      </c>
      <c r="AC722" s="272">
        <v>1.8843932212095238</v>
      </c>
      <c r="AD722" s="272">
        <v>0</v>
      </c>
      <c r="AE722" s="272">
        <v>0</v>
      </c>
      <c r="AF722" s="272">
        <v>0</v>
      </c>
      <c r="AG722" s="272">
        <v>20.5676786534498</v>
      </c>
      <c r="AH722" s="272">
        <v>-286.13118807387912</v>
      </c>
      <c r="AI722" s="272">
        <v>0</v>
      </c>
      <c r="AJ722" s="272">
        <v>0</v>
      </c>
      <c r="AK722" s="272">
        <v>45.573381238436596</v>
      </c>
      <c r="AL722" s="272">
        <v>0</v>
      </c>
      <c r="AM722" s="272">
        <v>272.22457438418974</v>
      </c>
      <c r="AN722" s="272">
        <v>0</v>
      </c>
      <c r="AO722" s="272">
        <v>1064.9672835907818</v>
      </c>
      <c r="AP722" s="272">
        <v>3.3095692398344854</v>
      </c>
      <c r="AQ722" s="272">
        <v>83.619428630672701</v>
      </c>
      <c r="AR722" s="272">
        <v>0</v>
      </c>
      <c r="AS722" s="272">
        <v>656.08694117828941</v>
      </c>
      <c r="AT722" s="272">
        <v>0</v>
      </c>
      <c r="AU722" s="272">
        <v>0</v>
      </c>
      <c r="AV722" s="272">
        <v>0</v>
      </c>
      <c r="AW722" s="272">
        <v>298.66906868524819</v>
      </c>
      <c r="AX722" s="272">
        <v>0</v>
      </c>
      <c r="AY722" s="272">
        <v>0</v>
      </c>
      <c r="AZ722" s="272">
        <v>0</v>
      </c>
      <c r="BA722" s="272">
        <v>656.08694117828941</v>
      </c>
      <c r="BB722" s="272">
        <v>0</v>
      </c>
      <c r="BC722" s="272">
        <v>0</v>
      </c>
      <c r="BD722" s="272">
        <v>0</v>
      </c>
      <c r="BE722" s="272">
        <v>-630.57430693653293</v>
      </c>
    </row>
    <row r="723" spans="3:57" x14ac:dyDescent="0.3">
      <c r="C723" s="272">
        <v>303</v>
      </c>
      <c r="D723" s="272">
        <v>1090800</v>
      </c>
      <c r="E723" s="272">
        <v>4</v>
      </c>
      <c r="F723" s="272">
        <v>21.320000000000007</v>
      </c>
      <c r="G723" s="272">
        <v>728.69996378030771</v>
      </c>
      <c r="H723" s="272">
        <v>123</v>
      </c>
      <c r="I723" s="272">
        <v>0</v>
      </c>
      <c r="J723" s="272">
        <v>0</v>
      </c>
      <c r="K723" s="272">
        <v>26.359542483660135</v>
      </c>
      <c r="L723" s="272">
        <v>29.961432063896801</v>
      </c>
      <c r="M723" s="272">
        <v>28.926138180902406</v>
      </c>
      <c r="N723" s="272">
        <v>26.978843918235615</v>
      </c>
      <c r="O723" s="272">
        <v>24.746992980969654</v>
      </c>
      <c r="P723" s="272">
        <v>24.051228243025484</v>
      </c>
      <c r="Q723" s="272">
        <v>24.746992980969654</v>
      </c>
      <c r="R723" s="272">
        <v>26.978843918235615</v>
      </c>
      <c r="S723" s="272">
        <v>28.926138180902406</v>
      </c>
      <c r="T723" s="272">
        <v>21.592667539945097</v>
      </c>
      <c r="U723" s="272">
        <v>147.4121114911477</v>
      </c>
      <c r="V723" s="272">
        <v>0</v>
      </c>
      <c r="W723" s="272">
        <v>-6.5849829899483954</v>
      </c>
      <c r="X723" s="272">
        <v>98.330149523694658</v>
      </c>
      <c r="Y723" s="272">
        <v>1647.1577975270188</v>
      </c>
      <c r="Z723" s="272">
        <v>-1591.4908525696173</v>
      </c>
      <c r="AA723" s="272">
        <v>-101.88554220083476</v>
      </c>
      <c r="AB723" s="272">
        <v>0</v>
      </c>
      <c r="AC723" s="272">
        <v>-3.74933908578971</v>
      </c>
      <c r="AD723" s="272">
        <v>0</v>
      </c>
      <c r="AE723" s="272">
        <v>0</v>
      </c>
      <c r="AF723" s="272">
        <v>0</v>
      </c>
      <c r="AG723" s="272">
        <v>20.896133601281335</v>
      </c>
      <c r="AH723" s="272">
        <v>-256.68549586151437</v>
      </c>
      <c r="AI723" s="272">
        <v>0</v>
      </c>
      <c r="AJ723" s="272">
        <v>0</v>
      </c>
      <c r="AK723" s="272">
        <v>18.549741727486595</v>
      </c>
      <c r="AL723" s="272">
        <v>0</v>
      </c>
      <c r="AM723" s="272">
        <v>197.59867387888391</v>
      </c>
      <c r="AN723" s="272">
        <v>0</v>
      </c>
      <c r="AO723" s="272">
        <v>1054.812136514247</v>
      </c>
      <c r="AP723" s="272">
        <v>-6.5849829899483954</v>
      </c>
      <c r="AQ723" s="272">
        <v>83.315593479280125</v>
      </c>
      <c r="AR723" s="272">
        <v>0</v>
      </c>
      <c r="AS723" s="272">
        <v>665.02875108873934</v>
      </c>
      <c r="AT723" s="272">
        <v>0</v>
      </c>
      <c r="AU723" s="272">
        <v>0</v>
      </c>
      <c r="AV723" s="272">
        <v>0</v>
      </c>
      <c r="AW723" s="272">
        <v>325.93699118677108</v>
      </c>
      <c r="AX723" s="272">
        <v>0</v>
      </c>
      <c r="AY723" s="272">
        <v>0</v>
      </c>
      <c r="AZ723" s="272">
        <v>0</v>
      </c>
      <c r="BA723" s="272">
        <v>665.02875108873934</v>
      </c>
      <c r="BB723" s="272">
        <v>0</v>
      </c>
      <c r="BC723" s="272">
        <v>0</v>
      </c>
      <c r="BD723" s="272">
        <v>0</v>
      </c>
      <c r="BE723" s="272">
        <v>-659.58225658212632</v>
      </c>
    </row>
    <row r="724" spans="3:57" x14ac:dyDescent="0.3">
      <c r="C724" s="272">
        <v>304</v>
      </c>
      <c r="D724" s="272">
        <v>1094400</v>
      </c>
      <c r="E724" s="272">
        <v>4</v>
      </c>
      <c r="F724" s="272">
        <v>19.563333333333333</v>
      </c>
      <c r="G724" s="272">
        <v>357.86505421822159</v>
      </c>
      <c r="H724" s="272">
        <v>147.59999999999997</v>
      </c>
      <c r="I724" s="272">
        <v>0</v>
      </c>
      <c r="J724" s="272">
        <v>0</v>
      </c>
      <c r="K724" s="272">
        <v>20.039912854030501</v>
      </c>
      <c r="L724" s="272">
        <v>23.696061109989877</v>
      </c>
      <c r="M724" s="272">
        <v>23.200936256190573</v>
      </c>
      <c r="N724" s="272">
        <v>22.269651137110671</v>
      </c>
      <c r="O724" s="272">
        <v>21.202278010342532</v>
      </c>
      <c r="P724" s="272">
        <v>20.869531512162766</v>
      </c>
      <c r="Q724" s="272">
        <v>21.202278010342532</v>
      </c>
      <c r="R724" s="272">
        <v>22.269651137110671</v>
      </c>
      <c r="S724" s="272">
        <v>23.20093625619057</v>
      </c>
      <c r="T724" s="272">
        <v>21.750827359884411</v>
      </c>
      <c r="U724" s="272">
        <v>239.4896864720381</v>
      </c>
      <c r="V724" s="272">
        <v>0</v>
      </c>
      <c r="W724" s="272">
        <v>-53.081620777311187</v>
      </c>
      <c r="X724" s="272">
        <v>1.052130014530789</v>
      </c>
      <c r="Y724" s="272">
        <v>1821.6593752050362</v>
      </c>
      <c r="Z724" s="272">
        <v>-1530.1401979702177</v>
      </c>
      <c r="AA724" s="272">
        <v>-160.6334955359915</v>
      </c>
      <c r="AB724" s="272">
        <v>0</v>
      </c>
      <c r="AC724" s="272">
        <v>-30.223463875492818</v>
      </c>
      <c r="AD724" s="272">
        <v>0</v>
      </c>
      <c r="AE724" s="272">
        <v>0</v>
      </c>
      <c r="AF724" s="272">
        <v>0</v>
      </c>
      <c r="AG724" s="272">
        <v>21.149992228193614</v>
      </c>
      <c r="AH724" s="272">
        <v>-220.45485153851388</v>
      </c>
      <c r="AI724" s="272">
        <v>0</v>
      </c>
      <c r="AJ724" s="272">
        <v>0</v>
      </c>
      <c r="AK724" s="272">
        <v>29.97472092867833</v>
      </c>
      <c r="AL724" s="272">
        <v>0</v>
      </c>
      <c r="AM724" s="272">
        <v>86.309100712156251</v>
      </c>
      <c r="AN724" s="272">
        <v>0</v>
      </c>
      <c r="AO724" s="272">
        <v>1046.8155439609445</v>
      </c>
      <c r="AP724" s="272">
        <v>-53.081620777311187</v>
      </c>
      <c r="AQ724" s="272">
        <v>82.957349798198663</v>
      </c>
      <c r="AR724" s="272">
        <v>0</v>
      </c>
      <c r="AS724" s="272">
        <v>668.40563748728835</v>
      </c>
      <c r="AT724" s="272">
        <v>0</v>
      </c>
      <c r="AU724" s="272">
        <v>0</v>
      </c>
      <c r="AV724" s="272">
        <v>0</v>
      </c>
      <c r="AW724" s="272">
        <v>340.14789773430425</v>
      </c>
      <c r="AX724" s="272">
        <v>0</v>
      </c>
      <c r="AY724" s="272">
        <v>0</v>
      </c>
      <c r="AZ724" s="272">
        <v>0</v>
      </c>
      <c r="BA724" s="272">
        <v>668.40563748728835</v>
      </c>
      <c r="BB724" s="272">
        <v>0</v>
      </c>
      <c r="BC724" s="272">
        <v>0</v>
      </c>
      <c r="BD724" s="272">
        <v>0</v>
      </c>
      <c r="BE724" s="272">
        <v>-729.76863631904007</v>
      </c>
    </row>
    <row r="725" spans="3:57" x14ac:dyDescent="0.3">
      <c r="C725" s="272">
        <v>305</v>
      </c>
      <c r="D725" s="272">
        <v>1098000</v>
      </c>
      <c r="E725" s="272">
        <v>4</v>
      </c>
      <c r="F725" s="272">
        <v>18.296666666666667</v>
      </c>
      <c r="G725" s="272">
        <v>36.12022902999307</v>
      </c>
      <c r="H725" s="272">
        <v>246</v>
      </c>
      <c r="I725" s="272">
        <v>195</v>
      </c>
      <c r="J725" s="272">
        <v>0</v>
      </c>
      <c r="K725" s="272">
        <v>14.995686274509804</v>
      </c>
      <c r="L725" s="272">
        <v>18.696753895363955</v>
      </c>
      <c r="M725" s="272">
        <v>18.648821115533977</v>
      </c>
      <c r="N725" s="272">
        <v>18.558663887050582</v>
      </c>
      <c r="O725" s="272">
        <v>18.455332049254068</v>
      </c>
      <c r="P725" s="272">
        <v>18.423119033660001</v>
      </c>
      <c r="Q725" s="272">
        <v>18.455332049254068</v>
      </c>
      <c r="R725" s="272">
        <v>18.558663887050582</v>
      </c>
      <c r="S725" s="272">
        <v>18.648821115533977</v>
      </c>
      <c r="T725" s="272">
        <v>21.744286728664385</v>
      </c>
      <c r="U725" s="272">
        <v>-11.431397424452371</v>
      </c>
      <c r="V725" s="272">
        <v>0</v>
      </c>
      <c r="W725" s="272">
        <v>-84.48747734990981</v>
      </c>
      <c r="X725" s="272">
        <v>-86.772245603619552</v>
      </c>
      <c r="Y725" s="272">
        <v>1484.6453321341419</v>
      </c>
      <c r="Z725" s="272">
        <v>-1324.8170066050648</v>
      </c>
      <c r="AA725" s="272">
        <v>-237.84973699975964</v>
      </c>
      <c r="AB725" s="272">
        <v>0</v>
      </c>
      <c r="AC725" s="272">
        <v>-48.105242120036543</v>
      </c>
      <c r="AD725" s="272">
        <v>0</v>
      </c>
      <c r="AE725" s="272">
        <v>0</v>
      </c>
      <c r="AF725" s="272">
        <v>0</v>
      </c>
      <c r="AG725" s="272">
        <v>21.336648813339405</v>
      </c>
      <c r="AH725" s="272">
        <v>-151.02950359991036</v>
      </c>
      <c r="AI725" s="272">
        <v>0</v>
      </c>
      <c r="AJ725" s="272">
        <v>0</v>
      </c>
      <c r="AK725" s="272">
        <v>-6.0834837266893453</v>
      </c>
      <c r="AL725" s="272">
        <v>0</v>
      </c>
      <c r="AM725" s="272">
        <v>-28.364286454464867</v>
      </c>
      <c r="AN725" s="272">
        <v>0</v>
      </c>
      <c r="AO725" s="272">
        <v>815.37746087321318</v>
      </c>
      <c r="AP725" s="272">
        <v>-84.48747734990981</v>
      </c>
      <c r="AQ725" s="272">
        <v>64.400513851129858</v>
      </c>
      <c r="AR725" s="272">
        <v>0</v>
      </c>
      <c r="AS725" s="272">
        <v>513.97825155283317</v>
      </c>
      <c r="AT725" s="272">
        <v>0</v>
      </c>
      <c r="AU725" s="272">
        <v>0</v>
      </c>
      <c r="AV725" s="272">
        <v>0</v>
      </c>
      <c r="AW725" s="272">
        <v>251.76576692230879</v>
      </c>
      <c r="AX725" s="272">
        <v>0</v>
      </c>
      <c r="AY725" s="272">
        <v>0</v>
      </c>
      <c r="AZ725" s="272">
        <v>0</v>
      </c>
      <c r="BA725" s="272">
        <v>513.97825155283317</v>
      </c>
      <c r="BB725" s="272">
        <v>0</v>
      </c>
      <c r="BC725" s="272">
        <v>0</v>
      </c>
      <c r="BD725" s="272">
        <v>0</v>
      </c>
      <c r="BE725" s="272">
        <v>-776.49739010279632</v>
      </c>
    </row>
    <row r="726" spans="3:57" x14ac:dyDescent="0.3">
      <c r="C726" s="272">
        <v>306</v>
      </c>
      <c r="D726" s="272">
        <v>1101600</v>
      </c>
      <c r="E726" s="272">
        <v>4</v>
      </c>
      <c r="F726" s="272">
        <v>16.59333333333333</v>
      </c>
      <c r="G726" s="272">
        <v>0</v>
      </c>
      <c r="H726" s="272">
        <v>246</v>
      </c>
      <c r="I726" s="272">
        <v>195</v>
      </c>
      <c r="J726" s="272">
        <v>0</v>
      </c>
      <c r="K726" s="272">
        <v>12.887450980392153</v>
      </c>
      <c r="L726" s="272">
        <v>16.59333333333333</v>
      </c>
      <c r="M726" s="272">
        <v>16.59333333333333</v>
      </c>
      <c r="N726" s="272">
        <v>16.59333333333333</v>
      </c>
      <c r="O726" s="272">
        <v>16.59333333333333</v>
      </c>
      <c r="P726" s="272">
        <v>16.59333333333333</v>
      </c>
      <c r="Q726" s="272">
        <v>16.59333333333333</v>
      </c>
      <c r="R726" s="272">
        <v>16.59333333333333</v>
      </c>
      <c r="S726" s="272">
        <v>16.59333333333333</v>
      </c>
      <c r="T726" s="272">
        <v>21.483928962459647</v>
      </c>
      <c r="U726" s="272">
        <v>-41.599970864597253</v>
      </c>
      <c r="V726" s="272">
        <v>0</v>
      </c>
      <c r="W726" s="272">
        <v>-119.98269061404271</v>
      </c>
      <c r="X726" s="272">
        <v>-128.21097972389302</v>
      </c>
      <c r="Y726" s="272">
        <v>1103.8561931637757</v>
      </c>
      <c r="Z726" s="272">
        <v>-897.26249369043728</v>
      </c>
      <c r="AA726" s="272">
        <v>-337.77610957517902</v>
      </c>
      <c r="AB726" s="272">
        <v>0</v>
      </c>
      <c r="AC726" s="272">
        <v>-68.315406770848767</v>
      </c>
      <c r="AD726" s="272">
        <v>0</v>
      </c>
      <c r="AE726" s="272">
        <v>0</v>
      </c>
      <c r="AF726" s="272">
        <v>0</v>
      </c>
      <c r="AG726" s="272">
        <v>21.418472966541007</v>
      </c>
      <c r="AH726" s="272">
        <v>-26.128934062397668</v>
      </c>
      <c r="AI726" s="272">
        <v>0</v>
      </c>
      <c r="AJ726" s="272">
        <v>0</v>
      </c>
      <c r="AK726" s="272">
        <v>-32.730120700447749</v>
      </c>
      <c r="AL726" s="272">
        <v>0</v>
      </c>
      <c r="AM726" s="272">
        <v>-118.10608182678845</v>
      </c>
      <c r="AN726" s="272">
        <v>0</v>
      </c>
      <c r="AO726" s="272">
        <v>470.46436992525383</v>
      </c>
      <c r="AP726" s="272">
        <v>-119.98269061404271</v>
      </c>
      <c r="AQ726" s="272">
        <v>36.952950828410174</v>
      </c>
      <c r="AR726" s="272">
        <v>0</v>
      </c>
      <c r="AS726" s="272">
        <v>290.23247234340238</v>
      </c>
      <c r="AT726" s="272">
        <v>0</v>
      </c>
      <c r="AU726" s="272">
        <v>0</v>
      </c>
      <c r="AV726" s="272">
        <v>0</v>
      </c>
      <c r="AW726" s="272">
        <v>132.72753607917755</v>
      </c>
      <c r="AX726" s="272">
        <v>0</v>
      </c>
      <c r="AY726" s="272">
        <v>0</v>
      </c>
      <c r="AZ726" s="272">
        <v>0</v>
      </c>
      <c r="BA726" s="272">
        <v>290.23247234340238</v>
      </c>
      <c r="BB726" s="272">
        <v>0</v>
      </c>
      <c r="BC726" s="272">
        <v>0</v>
      </c>
      <c r="BD726" s="272">
        <v>0</v>
      </c>
      <c r="BE726" s="272">
        <v>-802.4001869012925</v>
      </c>
    </row>
    <row r="727" spans="3:57" x14ac:dyDescent="0.3">
      <c r="C727" s="272">
        <v>307</v>
      </c>
      <c r="D727" s="272">
        <v>1105200</v>
      </c>
      <c r="E727" s="272">
        <v>4</v>
      </c>
      <c r="F727" s="272">
        <v>14.659999999999997</v>
      </c>
      <c r="G727" s="272">
        <v>0</v>
      </c>
      <c r="H727" s="272">
        <v>368.99999999999994</v>
      </c>
      <c r="I727" s="272">
        <v>195</v>
      </c>
      <c r="J727" s="272">
        <v>0</v>
      </c>
      <c r="K727" s="272">
        <v>10.954117647058819</v>
      </c>
      <c r="L727" s="272">
        <v>14.659999999999997</v>
      </c>
      <c r="M727" s="272">
        <v>14.659999999999997</v>
      </c>
      <c r="N727" s="272">
        <v>14.659999999999997</v>
      </c>
      <c r="O727" s="272">
        <v>14.659999999999997</v>
      </c>
      <c r="P727" s="272">
        <v>14.659999999999997</v>
      </c>
      <c r="Q727" s="272">
        <v>14.659999999999997</v>
      </c>
      <c r="R727" s="272">
        <v>14.659999999999997</v>
      </c>
      <c r="S727" s="272">
        <v>14.659999999999997</v>
      </c>
      <c r="T727" s="272">
        <v>21.117084314784822</v>
      </c>
      <c r="U727" s="272">
        <v>-166.82352348170241</v>
      </c>
      <c r="V727" s="272">
        <v>0</v>
      </c>
      <c r="W727" s="272">
        <v>-158.55004245341962</v>
      </c>
      <c r="X727" s="272">
        <v>-114.41583287475727</v>
      </c>
      <c r="Y727" s="272">
        <v>573.90674432938749</v>
      </c>
      <c r="Z727" s="272">
        <v>-467.76439248291302</v>
      </c>
      <c r="AA727" s="272">
        <v>-446.35118814903097</v>
      </c>
      <c r="AB727" s="272">
        <v>0</v>
      </c>
      <c r="AC727" s="272">
        <v>-90.27477703915568</v>
      </c>
      <c r="AD727" s="272">
        <v>0</v>
      </c>
      <c r="AE727" s="272">
        <v>0</v>
      </c>
      <c r="AF727" s="272">
        <v>0</v>
      </c>
      <c r="AG727" s="272">
        <v>21.385781831844952</v>
      </c>
      <c r="AH727" s="272">
        <v>96.644426611916913</v>
      </c>
      <c r="AI727" s="272">
        <v>0</v>
      </c>
      <c r="AJ727" s="272">
        <v>0</v>
      </c>
      <c r="AK727" s="272">
        <v>-44.855062057972219</v>
      </c>
      <c r="AL727" s="272">
        <v>0</v>
      </c>
      <c r="AM727" s="272">
        <v>-151.79133624988503</v>
      </c>
      <c r="AN727" s="272">
        <v>0</v>
      </c>
      <c r="AO727" s="272">
        <v>114.09154346389714</v>
      </c>
      <c r="AP727" s="272">
        <v>-158.55004245341962</v>
      </c>
      <c r="AQ727" s="272">
        <v>7.7160051986959397</v>
      </c>
      <c r="AR727" s="272">
        <v>0</v>
      </c>
      <c r="AS727" s="272">
        <v>32.032462924849504</v>
      </c>
      <c r="AT727" s="272">
        <v>0</v>
      </c>
      <c r="AU727" s="272">
        <v>0</v>
      </c>
      <c r="AV727" s="272">
        <v>0</v>
      </c>
      <c r="AW727" s="272">
        <v>-43.808280953611494</v>
      </c>
      <c r="AX727" s="272">
        <v>0</v>
      </c>
      <c r="AY727" s="272">
        <v>0</v>
      </c>
      <c r="AZ727" s="272">
        <v>0</v>
      </c>
      <c r="BA727" s="272">
        <v>32.032462924849504</v>
      </c>
      <c r="BB727" s="272">
        <v>0</v>
      </c>
      <c r="BC727" s="272">
        <v>0</v>
      </c>
      <c r="BD727" s="272">
        <v>0</v>
      </c>
      <c r="BE727" s="272">
        <v>-818.63646498411242</v>
      </c>
    </row>
    <row r="728" spans="3:57" x14ac:dyDescent="0.3">
      <c r="C728" s="272">
        <v>308</v>
      </c>
      <c r="D728" s="272">
        <v>1108800</v>
      </c>
      <c r="E728" s="272">
        <v>4</v>
      </c>
      <c r="F728" s="272">
        <v>14.04666666666667</v>
      </c>
      <c r="G728" s="272">
        <v>0</v>
      </c>
      <c r="H728" s="272">
        <v>442.8</v>
      </c>
      <c r="I728" s="272">
        <v>195</v>
      </c>
      <c r="J728" s="272">
        <v>0</v>
      </c>
      <c r="K728" s="272">
        <v>10.340784313725493</v>
      </c>
      <c r="L728" s="272">
        <v>14.04666666666667</v>
      </c>
      <c r="M728" s="272">
        <v>14.04666666666667</v>
      </c>
      <c r="N728" s="272">
        <v>14.04666666666667</v>
      </c>
      <c r="O728" s="272">
        <v>14.04666666666667</v>
      </c>
      <c r="P728" s="272">
        <v>14.04666666666667</v>
      </c>
      <c r="Q728" s="272">
        <v>14.04666666666667</v>
      </c>
      <c r="R728" s="272">
        <v>14.04666666666667</v>
      </c>
      <c r="S728" s="272">
        <v>14.04666666666667</v>
      </c>
      <c r="T728" s="272">
        <v>20.756025747964735</v>
      </c>
      <c r="U728" s="272">
        <v>-300.25206146242033</v>
      </c>
      <c r="V728" s="272">
        <v>0</v>
      </c>
      <c r="W728" s="272">
        <v>-165.2936072311918</v>
      </c>
      <c r="X728" s="272">
        <v>-108.99408454538101</v>
      </c>
      <c r="Y728" s="272">
        <v>129.44243341975971</v>
      </c>
      <c r="Z728" s="272">
        <v>-155.4068031056072</v>
      </c>
      <c r="AA728" s="272">
        <v>-465.33571886464318</v>
      </c>
      <c r="AB728" s="272">
        <v>0</v>
      </c>
      <c r="AC728" s="272">
        <v>-94.114408977074191</v>
      </c>
      <c r="AD728" s="272">
        <v>0</v>
      </c>
      <c r="AE728" s="272">
        <v>0</v>
      </c>
      <c r="AF728" s="272">
        <v>0</v>
      </c>
      <c r="AG728" s="272">
        <v>21.256766010684604</v>
      </c>
      <c r="AH728" s="272">
        <v>182.65859875536415</v>
      </c>
      <c r="AI728" s="272">
        <v>0</v>
      </c>
      <c r="AJ728" s="272">
        <v>0</v>
      </c>
      <c r="AK728" s="272">
        <v>-40.473590548773501</v>
      </c>
      <c r="AL728" s="272">
        <v>0</v>
      </c>
      <c r="AM728" s="272">
        <v>-179.63403051651693</v>
      </c>
      <c r="AN728" s="272">
        <v>0</v>
      </c>
      <c r="AO728" s="272">
        <v>-164.66740829527694</v>
      </c>
      <c r="AP728" s="272">
        <v>-165.2936072311918</v>
      </c>
      <c r="AQ728" s="272">
        <v>-15.033386568854965</v>
      </c>
      <c r="AR728" s="272">
        <v>0</v>
      </c>
      <c r="AS728" s="272">
        <v>-166.2365920772402</v>
      </c>
      <c r="AT728" s="272">
        <v>0</v>
      </c>
      <c r="AU728" s="272">
        <v>0</v>
      </c>
      <c r="AV728" s="272">
        <v>0</v>
      </c>
      <c r="AW728" s="272">
        <v>-174.56883457506655</v>
      </c>
      <c r="AX728" s="272">
        <v>0</v>
      </c>
      <c r="AY728" s="272">
        <v>0</v>
      </c>
      <c r="AZ728" s="272">
        <v>0</v>
      </c>
      <c r="BA728" s="272">
        <v>-166.2365920772402</v>
      </c>
      <c r="BB728" s="272">
        <v>0</v>
      </c>
      <c r="BC728" s="272">
        <v>0</v>
      </c>
      <c r="BD728" s="272">
        <v>0</v>
      </c>
      <c r="BE728" s="272">
        <v>-818.55731630402602</v>
      </c>
    </row>
    <row r="729" spans="3:57" x14ac:dyDescent="0.3">
      <c r="C729" s="272">
        <v>309</v>
      </c>
      <c r="D729" s="272">
        <v>1112400</v>
      </c>
      <c r="E729" s="272">
        <v>4</v>
      </c>
      <c r="F729" s="272">
        <v>12.653333333333336</v>
      </c>
      <c r="G729" s="272">
        <v>0</v>
      </c>
      <c r="H729" s="272">
        <v>492</v>
      </c>
      <c r="I729" s="272">
        <v>195</v>
      </c>
      <c r="J729" s="272">
        <v>0</v>
      </c>
      <c r="K729" s="272">
        <v>8.9474509803921585</v>
      </c>
      <c r="L729" s="272">
        <v>12.653333333333336</v>
      </c>
      <c r="M729" s="272">
        <v>12.653333333333336</v>
      </c>
      <c r="N729" s="272">
        <v>12.653333333333336</v>
      </c>
      <c r="O729" s="272">
        <v>12.653333333333336</v>
      </c>
      <c r="P729" s="272">
        <v>12.653333333333336</v>
      </c>
      <c r="Q729" s="272">
        <v>12.653333333333336</v>
      </c>
      <c r="R729" s="272">
        <v>12.653333333333336</v>
      </c>
      <c r="S729" s="272">
        <v>12.653333333333336</v>
      </c>
      <c r="T729" s="272">
        <v>20.444550357776684</v>
      </c>
      <c r="U729" s="272">
        <v>-299.67371781027703</v>
      </c>
      <c r="V729" s="272">
        <v>0</v>
      </c>
      <c r="W729" s="272">
        <v>-191.61359743285323</v>
      </c>
      <c r="X729" s="272">
        <v>-96.121677489080781</v>
      </c>
      <c r="Y729" s="272">
        <v>-49.478336946384502</v>
      </c>
      <c r="Z729" s="272">
        <v>37.539894058041455</v>
      </c>
      <c r="AA729" s="272">
        <v>-539.43193931840847</v>
      </c>
      <c r="AB729" s="272">
        <v>0</v>
      </c>
      <c r="AC729" s="272">
        <v>-109.1004109381005</v>
      </c>
      <c r="AD729" s="272">
        <v>0</v>
      </c>
      <c r="AE729" s="272">
        <v>0</v>
      </c>
      <c r="AF729" s="272">
        <v>0</v>
      </c>
      <c r="AG729" s="272">
        <v>21.068163070259892</v>
      </c>
      <c r="AH729" s="272">
        <v>228.47801603598344</v>
      </c>
      <c r="AI729" s="272">
        <v>0</v>
      </c>
      <c r="AJ729" s="272">
        <v>0</v>
      </c>
      <c r="AK729" s="272">
        <v>-33.548052030802594</v>
      </c>
      <c r="AL729" s="272">
        <v>0</v>
      </c>
      <c r="AM729" s="272">
        <v>-184.48146355089202</v>
      </c>
      <c r="AN729" s="272">
        <v>0</v>
      </c>
      <c r="AO729" s="272">
        <v>-269.93675459583244</v>
      </c>
      <c r="AP729" s="272">
        <v>-191.61359743285323</v>
      </c>
      <c r="AQ729" s="272">
        <v>-24.196097153013742</v>
      </c>
      <c r="AR729" s="272">
        <v>0</v>
      </c>
      <c r="AS729" s="272">
        <v>-258.7161396383753</v>
      </c>
      <c r="AT729" s="272">
        <v>0</v>
      </c>
      <c r="AU729" s="272">
        <v>0</v>
      </c>
      <c r="AV729" s="272">
        <v>0</v>
      </c>
      <c r="AW729" s="272">
        <v>-258.83632274171498</v>
      </c>
      <c r="AX729" s="272">
        <v>0</v>
      </c>
      <c r="AY729" s="272">
        <v>0</v>
      </c>
      <c r="AZ729" s="272">
        <v>0</v>
      </c>
      <c r="BA729" s="272">
        <v>-258.7161396383753</v>
      </c>
      <c r="BB729" s="272">
        <v>0</v>
      </c>
      <c r="BC729" s="272">
        <v>0</v>
      </c>
      <c r="BD729" s="272">
        <v>0</v>
      </c>
      <c r="BE729" s="272">
        <v>-791.9601383589619</v>
      </c>
    </row>
    <row r="730" spans="3:57" x14ac:dyDescent="0.3">
      <c r="C730" s="272">
        <v>310</v>
      </c>
      <c r="D730" s="272">
        <v>1116000</v>
      </c>
      <c r="E730" s="272">
        <v>4</v>
      </c>
      <c r="F730" s="272">
        <v>11.556666666666667</v>
      </c>
      <c r="G730" s="272">
        <v>0</v>
      </c>
      <c r="H730" s="272">
        <v>410</v>
      </c>
      <c r="I730" s="272">
        <v>0</v>
      </c>
      <c r="J730" s="272">
        <v>0</v>
      </c>
      <c r="K730" s="272">
        <v>7.85078431372549</v>
      </c>
      <c r="L730" s="272">
        <v>11.556666666666667</v>
      </c>
      <c r="M730" s="272">
        <v>11.556666666666667</v>
      </c>
      <c r="N730" s="272">
        <v>11.556666666666667</v>
      </c>
      <c r="O730" s="272">
        <v>11.556666666666667</v>
      </c>
      <c r="P730" s="272">
        <v>11.556666666666667</v>
      </c>
      <c r="Q730" s="272">
        <v>11.556666666666667</v>
      </c>
      <c r="R730" s="272">
        <v>11.556666666666667</v>
      </c>
      <c r="S730" s="272">
        <v>11.556666666666667</v>
      </c>
      <c r="T730" s="272">
        <v>20.015042009548349</v>
      </c>
      <c r="U730" s="272">
        <v>-55.026609139524567</v>
      </c>
      <c r="V730" s="272">
        <v>0</v>
      </c>
      <c r="W730" s="272">
        <v>-208.2359328700978</v>
      </c>
      <c r="X730" s="272">
        <v>-88.258976036247304</v>
      </c>
      <c r="Y730" s="272">
        <v>-85.394248550863495</v>
      </c>
      <c r="Z730" s="272">
        <v>326.86254831768406</v>
      </c>
      <c r="AA730" s="272">
        <v>-586.2272542701885</v>
      </c>
      <c r="AB730" s="272">
        <v>0</v>
      </c>
      <c r="AC730" s="272">
        <v>-118.56478951692152</v>
      </c>
      <c r="AD730" s="272">
        <v>0</v>
      </c>
      <c r="AE730" s="272">
        <v>0</v>
      </c>
      <c r="AF730" s="272">
        <v>0</v>
      </c>
      <c r="AG730" s="272">
        <v>20.828275462451728</v>
      </c>
      <c r="AH730" s="272">
        <v>297.73042295821642</v>
      </c>
      <c r="AI730" s="272">
        <v>0</v>
      </c>
      <c r="AJ730" s="272">
        <v>0</v>
      </c>
      <c r="AK730" s="272">
        <v>-47.471563301751544</v>
      </c>
      <c r="AL730" s="272">
        <v>0</v>
      </c>
      <c r="AM730" s="272">
        <v>-203.40089180173334</v>
      </c>
      <c r="AN730" s="272">
        <v>0</v>
      </c>
      <c r="AO730" s="272">
        <v>-357.19482116781381</v>
      </c>
      <c r="AP730" s="272">
        <v>-208.2359328700978</v>
      </c>
      <c r="AQ730" s="272">
        <v>-32.012314859662048</v>
      </c>
      <c r="AR730" s="272">
        <v>0</v>
      </c>
      <c r="AS730" s="272">
        <v>-342.18508148161965</v>
      </c>
      <c r="AT730" s="272">
        <v>0</v>
      </c>
      <c r="AU730" s="272">
        <v>0</v>
      </c>
      <c r="AV730" s="272">
        <v>0</v>
      </c>
      <c r="AW730" s="272">
        <v>-342.18508148161965</v>
      </c>
      <c r="AX730" s="272">
        <v>0</v>
      </c>
      <c r="AY730" s="272">
        <v>0</v>
      </c>
      <c r="AZ730" s="272">
        <v>0</v>
      </c>
      <c r="BA730" s="272">
        <v>-342.18508148161965</v>
      </c>
      <c r="BB730" s="272">
        <v>0</v>
      </c>
      <c r="BC730" s="272">
        <v>0</v>
      </c>
      <c r="BD730" s="272">
        <v>0</v>
      </c>
      <c r="BE730" s="272">
        <v>-754.06155886851138</v>
      </c>
    </row>
    <row r="731" spans="3:57" x14ac:dyDescent="0.3">
      <c r="C731" s="272">
        <v>311</v>
      </c>
      <c r="D731" s="272">
        <v>1119600</v>
      </c>
      <c r="E731" s="272">
        <v>4</v>
      </c>
      <c r="F731" s="272">
        <v>10.4</v>
      </c>
      <c r="G731" s="272">
        <v>0</v>
      </c>
      <c r="H731" s="272">
        <v>410</v>
      </c>
      <c r="I731" s="272">
        <v>0</v>
      </c>
      <c r="J731" s="272">
        <v>0</v>
      </c>
      <c r="K731" s="272">
        <v>6.6941176470588237</v>
      </c>
      <c r="L731" s="272">
        <v>10.4</v>
      </c>
      <c r="M731" s="272">
        <v>10.4</v>
      </c>
      <c r="N731" s="272">
        <v>10.4</v>
      </c>
      <c r="O731" s="272">
        <v>10.4</v>
      </c>
      <c r="P731" s="272">
        <v>10.4</v>
      </c>
      <c r="Q731" s="272">
        <v>10.4</v>
      </c>
      <c r="R731" s="272">
        <v>10.4</v>
      </c>
      <c r="S731" s="272">
        <v>10.4</v>
      </c>
      <c r="T731" s="272">
        <v>19.696935395096411</v>
      </c>
      <c r="U731" s="272">
        <v>18.626893037642617</v>
      </c>
      <c r="V731" s="272">
        <v>0</v>
      </c>
      <c r="W731" s="272">
        <v>-228.82436561207822</v>
      </c>
      <c r="X731" s="272">
        <v>-94.335894404370578</v>
      </c>
      <c r="Y731" s="272">
        <v>-77.768982632116604</v>
      </c>
      <c r="Z731" s="272">
        <v>419.55613568620799</v>
      </c>
      <c r="AA731" s="272">
        <v>-644.18795408652068</v>
      </c>
      <c r="AB731" s="272">
        <v>0</v>
      </c>
      <c r="AC731" s="272">
        <v>-130.28737341918682</v>
      </c>
      <c r="AD731" s="272">
        <v>0</v>
      </c>
      <c r="AE731" s="272">
        <v>0</v>
      </c>
      <c r="AF731" s="272">
        <v>0</v>
      </c>
      <c r="AG731" s="272">
        <v>20.548921840633952</v>
      </c>
      <c r="AH731" s="272">
        <v>312.91304485812077</v>
      </c>
      <c r="AI731" s="272">
        <v>0</v>
      </c>
      <c r="AJ731" s="272">
        <v>0</v>
      </c>
      <c r="AK731" s="272">
        <v>-32.93538960994411</v>
      </c>
      <c r="AL731" s="272">
        <v>0</v>
      </c>
      <c r="AM731" s="272">
        <v>-215.34941762779971</v>
      </c>
      <c r="AN731" s="272">
        <v>0</v>
      </c>
      <c r="AO731" s="272">
        <v>-372.38728896887142</v>
      </c>
      <c r="AP731" s="272">
        <v>-228.82436561207822</v>
      </c>
      <c r="AQ731" s="272">
        <v>-33.373885727774514</v>
      </c>
      <c r="AR731" s="272">
        <v>0</v>
      </c>
      <c r="AS731" s="272">
        <v>-356.73914420687237</v>
      </c>
      <c r="AT731" s="272">
        <v>0</v>
      </c>
      <c r="AU731" s="272">
        <v>0</v>
      </c>
      <c r="AV731" s="272">
        <v>0</v>
      </c>
      <c r="AW731" s="272">
        <v>-356.73914420687237</v>
      </c>
      <c r="AX731" s="272">
        <v>0</v>
      </c>
      <c r="AY731" s="272">
        <v>0</v>
      </c>
      <c r="AZ731" s="272">
        <v>0</v>
      </c>
      <c r="BA731" s="272">
        <v>-356.73914420687237</v>
      </c>
      <c r="BB731" s="272">
        <v>0</v>
      </c>
      <c r="BC731" s="272">
        <v>0</v>
      </c>
      <c r="BD731" s="272">
        <v>0</v>
      </c>
      <c r="BE731" s="272">
        <v>-716.48918437047348</v>
      </c>
    </row>
    <row r="732" spans="3:57" x14ac:dyDescent="0.3">
      <c r="C732" s="272">
        <v>312</v>
      </c>
      <c r="D732" s="272">
        <v>1123200</v>
      </c>
      <c r="E732" s="272">
        <v>5</v>
      </c>
      <c r="F732" s="272">
        <v>7.9258064516129032</v>
      </c>
      <c r="G732" s="272">
        <v>0</v>
      </c>
      <c r="H732" s="272">
        <v>410</v>
      </c>
      <c r="I732" s="272">
        <v>0</v>
      </c>
      <c r="J732" s="272">
        <v>0</v>
      </c>
      <c r="K732" s="272">
        <v>4.2199240986717266</v>
      </c>
      <c r="L732" s="272">
        <v>7.9258064516129032</v>
      </c>
      <c r="M732" s="272">
        <v>7.9258064516129032</v>
      </c>
      <c r="N732" s="272">
        <v>7.9258064516129032</v>
      </c>
      <c r="O732" s="272">
        <v>7.9258064516129032</v>
      </c>
      <c r="P732" s="272">
        <v>7.9258064516129032</v>
      </c>
      <c r="Q732" s="272">
        <v>7.9258064516129032</v>
      </c>
      <c r="R732" s="272">
        <v>7.9258064516129032</v>
      </c>
      <c r="S732" s="272">
        <v>7.9258064516129032</v>
      </c>
      <c r="T732" s="272">
        <v>19.267098237403442</v>
      </c>
      <c r="U732" s="272">
        <v>-310.38253329884822</v>
      </c>
      <c r="V732" s="272">
        <v>0</v>
      </c>
      <c r="W732" s="272">
        <v>-235.18012898241389</v>
      </c>
      <c r="X732" s="272">
        <v>-99.39281929321595</v>
      </c>
      <c r="Y732" s="272">
        <v>-200.22494409837191</v>
      </c>
      <c r="Z732" s="272">
        <v>224.41535907515356</v>
      </c>
      <c r="AA732" s="272">
        <v>-662.08074356828229</v>
      </c>
      <c r="AB732" s="272">
        <v>0</v>
      </c>
      <c r="AC732" s="272">
        <v>-215.97774206926866</v>
      </c>
      <c r="AD732" s="272">
        <v>0</v>
      </c>
      <c r="AE732" s="272">
        <v>0</v>
      </c>
      <c r="AF732" s="272">
        <v>0</v>
      </c>
      <c r="AG732" s="272">
        <v>20.25253982364476</v>
      </c>
      <c r="AH732" s="272">
        <v>338.10496623260815</v>
      </c>
      <c r="AI732" s="272">
        <v>0</v>
      </c>
      <c r="AJ732" s="272">
        <v>0</v>
      </c>
      <c r="AK732" s="272">
        <v>-440.33605270379098</v>
      </c>
      <c r="AL732" s="272">
        <v>0</v>
      </c>
      <c r="AM732" s="272">
        <v>-230.14886751644681</v>
      </c>
      <c r="AN732" s="272">
        <v>0</v>
      </c>
      <c r="AO732" s="272">
        <v>-431.68316835019107</v>
      </c>
      <c r="AP732" s="272">
        <v>-235.18012898241389</v>
      </c>
      <c r="AQ732" s="272">
        <v>-38.688067927923356</v>
      </c>
      <c r="AR732" s="272">
        <v>0</v>
      </c>
      <c r="AS732" s="272">
        <v>-413.54334212688809</v>
      </c>
      <c r="AT732" s="272">
        <v>0</v>
      </c>
      <c r="AU732" s="272">
        <v>0</v>
      </c>
      <c r="AV732" s="272">
        <v>0</v>
      </c>
      <c r="AW732" s="272">
        <v>-413.54334212688809</v>
      </c>
      <c r="AX732" s="272">
        <v>0</v>
      </c>
      <c r="AY732" s="272">
        <v>0</v>
      </c>
      <c r="AZ732" s="272">
        <v>0</v>
      </c>
      <c r="BA732" s="272">
        <v>-413.54334212688809</v>
      </c>
      <c r="BB732" s="272">
        <v>0</v>
      </c>
      <c r="BC732" s="272">
        <v>0</v>
      </c>
      <c r="BD732" s="272">
        <v>0</v>
      </c>
      <c r="BE732" s="272">
        <v>-1003.0903997551769</v>
      </c>
    </row>
    <row r="734" spans="3:57" x14ac:dyDescent="0.3">
      <c r="C734" s="272">
        <v>360</v>
      </c>
      <c r="D734" s="272">
        <v>1296000</v>
      </c>
      <c r="E734" s="272">
        <v>5</v>
      </c>
      <c r="F734" s="272">
        <v>7.9258064516129032</v>
      </c>
      <c r="G734" s="272">
        <v>0</v>
      </c>
      <c r="H734" s="272">
        <v>410</v>
      </c>
      <c r="I734" s="272">
        <v>0</v>
      </c>
      <c r="J734" s="272">
        <v>0</v>
      </c>
      <c r="K734" s="272">
        <v>4.2199240986717266</v>
      </c>
      <c r="L734" s="272">
        <v>7.9258064516129032</v>
      </c>
      <c r="M734" s="272">
        <v>7.9258064516129032</v>
      </c>
      <c r="N734" s="272">
        <v>7.9258064516129032</v>
      </c>
      <c r="O734" s="272">
        <v>7.9258064516129032</v>
      </c>
      <c r="P734" s="272">
        <v>7.9258064516129032</v>
      </c>
      <c r="Q734" s="272">
        <v>7.9258064516129032</v>
      </c>
      <c r="R734" s="272">
        <v>7.9258064516129032</v>
      </c>
      <c r="S734" s="272">
        <v>7.9258064516129032</v>
      </c>
      <c r="T734" s="272">
        <v>17.192174447815791</v>
      </c>
      <c r="U734" s="272">
        <v>-143.98006719096907</v>
      </c>
      <c r="V734" s="272">
        <v>0</v>
      </c>
      <c r="W734" s="272">
        <v>-228.26176329325907</v>
      </c>
      <c r="X734" s="272">
        <v>-406.19473967487795</v>
      </c>
      <c r="Y734" s="272">
        <v>-187.40026817288253</v>
      </c>
      <c r="Z734" s="272">
        <v>677.87670395005046</v>
      </c>
      <c r="AA734" s="272">
        <v>-562.94689373741096</v>
      </c>
      <c r="AB734" s="272">
        <v>0</v>
      </c>
      <c r="AC734" s="272">
        <v>-209.62425886123415</v>
      </c>
      <c r="AD734" s="272">
        <v>0</v>
      </c>
      <c r="AE734" s="272">
        <v>0</v>
      </c>
      <c r="AF734" s="272">
        <v>0</v>
      </c>
      <c r="AG734" s="272">
        <v>18.444444918858153</v>
      </c>
      <c r="AH734" s="272">
        <v>460.03961784523585</v>
      </c>
      <c r="AI734" s="272">
        <v>0</v>
      </c>
      <c r="AJ734" s="272">
        <v>0</v>
      </c>
      <c r="AK734" s="272">
        <v>-46.511601944378327</v>
      </c>
      <c r="AL734" s="272">
        <v>0</v>
      </c>
      <c r="AM734" s="272">
        <v>-584.10683344218614</v>
      </c>
      <c r="AN734" s="272">
        <v>0</v>
      </c>
      <c r="AO734" s="272">
        <v>-565.91201756491898</v>
      </c>
      <c r="AP734" s="272">
        <v>-228.26176329325907</v>
      </c>
      <c r="AQ734" s="272">
        <v>-50.717850919354824</v>
      </c>
      <c r="AR734" s="272">
        <v>0</v>
      </c>
      <c r="AS734" s="272">
        <v>-542.13173978494603</v>
      </c>
      <c r="AT734" s="272">
        <v>0</v>
      </c>
      <c r="AU734" s="272">
        <v>0</v>
      </c>
      <c r="AV734" s="272">
        <v>0</v>
      </c>
      <c r="AW734" s="272">
        <v>-542.13173978494603</v>
      </c>
      <c r="AX734" s="272">
        <v>0</v>
      </c>
      <c r="AY734" s="272">
        <v>0</v>
      </c>
      <c r="AZ734" s="272">
        <v>0</v>
      </c>
      <c r="BA734" s="272">
        <v>-542.13173978494603</v>
      </c>
      <c r="BB734" s="272">
        <v>0</v>
      </c>
      <c r="BC734" s="272">
        <v>0</v>
      </c>
      <c r="BD734" s="272">
        <v>0</v>
      </c>
      <c r="BE734" s="272">
        <v>-992.31846202876125</v>
      </c>
    </row>
    <row r="735" spans="3:57" x14ac:dyDescent="0.3">
      <c r="C735" s="272">
        <v>361</v>
      </c>
      <c r="D735" s="272">
        <v>1299600</v>
      </c>
      <c r="E735" s="272">
        <v>5</v>
      </c>
      <c r="F735" s="272">
        <v>6.8032258064516133</v>
      </c>
      <c r="G735" s="272">
        <v>0</v>
      </c>
      <c r="H735" s="272">
        <v>410</v>
      </c>
      <c r="I735" s="272">
        <v>0</v>
      </c>
      <c r="J735" s="272">
        <v>0</v>
      </c>
      <c r="K735" s="272">
        <v>3.0973434535104367</v>
      </c>
      <c r="L735" s="272">
        <v>6.8032258064516133</v>
      </c>
      <c r="M735" s="272">
        <v>6.8032258064516133</v>
      </c>
      <c r="N735" s="272">
        <v>6.8032258064516133</v>
      </c>
      <c r="O735" s="272">
        <v>6.8032258064516133</v>
      </c>
      <c r="P735" s="272">
        <v>6.8032258064516133</v>
      </c>
      <c r="Q735" s="272">
        <v>6.8032258064516133</v>
      </c>
      <c r="R735" s="272">
        <v>6.8032258064516133</v>
      </c>
      <c r="S735" s="272">
        <v>6.8032258064516133</v>
      </c>
      <c r="T735" s="272">
        <v>17.151909274193546</v>
      </c>
      <c r="U735" s="272">
        <v>-1349.981989616947</v>
      </c>
      <c r="V735" s="272">
        <v>0</v>
      </c>
      <c r="W735" s="272">
        <v>-254.63385393145154</v>
      </c>
      <c r="X735" s="272">
        <v>-469.95648941468733</v>
      </c>
      <c r="Y735" s="272">
        <v>-873.50006925121147</v>
      </c>
      <c r="Z735" s="272">
        <v>248.10842298040313</v>
      </c>
      <c r="AA735" s="272">
        <v>-627.98663710896471</v>
      </c>
      <c r="AB735" s="272">
        <v>0</v>
      </c>
      <c r="AC735" s="272">
        <v>-233.8430762176479</v>
      </c>
      <c r="AD735" s="272">
        <v>1460.1477335055044</v>
      </c>
      <c r="AE735" s="272">
        <v>0</v>
      </c>
      <c r="AF735" s="272">
        <v>0</v>
      </c>
      <c r="AG735" s="272">
        <v>18.076414457179869</v>
      </c>
      <c r="AH735" s="272">
        <v>341.66396943805518</v>
      </c>
      <c r="AI735" s="272">
        <v>717.12716261234539</v>
      </c>
      <c r="AJ735" s="272">
        <v>0</v>
      </c>
      <c r="AK735" s="272">
        <v>-2.8421709430404007E-14</v>
      </c>
      <c r="AL735" s="272">
        <v>0</v>
      </c>
      <c r="AM735" s="272">
        <v>-602.08891847001132</v>
      </c>
      <c r="AN735" s="272">
        <v>0</v>
      </c>
      <c r="AO735" s="272">
        <v>-605.56180335554279</v>
      </c>
      <c r="AP735" s="272">
        <v>-254.63385393145154</v>
      </c>
      <c r="AQ735" s="272">
        <v>-54.271321887096782</v>
      </c>
      <c r="AR735" s="272">
        <v>0</v>
      </c>
      <c r="AS735" s="272">
        <v>-580.11539569892477</v>
      </c>
      <c r="AT735" s="272">
        <v>0</v>
      </c>
      <c r="AU735" s="272">
        <v>0</v>
      </c>
      <c r="AV735" s="272">
        <v>0</v>
      </c>
      <c r="AW735" s="272">
        <v>-580.11539569892477</v>
      </c>
      <c r="AX735" s="272">
        <v>0</v>
      </c>
      <c r="AY735" s="272">
        <v>0</v>
      </c>
      <c r="AZ735" s="272">
        <v>0</v>
      </c>
      <c r="BA735" s="272">
        <v>-580.11539569892477</v>
      </c>
      <c r="BB735" s="272">
        <v>0</v>
      </c>
      <c r="BC735" s="272">
        <v>0</v>
      </c>
      <c r="BD735" s="272">
        <v>0</v>
      </c>
      <c r="BE735" s="272">
        <v>-992.31846202876125</v>
      </c>
    </row>
    <row r="736" spans="3:57" x14ac:dyDescent="0.3">
      <c r="C736" s="272">
        <v>362</v>
      </c>
      <c r="D736" s="272">
        <v>1303200</v>
      </c>
      <c r="E736" s="272">
        <v>5</v>
      </c>
      <c r="F736" s="272">
        <v>6.0870967741935491</v>
      </c>
      <c r="G736" s="272">
        <v>0</v>
      </c>
      <c r="H736" s="272">
        <v>410</v>
      </c>
      <c r="I736" s="272">
        <v>0</v>
      </c>
      <c r="J736" s="272">
        <v>0</v>
      </c>
      <c r="K736" s="272">
        <v>2.3812144212523725</v>
      </c>
      <c r="L736" s="272">
        <v>6.0870967741935491</v>
      </c>
      <c r="M736" s="272">
        <v>6.0870967741935491</v>
      </c>
      <c r="N736" s="272">
        <v>6.0870967741935491</v>
      </c>
      <c r="O736" s="272">
        <v>6.0870967741935491</v>
      </c>
      <c r="P736" s="272">
        <v>6.0870967741935491</v>
      </c>
      <c r="Q736" s="272">
        <v>6.0870967741935491</v>
      </c>
      <c r="R736" s="272">
        <v>6.0870967741935491</v>
      </c>
      <c r="S736" s="272">
        <v>6.0870967741935491</v>
      </c>
      <c r="T736" s="272">
        <v>17.151909274193546</v>
      </c>
      <c r="U736" s="272">
        <v>-1895.887437273941</v>
      </c>
      <c r="V736" s="272">
        <v>0</v>
      </c>
      <c r="W736" s="272">
        <v>-272.45341844758053</v>
      </c>
      <c r="X736" s="272">
        <v>-557.30742887636711</v>
      </c>
      <c r="Y736" s="272">
        <v>-1140.5895103476091</v>
      </c>
      <c r="Z736" s="272">
        <v>74.46292039761579</v>
      </c>
      <c r="AA736" s="272">
        <v>-671.93385081387373</v>
      </c>
      <c r="AB736" s="272">
        <v>0</v>
      </c>
      <c r="AC736" s="272">
        <v>-250.20767864177105</v>
      </c>
      <c r="AD736" s="272">
        <v>2163.7731015954505</v>
      </c>
      <c r="AE736" s="272">
        <v>0</v>
      </c>
      <c r="AF736" s="272">
        <v>0</v>
      </c>
      <c r="AG736" s="272">
        <v>17.812838823372296</v>
      </c>
      <c r="AH736" s="272">
        <v>244.25586513413532</v>
      </c>
      <c r="AI736" s="272">
        <v>1648.763957646762</v>
      </c>
      <c r="AJ736" s="272">
        <v>0</v>
      </c>
      <c r="AK736" s="272">
        <v>2.2737367544323206E-13</v>
      </c>
      <c r="AL736" s="272">
        <v>0</v>
      </c>
      <c r="AM736" s="272">
        <v>-651.7690158685956</v>
      </c>
      <c r="AN736" s="272">
        <v>0</v>
      </c>
      <c r="AO736" s="272">
        <v>-563.13388848293357</v>
      </c>
      <c r="AP736" s="272">
        <v>-272.45341844758053</v>
      </c>
      <c r="AQ736" s="272">
        <v>-50.46887098565216</v>
      </c>
      <c r="AR736" s="272">
        <v>0</v>
      </c>
      <c r="AS736" s="272">
        <v>-539.47035090148574</v>
      </c>
      <c r="AT736" s="272">
        <v>0</v>
      </c>
      <c r="AU736" s="272">
        <v>0</v>
      </c>
      <c r="AV736" s="272">
        <v>0</v>
      </c>
      <c r="AW736" s="272">
        <v>-539.47035090148574</v>
      </c>
      <c r="AX736" s="272">
        <v>0</v>
      </c>
      <c r="AY736" s="272">
        <v>0</v>
      </c>
      <c r="AZ736" s="272">
        <v>0</v>
      </c>
      <c r="BA736" s="272">
        <v>-539.47035090148574</v>
      </c>
      <c r="BB736" s="272">
        <v>0</v>
      </c>
      <c r="BC736" s="272">
        <v>0</v>
      </c>
      <c r="BD736" s="272">
        <v>0</v>
      </c>
      <c r="BE736" s="272">
        <v>-812.31932483554908</v>
      </c>
    </row>
    <row r="737" spans="3:57" x14ac:dyDescent="0.3">
      <c r="C737" s="272">
        <v>363</v>
      </c>
      <c r="D737" s="272">
        <v>1306800</v>
      </c>
      <c r="E737" s="272">
        <v>5</v>
      </c>
      <c r="F737" s="272">
        <v>5.7193548387096778</v>
      </c>
      <c r="G737" s="272">
        <v>0</v>
      </c>
      <c r="H737" s="272">
        <v>410</v>
      </c>
      <c r="I737" s="272">
        <v>0</v>
      </c>
      <c r="J737" s="272">
        <v>0</v>
      </c>
      <c r="K737" s="272">
        <v>2.0134724857685011</v>
      </c>
      <c r="L737" s="272">
        <v>5.7193548387096778</v>
      </c>
      <c r="M737" s="272">
        <v>5.7193548387096778</v>
      </c>
      <c r="N737" s="272">
        <v>5.7193548387096778</v>
      </c>
      <c r="O737" s="272">
        <v>5.7193548387096778</v>
      </c>
      <c r="P737" s="272">
        <v>5.7193548387096778</v>
      </c>
      <c r="Q737" s="272">
        <v>5.7193548387096778</v>
      </c>
      <c r="R737" s="272">
        <v>5.7193548387096778</v>
      </c>
      <c r="S737" s="272">
        <v>5.7193548387096778</v>
      </c>
      <c r="T737" s="272">
        <v>17.151909274193546</v>
      </c>
      <c r="U737" s="272">
        <v>-2575.2628519587674</v>
      </c>
      <c r="V737" s="272">
        <v>0</v>
      </c>
      <c r="W737" s="272">
        <v>-281.66138618951601</v>
      </c>
      <c r="X737" s="272">
        <v>-617.8070804083369</v>
      </c>
      <c r="Y737" s="272">
        <v>-1549.1669112193063</v>
      </c>
      <c r="Z737" s="272">
        <v>-126.62747414160822</v>
      </c>
      <c r="AA737" s="272">
        <v>-694.64285280864601</v>
      </c>
      <c r="AB737" s="272">
        <v>0</v>
      </c>
      <c r="AC737" s="272">
        <v>-258.66381858248258</v>
      </c>
      <c r="AD737" s="272">
        <v>2943.9507956258399</v>
      </c>
      <c r="AE737" s="272">
        <v>0</v>
      </c>
      <c r="AF737" s="272">
        <v>0</v>
      </c>
      <c r="AG737" s="272">
        <v>17.62440837643393</v>
      </c>
      <c r="AH737" s="272">
        <v>174.61872772405613</v>
      </c>
      <c r="AI737" s="272">
        <v>2544.397316244645</v>
      </c>
      <c r="AJ737" s="272">
        <v>0</v>
      </c>
      <c r="AK737" s="272">
        <v>1.1368683772161603E-13</v>
      </c>
      <c r="AL737" s="272">
        <v>0</v>
      </c>
      <c r="AM737" s="272">
        <v>-685.3377500621441</v>
      </c>
      <c r="AN737" s="272">
        <v>0</v>
      </c>
      <c r="AO737" s="272">
        <v>-587.71111690720147</v>
      </c>
      <c r="AP737" s="272">
        <v>-281.66138618951601</v>
      </c>
      <c r="AQ737" s="272">
        <v>-52.671517631320803</v>
      </c>
      <c r="AR737" s="272">
        <v>0</v>
      </c>
      <c r="AS737" s="272">
        <v>-563.01481574970194</v>
      </c>
      <c r="AT737" s="272">
        <v>0</v>
      </c>
      <c r="AU737" s="272">
        <v>0</v>
      </c>
      <c r="AV737" s="272">
        <v>0</v>
      </c>
      <c r="AW737" s="272">
        <v>-563.01481574970194</v>
      </c>
      <c r="AX737" s="272">
        <v>0</v>
      </c>
      <c r="AY737" s="272">
        <v>0</v>
      </c>
      <c r="AZ737" s="272">
        <v>0</v>
      </c>
      <c r="BA737" s="272">
        <v>-563.01481574970194</v>
      </c>
      <c r="BB737" s="272">
        <v>0</v>
      </c>
      <c r="BC737" s="272">
        <v>0</v>
      </c>
      <c r="BD737" s="272">
        <v>0</v>
      </c>
      <c r="BE737" s="272">
        <v>-760.5888627283698</v>
      </c>
    </row>
    <row r="738" spans="3:57" x14ac:dyDescent="0.3">
      <c r="C738" s="272">
        <v>364</v>
      </c>
      <c r="D738" s="272">
        <v>1310400</v>
      </c>
      <c r="E738" s="272">
        <v>5</v>
      </c>
      <c r="F738" s="272">
        <v>5.6290322580645169</v>
      </c>
      <c r="G738" s="272">
        <v>0</v>
      </c>
      <c r="H738" s="272">
        <v>410</v>
      </c>
      <c r="I738" s="272">
        <v>0</v>
      </c>
      <c r="J738" s="272">
        <v>0</v>
      </c>
      <c r="K738" s="272">
        <v>1.9231499051233403</v>
      </c>
      <c r="L738" s="272">
        <v>5.6290322580645169</v>
      </c>
      <c r="M738" s="272">
        <v>5.6290322580645169</v>
      </c>
      <c r="N738" s="272">
        <v>5.6290322580645169</v>
      </c>
      <c r="O738" s="272">
        <v>5.6290322580645169</v>
      </c>
      <c r="P738" s="272">
        <v>5.6290322580645169</v>
      </c>
      <c r="Q738" s="272">
        <v>5.6290322580645169</v>
      </c>
      <c r="R738" s="272">
        <v>5.6290322580645169</v>
      </c>
      <c r="S738" s="272">
        <v>5.6290322580645169</v>
      </c>
      <c r="T738" s="272">
        <v>17.151909274193546</v>
      </c>
      <c r="U738" s="272">
        <v>-3280.8605771184298</v>
      </c>
      <c r="V738" s="272">
        <v>0</v>
      </c>
      <c r="W738" s="272">
        <v>-284.0018109206988</v>
      </c>
      <c r="X738" s="272">
        <v>-654.40610924206442</v>
      </c>
      <c r="Y738" s="272">
        <v>-2040.7474247965736</v>
      </c>
      <c r="Z738" s="272">
        <v>-301.7052321590931</v>
      </c>
      <c r="AA738" s="272">
        <v>-700.41488757012667</v>
      </c>
      <c r="AB738" s="272">
        <v>0</v>
      </c>
      <c r="AC738" s="272">
        <v>-260.81314833713094</v>
      </c>
      <c r="AD738" s="272">
        <v>3707.2535346326936</v>
      </c>
      <c r="AE738" s="272">
        <v>0</v>
      </c>
      <c r="AF738" s="272">
        <v>0</v>
      </c>
      <c r="AG738" s="272">
        <v>17.489699288114668</v>
      </c>
      <c r="AH738" s="272">
        <v>124.83507839299342</v>
      </c>
      <c r="AI738" s="272">
        <v>3287.6827000473018</v>
      </c>
      <c r="AJ738" s="272">
        <v>0</v>
      </c>
      <c r="AK738" s="272">
        <v>-1.7053025658242404E-13</v>
      </c>
      <c r="AL738" s="272">
        <v>0</v>
      </c>
      <c r="AM738" s="272">
        <v>-702.68384296536988</v>
      </c>
      <c r="AN738" s="272">
        <v>0</v>
      </c>
      <c r="AO738" s="272">
        <v>-655.6119804619857</v>
      </c>
      <c r="AP738" s="272">
        <v>-284.0018109206988</v>
      </c>
      <c r="AQ738" s="272">
        <v>-58.756890919354831</v>
      </c>
      <c r="AR738" s="272">
        <v>0</v>
      </c>
      <c r="AS738" s="272">
        <v>-628.06240645161267</v>
      </c>
      <c r="AT738" s="272">
        <v>0</v>
      </c>
      <c r="AU738" s="272">
        <v>0</v>
      </c>
      <c r="AV738" s="272">
        <v>0</v>
      </c>
      <c r="AW738" s="272">
        <v>-628.06240645161267</v>
      </c>
      <c r="AX738" s="272">
        <v>0</v>
      </c>
      <c r="AY738" s="272">
        <v>0</v>
      </c>
      <c r="AZ738" s="272">
        <v>0</v>
      </c>
      <c r="BA738" s="272">
        <v>-628.06240645161267</v>
      </c>
      <c r="BB738" s="272">
        <v>0</v>
      </c>
      <c r="BC738" s="272">
        <v>0</v>
      </c>
      <c r="BD738" s="272">
        <v>0</v>
      </c>
      <c r="BE738" s="272">
        <v>-754.92477323502226</v>
      </c>
    </row>
    <row r="739" spans="3:57" x14ac:dyDescent="0.3">
      <c r="C739" s="272">
        <v>365</v>
      </c>
      <c r="D739" s="272">
        <v>1314000</v>
      </c>
      <c r="E739" s="272">
        <v>5</v>
      </c>
      <c r="F739" s="272">
        <v>5.6903225806451623</v>
      </c>
      <c r="G739" s="272">
        <v>0</v>
      </c>
      <c r="H739" s="272">
        <v>410</v>
      </c>
      <c r="I739" s="272">
        <v>0</v>
      </c>
      <c r="J739" s="272">
        <v>0</v>
      </c>
      <c r="K739" s="272">
        <v>1.9844402277039856</v>
      </c>
      <c r="L739" s="272">
        <v>5.6903225806451623</v>
      </c>
      <c r="M739" s="272">
        <v>5.6903225806451623</v>
      </c>
      <c r="N739" s="272">
        <v>5.6903225806451623</v>
      </c>
      <c r="O739" s="272">
        <v>5.6903225806451623</v>
      </c>
      <c r="P739" s="272">
        <v>5.6903225806451623</v>
      </c>
      <c r="Q739" s="272">
        <v>5.6903225806451623</v>
      </c>
      <c r="R739" s="272">
        <v>5.6903225806451623</v>
      </c>
      <c r="S739" s="272">
        <v>5.6903225806451623</v>
      </c>
      <c r="T739" s="272">
        <v>17.151909274193546</v>
      </c>
      <c r="U739" s="272">
        <v>-3767.6780841833975</v>
      </c>
      <c r="V739" s="272">
        <v>0</v>
      </c>
      <c r="W739" s="272">
        <v>-282.55329210349453</v>
      </c>
      <c r="X739" s="272">
        <v>-672.57897311191107</v>
      </c>
      <c r="Y739" s="272">
        <v>-2381.6280848224951</v>
      </c>
      <c r="Z739" s="272">
        <v>-430.91773414549635</v>
      </c>
      <c r="AA739" s="272">
        <v>-696.84250138988978</v>
      </c>
      <c r="AB739" s="272">
        <v>0</v>
      </c>
      <c r="AC739" s="272">
        <v>-259.48290064640008</v>
      </c>
      <c r="AD739" s="272">
        <v>4224.7587814821081</v>
      </c>
      <c r="AE739" s="272">
        <v>0</v>
      </c>
      <c r="AF739" s="272">
        <v>0</v>
      </c>
      <c r="AG739" s="272">
        <v>17.393395645202109</v>
      </c>
      <c r="AH739" s="272">
        <v>89.244704737579653</v>
      </c>
      <c r="AI739" s="272">
        <v>3918.8343420805363</v>
      </c>
      <c r="AJ739" s="272">
        <v>0</v>
      </c>
      <c r="AK739" s="272">
        <v>5.6843418860808015E-14</v>
      </c>
      <c r="AL739" s="272">
        <v>0</v>
      </c>
      <c r="AM739" s="272">
        <v>-707.09276640623011</v>
      </c>
      <c r="AN739" s="272">
        <v>0</v>
      </c>
      <c r="AO739" s="272">
        <v>-701.49244687685018</v>
      </c>
      <c r="AP739" s="272">
        <v>-282.55329210349453</v>
      </c>
      <c r="AQ739" s="272">
        <v>-62.868764467741933</v>
      </c>
      <c r="AR739" s="272">
        <v>0</v>
      </c>
      <c r="AS739" s="272">
        <v>-672.01492258064502</v>
      </c>
      <c r="AT739" s="272">
        <v>0</v>
      </c>
      <c r="AU739" s="272">
        <v>0</v>
      </c>
      <c r="AV739" s="272">
        <v>0</v>
      </c>
      <c r="AW739" s="272">
        <v>-672.01492258064502</v>
      </c>
      <c r="AX739" s="272">
        <v>0</v>
      </c>
      <c r="AY739" s="272">
        <v>0</v>
      </c>
      <c r="AZ739" s="272">
        <v>0</v>
      </c>
      <c r="BA739" s="272">
        <v>-672.01492258064502</v>
      </c>
      <c r="BB739" s="272">
        <v>0</v>
      </c>
      <c r="BC739" s="272">
        <v>0</v>
      </c>
      <c r="BD739" s="272">
        <v>0</v>
      </c>
      <c r="BE739" s="272">
        <v>-754.92477323502226</v>
      </c>
    </row>
    <row r="740" spans="3:57" x14ac:dyDescent="0.3">
      <c r="C740" s="272">
        <v>366</v>
      </c>
      <c r="D740" s="272">
        <v>1317600</v>
      </c>
      <c r="E740" s="272">
        <v>5</v>
      </c>
      <c r="F740" s="272">
        <v>5.6806451612903235</v>
      </c>
      <c r="G740" s="272">
        <v>2.9155870244722797</v>
      </c>
      <c r="H740" s="272">
        <v>328</v>
      </c>
      <c r="I740" s="272">
        <v>0</v>
      </c>
      <c r="J740" s="272">
        <v>0</v>
      </c>
      <c r="K740" s="272">
        <v>2.0138730761121657</v>
      </c>
      <c r="L740" s="272">
        <v>5.7307667051360758</v>
      </c>
      <c r="M740" s="272">
        <v>5.7215188283377065</v>
      </c>
      <c r="N740" s="272">
        <v>5.7068563236827377</v>
      </c>
      <c r="O740" s="272">
        <v>5.6951978726964487</v>
      </c>
      <c r="P740" s="272">
        <v>5.6935432526935879</v>
      </c>
      <c r="Q740" s="272">
        <v>5.6951978726964487</v>
      </c>
      <c r="R740" s="272">
        <v>5.7068563236827377</v>
      </c>
      <c r="S740" s="272">
        <v>5.7215188283377065</v>
      </c>
      <c r="T740" s="272">
        <v>17.151909274193546</v>
      </c>
      <c r="U740" s="272">
        <v>-4074.7138856067927</v>
      </c>
      <c r="V740" s="272">
        <v>0</v>
      </c>
      <c r="W740" s="272">
        <v>-282.7626845766128</v>
      </c>
      <c r="X740" s="272">
        <v>-679.67559325329603</v>
      </c>
      <c r="Y740" s="272">
        <v>-2589.1198069101988</v>
      </c>
      <c r="Z740" s="272">
        <v>-523.15580086668467</v>
      </c>
      <c r="AA740" s="272">
        <v>-697.35891220093959</v>
      </c>
      <c r="AB740" s="272">
        <v>0</v>
      </c>
      <c r="AC740" s="272">
        <v>-259.67519628696323</v>
      </c>
      <c r="AD740" s="272">
        <v>4638.1126853148417</v>
      </c>
      <c r="AE740" s="272">
        <v>0</v>
      </c>
      <c r="AF740" s="272">
        <v>0</v>
      </c>
      <c r="AG740" s="272">
        <v>17.324653396100516</v>
      </c>
      <c r="AH740" s="272">
        <v>63.838593027077216</v>
      </c>
      <c r="AI740" s="272">
        <v>4371.1788367066902</v>
      </c>
      <c r="AJ740" s="272">
        <v>0</v>
      </c>
      <c r="AK740" s="272">
        <v>-2.2737367544323206E-13</v>
      </c>
      <c r="AL740" s="272">
        <v>0</v>
      </c>
      <c r="AM740" s="272">
        <v>-704.36402726644508</v>
      </c>
      <c r="AN740" s="272">
        <v>0</v>
      </c>
      <c r="AO740" s="272">
        <v>-725.20042550621793</v>
      </c>
      <c r="AP740" s="272">
        <v>-282.7626845766128</v>
      </c>
      <c r="AQ740" s="272">
        <v>-64.993507693548381</v>
      </c>
      <c r="AR740" s="272">
        <v>0</v>
      </c>
      <c r="AS740" s="272">
        <v>-694.72666451612884</v>
      </c>
      <c r="AT740" s="272">
        <v>0</v>
      </c>
      <c r="AU740" s="272">
        <v>0</v>
      </c>
      <c r="AV740" s="272">
        <v>0</v>
      </c>
      <c r="AW740" s="272">
        <v>-694.72666451612884</v>
      </c>
      <c r="AX740" s="272">
        <v>0</v>
      </c>
      <c r="AY740" s="272">
        <v>0</v>
      </c>
      <c r="AZ740" s="272">
        <v>0</v>
      </c>
      <c r="BA740" s="272">
        <v>-694.72666451612884</v>
      </c>
      <c r="BB740" s="272">
        <v>0</v>
      </c>
      <c r="BC740" s="272">
        <v>0</v>
      </c>
      <c r="BD740" s="272">
        <v>0</v>
      </c>
      <c r="BE740" s="272">
        <v>-754.92477323502226</v>
      </c>
    </row>
    <row r="741" spans="3:57" x14ac:dyDescent="0.3">
      <c r="C741" s="272">
        <v>367</v>
      </c>
      <c r="D741" s="272">
        <v>1321200</v>
      </c>
      <c r="E741" s="272">
        <v>5</v>
      </c>
      <c r="F741" s="272">
        <v>7.0451612903225804</v>
      </c>
      <c r="G741" s="272">
        <v>141.25107004908102</v>
      </c>
      <c r="H741" s="272">
        <v>393.6</v>
      </c>
      <c r="I741" s="272">
        <v>0</v>
      </c>
      <c r="J741" s="272">
        <v>0</v>
      </c>
      <c r="K741" s="272">
        <v>4.9188172043010754</v>
      </c>
      <c r="L741" s="272">
        <v>9.0694096790364114</v>
      </c>
      <c r="M741" s="272">
        <v>8.6959175981513344</v>
      </c>
      <c r="N741" s="272">
        <v>8.1037460658124534</v>
      </c>
      <c r="O741" s="272">
        <v>7.6328986255076829</v>
      </c>
      <c r="P741" s="272">
        <v>7.5660738308638464</v>
      </c>
      <c r="Q741" s="272">
        <v>7.6328986255076829</v>
      </c>
      <c r="R741" s="272">
        <v>8.1037460658124534</v>
      </c>
      <c r="S741" s="272">
        <v>8.6959175981513344</v>
      </c>
      <c r="T741" s="272">
        <v>19.151909274193546</v>
      </c>
      <c r="U741" s="272">
        <v>-4202.8566264508681</v>
      </c>
      <c r="V741" s="272">
        <v>0</v>
      </c>
      <c r="W741" s="272">
        <v>-249.69192651209667</v>
      </c>
      <c r="X741" s="272">
        <v>-684.60637231873625</v>
      </c>
      <c r="Y741" s="272">
        <v>-2686.0514644546133</v>
      </c>
      <c r="Z741" s="272">
        <v>-582.50686316542237</v>
      </c>
      <c r="AA741" s="272">
        <v>-615.79868828361828</v>
      </c>
      <c r="AB741" s="272">
        <v>0</v>
      </c>
      <c r="AC741" s="272">
        <v>-229.30465568815544</v>
      </c>
      <c r="AD741" s="272">
        <v>17067.120583243384</v>
      </c>
      <c r="AE741" s="272">
        <v>0</v>
      </c>
      <c r="AF741" s="272">
        <v>0</v>
      </c>
      <c r="AG741" s="272">
        <v>17.280603407420717</v>
      </c>
      <c r="AH741" s="272">
        <v>47.490898712791044</v>
      </c>
      <c r="AI741" s="272">
        <v>4753.5427384408276</v>
      </c>
      <c r="AJ741" s="272">
        <v>0</v>
      </c>
      <c r="AK741" s="272">
        <v>12480</v>
      </c>
      <c r="AL741" s="272">
        <v>0</v>
      </c>
      <c r="AM741" s="272">
        <v>-702.97262795658492</v>
      </c>
      <c r="AN741" s="272">
        <v>0</v>
      </c>
      <c r="AO741" s="272">
        <v>-731.22637401794259</v>
      </c>
      <c r="AP741" s="272">
        <v>-249.69192651209667</v>
      </c>
      <c r="AQ741" s="272">
        <v>-65.533561887096752</v>
      </c>
      <c r="AR741" s="272">
        <v>0</v>
      </c>
      <c r="AS741" s="272">
        <v>-700.49939569892445</v>
      </c>
      <c r="AT741" s="272">
        <v>0</v>
      </c>
      <c r="AU741" s="272">
        <v>0</v>
      </c>
      <c r="AV741" s="272">
        <v>0</v>
      </c>
      <c r="AW741" s="272">
        <v>-700.49939569892445</v>
      </c>
      <c r="AX741" s="272">
        <v>0</v>
      </c>
      <c r="AY741" s="272">
        <v>0</v>
      </c>
      <c r="AZ741" s="272">
        <v>0</v>
      </c>
      <c r="BA741" s="272">
        <v>-700.49939569892445</v>
      </c>
      <c r="BB741" s="272">
        <v>0</v>
      </c>
      <c r="BC741" s="272">
        <v>0</v>
      </c>
      <c r="BD741" s="272">
        <v>0</v>
      </c>
      <c r="BE741" s="272">
        <v>-754.92477323502226</v>
      </c>
    </row>
    <row r="742" spans="3:57" x14ac:dyDescent="0.3">
      <c r="C742" s="272">
        <v>368</v>
      </c>
      <c r="D742" s="272">
        <v>1324800</v>
      </c>
      <c r="E742" s="272">
        <v>5</v>
      </c>
      <c r="F742" s="272">
        <v>9.0387096774193569</v>
      </c>
      <c r="G742" s="272">
        <v>529.30294787639446</v>
      </c>
      <c r="H742" s="272">
        <v>196.8</v>
      </c>
      <c r="I742" s="272">
        <v>0</v>
      </c>
      <c r="J742" s="272">
        <v>0</v>
      </c>
      <c r="K742" s="272">
        <v>11.283122496310355</v>
      </c>
      <c r="L742" s="272">
        <v>16.664277013272656</v>
      </c>
      <c r="M742" s="272">
        <v>15.257291078109455</v>
      </c>
      <c r="N742" s="272">
        <v>13.02651548782001</v>
      </c>
      <c r="O742" s="272">
        <v>11.252781157104046</v>
      </c>
      <c r="P742" s="272">
        <v>11.001044772329191</v>
      </c>
      <c r="Q742" s="272">
        <v>11.252781157104046</v>
      </c>
      <c r="R742" s="272">
        <v>13.02651548782001</v>
      </c>
      <c r="S742" s="272">
        <v>15.257291078109455</v>
      </c>
      <c r="T742" s="272">
        <v>19.151909274193546</v>
      </c>
      <c r="U742" s="272">
        <v>-8581.6179386550757</v>
      </c>
      <c r="V742" s="272">
        <v>0</v>
      </c>
      <c r="W742" s="272">
        <v>-250.10938618951602</v>
      </c>
      <c r="X742" s="272">
        <v>-758.20035581104719</v>
      </c>
      <c r="Y742" s="272">
        <v>-5054.4593559465866</v>
      </c>
      <c r="Z742" s="272">
        <v>-2518.8488407079258</v>
      </c>
      <c r="AA742" s="272">
        <v>-616.82824148286306</v>
      </c>
      <c r="AB742" s="272">
        <v>0</v>
      </c>
      <c r="AC742" s="272">
        <v>-229.68802990826541</v>
      </c>
      <c r="AD742" s="272">
        <v>9635.4852635922543</v>
      </c>
      <c r="AE742" s="272">
        <v>0</v>
      </c>
      <c r="AF742" s="272">
        <v>0</v>
      </c>
      <c r="AG742" s="272">
        <v>17.837946395402604</v>
      </c>
      <c r="AH742" s="272">
        <v>-485.85636603294012</v>
      </c>
      <c r="AI742" s="272">
        <v>10465.394508484078</v>
      </c>
      <c r="AJ742" s="272">
        <v>0</v>
      </c>
      <c r="AK742" s="272">
        <v>4.8316906031686813E-13</v>
      </c>
      <c r="AL742" s="272">
        <v>0</v>
      </c>
      <c r="AM742" s="272">
        <v>-570.30409644980307</v>
      </c>
      <c r="AN742" s="272">
        <v>0</v>
      </c>
      <c r="AO742" s="272">
        <v>-727.49683736827365</v>
      </c>
      <c r="AP742" s="272">
        <v>-250.10938618951602</v>
      </c>
      <c r="AQ742" s="272">
        <v>-65.199315435483854</v>
      </c>
      <c r="AR742" s="272">
        <v>0</v>
      </c>
      <c r="AS742" s="272">
        <v>-696.92657849462341</v>
      </c>
      <c r="AT742" s="272">
        <v>0</v>
      </c>
      <c r="AU742" s="272">
        <v>0</v>
      </c>
      <c r="AV742" s="272">
        <v>0</v>
      </c>
      <c r="AW742" s="272">
        <v>-696.92657849462341</v>
      </c>
      <c r="AX742" s="272">
        <v>0</v>
      </c>
      <c r="AY742" s="272">
        <v>0</v>
      </c>
      <c r="AZ742" s="272">
        <v>0</v>
      </c>
      <c r="BA742" s="272">
        <v>-696.92657849462341</v>
      </c>
      <c r="BB742" s="272">
        <v>0</v>
      </c>
      <c r="BC742" s="272">
        <v>0</v>
      </c>
      <c r="BD742" s="272">
        <v>0</v>
      </c>
      <c r="BE742" s="272">
        <v>-754.92477323502226</v>
      </c>
    </row>
    <row r="743" spans="3:57" x14ac:dyDescent="0.3">
      <c r="C743" s="272">
        <v>369</v>
      </c>
      <c r="D743" s="272">
        <v>1328400</v>
      </c>
      <c r="E743" s="272">
        <v>5</v>
      </c>
      <c r="F743" s="272">
        <v>11.09677419354839</v>
      </c>
      <c r="G743" s="272">
        <v>961.03084355384385</v>
      </c>
      <c r="H743" s="272">
        <v>123</v>
      </c>
      <c r="I743" s="272">
        <v>0</v>
      </c>
      <c r="J743" s="272">
        <v>0</v>
      </c>
      <c r="K743" s="272">
        <v>18.221853257432006</v>
      </c>
      <c r="L743" s="272">
        <v>24.977131925548981</v>
      </c>
      <c r="M743" s="272">
        <v>22.416080761245908</v>
      </c>
      <c r="N743" s="272">
        <v>18.355535250428851</v>
      </c>
      <c r="O743" s="272">
        <v>15.126914224933275</v>
      </c>
      <c r="P743" s="272">
        <v>14.668693751499539</v>
      </c>
      <c r="Q743" s="272">
        <v>15.126914224933275</v>
      </c>
      <c r="R743" s="272">
        <v>18.355535250428851</v>
      </c>
      <c r="S743" s="272">
        <v>22.416080761245908</v>
      </c>
      <c r="T743" s="272">
        <v>19.151909274193546</v>
      </c>
      <c r="U743" s="272">
        <v>-6988.5800025291592</v>
      </c>
      <c r="V743" s="272">
        <v>0</v>
      </c>
      <c r="W743" s="272">
        <v>-199.40460124327942</v>
      </c>
      <c r="X743" s="272">
        <v>-497.27295334675034</v>
      </c>
      <c r="Y743" s="272">
        <v>-4345.1794224758096</v>
      </c>
      <c r="Z743" s="272">
        <v>-1946.7230254633196</v>
      </c>
      <c r="AA743" s="272">
        <v>-491.77838306029713</v>
      </c>
      <c r="AB743" s="272">
        <v>0</v>
      </c>
      <c r="AC743" s="272">
        <v>-183.12327542760553</v>
      </c>
      <c r="AD743" s="272">
        <v>7724.4460221469344</v>
      </c>
      <c r="AE743" s="272">
        <v>0</v>
      </c>
      <c r="AF743" s="272">
        <v>0</v>
      </c>
      <c r="AG743" s="272">
        <v>18.26494488820191</v>
      </c>
      <c r="AH743" s="272">
        <v>-328.26966792375532</v>
      </c>
      <c r="AI743" s="272">
        <v>8518.9684158645068</v>
      </c>
      <c r="AJ743" s="272">
        <v>0</v>
      </c>
      <c r="AK743" s="272">
        <v>-3.1263880373444408E-13</v>
      </c>
      <c r="AL743" s="272">
        <v>0</v>
      </c>
      <c r="AM743" s="272">
        <v>-370.32053082677953</v>
      </c>
      <c r="AN743" s="272">
        <v>0</v>
      </c>
      <c r="AO743" s="272">
        <v>-724.90792119882155</v>
      </c>
      <c r="AP743" s="272">
        <v>-199.40460124327942</v>
      </c>
      <c r="AQ743" s="272">
        <v>-65.019018260309281</v>
      </c>
      <c r="AR743" s="272">
        <v>0</v>
      </c>
      <c r="AS743" s="272">
        <v>-695.87597358400194</v>
      </c>
      <c r="AT743" s="272">
        <v>0</v>
      </c>
      <c r="AU743" s="272">
        <v>0</v>
      </c>
      <c r="AV743" s="272">
        <v>0</v>
      </c>
      <c r="AW743" s="272">
        <v>-696.6719177215399</v>
      </c>
      <c r="AX743" s="272">
        <v>0</v>
      </c>
      <c r="AY743" s="272">
        <v>0</v>
      </c>
      <c r="AZ743" s="272">
        <v>0</v>
      </c>
      <c r="BA743" s="272">
        <v>-695.87597358400194</v>
      </c>
      <c r="BB743" s="272">
        <v>0</v>
      </c>
      <c r="BC743" s="272">
        <v>0</v>
      </c>
      <c r="BD743" s="272">
        <v>0</v>
      </c>
      <c r="BE743" s="272">
        <v>-754.92477323502226</v>
      </c>
    </row>
    <row r="744" spans="3:57" x14ac:dyDescent="0.3">
      <c r="C744" s="272">
        <v>370</v>
      </c>
      <c r="D744" s="272">
        <v>1332000</v>
      </c>
      <c r="E744" s="272">
        <v>5</v>
      </c>
      <c r="F744" s="272">
        <v>13.090322580645161</v>
      </c>
      <c r="G744" s="272">
        <v>1124.042784551898</v>
      </c>
      <c r="H744" s="272">
        <v>123</v>
      </c>
      <c r="I744" s="272">
        <v>0</v>
      </c>
      <c r="J744" s="272">
        <v>0</v>
      </c>
      <c r="K744" s="272">
        <v>22.043253215264595</v>
      </c>
      <c r="L744" s="272">
        <v>29.313153220304784</v>
      </c>
      <c r="M744" s="272">
        <v>26.319894681859058</v>
      </c>
      <c r="N744" s="272">
        <v>21.574084566695632</v>
      </c>
      <c r="O744" s="272">
        <v>17.800595935671016</v>
      </c>
      <c r="P744" s="272">
        <v>17.265045391537548</v>
      </c>
      <c r="Q744" s="272">
        <v>17.800595935671016</v>
      </c>
      <c r="R744" s="272">
        <v>21.574084566695632</v>
      </c>
      <c r="S744" s="272">
        <v>26.319894681859058</v>
      </c>
      <c r="T744" s="272">
        <v>19.151909274193546</v>
      </c>
      <c r="U744" s="272">
        <v>-4973.7493086089362</v>
      </c>
      <c r="V744" s="272">
        <v>0</v>
      </c>
      <c r="W744" s="272">
        <v>-150.23712812499994</v>
      </c>
      <c r="X744" s="272">
        <v>-129.01223627489105</v>
      </c>
      <c r="Y744" s="272">
        <v>-3184.2923459820322</v>
      </c>
      <c r="Z744" s="272">
        <v>-1510.2075982270135</v>
      </c>
      <c r="AA744" s="272">
        <v>-370.51989514923628</v>
      </c>
      <c r="AB744" s="272">
        <v>0</v>
      </c>
      <c r="AC744" s="272">
        <v>-137.97031172576348</v>
      </c>
      <c r="AD744" s="272">
        <v>5399.0762089150485</v>
      </c>
      <c r="AE744" s="272">
        <v>0</v>
      </c>
      <c r="AF744" s="272">
        <v>0</v>
      </c>
      <c r="AG744" s="272">
        <v>18.590512923483139</v>
      </c>
      <c r="AH744" s="272">
        <v>-208.03558126140194</v>
      </c>
      <c r="AI744" s="272">
        <v>6391.7898233599763</v>
      </c>
      <c r="AJ744" s="272">
        <v>0</v>
      </c>
      <c r="AK744" s="272">
        <v>-3.1263880373444408E-13</v>
      </c>
      <c r="AL744" s="272">
        <v>0</v>
      </c>
      <c r="AM744" s="272">
        <v>-48.558196221396322</v>
      </c>
      <c r="AN744" s="272">
        <v>0</v>
      </c>
      <c r="AO744" s="272">
        <v>-516.50319550653887</v>
      </c>
      <c r="AP744" s="272">
        <v>-150.23712812499994</v>
      </c>
      <c r="AQ744" s="272">
        <v>-48.379653656706438</v>
      </c>
      <c r="AR744" s="272">
        <v>0</v>
      </c>
      <c r="AS744" s="272">
        <v>-552.55717134159522</v>
      </c>
      <c r="AT744" s="272">
        <v>0</v>
      </c>
      <c r="AU744" s="272">
        <v>0</v>
      </c>
      <c r="AV744" s="272">
        <v>0</v>
      </c>
      <c r="AW744" s="272">
        <v>-584.7162926069916</v>
      </c>
      <c r="AX744" s="272">
        <v>0</v>
      </c>
      <c r="AY744" s="272">
        <v>0</v>
      </c>
      <c r="AZ744" s="272">
        <v>0</v>
      </c>
      <c r="BA744" s="272">
        <v>-552.55717134159522</v>
      </c>
      <c r="BB744" s="272">
        <v>0</v>
      </c>
      <c r="BC744" s="272">
        <v>0</v>
      </c>
      <c r="BD744" s="272">
        <v>0</v>
      </c>
      <c r="BE744" s="272">
        <v>-754.92477323502226</v>
      </c>
    </row>
    <row r="745" spans="3:57" x14ac:dyDescent="0.3">
      <c r="C745" s="272">
        <v>371</v>
      </c>
      <c r="D745" s="272">
        <v>1335600</v>
      </c>
      <c r="E745" s="272">
        <v>5</v>
      </c>
      <c r="F745" s="272">
        <v>14.645161290322582</v>
      </c>
      <c r="G745" s="272">
        <v>1305.3395172822252</v>
      </c>
      <c r="H745" s="272">
        <v>123</v>
      </c>
      <c r="I745" s="272">
        <v>0</v>
      </c>
      <c r="J745" s="272">
        <v>0</v>
      </c>
      <c r="K745" s="272">
        <v>25.658022348724437</v>
      </c>
      <c r="L745" s="272">
        <v>33.507884187442926</v>
      </c>
      <c r="M745" s="272">
        <v>30.027541722909511</v>
      </c>
      <c r="N745" s="272">
        <v>24.509460254079194</v>
      </c>
      <c r="O745" s="272">
        <v>20.121923209314435</v>
      </c>
      <c r="P745" s="272">
        <v>19.499224141822744</v>
      </c>
      <c r="Q745" s="272">
        <v>20.121923209314435</v>
      </c>
      <c r="R745" s="272">
        <v>24.509460254079194</v>
      </c>
      <c r="S745" s="272">
        <v>30.027541722909511</v>
      </c>
      <c r="T745" s="272">
        <v>19.151909274193546</v>
      </c>
      <c r="U745" s="272">
        <v>-3413.8939700457859</v>
      </c>
      <c r="V745" s="272">
        <v>0</v>
      </c>
      <c r="W745" s="272">
        <v>-111.73011737231172</v>
      </c>
      <c r="X745" s="272">
        <v>85.79471200833413</v>
      </c>
      <c r="Y745" s="272">
        <v>-1968.4012422721717</v>
      </c>
      <c r="Z745" s="272">
        <v>-1419.5573224096365</v>
      </c>
      <c r="AA745" s="272">
        <v>-275.55260068174852</v>
      </c>
      <c r="AB745" s="272">
        <v>0</v>
      </c>
      <c r="AC745" s="272">
        <v>-102.60738683841235</v>
      </c>
      <c r="AD745" s="272">
        <v>3591.385214998324</v>
      </c>
      <c r="AE745" s="272">
        <v>0</v>
      </c>
      <c r="AF745" s="272">
        <v>0</v>
      </c>
      <c r="AG745" s="272">
        <v>18.835254226711996</v>
      </c>
      <c r="AH745" s="272">
        <v>-117.67894319288513</v>
      </c>
      <c r="AI745" s="272">
        <v>4727.0300814115781</v>
      </c>
      <c r="AJ745" s="272">
        <v>0</v>
      </c>
      <c r="AK745" s="272">
        <v>1.4210854715202004E-14</v>
      </c>
      <c r="AL745" s="272">
        <v>0</v>
      </c>
      <c r="AM745" s="272">
        <v>131.30493844020998</v>
      </c>
      <c r="AN745" s="272">
        <v>0</v>
      </c>
      <c r="AO745" s="272">
        <v>-165.91616283559128</v>
      </c>
      <c r="AP745" s="272">
        <v>-111.73011737231172</v>
      </c>
      <c r="AQ745" s="272">
        <v>-22.774606505226338</v>
      </c>
      <c r="AR745" s="272">
        <v>0</v>
      </c>
      <c r="AS745" s="272">
        <v>-377.4123485591453</v>
      </c>
      <c r="AT745" s="272">
        <v>0</v>
      </c>
      <c r="AU745" s="272">
        <v>0</v>
      </c>
      <c r="AV745" s="272">
        <v>0</v>
      </c>
      <c r="AW745" s="272">
        <v>-499.05333226737093</v>
      </c>
      <c r="AX745" s="272">
        <v>0</v>
      </c>
      <c r="AY745" s="272">
        <v>0</v>
      </c>
      <c r="AZ745" s="272">
        <v>0</v>
      </c>
      <c r="BA745" s="272">
        <v>-377.4123485591453</v>
      </c>
      <c r="BB745" s="272">
        <v>0</v>
      </c>
      <c r="BC745" s="272">
        <v>0</v>
      </c>
      <c r="BD745" s="272">
        <v>0</v>
      </c>
      <c r="BE745" s="272">
        <v>-992.31846202876125</v>
      </c>
    </row>
    <row r="746" spans="3:57" x14ac:dyDescent="0.3">
      <c r="C746" s="272">
        <v>372</v>
      </c>
      <c r="D746" s="272">
        <v>1339200</v>
      </c>
      <c r="E746" s="272">
        <v>5</v>
      </c>
      <c r="F746" s="272">
        <v>15.564516129032262</v>
      </c>
      <c r="G746" s="272">
        <v>1317.6366290631636</v>
      </c>
      <c r="H746" s="272">
        <v>123</v>
      </c>
      <c r="I746" s="272">
        <v>0</v>
      </c>
      <c r="J746" s="272">
        <v>0</v>
      </c>
      <c r="K746" s="272">
        <v>26.718321737297078</v>
      </c>
      <c r="L746" s="272">
        <v>34.607865721898619</v>
      </c>
      <c r="M746" s="272">
        <v>31.094196003242782</v>
      </c>
      <c r="N746" s="272">
        <v>25.52327418744833</v>
      </c>
      <c r="O746" s="272">
        <v>21.093722724978264</v>
      </c>
      <c r="P746" s="272">
        <v>20.465060781627209</v>
      </c>
      <c r="Q746" s="272">
        <v>21.093722724978264</v>
      </c>
      <c r="R746" s="272">
        <v>25.52327418744833</v>
      </c>
      <c r="S746" s="272">
        <v>31.094196003242782</v>
      </c>
      <c r="T746" s="272">
        <v>19.151909274193546</v>
      </c>
      <c r="U746" s="272">
        <v>-1216.510846714644</v>
      </c>
      <c r="V746" s="272">
        <v>0</v>
      </c>
      <c r="W746" s="272">
        <v>-88.806942641128884</v>
      </c>
      <c r="X746" s="272">
        <v>279.74248041663776</v>
      </c>
      <c r="Y746" s="272">
        <v>-231.33636829218281</v>
      </c>
      <c r="Z746" s="272">
        <v>-1176.11001619797</v>
      </c>
      <c r="AA746" s="272">
        <v>-219.01869056321411</v>
      </c>
      <c r="AB746" s="272">
        <v>0</v>
      </c>
      <c r="AC746" s="272">
        <v>-81.555882440817626</v>
      </c>
      <c r="AD746" s="272">
        <v>1247.0943306096401</v>
      </c>
      <c r="AE746" s="272">
        <v>0</v>
      </c>
      <c r="AF746" s="272">
        <v>0</v>
      </c>
      <c r="AG746" s="272">
        <v>19.016719008835352</v>
      </c>
      <c r="AH746" s="272">
        <v>-50.623662470986595</v>
      </c>
      <c r="AI746" s="272">
        <v>2323.1461965863409</v>
      </c>
      <c r="AJ746" s="272">
        <v>0</v>
      </c>
      <c r="AK746" s="272">
        <v>1.4210854715202004E-14</v>
      </c>
      <c r="AL746" s="272">
        <v>0</v>
      </c>
      <c r="AM746" s="272">
        <v>299.3202764042274</v>
      </c>
      <c r="AN746" s="272">
        <v>0</v>
      </c>
      <c r="AO746" s="272">
        <v>360.91595005217226</v>
      </c>
      <c r="AP746" s="272">
        <v>-88.806942641128884</v>
      </c>
      <c r="AQ746" s="272">
        <v>17.887954156392517</v>
      </c>
      <c r="AR746" s="272">
        <v>0</v>
      </c>
      <c r="AS746" s="272">
        <v>-53.819614004337062</v>
      </c>
      <c r="AT746" s="272">
        <v>0</v>
      </c>
      <c r="AU746" s="272">
        <v>0</v>
      </c>
      <c r="AV746" s="272">
        <v>0</v>
      </c>
      <c r="AW746" s="272">
        <v>-276.29605474535492</v>
      </c>
      <c r="AX746" s="272">
        <v>0</v>
      </c>
      <c r="AY746" s="272">
        <v>0</v>
      </c>
      <c r="AZ746" s="272">
        <v>0</v>
      </c>
      <c r="BA746" s="272">
        <v>-53.819614004337062</v>
      </c>
      <c r="BB746" s="272">
        <v>0</v>
      </c>
      <c r="BC746" s="272">
        <v>0</v>
      </c>
      <c r="BD746" s="272">
        <v>0</v>
      </c>
      <c r="BE746" s="272">
        <v>-992.31846202876125</v>
      </c>
    </row>
    <row r="747" spans="3:57" x14ac:dyDescent="0.3">
      <c r="C747" s="272">
        <v>373</v>
      </c>
      <c r="D747" s="272">
        <v>1342800</v>
      </c>
      <c r="E747" s="272">
        <v>5</v>
      </c>
      <c r="F747" s="272">
        <v>16.28064516129032</v>
      </c>
      <c r="G747" s="272">
        <v>1140.3508889882194</v>
      </c>
      <c r="H747" s="272">
        <v>123</v>
      </c>
      <c r="I747" s="272">
        <v>0</v>
      </c>
      <c r="J747" s="272">
        <v>0</v>
      </c>
      <c r="K747" s="272">
        <v>25.425437486822677</v>
      </c>
      <c r="L747" s="272">
        <v>32.749355072646082</v>
      </c>
      <c r="M747" s="272">
        <v>29.710729591415905</v>
      </c>
      <c r="N747" s="272">
        <v>24.892990208133767</v>
      </c>
      <c r="O747" s="272">
        <v>21.062309176044334</v>
      </c>
      <c r="P747" s="272">
        <v>20.518641628123248</v>
      </c>
      <c r="Q747" s="272">
        <v>21.062309176044334</v>
      </c>
      <c r="R747" s="272">
        <v>24.892990208133767</v>
      </c>
      <c r="S747" s="272">
        <v>29.710729591415905</v>
      </c>
      <c r="T747" s="272">
        <v>19.188693525852877</v>
      </c>
      <c r="U747" s="272">
        <v>2.3888035425525231</v>
      </c>
      <c r="V747" s="272">
        <v>0</v>
      </c>
      <c r="W747" s="272">
        <v>-71.82819121147584</v>
      </c>
      <c r="X747" s="272">
        <v>344.36352806634602</v>
      </c>
      <c r="Y747" s="272">
        <v>780.09250042852716</v>
      </c>
      <c r="Z747" s="272">
        <v>-1050.2390337408449</v>
      </c>
      <c r="AA747" s="272">
        <v>-177.14511857742775</v>
      </c>
      <c r="AB747" s="272">
        <v>0</v>
      </c>
      <c r="AC747" s="272">
        <v>-65.963440967133238</v>
      </c>
      <c r="AD747" s="272">
        <v>0</v>
      </c>
      <c r="AE747" s="272">
        <v>0</v>
      </c>
      <c r="AF747" s="272">
        <v>0</v>
      </c>
      <c r="AG747" s="272">
        <v>19.141018319846193</v>
      </c>
      <c r="AH747" s="272">
        <v>-15.953679078090813</v>
      </c>
      <c r="AI747" s="272">
        <v>505.63440561178334</v>
      </c>
      <c r="AJ747" s="272">
        <v>0</v>
      </c>
      <c r="AK747" s="272">
        <v>37.822412618320996</v>
      </c>
      <c r="AL747" s="272">
        <v>0</v>
      </c>
      <c r="AM747" s="272">
        <v>350.53332809654626</v>
      </c>
      <c r="AN747" s="272">
        <v>0</v>
      </c>
      <c r="AO747" s="272">
        <v>640.31664325463203</v>
      </c>
      <c r="AP747" s="272">
        <v>-71.82819121147584</v>
      </c>
      <c r="AQ747" s="272">
        <v>40.401419439127309</v>
      </c>
      <c r="AR747" s="272">
        <v>0</v>
      </c>
      <c r="AS747" s="272">
        <v>144.00679447697655</v>
      </c>
      <c r="AT747" s="272">
        <v>0</v>
      </c>
      <c r="AU747" s="272">
        <v>0</v>
      </c>
      <c r="AV747" s="272">
        <v>0</v>
      </c>
      <c r="AW747" s="272">
        <v>-117.35229372738995</v>
      </c>
      <c r="AX747" s="272">
        <v>0</v>
      </c>
      <c r="AY747" s="272">
        <v>0</v>
      </c>
      <c r="AZ747" s="272">
        <v>0</v>
      </c>
      <c r="BA747" s="272">
        <v>144.00679447697655</v>
      </c>
      <c r="BB747" s="272">
        <v>0</v>
      </c>
      <c r="BC747" s="272">
        <v>0</v>
      </c>
      <c r="BD747" s="272">
        <v>0</v>
      </c>
      <c r="BE747" s="272">
        <v>-992.31846202876125</v>
      </c>
    </row>
    <row r="748" spans="3:57" x14ac:dyDescent="0.3">
      <c r="C748" s="272">
        <v>374</v>
      </c>
      <c r="D748" s="272">
        <v>1346400</v>
      </c>
      <c r="E748" s="272">
        <v>5</v>
      </c>
      <c r="F748" s="272">
        <v>16.470967741935482</v>
      </c>
      <c r="G748" s="272">
        <v>939.83872712665425</v>
      </c>
      <c r="H748" s="272">
        <v>123</v>
      </c>
      <c r="I748" s="272">
        <v>0</v>
      </c>
      <c r="J748" s="272">
        <v>0</v>
      </c>
      <c r="K748" s="272">
        <v>23.368026565464895</v>
      </c>
      <c r="L748" s="272">
        <v>30.059107416420275</v>
      </c>
      <c r="M748" s="272">
        <v>27.551973118734104</v>
      </c>
      <c r="N748" s="272">
        <v>23.576912776565827</v>
      </c>
      <c r="O748" s="272">
        <v>20.416262720028055</v>
      </c>
      <c r="P748" s="272">
        <v>19.967688993403449</v>
      </c>
      <c r="Q748" s="272">
        <v>20.416262720028055</v>
      </c>
      <c r="R748" s="272">
        <v>23.576912776565827</v>
      </c>
      <c r="S748" s="272">
        <v>27.551973118734104</v>
      </c>
      <c r="T748" s="272">
        <v>19.5157878715526</v>
      </c>
      <c r="U748" s="272">
        <v>112.72318225033564</v>
      </c>
      <c r="V748" s="272">
        <v>0</v>
      </c>
      <c r="W748" s="272">
        <v>-74.991692969699798</v>
      </c>
      <c r="X748" s="272">
        <v>257.00922983578846</v>
      </c>
      <c r="Y748" s="272">
        <v>1241.1026613045779</v>
      </c>
      <c r="Z748" s="272">
        <v>-1310.3970159203309</v>
      </c>
      <c r="AA748" s="272">
        <v>-184.94705378738681</v>
      </c>
      <c r="AB748" s="272">
        <v>0</v>
      </c>
      <c r="AC748" s="272">
        <v>-68.868643756712729</v>
      </c>
      <c r="AD748" s="272">
        <v>0</v>
      </c>
      <c r="AE748" s="272">
        <v>0</v>
      </c>
      <c r="AF748" s="272">
        <v>0</v>
      </c>
      <c r="AG748" s="272">
        <v>19.274270046057779</v>
      </c>
      <c r="AH748" s="272">
        <v>-87.611759007389708</v>
      </c>
      <c r="AI748" s="272">
        <v>0</v>
      </c>
      <c r="AJ748" s="272">
        <v>0</v>
      </c>
      <c r="AK748" s="272">
        <v>35.772815172498426</v>
      </c>
      <c r="AL748" s="272">
        <v>0</v>
      </c>
      <c r="AM748" s="272">
        <v>290.8915105764122</v>
      </c>
      <c r="AN748" s="272">
        <v>0</v>
      </c>
      <c r="AO748" s="272">
        <v>906.69289872719207</v>
      </c>
      <c r="AP748" s="272">
        <v>-74.991692969699798</v>
      </c>
      <c r="AQ748" s="272">
        <v>61.509112428804848</v>
      </c>
      <c r="AR748" s="272">
        <v>0</v>
      </c>
      <c r="AS748" s="272">
        <v>322.7645855471655</v>
      </c>
      <c r="AT748" s="272">
        <v>0</v>
      </c>
      <c r="AU748" s="272">
        <v>0</v>
      </c>
      <c r="AV748" s="272">
        <v>0</v>
      </c>
      <c r="AW748" s="272">
        <v>18.852776151566253</v>
      </c>
      <c r="AX748" s="272">
        <v>0</v>
      </c>
      <c r="AY748" s="272">
        <v>0</v>
      </c>
      <c r="AZ748" s="272">
        <v>0</v>
      </c>
      <c r="BA748" s="272">
        <v>322.7645855471655</v>
      </c>
      <c r="BB748" s="272">
        <v>0</v>
      </c>
      <c r="BC748" s="272">
        <v>0</v>
      </c>
      <c r="BD748" s="272">
        <v>0</v>
      </c>
      <c r="BE748" s="272">
        <v>-992.31846202876125</v>
      </c>
    </row>
    <row r="749" spans="3:57" x14ac:dyDescent="0.3">
      <c r="C749" s="272">
        <v>375</v>
      </c>
      <c r="D749" s="272">
        <v>1350000</v>
      </c>
      <c r="E749" s="272">
        <v>5</v>
      </c>
      <c r="F749" s="272">
        <v>16.764516129032259</v>
      </c>
      <c r="G749" s="272">
        <v>586.12794066082813</v>
      </c>
      <c r="H749" s="272">
        <v>123</v>
      </c>
      <c r="I749" s="272">
        <v>0</v>
      </c>
      <c r="J749" s="272">
        <v>0</v>
      </c>
      <c r="K749" s="272">
        <v>19.656462154754376</v>
      </c>
      <c r="L749" s="272">
        <v>25.219926006860042</v>
      </c>
      <c r="M749" s="272">
        <v>23.659826639799316</v>
      </c>
      <c r="N749" s="272">
        <v>21.186289769609211</v>
      </c>
      <c r="O749" s="272">
        <v>19.219531085299487</v>
      </c>
      <c r="P749" s="272">
        <v>18.940399812741422</v>
      </c>
      <c r="Q749" s="272">
        <v>19.219531085299487</v>
      </c>
      <c r="R749" s="272">
        <v>21.186289769609211</v>
      </c>
      <c r="S749" s="272">
        <v>23.659826639799316</v>
      </c>
      <c r="T749" s="272">
        <v>19.701185203381829</v>
      </c>
      <c r="U749" s="272">
        <v>152.86984049978355</v>
      </c>
      <c r="V749" s="272">
        <v>0</v>
      </c>
      <c r="W749" s="272">
        <v>-72.43885594488421</v>
      </c>
      <c r="X749" s="272">
        <v>141.44259545811315</v>
      </c>
      <c r="Y749" s="272">
        <v>1445.1089639108213</v>
      </c>
      <c r="Z749" s="272">
        <v>-1361.2428629242668</v>
      </c>
      <c r="AA749" s="272">
        <v>-178.65116063119726</v>
      </c>
      <c r="AB749" s="272">
        <v>0</v>
      </c>
      <c r="AC749" s="272">
        <v>-66.524245108425006</v>
      </c>
      <c r="AD749" s="272">
        <v>0</v>
      </c>
      <c r="AE749" s="272">
        <v>0</v>
      </c>
      <c r="AF749" s="272">
        <v>0</v>
      </c>
      <c r="AG749" s="272">
        <v>19.424161008612948</v>
      </c>
      <c r="AH749" s="272">
        <v>-101.61677141622387</v>
      </c>
      <c r="AI749" s="272">
        <v>0</v>
      </c>
      <c r="AJ749" s="272">
        <v>0</v>
      </c>
      <c r="AK749" s="272">
        <v>17.881131409226182</v>
      </c>
      <c r="AL749" s="272">
        <v>0</v>
      </c>
      <c r="AM749" s="272">
        <v>180.74106424915615</v>
      </c>
      <c r="AN749" s="272">
        <v>0</v>
      </c>
      <c r="AO749" s="272">
        <v>979.77894918680715</v>
      </c>
      <c r="AP749" s="272">
        <v>-72.43885594488421</v>
      </c>
      <c r="AQ749" s="272">
        <v>67.826608089056478</v>
      </c>
      <c r="AR749" s="272">
        <v>0</v>
      </c>
      <c r="AS749" s="272">
        <v>386.35165527341019</v>
      </c>
      <c r="AT749" s="272">
        <v>0</v>
      </c>
      <c r="AU749" s="272">
        <v>0</v>
      </c>
      <c r="AV749" s="272">
        <v>0</v>
      </c>
      <c r="AW749" s="272">
        <v>78.86089719029809</v>
      </c>
      <c r="AX749" s="272">
        <v>0</v>
      </c>
      <c r="AY749" s="272">
        <v>0</v>
      </c>
      <c r="AZ749" s="272">
        <v>0</v>
      </c>
      <c r="BA749" s="272">
        <v>386.35165527341019</v>
      </c>
      <c r="BB749" s="272">
        <v>0</v>
      </c>
      <c r="BC749" s="272">
        <v>0</v>
      </c>
      <c r="BD749" s="272">
        <v>0</v>
      </c>
      <c r="BE749" s="272">
        <v>-992.31846202876125</v>
      </c>
    </row>
    <row r="750" spans="3:57" x14ac:dyDescent="0.3">
      <c r="C750" s="272">
        <v>376</v>
      </c>
      <c r="D750" s="272">
        <v>1353600</v>
      </c>
      <c r="E750" s="272">
        <v>5</v>
      </c>
      <c r="F750" s="272">
        <v>15.854838709677418</v>
      </c>
      <c r="G750" s="272">
        <v>176.31397411177261</v>
      </c>
      <c r="H750" s="272">
        <v>147.59999999999997</v>
      </c>
      <c r="I750" s="272">
        <v>0</v>
      </c>
      <c r="J750" s="272">
        <v>0</v>
      </c>
      <c r="K750" s="272">
        <v>14.122549019607842</v>
      </c>
      <c r="L750" s="272">
        <v>18.384085294874868</v>
      </c>
      <c r="M750" s="272">
        <v>17.917416493040186</v>
      </c>
      <c r="N750" s="272">
        <v>17.177513310026715</v>
      </c>
      <c r="O750" s="272">
        <v>16.589201476765741</v>
      </c>
      <c r="P750" s="272">
        <v>16.505705605111949</v>
      </c>
      <c r="Q750" s="272">
        <v>16.589201476765741</v>
      </c>
      <c r="R750" s="272">
        <v>17.177513310026715</v>
      </c>
      <c r="S750" s="272">
        <v>17.917416493040186</v>
      </c>
      <c r="T750" s="272">
        <v>19.661271754580312</v>
      </c>
      <c r="U750" s="272">
        <v>180.42587616437891</v>
      </c>
      <c r="V750" s="272">
        <v>0</v>
      </c>
      <c r="W750" s="272">
        <v>-93.502881242402822</v>
      </c>
      <c r="X750" s="272">
        <v>-18.70877935303416</v>
      </c>
      <c r="Y750" s="272">
        <v>1472.9555916280426</v>
      </c>
      <c r="Z750" s="272">
        <v>-1180.3180548682267</v>
      </c>
      <c r="AA750" s="272">
        <v>-230.59997343174453</v>
      </c>
      <c r="AB750" s="272">
        <v>0</v>
      </c>
      <c r="AC750" s="272">
        <v>-85.868399065361629</v>
      </c>
      <c r="AD750" s="272">
        <v>0</v>
      </c>
      <c r="AE750" s="272">
        <v>0</v>
      </c>
      <c r="AF750" s="272">
        <v>0</v>
      </c>
      <c r="AG750" s="272">
        <v>19.526068994530952</v>
      </c>
      <c r="AH750" s="272">
        <v>-50.778272634208399</v>
      </c>
      <c r="AI750" s="272">
        <v>0</v>
      </c>
      <c r="AJ750" s="272">
        <v>0</v>
      </c>
      <c r="AK750" s="272">
        <v>-12.159137933797142</v>
      </c>
      <c r="AL750" s="272">
        <v>0</v>
      </c>
      <c r="AM750" s="272">
        <v>0.92880934976843255</v>
      </c>
      <c r="AN750" s="272">
        <v>0</v>
      </c>
      <c r="AO750" s="272">
        <v>863.00448596808155</v>
      </c>
      <c r="AP750" s="272">
        <v>-93.502881242402822</v>
      </c>
      <c r="AQ750" s="272">
        <v>60.014970340573484</v>
      </c>
      <c r="AR750" s="272">
        <v>0</v>
      </c>
      <c r="AS750" s="272">
        <v>347.82845212004935</v>
      </c>
      <c r="AT750" s="272">
        <v>0</v>
      </c>
      <c r="AU750" s="272">
        <v>0</v>
      </c>
      <c r="AV750" s="272">
        <v>0</v>
      </c>
      <c r="AW750" s="272">
        <v>81.17507543192167</v>
      </c>
      <c r="AX750" s="272">
        <v>0</v>
      </c>
      <c r="AY750" s="272">
        <v>0</v>
      </c>
      <c r="AZ750" s="272">
        <v>0</v>
      </c>
      <c r="BA750" s="272">
        <v>347.82845212004935</v>
      </c>
      <c r="BB750" s="272">
        <v>0</v>
      </c>
      <c r="BC750" s="272">
        <v>0</v>
      </c>
      <c r="BD750" s="272">
        <v>0</v>
      </c>
      <c r="BE750" s="272">
        <v>-995.96518133171253</v>
      </c>
    </row>
    <row r="751" spans="3:57" x14ac:dyDescent="0.3">
      <c r="C751" s="272">
        <v>377</v>
      </c>
      <c r="D751" s="272">
        <v>1357200</v>
      </c>
      <c r="E751" s="272">
        <v>5</v>
      </c>
      <c r="F751" s="272">
        <v>14.700000000000001</v>
      </c>
      <c r="G751" s="272">
        <v>2.4493001890525363</v>
      </c>
      <c r="H751" s="272">
        <v>246</v>
      </c>
      <c r="I751" s="272">
        <v>195</v>
      </c>
      <c r="J751" s="272">
        <v>0</v>
      </c>
      <c r="K751" s="272">
        <v>11.021421041534893</v>
      </c>
      <c r="L751" s="272">
        <v>14.734990511741376</v>
      </c>
      <c r="M751" s="272">
        <v>14.728534446806664</v>
      </c>
      <c r="N751" s="272">
        <v>14.718298358651309</v>
      </c>
      <c r="O751" s="272">
        <v>14.71015944003824</v>
      </c>
      <c r="P751" s="272">
        <v>14.70900432796077</v>
      </c>
      <c r="Q751" s="272">
        <v>14.71015944003824</v>
      </c>
      <c r="R751" s="272">
        <v>14.718298358651309</v>
      </c>
      <c r="S751" s="272">
        <v>14.728534446806664</v>
      </c>
      <c r="T751" s="272">
        <v>19.517286702348787</v>
      </c>
      <c r="U751" s="272">
        <v>-66.215069060951123</v>
      </c>
      <c r="V751" s="272">
        <v>0</v>
      </c>
      <c r="W751" s="272">
        <v>-118.34486730090279</v>
      </c>
      <c r="X751" s="272">
        <v>-248.62516539604988</v>
      </c>
      <c r="Y751" s="272">
        <v>1294.4792754267048</v>
      </c>
      <c r="Z751" s="272">
        <v>-993.72431179070327</v>
      </c>
      <c r="AA751" s="272">
        <v>-291.86612105163204</v>
      </c>
      <c r="AB751" s="272">
        <v>0</v>
      </c>
      <c r="AC751" s="272">
        <v>-108.68204442156551</v>
      </c>
      <c r="AD751" s="272">
        <v>0</v>
      </c>
      <c r="AE751" s="272">
        <v>0</v>
      </c>
      <c r="AF751" s="272">
        <v>0</v>
      </c>
      <c r="AG751" s="272">
        <v>19.550899397058632</v>
      </c>
      <c r="AH751" s="272">
        <v>11.321966247692663</v>
      </c>
      <c r="AI751" s="272">
        <v>0</v>
      </c>
      <c r="AJ751" s="272">
        <v>0</v>
      </c>
      <c r="AK751" s="272">
        <v>-18.529211573291306</v>
      </c>
      <c r="AL751" s="272">
        <v>0</v>
      </c>
      <c r="AM751" s="272">
        <v>-253.00373333357791</v>
      </c>
      <c r="AN751" s="272">
        <v>0</v>
      </c>
      <c r="AO751" s="272">
        <v>672.36192776490896</v>
      </c>
      <c r="AP751" s="272">
        <v>-118.34486730090279</v>
      </c>
      <c r="AQ751" s="272">
        <v>45.94708009648587</v>
      </c>
      <c r="AR751" s="272">
        <v>0</v>
      </c>
      <c r="AS751" s="272">
        <v>248.59857499047371</v>
      </c>
      <c r="AT751" s="272">
        <v>0</v>
      </c>
      <c r="AU751" s="272">
        <v>0</v>
      </c>
      <c r="AV751" s="272">
        <v>0</v>
      </c>
      <c r="AW751" s="272">
        <v>28.382442513395098</v>
      </c>
      <c r="AX751" s="272">
        <v>0</v>
      </c>
      <c r="AY751" s="272">
        <v>0</v>
      </c>
      <c r="AZ751" s="272">
        <v>0</v>
      </c>
      <c r="BA751" s="272">
        <v>248.59857499047371</v>
      </c>
      <c r="BB751" s="272">
        <v>0</v>
      </c>
      <c r="BC751" s="272">
        <v>0</v>
      </c>
      <c r="BD751" s="272">
        <v>0</v>
      </c>
      <c r="BE751" s="272">
        <v>-1034.8292352858643</v>
      </c>
    </row>
    <row r="752" spans="3:57" x14ac:dyDescent="0.3">
      <c r="C752" s="272">
        <v>378</v>
      </c>
      <c r="D752" s="272">
        <v>1360800</v>
      </c>
      <c r="E752" s="272">
        <v>5</v>
      </c>
      <c r="F752" s="272">
        <v>13.654838709677422</v>
      </c>
      <c r="G752" s="272">
        <v>0</v>
      </c>
      <c r="H752" s="272">
        <v>246</v>
      </c>
      <c r="I752" s="272">
        <v>195</v>
      </c>
      <c r="J752" s="272">
        <v>0</v>
      </c>
      <c r="K752" s="272">
        <v>9.9489563567362467</v>
      </c>
      <c r="L752" s="272">
        <v>13.654838709677422</v>
      </c>
      <c r="M752" s="272">
        <v>13.654838709677422</v>
      </c>
      <c r="N752" s="272">
        <v>13.654838709677422</v>
      </c>
      <c r="O752" s="272">
        <v>13.654838709677422</v>
      </c>
      <c r="P752" s="272">
        <v>13.654838709677422</v>
      </c>
      <c r="Q752" s="272">
        <v>13.654838709677422</v>
      </c>
      <c r="R752" s="272">
        <v>13.654838709677422</v>
      </c>
      <c r="S752" s="272">
        <v>13.654838709677422</v>
      </c>
      <c r="T752" s="272">
        <v>19.190327924922201</v>
      </c>
      <c r="U752" s="272">
        <v>-129.24001236083814</v>
      </c>
      <c r="V752" s="272">
        <v>0</v>
      </c>
      <c r="W752" s="272">
        <v>-136.17323292166185</v>
      </c>
      <c r="X752" s="272">
        <v>-349.54095045696863</v>
      </c>
      <c r="Y752" s="272">
        <v>1012.6904502392815</v>
      </c>
      <c r="Z752" s="272">
        <v>-656.21627922148923</v>
      </c>
      <c r="AA752" s="272">
        <v>-335.83504033894548</v>
      </c>
      <c r="AB752" s="272">
        <v>0</v>
      </c>
      <c r="AC752" s="272">
        <v>-125.05472934276837</v>
      </c>
      <c r="AD752" s="272">
        <v>0</v>
      </c>
      <c r="AE752" s="272">
        <v>0</v>
      </c>
      <c r="AF752" s="272">
        <v>0</v>
      </c>
      <c r="AG752" s="272">
        <v>19.495367078467947</v>
      </c>
      <c r="AH752" s="272">
        <v>110.44050329715715</v>
      </c>
      <c r="AI752" s="272">
        <v>0</v>
      </c>
      <c r="AJ752" s="272">
        <v>0</v>
      </c>
      <c r="AK752" s="272">
        <v>-38.683155494922204</v>
      </c>
      <c r="AL752" s="272">
        <v>0</v>
      </c>
      <c r="AM752" s="272">
        <v>-392.25183972851534</v>
      </c>
      <c r="AN752" s="272">
        <v>0</v>
      </c>
      <c r="AO752" s="272">
        <v>355.55834411535767</v>
      </c>
      <c r="AP752" s="272">
        <v>-136.17323292166185</v>
      </c>
      <c r="AQ752" s="272">
        <v>22.902027315561018</v>
      </c>
      <c r="AR752" s="272">
        <v>0</v>
      </c>
      <c r="AS752" s="272">
        <v>92.891082015610067</v>
      </c>
      <c r="AT752" s="272">
        <v>0</v>
      </c>
      <c r="AU752" s="272">
        <v>0</v>
      </c>
      <c r="AV752" s="272">
        <v>0</v>
      </c>
      <c r="AW752" s="272">
        <v>-45.040538972596529</v>
      </c>
      <c r="AX752" s="272">
        <v>0</v>
      </c>
      <c r="AY752" s="272">
        <v>0</v>
      </c>
      <c r="AZ752" s="272">
        <v>0</v>
      </c>
      <c r="BA752" s="272">
        <v>92.891082015610067</v>
      </c>
      <c r="BB752" s="272">
        <v>0</v>
      </c>
      <c r="BC752" s="272">
        <v>0</v>
      </c>
      <c r="BD752" s="272">
        <v>0</v>
      </c>
      <c r="BE752" s="272">
        <v>-1057.1756478931522</v>
      </c>
    </row>
    <row r="753" spans="3:57" x14ac:dyDescent="0.3">
      <c r="C753" s="272">
        <v>379</v>
      </c>
      <c r="D753" s="272">
        <v>1364400</v>
      </c>
      <c r="E753" s="272">
        <v>5</v>
      </c>
      <c r="F753" s="272">
        <v>12.267741935483874</v>
      </c>
      <c r="G753" s="272">
        <v>0</v>
      </c>
      <c r="H753" s="272">
        <v>368.99999999999994</v>
      </c>
      <c r="I753" s="272">
        <v>195</v>
      </c>
      <c r="J753" s="272">
        <v>0</v>
      </c>
      <c r="K753" s="272">
        <v>8.5618595825426986</v>
      </c>
      <c r="L753" s="272">
        <v>12.267741935483874</v>
      </c>
      <c r="M753" s="272">
        <v>12.267741935483874</v>
      </c>
      <c r="N753" s="272">
        <v>12.267741935483874</v>
      </c>
      <c r="O753" s="272">
        <v>12.267741935483874</v>
      </c>
      <c r="P753" s="272">
        <v>12.267741935483874</v>
      </c>
      <c r="Q753" s="272">
        <v>12.267741935483874</v>
      </c>
      <c r="R753" s="272">
        <v>12.267741935483874</v>
      </c>
      <c r="S753" s="272">
        <v>12.267741935483874</v>
      </c>
      <c r="T753" s="272">
        <v>19.151909274193546</v>
      </c>
      <c r="U753" s="272">
        <v>-1446.1047870131874</v>
      </c>
      <c r="V753" s="272">
        <v>0</v>
      </c>
      <c r="W753" s="272">
        <v>-169.12485930779553</v>
      </c>
      <c r="X753" s="272">
        <v>-393.42439452285333</v>
      </c>
      <c r="Y753" s="272">
        <v>-160.67385435597362</v>
      </c>
      <c r="Z753" s="272">
        <v>-722.88167882656489</v>
      </c>
      <c r="AA753" s="272">
        <v>-417.10145767507009</v>
      </c>
      <c r="AB753" s="272">
        <v>0</v>
      </c>
      <c r="AC753" s="272">
        <v>-155.31586532896162</v>
      </c>
      <c r="AD753" s="272">
        <v>1365.6415010567036</v>
      </c>
      <c r="AE753" s="272">
        <v>0</v>
      </c>
      <c r="AF753" s="272">
        <v>0</v>
      </c>
      <c r="AG753" s="272">
        <v>19.397957516899279</v>
      </c>
      <c r="AH753" s="272">
        <v>90.930608960515357</v>
      </c>
      <c r="AI753" s="272">
        <v>648.63675428853514</v>
      </c>
      <c r="AJ753" s="272">
        <v>0</v>
      </c>
      <c r="AK753" s="272">
        <v>-8.5265128291212022E-14</v>
      </c>
      <c r="AL753" s="272">
        <v>0</v>
      </c>
      <c r="AM753" s="272">
        <v>-428.59018112070248</v>
      </c>
      <c r="AN753" s="272">
        <v>0</v>
      </c>
      <c r="AO753" s="272">
        <v>-73.951972603626928</v>
      </c>
      <c r="AP753" s="272">
        <v>-169.12485930779553</v>
      </c>
      <c r="AQ753" s="272">
        <v>-9.3857517676132947</v>
      </c>
      <c r="AR753" s="272">
        <v>0</v>
      </c>
      <c r="AS753" s="272">
        <v>-147.06876026814444</v>
      </c>
      <c r="AT753" s="272">
        <v>0</v>
      </c>
      <c r="AU753" s="272">
        <v>0</v>
      </c>
      <c r="AV753" s="272">
        <v>0</v>
      </c>
      <c r="AW753" s="272">
        <v>-189.50973874227472</v>
      </c>
      <c r="AX753" s="272">
        <v>0</v>
      </c>
      <c r="AY753" s="272">
        <v>0</v>
      </c>
      <c r="AZ753" s="272">
        <v>0</v>
      </c>
      <c r="BA753" s="272">
        <v>-147.06876026814444</v>
      </c>
      <c r="BB753" s="272">
        <v>0</v>
      </c>
      <c r="BC753" s="272">
        <v>0</v>
      </c>
      <c r="BD753" s="272">
        <v>0</v>
      </c>
      <c r="BE753" s="272">
        <v>-1053.0094713778019</v>
      </c>
    </row>
    <row r="754" spans="3:57" x14ac:dyDescent="0.3">
      <c r="C754" s="272">
        <v>380</v>
      </c>
      <c r="D754" s="272">
        <v>1368000</v>
      </c>
      <c r="E754" s="272">
        <v>5</v>
      </c>
      <c r="F754" s="272">
        <v>10.412903225806453</v>
      </c>
      <c r="G754" s="272">
        <v>0</v>
      </c>
      <c r="H754" s="272">
        <v>442.8</v>
      </c>
      <c r="I754" s="272">
        <v>195</v>
      </c>
      <c r="J754" s="272">
        <v>0</v>
      </c>
      <c r="K754" s="272">
        <v>6.707020872865276</v>
      </c>
      <c r="L754" s="272">
        <v>10.412903225806453</v>
      </c>
      <c r="M754" s="272">
        <v>10.412903225806453</v>
      </c>
      <c r="N754" s="272">
        <v>10.412903225806453</v>
      </c>
      <c r="O754" s="272">
        <v>10.412903225806453</v>
      </c>
      <c r="P754" s="272">
        <v>10.412903225806453</v>
      </c>
      <c r="Q754" s="272">
        <v>10.412903225806453</v>
      </c>
      <c r="R754" s="272">
        <v>10.412903225806453</v>
      </c>
      <c r="S754" s="272">
        <v>10.412903225806453</v>
      </c>
      <c r="T754" s="272">
        <v>19.151909274193546</v>
      </c>
      <c r="U754" s="272">
        <v>-2386.1965017873017</v>
      </c>
      <c r="V754" s="272">
        <v>0</v>
      </c>
      <c r="W754" s="272">
        <v>-214.65446952284935</v>
      </c>
      <c r="X754" s="272">
        <v>-465.54597601613784</v>
      </c>
      <c r="Y754" s="272">
        <v>-905.96462748639192</v>
      </c>
      <c r="Z754" s="272">
        <v>-800.03142876192248</v>
      </c>
      <c r="AA754" s="272">
        <v>-529.38812484985465</v>
      </c>
      <c r="AB754" s="272">
        <v>0</v>
      </c>
      <c r="AC754" s="272">
        <v>-197.12799654127397</v>
      </c>
      <c r="AD754" s="272">
        <v>2411.1362527515039</v>
      </c>
      <c r="AE754" s="272">
        <v>0</v>
      </c>
      <c r="AF754" s="272">
        <v>0</v>
      </c>
      <c r="AG754" s="272">
        <v>19.327809374182632</v>
      </c>
      <c r="AH754" s="272">
        <v>65.006370426926253</v>
      </c>
      <c r="AI754" s="272">
        <v>1884.6855796948723</v>
      </c>
      <c r="AJ754" s="272">
        <v>0</v>
      </c>
      <c r="AK754" s="272">
        <v>1.4210854715202004E-13</v>
      </c>
      <c r="AL754" s="272">
        <v>0</v>
      </c>
      <c r="AM754" s="272">
        <v>-490.68602705139119</v>
      </c>
      <c r="AN754" s="272">
        <v>0</v>
      </c>
      <c r="AO754" s="272">
        <v>-299.84628801099802</v>
      </c>
      <c r="AP754" s="272">
        <v>-214.65446952284935</v>
      </c>
      <c r="AQ754" s="272">
        <v>-26.95300690055171</v>
      </c>
      <c r="AR754" s="272">
        <v>0</v>
      </c>
      <c r="AS754" s="272">
        <v>-289.4670278485886</v>
      </c>
      <c r="AT754" s="272">
        <v>0</v>
      </c>
      <c r="AU754" s="272">
        <v>0</v>
      </c>
      <c r="AV754" s="272">
        <v>0</v>
      </c>
      <c r="AW754" s="272">
        <v>-290.70345210445396</v>
      </c>
      <c r="AX754" s="272">
        <v>0</v>
      </c>
      <c r="AY754" s="272">
        <v>0</v>
      </c>
      <c r="AZ754" s="272">
        <v>0</v>
      </c>
      <c r="BA754" s="272">
        <v>-289.4670278485886</v>
      </c>
      <c r="BB754" s="272">
        <v>0</v>
      </c>
      <c r="BC754" s="272">
        <v>0</v>
      </c>
      <c r="BD754" s="272">
        <v>0</v>
      </c>
      <c r="BE754" s="272">
        <v>-1036.0400711336886</v>
      </c>
    </row>
    <row r="755" spans="3:57" x14ac:dyDescent="0.3">
      <c r="C755" s="272">
        <v>381</v>
      </c>
      <c r="D755" s="272">
        <v>1371600</v>
      </c>
      <c r="E755" s="272">
        <v>5</v>
      </c>
      <c r="F755" s="272">
        <v>10.232258064516129</v>
      </c>
      <c r="G755" s="272">
        <v>0</v>
      </c>
      <c r="H755" s="272">
        <v>492</v>
      </c>
      <c r="I755" s="272">
        <v>195</v>
      </c>
      <c r="J755" s="272">
        <v>0</v>
      </c>
      <c r="K755" s="272">
        <v>6.5263757115749526</v>
      </c>
      <c r="L755" s="272">
        <v>10.232258064516129</v>
      </c>
      <c r="M755" s="272">
        <v>10.232258064516129</v>
      </c>
      <c r="N755" s="272">
        <v>10.232258064516129</v>
      </c>
      <c r="O755" s="272">
        <v>10.232258064516129</v>
      </c>
      <c r="P755" s="272">
        <v>10.232258064516129</v>
      </c>
      <c r="Q755" s="272">
        <v>10.232258064516129</v>
      </c>
      <c r="R755" s="272">
        <v>10.232258064516129</v>
      </c>
      <c r="S755" s="272">
        <v>10.232258064516129</v>
      </c>
      <c r="T755" s="272">
        <v>19.151909274193546</v>
      </c>
      <c r="U755" s="272">
        <v>-2789.0820675292325</v>
      </c>
      <c r="V755" s="272">
        <v>0</v>
      </c>
      <c r="W755" s="272">
        <v>-219.79518726478486</v>
      </c>
      <c r="X755" s="272">
        <v>-558.48267222612981</v>
      </c>
      <c r="Y755" s="272">
        <v>-1181.9125262081204</v>
      </c>
      <c r="Z755" s="272">
        <v>-828.89168183019717</v>
      </c>
      <c r="AA755" s="272">
        <v>-542.06633710341282</v>
      </c>
      <c r="AB755" s="272">
        <v>0</v>
      </c>
      <c r="AC755" s="272">
        <v>-201.84897622319974</v>
      </c>
      <c r="AD755" s="272">
        <v>2800.344270817418</v>
      </c>
      <c r="AE755" s="272">
        <v>0</v>
      </c>
      <c r="AF755" s="272">
        <v>0</v>
      </c>
      <c r="AG755" s="272">
        <v>19.277660406719122</v>
      </c>
      <c r="AH755" s="272">
        <v>46.473110038427244</v>
      </c>
      <c r="AI755" s="272">
        <v>2581.1782824766224</v>
      </c>
      <c r="AJ755" s="272">
        <v>0</v>
      </c>
      <c r="AK755" s="272">
        <v>2.8421709430404007E-14</v>
      </c>
      <c r="AL755" s="272">
        <v>0</v>
      </c>
      <c r="AM755" s="272">
        <v>-576.45531629870322</v>
      </c>
      <c r="AN755" s="272">
        <v>0</v>
      </c>
      <c r="AO755" s="272">
        <v>-350.57152434810894</v>
      </c>
      <c r="AP755" s="272">
        <v>-219.79518726478486</v>
      </c>
      <c r="AQ755" s="272">
        <v>-31.419337484479751</v>
      </c>
      <c r="AR755" s="272">
        <v>0</v>
      </c>
      <c r="AS755" s="272">
        <v>-335.85701797305245</v>
      </c>
      <c r="AT755" s="272">
        <v>0</v>
      </c>
      <c r="AU755" s="272">
        <v>0</v>
      </c>
      <c r="AV755" s="272">
        <v>0</v>
      </c>
      <c r="AW755" s="272">
        <v>-335.86643592415209</v>
      </c>
      <c r="AX755" s="272">
        <v>0</v>
      </c>
      <c r="AY755" s="272">
        <v>0</v>
      </c>
      <c r="AZ755" s="272">
        <v>0</v>
      </c>
      <c r="BA755" s="272">
        <v>-335.85701797305245</v>
      </c>
      <c r="BB755" s="272">
        <v>0</v>
      </c>
      <c r="BC755" s="272">
        <v>0</v>
      </c>
      <c r="BD755" s="272">
        <v>0</v>
      </c>
      <c r="BE755" s="272">
        <v>-997.61446291966149</v>
      </c>
    </row>
    <row r="756" spans="3:57" x14ac:dyDescent="0.3">
      <c r="C756" s="272">
        <v>382</v>
      </c>
      <c r="D756" s="272">
        <v>1375200</v>
      </c>
      <c r="E756" s="272">
        <v>5</v>
      </c>
      <c r="F756" s="272">
        <v>9.5999999999999979</v>
      </c>
      <c r="G756" s="272">
        <v>0</v>
      </c>
      <c r="H756" s="272">
        <v>410</v>
      </c>
      <c r="I756" s="272">
        <v>0</v>
      </c>
      <c r="J756" s="272">
        <v>0</v>
      </c>
      <c r="K756" s="272">
        <v>5.8941176470588212</v>
      </c>
      <c r="L756" s="272">
        <v>9.5999999999999979</v>
      </c>
      <c r="M756" s="272">
        <v>9.5999999999999979</v>
      </c>
      <c r="N756" s="272">
        <v>9.5999999999999979</v>
      </c>
      <c r="O756" s="272">
        <v>9.5999999999999979</v>
      </c>
      <c r="P756" s="272">
        <v>9.5999999999999979</v>
      </c>
      <c r="Q756" s="272">
        <v>9.5999999999999979</v>
      </c>
      <c r="R756" s="272">
        <v>9.5999999999999979</v>
      </c>
      <c r="S756" s="272">
        <v>9.5999999999999979</v>
      </c>
      <c r="T756" s="272">
        <v>18.57404777546482</v>
      </c>
      <c r="U756" s="272">
        <v>-3257.659449099061</v>
      </c>
      <c r="V756" s="272">
        <v>0</v>
      </c>
      <c r="W756" s="272">
        <v>-235.19481092069893</v>
      </c>
      <c r="X756" s="272">
        <v>-573.2908105215464</v>
      </c>
      <c r="Y756" s="272">
        <v>-1577.4754267091976</v>
      </c>
      <c r="Z756" s="272">
        <v>-871.69840094761832</v>
      </c>
      <c r="AA756" s="272">
        <v>-580.0454106755567</v>
      </c>
      <c r="AB756" s="272">
        <v>0</v>
      </c>
      <c r="AC756" s="272">
        <v>-215.99122523170132</v>
      </c>
      <c r="AD756" s="272">
        <v>0</v>
      </c>
      <c r="AE756" s="272">
        <v>0</v>
      </c>
      <c r="AF756" s="272">
        <v>0</v>
      </c>
      <c r="AG756" s="272">
        <v>19.241808866817113</v>
      </c>
      <c r="AH756" s="272">
        <v>33.223666272389373</v>
      </c>
      <c r="AI756" s="272">
        <v>3096.0147263281301</v>
      </c>
      <c r="AJ756" s="272">
        <v>0</v>
      </c>
      <c r="AK756" s="272">
        <v>-3605.855752067263</v>
      </c>
      <c r="AL756" s="272">
        <v>0</v>
      </c>
      <c r="AM756" s="272">
        <v>-586.13946920192905</v>
      </c>
      <c r="AN756" s="272">
        <v>0</v>
      </c>
      <c r="AO756" s="272">
        <v>-435.44989106589082</v>
      </c>
      <c r="AP756" s="272">
        <v>-235.19481092069893</v>
      </c>
      <c r="AQ756" s="272">
        <v>-39.025647048387064</v>
      </c>
      <c r="AR756" s="272">
        <v>0</v>
      </c>
      <c r="AS756" s="272">
        <v>-417.15178279569852</v>
      </c>
      <c r="AT756" s="272">
        <v>0</v>
      </c>
      <c r="AU756" s="272">
        <v>0</v>
      </c>
      <c r="AV756" s="272">
        <v>0</v>
      </c>
      <c r="AW756" s="272">
        <v>-417.15178279569852</v>
      </c>
      <c r="AX756" s="272">
        <v>0</v>
      </c>
      <c r="AY756" s="272">
        <v>0</v>
      </c>
      <c r="AZ756" s="272">
        <v>0</v>
      </c>
      <c r="BA756" s="272">
        <v>-417.15178279569852</v>
      </c>
      <c r="BB756" s="272">
        <v>0</v>
      </c>
      <c r="BC756" s="272">
        <v>0</v>
      </c>
      <c r="BD756" s="272">
        <v>0</v>
      </c>
      <c r="BE756" s="272">
        <v>-992.31846202876125</v>
      </c>
    </row>
    <row r="757" spans="3:57" x14ac:dyDescent="0.3">
      <c r="C757" s="272">
        <v>383</v>
      </c>
      <c r="D757" s="272">
        <v>1378800</v>
      </c>
      <c r="E757" s="272">
        <v>5</v>
      </c>
      <c r="F757" s="272">
        <v>8.7483870967741932</v>
      </c>
      <c r="G757" s="272">
        <v>0</v>
      </c>
      <c r="H757" s="272">
        <v>410</v>
      </c>
      <c r="I757" s="272">
        <v>0</v>
      </c>
      <c r="J757" s="272">
        <v>0</v>
      </c>
      <c r="K757" s="272">
        <v>5.0425047438330166</v>
      </c>
      <c r="L757" s="272">
        <v>8.7483870967741932</v>
      </c>
      <c r="M757" s="272">
        <v>8.7483870967741932</v>
      </c>
      <c r="N757" s="272">
        <v>8.7483870967741932</v>
      </c>
      <c r="O757" s="272">
        <v>8.7483870967741932</v>
      </c>
      <c r="P757" s="272">
        <v>8.7483870967741932</v>
      </c>
      <c r="Q757" s="272">
        <v>8.7483870967741932</v>
      </c>
      <c r="R757" s="272">
        <v>8.7483870967741932</v>
      </c>
      <c r="S757" s="272">
        <v>8.7483870967741932</v>
      </c>
      <c r="T757" s="272">
        <v>17.62605646372397</v>
      </c>
      <c r="U757" s="272">
        <v>-180.25528999489268</v>
      </c>
      <c r="V757" s="272">
        <v>0</v>
      </c>
      <c r="W757" s="272">
        <v>-218.71537880819213</v>
      </c>
      <c r="X757" s="272">
        <v>-440.30186234148931</v>
      </c>
      <c r="Y757" s="272">
        <v>-170.34626170993533</v>
      </c>
      <c r="Z757" s="272">
        <v>649.10821286472412</v>
      </c>
      <c r="AA757" s="272">
        <v>-539.40327690576908</v>
      </c>
      <c r="AB757" s="272">
        <v>0</v>
      </c>
      <c r="AC757" s="272">
        <v>-200.85733380285038</v>
      </c>
      <c r="AD757" s="272">
        <v>0</v>
      </c>
      <c r="AE757" s="272">
        <v>0</v>
      </c>
      <c r="AF757" s="272">
        <v>0</v>
      </c>
      <c r="AG757" s="272">
        <v>18.858790669044161</v>
      </c>
      <c r="AH757" s="272">
        <v>452.11560637971257</v>
      </c>
      <c r="AI757" s="272">
        <v>0</v>
      </c>
      <c r="AJ757" s="272">
        <v>0</v>
      </c>
      <c r="AK757" s="272">
        <v>-58.400294323799557</v>
      </c>
      <c r="AL757" s="272">
        <v>0</v>
      </c>
      <c r="AM757" s="272">
        <v>-615.14948640623015</v>
      </c>
      <c r="AN757" s="272">
        <v>0</v>
      </c>
      <c r="AO757" s="272">
        <v>-552.67608649075123</v>
      </c>
      <c r="AP757" s="272">
        <v>-218.71537880819213</v>
      </c>
      <c r="AQ757" s="272">
        <v>-49.53162769354838</v>
      </c>
      <c r="AR757" s="272">
        <v>0</v>
      </c>
      <c r="AS757" s="272">
        <v>-529.45199784946226</v>
      </c>
      <c r="AT757" s="272">
        <v>0</v>
      </c>
      <c r="AU757" s="272">
        <v>0</v>
      </c>
      <c r="AV757" s="272">
        <v>0</v>
      </c>
      <c r="AW757" s="272">
        <v>-529.45199784946226</v>
      </c>
      <c r="AX757" s="272">
        <v>0</v>
      </c>
      <c r="AY757" s="272">
        <v>0</v>
      </c>
      <c r="AZ757" s="272">
        <v>0</v>
      </c>
      <c r="BA757" s="272">
        <v>-529.45199784946226</v>
      </c>
      <c r="BB757" s="272">
        <v>0</v>
      </c>
      <c r="BC757" s="272">
        <v>0</v>
      </c>
      <c r="BD757" s="272">
        <v>0</v>
      </c>
      <c r="BE757" s="272">
        <v>-992.31846202876125</v>
      </c>
    </row>
    <row r="758" spans="3:57" x14ac:dyDescent="0.3">
      <c r="C758" s="272">
        <v>384</v>
      </c>
      <c r="D758" s="272">
        <v>1382400</v>
      </c>
      <c r="E758" s="272">
        <v>6</v>
      </c>
      <c r="F758" s="272">
        <v>5.4766666666666675</v>
      </c>
      <c r="G758" s="272">
        <v>0</v>
      </c>
      <c r="H758" s="272">
        <v>410</v>
      </c>
      <c r="I758" s="272">
        <v>0</v>
      </c>
      <c r="J758" s="272">
        <v>0</v>
      </c>
      <c r="K758" s="272">
        <v>1.7707843137254908</v>
      </c>
      <c r="L758" s="272">
        <v>5.4766666666666675</v>
      </c>
      <c r="M758" s="272">
        <v>5.4766666666666675</v>
      </c>
      <c r="N758" s="272">
        <v>5.4766666666666675</v>
      </c>
      <c r="O758" s="272">
        <v>5.4766666666666675</v>
      </c>
      <c r="P758" s="272">
        <v>5.4766666666666675</v>
      </c>
      <c r="Q758" s="272">
        <v>5.4766666666666675</v>
      </c>
      <c r="R758" s="272">
        <v>5.4766666666666675</v>
      </c>
      <c r="S758" s="272">
        <v>5.4766666666666675</v>
      </c>
      <c r="T758" s="272">
        <v>17.147028962664383</v>
      </c>
      <c r="U758" s="272">
        <v>-425.49097994229953</v>
      </c>
      <c r="V758" s="272">
        <v>0</v>
      </c>
      <c r="W758" s="272">
        <v>-228.26097695393491</v>
      </c>
      <c r="X758" s="272">
        <v>-406.19341849530508</v>
      </c>
      <c r="Y758" s="272">
        <v>-187.40258694339309</v>
      </c>
      <c r="Z758" s="272">
        <v>396.36600245033355</v>
      </c>
      <c r="AA758" s="272">
        <v>-562.94495444073004</v>
      </c>
      <c r="AB758" s="272">
        <v>0</v>
      </c>
      <c r="AC758" s="272">
        <v>-209.62353672627972</v>
      </c>
      <c r="AD758" s="272">
        <v>0</v>
      </c>
      <c r="AE758" s="272">
        <v>0</v>
      </c>
      <c r="AF758" s="272">
        <v>0</v>
      </c>
      <c r="AG758" s="272">
        <v>18.444411614513935</v>
      </c>
      <c r="AH758" s="272">
        <v>460.03909891479213</v>
      </c>
      <c r="AI758" s="272">
        <v>0</v>
      </c>
      <c r="AJ758" s="272">
        <v>0</v>
      </c>
      <c r="AK758" s="272">
        <v>-328.02037219451717</v>
      </c>
      <c r="AL758" s="272">
        <v>0</v>
      </c>
      <c r="AM758" s="272">
        <v>-584.10531157554601</v>
      </c>
      <c r="AN758" s="272">
        <v>0</v>
      </c>
      <c r="AO758" s="272">
        <v>-565.91201756491898</v>
      </c>
      <c r="AP758" s="272">
        <v>-228.26097695393491</v>
      </c>
      <c r="AQ758" s="272">
        <v>-50.717850919354824</v>
      </c>
      <c r="AR758" s="272">
        <v>0</v>
      </c>
      <c r="AS758" s="272">
        <v>-542.13173978494603</v>
      </c>
      <c r="AT758" s="272">
        <v>0</v>
      </c>
      <c r="AU758" s="272">
        <v>0</v>
      </c>
      <c r="AV758" s="272">
        <v>0</v>
      </c>
      <c r="AW758" s="272">
        <v>-542.13173978494603</v>
      </c>
      <c r="AX758" s="272">
        <v>0</v>
      </c>
      <c r="AY758" s="272">
        <v>0</v>
      </c>
      <c r="AZ758" s="272">
        <v>0</v>
      </c>
      <c r="BA758" s="272">
        <v>-542.13173978494603</v>
      </c>
      <c r="BB758" s="272">
        <v>0</v>
      </c>
      <c r="BC758" s="272">
        <v>0</v>
      </c>
      <c r="BD758" s="272">
        <v>0</v>
      </c>
      <c r="BE758" s="272">
        <v>-1273.8272795274381</v>
      </c>
    </row>
    <row r="760" spans="3:57" x14ac:dyDescent="0.3">
      <c r="C760" s="272">
        <v>432</v>
      </c>
      <c r="D760" s="272">
        <v>1555200</v>
      </c>
      <c r="E760" s="272">
        <v>6</v>
      </c>
      <c r="F760" s="272">
        <v>5.4766666666666675</v>
      </c>
      <c r="G760" s="272">
        <v>0</v>
      </c>
      <c r="H760" s="272">
        <v>410</v>
      </c>
      <c r="I760" s="272">
        <v>0</v>
      </c>
      <c r="J760" s="272">
        <v>0</v>
      </c>
      <c r="K760" s="272">
        <v>1.7707843137254908</v>
      </c>
      <c r="L760" s="272">
        <v>5.4766666666666675</v>
      </c>
      <c r="M760" s="272">
        <v>5.4766666666666675</v>
      </c>
      <c r="N760" s="272">
        <v>5.4766666666666675</v>
      </c>
      <c r="O760" s="272">
        <v>5.4766666666666675</v>
      </c>
      <c r="P760" s="272">
        <v>5.4766666666666675</v>
      </c>
      <c r="Q760" s="272">
        <v>5.4766666666666675</v>
      </c>
      <c r="R760" s="272">
        <v>5.4766666666666675</v>
      </c>
      <c r="S760" s="272">
        <v>5.4766666666666675</v>
      </c>
      <c r="T760" s="272">
        <v>17</v>
      </c>
      <c r="U760" s="272">
        <v>-2665.6960083770409</v>
      </c>
      <c r="V760" s="272">
        <v>0</v>
      </c>
      <c r="W760" s="272">
        <v>-284.23093333333327</v>
      </c>
      <c r="X760" s="272">
        <v>-612.72283397275055</v>
      </c>
      <c r="Y760" s="272">
        <v>-1639.7640181446445</v>
      </c>
      <c r="Z760" s="272">
        <v>-128.97822292631281</v>
      </c>
      <c r="AA760" s="272">
        <v>-700.97995702642663</v>
      </c>
      <c r="AB760" s="272">
        <v>0</v>
      </c>
      <c r="AC760" s="272">
        <v>-261.02356297357312</v>
      </c>
      <c r="AD760" s="272">
        <v>2922.1340134629149</v>
      </c>
      <c r="AE760" s="272">
        <v>0</v>
      </c>
      <c r="AF760" s="272">
        <v>0</v>
      </c>
      <c r="AG760" s="272">
        <v>17.799767827141842</v>
      </c>
      <c r="AH760" s="272">
        <v>295.56551491412563</v>
      </c>
      <c r="AI760" s="272">
        <v>2271.0675720021136</v>
      </c>
      <c r="AJ760" s="272">
        <v>0</v>
      </c>
      <c r="AK760" s="272">
        <v>-1.1368683772161603E-13</v>
      </c>
      <c r="AL760" s="272">
        <v>0</v>
      </c>
      <c r="AM760" s="272">
        <v>-727.02751027450972</v>
      </c>
      <c r="AN760" s="272">
        <v>0</v>
      </c>
      <c r="AO760" s="272">
        <v>-746.91945298875328</v>
      </c>
      <c r="AP760" s="272">
        <v>-284.23093333333327</v>
      </c>
      <c r="AQ760" s="272">
        <v>-66.939998250000002</v>
      </c>
      <c r="AR760" s="272">
        <v>0</v>
      </c>
      <c r="AS760" s="272">
        <v>-715.53303333333326</v>
      </c>
      <c r="AT760" s="272">
        <v>0</v>
      </c>
      <c r="AU760" s="272">
        <v>0</v>
      </c>
      <c r="AV760" s="272">
        <v>0</v>
      </c>
      <c r="AW760" s="272">
        <v>-715.53303333333326</v>
      </c>
      <c r="AX760" s="272">
        <v>0</v>
      </c>
      <c r="AY760" s="272">
        <v>0</v>
      </c>
      <c r="AZ760" s="272">
        <v>0</v>
      </c>
      <c r="BA760" s="272">
        <v>-715.53303333333326</v>
      </c>
      <c r="BB760" s="272">
        <v>0</v>
      </c>
      <c r="BC760" s="272">
        <v>0</v>
      </c>
      <c r="BD760" s="272">
        <v>0</v>
      </c>
      <c r="BE760" s="272">
        <v>-1202.0425310652759</v>
      </c>
    </row>
    <row r="761" spans="3:57" x14ac:dyDescent="0.3">
      <c r="C761" s="272">
        <v>433</v>
      </c>
      <c r="D761" s="272">
        <v>1558800</v>
      </c>
      <c r="E761" s="272">
        <v>6</v>
      </c>
      <c r="F761" s="272">
        <v>5.54</v>
      </c>
      <c r="G761" s="272">
        <v>0</v>
      </c>
      <c r="H761" s="272">
        <v>410</v>
      </c>
      <c r="I761" s="272">
        <v>0</v>
      </c>
      <c r="J761" s="272">
        <v>0</v>
      </c>
      <c r="K761" s="272">
        <v>1.8341176470588234</v>
      </c>
      <c r="L761" s="272">
        <v>5.54</v>
      </c>
      <c r="M761" s="272">
        <v>5.54</v>
      </c>
      <c r="N761" s="272">
        <v>5.54</v>
      </c>
      <c r="O761" s="272">
        <v>5.54</v>
      </c>
      <c r="P761" s="272">
        <v>5.54</v>
      </c>
      <c r="Q761" s="272">
        <v>5.54</v>
      </c>
      <c r="R761" s="272">
        <v>5.54</v>
      </c>
      <c r="S761" s="272">
        <v>5.54</v>
      </c>
      <c r="T761" s="272">
        <v>17</v>
      </c>
      <c r="U761" s="272">
        <v>-3602.4559397301573</v>
      </c>
      <c r="V761" s="272">
        <v>0</v>
      </c>
      <c r="W761" s="272">
        <v>-282.51501944444442</v>
      </c>
      <c r="X761" s="272">
        <v>-625.80787903428927</v>
      </c>
      <c r="Y761" s="272">
        <v>-2259.2251055025026</v>
      </c>
      <c r="Z761" s="272">
        <v>-434.90793574892109</v>
      </c>
      <c r="AA761" s="272">
        <v>-696.74811206153061</v>
      </c>
      <c r="AB761" s="272">
        <v>0</v>
      </c>
      <c r="AC761" s="272">
        <v>-259.44775293846919</v>
      </c>
      <c r="AD761" s="272">
        <v>3937.3517643193873</v>
      </c>
      <c r="AE761" s="272">
        <v>0</v>
      </c>
      <c r="AF761" s="272">
        <v>0</v>
      </c>
      <c r="AG761" s="272">
        <v>17.57175470637501</v>
      </c>
      <c r="AH761" s="272">
        <v>211.30004041076995</v>
      </c>
      <c r="AI761" s="272">
        <v>3411.492991584204</v>
      </c>
      <c r="AJ761" s="272">
        <v>0</v>
      </c>
      <c r="AK761" s="272">
        <v>2.2737367544323206E-13</v>
      </c>
      <c r="AL761" s="272">
        <v>0</v>
      </c>
      <c r="AM761" s="272">
        <v>-707.52439027450964</v>
      </c>
      <c r="AN761" s="272">
        <v>0</v>
      </c>
      <c r="AO761" s="272">
        <v>-808.21090169314436</v>
      </c>
      <c r="AP761" s="272">
        <v>-282.51501944444442</v>
      </c>
      <c r="AQ761" s="272">
        <v>-72.433026249999998</v>
      </c>
      <c r="AR761" s="272">
        <v>0</v>
      </c>
      <c r="AS761" s="272">
        <v>-774.24894444444431</v>
      </c>
      <c r="AT761" s="272">
        <v>0</v>
      </c>
      <c r="AU761" s="272">
        <v>0</v>
      </c>
      <c r="AV761" s="272">
        <v>0</v>
      </c>
      <c r="AW761" s="272">
        <v>-774.24894444444431</v>
      </c>
      <c r="AX761" s="272">
        <v>0</v>
      </c>
      <c r="AY761" s="272">
        <v>0</v>
      </c>
      <c r="AZ761" s="272">
        <v>0</v>
      </c>
      <c r="BA761" s="272">
        <v>-774.24894444444431</v>
      </c>
      <c r="BB761" s="272">
        <v>0</v>
      </c>
      <c r="BC761" s="272">
        <v>0</v>
      </c>
      <c r="BD761" s="272">
        <v>0</v>
      </c>
      <c r="BE761" s="272">
        <v>-1202.0425310652759</v>
      </c>
    </row>
    <row r="762" spans="3:57" x14ac:dyDescent="0.3">
      <c r="C762" s="272">
        <v>434</v>
      </c>
      <c r="D762" s="272">
        <v>1562400</v>
      </c>
      <c r="E762" s="272">
        <v>6</v>
      </c>
      <c r="F762" s="272">
        <v>5.6666666666666679</v>
      </c>
      <c r="G762" s="272">
        <v>0</v>
      </c>
      <c r="H762" s="272">
        <v>410</v>
      </c>
      <c r="I762" s="272">
        <v>0</v>
      </c>
      <c r="J762" s="272">
        <v>0</v>
      </c>
      <c r="K762" s="272">
        <v>1.9607843137254912</v>
      </c>
      <c r="L762" s="272">
        <v>5.6666666666666679</v>
      </c>
      <c r="M762" s="272">
        <v>5.6666666666666679</v>
      </c>
      <c r="N762" s="272">
        <v>5.6666666666666679</v>
      </c>
      <c r="O762" s="272">
        <v>5.6666666666666679</v>
      </c>
      <c r="P762" s="272">
        <v>5.6666666666666679</v>
      </c>
      <c r="Q762" s="272">
        <v>5.6666666666666679</v>
      </c>
      <c r="R762" s="272">
        <v>5.6666666666666679</v>
      </c>
      <c r="S762" s="272">
        <v>5.6666666666666679</v>
      </c>
      <c r="T762" s="272">
        <v>17</v>
      </c>
      <c r="U762" s="272">
        <v>-3726.5332646133556</v>
      </c>
      <c r="V762" s="272">
        <v>0</v>
      </c>
      <c r="W762" s="272">
        <v>-279.4187055555555</v>
      </c>
      <c r="X762" s="272">
        <v>-645.87272466430454</v>
      </c>
      <c r="Y762" s="272">
        <v>-2331.26457606239</v>
      </c>
      <c r="Z762" s="272">
        <v>-469.97725833110542</v>
      </c>
      <c r="AA762" s="272">
        <v>-689.11187785113145</v>
      </c>
      <c r="AB762" s="272">
        <v>0</v>
      </c>
      <c r="AC762" s="272">
        <v>-256.60425214886828</v>
      </c>
      <c r="AD762" s="272">
        <v>4111.1908142828133</v>
      </c>
      <c r="AE762" s="272">
        <v>0</v>
      </c>
      <c r="AF762" s="272">
        <v>0</v>
      </c>
      <c r="AG762" s="272">
        <v>17.4087479305466</v>
      </c>
      <c r="AH762" s="272">
        <v>151.0585803305423</v>
      </c>
      <c r="AI762" s="272">
        <v>3710.8400865086764</v>
      </c>
      <c r="AJ762" s="272">
        <v>0</v>
      </c>
      <c r="AK762" s="272">
        <v>1.7053025658242404E-13</v>
      </c>
      <c r="AL762" s="272">
        <v>0</v>
      </c>
      <c r="AM762" s="272">
        <v>-704.2919287189543</v>
      </c>
      <c r="AN762" s="272">
        <v>0</v>
      </c>
      <c r="AO762" s="272">
        <v>-758.47242211925345</v>
      </c>
      <c r="AP762" s="272">
        <v>-279.4187055555555</v>
      </c>
      <c r="AQ762" s="272">
        <v>-67.975392000000014</v>
      </c>
      <c r="AR762" s="272">
        <v>0</v>
      </c>
      <c r="AS762" s="272">
        <v>-726.60053333333326</v>
      </c>
      <c r="AT762" s="272">
        <v>0</v>
      </c>
      <c r="AU762" s="272">
        <v>0</v>
      </c>
      <c r="AV762" s="272">
        <v>0</v>
      </c>
      <c r="AW762" s="272">
        <v>-726.60053333333326</v>
      </c>
      <c r="AX762" s="272">
        <v>0</v>
      </c>
      <c r="AY762" s="272">
        <v>0</v>
      </c>
      <c r="AZ762" s="272">
        <v>0</v>
      </c>
      <c r="BA762" s="272">
        <v>-726.60053333333326</v>
      </c>
      <c r="BB762" s="272">
        <v>0</v>
      </c>
      <c r="BC762" s="272">
        <v>0</v>
      </c>
      <c r="BD762" s="272">
        <v>0</v>
      </c>
      <c r="BE762" s="272">
        <v>-1018.4024392523066</v>
      </c>
    </row>
    <row r="763" spans="3:57" x14ac:dyDescent="0.3">
      <c r="C763" s="272">
        <v>435</v>
      </c>
      <c r="D763" s="272">
        <v>1566000</v>
      </c>
      <c r="E763" s="272">
        <v>6</v>
      </c>
      <c r="F763" s="272">
        <v>5.7099999999999991</v>
      </c>
      <c r="G763" s="272">
        <v>0</v>
      </c>
      <c r="H763" s="272">
        <v>410</v>
      </c>
      <c r="I763" s="272">
        <v>0</v>
      </c>
      <c r="J763" s="272">
        <v>0</v>
      </c>
      <c r="K763" s="272">
        <v>2.0041176470588224</v>
      </c>
      <c r="L763" s="272">
        <v>5.7099999999999991</v>
      </c>
      <c r="M763" s="272">
        <v>5.7099999999999991</v>
      </c>
      <c r="N763" s="272">
        <v>5.7099999999999991</v>
      </c>
      <c r="O763" s="272">
        <v>5.7099999999999991</v>
      </c>
      <c r="P763" s="272">
        <v>5.7099999999999991</v>
      </c>
      <c r="Q763" s="272">
        <v>5.7099999999999991</v>
      </c>
      <c r="R763" s="272">
        <v>5.7099999999999991</v>
      </c>
      <c r="S763" s="272">
        <v>5.7099999999999991</v>
      </c>
      <c r="T763" s="272">
        <v>17</v>
      </c>
      <c r="U763" s="272">
        <v>-3979.3933140252466</v>
      </c>
      <c r="V763" s="272">
        <v>0</v>
      </c>
      <c r="W763" s="272">
        <v>-278.31630277777776</v>
      </c>
      <c r="X763" s="272">
        <v>-656.69511202084027</v>
      </c>
      <c r="Y763" s="272">
        <v>-2418.0490927411947</v>
      </c>
      <c r="Z763" s="272">
        <v>-626.33280648543405</v>
      </c>
      <c r="AA763" s="272">
        <v>-686.39309477312577</v>
      </c>
      <c r="AB763" s="272">
        <v>0</v>
      </c>
      <c r="AC763" s="272">
        <v>-255.59186022687422</v>
      </c>
      <c r="AD763" s="272">
        <v>4403.386360234701</v>
      </c>
      <c r="AE763" s="272">
        <v>0</v>
      </c>
      <c r="AF763" s="272">
        <v>0</v>
      </c>
      <c r="AG763" s="272">
        <v>17.292214246534844</v>
      </c>
      <c r="AH763" s="272">
        <v>107.99190879054562</v>
      </c>
      <c r="AI763" s="272">
        <v>4204.8465559733168</v>
      </c>
      <c r="AJ763" s="272">
        <v>0</v>
      </c>
      <c r="AK763" s="272">
        <v>-3.1263880373444408E-13</v>
      </c>
      <c r="AL763" s="272">
        <v>0</v>
      </c>
      <c r="AM763" s="272">
        <v>-698.4590511633985</v>
      </c>
      <c r="AN763" s="272">
        <v>0</v>
      </c>
      <c r="AO763" s="272">
        <v>-731.81630106965326</v>
      </c>
      <c r="AP763" s="272">
        <v>-278.31630277777776</v>
      </c>
      <c r="AQ763" s="272">
        <v>-65.586432000000002</v>
      </c>
      <c r="AR763" s="272">
        <v>0</v>
      </c>
      <c r="AS763" s="272">
        <v>-701.0645333333332</v>
      </c>
      <c r="AT763" s="272">
        <v>0</v>
      </c>
      <c r="AU763" s="272">
        <v>0</v>
      </c>
      <c r="AV763" s="272">
        <v>0</v>
      </c>
      <c r="AW763" s="272">
        <v>-701.0645333333332</v>
      </c>
      <c r="AX763" s="272">
        <v>0</v>
      </c>
      <c r="AY763" s="272">
        <v>0</v>
      </c>
      <c r="AZ763" s="272">
        <v>0</v>
      </c>
      <c r="BA763" s="272">
        <v>-701.0645333333332</v>
      </c>
      <c r="BB763" s="272">
        <v>0</v>
      </c>
      <c r="BC763" s="272">
        <v>0</v>
      </c>
      <c r="BD763" s="272">
        <v>0</v>
      </c>
      <c r="BE763" s="272">
        <v>-1018.4024392523066</v>
      </c>
    </row>
    <row r="764" spans="3:57" x14ac:dyDescent="0.3">
      <c r="C764" s="272">
        <v>436</v>
      </c>
      <c r="D764" s="272">
        <v>1569600</v>
      </c>
      <c r="E764" s="272">
        <v>6</v>
      </c>
      <c r="F764" s="272">
        <v>5.0333333333333323</v>
      </c>
      <c r="G764" s="272">
        <v>0</v>
      </c>
      <c r="H764" s="272">
        <v>410</v>
      </c>
      <c r="I764" s="272">
        <v>0</v>
      </c>
      <c r="J764" s="272">
        <v>0</v>
      </c>
      <c r="K764" s="272">
        <v>1.3274509803921557</v>
      </c>
      <c r="L764" s="272">
        <v>5.0333333333333323</v>
      </c>
      <c r="M764" s="272">
        <v>5.0333333333333323</v>
      </c>
      <c r="N764" s="272">
        <v>5.0333333333333323</v>
      </c>
      <c r="O764" s="272">
        <v>5.0333333333333323</v>
      </c>
      <c r="P764" s="272">
        <v>5.0333333333333323</v>
      </c>
      <c r="Q764" s="272">
        <v>5.0333333333333323</v>
      </c>
      <c r="R764" s="272">
        <v>5.0333333333333323</v>
      </c>
      <c r="S764" s="272">
        <v>5.0333333333333323</v>
      </c>
      <c r="T764" s="272">
        <v>17</v>
      </c>
      <c r="U764" s="272">
        <v>-4237.4489890162768</v>
      </c>
      <c r="V764" s="272">
        <v>0</v>
      </c>
      <c r="W764" s="272">
        <v>-294.70033611111114</v>
      </c>
      <c r="X764" s="272">
        <v>-666.52525409706539</v>
      </c>
      <c r="Y764" s="272">
        <v>-2538.1118766864502</v>
      </c>
      <c r="Z764" s="272">
        <v>-738.11152212164961</v>
      </c>
      <c r="AA764" s="272">
        <v>-726.79995284177448</v>
      </c>
      <c r="AB764" s="272">
        <v>0</v>
      </c>
      <c r="AC764" s="272">
        <v>-270.63814215822555</v>
      </c>
      <c r="AD764" s="272">
        <v>4747.6835756905239</v>
      </c>
      <c r="AE764" s="272">
        <v>0</v>
      </c>
      <c r="AF764" s="272">
        <v>0</v>
      </c>
      <c r="AG764" s="272">
        <v>17.208904215768726</v>
      </c>
      <c r="AH764" s="272">
        <v>77.203508325753305</v>
      </c>
      <c r="AI764" s="272">
        <v>4511.6572830168325</v>
      </c>
      <c r="AJ764" s="272">
        <v>0</v>
      </c>
      <c r="AK764" s="272">
        <v>-5.6843418860808015E-14</v>
      </c>
      <c r="AL764" s="272">
        <v>0</v>
      </c>
      <c r="AM764" s="272">
        <v>-696.38233005228756</v>
      </c>
      <c r="AN764" s="272">
        <v>0</v>
      </c>
      <c r="AO764" s="272">
        <v>-727.39829582161781</v>
      </c>
      <c r="AP764" s="272">
        <v>-294.70033611111114</v>
      </c>
      <c r="AQ764" s="272">
        <v>-65.190484000000012</v>
      </c>
      <c r="AR764" s="272">
        <v>0</v>
      </c>
      <c r="AS764" s="272">
        <v>-696.8321777777777</v>
      </c>
      <c r="AT764" s="272">
        <v>0</v>
      </c>
      <c r="AU764" s="272">
        <v>0</v>
      </c>
      <c r="AV764" s="272">
        <v>0</v>
      </c>
      <c r="AW764" s="272">
        <v>-696.8321777777777</v>
      </c>
      <c r="AX764" s="272">
        <v>0</v>
      </c>
      <c r="AY764" s="272">
        <v>0</v>
      </c>
      <c r="AZ764" s="272">
        <v>0</v>
      </c>
      <c r="BA764" s="272">
        <v>-696.8321777777777</v>
      </c>
      <c r="BB764" s="272">
        <v>0</v>
      </c>
      <c r="BC764" s="272">
        <v>0</v>
      </c>
      <c r="BD764" s="272">
        <v>0</v>
      </c>
      <c r="BE764" s="272">
        <v>-1018.4024392523066</v>
      </c>
    </row>
    <row r="765" spans="3:57" x14ac:dyDescent="0.3">
      <c r="C765" s="272">
        <v>437</v>
      </c>
      <c r="D765" s="272">
        <v>1573200</v>
      </c>
      <c r="E765" s="272">
        <v>6</v>
      </c>
      <c r="F765" s="272">
        <v>4.0500000000000007</v>
      </c>
      <c r="G765" s="272">
        <v>0</v>
      </c>
      <c r="H765" s="272">
        <v>410</v>
      </c>
      <c r="I765" s="272">
        <v>0</v>
      </c>
      <c r="J765" s="272">
        <v>0</v>
      </c>
      <c r="K765" s="272">
        <v>0.34411764705882408</v>
      </c>
      <c r="L765" s="272">
        <v>4.0500000000000007</v>
      </c>
      <c r="M765" s="272">
        <v>4.0500000000000007</v>
      </c>
      <c r="N765" s="272">
        <v>4.0500000000000007</v>
      </c>
      <c r="O765" s="272">
        <v>4.0500000000000007</v>
      </c>
      <c r="P765" s="272">
        <v>4.0500000000000007</v>
      </c>
      <c r="Q765" s="272">
        <v>4.0500000000000007</v>
      </c>
      <c r="R765" s="272">
        <v>4.0500000000000007</v>
      </c>
      <c r="S765" s="272">
        <v>4.0500000000000007</v>
      </c>
      <c r="T765" s="272">
        <v>17</v>
      </c>
      <c r="U765" s="272">
        <v>-4447.6030877602043</v>
      </c>
      <c r="V765" s="272">
        <v>0</v>
      </c>
      <c r="W765" s="272">
        <v>-318.81351388888885</v>
      </c>
      <c r="X765" s="272">
        <v>-705.90194214730855</v>
      </c>
      <c r="Y765" s="272">
        <v>-2604.8654098109582</v>
      </c>
      <c r="Z765" s="272">
        <v>-818.02222191304827</v>
      </c>
      <c r="AA765" s="272">
        <v>-786.26868878901325</v>
      </c>
      <c r="AB765" s="272">
        <v>0</v>
      </c>
      <c r="AC765" s="272">
        <v>-292.78248621098658</v>
      </c>
      <c r="AD765" s="272">
        <v>5061.4614083643683</v>
      </c>
      <c r="AE765" s="272">
        <v>0</v>
      </c>
      <c r="AF765" s="272">
        <v>0</v>
      </c>
      <c r="AG765" s="272">
        <v>17.149345803236685</v>
      </c>
      <c r="AH765" s="272">
        <v>55.192854395836022</v>
      </c>
      <c r="AI765" s="272">
        <v>4833.3874858103873</v>
      </c>
      <c r="AJ765" s="272">
        <v>0</v>
      </c>
      <c r="AK765" s="272">
        <v>-1.1368683772161603E-13</v>
      </c>
      <c r="AL765" s="272">
        <v>0</v>
      </c>
      <c r="AM765" s="272">
        <v>-727.2467913856209</v>
      </c>
      <c r="AN765" s="272">
        <v>0</v>
      </c>
      <c r="AO765" s="272">
        <v>-719.42614110030217</v>
      </c>
      <c r="AP765" s="272">
        <v>-318.81351388888885</v>
      </c>
      <c r="AQ765" s="272">
        <v>-64.476008000000007</v>
      </c>
      <c r="AR765" s="272">
        <v>0</v>
      </c>
      <c r="AS765" s="272">
        <v>-689.19502222222206</v>
      </c>
      <c r="AT765" s="272">
        <v>0</v>
      </c>
      <c r="AU765" s="272">
        <v>0</v>
      </c>
      <c r="AV765" s="272">
        <v>0</v>
      </c>
      <c r="AW765" s="272">
        <v>-689.19502222222206</v>
      </c>
      <c r="AX765" s="272">
        <v>0</v>
      </c>
      <c r="AY765" s="272">
        <v>0</v>
      </c>
      <c r="AZ765" s="272">
        <v>0</v>
      </c>
      <c r="BA765" s="272">
        <v>-689.19502222222206</v>
      </c>
      <c r="BB765" s="272">
        <v>0</v>
      </c>
      <c r="BC765" s="272">
        <v>0</v>
      </c>
      <c r="BD765" s="272">
        <v>0</v>
      </c>
      <c r="BE765" s="272">
        <v>-1018.4024392523066</v>
      </c>
    </row>
    <row r="766" spans="3:57" x14ac:dyDescent="0.3">
      <c r="C766" s="272">
        <v>438</v>
      </c>
      <c r="D766" s="272">
        <v>1576800</v>
      </c>
      <c r="E766" s="272">
        <v>6</v>
      </c>
      <c r="F766" s="272">
        <v>5.173333333333332</v>
      </c>
      <c r="G766" s="272">
        <v>0</v>
      </c>
      <c r="H766" s="272">
        <v>328</v>
      </c>
      <c r="I766" s="272">
        <v>0</v>
      </c>
      <c r="J766" s="272">
        <v>0</v>
      </c>
      <c r="K766" s="272">
        <v>1.4674509803921554</v>
      </c>
      <c r="L766" s="272">
        <v>5.173333333333332</v>
      </c>
      <c r="M766" s="272">
        <v>5.173333333333332</v>
      </c>
      <c r="N766" s="272">
        <v>5.173333333333332</v>
      </c>
      <c r="O766" s="272">
        <v>5.173333333333332</v>
      </c>
      <c r="P766" s="272">
        <v>5.173333333333332</v>
      </c>
      <c r="Q766" s="272">
        <v>5.173333333333332</v>
      </c>
      <c r="R766" s="272">
        <v>5.173333333333332</v>
      </c>
      <c r="S766" s="272">
        <v>5.173333333333332</v>
      </c>
      <c r="T766" s="272">
        <v>17</v>
      </c>
      <c r="U766" s="272">
        <v>-4588.4783316955836</v>
      </c>
      <c r="V766" s="272">
        <v>0</v>
      </c>
      <c r="W766" s="272">
        <v>-291.98883611111114</v>
      </c>
      <c r="X766" s="272">
        <v>-757.41206744768772</v>
      </c>
      <c r="Y766" s="272">
        <v>-2663.9269783244854</v>
      </c>
      <c r="Z766" s="272">
        <v>-875.15044981229971</v>
      </c>
      <c r="AA766" s="272">
        <v>-720.11275968096504</v>
      </c>
      <c r="AB766" s="272">
        <v>0</v>
      </c>
      <c r="AC766" s="272">
        <v>-268.14803531903499</v>
      </c>
      <c r="AD766" s="272">
        <v>5207.9150410278689</v>
      </c>
      <c r="AE766" s="272">
        <v>0</v>
      </c>
      <c r="AF766" s="272">
        <v>0</v>
      </c>
      <c r="AG766" s="272">
        <v>17.106767442975414</v>
      </c>
      <c r="AH766" s="272">
        <v>39.457419001047789</v>
      </c>
      <c r="AI766" s="272">
        <v>5056.5437683872733</v>
      </c>
      <c r="AJ766" s="272">
        <v>0</v>
      </c>
      <c r="AK766" s="272">
        <v>4.5474735088646412E-13</v>
      </c>
      <c r="AL766" s="272">
        <v>0</v>
      </c>
      <c r="AM766" s="272">
        <v>-772.67151849673189</v>
      </c>
      <c r="AN766" s="272">
        <v>0</v>
      </c>
      <c r="AO766" s="272">
        <v>-716.5877578403913</v>
      </c>
      <c r="AP766" s="272">
        <v>-291.98883611111114</v>
      </c>
      <c r="AQ766" s="272">
        <v>-64.221628000000024</v>
      </c>
      <c r="AR766" s="272">
        <v>0</v>
      </c>
      <c r="AS766" s="272">
        <v>-686.47591111111115</v>
      </c>
      <c r="AT766" s="272">
        <v>0</v>
      </c>
      <c r="AU766" s="272">
        <v>0</v>
      </c>
      <c r="AV766" s="272">
        <v>0</v>
      </c>
      <c r="AW766" s="272">
        <v>-686.47591111111115</v>
      </c>
      <c r="AX766" s="272">
        <v>0</v>
      </c>
      <c r="AY766" s="272">
        <v>0</v>
      </c>
      <c r="AZ766" s="272">
        <v>0</v>
      </c>
      <c r="BA766" s="272">
        <v>-686.47591111111115</v>
      </c>
      <c r="BB766" s="272">
        <v>0</v>
      </c>
      <c r="BC766" s="272">
        <v>0</v>
      </c>
      <c r="BD766" s="272">
        <v>0</v>
      </c>
      <c r="BE766" s="272">
        <v>-1018.4024392523066</v>
      </c>
    </row>
    <row r="767" spans="3:57" x14ac:dyDescent="0.3">
      <c r="C767" s="272">
        <v>439</v>
      </c>
      <c r="D767" s="272">
        <v>1580400</v>
      </c>
      <c r="E767" s="272">
        <v>6</v>
      </c>
      <c r="F767" s="272">
        <v>6.06</v>
      </c>
      <c r="G767" s="272">
        <v>55.154292268625028</v>
      </c>
      <c r="H767" s="272">
        <v>393.6</v>
      </c>
      <c r="I767" s="272">
        <v>195</v>
      </c>
      <c r="J767" s="272">
        <v>0</v>
      </c>
      <c r="K767" s="272">
        <v>3.0114161220043565</v>
      </c>
      <c r="L767" s="272">
        <v>6.9854507262939087</v>
      </c>
      <c r="M767" s="272">
        <v>6.798792185895663</v>
      </c>
      <c r="N767" s="272">
        <v>6.5053085660821734</v>
      </c>
      <c r="O767" s="272">
        <v>6.3082808649853668</v>
      </c>
      <c r="P767" s="272">
        <v>6.2917629637650254</v>
      </c>
      <c r="Q767" s="272">
        <v>6.3082808649853668</v>
      </c>
      <c r="R767" s="272">
        <v>6.5053085660821734</v>
      </c>
      <c r="S767" s="272">
        <v>6.798792185895663</v>
      </c>
      <c r="T767" s="272">
        <v>18.547135416666666</v>
      </c>
      <c r="U767" s="272">
        <v>-4772.6336914151343</v>
      </c>
      <c r="V767" s="272">
        <v>0</v>
      </c>
      <c r="W767" s="272">
        <v>-270.0352722222222</v>
      </c>
      <c r="X767" s="272">
        <v>-710.95566157493238</v>
      </c>
      <c r="Y767" s="272">
        <v>-2878.2251778129535</v>
      </c>
      <c r="Z767" s="272">
        <v>-913.41757980502632</v>
      </c>
      <c r="AA767" s="272">
        <v>-665.97013667039096</v>
      </c>
      <c r="AB767" s="272">
        <v>0</v>
      </c>
      <c r="AC767" s="272">
        <v>-247.98697332960893</v>
      </c>
      <c r="AD767" s="272">
        <v>14719.406780239899</v>
      </c>
      <c r="AE767" s="272">
        <v>0</v>
      </c>
      <c r="AF767" s="272">
        <v>0</v>
      </c>
      <c r="AG767" s="272">
        <v>17.078320251209981</v>
      </c>
      <c r="AH767" s="272">
        <v>28.917096398945819</v>
      </c>
      <c r="AI767" s="272">
        <v>5215.5593913764997</v>
      </c>
      <c r="AJ767" s="272">
        <v>0</v>
      </c>
      <c r="AK767" s="272">
        <v>9654.1249999999982</v>
      </c>
      <c r="AL767" s="272">
        <v>0</v>
      </c>
      <c r="AM767" s="272">
        <v>-722.13883138562096</v>
      </c>
      <c r="AN767" s="272">
        <v>0</v>
      </c>
      <c r="AO767" s="272">
        <v>-758.77212718396459</v>
      </c>
      <c r="AP767" s="272">
        <v>-270.0352722222222</v>
      </c>
      <c r="AQ767" s="272">
        <v>-68.002252000000027</v>
      </c>
      <c r="AR767" s="272">
        <v>0</v>
      </c>
      <c r="AS767" s="272">
        <v>-726.88764444444462</v>
      </c>
      <c r="AT767" s="272">
        <v>0</v>
      </c>
      <c r="AU767" s="272">
        <v>0</v>
      </c>
      <c r="AV767" s="272">
        <v>0</v>
      </c>
      <c r="AW767" s="272">
        <v>-726.88764444444462</v>
      </c>
      <c r="AX767" s="272">
        <v>0</v>
      </c>
      <c r="AY767" s="272">
        <v>0</v>
      </c>
      <c r="AZ767" s="272">
        <v>0</v>
      </c>
      <c r="BA767" s="272">
        <v>-726.88764444444462</v>
      </c>
      <c r="BB767" s="272">
        <v>0</v>
      </c>
      <c r="BC767" s="272">
        <v>0</v>
      </c>
      <c r="BD767" s="272">
        <v>0</v>
      </c>
      <c r="BE767" s="272">
        <v>-1018.4024392523066</v>
      </c>
    </row>
    <row r="768" spans="3:57" x14ac:dyDescent="0.3">
      <c r="C768" s="272">
        <v>440</v>
      </c>
      <c r="D768" s="272">
        <v>1584000</v>
      </c>
      <c r="E768" s="272">
        <v>6</v>
      </c>
      <c r="F768" s="272">
        <v>8.0066666666666659</v>
      </c>
      <c r="G768" s="272">
        <v>358.84899872559373</v>
      </c>
      <c r="H768" s="272">
        <v>196.8</v>
      </c>
      <c r="I768" s="272">
        <v>0</v>
      </c>
      <c r="J768" s="272">
        <v>0</v>
      </c>
      <c r="K768" s="272">
        <v>8.2399999999999984</v>
      </c>
      <c r="L768" s="272">
        <v>13.552929372042923</v>
      </c>
      <c r="M768" s="272">
        <v>12.434277377034412</v>
      </c>
      <c r="N768" s="272">
        <v>10.675418467572129</v>
      </c>
      <c r="O768" s="272">
        <v>9.4946236835047237</v>
      </c>
      <c r="P768" s="272">
        <v>9.395631249973075</v>
      </c>
      <c r="Q768" s="272">
        <v>9.4946236835047237</v>
      </c>
      <c r="R768" s="272">
        <v>10.675418467572129</v>
      </c>
      <c r="S768" s="272">
        <v>12.434277377034412</v>
      </c>
      <c r="T768" s="272">
        <v>18.547135416666666</v>
      </c>
      <c r="U768" s="272">
        <v>-8431.3620530362023</v>
      </c>
      <c r="V768" s="272">
        <v>0</v>
      </c>
      <c r="W768" s="272">
        <v>-260.62231024305561</v>
      </c>
      <c r="X768" s="272">
        <v>-798.79848008653039</v>
      </c>
      <c r="Y768" s="272">
        <v>-4963.8725051259389</v>
      </c>
      <c r="Z768" s="272">
        <v>-2408.068757580676</v>
      </c>
      <c r="AA768" s="272">
        <v>-642.7555709429181</v>
      </c>
      <c r="AB768" s="272">
        <v>0</v>
      </c>
      <c r="AC768" s="272">
        <v>-239.34257686958188</v>
      </c>
      <c r="AD768" s="272">
        <v>9439.832661591925</v>
      </c>
      <c r="AE768" s="272">
        <v>0</v>
      </c>
      <c r="AF768" s="272">
        <v>0</v>
      </c>
      <c r="AG768" s="272">
        <v>17.511881453783992</v>
      </c>
      <c r="AH768" s="272">
        <v>-382.77057378591957</v>
      </c>
      <c r="AI768" s="272">
        <v>9821.0078312491787</v>
      </c>
      <c r="AJ768" s="272">
        <v>0</v>
      </c>
      <c r="AK768" s="272">
        <v>-3.4106051316484809E-13</v>
      </c>
      <c r="AL768" s="272">
        <v>0</v>
      </c>
      <c r="AM768" s="272">
        <v>-650.76880704720406</v>
      </c>
      <c r="AN768" s="272">
        <v>0</v>
      </c>
      <c r="AO768" s="272">
        <v>-820.85691282435573</v>
      </c>
      <c r="AP768" s="272">
        <v>-260.62231024305561</v>
      </c>
      <c r="AQ768" s="272">
        <v>-73.566380000000009</v>
      </c>
      <c r="AR768" s="272">
        <v>0</v>
      </c>
      <c r="AS768" s="272">
        <v>-786.36355555555554</v>
      </c>
      <c r="AT768" s="272">
        <v>0</v>
      </c>
      <c r="AU768" s="272">
        <v>0</v>
      </c>
      <c r="AV768" s="272">
        <v>0</v>
      </c>
      <c r="AW768" s="272">
        <v>-786.36355555555554</v>
      </c>
      <c r="AX768" s="272">
        <v>0</v>
      </c>
      <c r="AY768" s="272">
        <v>0</v>
      </c>
      <c r="AZ768" s="272">
        <v>0</v>
      </c>
      <c r="BA768" s="272">
        <v>-786.36355555555554</v>
      </c>
      <c r="BB768" s="272">
        <v>0</v>
      </c>
      <c r="BC768" s="272">
        <v>0</v>
      </c>
      <c r="BD768" s="272">
        <v>0</v>
      </c>
      <c r="BE768" s="272">
        <v>-1018.4024392523066</v>
      </c>
    </row>
    <row r="769" spans="3:57" x14ac:dyDescent="0.3">
      <c r="C769" s="272">
        <v>441</v>
      </c>
      <c r="D769" s="272">
        <v>1587600</v>
      </c>
      <c r="E769" s="272">
        <v>6</v>
      </c>
      <c r="F769" s="272">
        <v>8.8633333333333315</v>
      </c>
      <c r="G769" s="272">
        <v>655.44584191002082</v>
      </c>
      <c r="H769" s="272">
        <v>123</v>
      </c>
      <c r="I769" s="272">
        <v>0</v>
      </c>
      <c r="J769" s="272">
        <v>0</v>
      </c>
      <c r="K769" s="272">
        <v>12.324444444444442</v>
      </c>
      <c r="L769" s="272">
        <v>18.954181797876775</v>
      </c>
      <c r="M769" s="272">
        <v>16.918910775599386</v>
      </c>
      <c r="N769" s="272">
        <v>13.718849821275732</v>
      </c>
      <c r="O769" s="272">
        <v>11.570516453980041</v>
      </c>
      <c r="P769" s="272">
        <v>11.390410011323446</v>
      </c>
      <c r="Q769" s="272">
        <v>11.570516453980041</v>
      </c>
      <c r="R769" s="272">
        <v>13.718849821275732</v>
      </c>
      <c r="S769" s="272">
        <v>16.918910775599386</v>
      </c>
      <c r="T769" s="272">
        <v>18.547135416666666</v>
      </c>
      <c r="U769" s="272">
        <v>-6931.8026208090505</v>
      </c>
      <c r="V769" s="272">
        <v>0</v>
      </c>
      <c r="W769" s="272">
        <v>-239.05766857638892</v>
      </c>
      <c r="X769" s="272">
        <v>-583.47612033500548</v>
      </c>
      <c r="Y769" s="272">
        <v>-4144.5111641231742</v>
      </c>
      <c r="Z769" s="272">
        <v>-1964.7576677744814</v>
      </c>
      <c r="AA769" s="272">
        <v>-589.5721210927835</v>
      </c>
      <c r="AB769" s="272">
        <v>0</v>
      </c>
      <c r="AC769" s="272">
        <v>-219.53868171971649</v>
      </c>
      <c r="AD769" s="272">
        <v>7779.7727249500103</v>
      </c>
      <c r="AE769" s="272">
        <v>0</v>
      </c>
      <c r="AF769" s="272">
        <v>0</v>
      </c>
      <c r="AG769" s="272">
        <v>17.842690133882758</v>
      </c>
      <c r="AH769" s="272">
        <v>-260.6646855070021</v>
      </c>
      <c r="AI769" s="272">
        <v>8455.131005989062</v>
      </c>
      <c r="AJ769" s="272">
        <v>0</v>
      </c>
      <c r="AK769" s="272">
        <v>3.1263880373444408E-13</v>
      </c>
      <c r="AL769" s="272">
        <v>0</v>
      </c>
      <c r="AM769" s="272">
        <v>-482.6687155576434</v>
      </c>
      <c r="AN769" s="272">
        <v>0</v>
      </c>
      <c r="AO769" s="272">
        <v>-751.79076214716463</v>
      </c>
      <c r="AP769" s="272">
        <v>-239.05766857638892</v>
      </c>
      <c r="AQ769" s="272">
        <v>-67.376572000000024</v>
      </c>
      <c r="AR769" s="272">
        <v>0</v>
      </c>
      <c r="AS769" s="272">
        <v>-720.19964444444452</v>
      </c>
      <c r="AT769" s="272">
        <v>0</v>
      </c>
      <c r="AU769" s="272">
        <v>0</v>
      </c>
      <c r="AV769" s="272">
        <v>0</v>
      </c>
      <c r="AW769" s="272">
        <v>-720.19964444444452</v>
      </c>
      <c r="AX769" s="272">
        <v>0</v>
      </c>
      <c r="AY769" s="272">
        <v>0</v>
      </c>
      <c r="AZ769" s="272">
        <v>0</v>
      </c>
      <c r="BA769" s="272">
        <v>-720.19964444444452</v>
      </c>
      <c r="BB769" s="272">
        <v>0</v>
      </c>
      <c r="BC769" s="272">
        <v>0</v>
      </c>
      <c r="BD769" s="272">
        <v>0</v>
      </c>
      <c r="BE769" s="272">
        <v>-1018.4024392523066</v>
      </c>
    </row>
    <row r="770" spans="3:57" x14ac:dyDescent="0.3">
      <c r="C770" s="272">
        <v>442</v>
      </c>
      <c r="D770" s="272">
        <v>1591200</v>
      </c>
      <c r="E770" s="272">
        <v>6</v>
      </c>
      <c r="F770" s="272">
        <v>10.686666666666667</v>
      </c>
      <c r="G770" s="272">
        <v>884.48151056712561</v>
      </c>
      <c r="H770" s="272">
        <v>123</v>
      </c>
      <c r="I770" s="272">
        <v>0</v>
      </c>
      <c r="J770" s="272">
        <v>0</v>
      </c>
      <c r="K770" s="272">
        <v>16.640098039215687</v>
      </c>
      <c r="L770" s="272">
        <v>24.28660526913545</v>
      </c>
      <c r="M770" s="272">
        <v>21.543569236078866</v>
      </c>
      <c r="N770" s="272">
        <v>17.230687850942694</v>
      </c>
      <c r="O770" s="272">
        <v>14.335272069453369</v>
      </c>
      <c r="P770" s="272">
        <v>14.092533654478114</v>
      </c>
      <c r="Q770" s="272">
        <v>14.335272069453369</v>
      </c>
      <c r="R770" s="272">
        <v>17.230687850942694</v>
      </c>
      <c r="S770" s="272">
        <v>21.543569236078866</v>
      </c>
      <c r="T770" s="272">
        <v>18.547135416666666</v>
      </c>
      <c r="U770" s="272">
        <v>-5546.0021932937198</v>
      </c>
      <c r="V770" s="272">
        <v>0</v>
      </c>
      <c r="W770" s="272">
        <v>-194.50964079861106</v>
      </c>
      <c r="X770" s="272">
        <v>-356.57157852288407</v>
      </c>
      <c r="Y770" s="272">
        <v>-3371.4438020013095</v>
      </c>
      <c r="Z770" s="272">
        <v>-1623.4771719709147</v>
      </c>
      <c r="AA770" s="272">
        <v>-479.70626577908041</v>
      </c>
      <c r="AB770" s="272">
        <v>0</v>
      </c>
      <c r="AC770" s="272">
        <v>-178.62798703341934</v>
      </c>
      <c r="AD770" s="272">
        <v>6115.8989775684558</v>
      </c>
      <c r="AE770" s="272">
        <v>0</v>
      </c>
      <c r="AF770" s="272">
        <v>0</v>
      </c>
      <c r="AG770" s="272">
        <v>18.097363658643566</v>
      </c>
      <c r="AH770" s="272">
        <v>-166.66216887566299</v>
      </c>
      <c r="AI770" s="272">
        <v>6786.8328335037659</v>
      </c>
      <c r="AJ770" s="272">
        <v>0</v>
      </c>
      <c r="AK770" s="272">
        <v>-1.1368683772161603E-13</v>
      </c>
      <c r="AL770" s="272">
        <v>0</v>
      </c>
      <c r="AM770" s="272">
        <v>-292.11796568981492</v>
      </c>
      <c r="AN770" s="272">
        <v>0</v>
      </c>
      <c r="AO770" s="272">
        <v>-637.50977311144607</v>
      </c>
      <c r="AP770" s="272">
        <v>-194.50964079861106</v>
      </c>
      <c r="AQ770" s="272">
        <v>-58.178563545848384</v>
      </c>
      <c r="AR770" s="272">
        <v>0</v>
      </c>
      <c r="AS770" s="272">
        <v>-639.4269740847227</v>
      </c>
      <c r="AT770" s="272">
        <v>0</v>
      </c>
      <c r="AU770" s="272">
        <v>0</v>
      </c>
      <c r="AV770" s="272">
        <v>0</v>
      </c>
      <c r="AW770" s="272">
        <v>-652.19415382859052</v>
      </c>
      <c r="AX770" s="272">
        <v>0</v>
      </c>
      <c r="AY770" s="272">
        <v>0</v>
      </c>
      <c r="AZ770" s="272">
        <v>0</v>
      </c>
      <c r="BA770" s="272">
        <v>-639.4269740847227</v>
      </c>
      <c r="BB770" s="272">
        <v>0</v>
      </c>
      <c r="BC770" s="272">
        <v>0</v>
      </c>
      <c r="BD770" s="272">
        <v>0</v>
      </c>
      <c r="BE770" s="272">
        <v>-1018.4024392523066</v>
      </c>
    </row>
    <row r="771" spans="3:57" x14ac:dyDescent="0.3">
      <c r="C771" s="272">
        <v>443</v>
      </c>
      <c r="D771" s="272">
        <v>1594800</v>
      </c>
      <c r="E771" s="272">
        <v>6</v>
      </c>
      <c r="F771" s="272">
        <v>11.59</v>
      </c>
      <c r="G771" s="272">
        <v>935.37694279828565</v>
      </c>
      <c r="H771" s="272">
        <v>123</v>
      </c>
      <c r="I771" s="272">
        <v>0</v>
      </c>
      <c r="J771" s="272">
        <v>0</v>
      </c>
      <c r="K771" s="272">
        <v>18.107320261437909</v>
      </c>
      <c r="L771" s="272">
        <v>25.983872259190761</v>
      </c>
      <c r="M771" s="272">
        <v>23.080703986430581</v>
      </c>
      <c r="N771" s="272">
        <v>18.516046340445129</v>
      </c>
      <c r="O771" s="272">
        <v>15.45160273417496</v>
      </c>
      <c r="P771" s="272">
        <v>15.194693799533299</v>
      </c>
      <c r="Q771" s="272">
        <v>15.45160273417496</v>
      </c>
      <c r="R771" s="272">
        <v>18.516046340445129</v>
      </c>
      <c r="S771" s="272">
        <v>23.080703986430581</v>
      </c>
      <c r="T771" s="272">
        <v>18.547135416666666</v>
      </c>
      <c r="U771" s="272">
        <v>-4163.9840180997708</v>
      </c>
      <c r="V771" s="272">
        <v>0</v>
      </c>
      <c r="W771" s="272">
        <v>-171.86450746527777</v>
      </c>
      <c r="X771" s="272">
        <v>-128.98198106065365</v>
      </c>
      <c r="Y771" s="272">
        <v>-2312.9335290097015</v>
      </c>
      <c r="Z771" s="272">
        <v>-1550.2040005641381</v>
      </c>
      <c r="AA771" s="272">
        <v>-423.85807077547184</v>
      </c>
      <c r="AB771" s="272">
        <v>0</v>
      </c>
      <c r="AC771" s="272">
        <v>-157.83182203702808</v>
      </c>
      <c r="AD771" s="272">
        <v>4578.3924244716027</v>
      </c>
      <c r="AE771" s="272">
        <v>0</v>
      </c>
      <c r="AF771" s="272">
        <v>0</v>
      </c>
      <c r="AG771" s="272">
        <v>18.2889174854622</v>
      </c>
      <c r="AH771" s="272">
        <v>-95.897816398496431</v>
      </c>
      <c r="AI771" s="272">
        <v>5492.9401192893138</v>
      </c>
      <c r="AJ771" s="272">
        <v>0</v>
      </c>
      <c r="AK771" s="272">
        <v>2.8421709430404007E-13</v>
      </c>
      <c r="AL771" s="272">
        <v>0</v>
      </c>
      <c r="AM771" s="272">
        <v>-91.895215831426995</v>
      </c>
      <c r="AN771" s="272">
        <v>0</v>
      </c>
      <c r="AO771" s="272">
        <v>-323.91401421031037</v>
      </c>
      <c r="AP771" s="272">
        <v>-171.86450746527777</v>
      </c>
      <c r="AQ771" s="272">
        <v>-35.304180525548226</v>
      </c>
      <c r="AR771" s="272">
        <v>0</v>
      </c>
      <c r="AS771" s="272">
        <v>-482.82610187179097</v>
      </c>
      <c r="AT771" s="272">
        <v>0</v>
      </c>
      <c r="AU771" s="272">
        <v>0</v>
      </c>
      <c r="AV771" s="272">
        <v>0</v>
      </c>
      <c r="AW771" s="272">
        <v>-559.55670653166123</v>
      </c>
      <c r="AX771" s="272">
        <v>0</v>
      </c>
      <c r="AY771" s="272">
        <v>0</v>
      </c>
      <c r="AZ771" s="272">
        <v>0</v>
      </c>
      <c r="BA771" s="272">
        <v>-482.82610187179097</v>
      </c>
      <c r="BB771" s="272">
        <v>0</v>
      </c>
      <c r="BC771" s="272">
        <v>0</v>
      </c>
      <c r="BD771" s="272">
        <v>0</v>
      </c>
      <c r="BE771" s="272">
        <v>-1202.0425310652759</v>
      </c>
    </row>
    <row r="772" spans="3:57" x14ac:dyDescent="0.3">
      <c r="C772" s="272">
        <v>444</v>
      </c>
      <c r="D772" s="272">
        <v>1598400</v>
      </c>
      <c r="E772" s="272">
        <v>6</v>
      </c>
      <c r="F772" s="272">
        <v>11.92</v>
      </c>
      <c r="G772" s="272">
        <v>922.28766147624788</v>
      </c>
      <c r="H772" s="272">
        <v>123</v>
      </c>
      <c r="I772" s="272">
        <v>0</v>
      </c>
      <c r="J772" s="272">
        <v>0</v>
      </c>
      <c r="K772" s="272">
        <v>18.292058823529413</v>
      </c>
      <c r="L772" s="272">
        <v>26.109349795897273</v>
      </c>
      <c r="M772" s="272">
        <v>23.247432627482642</v>
      </c>
      <c r="N772" s="272">
        <v>18.747634180539499</v>
      </c>
      <c r="O772" s="272">
        <v>15.726733239070885</v>
      </c>
      <c r="P772" s="272">
        <v>15.473474722274323</v>
      </c>
      <c r="Q772" s="272">
        <v>15.726733239070885</v>
      </c>
      <c r="R772" s="272">
        <v>18.747634180539499</v>
      </c>
      <c r="S772" s="272">
        <v>23.247432627482642</v>
      </c>
      <c r="T772" s="272">
        <v>18.547135416666666</v>
      </c>
      <c r="U772" s="272">
        <v>-2787.5062857538323</v>
      </c>
      <c r="V772" s="272">
        <v>0</v>
      </c>
      <c r="W772" s="272">
        <v>-163.49446302083331</v>
      </c>
      <c r="X772" s="272">
        <v>-38.895781781966264</v>
      </c>
      <c r="Y772" s="272">
        <v>-1220.3180649399178</v>
      </c>
      <c r="Z772" s="272">
        <v>-1364.7979760111152</v>
      </c>
      <c r="AA772" s="272">
        <v>-403.21558360432664</v>
      </c>
      <c r="AB772" s="272">
        <v>0</v>
      </c>
      <c r="AC772" s="272">
        <v>-150.14518920817324</v>
      </c>
      <c r="AD772" s="272">
        <v>3124.3206493206644</v>
      </c>
      <c r="AE772" s="272">
        <v>0</v>
      </c>
      <c r="AF772" s="272">
        <v>0</v>
      </c>
      <c r="AG772" s="272">
        <v>18.427086489421633</v>
      </c>
      <c r="AH772" s="272">
        <v>-44.829463179074466</v>
      </c>
      <c r="AI772" s="272">
        <v>3745.6613268986857</v>
      </c>
      <c r="AJ772" s="272">
        <v>0</v>
      </c>
      <c r="AK772" s="272">
        <v>-5.6843418860808015E-14</v>
      </c>
      <c r="AL772" s="272">
        <v>0</v>
      </c>
      <c r="AM772" s="272">
        <v>-21.558788733387711</v>
      </c>
      <c r="AN772" s="272">
        <v>0</v>
      </c>
      <c r="AO772" s="272">
        <v>20.120643576897745</v>
      </c>
      <c r="AP772" s="272">
        <v>-163.49446302083331</v>
      </c>
      <c r="AQ772" s="272">
        <v>-9.6864850045746582</v>
      </c>
      <c r="AR772" s="272">
        <v>0</v>
      </c>
      <c r="AS772" s="272">
        <v>-296.6437746381884</v>
      </c>
      <c r="AT772" s="272">
        <v>0</v>
      </c>
      <c r="AU772" s="272">
        <v>0</v>
      </c>
      <c r="AV772" s="272">
        <v>0</v>
      </c>
      <c r="AW772" s="272">
        <v>-437.15028045636944</v>
      </c>
      <c r="AX772" s="272">
        <v>0</v>
      </c>
      <c r="AY772" s="272">
        <v>0</v>
      </c>
      <c r="AZ772" s="272">
        <v>0</v>
      </c>
      <c r="BA772" s="272">
        <v>-296.6437746381884</v>
      </c>
      <c r="BB772" s="272">
        <v>0</v>
      </c>
      <c r="BC772" s="272">
        <v>0</v>
      </c>
      <c r="BD772" s="272">
        <v>0</v>
      </c>
      <c r="BE772" s="272">
        <v>-1202.0425310652759</v>
      </c>
    </row>
    <row r="773" spans="3:57" x14ac:dyDescent="0.3">
      <c r="C773" s="272">
        <v>445</v>
      </c>
      <c r="D773" s="272">
        <v>1602000</v>
      </c>
      <c r="E773" s="272">
        <v>6</v>
      </c>
      <c r="F773" s="272">
        <v>12.203333333333331</v>
      </c>
      <c r="G773" s="272">
        <v>821.31194503378606</v>
      </c>
      <c r="H773" s="272">
        <v>123</v>
      </c>
      <c r="I773" s="272">
        <v>0</v>
      </c>
      <c r="J773" s="272">
        <v>0</v>
      </c>
      <c r="K773" s="272">
        <v>17.481546840958604</v>
      </c>
      <c r="L773" s="272">
        <v>24.852591404325022</v>
      </c>
      <c r="M773" s="272">
        <v>22.301302630575453</v>
      </c>
      <c r="N773" s="272">
        <v>18.289905868809168</v>
      </c>
      <c r="O773" s="272">
        <v>15.596889193260935</v>
      </c>
      <c r="P773" s="272">
        <v>15.371118993518408</v>
      </c>
      <c r="Q773" s="272">
        <v>15.596889193260935</v>
      </c>
      <c r="R773" s="272">
        <v>18.289905868809168</v>
      </c>
      <c r="S773" s="272">
        <v>22.301302630575453</v>
      </c>
      <c r="T773" s="272">
        <v>18.547135416666666</v>
      </c>
      <c r="U773" s="272">
        <v>-1519.0918284475529</v>
      </c>
      <c r="V773" s="272">
        <v>0</v>
      </c>
      <c r="W773" s="272">
        <v>-156.49112413194447</v>
      </c>
      <c r="X773" s="272">
        <v>-15.771638784667037</v>
      </c>
      <c r="Y773" s="272">
        <v>-109.2639565817507</v>
      </c>
      <c r="Z773" s="272">
        <v>-1237.5651089491905</v>
      </c>
      <c r="AA773" s="272">
        <v>-385.94371197585224</v>
      </c>
      <c r="AB773" s="272">
        <v>0</v>
      </c>
      <c r="AC773" s="272">
        <v>-143.71367083664782</v>
      </c>
      <c r="AD773" s="272">
        <v>1812.0843416390999</v>
      </c>
      <c r="AE773" s="272">
        <v>0</v>
      </c>
      <c r="AF773" s="272">
        <v>0</v>
      </c>
      <c r="AG773" s="272">
        <v>18.521779344070797</v>
      </c>
      <c r="AH773" s="272">
        <v>-9.7843614252210234</v>
      </c>
      <c r="AI773" s="272">
        <v>2394.0580199141596</v>
      </c>
      <c r="AJ773" s="272">
        <v>0</v>
      </c>
      <c r="AK773" s="272">
        <v>8.5265128291212022E-14</v>
      </c>
      <c r="AL773" s="272">
        <v>0</v>
      </c>
      <c r="AM773" s="272">
        <v>-11.98771201007613</v>
      </c>
      <c r="AN773" s="272">
        <v>0</v>
      </c>
      <c r="AO773" s="272">
        <v>358.62612949756601</v>
      </c>
      <c r="AP773" s="272">
        <v>-156.49112413194447</v>
      </c>
      <c r="AQ773" s="272">
        <v>16.605297942763137</v>
      </c>
      <c r="AR773" s="272">
        <v>0</v>
      </c>
      <c r="AS773" s="272">
        <v>-83.598674532746713</v>
      </c>
      <c r="AT773" s="272">
        <v>0</v>
      </c>
      <c r="AU773" s="272">
        <v>0</v>
      </c>
      <c r="AV773" s="272">
        <v>0</v>
      </c>
      <c r="AW773" s="272">
        <v>-273.57793909946071</v>
      </c>
      <c r="AX773" s="272">
        <v>0</v>
      </c>
      <c r="AY773" s="272">
        <v>0</v>
      </c>
      <c r="AZ773" s="272">
        <v>0</v>
      </c>
      <c r="BA773" s="272">
        <v>-83.598674532746713</v>
      </c>
      <c r="BB773" s="272">
        <v>0</v>
      </c>
      <c r="BC773" s="272">
        <v>0</v>
      </c>
      <c r="BD773" s="272">
        <v>0</v>
      </c>
      <c r="BE773" s="272">
        <v>-1202.0425310652759</v>
      </c>
    </row>
    <row r="774" spans="3:57" x14ac:dyDescent="0.3">
      <c r="C774" s="272">
        <v>446</v>
      </c>
      <c r="D774" s="272">
        <v>1605600</v>
      </c>
      <c r="E774" s="272">
        <v>6</v>
      </c>
      <c r="F774" s="272">
        <v>13.189999999999998</v>
      </c>
      <c r="G774" s="272">
        <v>666.78251436120024</v>
      </c>
      <c r="H774" s="272">
        <v>123</v>
      </c>
      <c r="I774" s="272">
        <v>0</v>
      </c>
      <c r="J774" s="272">
        <v>0</v>
      </c>
      <c r="K774" s="272">
        <v>16.763202614379082</v>
      </c>
      <c r="L774" s="272">
        <v>23.438668948029758</v>
      </c>
      <c r="M774" s="272">
        <v>21.371566364918795</v>
      </c>
      <c r="N774" s="272">
        <v>18.121456579838082</v>
      </c>
      <c r="O774" s="272">
        <v>15.939523360963239</v>
      </c>
      <c r="P774" s="272">
        <v>15.756600060441922</v>
      </c>
      <c r="Q774" s="272">
        <v>15.939523360963239</v>
      </c>
      <c r="R774" s="272">
        <v>18.121456579838082</v>
      </c>
      <c r="S774" s="272">
        <v>21.371566364918795</v>
      </c>
      <c r="T774" s="272">
        <v>18.547135416666666</v>
      </c>
      <c r="U774" s="272">
        <v>-997.00977319144545</v>
      </c>
      <c r="V774" s="272">
        <v>0</v>
      </c>
      <c r="W774" s="272">
        <v>-132.45874357638891</v>
      </c>
      <c r="X774" s="272">
        <v>-44.212875108517757</v>
      </c>
      <c r="Y774" s="272">
        <v>338.13098214578253</v>
      </c>
      <c r="Z774" s="272">
        <v>-1158.4691366523214</v>
      </c>
      <c r="AA774" s="272">
        <v>-326.67424087532436</v>
      </c>
      <c r="AB774" s="272">
        <v>0</v>
      </c>
      <c r="AC774" s="272">
        <v>-121.64352693717572</v>
      </c>
      <c r="AD774" s="272">
        <v>1209.9219568272008</v>
      </c>
      <c r="AE774" s="272">
        <v>0</v>
      </c>
      <c r="AF774" s="272">
        <v>0</v>
      </c>
      <c r="AG774" s="272">
        <v>18.580521572622754</v>
      </c>
      <c r="AH774" s="272">
        <v>12.001883445883221</v>
      </c>
      <c r="AI774" s="272">
        <v>1461.8269064895196</v>
      </c>
      <c r="AJ774" s="272">
        <v>0</v>
      </c>
      <c r="AK774" s="272">
        <v>-2.8421709430404007E-14</v>
      </c>
      <c r="AL774" s="272">
        <v>0</v>
      </c>
      <c r="AM774" s="272">
        <v>-48.854388861202033</v>
      </c>
      <c r="AN774" s="272">
        <v>0</v>
      </c>
      <c r="AO774" s="272">
        <v>470.19170218095786</v>
      </c>
      <c r="AP774" s="272">
        <v>-132.45874357638891</v>
      </c>
      <c r="AQ774" s="272">
        <v>25.641217650483803</v>
      </c>
      <c r="AR774" s="272">
        <v>0</v>
      </c>
      <c r="AS774" s="272">
        <v>-3.1927124369652575</v>
      </c>
      <c r="AT774" s="272">
        <v>0</v>
      </c>
      <c r="AU774" s="272">
        <v>0</v>
      </c>
      <c r="AV774" s="272">
        <v>0</v>
      </c>
      <c r="AW774" s="272">
        <v>-204.9453059353647</v>
      </c>
      <c r="AX774" s="272">
        <v>0</v>
      </c>
      <c r="AY774" s="272">
        <v>0</v>
      </c>
      <c r="AZ774" s="272">
        <v>0</v>
      </c>
      <c r="BA774" s="272">
        <v>-3.1927124369652575</v>
      </c>
      <c r="BB774" s="272">
        <v>0</v>
      </c>
      <c r="BC774" s="272">
        <v>0</v>
      </c>
      <c r="BD774" s="272">
        <v>0</v>
      </c>
      <c r="BE774" s="272">
        <v>-1202.0425310652759</v>
      </c>
    </row>
    <row r="775" spans="3:57" x14ac:dyDescent="0.3">
      <c r="C775" s="272">
        <v>447</v>
      </c>
      <c r="D775" s="272">
        <v>1609200</v>
      </c>
      <c r="E775" s="272">
        <v>6</v>
      </c>
      <c r="F775" s="272">
        <v>13.113333333333333</v>
      </c>
      <c r="G775" s="272">
        <v>282.06458790378429</v>
      </c>
      <c r="H775" s="272">
        <v>123</v>
      </c>
      <c r="I775" s="272">
        <v>0</v>
      </c>
      <c r="J775" s="272">
        <v>0</v>
      </c>
      <c r="K775" s="272">
        <v>12.51932461873638</v>
      </c>
      <c r="L775" s="272">
        <v>17.494730565358207</v>
      </c>
      <c r="M775" s="272">
        <v>16.611025805073709</v>
      </c>
      <c r="N775" s="272">
        <v>15.221574932151604</v>
      </c>
      <c r="O775" s="272">
        <v>14.288779052597002</v>
      </c>
      <c r="P775" s="272">
        <v>14.210577712828776</v>
      </c>
      <c r="Q775" s="272">
        <v>14.288779052597002</v>
      </c>
      <c r="R775" s="272">
        <v>15.221574932151604</v>
      </c>
      <c r="S775" s="272">
        <v>16.611025805073709</v>
      </c>
      <c r="T775" s="272">
        <v>18.547135416666666</v>
      </c>
      <c r="U775" s="272">
        <v>-899.54658139364471</v>
      </c>
      <c r="V775" s="272">
        <v>0</v>
      </c>
      <c r="W775" s="272">
        <v>-133.91172413194442</v>
      </c>
      <c r="X775" s="272">
        <v>-74.288796319371755</v>
      </c>
      <c r="Y775" s="272">
        <v>435.65116189615918</v>
      </c>
      <c r="Z775" s="272">
        <v>-1126.9972228384877</v>
      </c>
      <c r="AA775" s="272">
        <v>-330.25763074583875</v>
      </c>
      <c r="AB775" s="272">
        <v>0</v>
      </c>
      <c r="AC775" s="272">
        <v>-122.97787206666111</v>
      </c>
      <c r="AD775" s="272">
        <v>1165.8400738187929</v>
      </c>
      <c r="AE775" s="272">
        <v>0</v>
      </c>
      <c r="AF775" s="272">
        <v>0</v>
      </c>
      <c r="AG775" s="272">
        <v>18.603459943762982</v>
      </c>
      <c r="AH775" s="272">
        <v>20.6705273856406</v>
      </c>
      <c r="AI775" s="272">
        <v>1152.554210897642</v>
      </c>
      <c r="AJ775" s="272">
        <v>0</v>
      </c>
      <c r="AK775" s="272">
        <v>1.4210854715202004E-14</v>
      </c>
      <c r="AL775" s="272">
        <v>0</v>
      </c>
      <c r="AM775" s="272">
        <v>-82.282753065268764</v>
      </c>
      <c r="AN775" s="272">
        <v>0</v>
      </c>
      <c r="AO775" s="272">
        <v>479.81799084683939</v>
      </c>
      <c r="AP775" s="272">
        <v>-133.91172413194442</v>
      </c>
      <c r="AQ775" s="272">
        <v>26.719484659949536</v>
      </c>
      <c r="AR775" s="272">
        <v>0</v>
      </c>
      <c r="AS775" s="272">
        <v>11.955649165505861</v>
      </c>
      <c r="AT775" s="272">
        <v>0</v>
      </c>
      <c r="AU775" s="272">
        <v>0</v>
      </c>
      <c r="AV775" s="272">
        <v>0</v>
      </c>
      <c r="AW775" s="272">
        <v>-187.16106822076537</v>
      </c>
      <c r="AX775" s="272">
        <v>0</v>
      </c>
      <c r="AY775" s="272">
        <v>0</v>
      </c>
      <c r="AZ775" s="272">
        <v>0</v>
      </c>
      <c r="BA775" s="272">
        <v>11.955649165505861</v>
      </c>
      <c r="BB775" s="272">
        <v>0</v>
      </c>
      <c r="BC775" s="272">
        <v>0</v>
      </c>
      <c r="BD775" s="272">
        <v>0</v>
      </c>
      <c r="BE775" s="272">
        <v>-1202.0425310652759</v>
      </c>
    </row>
    <row r="776" spans="3:57" x14ac:dyDescent="0.3">
      <c r="C776" s="272">
        <v>448</v>
      </c>
      <c r="D776" s="272">
        <v>1612800</v>
      </c>
      <c r="E776" s="272">
        <v>6</v>
      </c>
      <c r="F776" s="272">
        <v>13</v>
      </c>
      <c r="G776" s="272">
        <v>69.775645713762856</v>
      </c>
      <c r="H776" s="272">
        <v>147.59999999999997</v>
      </c>
      <c r="I776" s="272">
        <v>195</v>
      </c>
      <c r="J776" s="272">
        <v>0</v>
      </c>
      <c r="K776" s="272">
        <v>10.067701525054467</v>
      </c>
      <c r="L776" s="272">
        <v>14.089176057801822</v>
      </c>
      <c r="M776" s="272">
        <v>13.869494979804118</v>
      </c>
      <c r="N776" s="272">
        <v>13.524089953933139</v>
      </c>
      <c r="O776" s="272">
        <v>13.292205263953196</v>
      </c>
      <c r="P776" s="272">
        <v>13.272765112226937</v>
      </c>
      <c r="Q776" s="272">
        <v>13.292205263953196</v>
      </c>
      <c r="R776" s="272">
        <v>13.524089953933139</v>
      </c>
      <c r="S776" s="272">
        <v>13.869494979804118</v>
      </c>
      <c r="T776" s="272">
        <v>18.547135416666666</v>
      </c>
      <c r="U776" s="272">
        <v>-1252.3367961045003</v>
      </c>
      <c r="V776" s="272">
        <v>0</v>
      </c>
      <c r="W776" s="272">
        <v>-136.69032690972222</v>
      </c>
      <c r="X776" s="272">
        <v>-269.17565977159364</v>
      </c>
      <c r="Y776" s="272">
        <v>285.6584451741752</v>
      </c>
      <c r="Z776" s="272">
        <v>-1132.1292545973597</v>
      </c>
      <c r="AA776" s="272">
        <v>-337.11031505052688</v>
      </c>
      <c r="AB776" s="272">
        <v>0</v>
      </c>
      <c r="AC776" s="272">
        <v>-125.52960276197304</v>
      </c>
      <c r="AD776" s="272">
        <v>1345.7826874076413</v>
      </c>
      <c r="AE776" s="272">
        <v>0</v>
      </c>
      <c r="AF776" s="272">
        <v>0</v>
      </c>
      <c r="AG776" s="272">
        <v>18.599342340775458</v>
      </c>
      <c r="AH776" s="272">
        <v>19.256957296819547</v>
      </c>
      <c r="AI776" s="272">
        <v>1232.1942233064419</v>
      </c>
      <c r="AJ776" s="272">
        <v>0</v>
      </c>
      <c r="AK776" s="272">
        <v>9.9475983006414026E-14</v>
      </c>
      <c r="AL776" s="272">
        <v>0</v>
      </c>
      <c r="AM776" s="272">
        <v>-276.62294356926299</v>
      </c>
      <c r="AN776" s="272">
        <v>0</v>
      </c>
      <c r="AO776" s="272">
        <v>401.51746780208822</v>
      </c>
      <c r="AP776" s="272">
        <v>-136.69032690972222</v>
      </c>
      <c r="AQ776" s="272">
        <v>21.443396236419982</v>
      </c>
      <c r="AR776" s="272">
        <v>0</v>
      </c>
      <c r="AS776" s="272">
        <v>-15.175725153849191</v>
      </c>
      <c r="AT776" s="272">
        <v>0</v>
      </c>
      <c r="AU776" s="272">
        <v>0</v>
      </c>
      <c r="AV776" s="272">
        <v>0</v>
      </c>
      <c r="AW776" s="272">
        <v>-192.99807805560818</v>
      </c>
      <c r="AX776" s="272">
        <v>0</v>
      </c>
      <c r="AY776" s="272">
        <v>0</v>
      </c>
      <c r="AZ776" s="272">
        <v>0</v>
      </c>
      <c r="BA776" s="272">
        <v>-15.175725153849191</v>
      </c>
      <c r="BB776" s="272">
        <v>0</v>
      </c>
      <c r="BC776" s="272">
        <v>0</v>
      </c>
      <c r="BD776" s="272">
        <v>0</v>
      </c>
      <c r="BE776" s="272">
        <v>-1202.0425310652759</v>
      </c>
    </row>
    <row r="777" spans="3:57" x14ac:dyDescent="0.3">
      <c r="C777" s="272">
        <v>449</v>
      </c>
      <c r="D777" s="272">
        <v>1616400</v>
      </c>
      <c r="E777" s="272">
        <v>6</v>
      </c>
      <c r="F777" s="272">
        <v>11.453333333333337</v>
      </c>
      <c r="G777" s="272">
        <v>0</v>
      </c>
      <c r="H777" s="272">
        <v>246</v>
      </c>
      <c r="I777" s="272">
        <v>195</v>
      </c>
      <c r="J777" s="272">
        <v>0</v>
      </c>
      <c r="K777" s="272">
        <v>7.7474509803921601</v>
      </c>
      <c r="L777" s="272">
        <v>11.453333333333337</v>
      </c>
      <c r="M777" s="272">
        <v>11.453333333333337</v>
      </c>
      <c r="N777" s="272">
        <v>11.453333333333337</v>
      </c>
      <c r="O777" s="272">
        <v>11.453333333333337</v>
      </c>
      <c r="P777" s="272">
        <v>11.453333333333337</v>
      </c>
      <c r="Q777" s="272">
        <v>11.453333333333337</v>
      </c>
      <c r="R777" s="272">
        <v>11.453333333333337</v>
      </c>
      <c r="S777" s="272">
        <v>11.453333333333337</v>
      </c>
      <c r="T777" s="272">
        <v>18.547135416666666</v>
      </c>
      <c r="U777" s="272">
        <v>-1537.1526281497363</v>
      </c>
      <c r="V777" s="272">
        <v>0</v>
      </c>
      <c r="W777" s="272">
        <v>-174.22679913194435</v>
      </c>
      <c r="X777" s="272">
        <v>-386.18651132658158</v>
      </c>
      <c r="Y777" s="272">
        <v>172.10197879402472</v>
      </c>
      <c r="Z777" s="272">
        <v>-1148.841296485235</v>
      </c>
      <c r="AA777" s="272">
        <v>-429.68403451405561</v>
      </c>
      <c r="AB777" s="272">
        <v>0</v>
      </c>
      <c r="AC777" s="272">
        <v>-160.00123329844399</v>
      </c>
      <c r="AD777" s="272">
        <v>1672.6496749884204</v>
      </c>
      <c r="AE777" s="272">
        <v>0</v>
      </c>
      <c r="AF777" s="272">
        <v>0</v>
      </c>
      <c r="AG777" s="272">
        <v>18.586788522907376</v>
      </c>
      <c r="AH777" s="272">
        <v>14.65378185953103</v>
      </c>
      <c r="AI777" s="272">
        <v>1488.0553509679173</v>
      </c>
      <c r="AJ777" s="272">
        <v>0</v>
      </c>
      <c r="AK777" s="272">
        <v>5.6843418860808015E-14</v>
      </c>
      <c r="AL777" s="272">
        <v>0</v>
      </c>
      <c r="AM777" s="272">
        <v>-391.85359935793377</v>
      </c>
      <c r="AN777" s="272">
        <v>0</v>
      </c>
      <c r="AO777" s="272">
        <v>311.94636047465355</v>
      </c>
      <c r="AP777" s="272">
        <v>-174.22679913194435</v>
      </c>
      <c r="AQ777" s="272">
        <v>16.153502231642356</v>
      </c>
      <c r="AR777" s="272">
        <v>0</v>
      </c>
      <c r="AS777" s="272">
        <v>-25.710577999687256</v>
      </c>
      <c r="AT777" s="272">
        <v>0</v>
      </c>
      <c r="AU777" s="272">
        <v>0</v>
      </c>
      <c r="AV777" s="272">
        <v>0</v>
      </c>
      <c r="AW777" s="272">
        <v>-170.05517047294688</v>
      </c>
      <c r="AX777" s="272">
        <v>0</v>
      </c>
      <c r="AY777" s="272">
        <v>0</v>
      </c>
      <c r="AZ777" s="272">
        <v>0</v>
      </c>
      <c r="BA777" s="272">
        <v>-25.710577999687256</v>
      </c>
      <c r="BB777" s="272">
        <v>0</v>
      </c>
      <c r="BC777" s="272">
        <v>0</v>
      </c>
      <c r="BD777" s="272">
        <v>0</v>
      </c>
      <c r="BE777" s="272">
        <v>-1202.0425310652759</v>
      </c>
    </row>
    <row r="778" spans="3:57" x14ac:dyDescent="0.3">
      <c r="C778" s="272">
        <v>450</v>
      </c>
      <c r="D778" s="272">
        <v>1620000</v>
      </c>
      <c r="E778" s="272">
        <v>6</v>
      </c>
      <c r="F778" s="272">
        <v>10.830000000000004</v>
      </c>
      <c r="G778" s="272">
        <v>0</v>
      </c>
      <c r="H778" s="272">
        <v>246</v>
      </c>
      <c r="I778" s="272">
        <v>195</v>
      </c>
      <c r="J778" s="272">
        <v>0</v>
      </c>
      <c r="K778" s="272">
        <v>7.124117647058827</v>
      </c>
      <c r="L778" s="272">
        <v>10.830000000000004</v>
      </c>
      <c r="M778" s="272">
        <v>10.830000000000004</v>
      </c>
      <c r="N778" s="272">
        <v>10.830000000000004</v>
      </c>
      <c r="O778" s="272">
        <v>10.830000000000004</v>
      </c>
      <c r="P778" s="272">
        <v>10.830000000000004</v>
      </c>
      <c r="Q778" s="272">
        <v>10.830000000000004</v>
      </c>
      <c r="R778" s="272">
        <v>10.830000000000004</v>
      </c>
      <c r="S778" s="272">
        <v>10.830000000000004</v>
      </c>
      <c r="T778" s="272">
        <v>18.547135416666666</v>
      </c>
      <c r="U778" s="272">
        <v>-2534.4870678581633</v>
      </c>
      <c r="V778" s="272">
        <v>0</v>
      </c>
      <c r="W778" s="272">
        <v>-189.97130190972211</v>
      </c>
      <c r="X778" s="272">
        <v>-495.64685953729099</v>
      </c>
      <c r="Y778" s="272">
        <v>-684.86150076184117</v>
      </c>
      <c r="Z778" s="272">
        <v>-1164.007405649309</v>
      </c>
      <c r="AA778" s="272">
        <v>-468.51366066043255</v>
      </c>
      <c r="AB778" s="272">
        <v>0</v>
      </c>
      <c r="AC778" s="272">
        <v>-174.46020215206707</v>
      </c>
      <c r="AD778" s="272">
        <v>2725.9845115566113</v>
      </c>
      <c r="AE778" s="272">
        <v>0</v>
      </c>
      <c r="AF778" s="272">
        <v>0</v>
      </c>
      <c r="AG778" s="272">
        <v>18.575483456367802</v>
      </c>
      <c r="AH778" s="272">
        <v>10.476419114051609</v>
      </c>
      <c r="AI778" s="272">
        <v>2175.1572441432286</v>
      </c>
      <c r="AJ778" s="272">
        <v>0</v>
      </c>
      <c r="AK778" s="272">
        <v>1.9895196601282805E-13</v>
      </c>
      <c r="AL778" s="272">
        <v>0</v>
      </c>
      <c r="AM778" s="272">
        <v>-499.69842724464399</v>
      </c>
      <c r="AN778" s="272">
        <v>0</v>
      </c>
      <c r="AO778" s="272">
        <v>-60.505536727778548</v>
      </c>
      <c r="AP778" s="272">
        <v>-189.97130190972211</v>
      </c>
      <c r="AQ778" s="272">
        <v>-10.561292225667435</v>
      </c>
      <c r="AR778" s="272">
        <v>0</v>
      </c>
      <c r="AS778" s="272">
        <v>-199.25553072219347</v>
      </c>
      <c r="AT778" s="272">
        <v>0</v>
      </c>
      <c r="AU778" s="272">
        <v>0</v>
      </c>
      <c r="AV778" s="272">
        <v>0</v>
      </c>
      <c r="AW778" s="272">
        <v>-262.09607241442899</v>
      </c>
      <c r="AX778" s="272">
        <v>0</v>
      </c>
      <c r="AY778" s="272">
        <v>0</v>
      </c>
      <c r="AZ778" s="272">
        <v>0</v>
      </c>
      <c r="BA778" s="272">
        <v>-199.25553072219347</v>
      </c>
      <c r="BB778" s="272">
        <v>0</v>
      </c>
      <c r="BC778" s="272">
        <v>0</v>
      </c>
      <c r="BD778" s="272">
        <v>0</v>
      </c>
      <c r="BE778" s="272">
        <v>-1202.0425310652759</v>
      </c>
    </row>
    <row r="779" spans="3:57" x14ac:dyDescent="0.3">
      <c r="C779" s="272">
        <v>451</v>
      </c>
      <c r="D779" s="272">
        <v>1623600</v>
      </c>
      <c r="E779" s="272">
        <v>6</v>
      </c>
      <c r="F779" s="272">
        <v>9.2466666666666661</v>
      </c>
      <c r="G779" s="272">
        <v>0</v>
      </c>
      <c r="H779" s="272">
        <v>368.99999999999994</v>
      </c>
      <c r="I779" s="272">
        <v>195</v>
      </c>
      <c r="J779" s="272">
        <v>0</v>
      </c>
      <c r="K779" s="272">
        <v>5.5407843137254895</v>
      </c>
      <c r="L779" s="272">
        <v>9.2466666666666661</v>
      </c>
      <c r="M779" s="272">
        <v>9.2466666666666661</v>
      </c>
      <c r="N779" s="272">
        <v>9.2466666666666661</v>
      </c>
      <c r="O779" s="272">
        <v>9.2466666666666661</v>
      </c>
      <c r="P779" s="272">
        <v>9.2466666666666661</v>
      </c>
      <c r="Q779" s="272">
        <v>9.2466666666666661</v>
      </c>
      <c r="R779" s="272">
        <v>9.2466666666666661</v>
      </c>
      <c r="S779" s="272">
        <v>9.2466666666666661</v>
      </c>
      <c r="T779" s="272">
        <v>18.547135416666666</v>
      </c>
      <c r="U779" s="272">
        <v>-3129.8221326942685</v>
      </c>
      <c r="V779" s="272">
        <v>0</v>
      </c>
      <c r="W779" s="272">
        <v>-228.60606857638888</v>
      </c>
      <c r="X779" s="272">
        <v>-527.06036547204462</v>
      </c>
      <c r="Y779" s="272">
        <v>-1199.3045114007523</v>
      </c>
      <c r="Z779" s="272">
        <v>-1174.8511872450827</v>
      </c>
      <c r="AA779" s="272">
        <v>-563.79603109111792</v>
      </c>
      <c r="AB779" s="272">
        <v>0</v>
      </c>
      <c r="AC779" s="272">
        <v>-209.94045172138203</v>
      </c>
      <c r="AD779" s="272">
        <v>3334.1190144861544</v>
      </c>
      <c r="AE779" s="272">
        <v>0</v>
      </c>
      <c r="AF779" s="272">
        <v>0</v>
      </c>
      <c r="AG779" s="272">
        <v>18.567401454591138</v>
      </c>
      <c r="AH779" s="272">
        <v>7.4896010206143373</v>
      </c>
      <c r="AI779" s="272">
        <v>2993.9016908577528</v>
      </c>
      <c r="AJ779" s="272">
        <v>0</v>
      </c>
      <c r="AK779" s="272">
        <v>0</v>
      </c>
      <c r="AL779" s="272">
        <v>0</v>
      </c>
      <c r="AM779" s="272">
        <v>-529.95683470506515</v>
      </c>
      <c r="AN779" s="272">
        <v>0</v>
      </c>
      <c r="AO779" s="272">
        <v>-279.33076924807443</v>
      </c>
      <c r="AP779" s="272">
        <v>-228.60606857638888</v>
      </c>
      <c r="AQ779" s="272">
        <v>-26.346521682638624</v>
      </c>
      <c r="AR779" s="272">
        <v>0</v>
      </c>
      <c r="AS779" s="272">
        <v>-303.6810460229371</v>
      </c>
      <c r="AT779" s="272">
        <v>0</v>
      </c>
      <c r="AU779" s="272">
        <v>0</v>
      </c>
      <c r="AV779" s="272">
        <v>0</v>
      </c>
      <c r="AW779" s="272">
        <v>-319.73139774132574</v>
      </c>
      <c r="AX779" s="272">
        <v>0</v>
      </c>
      <c r="AY779" s="272">
        <v>0</v>
      </c>
      <c r="AZ779" s="272">
        <v>0</v>
      </c>
      <c r="BA779" s="272">
        <v>-303.6810460229371</v>
      </c>
      <c r="BB779" s="272">
        <v>0</v>
      </c>
      <c r="BC779" s="272">
        <v>0</v>
      </c>
      <c r="BD779" s="272">
        <v>0</v>
      </c>
      <c r="BE779" s="272">
        <v>-1202.0425310652759</v>
      </c>
    </row>
    <row r="780" spans="3:57" x14ac:dyDescent="0.3">
      <c r="C780" s="272">
        <v>452</v>
      </c>
      <c r="D780" s="272">
        <v>1627200</v>
      </c>
      <c r="E780" s="272">
        <v>6</v>
      </c>
      <c r="F780" s="272">
        <v>7.6733333333333338</v>
      </c>
      <c r="G780" s="272">
        <v>0</v>
      </c>
      <c r="H780" s="272">
        <v>442.8</v>
      </c>
      <c r="I780" s="272">
        <v>195</v>
      </c>
      <c r="J780" s="272">
        <v>0</v>
      </c>
      <c r="K780" s="272">
        <v>3.9674509803921572</v>
      </c>
      <c r="L780" s="272">
        <v>7.6733333333333338</v>
      </c>
      <c r="M780" s="272">
        <v>7.6733333333333338</v>
      </c>
      <c r="N780" s="272">
        <v>7.6733333333333338</v>
      </c>
      <c r="O780" s="272">
        <v>7.6733333333333338</v>
      </c>
      <c r="P780" s="272">
        <v>7.6733333333333338</v>
      </c>
      <c r="Q780" s="272">
        <v>7.6733333333333338</v>
      </c>
      <c r="R780" s="272">
        <v>7.6733333333333338</v>
      </c>
      <c r="S780" s="272">
        <v>7.6733333333333338</v>
      </c>
      <c r="T780" s="272">
        <v>18.547135416666666</v>
      </c>
      <c r="U780" s="272">
        <v>-3802.1614700220107</v>
      </c>
      <c r="V780" s="272">
        <v>0</v>
      </c>
      <c r="W780" s="272">
        <v>-267.39284357638888</v>
      </c>
      <c r="X780" s="272">
        <v>-600.66683702987973</v>
      </c>
      <c r="Y780" s="272">
        <v>-1751.4983733964257</v>
      </c>
      <c r="Z780" s="272">
        <v>-1182.6034160193165</v>
      </c>
      <c r="AA780" s="272">
        <v>-659.45328962324231</v>
      </c>
      <c r="AB780" s="272">
        <v>0</v>
      </c>
      <c r="AC780" s="272">
        <v>-245.56029818925759</v>
      </c>
      <c r="AD780" s="272">
        <v>4065.2507356336364</v>
      </c>
      <c r="AE780" s="272">
        <v>0</v>
      </c>
      <c r="AF780" s="272">
        <v>0</v>
      </c>
      <c r="AG780" s="272">
        <v>18.561623624581092</v>
      </c>
      <c r="AH780" s="272">
        <v>5.3543222008739582</v>
      </c>
      <c r="AI780" s="272">
        <v>3649.4533623566749</v>
      </c>
      <c r="AJ780" s="272">
        <v>0</v>
      </c>
      <c r="AK780" s="272">
        <v>-5.6843418860808015E-14</v>
      </c>
      <c r="AL780" s="272">
        <v>0</v>
      </c>
      <c r="AM780" s="272">
        <v>-602.73752537173198</v>
      </c>
      <c r="AN780" s="272">
        <v>0</v>
      </c>
      <c r="AO780" s="272">
        <v>-447.43386822948946</v>
      </c>
      <c r="AP780" s="272">
        <v>-267.39284357638888</v>
      </c>
      <c r="AQ780" s="272">
        <v>-40.120494125914554</v>
      </c>
      <c r="AR780" s="272">
        <v>0</v>
      </c>
      <c r="AS780" s="272">
        <v>-429.20479995779198</v>
      </c>
      <c r="AT780" s="272">
        <v>0</v>
      </c>
      <c r="AU780" s="272">
        <v>0</v>
      </c>
      <c r="AV780" s="272">
        <v>0</v>
      </c>
      <c r="AW780" s="272">
        <v>-429.45947579738771</v>
      </c>
      <c r="AX780" s="272">
        <v>0</v>
      </c>
      <c r="AY780" s="272">
        <v>0</v>
      </c>
      <c r="AZ780" s="272">
        <v>0</v>
      </c>
      <c r="BA780" s="272">
        <v>-429.20479995779198</v>
      </c>
      <c r="BB780" s="272">
        <v>0</v>
      </c>
      <c r="BC780" s="272">
        <v>0</v>
      </c>
      <c r="BD780" s="272">
        <v>0</v>
      </c>
      <c r="BE780" s="272">
        <v>-1202.0425310652759</v>
      </c>
    </row>
    <row r="781" spans="3:57" x14ac:dyDescent="0.3">
      <c r="C781" s="272">
        <v>453</v>
      </c>
      <c r="D781" s="272">
        <v>1630800</v>
      </c>
      <c r="E781" s="272">
        <v>6</v>
      </c>
      <c r="F781" s="272">
        <v>6.7633333333333336</v>
      </c>
      <c r="G781" s="272">
        <v>0</v>
      </c>
      <c r="H781" s="272">
        <v>492</v>
      </c>
      <c r="I781" s="272">
        <v>195</v>
      </c>
      <c r="J781" s="272">
        <v>0</v>
      </c>
      <c r="K781" s="272">
        <v>3.057450980392157</v>
      </c>
      <c r="L781" s="272">
        <v>6.7633333333333336</v>
      </c>
      <c r="M781" s="272">
        <v>6.7633333333333336</v>
      </c>
      <c r="N781" s="272">
        <v>6.7633333333333336</v>
      </c>
      <c r="O781" s="272">
        <v>6.7633333333333336</v>
      </c>
      <c r="P781" s="272">
        <v>6.7633333333333336</v>
      </c>
      <c r="Q781" s="272">
        <v>6.7633333333333336</v>
      </c>
      <c r="R781" s="272">
        <v>6.7633333333333336</v>
      </c>
      <c r="S781" s="272">
        <v>6.7633333333333336</v>
      </c>
      <c r="T781" s="272">
        <v>18.547135416666666</v>
      </c>
      <c r="U781" s="272">
        <v>-4074.1328143342862</v>
      </c>
      <c r="V781" s="272">
        <v>0</v>
      </c>
      <c r="W781" s="272">
        <v>-290.09686302083327</v>
      </c>
      <c r="X781" s="272">
        <v>-674.32423449806697</v>
      </c>
      <c r="Y781" s="272">
        <v>-1921.566225788597</v>
      </c>
      <c r="Z781" s="272">
        <v>-1188.1454910267892</v>
      </c>
      <c r="AA781" s="272">
        <v>-715.44671154903006</v>
      </c>
      <c r="AB781" s="272">
        <v>0</v>
      </c>
      <c r="AC781" s="272">
        <v>-266.41054126346967</v>
      </c>
      <c r="AD781" s="272">
        <v>4365.9822576076904</v>
      </c>
      <c r="AE781" s="272">
        <v>0</v>
      </c>
      <c r="AF781" s="272">
        <v>0</v>
      </c>
      <c r="AG781" s="272">
        <v>18.557493048945538</v>
      </c>
      <c r="AH781" s="272">
        <v>3.827809539095798</v>
      </c>
      <c r="AI781" s="272">
        <v>4154.1278014502568</v>
      </c>
      <c r="AJ781" s="272">
        <v>0</v>
      </c>
      <c r="AK781" s="272">
        <v>2.2737367544323206E-13</v>
      </c>
      <c r="AL781" s="272">
        <v>0</v>
      </c>
      <c r="AM781" s="272">
        <v>-675.80457137173187</v>
      </c>
      <c r="AN781" s="272">
        <v>0</v>
      </c>
      <c r="AO781" s="272">
        <v>-489.12373415006869</v>
      </c>
      <c r="AP781" s="272">
        <v>-290.09686302083327</v>
      </c>
      <c r="AQ781" s="272">
        <v>-43.835974249999992</v>
      </c>
      <c r="AR781" s="272">
        <v>0</v>
      </c>
      <c r="AS781" s="272">
        <v>-468.57018888888865</v>
      </c>
      <c r="AT781" s="272">
        <v>0</v>
      </c>
      <c r="AU781" s="272">
        <v>0</v>
      </c>
      <c r="AV781" s="272">
        <v>0</v>
      </c>
      <c r="AW781" s="272">
        <v>-468.57018888888865</v>
      </c>
      <c r="AX781" s="272">
        <v>0</v>
      </c>
      <c r="AY781" s="272">
        <v>0</v>
      </c>
      <c r="AZ781" s="272">
        <v>0</v>
      </c>
      <c r="BA781" s="272">
        <v>-468.57018888888865</v>
      </c>
      <c r="BB781" s="272">
        <v>0</v>
      </c>
      <c r="BC781" s="272">
        <v>0</v>
      </c>
      <c r="BD781" s="272">
        <v>0</v>
      </c>
      <c r="BE781" s="272">
        <v>-1202.0425310652759</v>
      </c>
    </row>
    <row r="782" spans="3:57" x14ac:dyDescent="0.3">
      <c r="C782" s="272">
        <v>454</v>
      </c>
      <c r="D782" s="272">
        <v>1634400</v>
      </c>
      <c r="E782" s="272">
        <v>6</v>
      </c>
      <c r="F782" s="272">
        <v>5.7966666666666669</v>
      </c>
      <c r="G782" s="272">
        <v>0</v>
      </c>
      <c r="H782" s="272">
        <v>410</v>
      </c>
      <c r="I782" s="272">
        <v>0</v>
      </c>
      <c r="J782" s="272">
        <v>0</v>
      </c>
      <c r="K782" s="272">
        <v>2.0907843137254902</v>
      </c>
      <c r="L782" s="272">
        <v>5.7966666666666669</v>
      </c>
      <c r="M782" s="272">
        <v>5.7966666666666669</v>
      </c>
      <c r="N782" s="272">
        <v>5.7966666666666669</v>
      </c>
      <c r="O782" s="272">
        <v>5.7966666666666669</v>
      </c>
      <c r="P782" s="272">
        <v>5.7966666666666669</v>
      </c>
      <c r="Q782" s="272">
        <v>5.7966666666666669</v>
      </c>
      <c r="R782" s="272">
        <v>5.7966666666666669</v>
      </c>
      <c r="S782" s="272">
        <v>5.7966666666666669</v>
      </c>
      <c r="T782" s="272">
        <v>17.715514714363252</v>
      </c>
      <c r="U782" s="272">
        <v>-4544.2388955538681</v>
      </c>
      <c r="V782" s="272">
        <v>0</v>
      </c>
      <c r="W782" s="272">
        <v>-313.90191579861107</v>
      </c>
      <c r="X782" s="272">
        <v>-717.51641304737916</v>
      </c>
      <c r="Y782" s="272">
        <v>-2320.7130414993385</v>
      </c>
      <c r="Z782" s="272">
        <v>-1192.1075252085393</v>
      </c>
      <c r="AA782" s="272">
        <v>-774.15553918254056</v>
      </c>
      <c r="AB782" s="272">
        <v>0</v>
      </c>
      <c r="AC782" s="272">
        <v>-288.27191862995915</v>
      </c>
      <c r="AD782" s="272">
        <v>0</v>
      </c>
      <c r="AE782" s="272">
        <v>0</v>
      </c>
      <c r="AF782" s="272">
        <v>0</v>
      </c>
      <c r="AG782" s="272">
        <v>18.554540096876806</v>
      </c>
      <c r="AH782" s="272">
        <v>2.7365043263939479</v>
      </c>
      <c r="AI782" s="272">
        <v>4621.0121941272264</v>
      </c>
      <c r="AJ782" s="272">
        <v>0</v>
      </c>
      <c r="AK782" s="272">
        <v>-5189.3131823733074</v>
      </c>
      <c r="AL782" s="272">
        <v>0</v>
      </c>
      <c r="AM782" s="272">
        <v>-718.57470714950978</v>
      </c>
      <c r="AN782" s="272">
        <v>0</v>
      </c>
      <c r="AO782" s="272">
        <v>-588.59760809865566</v>
      </c>
      <c r="AP782" s="272">
        <v>-313.90191579861107</v>
      </c>
      <c r="AQ782" s="272">
        <v>-52.750966250000012</v>
      </c>
      <c r="AR782" s="272">
        <v>0</v>
      </c>
      <c r="AS782" s="272">
        <v>-563.86405555555552</v>
      </c>
      <c r="AT782" s="272">
        <v>0</v>
      </c>
      <c r="AU782" s="272">
        <v>0</v>
      </c>
      <c r="AV782" s="272">
        <v>0</v>
      </c>
      <c r="AW782" s="272">
        <v>-563.86405555555552</v>
      </c>
      <c r="AX782" s="272">
        <v>0</v>
      </c>
      <c r="AY782" s="272">
        <v>0</v>
      </c>
      <c r="AZ782" s="272">
        <v>0</v>
      </c>
      <c r="BA782" s="272">
        <v>-563.86405555555552</v>
      </c>
      <c r="BB782" s="272">
        <v>0</v>
      </c>
      <c r="BC782" s="272">
        <v>0</v>
      </c>
      <c r="BD782" s="272">
        <v>0</v>
      </c>
      <c r="BE782" s="272">
        <v>-1202.0425310652759</v>
      </c>
    </row>
    <row r="783" spans="3:57" x14ac:dyDescent="0.3">
      <c r="C783" s="272">
        <v>455</v>
      </c>
      <c r="D783" s="272">
        <v>1638000</v>
      </c>
      <c r="E783" s="272">
        <v>6</v>
      </c>
      <c r="F783" s="272">
        <v>5.0366666666666671</v>
      </c>
      <c r="G783" s="272">
        <v>0</v>
      </c>
      <c r="H783" s="272">
        <v>410</v>
      </c>
      <c r="I783" s="272">
        <v>0</v>
      </c>
      <c r="J783" s="272">
        <v>0</v>
      </c>
      <c r="K783" s="272">
        <v>1.3307843137254904</v>
      </c>
      <c r="L783" s="272">
        <v>5.0366666666666671</v>
      </c>
      <c r="M783" s="272">
        <v>5.0366666666666671</v>
      </c>
      <c r="N783" s="272">
        <v>5.0366666666666671</v>
      </c>
      <c r="O783" s="272">
        <v>5.0366666666666671</v>
      </c>
      <c r="P783" s="272">
        <v>5.0366666666666671</v>
      </c>
      <c r="Q783" s="272">
        <v>5.0366666666666671</v>
      </c>
      <c r="R783" s="272">
        <v>5.0366666666666671</v>
      </c>
      <c r="S783" s="272">
        <v>5.0366666666666671</v>
      </c>
      <c r="T783" s="272">
        <v>17</v>
      </c>
      <c r="U783" s="272">
        <v>-1480.5405941349338</v>
      </c>
      <c r="V783" s="272">
        <v>0</v>
      </c>
      <c r="W783" s="272">
        <v>-294.58393333333333</v>
      </c>
      <c r="X783" s="272">
        <v>-603.53014681649245</v>
      </c>
      <c r="Y783" s="272">
        <v>-881.38123239532229</v>
      </c>
      <c r="Z783" s="272">
        <v>298.95471841021413</v>
      </c>
      <c r="AA783" s="272">
        <v>-726.51287636769916</v>
      </c>
      <c r="AB783" s="272">
        <v>0</v>
      </c>
      <c r="AC783" s="272">
        <v>-270.53124363230063</v>
      </c>
      <c r="AD783" s="272">
        <v>1654.1490779284434</v>
      </c>
      <c r="AE783" s="272">
        <v>0</v>
      </c>
      <c r="AF783" s="272">
        <v>0</v>
      </c>
      <c r="AG783" s="272">
        <v>18.118711431974528</v>
      </c>
      <c r="AH783" s="272">
        <v>413.43563620649024</v>
      </c>
      <c r="AI783" s="272">
        <v>708.03330523813679</v>
      </c>
      <c r="AJ783" s="272">
        <v>0</v>
      </c>
      <c r="AK783" s="272">
        <v>0</v>
      </c>
      <c r="AL783" s="272">
        <v>0</v>
      </c>
      <c r="AM783" s="272">
        <v>-763.41898426062073</v>
      </c>
      <c r="AN783" s="272">
        <v>0</v>
      </c>
      <c r="AO783" s="272">
        <v>-688.46286160233558</v>
      </c>
      <c r="AP783" s="272">
        <v>-294.58393333333333</v>
      </c>
      <c r="AQ783" s="272">
        <v>-61.701034250000014</v>
      </c>
      <c r="AR783" s="272">
        <v>0</v>
      </c>
      <c r="AS783" s="272">
        <v>-659.53285555555556</v>
      </c>
      <c r="AT783" s="272">
        <v>0</v>
      </c>
      <c r="AU783" s="272">
        <v>0</v>
      </c>
      <c r="AV783" s="272">
        <v>0</v>
      </c>
      <c r="AW783" s="272">
        <v>-659.53285555555556</v>
      </c>
      <c r="AX783" s="272">
        <v>0</v>
      </c>
      <c r="AY783" s="272">
        <v>0</v>
      </c>
      <c r="AZ783" s="272">
        <v>0</v>
      </c>
      <c r="BA783" s="272">
        <v>-659.53285555555556</v>
      </c>
      <c r="BB783" s="272">
        <v>0</v>
      </c>
      <c r="BC783" s="272">
        <v>0</v>
      </c>
      <c r="BD783" s="272">
        <v>0</v>
      </c>
      <c r="BE783" s="272">
        <v>-1202.0425310652759</v>
      </c>
    </row>
    <row r="784" spans="3:57" x14ac:dyDescent="0.3">
      <c r="C784" s="272">
        <v>456</v>
      </c>
      <c r="D784" s="272">
        <v>1641600</v>
      </c>
      <c r="E784" s="272">
        <v>7</v>
      </c>
      <c r="F784" s="272">
        <v>4.6645161290322577</v>
      </c>
      <c r="G784" s="272">
        <v>0</v>
      </c>
      <c r="H784" s="272">
        <v>410</v>
      </c>
      <c r="I784" s="272">
        <v>0</v>
      </c>
      <c r="J784" s="272">
        <v>0</v>
      </c>
      <c r="K784" s="272">
        <v>0.95863377609108102</v>
      </c>
      <c r="L784" s="272">
        <v>4.6645161290322577</v>
      </c>
      <c r="M784" s="272">
        <v>4.6645161290322577</v>
      </c>
      <c r="N784" s="272">
        <v>4.6645161290322577</v>
      </c>
      <c r="O784" s="272">
        <v>4.6645161290322577</v>
      </c>
      <c r="P784" s="272">
        <v>4.6645161290322577</v>
      </c>
      <c r="Q784" s="272">
        <v>4.6645161290322577</v>
      </c>
      <c r="R784" s="272">
        <v>4.6645161290322577</v>
      </c>
      <c r="S784" s="272">
        <v>4.6645161290322577</v>
      </c>
      <c r="T784" s="272">
        <v>17</v>
      </c>
      <c r="U784" s="272">
        <v>-2701.1430640195481</v>
      </c>
      <c r="V784" s="272">
        <v>0</v>
      </c>
      <c r="W784" s="272">
        <v>-284.23093333333327</v>
      </c>
      <c r="X784" s="272">
        <v>-612.72284309101963</v>
      </c>
      <c r="Y784" s="272">
        <v>-1639.7641234985849</v>
      </c>
      <c r="Z784" s="272">
        <v>-164.42516409661039</v>
      </c>
      <c r="AA784" s="272">
        <v>-700.97995702642663</v>
      </c>
      <c r="AB784" s="272">
        <v>0</v>
      </c>
      <c r="AC784" s="272">
        <v>-261.02356297357312</v>
      </c>
      <c r="AD784" s="272">
        <v>2957.5810926831618</v>
      </c>
      <c r="AE784" s="272">
        <v>0</v>
      </c>
      <c r="AF784" s="272">
        <v>0</v>
      </c>
      <c r="AG784" s="272">
        <v>17.79976776334307</v>
      </c>
      <c r="AH784" s="272">
        <v>295.56549133638617</v>
      </c>
      <c r="AI784" s="272">
        <v>2271.6586117356369</v>
      </c>
      <c r="AJ784" s="272">
        <v>0</v>
      </c>
      <c r="AK784" s="272">
        <v>-1.1368683772161603E-13</v>
      </c>
      <c r="AL784" s="272">
        <v>0</v>
      </c>
      <c r="AM784" s="272">
        <v>-727.02751027450972</v>
      </c>
      <c r="AN784" s="272">
        <v>0</v>
      </c>
      <c r="AO784" s="272">
        <v>-746.91945298875328</v>
      </c>
      <c r="AP784" s="272">
        <v>-284.23093333333327</v>
      </c>
      <c r="AQ784" s="272">
        <v>-66.939998250000002</v>
      </c>
      <c r="AR784" s="272">
        <v>0</v>
      </c>
      <c r="AS784" s="272">
        <v>-715.53303333333326</v>
      </c>
      <c r="AT784" s="272">
        <v>0</v>
      </c>
      <c r="AU784" s="272">
        <v>0</v>
      </c>
      <c r="AV784" s="272">
        <v>0</v>
      </c>
      <c r="AW784" s="272">
        <v>-715.53303333333326</v>
      </c>
      <c r="AX784" s="272">
        <v>0</v>
      </c>
      <c r="AY784" s="272">
        <v>0</v>
      </c>
      <c r="AZ784" s="272">
        <v>0</v>
      </c>
      <c r="BA784" s="272">
        <v>-715.53303333333326</v>
      </c>
      <c r="BB784" s="272">
        <v>0</v>
      </c>
      <c r="BC784" s="272">
        <v>0</v>
      </c>
      <c r="BD784" s="272">
        <v>0</v>
      </c>
      <c r="BE784" s="272">
        <v>-1237.4893866354969</v>
      </c>
    </row>
    <row r="786" spans="3:57" x14ac:dyDescent="0.3">
      <c r="C786" s="272">
        <v>504</v>
      </c>
      <c r="D786" s="272">
        <v>1814400</v>
      </c>
      <c r="E786" s="272">
        <v>7</v>
      </c>
      <c r="F786" s="272">
        <v>4.6645161290322577</v>
      </c>
      <c r="G786" s="272">
        <v>0</v>
      </c>
      <c r="H786" s="272">
        <v>410</v>
      </c>
      <c r="I786" s="272">
        <v>0</v>
      </c>
      <c r="J786" s="272">
        <v>0</v>
      </c>
      <c r="K786" s="272">
        <v>0.95863377609108102</v>
      </c>
      <c r="L786" s="272">
        <v>4.6645161290322577</v>
      </c>
      <c r="M786" s="272">
        <v>4.6645161290322577</v>
      </c>
      <c r="N786" s="272">
        <v>4.6645161290322577</v>
      </c>
      <c r="O786" s="272">
        <v>4.6645161290322577</v>
      </c>
      <c r="P786" s="272">
        <v>4.6645161290322577</v>
      </c>
      <c r="Q786" s="272">
        <v>4.6645161290322577</v>
      </c>
      <c r="R786" s="272">
        <v>4.6645161290322577</v>
      </c>
      <c r="S786" s="272">
        <v>4.6645161290322577</v>
      </c>
      <c r="T786" s="272">
        <v>17</v>
      </c>
      <c r="U786" s="272">
        <v>-2495.1958732448647</v>
      </c>
      <c r="V786" s="272">
        <v>0</v>
      </c>
      <c r="W786" s="272">
        <v>-303.2983709677419</v>
      </c>
      <c r="X786" s="272">
        <v>-548.66058602699786</v>
      </c>
      <c r="Y786" s="272">
        <v>-1436.0036506155277</v>
      </c>
      <c r="Z786" s="272">
        <v>-207.23326563459716</v>
      </c>
      <c r="AA786" s="272">
        <v>-748.00471769136436</v>
      </c>
      <c r="AB786" s="272">
        <v>0</v>
      </c>
      <c r="AC786" s="272">
        <v>-278.5341500505711</v>
      </c>
      <c r="AD786" s="272">
        <v>2830.4500339683796</v>
      </c>
      <c r="AE786" s="272">
        <v>0</v>
      </c>
      <c r="AF786" s="272">
        <v>0</v>
      </c>
      <c r="AG786" s="272">
        <v>17.761125529159628</v>
      </c>
      <c r="AH786" s="272">
        <v>281.28470701842059</v>
      </c>
      <c r="AI786" s="272">
        <v>2123.3103500034899</v>
      </c>
      <c r="AJ786" s="272">
        <v>0</v>
      </c>
      <c r="AK786" s="272">
        <v>-5.6843418860808015E-14</v>
      </c>
      <c r="AL786" s="272">
        <v>0</v>
      </c>
      <c r="AM786" s="272">
        <v>-657.44241530676777</v>
      </c>
      <c r="AN786" s="272">
        <v>0</v>
      </c>
      <c r="AO786" s="272">
        <v>-679.4113634490875</v>
      </c>
      <c r="AP786" s="272">
        <v>-303.2983709677419</v>
      </c>
      <c r="AQ786" s="272">
        <v>-60.889825935483884</v>
      </c>
      <c r="AR786" s="272">
        <v>0</v>
      </c>
      <c r="AS786" s="272">
        <v>-650.86171182795704</v>
      </c>
      <c r="AT786" s="272">
        <v>0</v>
      </c>
      <c r="AU786" s="272">
        <v>0</v>
      </c>
      <c r="AV786" s="272">
        <v>0</v>
      </c>
      <c r="AW786" s="272">
        <v>-650.86171182795704</v>
      </c>
      <c r="AX786" s="272">
        <v>0</v>
      </c>
      <c r="AY786" s="272">
        <v>0</v>
      </c>
      <c r="AZ786" s="272">
        <v>0</v>
      </c>
      <c r="BA786" s="272">
        <v>-650.86171182795704</v>
      </c>
      <c r="BB786" s="272">
        <v>0</v>
      </c>
      <c r="BC786" s="272">
        <v>0</v>
      </c>
      <c r="BD786" s="272">
        <v>0</v>
      </c>
      <c r="BE786" s="272">
        <v>-1228.4504384650907</v>
      </c>
    </row>
    <row r="787" spans="3:57" x14ac:dyDescent="0.3">
      <c r="C787" s="272">
        <v>505</v>
      </c>
      <c r="D787" s="272">
        <v>1818000</v>
      </c>
      <c r="E787" s="272">
        <v>7</v>
      </c>
      <c r="F787" s="272">
        <v>4.0580645161290319</v>
      </c>
      <c r="G787" s="272">
        <v>0</v>
      </c>
      <c r="H787" s="272">
        <v>410</v>
      </c>
      <c r="I787" s="272">
        <v>0</v>
      </c>
      <c r="J787" s="272">
        <v>0</v>
      </c>
      <c r="K787" s="272">
        <v>0.35218216318785522</v>
      </c>
      <c r="L787" s="272">
        <v>4.0580645161290319</v>
      </c>
      <c r="M787" s="272">
        <v>4.0580645161290319</v>
      </c>
      <c r="N787" s="272">
        <v>4.0580645161290319</v>
      </c>
      <c r="O787" s="272">
        <v>4.0580645161290319</v>
      </c>
      <c r="P787" s="272">
        <v>4.0580645161290319</v>
      </c>
      <c r="Q787" s="272">
        <v>4.0580645161290319</v>
      </c>
      <c r="R787" s="272">
        <v>4.0580645161290319</v>
      </c>
      <c r="S787" s="272">
        <v>4.0580645161290319</v>
      </c>
      <c r="T787" s="272">
        <v>17</v>
      </c>
      <c r="U787" s="272">
        <v>-3492.2324089703652</v>
      </c>
      <c r="V787" s="272">
        <v>0</v>
      </c>
      <c r="W787" s="272">
        <v>-318.76955913978497</v>
      </c>
      <c r="X787" s="272">
        <v>-665.67566139228404</v>
      </c>
      <c r="Y787" s="272">
        <v>-2009.4057837370005</v>
      </c>
      <c r="Z787" s="272">
        <v>-498.38140470129542</v>
      </c>
      <c r="AA787" s="272">
        <v>-786.1602860976642</v>
      </c>
      <c r="AB787" s="272">
        <v>0</v>
      </c>
      <c r="AC787" s="272">
        <v>-292.74212035394862</v>
      </c>
      <c r="AD787" s="272">
        <v>3960.0441368386118</v>
      </c>
      <c r="AE787" s="272">
        <v>0</v>
      </c>
      <c r="AF787" s="272">
        <v>0</v>
      </c>
      <c r="AG787" s="272">
        <v>17.544129294365835</v>
      </c>
      <c r="AH787" s="272">
        <v>201.09067858336607</v>
      </c>
      <c r="AI787" s="272">
        <v>3378.5199289089564</v>
      </c>
      <c r="AJ787" s="272">
        <v>0</v>
      </c>
      <c r="AK787" s="272">
        <v>2.2737367544323206E-13</v>
      </c>
      <c r="AL787" s="272">
        <v>0</v>
      </c>
      <c r="AM787" s="272">
        <v>-743.44388455407966</v>
      </c>
      <c r="AN787" s="272">
        <v>0</v>
      </c>
      <c r="AO787" s="272">
        <v>-733.67219766961216</v>
      </c>
      <c r="AP787" s="272">
        <v>-318.76955913978497</v>
      </c>
      <c r="AQ787" s="272">
        <v>-65.752760129032282</v>
      </c>
      <c r="AR787" s="272">
        <v>0</v>
      </c>
      <c r="AS787" s="272">
        <v>-702.84244301075273</v>
      </c>
      <c r="AT787" s="272">
        <v>0</v>
      </c>
      <c r="AU787" s="272">
        <v>0</v>
      </c>
      <c r="AV787" s="272">
        <v>0</v>
      </c>
      <c r="AW787" s="272">
        <v>-702.84244301075273</v>
      </c>
      <c r="AX787" s="272">
        <v>0</v>
      </c>
      <c r="AY787" s="272">
        <v>0</v>
      </c>
      <c r="AZ787" s="272">
        <v>0</v>
      </c>
      <c r="BA787" s="272">
        <v>-702.84244301075273</v>
      </c>
      <c r="BB787" s="272">
        <v>0</v>
      </c>
      <c r="BC787" s="272">
        <v>0</v>
      </c>
      <c r="BD787" s="272">
        <v>0</v>
      </c>
      <c r="BE787" s="272">
        <v>-1228.4504384650907</v>
      </c>
    </row>
    <row r="788" spans="3:57" x14ac:dyDescent="0.3">
      <c r="C788" s="272">
        <v>506</v>
      </c>
      <c r="D788" s="272">
        <v>1821600</v>
      </c>
      <c r="E788" s="272">
        <v>7</v>
      </c>
      <c r="F788" s="272">
        <v>4.0516129032258066</v>
      </c>
      <c r="G788" s="272">
        <v>0</v>
      </c>
      <c r="H788" s="272">
        <v>410</v>
      </c>
      <c r="I788" s="272">
        <v>0</v>
      </c>
      <c r="J788" s="272">
        <v>0</v>
      </c>
      <c r="K788" s="272">
        <v>0.34573055028462996</v>
      </c>
      <c r="L788" s="272">
        <v>4.0516129032258066</v>
      </c>
      <c r="M788" s="272">
        <v>4.0516129032258066</v>
      </c>
      <c r="N788" s="272">
        <v>4.0516129032258066</v>
      </c>
      <c r="O788" s="272">
        <v>4.0516129032258066</v>
      </c>
      <c r="P788" s="272">
        <v>4.0516129032258066</v>
      </c>
      <c r="Q788" s="272">
        <v>4.0516129032258066</v>
      </c>
      <c r="R788" s="272">
        <v>4.0516129032258066</v>
      </c>
      <c r="S788" s="272">
        <v>4.0516129032258066</v>
      </c>
      <c r="T788" s="272">
        <v>17</v>
      </c>
      <c r="U788" s="272">
        <v>-3555.0081437760755</v>
      </c>
      <c r="V788" s="272">
        <v>0</v>
      </c>
      <c r="W788" s="272">
        <v>-319.17509139784949</v>
      </c>
      <c r="X788" s="272">
        <v>-716.99214643489279</v>
      </c>
      <c r="Y788" s="272">
        <v>-1986.9185902603303</v>
      </c>
      <c r="Z788" s="272">
        <v>-531.92231568300303</v>
      </c>
      <c r="AA788" s="272">
        <v>-787.16042349121631</v>
      </c>
      <c r="AB788" s="272">
        <v>0</v>
      </c>
      <c r="AC788" s="272">
        <v>-293.11454102491257</v>
      </c>
      <c r="AD788" s="272">
        <v>4081.5232094987296</v>
      </c>
      <c r="AE788" s="272">
        <v>0</v>
      </c>
      <c r="AF788" s="272">
        <v>0</v>
      </c>
      <c r="AG788" s="272">
        <v>17.388998499779632</v>
      </c>
      <c r="AH788" s="272">
        <v>143.75989879347512</v>
      </c>
      <c r="AI788" s="272">
        <v>3718.8414380579543</v>
      </c>
      <c r="AJ788" s="272">
        <v>0</v>
      </c>
      <c r="AK788" s="272">
        <v>2.2737367544323206E-13</v>
      </c>
      <c r="AL788" s="272">
        <v>0</v>
      </c>
      <c r="AM788" s="272">
        <v>-772.58871595192909</v>
      </c>
      <c r="AN788" s="272">
        <v>0</v>
      </c>
      <c r="AO788" s="272">
        <v>-663.36616657101081</v>
      </c>
      <c r="AP788" s="272">
        <v>-319.17509139784949</v>
      </c>
      <c r="AQ788" s="272">
        <v>-59.451832258064535</v>
      </c>
      <c r="AR788" s="272">
        <v>0</v>
      </c>
      <c r="AS788" s="272">
        <v>-635.49075268817217</v>
      </c>
      <c r="AT788" s="272">
        <v>0</v>
      </c>
      <c r="AU788" s="272">
        <v>0</v>
      </c>
      <c r="AV788" s="272">
        <v>0</v>
      </c>
      <c r="AW788" s="272">
        <v>-635.49075268817217</v>
      </c>
      <c r="AX788" s="272">
        <v>0</v>
      </c>
      <c r="AY788" s="272">
        <v>0</v>
      </c>
      <c r="AZ788" s="272">
        <v>0</v>
      </c>
      <c r="BA788" s="272">
        <v>-635.49075268817217</v>
      </c>
      <c r="BB788" s="272">
        <v>0</v>
      </c>
      <c r="BC788" s="272">
        <v>0</v>
      </c>
      <c r="BD788" s="272">
        <v>0</v>
      </c>
      <c r="BE788" s="272">
        <v>-1053.8492948225278</v>
      </c>
    </row>
    <row r="789" spans="3:57" x14ac:dyDescent="0.3">
      <c r="C789" s="272">
        <v>507</v>
      </c>
      <c r="D789" s="272">
        <v>1825200</v>
      </c>
      <c r="E789" s="272">
        <v>7</v>
      </c>
      <c r="F789" s="272">
        <v>3.6129032258064515</v>
      </c>
      <c r="G789" s="272">
        <v>0</v>
      </c>
      <c r="H789" s="272">
        <v>410</v>
      </c>
      <c r="I789" s="272">
        <v>0</v>
      </c>
      <c r="J789" s="272">
        <v>0</v>
      </c>
      <c r="K789" s="272">
        <v>-9.2979127134725115E-2</v>
      </c>
      <c r="L789" s="272">
        <v>3.6129032258064515</v>
      </c>
      <c r="M789" s="272">
        <v>3.6129032258064515</v>
      </c>
      <c r="N789" s="272">
        <v>3.6129032258064515</v>
      </c>
      <c r="O789" s="272">
        <v>3.6129032258064515</v>
      </c>
      <c r="P789" s="272">
        <v>3.6129032258064515</v>
      </c>
      <c r="Q789" s="272">
        <v>3.6129032258064515</v>
      </c>
      <c r="R789" s="272">
        <v>3.6129032258064515</v>
      </c>
      <c r="S789" s="272">
        <v>3.6129032258064515</v>
      </c>
      <c r="T789" s="272">
        <v>17</v>
      </c>
      <c r="U789" s="272">
        <v>-4380.0903727747645</v>
      </c>
      <c r="V789" s="272">
        <v>0</v>
      </c>
      <c r="W789" s="272">
        <v>-329.81169892473116</v>
      </c>
      <c r="X789" s="272">
        <v>-733.60662776084735</v>
      </c>
      <c r="Y789" s="272">
        <v>-2635.9487968261196</v>
      </c>
      <c r="Z789" s="272">
        <v>-680.72324926306601</v>
      </c>
      <c r="AA789" s="272">
        <v>-813.39278532340427</v>
      </c>
      <c r="AB789" s="272">
        <v>0</v>
      </c>
      <c r="AC789" s="272">
        <v>-302.88267274111161</v>
      </c>
      <c r="AD789" s="272">
        <v>4983.5917557468756</v>
      </c>
      <c r="AE789" s="272">
        <v>0</v>
      </c>
      <c r="AF789" s="272">
        <v>0</v>
      </c>
      <c r="AG789" s="272">
        <v>17.278095361520936</v>
      </c>
      <c r="AH789" s="272">
        <v>102.77407509240538</v>
      </c>
      <c r="AI789" s="272">
        <v>4479.4464385849687</v>
      </c>
      <c r="AJ789" s="272">
        <v>0</v>
      </c>
      <c r="AK789" s="272">
        <v>-1.1368683772161603E-13</v>
      </c>
      <c r="AL789" s="272">
        <v>0</v>
      </c>
      <c r="AM789" s="272">
        <v>-773.35266304870311</v>
      </c>
      <c r="AN789" s="272">
        <v>0</v>
      </c>
      <c r="AO789" s="272">
        <v>-780.90969677027113</v>
      </c>
      <c r="AP789" s="272">
        <v>-329.81169892473116</v>
      </c>
      <c r="AQ789" s="272">
        <v>-69.986252903225818</v>
      </c>
      <c r="AR789" s="272">
        <v>0</v>
      </c>
      <c r="AS789" s="272">
        <v>-748.09496774193553</v>
      </c>
      <c r="AT789" s="272">
        <v>0</v>
      </c>
      <c r="AU789" s="272">
        <v>0</v>
      </c>
      <c r="AV789" s="272">
        <v>0</v>
      </c>
      <c r="AW789" s="272">
        <v>-748.09496774193553</v>
      </c>
      <c r="AX789" s="272">
        <v>0</v>
      </c>
      <c r="AY789" s="272">
        <v>0</v>
      </c>
      <c r="AZ789" s="272">
        <v>0</v>
      </c>
      <c r="BA789" s="272">
        <v>-748.09496774193553</v>
      </c>
      <c r="BB789" s="272">
        <v>0</v>
      </c>
      <c r="BC789" s="272">
        <v>0</v>
      </c>
      <c r="BD789" s="272">
        <v>0</v>
      </c>
      <c r="BE789" s="272">
        <v>-1053.8492948225278</v>
      </c>
    </row>
    <row r="790" spans="3:57" x14ac:dyDescent="0.3">
      <c r="C790" s="272">
        <v>508</v>
      </c>
      <c r="D790" s="272">
        <v>1828800</v>
      </c>
      <c r="E790" s="272">
        <v>7</v>
      </c>
      <c r="F790" s="272">
        <v>3.212903225806452</v>
      </c>
      <c r="G790" s="272">
        <v>0</v>
      </c>
      <c r="H790" s="272">
        <v>410</v>
      </c>
      <c r="I790" s="272">
        <v>0</v>
      </c>
      <c r="J790" s="272">
        <v>0</v>
      </c>
      <c r="K790" s="272">
        <v>-0.49297912713472458</v>
      </c>
      <c r="L790" s="272">
        <v>3.212903225806452</v>
      </c>
      <c r="M790" s="272">
        <v>3.212903225806452</v>
      </c>
      <c r="N790" s="272">
        <v>3.212903225806452</v>
      </c>
      <c r="O790" s="272">
        <v>3.212903225806452</v>
      </c>
      <c r="P790" s="272">
        <v>3.212903225806452</v>
      </c>
      <c r="Q790" s="272">
        <v>3.212903225806452</v>
      </c>
      <c r="R790" s="272">
        <v>3.212903225806452</v>
      </c>
      <c r="S790" s="272">
        <v>3.212903225806452</v>
      </c>
      <c r="T790" s="272">
        <v>17</v>
      </c>
      <c r="U790" s="272">
        <v>-4816.5243455638993</v>
      </c>
      <c r="V790" s="272">
        <v>0</v>
      </c>
      <c r="W790" s="272">
        <v>-339.6876021505376</v>
      </c>
      <c r="X790" s="272">
        <v>-764.97557194787134</v>
      </c>
      <c r="Y790" s="272">
        <v>-2924.7600070124131</v>
      </c>
      <c r="Z790" s="272">
        <v>-787.10116445307676</v>
      </c>
      <c r="AA790" s="272">
        <v>-837.74907243696839</v>
      </c>
      <c r="AB790" s="272">
        <v>0</v>
      </c>
      <c r="AC790" s="272">
        <v>-311.95221143399908</v>
      </c>
      <c r="AD790" s="272">
        <v>5482.7523549004036</v>
      </c>
      <c r="AE790" s="272">
        <v>0</v>
      </c>
      <c r="AF790" s="272">
        <v>0</v>
      </c>
      <c r="AG790" s="272">
        <v>17.198810612748566</v>
      </c>
      <c r="AH790" s="272">
        <v>73.473274534462504</v>
      </c>
      <c r="AI790" s="272">
        <v>5164.2830297052878</v>
      </c>
      <c r="AJ790" s="272">
        <v>0</v>
      </c>
      <c r="AK790" s="272">
        <v>-2.2737367544323206E-13</v>
      </c>
      <c r="AL790" s="272">
        <v>0</v>
      </c>
      <c r="AM790" s="272">
        <v>-793.39004670461725</v>
      </c>
      <c r="AN790" s="272">
        <v>0</v>
      </c>
      <c r="AO790" s="272">
        <v>-820.74374146215928</v>
      </c>
      <c r="AP790" s="272">
        <v>-339.6876021505376</v>
      </c>
      <c r="AQ790" s="272">
        <v>-73.556237419354872</v>
      </c>
      <c r="AR790" s="272">
        <v>0</v>
      </c>
      <c r="AS790" s="272">
        <v>-786.25513978494632</v>
      </c>
      <c r="AT790" s="272">
        <v>0</v>
      </c>
      <c r="AU790" s="272">
        <v>0</v>
      </c>
      <c r="AV790" s="272">
        <v>0</v>
      </c>
      <c r="AW790" s="272">
        <v>-786.25513978494632</v>
      </c>
      <c r="AX790" s="272">
        <v>0</v>
      </c>
      <c r="AY790" s="272">
        <v>0</v>
      </c>
      <c r="AZ790" s="272">
        <v>0</v>
      </c>
      <c r="BA790" s="272">
        <v>-786.25513978494632</v>
      </c>
      <c r="BB790" s="272">
        <v>0</v>
      </c>
      <c r="BC790" s="272">
        <v>0</v>
      </c>
      <c r="BD790" s="272">
        <v>0</v>
      </c>
      <c r="BE790" s="272">
        <v>-1053.8492948225278</v>
      </c>
    </row>
    <row r="791" spans="3:57" x14ac:dyDescent="0.3">
      <c r="C791" s="272">
        <v>509</v>
      </c>
      <c r="D791" s="272">
        <v>1832400</v>
      </c>
      <c r="E791" s="272">
        <v>7</v>
      </c>
      <c r="F791" s="272">
        <v>3.3032258064516129</v>
      </c>
      <c r="G791" s="272">
        <v>0</v>
      </c>
      <c r="H791" s="272">
        <v>410</v>
      </c>
      <c r="I791" s="272">
        <v>0</v>
      </c>
      <c r="J791" s="272">
        <v>0</v>
      </c>
      <c r="K791" s="272">
        <v>-0.40265654648956373</v>
      </c>
      <c r="L791" s="272">
        <v>3.3032258064516129</v>
      </c>
      <c r="M791" s="272">
        <v>3.3032258064516129</v>
      </c>
      <c r="N791" s="272">
        <v>3.3032258064516129</v>
      </c>
      <c r="O791" s="272">
        <v>3.3032258064516129</v>
      </c>
      <c r="P791" s="272">
        <v>3.3032258064516129</v>
      </c>
      <c r="Q791" s="272">
        <v>3.3032258064516129</v>
      </c>
      <c r="R791" s="272">
        <v>3.3032258064516129</v>
      </c>
      <c r="S791" s="272">
        <v>3.3032258064516129</v>
      </c>
      <c r="T791" s="272">
        <v>17</v>
      </c>
      <c r="U791" s="272">
        <v>-5014.9923686571383</v>
      </c>
      <c r="V791" s="272">
        <v>0</v>
      </c>
      <c r="W791" s="272">
        <v>-337.66259139784944</v>
      </c>
      <c r="X791" s="272">
        <v>-791.68087301151661</v>
      </c>
      <c r="Y791" s="272">
        <v>-3022.498076879896</v>
      </c>
      <c r="Z791" s="272">
        <v>-863.1508273678769</v>
      </c>
      <c r="AA791" s="272">
        <v>-832.75492231491728</v>
      </c>
      <c r="AB791" s="272">
        <v>0</v>
      </c>
      <c r="AC791" s="272">
        <v>-310.0925422012117</v>
      </c>
      <c r="AD791" s="272">
        <v>5695.3137261179299</v>
      </c>
      <c r="AE791" s="272">
        <v>0</v>
      </c>
      <c r="AF791" s="272">
        <v>0</v>
      </c>
      <c r="AG791" s="272">
        <v>17.142129877770323</v>
      </c>
      <c r="AH791" s="272">
        <v>52.526107055337178</v>
      </c>
      <c r="AI791" s="272">
        <v>5506.5312860198428</v>
      </c>
      <c r="AJ791" s="272">
        <v>0</v>
      </c>
      <c r="AK791" s="272">
        <v>-2.2737367544323206E-13</v>
      </c>
      <c r="AL791" s="272">
        <v>0</v>
      </c>
      <c r="AM791" s="272">
        <v>-811.99440541429465</v>
      </c>
      <c r="AN791" s="272">
        <v>0</v>
      </c>
      <c r="AO791" s="272">
        <v>-821.78787523599158</v>
      </c>
      <c r="AP791" s="272">
        <v>-337.66259139784944</v>
      </c>
      <c r="AQ791" s="272">
        <v>-73.649814193548394</v>
      </c>
      <c r="AR791" s="272">
        <v>0</v>
      </c>
      <c r="AS791" s="272">
        <v>-787.2553978494625</v>
      </c>
      <c r="AT791" s="272">
        <v>0</v>
      </c>
      <c r="AU791" s="272">
        <v>0</v>
      </c>
      <c r="AV791" s="272">
        <v>0</v>
      </c>
      <c r="AW791" s="272">
        <v>-787.2553978494625</v>
      </c>
      <c r="AX791" s="272">
        <v>0</v>
      </c>
      <c r="AY791" s="272">
        <v>0</v>
      </c>
      <c r="AZ791" s="272">
        <v>0</v>
      </c>
      <c r="BA791" s="272">
        <v>-787.2553978494625</v>
      </c>
      <c r="BB791" s="272">
        <v>0</v>
      </c>
      <c r="BC791" s="272">
        <v>0</v>
      </c>
      <c r="BD791" s="272">
        <v>0</v>
      </c>
      <c r="BE791" s="272">
        <v>-1053.8492948225278</v>
      </c>
    </row>
    <row r="792" spans="3:57" x14ac:dyDescent="0.3">
      <c r="C792" s="272">
        <v>510</v>
      </c>
      <c r="D792" s="272">
        <v>1836000</v>
      </c>
      <c r="E792" s="272">
        <v>7</v>
      </c>
      <c r="F792" s="272">
        <v>4.161290322580645</v>
      </c>
      <c r="G792" s="272">
        <v>0.36444837805903485</v>
      </c>
      <c r="H792" s="272">
        <v>328</v>
      </c>
      <c r="I792" s="272">
        <v>0</v>
      </c>
      <c r="J792" s="272">
        <v>0</v>
      </c>
      <c r="K792" s="272">
        <v>0.4605734767025087</v>
      </c>
      <c r="L792" s="272">
        <v>4.1684747304819316</v>
      </c>
      <c r="M792" s="272">
        <v>4.1670469516069524</v>
      </c>
      <c r="N792" s="272">
        <v>4.1648051073719081</v>
      </c>
      <c r="O792" s="272">
        <v>4.1631623023050901</v>
      </c>
      <c r="P792" s="272">
        <v>4.1629810067541753</v>
      </c>
      <c r="Q792" s="272">
        <v>4.1631623023050901</v>
      </c>
      <c r="R792" s="272">
        <v>4.1648051073719081</v>
      </c>
      <c r="S792" s="272">
        <v>4.1670469516069524</v>
      </c>
      <c r="T792" s="272">
        <v>17</v>
      </c>
      <c r="U792" s="272">
        <v>-5225.9230771374705</v>
      </c>
      <c r="V792" s="272">
        <v>0</v>
      </c>
      <c r="W792" s="272">
        <v>-316.82671505376345</v>
      </c>
      <c r="X792" s="272">
        <v>-793.65568959715722</v>
      </c>
      <c r="Y792" s="272">
        <v>-3197.938883535679</v>
      </c>
      <c r="Z792" s="272">
        <v>-917.50178895087117</v>
      </c>
      <c r="AA792" s="272">
        <v>-781.36877819260724</v>
      </c>
      <c r="AB792" s="272">
        <v>0</v>
      </c>
      <c r="AC792" s="272">
        <v>-290.95790890416691</v>
      </c>
      <c r="AD792" s="272">
        <v>5931.273697772298</v>
      </c>
      <c r="AE792" s="272">
        <v>0</v>
      </c>
      <c r="AF792" s="272">
        <v>0</v>
      </c>
      <c r="AG792" s="272">
        <v>17.101621935152203</v>
      </c>
      <c r="AH792" s="272">
        <v>37.555643659516917</v>
      </c>
      <c r="AI792" s="272">
        <v>5723.5645494737901</v>
      </c>
      <c r="AJ792" s="272">
        <v>0</v>
      </c>
      <c r="AK792" s="272">
        <v>2.8421709430404007E-13</v>
      </c>
      <c r="AL792" s="272">
        <v>0</v>
      </c>
      <c r="AM792" s="272">
        <v>-808.17966304870322</v>
      </c>
      <c r="AN792" s="272">
        <v>0</v>
      </c>
      <c r="AO792" s="272">
        <v>-849.17420748689892</v>
      </c>
      <c r="AP792" s="272">
        <v>-316.82671505376345</v>
      </c>
      <c r="AQ792" s="272">
        <v>-76.10421677419356</v>
      </c>
      <c r="AR792" s="272">
        <v>0</v>
      </c>
      <c r="AS792" s="272">
        <v>-813.49092473118276</v>
      </c>
      <c r="AT792" s="272">
        <v>0</v>
      </c>
      <c r="AU792" s="272">
        <v>0</v>
      </c>
      <c r="AV792" s="272">
        <v>0</v>
      </c>
      <c r="AW792" s="272">
        <v>-813.49092473118276</v>
      </c>
      <c r="AX792" s="272">
        <v>0</v>
      </c>
      <c r="AY792" s="272">
        <v>0</v>
      </c>
      <c r="AZ792" s="272">
        <v>0</v>
      </c>
      <c r="BA792" s="272">
        <v>-813.49092473118276</v>
      </c>
      <c r="BB792" s="272">
        <v>0</v>
      </c>
      <c r="BC792" s="272">
        <v>0</v>
      </c>
      <c r="BD792" s="272">
        <v>0</v>
      </c>
      <c r="BE792" s="272">
        <v>-1053.8492948225278</v>
      </c>
    </row>
    <row r="793" spans="3:57" x14ac:dyDescent="0.3">
      <c r="C793" s="272">
        <v>511</v>
      </c>
      <c r="D793" s="272">
        <v>1839600</v>
      </c>
      <c r="E793" s="272">
        <v>7</v>
      </c>
      <c r="F793" s="272">
        <v>5.2064516129032254</v>
      </c>
      <c r="G793" s="272">
        <v>106.25394020123787</v>
      </c>
      <c r="H793" s="272">
        <v>393.6</v>
      </c>
      <c r="I793" s="272">
        <v>0</v>
      </c>
      <c r="J793" s="272">
        <v>0</v>
      </c>
      <c r="K793" s="272">
        <v>2.6775669407547964</v>
      </c>
      <c r="L793" s="272">
        <v>6.8434702704106574</v>
      </c>
      <c r="M793" s="272">
        <v>6.5181406553260732</v>
      </c>
      <c r="N793" s="272">
        <v>6.0073204331980783</v>
      </c>
      <c r="O793" s="272">
        <v>5.6329955644017833</v>
      </c>
      <c r="P793" s="272">
        <v>5.5916860781575615</v>
      </c>
      <c r="Q793" s="272">
        <v>5.6329955644017833</v>
      </c>
      <c r="R793" s="272">
        <v>6.0073204331980783</v>
      </c>
      <c r="S793" s="272">
        <v>6.5181406553260723</v>
      </c>
      <c r="T793" s="272">
        <v>18.470983870967743</v>
      </c>
      <c r="U793" s="272">
        <v>-5340.761863389519</v>
      </c>
      <c r="V793" s="272">
        <v>0</v>
      </c>
      <c r="W793" s="272">
        <v>-291.1403548387097</v>
      </c>
      <c r="X793" s="272">
        <v>-757.7797087743628</v>
      </c>
      <c r="Y793" s="272">
        <v>-3340.4428013896427</v>
      </c>
      <c r="Z793" s="272">
        <v>-951.39899838680378</v>
      </c>
      <c r="AA793" s="272">
        <v>-718.02020642192838</v>
      </c>
      <c r="AB793" s="272">
        <v>0</v>
      </c>
      <c r="AC793" s="272">
        <v>-267.368832287749</v>
      </c>
      <c r="AD793" s="272">
        <v>15068.691248218165</v>
      </c>
      <c r="AE793" s="272">
        <v>0</v>
      </c>
      <c r="AF793" s="272">
        <v>0</v>
      </c>
      <c r="AG793" s="272">
        <v>17.076499560002848</v>
      </c>
      <c r="AH793" s="272">
        <v>28.21897475245089</v>
      </c>
      <c r="AI793" s="272">
        <v>5971.0933316769979</v>
      </c>
      <c r="AJ793" s="272">
        <v>0</v>
      </c>
      <c r="AK793" s="272">
        <v>9178.9393548387125</v>
      </c>
      <c r="AL793" s="272">
        <v>0</v>
      </c>
      <c r="AM793" s="272">
        <v>-768.69289252512476</v>
      </c>
      <c r="AN793" s="272">
        <v>0</v>
      </c>
      <c r="AO793" s="272">
        <v>-874.60193586140213</v>
      </c>
      <c r="AP793" s="272">
        <v>-291.1403548387097</v>
      </c>
      <c r="AQ793" s="272">
        <v>-78.383086451612911</v>
      </c>
      <c r="AR793" s="272">
        <v>0</v>
      </c>
      <c r="AS793" s="272">
        <v>-837.85015053763436</v>
      </c>
      <c r="AT793" s="272">
        <v>0</v>
      </c>
      <c r="AU793" s="272">
        <v>0</v>
      </c>
      <c r="AV793" s="272">
        <v>0</v>
      </c>
      <c r="AW793" s="272">
        <v>-837.85015053763436</v>
      </c>
      <c r="AX793" s="272">
        <v>0</v>
      </c>
      <c r="AY793" s="272">
        <v>0</v>
      </c>
      <c r="AZ793" s="272">
        <v>0</v>
      </c>
      <c r="BA793" s="272">
        <v>-837.85015053763436</v>
      </c>
      <c r="BB793" s="272">
        <v>0</v>
      </c>
      <c r="BC793" s="272">
        <v>0</v>
      </c>
      <c r="BD793" s="272">
        <v>0</v>
      </c>
      <c r="BE793" s="272">
        <v>-1053.8492948225278</v>
      </c>
    </row>
    <row r="794" spans="3:57" x14ac:dyDescent="0.3">
      <c r="C794" s="272">
        <v>512</v>
      </c>
      <c r="D794" s="272">
        <v>1843200</v>
      </c>
      <c r="E794" s="272">
        <v>7</v>
      </c>
      <c r="F794" s="272">
        <v>6.4258064516129032</v>
      </c>
      <c r="G794" s="272">
        <v>364.60562849133976</v>
      </c>
      <c r="H794" s="272">
        <v>196.8</v>
      </c>
      <c r="I794" s="272">
        <v>0</v>
      </c>
      <c r="J794" s="272">
        <v>0</v>
      </c>
      <c r="K794" s="272">
        <v>6.7442230655703144</v>
      </c>
      <c r="L794" s="272">
        <v>12.022973378708061</v>
      </c>
      <c r="M794" s="272">
        <v>10.910631650893778</v>
      </c>
      <c r="N794" s="272">
        <v>9.1640748600630459</v>
      </c>
      <c r="O794" s="272">
        <v>7.884212369793083</v>
      </c>
      <c r="P794" s="272">
        <v>7.7429701859480247</v>
      </c>
      <c r="Q794" s="272">
        <v>7.884212369793083</v>
      </c>
      <c r="R794" s="272">
        <v>9.1640748600630459</v>
      </c>
      <c r="S794" s="272">
        <v>10.910631650893778</v>
      </c>
      <c r="T794" s="272">
        <v>18.470983870967743</v>
      </c>
      <c r="U794" s="272">
        <v>-8539.3607161806613</v>
      </c>
      <c r="V794" s="272">
        <v>0</v>
      </c>
      <c r="W794" s="272">
        <v>-297.41457500000001</v>
      </c>
      <c r="X794" s="272">
        <v>-806.95484074551825</v>
      </c>
      <c r="Y794" s="272">
        <v>-5065.3304613308583</v>
      </c>
      <c r="Z794" s="272">
        <v>-2369.6608391042846</v>
      </c>
      <c r="AA794" s="272">
        <v>-733.49390074315022</v>
      </c>
      <c r="AB794" s="272">
        <v>0</v>
      </c>
      <c r="AC794" s="272">
        <v>-273.1307642568496</v>
      </c>
      <c r="AD794" s="272">
        <v>9654.2883840190789</v>
      </c>
      <c r="AE794" s="272">
        <v>0</v>
      </c>
      <c r="AF794" s="272">
        <v>0</v>
      </c>
      <c r="AG794" s="272">
        <v>17.490783623084535</v>
      </c>
      <c r="AH794" s="272">
        <v>-362.42796789139328</v>
      </c>
      <c r="AI794" s="272">
        <v>10195.981474547634</v>
      </c>
      <c r="AJ794" s="272">
        <v>0</v>
      </c>
      <c r="AK794" s="272">
        <v>3.4106051316484809E-13</v>
      </c>
      <c r="AL794" s="272">
        <v>0</v>
      </c>
      <c r="AM794" s="272">
        <v>-666.79230668072239</v>
      </c>
      <c r="AN794" s="272">
        <v>0</v>
      </c>
      <c r="AO794" s="272">
        <v>-869.38809139599152</v>
      </c>
      <c r="AP794" s="272">
        <v>-297.41457500000001</v>
      </c>
      <c r="AQ794" s="272">
        <v>-77.915814193548414</v>
      </c>
      <c r="AR794" s="272">
        <v>0</v>
      </c>
      <c r="AS794" s="272">
        <v>-832.85539784946241</v>
      </c>
      <c r="AT794" s="272">
        <v>0</v>
      </c>
      <c r="AU794" s="272">
        <v>0</v>
      </c>
      <c r="AV794" s="272">
        <v>0</v>
      </c>
      <c r="AW794" s="272">
        <v>-832.85539784946241</v>
      </c>
      <c r="AX794" s="272">
        <v>0</v>
      </c>
      <c r="AY794" s="272">
        <v>0</v>
      </c>
      <c r="AZ794" s="272">
        <v>0</v>
      </c>
      <c r="BA794" s="272">
        <v>-832.85539784946241</v>
      </c>
      <c r="BB794" s="272">
        <v>0</v>
      </c>
      <c r="BC794" s="272">
        <v>0</v>
      </c>
      <c r="BD794" s="272">
        <v>0</v>
      </c>
      <c r="BE794" s="272">
        <v>-1053.8492948225278</v>
      </c>
    </row>
    <row r="795" spans="3:57" x14ac:dyDescent="0.3">
      <c r="C795" s="272">
        <v>513</v>
      </c>
      <c r="D795" s="272">
        <v>1846800</v>
      </c>
      <c r="E795" s="272">
        <v>7</v>
      </c>
      <c r="F795" s="272">
        <v>8.2129032258064516</v>
      </c>
      <c r="G795" s="272">
        <v>689.33918707572241</v>
      </c>
      <c r="H795" s="272">
        <v>123</v>
      </c>
      <c r="I795" s="272">
        <v>0</v>
      </c>
      <c r="J795" s="272">
        <v>0</v>
      </c>
      <c r="K795" s="272">
        <v>12.078547332911658</v>
      </c>
      <c r="L795" s="272">
        <v>18.743705693113661</v>
      </c>
      <c r="M795" s="272">
        <v>16.650887815009977</v>
      </c>
      <c r="N795" s="272">
        <v>13.364824561627978</v>
      </c>
      <c r="O795" s="272">
        <v>10.956824363330561</v>
      </c>
      <c r="P795" s="272">
        <v>10.691083934735673</v>
      </c>
      <c r="Q795" s="272">
        <v>10.956824363330561</v>
      </c>
      <c r="R795" s="272">
        <v>13.364824561627978</v>
      </c>
      <c r="S795" s="272">
        <v>16.650887815009973</v>
      </c>
      <c r="T795" s="272">
        <v>18.470983870967743</v>
      </c>
      <c r="U795" s="272">
        <v>-7171.5549916845403</v>
      </c>
      <c r="V795" s="272">
        <v>0</v>
      </c>
      <c r="W795" s="272">
        <v>-253.59588682795697</v>
      </c>
      <c r="X795" s="272">
        <v>-642.67751593484377</v>
      </c>
      <c r="Y795" s="272">
        <v>-4329.723885838057</v>
      </c>
      <c r="Z795" s="272">
        <v>-1945.5577030836823</v>
      </c>
      <c r="AA795" s="272">
        <v>-625.42676747384246</v>
      </c>
      <c r="AB795" s="272">
        <v>0</v>
      </c>
      <c r="AC795" s="272">
        <v>-232.88985881648009</v>
      </c>
      <c r="AD795" s="272">
        <v>8048.6653044188679</v>
      </c>
      <c r="AE795" s="272">
        <v>0</v>
      </c>
      <c r="AF795" s="272">
        <v>0</v>
      </c>
      <c r="AG795" s="272">
        <v>17.807312984974967</v>
      </c>
      <c r="AH795" s="272">
        <v>-245.6127306089025</v>
      </c>
      <c r="AI795" s="272">
        <v>8690.6775630981228</v>
      </c>
      <c r="AJ795" s="272">
        <v>0</v>
      </c>
      <c r="AK795" s="272">
        <v>1.4210854715202004E-13</v>
      </c>
      <c r="AL795" s="272">
        <v>0</v>
      </c>
      <c r="AM795" s="272">
        <v>-547.69118548963377</v>
      </c>
      <c r="AN795" s="272">
        <v>0</v>
      </c>
      <c r="AO795" s="272">
        <v>-815.29308056243985</v>
      </c>
      <c r="AP795" s="272">
        <v>-253.59588682795697</v>
      </c>
      <c r="AQ795" s="272">
        <v>-73.075727183820405</v>
      </c>
      <c r="AR795" s="272">
        <v>0</v>
      </c>
      <c r="AS795" s="272">
        <v>-781.25291649672056</v>
      </c>
      <c r="AT795" s="272">
        <v>0</v>
      </c>
      <c r="AU795" s="272">
        <v>0</v>
      </c>
      <c r="AV795" s="272">
        <v>0</v>
      </c>
      <c r="AW795" s="272">
        <v>-781.36197339231944</v>
      </c>
      <c r="AX795" s="272">
        <v>0</v>
      </c>
      <c r="AY795" s="272">
        <v>0</v>
      </c>
      <c r="AZ795" s="272">
        <v>0</v>
      </c>
      <c r="BA795" s="272">
        <v>-781.25291649672056</v>
      </c>
      <c r="BB795" s="272">
        <v>0</v>
      </c>
      <c r="BC795" s="272">
        <v>0</v>
      </c>
      <c r="BD795" s="272">
        <v>0</v>
      </c>
      <c r="BE795" s="272">
        <v>-1053.8492948225278</v>
      </c>
    </row>
    <row r="796" spans="3:57" x14ac:dyDescent="0.3">
      <c r="C796" s="272">
        <v>514</v>
      </c>
      <c r="D796" s="272">
        <v>1850400</v>
      </c>
      <c r="E796" s="272">
        <v>7</v>
      </c>
      <c r="F796" s="272">
        <v>9.6483870967741918</v>
      </c>
      <c r="G796" s="272">
        <v>927.46623952204197</v>
      </c>
      <c r="H796" s="272">
        <v>123</v>
      </c>
      <c r="I796" s="272">
        <v>0</v>
      </c>
      <c r="J796" s="272">
        <v>0</v>
      </c>
      <c r="K796" s="272">
        <v>16.101950242462575</v>
      </c>
      <c r="L796" s="272">
        <v>23.778577922625956</v>
      </c>
      <c r="M796" s="272">
        <v>20.970442828157609</v>
      </c>
      <c r="N796" s="272">
        <v>16.561215613018319</v>
      </c>
      <c r="O796" s="272">
        <v>13.330170076245288</v>
      </c>
      <c r="P796" s="272">
        <v>12.973600576641944</v>
      </c>
      <c r="Q796" s="272">
        <v>13.330170076245288</v>
      </c>
      <c r="R796" s="272">
        <v>16.561215613018319</v>
      </c>
      <c r="S796" s="272">
        <v>20.970442828157609</v>
      </c>
      <c r="T796" s="272">
        <v>18.470983870967743</v>
      </c>
      <c r="U796" s="272">
        <v>-5630.2649497588873</v>
      </c>
      <c r="V796" s="272">
        <v>0</v>
      </c>
      <c r="W796" s="272">
        <v>-218.06675510752692</v>
      </c>
      <c r="X796" s="272">
        <v>-360.87972033045418</v>
      </c>
      <c r="Y796" s="272">
        <v>-3435.028814019407</v>
      </c>
      <c r="Z796" s="272">
        <v>-1616.2896603014992</v>
      </c>
      <c r="AA796" s="272">
        <v>-537.80361916096831</v>
      </c>
      <c r="AB796" s="272">
        <v>0</v>
      </c>
      <c r="AC796" s="272">
        <v>-200.26167003258021</v>
      </c>
      <c r="AD796" s="272">
        <v>6261.7245523263491</v>
      </c>
      <c r="AE796" s="272">
        <v>0</v>
      </c>
      <c r="AF796" s="272">
        <v>0</v>
      </c>
      <c r="AG796" s="272">
        <v>18.053046279673769</v>
      </c>
      <c r="AH796" s="272">
        <v>-154.91893167110467</v>
      </c>
      <c r="AI796" s="272">
        <v>6991.1734311721402</v>
      </c>
      <c r="AJ796" s="272">
        <v>0</v>
      </c>
      <c r="AK796" s="272">
        <v>-4.2632564145606011E-13</v>
      </c>
      <c r="AL796" s="272">
        <v>0</v>
      </c>
      <c r="AM796" s="272">
        <v>-300.96759444247675</v>
      </c>
      <c r="AN796" s="272">
        <v>0</v>
      </c>
      <c r="AO796" s="272">
        <v>-647.43357777250628</v>
      </c>
      <c r="AP796" s="272">
        <v>-218.06675510752692</v>
      </c>
      <c r="AQ796" s="272">
        <v>-59.843699635617888</v>
      </c>
      <c r="AR796" s="272">
        <v>0</v>
      </c>
      <c r="AS796" s="272">
        <v>-670.22199985839393</v>
      </c>
      <c r="AT796" s="272">
        <v>0</v>
      </c>
      <c r="AU796" s="272">
        <v>0</v>
      </c>
      <c r="AV796" s="272">
        <v>0</v>
      </c>
      <c r="AW796" s="272">
        <v>-695.07324092037572</v>
      </c>
      <c r="AX796" s="272">
        <v>0</v>
      </c>
      <c r="AY796" s="272">
        <v>0</v>
      </c>
      <c r="AZ796" s="272">
        <v>0</v>
      </c>
      <c r="BA796" s="272">
        <v>-670.22199985839393</v>
      </c>
      <c r="BB796" s="272">
        <v>0</v>
      </c>
      <c r="BC796" s="272">
        <v>0</v>
      </c>
      <c r="BD796" s="272">
        <v>0</v>
      </c>
      <c r="BE796" s="272">
        <v>-1053.8492948225278</v>
      </c>
    </row>
    <row r="797" spans="3:57" x14ac:dyDescent="0.3">
      <c r="C797" s="272">
        <v>515</v>
      </c>
      <c r="D797" s="272">
        <v>1854000</v>
      </c>
      <c r="E797" s="272">
        <v>7</v>
      </c>
      <c r="F797" s="272">
        <v>10.706451612903226</v>
      </c>
      <c r="G797" s="272">
        <v>1150.6848932401781</v>
      </c>
      <c r="H797" s="272">
        <v>123</v>
      </c>
      <c r="I797" s="272">
        <v>0</v>
      </c>
      <c r="J797" s="272">
        <v>0</v>
      </c>
      <c r="K797" s="272">
        <v>19.554227282310773</v>
      </c>
      <c r="L797" s="272">
        <v>28.166615501001296</v>
      </c>
      <c r="M797" s="272">
        <v>24.696704897980013</v>
      </c>
      <c r="N797" s="272">
        <v>19.248382879897605</v>
      </c>
      <c r="O797" s="272">
        <v>15.255897194654617</v>
      </c>
      <c r="P797" s="272">
        <v>14.815297207202132</v>
      </c>
      <c r="Q797" s="272">
        <v>15.255897194654617</v>
      </c>
      <c r="R797" s="272">
        <v>19.248382879897605</v>
      </c>
      <c r="S797" s="272">
        <v>24.696704897980009</v>
      </c>
      <c r="T797" s="272">
        <v>18.470983870967743</v>
      </c>
      <c r="U797" s="272">
        <v>-4498.4996603831605</v>
      </c>
      <c r="V797" s="272">
        <v>0</v>
      </c>
      <c r="W797" s="272">
        <v>-191.83040833333334</v>
      </c>
      <c r="X797" s="272">
        <v>-145.68104551004424</v>
      </c>
      <c r="Y797" s="272">
        <v>-2626.8841561694398</v>
      </c>
      <c r="Z797" s="272">
        <v>-1534.1040503703432</v>
      </c>
      <c r="AA797" s="272">
        <v>-473.09865190556985</v>
      </c>
      <c r="AB797" s="272">
        <v>0</v>
      </c>
      <c r="AC797" s="272">
        <v>-176.16751309443006</v>
      </c>
      <c r="AD797" s="272">
        <v>4936.9105631226594</v>
      </c>
      <c r="AE797" s="272">
        <v>0</v>
      </c>
      <c r="AF797" s="272">
        <v>0</v>
      </c>
      <c r="AG797" s="272">
        <v>18.24473648975037</v>
      </c>
      <c r="AH797" s="272">
        <v>-84.189425091230476</v>
      </c>
      <c r="AI797" s="272">
        <v>5731.8732618346949</v>
      </c>
      <c r="AJ797" s="272">
        <v>0</v>
      </c>
      <c r="AK797" s="272">
        <v>3.694822225952521E-13</v>
      </c>
      <c r="AL797" s="272">
        <v>0</v>
      </c>
      <c r="AM797" s="272">
        <v>-113.12229119839776</v>
      </c>
      <c r="AN797" s="272">
        <v>0</v>
      </c>
      <c r="AO797" s="272">
        <v>-414.71437914593071</v>
      </c>
      <c r="AP797" s="272">
        <v>-191.83040833333334</v>
      </c>
      <c r="AQ797" s="272">
        <v>-43.419691574160531</v>
      </c>
      <c r="AR797" s="272">
        <v>0</v>
      </c>
      <c r="AS797" s="272">
        <v>-569.05891234889543</v>
      </c>
      <c r="AT797" s="272">
        <v>0</v>
      </c>
      <c r="AU797" s="272">
        <v>0</v>
      </c>
      <c r="AV797" s="272">
        <v>0</v>
      </c>
      <c r="AW797" s="272">
        <v>-654.44319994509317</v>
      </c>
      <c r="AX797" s="272">
        <v>0</v>
      </c>
      <c r="AY797" s="272">
        <v>0</v>
      </c>
      <c r="AZ797" s="272">
        <v>0</v>
      </c>
      <c r="BA797" s="272">
        <v>-569.05891234889543</v>
      </c>
      <c r="BB797" s="272">
        <v>0</v>
      </c>
      <c r="BC797" s="272">
        <v>0</v>
      </c>
      <c r="BD797" s="272">
        <v>0</v>
      </c>
      <c r="BE797" s="272">
        <v>-1228.4504384650907</v>
      </c>
    </row>
    <row r="798" spans="3:57" x14ac:dyDescent="0.3">
      <c r="C798" s="272">
        <v>516</v>
      </c>
      <c r="D798" s="272">
        <v>1857600</v>
      </c>
      <c r="E798" s="272">
        <v>7</v>
      </c>
      <c r="F798" s="272">
        <v>11.903225806451614</v>
      </c>
      <c r="G798" s="272">
        <v>1010.0031831293018</v>
      </c>
      <c r="H798" s="272">
        <v>123</v>
      </c>
      <c r="I798" s="272">
        <v>0</v>
      </c>
      <c r="J798" s="272">
        <v>0</v>
      </c>
      <c r="K798" s="272">
        <v>19.236401012017712</v>
      </c>
      <c r="L798" s="272">
        <v>27.256818663493888</v>
      </c>
      <c r="M798" s="272">
        <v>24.205553223457628</v>
      </c>
      <c r="N798" s="272">
        <v>19.414571961436472</v>
      </c>
      <c r="O798" s="272">
        <v>15.903780190428217</v>
      </c>
      <c r="P798" s="272">
        <v>15.516338648440476</v>
      </c>
      <c r="Q798" s="272">
        <v>15.903780190428217</v>
      </c>
      <c r="R798" s="272">
        <v>19.414571961436472</v>
      </c>
      <c r="S798" s="272">
        <v>24.205553223457624</v>
      </c>
      <c r="T798" s="272">
        <v>18.470983870967743</v>
      </c>
      <c r="U798" s="272">
        <v>-2725.9616945686075</v>
      </c>
      <c r="V798" s="272">
        <v>0</v>
      </c>
      <c r="W798" s="272">
        <v>-162.38691102150534</v>
      </c>
      <c r="X798" s="272">
        <v>35.022325324995677</v>
      </c>
      <c r="Y798" s="272">
        <v>-1251.7921115159641</v>
      </c>
      <c r="Z798" s="272">
        <v>-1346.8049973561338</v>
      </c>
      <c r="AA798" s="272">
        <v>-400.48410134168722</v>
      </c>
      <c r="AB798" s="272">
        <v>0</v>
      </c>
      <c r="AC798" s="272">
        <v>-149.12806849702233</v>
      </c>
      <c r="AD798" s="272">
        <v>3033.3213375721762</v>
      </c>
      <c r="AE798" s="272">
        <v>0</v>
      </c>
      <c r="AF798" s="272">
        <v>0</v>
      </c>
      <c r="AG798" s="272">
        <v>18.384149653907002</v>
      </c>
      <c r="AH798" s="272">
        <v>-32.599654909531495</v>
      </c>
      <c r="AI798" s="272">
        <v>3872.2491867790927</v>
      </c>
      <c r="AJ798" s="272">
        <v>0</v>
      </c>
      <c r="AK798" s="272">
        <v>1.4210854715202004E-13</v>
      </c>
      <c r="AL798" s="272">
        <v>0</v>
      </c>
      <c r="AM798" s="272">
        <v>47.629658772085058</v>
      </c>
      <c r="AN798" s="272">
        <v>0</v>
      </c>
      <c r="AO798" s="272">
        <v>10.199750004944185</v>
      </c>
      <c r="AP798" s="272">
        <v>-162.38691102150534</v>
      </c>
      <c r="AQ798" s="272">
        <v>-10.896882650645994</v>
      </c>
      <c r="AR798" s="272">
        <v>0</v>
      </c>
      <c r="AS798" s="272">
        <v>-314.71124570544345</v>
      </c>
      <c r="AT798" s="272">
        <v>0</v>
      </c>
      <c r="AU798" s="272">
        <v>0</v>
      </c>
      <c r="AV798" s="272">
        <v>0</v>
      </c>
      <c r="AW798" s="272">
        <v>-476.0053380550147</v>
      </c>
      <c r="AX798" s="272">
        <v>0</v>
      </c>
      <c r="AY798" s="272">
        <v>0</v>
      </c>
      <c r="AZ798" s="272">
        <v>0</v>
      </c>
      <c r="BA798" s="272">
        <v>-314.71124570544345</v>
      </c>
      <c r="BB798" s="272">
        <v>0</v>
      </c>
      <c r="BC798" s="272">
        <v>0</v>
      </c>
      <c r="BD798" s="272">
        <v>0</v>
      </c>
      <c r="BE798" s="272">
        <v>-1228.4504384650907</v>
      </c>
    </row>
    <row r="799" spans="3:57" x14ac:dyDescent="0.3">
      <c r="C799" s="272">
        <v>517</v>
      </c>
      <c r="D799" s="272">
        <v>1861200</v>
      </c>
      <c r="E799" s="272">
        <v>7</v>
      </c>
      <c r="F799" s="272">
        <v>12.954838709677418</v>
      </c>
      <c r="G799" s="272">
        <v>1023.6019989549222</v>
      </c>
      <c r="H799" s="272">
        <v>123</v>
      </c>
      <c r="I799" s="272">
        <v>0</v>
      </c>
      <c r="J799" s="272">
        <v>0</v>
      </c>
      <c r="K799" s="272">
        <v>20.434492936959728</v>
      </c>
      <c r="L799" s="272">
        <v>28.512160847920455</v>
      </c>
      <c r="M799" s="272">
        <v>25.420407678357993</v>
      </c>
      <c r="N799" s="272">
        <v>20.565854119100223</v>
      </c>
      <c r="O799" s="272">
        <v>17.008477090125783</v>
      </c>
      <c r="P799" s="272">
        <v>16.615894524301378</v>
      </c>
      <c r="Q799" s="272">
        <v>17.008477090125783</v>
      </c>
      <c r="R799" s="272">
        <v>20.565854119100223</v>
      </c>
      <c r="S799" s="272">
        <v>25.420407678357989</v>
      </c>
      <c r="T799" s="272">
        <v>18.470983870967743</v>
      </c>
      <c r="U799" s="272">
        <v>-1536.3043571881472</v>
      </c>
      <c r="V799" s="272">
        <v>0</v>
      </c>
      <c r="W799" s="272">
        <v>-136.40501586021512</v>
      </c>
      <c r="X799" s="272">
        <v>36.822681763395146</v>
      </c>
      <c r="Y799" s="272">
        <v>-217.97659944526924</v>
      </c>
      <c r="Z799" s="272">
        <v>-1218.745423646058</v>
      </c>
      <c r="AA799" s="272">
        <v>-336.40667127440031</v>
      </c>
      <c r="AB799" s="272">
        <v>0</v>
      </c>
      <c r="AC799" s="272">
        <v>-125.26758727398695</v>
      </c>
      <c r="AD799" s="272">
        <v>1718.7991574840394</v>
      </c>
      <c r="AE799" s="272">
        <v>0</v>
      </c>
      <c r="AF799" s="272">
        <v>0</v>
      </c>
      <c r="AG799" s="272">
        <v>18.479609003604086</v>
      </c>
      <c r="AH799" s="272">
        <v>2.6731554488206419</v>
      </c>
      <c r="AI799" s="272">
        <v>2302.3836679179071</v>
      </c>
      <c r="AJ799" s="272">
        <v>0</v>
      </c>
      <c r="AK799" s="272">
        <v>-2.8421709430404007E-14</v>
      </c>
      <c r="AL799" s="272">
        <v>0</v>
      </c>
      <c r="AM799" s="272">
        <v>35.788886706585139</v>
      </c>
      <c r="AN799" s="272">
        <v>0</v>
      </c>
      <c r="AO799" s="272">
        <v>331.53103205433121</v>
      </c>
      <c r="AP799" s="272">
        <v>-136.40501586021512</v>
      </c>
      <c r="AQ799" s="272">
        <v>13.80742873324956</v>
      </c>
      <c r="AR799" s="272">
        <v>0</v>
      </c>
      <c r="AS799" s="272">
        <v>-119.35291968206728</v>
      </c>
      <c r="AT799" s="272">
        <v>0</v>
      </c>
      <c r="AU799" s="272">
        <v>0</v>
      </c>
      <c r="AV799" s="272">
        <v>0</v>
      </c>
      <c r="AW799" s="272">
        <v>-336.55385449214026</v>
      </c>
      <c r="AX799" s="272">
        <v>0</v>
      </c>
      <c r="AY799" s="272">
        <v>0</v>
      </c>
      <c r="AZ799" s="272">
        <v>0</v>
      </c>
      <c r="BA799" s="272">
        <v>-119.35291968206728</v>
      </c>
      <c r="BB799" s="272">
        <v>0</v>
      </c>
      <c r="BC799" s="272">
        <v>0</v>
      </c>
      <c r="BD799" s="272">
        <v>0</v>
      </c>
      <c r="BE799" s="272">
        <v>-1228.4504384650907</v>
      </c>
    </row>
    <row r="800" spans="3:57" x14ac:dyDescent="0.3">
      <c r="C800" s="272">
        <v>518</v>
      </c>
      <c r="D800" s="272">
        <v>1864800</v>
      </c>
      <c r="E800" s="272">
        <v>7</v>
      </c>
      <c r="F800" s="272">
        <v>14.261290322580646</v>
      </c>
      <c r="G800" s="272">
        <v>663.23114617123406</v>
      </c>
      <c r="H800" s="272">
        <v>123</v>
      </c>
      <c r="I800" s="272">
        <v>0</v>
      </c>
      <c r="J800" s="272">
        <v>0</v>
      </c>
      <c r="K800" s="272">
        <v>17.845414294750157</v>
      </c>
      <c r="L800" s="272">
        <v>24.400542559267738</v>
      </c>
      <c r="M800" s="272">
        <v>22.38553862985043</v>
      </c>
      <c r="N800" s="272">
        <v>19.221655887278356</v>
      </c>
      <c r="O800" s="272">
        <v>16.903188565122498</v>
      </c>
      <c r="P800" s="272">
        <v>16.647328744052484</v>
      </c>
      <c r="Q800" s="272">
        <v>16.903188565122498</v>
      </c>
      <c r="R800" s="272">
        <v>19.221655887278356</v>
      </c>
      <c r="S800" s="272">
        <v>22.38553862985043</v>
      </c>
      <c r="T800" s="272">
        <v>18.470983870967743</v>
      </c>
      <c r="U800" s="272">
        <v>-532.97101487219868</v>
      </c>
      <c r="V800" s="272">
        <v>0</v>
      </c>
      <c r="W800" s="272">
        <v>-104.30567983870968</v>
      </c>
      <c r="X800" s="272">
        <v>99.311087946772943</v>
      </c>
      <c r="Y800" s="272">
        <v>615.41321653951331</v>
      </c>
      <c r="Z800" s="272">
        <v>-1143.3896395197753</v>
      </c>
      <c r="AA800" s="272">
        <v>-257.24220130960742</v>
      </c>
      <c r="AB800" s="272">
        <v>0</v>
      </c>
      <c r="AC800" s="272">
        <v>-95.789152400069966</v>
      </c>
      <c r="AD800" s="272">
        <v>639.1875690107214</v>
      </c>
      <c r="AE800" s="272">
        <v>0</v>
      </c>
      <c r="AF800" s="272">
        <v>0</v>
      </c>
      <c r="AG800" s="272">
        <v>18.535290927937776</v>
      </c>
      <c r="AH800" s="272">
        <v>23.429200513510374</v>
      </c>
      <c r="AI800" s="272">
        <v>1126.92110933609</v>
      </c>
      <c r="AJ800" s="272">
        <v>0</v>
      </c>
      <c r="AK800" s="272">
        <v>-1.4210854715202004E-14</v>
      </c>
      <c r="AL800" s="272">
        <v>0</v>
      </c>
      <c r="AM800" s="272">
        <v>90.250263711293698</v>
      </c>
      <c r="AN800" s="272">
        <v>0</v>
      </c>
      <c r="AO800" s="272">
        <v>610.71062547979886</v>
      </c>
      <c r="AP800" s="272">
        <v>-104.30567983870968</v>
      </c>
      <c r="AQ800" s="272">
        <v>35.058651557426636</v>
      </c>
      <c r="AR800" s="272">
        <v>0</v>
      </c>
      <c r="AS800" s="272">
        <v>44.542863579164624</v>
      </c>
      <c r="AT800" s="272">
        <v>0</v>
      </c>
      <c r="AU800" s="272">
        <v>0</v>
      </c>
      <c r="AV800" s="272">
        <v>0</v>
      </c>
      <c r="AW800" s="272">
        <v>-224.1320017425835</v>
      </c>
      <c r="AX800" s="272">
        <v>0</v>
      </c>
      <c r="AY800" s="272">
        <v>0</v>
      </c>
      <c r="AZ800" s="272">
        <v>0</v>
      </c>
      <c r="BA800" s="272">
        <v>44.542863579164624</v>
      </c>
      <c r="BB800" s="272">
        <v>0</v>
      </c>
      <c r="BC800" s="272">
        <v>0</v>
      </c>
      <c r="BD800" s="272">
        <v>0</v>
      </c>
      <c r="BE800" s="272">
        <v>-1228.4504384650907</v>
      </c>
    </row>
    <row r="801" spans="3:57" x14ac:dyDescent="0.3">
      <c r="C801" s="272">
        <v>519</v>
      </c>
      <c r="D801" s="272">
        <v>1868400</v>
      </c>
      <c r="E801" s="272">
        <v>7</v>
      </c>
      <c r="F801" s="272">
        <v>13.925806451612907</v>
      </c>
      <c r="G801" s="272">
        <v>336.17293295167815</v>
      </c>
      <c r="H801" s="272">
        <v>123</v>
      </c>
      <c r="I801" s="272">
        <v>0</v>
      </c>
      <c r="J801" s="272">
        <v>0</v>
      </c>
      <c r="K801" s="272">
        <v>13.937244360109638</v>
      </c>
      <c r="L801" s="272">
        <v>19.096014280574465</v>
      </c>
      <c r="M801" s="272">
        <v>18.068523411616098</v>
      </c>
      <c r="N801" s="272">
        <v>16.45519622103944</v>
      </c>
      <c r="O801" s="272">
        <v>15.272963289026064</v>
      </c>
      <c r="P801" s="272">
        <v>15.142495240778246</v>
      </c>
      <c r="Q801" s="272">
        <v>15.272963289026064</v>
      </c>
      <c r="R801" s="272">
        <v>16.45519622103944</v>
      </c>
      <c r="S801" s="272">
        <v>18.068523411616098</v>
      </c>
      <c r="T801" s="272">
        <v>18.470983870967743</v>
      </c>
      <c r="U801" s="272">
        <v>-591.85328391116275</v>
      </c>
      <c r="V801" s="272">
        <v>0</v>
      </c>
      <c r="W801" s="272">
        <v>-111.90079543010745</v>
      </c>
      <c r="X801" s="272">
        <v>-15.639830104839135</v>
      </c>
      <c r="Y801" s="272">
        <v>657.0671993259416</v>
      </c>
      <c r="Z801" s="272">
        <v>-1121.3798577021578</v>
      </c>
      <c r="AA801" s="272">
        <v>-275.97353269015417</v>
      </c>
      <c r="AB801" s="272">
        <v>0</v>
      </c>
      <c r="AC801" s="272">
        <v>-102.76412908403908</v>
      </c>
      <c r="AD801" s="272">
        <v>766.8557714060513</v>
      </c>
      <c r="AE801" s="272">
        <v>0</v>
      </c>
      <c r="AF801" s="272">
        <v>0</v>
      </c>
      <c r="AG801" s="272">
        <v>18.5512495060125</v>
      </c>
      <c r="AH801" s="272">
        <v>29.491588803503937</v>
      </c>
      <c r="AI801" s="272">
        <v>675.45862199632029</v>
      </c>
      <c r="AJ801" s="272">
        <v>0</v>
      </c>
      <c r="AK801" s="272">
        <v>-4.2632564145606011E-14</v>
      </c>
      <c r="AL801" s="272">
        <v>0</v>
      </c>
      <c r="AM801" s="272">
        <v>-27.045174577412425</v>
      </c>
      <c r="AN801" s="272">
        <v>0</v>
      </c>
      <c r="AO801" s="272">
        <v>558.57254760765863</v>
      </c>
      <c r="AP801" s="272">
        <v>-111.90079543010745</v>
      </c>
      <c r="AQ801" s="272">
        <v>32.664791655707198</v>
      </c>
      <c r="AR801" s="272">
        <v>0</v>
      </c>
      <c r="AS801" s="272">
        <v>57.201750964539357</v>
      </c>
      <c r="AT801" s="272">
        <v>0</v>
      </c>
      <c r="AU801" s="272">
        <v>0</v>
      </c>
      <c r="AV801" s="272">
        <v>0</v>
      </c>
      <c r="AW801" s="272">
        <v>-180.35281819011266</v>
      </c>
      <c r="AX801" s="272">
        <v>0</v>
      </c>
      <c r="AY801" s="272">
        <v>0</v>
      </c>
      <c r="AZ801" s="272">
        <v>0</v>
      </c>
      <c r="BA801" s="272">
        <v>57.201750964539357</v>
      </c>
      <c r="BB801" s="272">
        <v>0</v>
      </c>
      <c r="BC801" s="272">
        <v>0</v>
      </c>
      <c r="BD801" s="272">
        <v>0</v>
      </c>
      <c r="BE801" s="272">
        <v>-1228.4504384650907</v>
      </c>
    </row>
    <row r="802" spans="3:57" x14ac:dyDescent="0.3">
      <c r="C802" s="272">
        <v>520</v>
      </c>
      <c r="D802" s="272">
        <v>1872000</v>
      </c>
      <c r="E802" s="272">
        <v>7</v>
      </c>
      <c r="F802" s="272">
        <v>13.338709677419356</v>
      </c>
      <c r="G802" s="272">
        <v>86.269516201035671</v>
      </c>
      <c r="H802" s="272">
        <v>147.59999999999997</v>
      </c>
      <c r="I802" s="272">
        <v>0</v>
      </c>
      <c r="J802" s="272">
        <v>0</v>
      </c>
      <c r="K802" s="272">
        <v>10.589553025511279</v>
      </c>
      <c r="L802" s="272">
        <v>14.669364655136212</v>
      </c>
      <c r="M802" s="272">
        <v>14.404919610648962</v>
      </c>
      <c r="N802" s="272">
        <v>13.989698031972507</v>
      </c>
      <c r="O802" s="272">
        <v>13.685427064954077</v>
      </c>
      <c r="P802" s="272">
        <v>13.651848538988162</v>
      </c>
      <c r="Q802" s="272">
        <v>13.685427064954077</v>
      </c>
      <c r="R802" s="272">
        <v>13.989698031972507</v>
      </c>
      <c r="S802" s="272">
        <v>14.404919610648962</v>
      </c>
      <c r="T802" s="272">
        <v>18.470983870967743</v>
      </c>
      <c r="U802" s="272">
        <v>-523.81238957641426</v>
      </c>
      <c r="V802" s="272">
        <v>0</v>
      </c>
      <c r="W802" s="272">
        <v>-126.26935994623655</v>
      </c>
      <c r="X802" s="272">
        <v>-197.27050228802051</v>
      </c>
      <c r="Y802" s="272">
        <v>932.10773111107642</v>
      </c>
      <c r="Z802" s="272">
        <v>-1132.3802584532336</v>
      </c>
      <c r="AA802" s="272">
        <v>-311.40977328130595</v>
      </c>
      <c r="AB802" s="272">
        <v>0</v>
      </c>
      <c r="AC802" s="272">
        <v>-115.95950462191982</v>
      </c>
      <c r="AD802" s="272">
        <v>763.96485007720162</v>
      </c>
      <c r="AE802" s="272">
        <v>0</v>
      </c>
      <c r="AF802" s="272">
        <v>0</v>
      </c>
      <c r="AG802" s="272">
        <v>18.542709137680401</v>
      </c>
      <c r="AH802" s="272">
        <v>26.461631430406396</v>
      </c>
      <c r="AI802" s="272">
        <v>749.37835369389461</v>
      </c>
      <c r="AJ802" s="272">
        <v>0</v>
      </c>
      <c r="AK802" s="272">
        <v>-2.8421709430404007E-14</v>
      </c>
      <c r="AL802" s="272">
        <v>0</v>
      </c>
      <c r="AM802" s="272">
        <v>-207.50406494145747</v>
      </c>
      <c r="AN802" s="272">
        <v>0</v>
      </c>
      <c r="AO802" s="272">
        <v>635.95504704205314</v>
      </c>
      <c r="AP802" s="272">
        <v>-126.26935994623655</v>
      </c>
      <c r="AQ802" s="272">
        <v>39.413154414111183</v>
      </c>
      <c r="AR802" s="272">
        <v>0</v>
      </c>
      <c r="AS802" s="272">
        <v>126.20147850002228</v>
      </c>
      <c r="AT802" s="272">
        <v>0</v>
      </c>
      <c r="AU802" s="272">
        <v>0</v>
      </c>
      <c r="AV802" s="272">
        <v>0</v>
      </c>
      <c r="AW802" s="272">
        <v>-113.90364889818743</v>
      </c>
      <c r="AX802" s="272">
        <v>0</v>
      </c>
      <c r="AY802" s="272">
        <v>0</v>
      </c>
      <c r="AZ802" s="272">
        <v>0</v>
      </c>
      <c r="BA802" s="272">
        <v>126.20147850002228</v>
      </c>
      <c r="BB802" s="272">
        <v>0</v>
      </c>
      <c r="BC802" s="272">
        <v>0</v>
      </c>
      <c r="BD802" s="272">
        <v>0</v>
      </c>
      <c r="BE802" s="272">
        <v>-1228.4504384650907</v>
      </c>
    </row>
    <row r="803" spans="3:57" x14ac:dyDescent="0.3">
      <c r="C803" s="272">
        <v>521</v>
      </c>
      <c r="D803" s="272">
        <v>1875600</v>
      </c>
      <c r="E803" s="272">
        <v>7</v>
      </c>
      <c r="F803" s="272">
        <v>12.161290322580648</v>
      </c>
      <c r="G803" s="272">
        <v>0.19879002439583715</v>
      </c>
      <c r="H803" s="272">
        <v>246</v>
      </c>
      <c r="I803" s="272">
        <v>195</v>
      </c>
      <c r="J803" s="272">
        <v>0</v>
      </c>
      <c r="K803" s="272">
        <v>8.4576217583807747</v>
      </c>
      <c r="L803" s="272">
        <v>12.164369354538342</v>
      </c>
      <c r="M803" s="272">
        <v>12.163757449306209</v>
      </c>
      <c r="N803" s="272">
        <v>12.16279665891976</v>
      </c>
      <c r="O803" s="272">
        <v>12.16209259960541</v>
      </c>
      <c r="P803" s="272">
        <v>12.16201490151216</v>
      </c>
      <c r="Q803" s="272">
        <v>12.16209259960541</v>
      </c>
      <c r="R803" s="272">
        <v>12.16279665891976</v>
      </c>
      <c r="S803" s="272">
        <v>12.163757449306209</v>
      </c>
      <c r="T803" s="272">
        <v>18.470983870967743</v>
      </c>
      <c r="U803" s="272">
        <v>-1190.7087539680613</v>
      </c>
      <c r="V803" s="272">
        <v>0</v>
      </c>
      <c r="W803" s="272">
        <v>-155.05022284946233</v>
      </c>
      <c r="X803" s="272">
        <v>-355.6501883663305</v>
      </c>
      <c r="Y803" s="272">
        <v>475.77106609087673</v>
      </c>
      <c r="Z803" s="272">
        <v>-1155.7794088431451</v>
      </c>
      <c r="AA803" s="272">
        <v>-382.3901124178156</v>
      </c>
      <c r="AB803" s="272">
        <v>0</v>
      </c>
      <c r="AC803" s="272">
        <v>-142.39041871121645</v>
      </c>
      <c r="AD803" s="272">
        <v>1259.1177352000084</v>
      </c>
      <c r="AE803" s="272">
        <v>0</v>
      </c>
      <c r="AF803" s="272">
        <v>0</v>
      </c>
      <c r="AG803" s="272">
        <v>18.525148691040499</v>
      </c>
      <c r="AH803" s="272">
        <v>20.016554577983833</v>
      </c>
      <c r="AI803" s="272">
        <v>998.67332909730101</v>
      </c>
      <c r="AJ803" s="272">
        <v>0</v>
      </c>
      <c r="AK803" s="272">
        <v>-5.6843418860808015E-14</v>
      </c>
      <c r="AL803" s="272">
        <v>0</v>
      </c>
      <c r="AM803" s="272">
        <v>-363.39123282605948</v>
      </c>
      <c r="AN803" s="272">
        <v>0</v>
      </c>
      <c r="AO803" s="272">
        <v>380.68023193547629</v>
      </c>
      <c r="AP803" s="272">
        <v>-155.05022284946233</v>
      </c>
      <c r="AQ803" s="272">
        <v>22.55369305432324</v>
      </c>
      <c r="AR803" s="272">
        <v>0</v>
      </c>
      <c r="AS803" s="272">
        <v>47.002979466598077</v>
      </c>
      <c r="AT803" s="272">
        <v>0</v>
      </c>
      <c r="AU803" s="272">
        <v>0</v>
      </c>
      <c r="AV803" s="272">
        <v>0</v>
      </c>
      <c r="AW803" s="272">
        <v>-110.91008505912887</v>
      </c>
      <c r="AX803" s="272">
        <v>0</v>
      </c>
      <c r="AY803" s="272">
        <v>0</v>
      </c>
      <c r="AZ803" s="272">
        <v>0</v>
      </c>
      <c r="BA803" s="272">
        <v>47.002979466598077</v>
      </c>
      <c r="BB803" s="272">
        <v>0</v>
      </c>
      <c r="BC803" s="272">
        <v>0</v>
      </c>
      <c r="BD803" s="272">
        <v>0</v>
      </c>
      <c r="BE803" s="272">
        <v>-1228.4504384650907</v>
      </c>
    </row>
    <row r="804" spans="3:57" x14ac:dyDescent="0.3">
      <c r="C804" s="272">
        <v>522</v>
      </c>
      <c r="D804" s="272">
        <v>1879200</v>
      </c>
      <c r="E804" s="272">
        <v>7</v>
      </c>
      <c r="F804" s="272">
        <v>10.374193548387094</v>
      </c>
      <c r="G804" s="272">
        <v>0</v>
      </c>
      <c r="H804" s="272">
        <v>246</v>
      </c>
      <c r="I804" s="272">
        <v>195</v>
      </c>
      <c r="J804" s="272">
        <v>0</v>
      </c>
      <c r="K804" s="272">
        <v>6.6683111954459173</v>
      </c>
      <c r="L804" s="272">
        <v>10.374193548387094</v>
      </c>
      <c r="M804" s="272">
        <v>10.374193548387094</v>
      </c>
      <c r="N804" s="272">
        <v>10.374193548387094</v>
      </c>
      <c r="O804" s="272">
        <v>10.374193548387094</v>
      </c>
      <c r="P804" s="272">
        <v>10.374193548387094</v>
      </c>
      <c r="Q804" s="272">
        <v>10.374193548387094</v>
      </c>
      <c r="R804" s="272">
        <v>10.374193548387094</v>
      </c>
      <c r="S804" s="272">
        <v>10.374193548387094</v>
      </c>
      <c r="T804" s="272">
        <v>18.470983870967743</v>
      </c>
      <c r="U804" s="272">
        <v>-2166.1389706497648</v>
      </c>
      <c r="V804" s="272">
        <v>0</v>
      </c>
      <c r="W804" s="272">
        <v>-198.8516825268818</v>
      </c>
      <c r="X804" s="272">
        <v>-457.79525585325769</v>
      </c>
      <c r="Y804" s="272">
        <v>-333.00520780491308</v>
      </c>
      <c r="Z804" s="272">
        <v>-1176.4868244647121</v>
      </c>
      <c r="AA804" s="272">
        <v>-490.41475619001216</v>
      </c>
      <c r="AB804" s="272">
        <v>0</v>
      </c>
      <c r="AC804" s="272">
        <v>-182.61550235837515</v>
      </c>
      <c r="AD804" s="272">
        <v>2383.8558413624701</v>
      </c>
      <c r="AE804" s="272">
        <v>0</v>
      </c>
      <c r="AF804" s="272">
        <v>0</v>
      </c>
      <c r="AG804" s="272">
        <v>18.509712986436128</v>
      </c>
      <c r="AH804" s="272">
        <v>14.312890860620985</v>
      </c>
      <c r="AI804" s="272">
        <v>1805.9971949395783</v>
      </c>
      <c r="AJ804" s="272">
        <v>0</v>
      </c>
      <c r="AK804" s="272">
        <v>-2.8421709430404007E-14</v>
      </c>
      <c r="AL804" s="272">
        <v>0</v>
      </c>
      <c r="AM804" s="272">
        <v>-463.3305103880806</v>
      </c>
      <c r="AN804" s="272">
        <v>0</v>
      </c>
      <c r="AO804" s="272">
        <v>45.279814420529675</v>
      </c>
      <c r="AP804" s="272">
        <v>-198.8516825268818</v>
      </c>
      <c r="AQ804" s="272">
        <v>-1.8799420501035302</v>
      </c>
      <c r="AR804" s="272">
        <v>0</v>
      </c>
      <c r="AS804" s="272">
        <v>-119.75654332051872</v>
      </c>
      <c r="AT804" s="272">
        <v>0</v>
      </c>
      <c r="AU804" s="272">
        <v>0</v>
      </c>
      <c r="AV804" s="272">
        <v>0</v>
      </c>
      <c r="AW804" s="272">
        <v>-200.84721076553689</v>
      </c>
      <c r="AX804" s="272">
        <v>0</v>
      </c>
      <c r="AY804" s="272">
        <v>0</v>
      </c>
      <c r="AZ804" s="272">
        <v>0</v>
      </c>
      <c r="BA804" s="272">
        <v>-119.75654332051872</v>
      </c>
      <c r="BB804" s="272">
        <v>0</v>
      </c>
      <c r="BC804" s="272">
        <v>0</v>
      </c>
      <c r="BD804" s="272">
        <v>0</v>
      </c>
      <c r="BE804" s="272">
        <v>-1228.4504384650907</v>
      </c>
    </row>
    <row r="805" spans="3:57" x14ac:dyDescent="0.3">
      <c r="C805" s="272">
        <v>523</v>
      </c>
      <c r="D805" s="272">
        <v>1882800</v>
      </c>
      <c r="E805" s="272">
        <v>7</v>
      </c>
      <c r="F805" s="272">
        <v>9.112903225806452</v>
      </c>
      <c r="G805" s="272">
        <v>0</v>
      </c>
      <c r="H805" s="272">
        <v>368.99999999999994</v>
      </c>
      <c r="I805" s="272">
        <v>195</v>
      </c>
      <c r="J805" s="272">
        <v>0</v>
      </c>
      <c r="K805" s="272">
        <v>5.4070208728652753</v>
      </c>
      <c r="L805" s="272">
        <v>9.112903225806452</v>
      </c>
      <c r="M805" s="272">
        <v>9.112903225806452</v>
      </c>
      <c r="N805" s="272">
        <v>9.112903225806452</v>
      </c>
      <c r="O805" s="272">
        <v>9.112903225806452</v>
      </c>
      <c r="P805" s="272">
        <v>9.112903225806452</v>
      </c>
      <c r="Q805" s="272">
        <v>9.112903225806452</v>
      </c>
      <c r="R805" s="272">
        <v>9.112903225806452</v>
      </c>
      <c r="S805" s="272">
        <v>9.112903225806452</v>
      </c>
      <c r="T805" s="272">
        <v>18.470983870967743</v>
      </c>
      <c r="U805" s="272">
        <v>-3009.2611546904354</v>
      </c>
      <c r="V805" s="272">
        <v>0</v>
      </c>
      <c r="W805" s="272">
        <v>-230.15850779569891</v>
      </c>
      <c r="X805" s="272">
        <v>-542.72694259176887</v>
      </c>
      <c r="Y805" s="272">
        <v>-1045.074102429593</v>
      </c>
      <c r="Z805" s="272">
        <v>-1191.3016018733749</v>
      </c>
      <c r="AA805" s="272">
        <v>-567.62470928766686</v>
      </c>
      <c r="AB805" s="272">
        <v>0</v>
      </c>
      <c r="AC805" s="272">
        <v>-211.36613474459116</v>
      </c>
      <c r="AD805" s="272">
        <v>3216.0696995655876</v>
      </c>
      <c r="AE805" s="272">
        <v>0</v>
      </c>
      <c r="AF805" s="272">
        <v>0</v>
      </c>
      <c r="AG805" s="272">
        <v>18.498671348872335</v>
      </c>
      <c r="AH805" s="272">
        <v>10.232299157106308</v>
      </c>
      <c r="AI805" s="272">
        <v>2770.332380843884</v>
      </c>
      <c r="AJ805" s="272">
        <v>0</v>
      </c>
      <c r="AK805" s="272">
        <v>1.9895196601282805E-13</v>
      </c>
      <c r="AL805" s="272">
        <v>0</v>
      </c>
      <c r="AM805" s="272">
        <v>-546.68410127219079</v>
      </c>
      <c r="AN805" s="272">
        <v>0</v>
      </c>
      <c r="AO805" s="272">
        <v>-236.59476237466654</v>
      </c>
      <c r="AP805" s="272">
        <v>-230.15850779569891</v>
      </c>
      <c r="AQ805" s="272">
        <v>-22.780463872361537</v>
      </c>
      <c r="AR805" s="272">
        <v>0</v>
      </c>
      <c r="AS805" s="272">
        <v>-269.96380751265582</v>
      </c>
      <c r="AT805" s="272">
        <v>0</v>
      </c>
      <c r="AU805" s="272">
        <v>0</v>
      </c>
      <c r="AV805" s="272">
        <v>0</v>
      </c>
      <c r="AW805" s="272">
        <v>-291.4929061932113</v>
      </c>
      <c r="AX805" s="272">
        <v>0</v>
      </c>
      <c r="AY805" s="272">
        <v>0</v>
      </c>
      <c r="AZ805" s="272">
        <v>0</v>
      </c>
      <c r="BA805" s="272">
        <v>-269.96380751265582</v>
      </c>
      <c r="BB805" s="272">
        <v>0</v>
      </c>
      <c r="BC805" s="272">
        <v>0</v>
      </c>
      <c r="BD805" s="272">
        <v>0</v>
      </c>
      <c r="BE805" s="272">
        <v>-1228.4504384650907</v>
      </c>
    </row>
    <row r="806" spans="3:57" x14ac:dyDescent="0.3">
      <c r="C806" s="272">
        <v>524</v>
      </c>
      <c r="D806" s="272">
        <v>1886400</v>
      </c>
      <c r="E806" s="272">
        <v>7</v>
      </c>
      <c r="F806" s="272">
        <v>8.425806451612905</v>
      </c>
      <c r="G806" s="272">
        <v>0</v>
      </c>
      <c r="H806" s="272">
        <v>442.8</v>
      </c>
      <c r="I806" s="272">
        <v>195</v>
      </c>
      <c r="J806" s="272">
        <v>0</v>
      </c>
      <c r="K806" s="272">
        <v>4.7199240986717284</v>
      </c>
      <c r="L806" s="272">
        <v>8.425806451612905</v>
      </c>
      <c r="M806" s="272">
        <v>8.425806451612905</v>
      </c>
      <c r="N806" s="272">
        <v>8.425806451612905</v>
      </c>
      <c r="O806" s="272">
        <v>8.425806451612905</v>
      </c>
      <c r="P806" s="272">
        <v>8.425806451612905</v>
      </c>
      <c r="Q806" s="272">
        <v>8.425806451612905</v>
      </c>
      <c r="R806" s="272">
        <v>8.425806451612905</v>
      </c>
      <c r="S806" s="272">
        <v>8.425806451612905</v>
      </c>
      <c r="T806" s="272">
        <v>18.470983870967743</v>
      </c>
      <c r="U806" s="272">
        <v>-3598.0942365401052</v>
      </c>
      <c r="V806" s="272">
        <v>0</v>
      </c>
      <c r="W806" s="272">
        <v>-247.33134112903221</v>
      </c>
      <c r="X806" s="272">
        <v>-602.83305501763016</v>
      </c>
      <c r="Y806" s="272">
        <v>-1546.0371371070478</v>
      </c>
      <c r="Z806" s="272">
        <v>-1201.8927032863951</v>
      </c>
      <c r="AA806" s="272">
        <v>-609.97693263945996</v>
      </c>
      <c r="AB806" s="272">
        <v>0</v>
      </c>
      <c r="AC806" s="272">
        <v>-227.13681139279788</v>
      </c>
      <c r="AD806" s="272">
        <v>3791.3229011185899</v>
      </c>
      <c r="AE806" s="272">
        <v>0</v>
      </c>
      <c r="AF806" s="272">
        <v>0</v>
      </c>
      <c r="AG806" s="272">
        <v>18.490777672696655</v>
      </c>
      <c r="AH806" s="272">
        <v>7.31507945377267</v>
      </c>
      <c r="AI806" s="272">
        <v>3457.4418065752811</v>
      </c>
      <c r="AJ806" s="272">
        <v>0</v>
      </c>
      <c r="AK806" s="272">
        <v>0</v>
      </c>
      <c r="AL806" s="272">
        <v>0</v>
      </c>
      <c r="AM806" s="272">
        <v>-605.66203115623034</v>
      </c>
      <c r="AN806" s="272">
        <v>0</v>
      </c>
      <c r="AO806" s="272">
        <v>-397.6118785644835</v>
      </c>
      <c r="AP806" s="272">
        <v>-247.33134112903221</v>
      </c>
      <c r="AQ806" s="272">
        <v>-35.663041713515511</v>
      </c>
      <c r="AR806" s="272">
        <v>0</v>
      </c>
      <c r="AS806" s="272">
        <v>-381.68652243449054</v>
      </c>
      <c r="AT806" s="272">
        <v>0</v>
      </c>
      <c r="AU806" s="272">
        <v>0</v>
      </c>
      <c r="AV806" s="272">
        <v>0</v>
      </c>
      <c r="AW806" s="272">
        <v>-382.0756152569237</v>
      </c>
      <c r="AX806" s="272">
        <v>0</v>
      </c>
      <c r="AY806" s="272">
        <v>0</v>
      </c>
      <c r="AZ806" s="272">
        <v>0</v>
      </c>
      <c r="BA806" s="272">
        <v>-381.68652243449054</v>
      </c>
      <c r="BB806" s="272">
        <v>0</v>
      </c>
      <c r="BC806" s="272">
        <v>0</v>
      </c>
      <c r="BD806" s="272">
        <v>0</v>
      </c>
      <c r="BE806" s="272">
        <v>-1228.4504384650907</v>
      </c>
    </row>
    <row r="807" spans="3:57" x14ac:dyDescent="0.3">
      <c r="C807" s="272">
        <v>525</v>
      </c>
      <c r="D807" s="272">
        <v>1890000</v>
      </c>
      <c r="E807" s="272">
        <v>7</v>
      </c>
      <c r="F807" s="272">
        <v>7.7548387096774185</v>
      </c>
      <c r="G807" s="272">
        <v>0</v>
      </c>
      <c r="H807" s="272">
        <v>492</v>
      </c>
      <c r="I807" s="272">
        <v>195</v>
      </c>
      <c r="J807" s="272">
        <v>0</v>
      </c>
      <c r="K807" s="272">
        <v>4.0489563567362419</v>
      </c>
      <c r="L807" s="272">
        <v>7.7548387096774185</v>
      </c>
      <c r="M807" s="272">
        <v>7.7548387096774185</v>
      </c>
      <c r="N807" s="272">
        <v>7.7548387096774185</v>
      </c>
      <c r="O807" s="272">
        <v>7.7548387096774185</v>
      </c>
      <c r="P807" s="272">
        <v>7.7548387096774185</v>
      </c>
      <c r="Q807" s="272">
        <v>7.7548387096774185</v>
      </c>
      <c r="R807" s="272">
        <v>7.7548387096774185</v>
      </c>
      <c r="S807" s="272">
        <v>7.7548387096774185</v>
      </c>
      <c r="T807" s="272">
        <v>18.470983870967743</v>
      </c>
      <c r="U807" s="272">
        <v>-4115.2519492826668</v>
      </c>
      <c r="V807" s="272">
        <v>0</v>
      </c>
      <c r="W807" s="272">
        <v>-263.87732231182798</v>
      </c>
      <c r="X807" s="272">
        <v>-635.99000701886928</v>
      </c>
      <c r="Y807" s="272">
        <v>-2005.9203291709471</v>
      </c>
      <c r="Z807" s="272">
        <v>-1209.464290781023</v>
      </c>
      <c r="AA807" s="272">
        <v>-650.7831919809588</v>
      </c>
      <c r="AB807" s="272">
        <v>0</v>
      </c>
      <c r="AC807" s="272">
        <v>-242.3318181803316</v>
      </c>
      <c r="AD807" s="272">
        <v>4316.9574028610814</v>
      </c>
      <c r="AE807" s="272">
        <v>0</v>
      </c>
      <c r="AF807" s="272">
        <v>0</v>
      </c>
      <c r="AG807" s="272">
        <v>18.485134476820448</v>
      </c>
      <c r="AH807" s="272">
        <v>5.2295565828757038</v>
      </c>
      <c r="AI807" s="272">
        <v>3996.0400830055883</v>
      </c>
      <c r="AJ807" s="272">
        <v>0</v>
      </c>
      <c r="AK807" s="272">
        <v>-5.6843418860808015E-14</v>
      </c>
      <c r="AL807" s="272">
        <v>0</v>
      </c>
      <c r="AM807" s="272">
        <v>-638.01244448956345</v>
      </c>
      <c r="AN807" s="272">
        <v>0</v>
      </c>
      <c r="AO807" s="272">
        <v>-511.98500929077557</v>
      </c>
      <c r="AP807" s="272">
        <v>-263.87732231182798</v>
      </c>
      <c r="AQ807" s="272">
        <v>-45.884892697031603</v>
      </c>
      <c r="AR807" s="272">
        <v>0</v>
      </c>
      <c r="AS807" s="272">
        <v>-490.47240046089706</v>
      </c>
      <c r="AT807" s="272">
        <v>0</v>
      </c>
      <c r="AU807" s="272">
        <v>0</v>
      </c>
      <c r="AV807" s="272">
        <v>0</v>
      </c>
      <c r="AW807" s="272">
        <v>-490.47319264173666</v>
      </c>
      <c r="AX807" s="272">
        <v>0</v>
      </c>
      <c r="AY807" s="272">
        <v>0</v>
      </c>
      <c r="AZ807" s="272">
        <v>0</v>
      </c>
      <c r="BA807" s="272">
        <v>-490.47240046089706</v>
      </c>
      <c r="BB807" s="272">
        <v>0</v>
      </c>
      <c r="BC807" s="272">
        <v>0</v>
      </c>
      <c r="BD807" s="272">
        <v>0</v>
      </c>
      <c r="BE807" s="272">
        <v>-1228.4504384650907</v>
      </c>
    </row>
    <row r="808" spans="3:57" x14ac:dyDescent="0.3">
      <c r="C808" s="272">
        <v>526</v>
      </c>
      <c r="D808" s="272">
        <v>1893600</v>
      </c>
      <c r="E808" s="272">
        <v>7</v>
      </c>
      <c r="F808" s="272">
        <v>6.8967741935483859</v>
      </c>
      <c r="G808" s="272">
        <v>0</v>
      </c>
      <c r="H808" s="272">
        <v>410</v>
      </c>
      <c r="I808" s="272">
        <v>0</v>
      </c>
      <c r="J808" s="272">
        <v>0</v>
      </c>
      <c r="K808" s="272">
        <v>3.1908918406072093</v>
      </c>
      <c r="L808" s="272">
        <v>6.8967741935483859</v>
      </c>
      <c r="M808" s="272">
        <v>6.8967741935483859</v>
      </c>
      <c r="N808" s="272">
        <v>6.8967741935483859</v>
      </c>
      <c r="O808" s="272">
        <v>6.8967741935483859</v>
      </c>
      <c r="P808" s="272">
        <v>6.8967741935483859</v>
      </c>
      <c r="Q808" s="272">
        <v>6.8967741935483859</v>
      </c>
      <c r="R808" s="272">
        <v>6.8967741935483859</v>
      </c>
      <c r="S808" s="272">
        <v>6.8967741935483859</v>
      </c>
      <c r="T808" s="272">
        <v>17.662373132801122</v>
      </c>
      <c r="U808" s="272">
        <v>-4499.6431126406251</v>
      </c>
      <c r="V808" s="272">
        <v>0</v>
      </c>
      <c r="W808" s="272">
        <v>-284.95174704301076</v>
      </c>
      <c r="X808" s="272">
        <v>-667.73614306533659</v>
      </c>
      <c r="Y808" s="272">
        <v>-2332.0779973497038</v>
      </c>
      <c r="Z808" s="272">
        <v>-1214.8772251825737</v>
      </c>
      <c r="AA808" s="272">
        <v>-702.75765221712288</v>
      </c>
      <c r="AB808" s="272">
        <v>0</v>
      </c>
      <c r="AC808" s="272">
        <v>-261.6855224602964</v>
      </c>
      <c r="AD808" s="272">
        <v>0</v>
      </c>
      <c r="AE808" s="272">
        <v>0</v>
      </c>
      <c r="AF808" s="272">
        <v>0</v>
      </c>
      <c r="AG808" s="272">
        <v>18.481100151242796</v>
      </c>
      <c r="AH808" s="272">
        <v>3.7386144916552544</v>
      </c>
      <c r="AI808" s="272">
        <v>4529.8771024899643</v>
      </c>
      <c r="AJ808" s="272">
        <v>0</v>
      </c>
      <c r="AK808" s="272">
        <v>-5045.7310061597218</v>
      </c>
      <c r="AL808" s="272">
        <v>0</v>
      </c>
      <c r="AM808" s="272">
        <v>-669.18198534977864</v>
      </c>
      <c r="AN808" s="272">
        <v>0</v>
      </c>
      <c r="AO808" s="272">
        <v>-592.59471113662289</v>
      </c>
      <c r="AP808" s="272">
        <v>-284.95174704301076</v>
      </c>
      <c r="AQ808" s="272">
        <v>-53.10919238709679</v>
      </c>
      <c r="AR808" s="272">
        <v>0</v>
      </c>
      <c r="AS808" s="272">
        <v>-567.6931956989248</v>
      </c>
      <c r="AT808" s="272">
        <v>0</v>
      </c>
      <c r="AU808" s="272">
        <v>0</v>
      </c>
      <c r="AV808" s="272">
        <v>0</v>
      </c>
      <c r="AW808" s="272">
        <v>-567.6931956989248</v>
      </c>
      <c r="AX808" s="272">
        <v>0</v>
      </c>
      <c r="AY808" s="272">
        <v>0</v>
      </c>
      <c r="AZ808" s="272">
        <v>0</v>
      </c>
      <c r="BA808" s="272">
        <v>-567.6931956989248</v>
      </c>
      <c r="BB808" s="272">
        <v>0</v>
      </c>
      <c r="BC808" s="272">
        <v>0</v>
      </c>
      <c r="BD808" s="272">
        <v>0</v>
      </c>
      <c r="BE808" s="272">
        <v>-1228.4504384650907</v>
      </c>
    </row>
    <row r="809" spans="3:57" x14ac:dyDescent="0.3">
      <c r="C809" s="272">
        <v>527</v>
      </c>
      <c r="D809" s="272">
        <v>1897200</v>
      </c>
      <c r="E809" s="272">
        <v>7</v>
      </c>
      <c r="F809" s="272">
        <v>6.5419354838709678</v>
      </c>
      <c r="G809" s="272">
        <v>0</v>
      </c>
      <c r="H809" s="272">
        <v>410</v>
      </c>
      <c r="I809" s="272">
        <v>0</v>
      </c>
      <c r="J809" s="272">
        <v>0</v>
      </c>
      <c r="K809" s="272">
        <v>2.8360531309297912</v>
      </c>
      <c r="L809" s="272">
        <v>6.5419354838709678</v>
      </c>
      <c r="M809" s="272">
        <v>6.5419354838709678</v>
      </c>
      <c r="N809" s="272">
        <v>6.5419354838709678</v>
      </c>
      <c r="O809" s="272">
        <v>6.5419354838709678</v>
      </c>
      <c r="P809" s="272">
        <v>6.5419354838709678</v>
      </c>
      <c r="Q809" s="272">
        <v>6.5419354838709678</v>
      </c>
      <c r="R809" s="272">
        <v>6.5419354838709678</v>
      </c>
      <c r="S809" s="272">
        <v>6.5419354838709678</v>
      </c>
      <c r="T809" s="272">
        <v>17</v>
      </c>
      <c r="U809" s="272">
        <v>-1380.2526792066933</v>
      </c>
      <c r="V809" s="272">
        <v>0</v>
      </c>
      <c r="W809" s="272">
        <v>-257.64551075268815</v>
      </c>
      <c r="X809" s="272">
        <v>-556.71875222041047</v>
      </c>
      <c r="Y809" s="272">
        <v>-765.91180679513832</v>
      </c>
      <c r="Z809" s="272">
        <v>200.02339056154369</v>
      </c>
      <c r="AA809" s="272">
        <v>-635.41408719108847</v>
      </c>
      <c r="AB809" s="272">
        <v>0</v>
      </c>
      <c r="AC809" s="272">
        <v>-236.60883216375015</v>
      </c>
      <c r="AD809" s="272">
        <v>1448.8158593685912</v>
      </c>
      <c r="AE809" s="272">
        <v>0</v>
      </c>
      <c r="AF809" s="272">
        <v>0</v>
      </c>
      <c r="AG809" s="272">
        <v>18.064658848220372</v>
      </c>
      <c r="AH809" s="272">
        <v>393.45973919294073</v>
      </c>
      <c r="AI809" s="272">
        <v>653.62415884125085</v>
      </c>
      <c r="AJ809" s="272">
        <v>0</v>
      </c>
      <c r="AK809" s="272">
        <v>-5.6843418860808015E-14</v>
      </c>
      <c r="AL809" s="272">
        <v>0</v>
      </c>
      <c r="AM809" s="272">
        <v>-708.88226879063893</v>
      </c>
      <c r="AN809" s="272">
        <v>0</v>
      </c>
      <c r="AO809" s="272">
        <v>-636.81002303635603</v>
      </c>
      <c r="AP809" s="272">
        <v>-257.64551075268815</v>
      </c>
      <c r="AQ809" s="272">
        <v>-57.071832387096777</v>
      </c>
      <c r="AR809" s="272">
        <v>0</v>
      </c>
      <c r="AS809" s="272">
        <v>-610.05052903225794</v>
      </c>
      <c r="AT809" s="272">
        <v>0</v>
      </c>
      <c r="AU809" s="272">
        <v>0</v>
      </c>
      <c r="AV809" s="272">
        <v>0</v>
      </c>
      <c r="AW809" s="272">
        <v>-610.05052903225794</v>
      </c>
      <c r="AX809" s="272">
        <v>0</v>
      </c>
      <c r="AY809" s="272">
        <v>0</v>
      </c>
      <c r="AZ809" s="272">
        <v>0</v>
      </c>
      <c r="BA809" s="272">
        <v>-610.05052903225794</v>
      </c>
      <c r="BB809" s="272">
        <v>0</v>
      </c>
      <c r="BC809" s="272">
        <v>0</v>
      </c>
      <c r="BD809" s="272">
        <v>0</v>
      </c>
      <c r="BE809" s="272">
        <v>-1228.4504384650907</v>
      </c>
    </row>
    <row r="810" spans="3:57" x14ac:dyDescent="0.3">
      <c r="C810" s="272">
        <v>528</v>
      </c>
      <c r="D810" s="272">
        <v>1900800</v>
      </c>
      <c r="E810" s="272">
        <v>8</v>
      </c>
      <c r="F810" s="272">
        <v>6.3709677419354849</v>
      </c>
      <c r="G810" s="272">
        <v>0</v>
      </c>
      <c r="H810" s="272">
        <v>410</v>
      </c>
      <c r="I810" s="272">
        <v>0</v>
      </c>
      <c r="J810" s="272">
        <v>0</v>
      </c>
      <c r="K810" s="272">
        <v>2.6650853889943082</v>
      </c>
      <c r="L810" s="272">
        <v>6.3709677419354849</v>
      </c>
      <c r="M810" s="272">
        <v>6.3709677419354849</v>
      </c>
      <c r="N810" s="272">
        <v>6.3709677419354849</v>
      </c>
      <c r="O810" s="272">
        <v>6.3709677419354849</v>
      </c>
      <c r="P810" s="272">
        <v>6.3709677419354849</v>
      </c>
      <c r="Q810" s="272">
        <v>6.3709677419354849</v>
      </c>
      <c r="R810" s="272">
        <v>6.3709677419354849</v>
      </c>
      <c r="S810" s="272">
        <v>6.3709677419354849</v>
      </c>
      <c r="T810" s="272">
        <v>17</v>
      </c>
      <c r="U810" s="272">
        <v>-2352.185334061629</v>
      </c>
      <c r="V810" s="272">
        <v>0</v>
      </c>
      <c r="W810" s="272">
        <v>-303.2983709677419</v>
      </c>
      <c r="X810" s="272">
        <v>-548.66058664967227</v>
      </c>
      <c r="Y810" s="272">
        <v>-1436.003657810008</v>
      </c>
      <c r="Z810" s="272">
        <v>-64.222718634206785</v>
      </c>
      <c r="AA810" s="272">
        <v>-748.00471769136436</v>
      </c>
      <c r="AB810" s="272">
        <v>0</v>
      </c>
      <c r="AC810" s="272">
        <v>-278.5341500505711</v>
      </c>
      <c r="AD810" s="272">
        <v>2687.4394963952363</v>
      </c>
      <c r="AE810" s="272">
        <v>0</v>
      </c>
      <c r="AF810" s="272">
        <v>0</v>
      </c>
      <c r="AG810" s="272">
        <v>17.761125524802896</v>
      </c>
      <c r="AH810" s="272">
        <v>281.28470540832819</v>
      </c>
      <c r="AI810" s="272">
        <v>2120.9268584742726</v>
      </c>
      <c r="AJ810" s="272">
        <v>0</v>
      </c>
      <c r="AK810" s="272">
        <v>-5.6843418860808015E-14</v>
      </c>
      <c r="AL810" s="272">
        <v>0</v>
      </c>
      <c r="AM810" s="272">
        <v>-657.44241530676777</v>
      </c>
      <c r="AN810" s="272">
        <v>0</v>
      </c>
      <c r="AO810" s="272">
        <v>-679.4113634490875</v>
      </c>
      <c r="AP810" s="272">
        <v>-303.2983709677419</v>
      </c>
      <c r="AQ810" s="272">
        <v>-60.889825935483884</v>
      </c>
      <c r="AR810" s="272">
        <v>0</v>
      </c>
      <c r="AS810" s="272">
        <v>-650.86171182795704</v>
      </c>
      <c r="AT810" s="272">
        <v>0</v>
      </c>
      <c r="AU810" s="272">
        <v>0</v>
      </c>
      <c r="AV810" s="272">
        <v>0</v>
      </c>
      <c r="AW810" s="272">
        <v>-650.86171182795704</v>
      </c>
      <c r="AX810" s="272">
        <v>0</v>
      </c>
      <c r="AY810" s="272">
        <v>0</v>
      </c>
      <c r="AZ810" s="272">
        <v>0</v>
      </c>
      <c r="BA810" s="272">
        <v>-650.86171182795704</v>
      </c>
      <c r="BB810" s="272">
        <v>0</v>
      </c>
      <c r="BC810" s="272">
        <v>0</v>
      </c>
      <c r="BD810" s="272">
        <v>0</v>
      </c>
      <c r="BE810" s="272">
        <v>-1085.4398856191851</v>
      </c>
    </row>
    <row r="812" spans="3:57" x14ac:dyDescent="0.3">
      <c r="C812" s="272">
        <v>576</v>
      </c>
      <c r="D812" s="272">
        <v>2073600</v>
      </c>
      <c r="E812" s="272">
        <v>8</v>
      </c>
      <c r="F812" s="272">
        <v>6.3709677419354849</v>
      </c>
      <c r="G812" s="272">
        <v>0</v>
      </c>
      <c r="H812" s="272">
        <v>410</v>
      </c>
      <c r="I812" s="272">
        <v>0</v>
      </c>
      <c r="J812" s="272">
        <v>0</v>
      </c>
      <c r="K812" s="272">
        <v>2.6650853889943082</v>
      </c>
      <c r="L812" s="272">
        <v>6.3709677419354849</v>
      </c>
      <c r="M812" s="272">
        <v>6.3709677419354849</v>
      </c>
      <c r="N812" s="272">
        <v>6.3709677419354849</v>
      </c>
      <c r="O812" s="272">
        <v>6.3709677419354849</v>
      </c>
      <c r="P812" s="272">
        <v>6.3709677419354849</v>
      </c>
      <c r="Q812" s="272">
        <v>6.3709677419354849</v>
      </c>
      <c r="R812" s="272">
        <v>6.3709677419354849</v>
      </c>
      <c r="S812" s="272">
        <v>6.3709677419354849</v>
      </c>
      <c r="T812" s="272">
        <v>17</v>
      </c>
      <c r="U812" s="272">
        <v>-1643.3356797221381</v>
      </c>
      <c r="V812" s="272">
        <v>0</v>
      </c>
      <c r="W812" s="272">
        <v>-261.90625</v>
      </c>
      <c r="X812" s="272">
        <v>-513.81642824547976</v>
      </c>
      <c r="Y812" s="272">
        <v>-1060.305051232855</v>
      </c>
      <c r="Z812" s="272">
        <v>192.69204975619664</v>
      </c>
      <c r="AA812" s="272">
        <v>-645.92206666909556</v>
      </c>
      <c r="AB812" s="272">
        <v>0</v>
      </c>
      <c r="AC812" s="272">
        <v>-240.52168333090438</v>
      </c>
      <c r="AD812" s="272">
        <v>1757.6852732756836</v>
      </c>
      <c r="AE812" s="272">
        <v>0</v>
      </c>
      <c r="AF812" s="272">
        <v>0</v>
      </c>
      <c r="AG812" s="272">
        <v>17.979787025580702</v>
      </c>
      <c r="AH812" s="272">
        <v>362.09415644645452</v>
      </c>
      <c r="AI812" s="272">
        <v>988.79373001318686</v>
      </c>
      <c r="AJ812" s="272">
        <v>0</v>
      </c>
      <c r="AK812" s="272">
        <v>-2.8421709430404007E-14</v>
      </c>
      <c r="AL812" s="272">
        <v>0</v>
      </c>
      <c r="AM812" s="272">
        <v>-653.84986670461728</v>
      </c>
      <c r="AN812" s="272">
        <v>0</v>
      </c>
      <c r="AO812" s="272">
        <v>-675.72464993295307</v>
      </c>
      <c r="AP812" s="272">
        <v>-261.90625</v>
      </c>
      <c r="AQ812" s="272">
        <v>-60.559417354838708</v>
      </c>
      <c r="AR812" s="272">
        <v>0</v>
      </c>
      <c r="AS812" s="272">
        <v>-647.32991827956971</v>
      </c>
      <c r="AT812" s="272">
        <v>0</v>
      </c>
      <c r="AU812" s="272">
        <v>0</v>
      </c>
      <c r="AV812" s="272">
        <v>0</v>
      </c>
      <c r="AW812" s="272">
        <v>-647.32991827956971</v>
      </c>
      <c r="AX812" s="272">
        <v>0</v>
      </c>
      <c r="AY812" s="272">
        <v>0</v>
      </c>
      <c r="AZ812" s="272">
        <v>0</v>
      </c>
      <c r="BA812" s="272">
        <v>-647.32991827956971</v>
      </c>
      <c r="BB812" s="272">
        <v>0</v>
      </c>
      <c r="BC812" s="272">
        <v>0</v>
      </c>
      <c r="BD812" s="272">
        <v>0</v>
      </c>
      <c r="BE812" s="272">
        <v>-1121.9075765948905</v>
      </c>
    </row>
    <row r="813" spans="3:57" x14ac:dyDescent="0.3">
      <c r="C813" s="272">
        <v>577</v>
      </c>
      <c r="D813" s="272">
        <v>2077200</v>
      </c>
      <c r="E813" s="272">
        <v>8</v>
      </c>
      <c r="F813" s="272">
        <v>6.0096774193548379</v>
      </c>
      <c r="G813" s="272">
        <v>0</v>
      </c>
      <c r="H813" s="272">
        <v>410</v>
      </c>
      <c r="I813" s="272">
        <v>0</v>
      </c>
      <c r="J813" s="272">
        <v>0</v>
      </c>
      <c r="K813" s="272">
        <v>2.3037950664136613</v>
      </c>
      <c r="L813" s="272">
        <v>6.0096774193548379</v>
      </c>
      <c r="M813" s="272">
        <v>6.0096774193548379</v>
      </c>
      <c r="N813" s="272">
        <v>6.0096774193548379</v>
      </c>
      <c r="O813" s="272">
        <v>6.0096774193548379</v>
      </c>
      <c r="P813" s="272">
        <v>6.0096774193548379</v>
      </c>
      <c r="Q813" s="272">
        <v>6.0096774193548379</v>
      </c>
      <c r="R813" s="272">
        <v>6.0096774193548379</v>
      </c>
      <c r="S813" s="272">
        <v>6.0096774193548379</v>
      </c>
      <c r="T813" s="272">
        <v>17</v>
      </c>
      <c r="U813" s="272">
        <v>-2732.7475279168175</v>
      </c>
      <c r="V813" s="272">
        <v>0</v>
      </c>
      <c r="W813" s="272">
        <v>-270.76302150537634</v>
      </c>
      <c r="X813" s="272">
        <v>-565.35882754165664</v>
      </c>
      <c r="Y813" s="272">
        <v>-1714.5265039846709</v>
      </c>
      <c r="Z813" s="272">
        <v>-182.09917488511383</v>
      </c>
      <c r="AA813" s="272">
        <v>-667.76493660736026</v>
      </c>
      <c r="AB813" s="272">
        <v>0</v>
      </c>
      <c r="AC813" s="272">
        <v>-248.65530210231705</v>
      </c>
      <c r="AD813" s="272">
        <v>2980.3063432568902</v>
      </c>
      <c r="AE813" s="272">
        <v>0</v>
      </c>
      <c r="AF813" s="272">
        <v>0</v>
      </c>
      <c r="AG813" s="272">
        <v>17.700450585919349</v>
      </c>
      <c r="AH813" s="272">
        <v>258.86142336960421</v>
      </c>
      <c r="AI813" s="272">
        <v>2377.2066920237294</v>
      </c>
      <c r="AJ813" s="272">
        <v>0</v>
      </c>
      <c r="AK813" s="272">
        <v>-1.4210854715202004E-13</v>
      </c>
      <c r="AL813" s="272">
        <v>0</v>
      </c>
      <c r="AM813" s="272">
        <v>-665.46885294117635</v>
      </c>
      <c r="AN813" s="272">
        <v>0</v>
      </c>
      <c r="AO813" s="272">
        <v>-724.40312188553798</v>
      </c>
      <c r="AP813" s="272">
        <v>-270.76302150537634</v>
      </c>
      <c r="AQ813" s="272">
        <v>-64.922052193548382</v>
      </c>
      <c r="AR813" s="272">
        <v>0</v>
      </c>
      <c r="AS813" s="272">
        <v>-693.96286451612889</v>
      </c>
      <c r="AT813" s="272">
        <v>0</v>
      </c>
      <c r="AU813" s="272">
        <v>0</v>
      </c>
      <c r="AV813" s="272">
        <v>0</v>
      </c>
      <c r="AW813" s="272">
        <v>-693.96286451612889</v>
      </c>
      <c r="AX813" s="272">
        <v>0</v>
      </c>
      <c r="AY813" s="272">
        <v>0</v>
      </c>
      <c r="AZ813" s="272">
        <v>0</v>
      </c>
      <c r="BA813" s="272">
        <v>-693.96286451612889</v>
      </c>
      <c r="BB813" s="272">
        <v>0</v>
      </c>
      <c r="BC813" s="272">
        <v>0</v>
      </c>
      <c r="BD813" s="272">
        <v>0</v>
      </c>
      <c r="BE813" s="272">
        <v>-1121.9075765948905</v>
      </c>
    </row>
    <row r="814" spans="3:57" x14ac:dyDescent="0.3">
      <c r="C814" s="272">
        <v>578</v>
      </c>
      <c r="D814" s="272">
        <v>2080800</v>
      </c>
      <c r="E814" s="272">
        <v>8</v>
      </c>
      <c r="F814" s="272">
        <v>5.3419354838709676</v>
      </c>
      <c r="G814" s="272">
        <v>0</v>
      </c>
      <c r="H814" s="272">
        <v>410</v>
      </c>
      <c r="I814" s="272">
        <v>0</v>
      </c>
      <c r="J814" s="272">
        <v>0</v>
      </c>
      <c r="K814" s="272">
        <v>1.636053130929791</v>
      </c>
      <c r="L814" s="272">
        <v>5.3419354838709676</v>
      </c>
      <c r="M814" s="272">
        <v>5.3419354838709676</v>
      </c>
      <c r="N814" s="272">
        <v>5.3419354838709676</v>
      </c>
      <c r="O814" s="272">
        <v>5.3419354838709676</v>
      </c>
      <c r="P814" s="272">
        <v>5.3419354838709676</v>
      </c>
      <c r="Q814" s="272">
        <v>5.3419354838709676</v>
      </c>
      <c r="R814" s="272">
        <v>5.3419354838709676</v>
      </c>
      <c r="S814" s="272">
        <v>5.3419354838709676</v>
      </c>
      <c r="T814" s="272">
        <v>17</v>
      </c>
      <c r="U814" s="272">
        <v>-2919.562323848264</v>
      </c>
      <c r="V814" s="272">
        <v>0</v>
      </c>
      <c r="W814" s="272">
        <v>-287.09695967741936</v>
      </c>
      <c r="X814" s="272">
        <v>-610.58461455093061</v>
      </c>
      <c r="Y814" s="272">
        <v>-1782.911841028131</v>
      </c>
      <c r="Z814" s="272">
        <v>-238.96890859178291</v>
      </c>
      <c r="AA814" s="272">
        <v>-708.04824829209963</v>
      </c>
      <c r="AB814" s="272">
        <v>0</v>
      </c>
      <c r="AC814" s="272">
        <v>-263.65557912725518</v>
      </c>
      <c r="AD814" s="272">
        <v>3296.2058974194019</v>
      </c>
      <c r="AE814" s="272">
        <v>0</v>
      </c>
      <c r="AF814" s="272">
        <v>0</v>
      </c>
      <c r="AG814" s="272">
        <v>17.500752725342494</v>
      </c>
      <c r="AH814" s="272">
        <v>185.06025384821697</v>
      </c>
      <c r="AI814" s="272">
        <v>2886.1804152875284</v>
      </c>
      <c r="AJ814" s="272">
        <v>0</v>
      </c>
      <c r="AK814" s="272">
        <v>1.7053025658242404E-13</v>
      </c>
      <c r="AL814" s="272">
        <v>0</v>
      </c>
      <c r="AM814" s="272">
        <v>-682.15335767235922</v>
      </c>
      <c r="AN814" s="272">
        <v>0</v>
      </c>
      <c r="AO814" s="272">
        <v>-658.456008072499</v>
      </c>
      <c r="AP814" s="272">
        <v>-287.09695967741936</v>
      </c>
      <c r="AQ814" s="272">
        <v>-59.011776774193557</v>
      </c>
      <c r="AR814" s="272">
        <v>0</v>
      </c>
      <c r="AS814" s="272">
        <v>-630.78692473118281</v>
      </c>
      <c r="AT814" s="272">
        <v>0</v>
      </c>
      <c r="AU814" s="272">
        <v>0</v>
      </c>
      <c r="AV814" s="272">
        <v>0</v>
      </c>
      <c r="AW814" s="272">
        <v>-630.78692473118281</v>
      </c>
      <c r="AX814" s="272">
        <v>0</v>
      </c>
      <c r="AY814" s="272">
        <v>0</v>
      </c>
      <c r="AZ814" s="272">
        <v>0</v>
      </c>
      <c r="BA814" s="272">
        <v>-630.78692473118281</v>
      </c>
      <c r="BB814" s="272">
        <v>0</v>
      </c>
      <c r="BC814" s="272">
        <v>0</v>
      </c>
      <c r="BD814" s="272">
        <v>0</v>
      </c>
      <c r="BE814" s="272">
        <v>-910.83874197662226</v>
      </c>
    </row>
    <row r="815" spans="3:57" x14ac:dyDescent="0.3">
      <c r="C815" s="272">
        <v>579</v>
      </c>
      <c r="D815" s="272">
        <v>2084400</v>
      </c>
      <c r="E815" s="272">
        <v>8</v>
      </c>
      <c r="F815" s="272">
        <v>4.7645161290322573</v>
      </c>
      <c r="G815" s="272">
        <v>0</v>
      </c>
      <c r="H815" s="272">
        <v>410</v>
      </c>
      <c r="I815" s="272">
        <v>0</v>
      </c>
      <c r="J815" s="272">
        <v>0</v>
      </c>
      <c r="K815" s="272">
        <v>1.0586337760910807</v>
      </c>
      <c r="L815" s="272">
        <v>4.7645161290322573</v>
      </c>
      <c r="M815" s="272">
        <v>4.7645161290322573</v>
      </c>
      <c r="N815" s="272">
        <v>4.7645161290322573</v>
      </c>
      <c r="O815" s="272">
        <v>4.7645161290322573</v>
      </c>
      <c r="P815" s="272">
        <v>4.7645161290322573</v>
      </c>
      <c r="Q815" s="272">
        <v>4.7645161290322573</v>
      </c>
      <c r="R815" s="272">
        <v>4.7645161290322573</v>
      </c>
      <c r="S815" s="272">
        <v>4.7645161290322573</v>
      </c>
      <c r="T815" s="272">
        <v>17</v>
      </c>
      <c r="U815" s="272">
        <v>-3475.2526924508784</v>
      </c>
      <c r="V815" s="272">
        <v>0</v>
      </c>
      <c r="W815" s="272">
        <v>-301.36745430107527</v>
      </c>
      <c r="X815" s="272">
        <v>-661.75889315745167</v>
      </c>
      <c r="Y815" s="272">
        <v>-2081.6079238293678</v>
      </c>
      <c r="Z815" s="272">
        <v>-430.51842116298377</v>
      </c>
      <c r="AA815" s="272">
        <v>-743.24262559199997</v>
      </c>
      <c r="AB815" s="272">
        <v>0</v>
      </c>
      <c r="AC815" s="272">
        <v>-276.76089214993539</v>
      </c>
      <c r="AD815" s="272">
        <v>3952.9564758076344</v>
      </c>
      <c r="AE815" s="272">
        <v>0</v>
      </c>
      <c r="AF815" s="272">
        <v>0</v>
      </c>
      <c r="AG815" s="272">
        <v>17.357988553337893</v>
      </c>
      <c r="AH815" s="272">
        <v>132.29973438517936</v>
      </c>
      <c r="AI815" s="272">
        <v>3589.8320256238799</v>
      </c>
      <c r="AJ815" s="272">
        <v>0</v>
      </c>
      <c r="AK815" s="272">
        <v>5.6843418860808015E-14</v>
      </c>
      <c r="AL815" s="272">
        <v>0</v>
      </c>
      <c r="AM815" s="272">
        <v>-712.92344907020879</v>
      </c>
      <c r="AN815" s="272">
        <v>0</v>
      </c>
      <c r="AO815" s="272">
        <v>-674.33639559999995</v>
      </c>
      <c r="AP815" s="272">
        <v>-301.36745430107527</v>
      </c>
      <c r="AQ815" s="272">
        <v>-60.435000000000016</v>
      </c>
      <c r="AR815" s="272">
        <v>0</v>
      </c>
      <c r="AS815" s="272">
        <v>-646</v>
      </c>
      <c r="AT815" s="272">
        <v>0</v>
      </c>
      <c r="AU815" s="272">
        <v>0</v>
      </c>
      <c r="AV815" s="272">
        <v>0</v>
      </c>
      <c r="AW815" s="272">
        <v>-646</v>
      </c>
      <c r="AX815" s="272">
        <v>0</v>
      </c>
      <c r="AY815" s="272">
        <v>0</v>
      </c>
      <c r="AZ815" s="272">
        <v>0</v>
      </c>
      <c r="BA815" s="272">
        <v>-646</v>
      </c>
      <c r="BB815" s="272">
        <v>0</v>
      </c>
      <c r="BC815" s="272">
        <v>0</v>
      </c>
      <c r="BD815" s="272">
        <v>0</v>
      </c>
      <c r="BE815" s="272">
        <v>-910.83874197662226</v>
      </c>
    </row>
    <row r="816" spans="3:57" x14ac:dyDescent="0.3">
      <c r="C816" s="272">
        <v>580</v>
      </c>
      <c r="D816" s="272">
        <v>2088000</v>
      </c>
      <c r="E816" s="272">
        <v>8</v>
      </c>
      <c r="F816" s="272">
        <v>4.8322580645161297</v>
      </c>
      <c r="G816" s="272">
        <v>0</v>
      </c>
      <c r="H816" s="272">
        <v>410</v>
      </c>
      <c r="I816" s="272">
        <v>0</v>
      </c>
      <c r="J816" s="272">
        <v>0</v>
      </c>
      <c r="K816" s="272">
        <v>1.1263757115749531</v>
      </c>
      <c r="L816" s="272">
        <v>4.8322580645161297</v>
      </c>
      <c r="M816" s="272">
        <v>4.8322580645161297</v>
      </c>
      <c r="N816" s="272">
        <v>4.8322580645161297</v>
      </c>
      <c r="O816" s="272">
        <v>4.8322580645161297</v>
      </c>
      <c r="P816" s="272">
        <v>4.8322580645161297</v>
      </c>
      <c r="Q816" s="272">
        <v>4.8322580645161297</v>
      </c>
      <c r="R816" s="272">
        <v>4.8322580645161297</v>
      </c>
      <c r="S816" s="272">
        <v>4.8322580645161297</v>
      </c>
      <c r="T816" s="272">
        <v>17</v>
      </c>
      <c r="U816" s="272">
        <v>-3911.1809022508423</v>
      </c>
      <c r="V816" s="272">
        <v>0</v>
      </c>
      <c r="W816" s="272">
        <v>-299.96266935483868</v>
      </c>
      <c r="X816" s="272">
        <v>-703.22881293097339</v>
      </c>
      <c r="Y816" s="272">
        <v>-2340.5320877835552</v>
      </c>
      <c r="Z816" s="272">
        <v>-567.45733218147484</v>
      </c>
      <c r="AA816" s="272">
        <v>-739.77809736596964</v>
      </c>
      <c r="AB816" s="272">
        <v>0</v>
      </c>
      <c r="AC816" s="272">
        <v>-275.47080747273986</v>
      </c>
      <c r="AD816" s="272">
        <v>4421.8486133733431</v>
      </c>
      <c r="AE816" s="272">
        <v>0</v>
      </c>
      <c r="AF816" s="272">
        <v>0</v>
      </c>
      <c r="AG816" s="272">
        <v>17.255926324181871</v>
      </c>
      <c r="AH816" s="272">
        <v>94.581193716209086</v>
      </c>
      <c r="AI816" s="272">
        <v>4135.612447578209</v>
      </c>
      <c r="AJ816" s="272">
        <v>0</v>
      </c>
      <c r="AK816" s="272">
        <v>-2.8421709430404007E-13</v>
      </c>
      <c r="AL816" s="272">
        <v>0</v>
      </c>
      <c r="AM816" s="272">
        <v>-739.80639788741303</v>
      </c>
      <c r="AN816" s="272">
        <v>0</v>
      </c>
      <c r="AO816" s="272">
        <v>-697.14014073242151</v>
      </c>
      <c r="AP816" s="272">
        <v>-299.96266935483868</v>
      </c>
      <c r="AQ816" s="272">
        <v>-62.478704516129035</v>
      </c>
      <c r="AR816" s="272">
        <v>0</v>
      </c>
      <c r="AS816" s="272">
        <v>-667.84550537634414</v>
      </c>
      <c r="AT816" s="272">
        <v>0</v>
      </c>
      <c r="AU816" s="272">
        <v>0</v>
      </c>
      <c r="AV816" s="272">
        <v>0</v>
      </c>
      <c r="AW816" s="272">
        <v>-667.84550537634414</v>
      </c>
      <c r="AX816" s="272">
        <v>0</v>
      </c>
      <c r="AY816" s="272">
        <v>0</v>
      </c>
      <c r="AZ816" s="272">
        <v>0</v>
      </c>
      <c r="BA816" s="272">
        <v>-667.84550537634414</v>
      </c>
      <c r="BB816" s="272">
        <v>0</v>
      </c>
      <c r="BC816" s="272">
        <v>0</v>
      </c>
      <c r="BD816" s="272">
        <v>0</v>
      </c>
      <c r="BE816" s="272">
        <v>-910.83874197662226</v>
      </c>
    </row>
    <row r="817" spans="3:57" x14ac:dyDescent="0.3">
      <c r="C817" s="272">
        <v>581</v>
      </c>
      <c r="D817" s="272">
        <v>2091600</v>
      </c>
      <c r="E817" s="272">
        <v>8</v>
      </c>
      <c r="F817" s="272">
        <v>4.4774193548387098</v>
      </c>
      <c r="G817" s="272">
        <v>0</v>
      </c>
      <c r="H817" s="272">
        <v>410</v>
      </c>
      <c r="I817" s="272">
        <v>0</v>
      </c>
      <c r="J817" s="272">
        <v>0</v>
      </c>
      <c r="K817" s="272">
        <v>0.77153700189753316</v>
      </c>
      <c r="L817" s="272">
        <v>4.4774193548387098</v>
      </c>
      <c r="M817" s="272">
        <v>4.4774193548387098</v>
      </c>
      <c r="N817" s="272">
        <v>4.4774193548387098</v>
      </c>
      <c r="O817" s="272">
        <v>4.4774193548387098</v>
      </c>
      <c r="P817" s="272">
        <v>4.4774193548387098</v>
      </c>
      <c r="Q817" s="272">
        <v>4.4774193548387098</v>
      </c>
      <c r="R817" s="272">
        <v>4.4774193548387098</v>
      </c>
      <c r="S817" s="272">
        <v>4.4774193548387098</v>
      </c>
      <c r="T817" s="272">
        <v>17</v>
      </c>
      <c r="U817" s="272">
        <v>-4312.6121978362908</v>
      </c>
      <c r="V817" s="272">
        <v>0</v>
      </c>
      <c r="W817" s="272">
        <v>-308.5358333333333</v>
      </c>
      <c r="X817" s="272">
        <v>-711.01069830513563</v>
      </c>
      <c r="Y817" s="272">
        <v>-2627.7105889413733</v>
      </c>
      <c r="Z817" s="272">
        <v>-665.35507725644857</v>
      </c>
      <c r="AA817" s="272">
        <v>-760.92152481331868</v>
      </c>
      <c r="AB817" s="272">
        <v>0</v>
      </c>
      <c r="AC817" s="272">
        <v>-283.34397518668101</v>
      </c>
      <c r="AD817" s="272">
        <v>4879.261521232801</v>
      </c>
      <c r="AE817" s="272">
        <v>0</v>
      </c>
      <c r="AF817" s="272">
        <v>0</v>
      </c>
      <c r="AG817" s="272">
        <v>17.182961948918578</v>
      </c>
      <c r="AH817" s="272">
        <v>67.616176603488853</v>
      </c>
      <c r="AI817" s="272">
        <v>4586.933020614526</v>
      </c>
      <c r="AJ817" s="272">
        <v>0</v>
      </c>
      <c r="AK817" s="272">
        <v>-1.7053025658242404E-13</v>
      </c>
      <c r="AL817" s="272">
        <v>0</v>
      </c>
      <c r="AM817" s="272">
        <v>-737.16004519924104</v>
      </c>
      <c r="AN817" s="272">
        <v>0</v>
      </c>
      <c r="AO817" s="272">
        <v>-739.19552884510983</v>
      </c>
      <c r="AP817" s="272">
        <v>-308.5358333333333</v>
      </c>
      <c r="AQ817" s="272">
        <v>-66.247769032258091</v>
      </c>
      <c r="AR817" s="272">
        <v>0</v>
      </c>
      <c r="AS817" s="272">
        <v>-708.13367741935497</v>
      </c>
      <c r="AT817" s="272">
        <v>0</v>
      </c>
      <c r="AU817" s="272">
        <v>0</v>
      </c>
      <c r="AV817" s="272">
        <v>0</v>
      </c>
      <c r="AW817" s="272">
        <v>-708.13367741935497</v>
      </c>
      <c r="AX817" s="272">
        <v>0</v>
      </c>
      <c r="AY817" s="272">
        <v>0</v>
      </c>
      <c r="AZ817" s="272">
        <v>0</v>
      </c>
      <c r="BA817" s="272">
        <v>-708.13367741935497</v>
      </c>
      <c r="BB817" s="272">
        <v>0</v>
      </c>
      <c r="BC817" s="272">
        <v>0</v>
      </c>
      <c r="BD817" s="272">
        <v>0</v>
      </c>
      <c r="BE817" s="272">
        <v>-910.83874197662226</v>
      </c>
    </row>
    <row r="818" spans="3:57" x14ac:dyDescent="0.3">
      <c r="C818" s="272">
        <v>582</v>
      </c>
      <c r="D818" s="272">
        <v>2095200</v>
      </c>
      <c r="E818" s="272">
        <v>8</v>
      </c>
      <c r="F818" s="272">
        <v>5.1193548387096772</v>
      </c>
      <c r="G818" s="272">
        <v>15.141173524816264</v>
      </c>
      <c r="H818" s="272">
        <v>328</v>
      </c>
      <c r="I818" s="272">
        <v>0</v>
      </c>
      <c r="J818" s="272">
        <v>0</v>
      </c>
      <c r="K818" s="272">
        <v>1.5909445498629555</v>
      </c>
      <c r="L818" s="272">
        <v>5.3171179571215115</v>
      </c>
      <c r="M818" s="272">
        <v>5.2869790724867771</v>
      </c>
      <c r="N818" s="272">
        <v>5.2361364071143255</v>
      </c>
      <c r="O818" s="272">
        <v>5.1865284478890503</v>
      </c>
      <c r="P818" s="272">
        <v>5.1750593214665574</v>
      </c>
      <c r="Q818" s="272">
        <v>5.1865284478890503</v>
      </c>
      <c r="R818" s="272">
        <v>5.2361364071143255</v>
      </c>
      <c r="S818" s="272">
        <v>5.2869790724867771</v>
      </c>
      <c r="T818" s="272">
        <v>17</v>
      </c>
      <c r="U818" s="272">
        <v>-4620.9085142343665</v>
      </c>
      <c r="V818" s="272">
        <v>0</v>
      </c>
      <c r="W818" s="272">
        <v>-293.12163172043006</v>
      </c>
      <c r="X818" s="272">
        <v>-734.54082808310989</v>
      </c>
      <c r="Y818" s="272">
        <v>-2858.6103893530603</v>
      </c>
      <c r="Z818" s="272">
        <v>-734.63566507776659</v>
      </c>
      <c r="AA818" s="272">
        <v>-722.90649858977292</v>
      </c>
      <c r="AB818" s="272">
        <v>0</v>
      </c>
      <c r="AC818" s="272">
        <v>-269.18833850700111</v>
      </c>
      <c r="AD818" s="272">
        <v>5232.8698741000326</v>
      </c>
      <c r="AE818" s="272">
        <v>0</v>
      </c>
      <c r="AF818" s="272">
        <v>0</v>
      </c>
      <c r="AG818" s="272">
        <v>17.131346537520034</v>
      </c>
      <c r="AH818" s="272">
        <v>48.533487469531224</v>
      </c>
      <c r="AI818" s="272">
        <v>4983.2403859571677</v>
      </c>
      <c r="AJ818" s="272">
        <v>0</v>
      </c>
      <c r="AK818" s="272">
        <v>2.8421709430404007E-13</v>
      </c>
      <c r="AL818" s="272">
        <v>0</v>
      </c>
      <c r="AM818" s="272">
        <v>-753.31028627450974</v>
      </c>
      <c r="AN818" s="272">
        <v>0</v>
      </c>
      <c r="AO818" s="272">
        <v>-775.93811863800443</v>
      </c>
      <c r="AP818" s="272">
        <v>-293.12163172043006</v>
      </c>
      <c r="AQ818" s="272">
        <v>-69.540692903225818</v>
      </c>
      <c r="AR818" s="272">
        <v>0</v>
      </c>
      <c r="AS818" s="272">
        <v>-743.3323010752689</v>
      </c>
      <c r="AT818" s="272">
        <v>0</v>
      </c>
      <c r="AU818" s="272">
        <v>0</v>
      </c>
      <c r="AV818" s="272">
        <v>0</v>
      </c>
      <c r="AW818" s="272">
        <v>-743.3323010752689</v>
      </c>
      <c r="AX818" s="272">
        <v>0</v>
      </c>
      <c r="AY818" s="272">
        <v>0</v>
      </c>
      <c r="AZ818" s="272">
        <v>0</v>
      </c>
      <c r="BA818" s="272">
        <v>-743.3323010752689</v>
      </c>
      <c r="BB818" s="272">
        <v>0</v>
      </c>
      <c r="BC818" s="272">
        <v>0</v>
      </c>
      <c r="BD818" s="272">
        <v>0</v>
      </c>
      <c r="BE818" s="272">
        <v>-910.83874197662226</v>
      </c>
    </row>
    <row r="819" spans="3:57" x14ac:dyDescent="0.3">
      <c r="C819" s="272">
        <v>583</v>
      </c>
      <c r="D819" s="272">
        <v>2098800</v>
      </c>
      <c r="E819" s="272">
        <v>8</v>
      </c>
      <c r="F819" s="272">
        <v>6.6354838709677413</v>
      </c>
      <c r="G819" s="272">
        <v>239.14075568627271</v>
      </c>
      <c r="H819" s="272">
        <v>393.6</v>
      </c>
      <c r="I819" s="272">
        <v>0</v>
      </c>
      <c r="J819" s="272">
        <v>0</v>
      </c>
      <c r="K819" s="272">
        <v>5.6654754374868217</v>
      </c>
      <c r="L819" s="272">
        <v>9.6841606340108761</v>
      </c>
      <c r="M819" s="272">
        <v>9.2195456037269885</v>
      </c>
      <c r="N819" s="272">
        <v>8.4357652217379471</v>
      </c>
      <c r="O819" s="272">
        <v>7.6710188232859364</v>
      </c>
      <c r="P819" s="272">
        <v>7.4942130594131964</v>
      </c>
      <c r="Q819" s="272">
        <v>7.6710188232859364</v>
      </c>
      <c r="R819" s="272">
        <v>8.4357652217379471</v>
      </c>
      <c r="S819" s="272">
        <v>9.2195456037269885</v>
      </c>
      <c r="T819" s="272">
        <v>18.778217741935482</v>
      </c>
      <c r="U819" s="272">
        <v>-4622.1182698512594</v>
      </c>
      <c r="V819" s="272">
        <v>0</v>
      </c>
      <c r="W819" s="272">
        <v>-256.1081989247312</v>
      </c>
      <c r="X819" s="272">
        <v>-701.4876889518448</v>
      </c>
      <c r="Y819" s="272">
        <v>-2891.508809447249</v>
      </c>
      <c r="Z819" s="272">
        <v>-773.0135725274348</v>
      </c>
      <c r="AA819" s="272">
        <v>-631.62271667958362</v>
      </c>
      <c r="AB819" s="272">
        <v>0</v>
      </c>
      <c r="AC819" s="272">
        <v>-235.19704138493242</v>
      </c>
      <c r="AD819" s="272">
        <v>16119.23630427468</v>
      </c>
      <c r="AE819" s="272">
        <v>0</v>
      </c>
      <c r="AF819" s="272">
        <v>0</v>
      </c>
      <c r="AG819" s="272">
        <v>17.103042940128468</v>
      </c>
      <c r="AH819" s="272">
        <v>37.962652254295548</v>
      </c>
      <c r="AI819" s="272">
        <v>5236.0182351080248</v>
      </c>
      <c r="AJ819" s="272">
        <v>0</v>
      </c>
      <c r="AK819" s="272">
        <v>11096.078709677406</v>
      </c>
      <c r="AL819" s="272">
        <v>0</v>
      </c>
      <c r="AM819" s="272">
        <v>-716.16906569751916</v>
      </c>
      <c r="AN819" s="272">
        <v>0</v>
      </c>
      <c r="AO819" s="272">
        <v>-772.32118465021938</v>
      </c>
      <c r="AP819" s="272">
        <v>-256.1081989247312</v>
      </c>
      <c r="AQ819" s="272">
        <v>-69.216538064516129</v>
      </c>
      <c r="AR819" s="272">
        <v>0</v>
      </c>
      <c r="AS819" s="272">
        <v>-739.86735483870962</v>
      </c>
      <c r="AT819" s="272">
        <v>0</v>
      </c>
      <c r="AU819" s="272">
        <v>0</v>
      </c>
      <c r="AV819" s="272">
        <v>0</v>
      </c>
      <c r="AW819" s="272">
        <v>-739.86735483870962</v>
      </c>
      <c r="AX819" s="272">
        <v>0</v>
      </c>
      <c r="AY819" s="272">
        <v>0</v>
      </c>
      <c r="AZ819" s="272">
        <v>0</v>
      </c>
      <c r="BA819" s="272">
        <v>-739.86735483870962</v>
      </c>
      <c r="BB819" s="272">
        <v>0</v>
      </c>
      <c r="BC819" s="272">
        <v>0</v>
      </c>
      <c r="BD819" s="272">
        <v>0</v>
      </c>
      <c r="BE819" s="272">
        <v>-910.83874197662226</v>
      </c>
    </row>
    <row r="820" spans="3:57" x14ac:dyDescent="0.3">
      <c r="C820" s="272">
        <v>584</v>
      </c>
      <c r="D820" s="272">
        <v>2102400</v>
      </c>
      <c r="E820" s="272">
        <v>8</v>
      </c>
      <c r="F820" s="272">
        <v>8.0838709677419338</v>
      </c>
      <c r="G820" s="272">
        <v>677.4404045817729</v>
      </c>
      <c r="H820" s="272">
        <v>196.8</v>
      </c>
      <c r="I820" s="272">
        <v>0</v>
      </c>
      <c r="J820" s="272">
        <v>0</v>
      </c>
      <c r="K820" s="272">
        <v>12.29892473118279</v>
      </c>
      <c r="L820" s="272">
        <v>16.910437757898379</v>
      </c>
      <c r="M820" s="272">
        <v>15.565278557610512</v>
      </c>
      <c r="N820" s="272">
        <v>13.296067871091196</v>
      </c>
      <c r="O820" s="272">
        <v>11.081964609868299</v>
      </c>
      <c r="P820" s="272">
        <v>10.570074368624876</v>
      </c>
      <c r="Q820" s="272">
        <v>11.081964609868299</v>
      </c>
      <c r="R820" s="272">
        <v>13.296067871091196</v>
      </c>
      <c r="S820" s="272">
        <v>15.56527855761051</v>
      </c>
      <c r="T820" s="272">
        <v>18.778217741935482</v>
      </c>
      <c r="U820" s="272">
        <v>-8509.8522177956893</v>
      </c>
      <c r="V820" s="272">
        <v>0</v>
      </c>
      <c r="W820" s="272">
        <v>-264.21069368279564</v>
      </c>
      <c r="X820" s="272">
        <v>-696.13657410675216</v>
      </c>
      <c r="Y820" s="272">
        <v>-5074.1670024148152</v>
      </c>
      <c r="Z820" s="272">
        <v>-2475.3379475913262</v>
      </c>
      <c r="AA820" s="272">
        <v>-651.60536375006984</v>
      </c>
      <c r="AB820" s="272">
        <v>0</v>
      </c>
      <c r="AC820" s="272">
        <v>-242.63796987896225</v>
      </c>
      <c r="AD820" s="272">
        <v>9534.4218952175834</v>
      </c>
      <c r="AE820" s="272">
        <v>0</v>
      </c>
      <c r="AF820" s="272">
        <v>0</v>
      </c>
      <c r="AG820" s="272">
        <v>17.613088967451151</v>
      </c>
      <c r="AH820" s="272">
        <v>-430.92665535788899</v>
      </c>
      <c r="AI820" s="272">
        <v>10244.554724525642</v>
      </c>
      <c r="AJ820" s="272">
        <v>0</v>
      </c>
      <c r="AK820" s="272">
        <v>1.4210854715202004E-13</v>
      </c>
      <c r="AL820" s="272">
        <v>0</v>
      </c>
      <c r="AM820" s="272">
        <v>-529.48339785649023</v>
      </c>
      <c r="AN820" s="272">
        <v>0</v>
      </c>
      <c r="AO820" s="272">
        <v>-794.39471858133334</v>
      </c>
      <c r="AP820" s="272">
        <v>-264.21069368279564</v>
      </c>
      <c r="AQ820" s="272">
        <v>-71.194800000000015</v>
      </c>
      <c r="AR820" s="272">
        <v>0</v>
      </c>
      <c r="AS820" s="272">
        <v>-761.01333333333332</v>
      </c>
      <c r="AT820" s="272">
        <v>0</v>
      </c>
      <c r="AU820" s="272">
        <v>0</v>
      </c>
      <c r="AV820" s="272">
        <v>0</v>
      </c>
      <c r="AW820" s="272">
        <v>-761.01333333333332</v>
      </c>
      <c r="AX820" s="272">
        <v>0</v>
      </c>
      <c r="AY820" s="272">
        <v>0</v>
      </c>
      <c r="AZ820" s="272">
        <v>0</v>
      </c>
      <c r="BA820" s="272">
        <v>-761.01333333333332</v>
      </c>
      <c r="BB820" s="272">
        <v>0</v>
      </c>
      <c r="BC820" s="272">
        <v>0</v>
      </c>
      <c r="BD820" s="272">
        <v>0</v>
      </c>
      <c r="BE820" s="272">
        <v>-910.83874197662226</v>
      </c>
    </row>
    <row r="821" spans="3:57" x14ac:dyDescent="0.3">
      <c r="C821" s="272">
        <v>585</v>
      </c>
      <c r="D821" s="272">
        <v>2106000</v>
      </c>
      <c r="E821" s="272">
        <v>8</v>
      </c>
      <c r="F821" s="272">
        <v>10.219354838709675</v>
      </c>
      <c r="G821" s="272">
        <v>983.59746355410357</v>
      </c>
      <c r="H821" s="272">
        <v>123</v>
      </c>
      <c r="I821" s="272">
        <v>0</v>
      </c>
      <c r="J821" s="272">
        <v>0</v>
      </c>
      <c r="K821" s="272">
        <v>18.163535736875392</v>
      </c>
      <c r="L821" s="272">
        <v>23.201414015120598</v>
      </c>
      <c r="M821" s="272">
        <v>21.222962284680435</v>
      </c>
      <c r="N821" s="272">
        <v>17.885421413297571</v>
      </c>
      <c r="O821" s="272">
        <v>14.628932198041703</v>
      </c>
      <c r="P821" s="272">
        <v>13.876047235899861</v>
      </c>
      <c r="Q821" s="272">
        <v>14.628932198041703</v>
      </c>
      <c r="R821" s="272">
        <v>17.885421413297571</v>
      </c>
      <c r="S821" s="272">
        <v>21.222962284680435</v>
      </c>
      <c r="T821" s="272">
        <v>18.778217741935482</v>
      </c>
      <c r="U821" s="272">
        <v>-6823.3896614890809</v>
      </c>
      <c r="V821" s="272">
        <v>0</v>
      </c>
      <c r="W821" s="272">
        <v>-211.85329852150537</v>
      </c>
      <c r="X821" s="272">
        <v>-416.93275556128532</v>
      </c>
      <c r="Y821" s="272">
        <v>-4242.414445354596</v>
      </c>
      <c r="Z821" s="272">
        <v>-1952.1891620516947</v>
      </c>
      <c r="AA821" s="272">
        <v>-522.47978202763613</v>
      </c>
      <c r="AB821" s="272">
        <v>0</v>
      </c>
      <c r="AC821" s="272">
        <v>-194.55554031107337</v>
      </c>
      <c r="AD821" s="272">
        <v>7556.2509783752748</v>
      </c>
      <c r="AE821" s="272">
        <v>0</v>
      </c>
      <c r="AF821" s="272">
        <v>0</v>
      </c>
      <c r="AG821" s="272">
        <v>18.0034174863906</v>
      </c>
      <c r="AH821" s="272">
        <v>-286.83022143316964</v>
      </c>
      <c r="AI821" s="272">
        <v>8383.4940572619125</v>
      </c>
      <c r="AJ821" s="272">
        <v>0</v>
      </c>
      <c r="AK821" s="272">
        <v>-4.2632564145606011E-13</v>
      </c>
      <c r="AL821" s="272">
        <v>0</v>
      </c>
      <c r="AM821" s="272">
        <v>-306.00629777067979</v>
      </c>
      <c r="AN821" s="272">
        <v>0</v>
      </c>
      <c r="AO821" s="272">
        <v>-742.36516603879602</v>
      </c>
      <c r="AP821" s="272">
        <v>-211.85329852150537</v>
      </c>
      <c r="AQ821" s="272">
        <v>-66.700409296928271</v>
      </c>
      <c r="AR821" s="272">
        <v>0</v>
      </c>
      <c r="AS821" s="272">
        <v>-716.0117397270883</v>
      </c>
      <c r="AT821" s="272">
        <v>0</v>
      </c>
      <c r="AU821" s="272">
        <v>0</v>
      </c>
      <c r="AV821" s="272">
        <v>0</v>
      </c>
      <c r="AW821" s="272">
        <v>-719.66333508768275</v>
      </c>
      <c r="AX821" s="272">
        <v>0</v>
      </c>
      <c r="AY821" s="272">
        <v>0</v>
      </c>
      <c r="AZ821" s="272">
        <v>0</v>
      </c>
      <c r="BA821" s="272">
        <v>-716.0117397270883</v>
      </c>
      <c r="BB821" s="272">
        <v>0</v>
      </c>
      <c r="BC821" s="272">
        <v>0</v>
      </c>
      <c r="BD821" s="272">
        <v>0</v>
      </c>
      <c r="BE821" s="272">
        <v>-910.83874197662226</v>
      </c>
    </row>
    <row r="822" spans="3:57" x14ac:dyDescent="0.3">
      <c r="C822" s="272">
        <v>586</v>
      </c>
      <c r="D822" s="272">
        <v>2109600</v>
      </c>
      <c r="E822" s="272">
        <v>8</v>
      </c>
      <c r="F822" s="272">
        <v>12.02903225806452</v>
      </c>
      <c r="G822" s="272">
        <v>1141.4525058924601</v>
      </c>
      <c r="H822" s="272">
        <v>123</v>
      </c>
      <c r="I822" s="272">
        <v>0</v>
      </c>
      <c r="J822" s="272">
        <v>0</v>
      </c>
      <c r="K822" s="272">
        <v>21.778557874762811</v>
      </c>
      <c r="L822" s="272">
        <v>27.022848063143016</v>
      </c>
      <c r="M822" s="272">
        <v>24.737806805638925</v>
      </c>
      <c r="N822" s="272">
        <v>20.883066013949602</v>
      </c>
      <c r="O822" s="272">
        <v>17.121936997260732</v>
      </c>
      <c r="P822" s="272">
        <v>16.252381690866791</v>
      </c>
      <c r="Q822" s="272">
        <v>17.121936997260732</v>
      </c>
      <c r="R822" s="272">
        <v>20.883066013949602</v>
      </c>
      <c r="S822" s="272">
        <v>24.737806805638922</v>
      </c>
      <c r="T822" s="272">
        <v>18.778217741935482</v>
      </c>
      <c r="U822" s="272">
        <v>-4762.3824351354342</v>
      </c>
      <c r="V822" s="272">
        <v>0</v>
      </c>
      <c r="W822" s="272">
        <v>-167.11089798387079</v>
      </c>
      <c r="X822" s="272">
        <v>-101.88164114940959</v>
      </c>
      <c r="Y822" s="272">
        <v>-2936.6787698556104</v>
      </c>
      <c r="Z822" s="272">
        <v>-1556.7111261465429</v>
      </c>
      <c r="AA822" s="272">
        <v>-412.13455802857021</v>
      </c>
      <c r="AB822" s="272">
        <v>0</v>
      </c>
      <c r="AC822" s="272">
        <v>-153.4663433423969</v>
      </c>
      <c r="AD822" s="272">
        <v>5212.0595981447195</v>
      </c>
      <c r="AE822" s="272">
        <v>0</v>
      </c>
      <c r="AF822" s="272">
        <v>0</v>
      </c>
      <c r="AG822" s="272">
        <v>18.298390113512774</v>
      </c>
      <c r="AH822" s="272">
        <v>-177.89949991634157</v>
      </c>
      <c r="AI822" s="272">
        <v>6219.1838509338004</v>
      </c>
      <c r="AJ822" s="272">
        <v>0</v>
      </c>
      <c r="AK822" s="272">
        <v>-2.8421709430404007E-13</v>
      </c>
      <c r="AL822" s="272">
        <v>0</v>
      </c>
      <c r="AM822" s="272">
        <v>-33.082191531309334</v>
      </c>
      <c r="AN822" s="272">
        <v>0</v>
      </c>
      <c r="AO822" s="272">
        <v>-468.93342862611246</v>
      </c>
      <c r="AP822" s="272">
        <v>-167.11089798387079</v>
      </c>
      <c r="AQ822" s="272">
        <v>-44.628031913162467</v>
      </c>
      <c r="AR822" s="272">
        <v>0</v>
      </c>
      <c r="AS822" s="272">
        <v>-523.94776505048469</v>
      </c>
      <c r="AT822" s="272">
        <v>0</v>
      </c>
      <c r="AU822" s="272">
        <v>0</v>
      </c>
      <c r="AV822" s="272">
        <v>0</v>
      </c>
      <c r="AW822" s="272">
        <v>-580.3019217754636</v>
      </c>
      <c r="AX822" s="272">
        <v>0</v>
      </c>
      <c r="AY822" s="272">
        <v>0</v>
      </c>
      <c r="AZ822" s="272">
        <v>0</v>
      </c>
      <c r="BA822" s="272">
        <v>-523.94776505048469</v>
      </c>
      <c r="BB822" s="272">
        <v>0</v>
      </c>
      <c r="BC822" s="272">
        <v>0</v>
      </c>
      <c r="BD822" s="272">
        <v>0</v>
      </c>
      <c r="BE822" s="272">
        <v>-910.83874197662226</v>
      </c>
    </row>
    <row r="823" spans="3:57" x14ac:dyDescent="0.3">
      <c r="C823" s="272">
        <v>587</v>
      </c>
      <c r="D823" s="272">
        <v>2113200</v>
      </c>
      <c r="E823" s="272">
        <v>8</v>
      </c>
      <c r="F823" s="272">
        <v>13.435483870967742</v>
      </c>
      <c r="G823" s="272">
        <v>1366.1946205624367</v>
      </c>
      <c r="H823" s="272">
        <v>123</v>
      </c>
      <c r="I823" s="272">
        <v>0</v>
      </c>
      <c r="J823" s="272">
        <v>0</v>
      </c>
      <c r="K823" s="272">
        <v>25.98951085810668</v>
      </c>
      <c r="L823" s="272">
        <v>31.554450326874402</v>
      </c>
      <c r="M823" s="272">
        <v>28.793139501576938</v>
      </c>
      <c r="N823" s="272">
        <v>24.134957754594467</v>
      </c>
      <c r="O823" s="272">
        <v>19.589899220085815</v>
      </c>
      <c r="P823" s="272">
        <v>18.539103103011268</v>
      </c>
      <c r="Q823" s="272">
        <v>19.589899220085815</v>
      </c>
      <c r="R823" s="272">
        <v>24.134957754594467</v>
      </c>
      <c r="S823" s="272">
        <v>28.793139501576938</v>
      </c>
      <c r="T823" s="272">
        <v>18.778217741935482</v>
      </c>
      <c r="U823" s="272">
        <v>-3248.6232686263993</v>
      </c>
      <c r="V823" s="272">
        <v>0</v>
      </c>
      <c r="W823" s="272">
        <v>-132.27620712365584</v>
      </c>
      <c r="X823" s="272">
        <v>99.73564856150945</v>
      </c>
      <c r="Y823" s="272">
        <v>-1748.7962463657457</v>
      </c>
      <c r="Z823" s="272">
        <v>-1467.2864636985073</v>
      </c>
      <c r="AA823" s="272">
        <v>-326.22406329158287</v>
      </c>
      <c r="AB823" s="272">
        <v>0</v>
      </c>
      <c r="AC823" s="272">
        <v>-121.47589453099752</v>
      </c>
      <c r="AD823" s="272">
        <v>3464.0872687866431</v>
      </c>
      <c r="AE823" s="272">
        <v>0</v>
      </c>
      <c r="AF823" s="272">
        <v>0</v>
      </c>
      <c r="AG823" s="272">
        <v>18.522655706832964</v>
      </c>
      <c r="AH823" s="272">
        <v>-95.131380135353794</v>
      </c>
      <c r="AI823" s="272">
        <v>4535.9063333096592</v>
      </c>
      <c r="AJ823" s="272">
        <v>0</v>
      </c>
      <c r="AK823" s="272">
        <v>1.9895196601282805E-13</v>
      </c>
      <c r="AL823" s="272">
        <v>0</v>
      </c>
      <c r="AM823" s="272">
        <v>136.52600827472079</v>
      </c>
      <c r="AN823" s="272">
        <v>0</v>
      </c>
      <c r="AO823" s="272">
        <v>-126.18613804218559</v>
      </c>
      <c r="AP823" s="272">
        <v>-132.27620712365584</v>
      </c>
      <c r="AQ823" s="272">
        <v>-18.876773564468589</v>
      </c>
      <c r="AR823" s="272">
        <v>0</v>
      </c>
      <c r="AS823" s="272">
        <v>-338.23981883201049</v>
      </c>
      <c r="AT823" s="272">
        <v>0</v>
      </c>
      <c r="AU823" s="272">
        <v>0</v>
      </c>
      <c r="AV823" s="272">
        <v>0</v>
      </c>
      <c r="AW823" s="272">
        <v>-502.17198989061927</v>
      </c>
      <c r="AX823" s="272">
        <v>0</v>
      </c>
      <c r="AY823" s="272">
        <v>0</v>
      </c>
      <c r="AZ823" s="272">
        <v>0</v>
      </c>
      <c r="BA823" s="272">
        <v>-338.23981883201049</v>
      </c>
      <c r="BB823" s="272">
        <v>0</v>
      </c>
      <c r="BC823" s="272">
        <v>0</v>
      </c>
      <c r="BD823" s="272">
        <v>0</v>
      </c>
      <c r="BE823" s="272">
        <v>-1121.9075765948905</v>
      </c>
    </row>
    <row r="824" spans="3:57" x14ac:dyDescent="0.3">
      <c r="C824" s="272">
        <v>588</v>
      </c>
      <c r="D824" s="272">
        <v>2116800</v>
      </c>
      <c r="E824" s="272">
        <v>8</v>
      </c>
      <c r="F824" s="272">
        <v>13.890322580645163</v>
      </c>
      <c r="G824" s="272">
        <v>1272.7578696974067</v>
      </c>
      <c r="H824" s="272">
        <v>123</v>
      </c>
      <c r="I824" s="272">
        <v>0</v>
      </c>
      <c r="J824" s="272">
        <v>0</v>
      </c>
      <c r="K824" s="272">
        <v>25.161458992199027</v>
      </c>
      <c r="L824" s="272">
        <v>30.579720714892893</v>
      </c>
      <c r="M824" s="272">
        <v>28.036274550458149</v>
      </c>
      <c r="N824" s="272">
        <v>23.745618681854086</v>
      </c>
      <c r="O824" s="272">
        <v>19.559160717462444</v>
      </c>
      <c r="P824" s="272">
        <v>18.591271362489788</v>
      </c>
      <c r="Q824" s="272">
        <v>19.559160717462444</v>
      </c>
      <c r="R824" s="272">
        <v>23.745618681854086</v>
      </c>
      <c r="S824" s="272">
        <v>28.036274550458145</v>
      </c>
      <c r="T824" s="272">
        <v>18.778217741935482</v>
      </c>
      <c r="U824" s="272">
        <v>-1333.9363581197463</v>
      </c>
      <c r="V824" s="272">
        <v>0</v>
      </c>
      <c r="W824" s="272">
        <v>-120.67347862903215</v>
      </c>
      <c r="X824" s="272">
        <v>318.33619503223213</v>
      </c>
      <c r="Y824" s="272">
        <v>-285.1308651436326</v>
      </c>
      <c r="Z824" s="272">
        <v>-1246.4682093793137</v>
      </c>
      <c r="AA824" s="272">
        <v>-297.60902119828523</v>
      </c>
      <c r="AB824" s="272">
        <v>0</v>
      </c>
      <c r="AC824" s="272">
        <v>-110.82052533397247</v>
      </c>
      <c r="AD824" s="272">
        <v>1462.5276921666136</v>
      </c>
      <c r="AE824" s="272">
        <v>0</v>
      </c>
      <c r="AF824" s="272">
        <v>0</v>
      </c>
      <c r="AG824" s="272">
        <v>18.687114358038833</v>
      </c>
      <c r="AH824" s="272">
        <v>-34.309059846383107</v>
      </c>
      <c r="AI824" s="272">
        <v>2369.5497358134148</v>
      </c>
      <c r="AJ824" s="272">
        <v>0</v>
      </c>
      <c r="AK824" s="272">
        <v>-1.4210854715202004E-14</v>
      </c>
      <c r="AL824" s="272">
        <v>0</v>
      </c>
      <c r="AM824" s="272">
        <v>331.60461026361634</v>
      </c>
      <c r="AN824" s="272">
        <v>0</v>
      </c>
      <c r="AO824" s="272">
        <v>274.07231319115277</v>
      </c>
      <c r="AP824" s="272">
        <v>-120.67347862903215</v>
      </c>
      <c r="AQ824" s="272">
        <v>13.369358541807074</v>
      </c>
      <c r="AR824" s="272">
        <v>0</v>
      </c>
      <c r="AS824" s="272">
        <v>-58.932561703954121</v>
      </c>
      <c r="AT824" s="272">
        <v>0</v>
      </c>
      <c r="AU824" s="272">
        <v>0</v>
      </c>
      <c r="AV824" s="272">
        <v>0</v>
      </c>
      <c r="AW824" s="272">
        <v>-301.40201927247102</v>
      </c>
      <c r="AX824" s="272">
        <v>0</v>
      </c>
      <c r="AY824" s="272">
        <v>0</v>
      </c>
      <c r="AZ824" s="272">
        <v>0</v>
      </c>
      <c r="BA824" s="272">
        <v>-58.932561703954121</v>
      </c>
      <c r="BB824" s="272">
        <v>0</v>
      </c>
      <c r="BC824" s="272">
        <v>0</v>
      </c>
      <c r="BD824" s="272">
        <v>0</v>
      </c>
      <c r="BE824" s="272">
        <v>-1121.9075765948905</v>
      </c>
    </row>
    <row r="825" spans="3:57" x14ac:dyDescent="0.3">
      <c r="C825" s="272">
        <v>589</v>
      </c>
      <c r="D825" s="272">
        <v>2120400</v>
      </c>
      <c r="E825" s="272">
        <v>8</v>
      </c>
      <c r="F825" s="272">
        <v>14.574193548387095</v>
      </c>
      <c r="G825" s="272">
        <v>1208.5275943555077</v>
      </c>
      <c r="H825" s="272">
        <v>123</v>
      </c>
      <c r="I825" s="272">
        <v>0</v>
      </c>
      <c r="J825" s="272">
        <v>0</v>
      </c>
      <c r="K825" s="272">
        <v>25.119945182374021</v>
      </c>
      <c r="L825" s="272">
        <v>30.455270911745714</v>
      </c>
      <c r="M825" s="272">
        <v>28.035011955610109</v>
      </c>
      <c r="N825" s="272">
        <v>23.952166232790326</v>
      </c>
      <c r="O825" s="272">
        <v>19.96847177741509</v>
      </c>
      <c r="P825" s="272">
        <v>19.047460390314829</v>
      </c>
      <c r="Q825" s="272">
        <v>19.96847177741509</v>
      </c>
      <c r="R825" s="272">
        <v>23.952166232790326</v>
      </c>
      <c r="S825" s="272">
        <v>28.035011955610109</v>
      </c>
      <c r="T825" s="272">
        <v>18.778217741935482</v>
      </c>
      <c r="U825" s="272">
        <v>-221.30124618057641</v>
      </c>
      <c r="V825" s="272">
        <v>0</v>
      </c>
      <c r="W825" s="272">
        <v>-103.91015336021505</v>
      </c>
      <c r="X825" s="272">
        <v>299.82325676871955</v>
      </c>
      <c r="Y825" s="272">
        <v>678.68718210510906</v>
      </c>
      <c r="Z825" s="272">
        <v>-1095.90153169419</v>
      </c>
      <c r="AA825" s="272">
        <v>-256.26674050860856</v>
      </c>
      <c r="AB825" s="272">
        <v>0</v>
      </c>
      <c r="AC825" s="272">
        <v>-95.425920539778446</v>
      </c>
      <c r="AD825" s="272">
        <v>261.39107085425314</v>
      </c>
      <c r="AE825" s="272">
        <v>0</v>
      </c>
      <c r="AF825" s="272">
        <v>0</v>
      </c>
      <c r="AG825" s="272">
        <v>18.799245506707209</v>
      </c>
      <c r="AH825" s="272">
        <v>7.1631215330293561</v>
      </c>
      <c r="AI825" s="272">
        <v>810.48480787143831</v>
      </c>
      <c r="AJ825" s="272">
        <v>0</v>
      </c>
      <c r="AK825" s="272">
        <v>-2.8421709430404007E-14</v>
      </c>
      <c r="AL825" s="272">
        <v>0</v>
      </c>
      <c r="AM825" s="272">
        <v>297.05304763799273</v>
      </c>
      <c r="AN825" s="272">
        <v>0</v>
      </c>
      <c r="AO825" s="272">
        <v>519.2193342266462</v>
      </c>
      <c r="AP825" s="272">
        <v>-103.91015336021505</v>
      </c>
      <c r="AQ825" s="272">
        <v>33.564935333758335</v>
      </c>
      <c r="AR825" s="272">
        <v>0</v>
      </c>
      <c r="AS825" s="272">
        <v>124.93716174313107</v>
      </c>
      <c r="AT825" s="272">
        <v>0</v>
      </c>
      <c r="AU825" s="272">
        <v>0</v>
      </c>
      <c r="AV825" s="272">
        <v>0</v>
      </c>
      <c r="AW825" s="272">
        <v>-155.97885081934291</v>
      </c>
      <c r="AX825" s="272">
        <v>0</v>
      </c>
      <c r="AY825" s="272">
        <v>0</v>
      </c>
      <c r="AZ825" s="272">
        <v>0</v>
      </c>
      <c r="BA825" s="272">
        <v>124.93716174313107</v>
      </c>
      <c r="BB825" s="272">
        <v>0</v>
      </c>
      <c r="BC825" s="272">
        <v>0</v>
      </c>
      <c r="BD825" s="272">
        <v>0</v>
      </c>
      <c r="BE825" s="272">
        <v>-1121.9075765948905</v>
      </c>
    </row>
    <row r="826" spans="3:57" x14ac:dyDescent="0.3">
      <c r="C826" s="272">
        <v>590</v>
      </c>
      <c r="D826" s="272">
        <v>2124000</v>
      </c>
      <c r="E826" s="272">
        <v>8</v>
      </c>
      <c r="F826" s="272">
        <v>15.287096774193547</v>
      </c>
      <c r="G826" s="272">
        <v>946.04783401446753</v>
      </c>
      <c r="H826" s="272">
        <v>123</v>
      </c>
      <c r="I826" s="272">
        <v>0</v>
      </c>
      <c r="J826" s="272">
        <v>0</v>
      </c>
      <c r="K826" s="272">
        <v>22.65052709255745</v>
      </c>
      <c r="L826" s="272">
        <v>27.622005953971986</v>
      </c>
      <c r="M826" s="272">
        <v>25.742179180735711</v>
      </c>
      <c r="N826" s="272">
        <v>22.571013268388686</v>
      </c>
      <c r="O826" s="272">
        <v>19.476858622406382</v>
      </c>
      <c r="P826" s="272">
        <v>18.761504647767666</v>
      </c>
      <c r="Q826" s="272">
        <v>19.476858622406382</v>
      </c>
      <c r="R826" s="272">
        <v>22.571013268388686</v>
      </c>
      <c r="S826" s="272">
        <v>25.742179180735711</v>
      </c>
      <c r="T826" s="272">
        <v>19.040566724433617</v>
      </c>
      <c r="U826" s="272">
        <v>136.99906034216383</v>
      </c>
      <c r="V826" s="272">
        <v>0</v>
      </c>
      <c r="W826" s="272">
        <v>-92.666458863410696</v>
      </c>
      <c r="X826" s="272">
        <v>274.75838437022929</v>
      </c>
      <c r="Y826" s="272">
        <v>1262.299854054487</v>
      </c>
      <c r="Z826" s="272">
        <v>-1307.3927192191418</v>
      </c>
      <c r="AA826" s="272">
        <v>-228.53716022416788</v>
      </c>
      <c r="AB826" s="272">
        <v>0</v>
      </c>
      <c r="AC826" s="272">
        <v>-85.100270322459053</v>
      </c>
      <c r="AD826" s="272">
        <v>0</v>
      </c>
      <c r="AE826" s="272">
        <v>0</v>
      </c>
      <c r="AF826" s="272">
        <v>0</v>
      </c>
      <c r="AG826" s="272">
        <v>18.897551768320632</v>
      </c>
      <c r="AH826" s="272">
        <v>-51.09014555123683</v>
      </c>
      <c r="AI826" s="272">
        <v>23.006872724264539</v>
      </c>
      <c r="AJ826" s="272">
        <v>0</v>
      </c>
      <c r="AK826" s="272">
        <v>37.834858747322784</v>
      </c>
      <c r="AL826" s="272">
        <v>0</v>
      </c>
      <c r="AM826" s="272">
        <v>294.51658434542128</v>
      </c>
      <c r="AN826" s="272">
        <v>0</v>
      </c>
      <c r="AO826" s="272">
        <v>806.07512706459863</v>
      </c>
      <c r="AP826" s="272">
        <v>-92.666458863410696</v>
      </c>
      <c r="AQ826" s="272">
        <v>56.580429429265678</v>
      </c>
      <c r="AR826" s="272">
        <v>0</v>
      </c>
      <c r="AS826" s="272">
        <v>322.39454247247943</v>
      </c>
      <c r="AT826" s="272">
        <v>0</v>
      </c>
      <c r="AU826" s="272">
        <v>0</v>
      </c>
      <c r="AV826" s="272">
        <v>0</v>
      </c>
      <c r="AW826" s="272">
        <v>-16.855381077565323</v>
      </c>
      <c r="AX826" s="272">
        <v>0</v>
      </c>
      <c r="AY826" s="272">
        <v>0</v>
      </c>
      <c r="AZ826" s="272">
        <v>0</v>
      </c>
      <c r="BA826" s="272">
        <v>322.39454247247943</v>
      </c>
      <c r="BB826" s="272">
        <v>0</v>
      </c>
      <c r="BC826" s="272">
        <v>0</v>
      </c>
      <c r="BD826" s="272">
        <v>0</v>
      </c>
      <c r="BE826" s="272">
        <v>-1121.9075765948905</v>
      </c>
    </row>
    <row r="827" spans="3:57" x14ac:dyDescent="0.3">
      <c r="C827" s="272">
        <v>591</v>
      </c>
      <c r="D827" s="272">
        <v>2127600</v>
      </c>
      <c r="E827" s="272">
        <v>8</v>
      </c>
      <c r="F827" s="272">
        <v>14.587096774193546</v>
      </c>
      <c r="G827" s="272">
        <v>629.09490139557681</v>
      </c>
      <c r="H827" s="272">
        <v>123</v>
      </c>
      <c r="I827" s="272">
        <v>0</v>
      </c>
      <c r="J827" s="272">
        <v>0</v>
      </c>
      <c r="K827" s="272">
        <v>18.191513809825</v>
      </c>
      <c r="L827" s="272">
        <v>22.733210423036923</v>
      </c>
      <c r="M827" s="272">
        <v>21.491751543061916</v>
      </c>
      <c r="N827" s="272">
        <v>19.397477678146359</v>
      </c>
      <c r="O827" s="272">
        <v>17.354062925276537</v>
      </c>
      <c r="P827" s="272">
        <v>16.881635062888058</v>
      </c>
      <c r="Q827" s="272">
        <v>17.354062925276537</v>
      </c>
      <c r="R827" s="272">
        <v>19.397477678146359</v>
      </c>
      <c r="S827" s="272">
        <v>21.491751543061913</v>
      </c>
      <c r="T827" s="272">
        <v>19.047754379635958</v>
      </c>
      <c r="U827" s="272">
        <v>169.16480756392912</v>
      </c>
      <c r="V827" s="272">
        <v>0</v>
      </c>
      <c r="W827" s="272">
        <v>-109.68096513242824</v>
      </c>
      <c r="X827" s="272">
        <v>162.29380148574865</v>
      </c>
      <c r="Y827" s="272">
        <v>1309.1590839823468</v>
      </c>
      <c r="Z827" s="272">
        <v>-1192.6071127717382</v>
      </c>
      <c r="AA827" s="272">
        <v>-270.49891200610551</v>
      </c>
      <c r="AB827" s="272">
        <v>0</v>
      </c>
      <c r="AC827" s="272">
        <v>-100.72554726361005</v>
      </c>
      <c r="AD827" s="272">
        <v>0</v>
      </c>
      <c r="AE827" s="272">
        <v>0</v>
      </c>
      <c r="AF827" s="272">
        <v>0</v>
      </c>
      <c r="AG827" s="272">
        <v>18.996465075298058</v>
      </c>
      <c r="AH827" s="272">
        <v>-19.473525170677579</v>
      </c>
      <c r="AI827" s="272">
        <v>0</v>
      </c>
      <c r="AJ827" s="272">
        <v>0</v>
      </c>
      <c r="AK827" s="272">
        <v>-3.3765593355802679</v>
      </c>
      <c r="AL827" s="272">
        <v>0</v>
      </c>
      <c r="AM827" s="272">
        <v>169.82483903502154</v>
      </c>
      <c r="AN827" s="272">
        <v>0</v>
      </c>
      <c r="AO827" s="272">
        <v>750.03650870593776</v>
      </c>
      <c r="AP827" s="272">
        <v>-109.68096513242824</v>
      </c>
      <c r="AQ827" s="272">
        <v>52.731577924243012</v>
      </c>
      <c r="AR827" s="272">
        <v>0</v>
      </c>
      <c r="AS827" s="272">
        <v>302.41250740742805</v>
      </c>
      <c r="AT827" s="272">
        <v>0</v>
      </c>
      <c r="AU827" s="272">
        <v>0</v>
      </c>
      <c r="AV827" s="272">
        <v>0</v>
      </c>
      <c r="AW827" s="272">
        <v>-11.419203706569681</v>
      </c>
      <c r="AX827" s="272">
        <v>0</v>
      </c>
      <c r="AY827" s="272">
        <v>0</v>
      </c>
      <c r="AZ827" s="272">
        <v>0</v>
      </c>
      <c r="BA827" s="272">
        <v>302.41250740742805</v>
      </c>
      <c r="BB827" s="272">
        <v>0</v>
      </c>
      <c r="BC827" s="272">
        <v>0</v>
      </c>
      <c r="BD827" s="272">
        <v>0</v>
      </c>
      <c r="BE827" s="272">
        <v>-1121.9075765948905</v>
      </c>
    </row>
    <row r="828" spans="3:57" x14ac:dyDescent="0.3">
      <c r="C828" s="272">
        <v>592</v>
      </c>
      <c r="D828" s="272">
        <v>2131200</v>
      </c>
      <c r="E828" s="272">
        <v>8</v>
      </c>
      <c r="F828" s="272">
        <v>13.370967741935484</v>
      </c>
      <c r="G828" s="272">
        <v>261.23895116435193</v>
      </c>
      <c r="H828" s="272">
        <v>147.59999999999997</v>
      </c>
      <c r="I828" s="272">
        <v>0</v>
      </c>
      <c r="J828" s="272">
        <v>0</v>
      </c>
      <c r="K828" s="272">
        <v>12.654438119333754</v>
      </c>
      <c r="L828" s="272">
        <v>16.70210450986205</v>
      </c>
      <c r="M828" s="272">
        <v>16.194442881357656</v>
      </c>
      <c r="N828" s="272">
        <v>15.33804522055183</v>
      </c>
      <c r="O828" s="272">
        <v>14.502445042499478</v>
      </c>
      <c r="P828" s="272">
        <v>14.309258218642844</v>
      </c>
      <c r="Q828" s="272">
        <v>14.502445042499478</v>
      </c>
      <c r="R828" s="272">
        <v>15.33804522055183</v>
      </c>
      <c r="S828" s="272">
        <v>16.194442881357656</v>
      </c>
      <c r="T828" s="272">
        <v>18.99643486408829</v>
      </c>
      <c r="U828" s="272">
        <v>258.5129221501777</v>
      </c>
      <c r="V828" s="272">
        <v>0</v>
      </c>
      <c r="W828" s="272">
        <v>-138.20062263361967</v>
      </c>
      <c r="X828" s="272">
        <v>-31.028570549601646</v>
      </c>
      <c r="Y828" s="272">
        <v>1499.8385941258418</v>
      </c>
      <c r="Z828" s="272">
        <v>-1072.0964787924429</v>
      </c>
      <c r="AA828" s="272">
        <v>-340.83505753094249</v>
      </c>
      <c r="AB828" s="272">
        <v>0</v>
      </c>
      <c r="AC828" s="272">
        <v>-126.91658329351549</v>
      </c>
      <c r="AD828" s="272">
        <v>0</v>
      </c>
      <c r="AE828" s="272">
        <v>0</v>
      </c>
      <c r="AF828" s="272">
        <v>0</v>
      </c>
      <c r="AG828" s="272">
        <v>19.035241148060148</v>
      </c>
      <c r="AH828" s="272">
        <v>13.720000431243236</v>
      </c>
      <c r="AI828" s="272">
        <v>0</v>
      </c>
      <c r="AJ828" s="272">
        <v>0</v>
      </c>
      <c r="AK828" s="272">
        <v>-8.2232356928061705</v>
      </c>
      <c r="AL828" s="272">
        <v>0</v>
      </c>
      <c r="AM828" s="272">
        <v>-36.334535315514543</v>
      </c>
      <c r="AN828" s="272">
        <v>0</v>
      </c>
      <c r="AO828" s="272">
        <v>741.23864749372649</v>
      </c>
      <c r="AP828" s="272">
        <v>-138.20062263361967</v>
      </c>
      <c r="AQ828" s="272">
        <v>52.652765181372885</v>
      </c>
      <c r="AR828" s="272">
        <v>0</v>
      </c>
      <c r="AS828" s="272">
        <v>314.36676672569246</v>
      </c>
      <c r="AT828" s="272">
        <v>0</v>
      </c>
      <c r="AU828" s="272">
        <v>0</v>
      </c>
      <c r="AV828" s="272">
        <v>0</v>
      </c>
      <c r="AW828" s="272">
        <v>15.907681473268212</v>
      </c>
      <c r="AX828" s="272">
        <v>0</v>
      </c>
      <c r="AY828" s="272">
        <v>0</v>
      </c>
      <c r="AZ828" s="272">
        <v>0</v>
      </c>
      <c r="BA828" s="272">
        <v>314.36676672569246</v>
      </c>
      <c r="BB828" s="272">
        <v>0</v>
      </c>
      <c r="BC828" s="272">
        <v>0</v>
      </c>
      <c r="BD828" s="272">
        <v>0</v>
      </c>
      <c r="BE828" s="272">
        <v>-1121.9075765948905</v>
      </c>
    </row>
    <row r="829" spans="3:57" x14ac:dyDescent="0.3">
      <c r="C829" s="272">
        <v>593</v>
      </c>
      <c r="D829" s="272">
        <v>2134800</v>
      </c>
      <c r="E829" s="272">
        <v>8</v>
      </c>
      <c r="F829" s="272">
        <v>12.374193548387096</v>
      </c>
      <c r="G829" s="272">
        <v>14.270990121663949</v>
      </c>
      <c r="H829" s="272">
        <v>246</v>
      </c>
      <c r="I829" s="272">
        <v>195</v>
      </c>
      <c r="J829" s="272">
        <v>0</v>
      </c>
      <c r="K829" s="272">
        <v>8.8288108791903852</v>
      </c>
      <c r="L829" s="272">
        <v>12.553043769819835</v>
      </c>
      <c r="M829" s="272">
        <v>12.525787190160564</v>
      </c>
      <c r="N829" s="272">
        <v>12.479806817110635</v>
      </c>
      <c r="O829" s="272">
        <v>12.434943070202122</v>
      </c>
      <c r="P829" s="272">
        <v>12.424570783312756</v>
      </c>
      <c r="Q829" s="272">
        <v>12.434943070202122</v>
      </c>
      <c r="R829" s="272">
        <v>12.479806817110635</v>
      </c>
      <c r="S829" s="272">
        <v>12.525787190160564</v>
      </c>
      <c r="T829" s="272">
        <v>18.813805521857798</v>
      </c>
      <c r="U829" s="272">
        <v>2.5512846736091888</v>
      </c>
      <c r="V829" s="272">
        <v>0</v>
      </c>
      <c r="W829" s="272">
        <v>-158.42168550883537</v>
      </c>
      <c r="X829" s="272">
        <v>-262.89813130185001</v>
      </c>
      <c r="Y829" s="272">
        <v>1319.212034055623</v>
      </c>
      <c r="Z829" s="272">
        <v>-895.34093257132849</v>
      </c>
      <c r="AA829" s="272">
        <v>-390.70492784753498</v>
      </c>
      <c r="AB829" s="272">
        <v>0</v>
      </c>
      <c r="AC829" s="272">
        <v>-145.48660245681126</v>
      </c>
      <c r="AD829" s="272">
        <v>0</v>
      </c>
      <c r="AE829" s="272">
        <v>0</v>
      </c>
      <c r="AF829" s="272">
        <v>0</v>
      </c>
      <c r="AG829" s="272">
        <v>19.009210170533599</v>
      </c>
      <c r="AH829" s="272">
        <v>70.784648352111347</v>
      </c>
      <c r="AI829" s="272">
        <v>0</v>
      </c>
      <c r="AJ829" s="272">
        <v>0</v>
      </c>
      <c r="AK829" s="272">
        <v>-23.987528857769362</v>
      </c>
      <c r="AL829" s="272">
        <v>0</v>
      </c>
      <c r="AM829" s="272">
        <v>-290.27282797230805</v>
      </c>
      <c r="AN829" s="272">
        <v>0</v>
      </c>
      <c r="AO829" s="272">
        <v>548.01961253942147</v>
      </c>
      <c r="AP829" s="272">
        <v>-158.42168550883537</v>
      </c>
      <c r="AQ829" s="272">
        <v>38.370620127439452</v>
      </c>
      <c r="AR829" s="272">
        <v>0</v>
      </c>
      <c r="AS829" s="272">
        <v>216.41936555136908</v>
      </c>
      <c r="AT829" s="272">
        <v>0</v>
      </c>
      <c r="AU829" s="272">
        <v>0</v>
      </c>
      <c r="AV829" s="272">
        <v>0</v>
      </c>
      <c r="AW829" s="272">
        <v>-16.308558433868235</v>
      </c>
      <c r="AX829" s="272">
        <v>0</v>
      </c>
      <c r="AY829" s="272">
        <v>0</v>
      </c>
      <c r="AZ829" s="272">
        <v>0</v>
      </c>
      <c r="BA829" s="272">
        <v>216.41936555136908</v>
      </c>
      <c r="BB829" s="272">
        <v>0</v>
      </c>
      <c r="BC829" s="272">
        <v>0</v>
      </c>
      <c r="BD829" s="272">
        <v>0</v>
      </c>
      <c r="BE829" s="272">
        <v>-1152.3278809062408</v>
      </c>
    </row>
    <row r="830" spans="3:57" x14ac:dyDescent="0.3">
      <c r="C830" s="272">
        <v>594</v>
      </c>
      <c r="D830" s="272">
        <v>2138400</v>
      </c>
      <c r="E830" s="272">
        <v>8</v>
      </c>
      <c r="F830" s="272">
        <v>11.167741935483871</v>
      </c>
      <c r="G830" s="272">
        <v>0</v>
      </c>
      <c r="H830" s="272">
        <v>246</v>
      </c>
      <c r="I830" s="272">
        <v>195</v>
      </c>
      <c r="J830" s="272">
        <v>0</v>
      </c>
      <c r="K830" s="272">
        <v>7.4618595825426945</v>
      </c>
      <c r="L830" s="272">
        <v>11.167741935483871</v>
      </c>
      <c r="M830" s="272">
        <v>11.167741935483871</v>
      </c>
      <c r="N830" s="272">
        <v>11.167741935483871</v>
      </c>
      <c r="O830" s="272">
        <v>11.167741935483871</v>
      </c>
      <c r="P830" s="272">
        <v>11.167741935483871</v>
      </c>
      <c r="Q830" s="272">
        <v>11.167741935483871</v>
      </c>
      <c r="R830" s="272">
        <v>11.167741935483871</v>
      </c>
      <c r="S830" s="272">
        <v>11.167741935483871</v>
      </c>
      <c r="T830" s="272">
        <v>18.778217741935482</v>
      </c>
      <c r="U830" s="272">
        <v>-1108.5515954127311</v>
      </c>
      <c r="V830" s="272">
        <v>0</v>
      </c>
      <c r="W830" s="272">
        <v>-187.10257809139779</v>
      </c>
      <c r="X830" s="272">
        <v>-437.13689806397122</v>
      </c>
      <c r="Y830" s="272">
        <v>446.74960250471543</v>
      </c>
      <c r="Z830" s="272">
        <v>-931.06172176207758</v>
      </c>
      <c r="AA830" s="272">
        <v>-461.4387167924076</v>
      </c>
      <c r="AB830" s="272">
        <v>0</v>
      </c>
      <c r="AC830" s="272">
        <v>-171.82570877210827</v>
      </c>
      <c r="AD830" s="272">
        <v>1239.3837356761112</v>
      </c>
      <c r="AE830" s="272">
        <v>0</v>
      </c>
      <c r="AF830" s="272">
        <v>0</v>
      </c>
      <c r="AG830" s="272">
        <v>18.944350544209758</v>
      </c>
      <c r="AH830" s="272">
        <v>61.396607825831815</v>
      </c>
      <c r="AI830" s="272">
        <v>580.38803614259621</v>
      </c>
      <c r="AJ830" s="272">
        <v>0</v>
      </c>
      <c r="AK830" s="272">
        <v>5.6843418860808015E-14</v>
      </c>
      <c r="AL830" s="272">
        <v>0</v>
      </c>
      <c r="AM830" s="272">
        <v>-460.88093797876559</v>
      </c>
      <c r="AN830" s="272">
        <v>0</v>
      </c>
      <c r="AO830" s="272">
        <v>239.04161223613318</v>
      </c>
      <c r="AP830" s="272">
        <v>-187.10257809139779</v>
      </c>
      <c r="AQ830" s="272">
        <v>14.301318541916269</v>
      </c>
      <c r="AR830" s="272">
        <v>0</v>
      </c>
      <c r="AS830" s="272">
        <v>24.446126138633698</v>
      </c>
      <c r="AT830" s="272">
        <v>0</v>
      </c>
      <c r="AU830" s="272">
        <v>0</v>
      </c>
      <c r="AV830" s="272">
        <v>0</v>
      </c>
      <c r="AW830" s="272">
        <v>-129.82801975450519</v>
      </c>
      <c r="AX830" s="272">
        <v>0</v>
      </c>
      <c r="AY830" s="272">
        <v>0</v>
      </c>
      <c r="AZ830" s="272">
        <v>0</v>
      </c>
      <c r="BA830" s="272">
        <v>24.446126138633698</v>
      </c>
      <c r="BB830" s="272">
        <v>0</v>
      </c>
      <c r="BC830" s="272">
        <v>0</v>
      </c>
      <c r="BD830" s="272">
        <v>0</v>
      </c>
      <c r="BE830" s="272">
        <v>-1153.9649536152494</v>
      </c>
    </row>
    <row r="831" spans="3:57" x14ac:dyDescent="0.3">
      <c r="C831" s="272">
        <v>595</v>
      </c>
      <c r="D831" s="272">
        <v>2142000</v>
      </c>
      <c r="E831" s="272">
        <v>8</v>
      </c>
      <c r="F831" s="272">
        <v>10.151612903225804</v>
      </c>
      <c r="G831" s="272">
        <v>0</v>
      </c>
      <c r="H831" s="272">
        <v>368.99999999999994</v>
      </c>
      <c r="I831" s="272">
        <v>195</v>
      </c>
      <c r="J831" s="272">
        <v>0</v>
      </c>
      <c r="K831" s="272">
        <v>6.4457305502846269</v>
      </c>
      <c r="L831" s="272">
        <v>10.151612903225804</v>
      </c>
      <c r="M831" s="272">
        <v>10.151612903225804</v>
      </c>
      <c r="N831" s="272">
        <v>10.151612903225804</v>
      </c>
      <c r="O831" s="272">
        <v>10.151612903225804</v>
      </c>
      <c r="P831" s="272">
        <v>10.151612903225804</v>
      </c>
      <c r="Q831" s="272">
        <v>10.151612903225804</v>
      </c>
      <c r="R831" s="272">
        <v>10.151612903225804</v>
      </c>
      <c r="S831" s="272">
        <v>10.151612903225804</v>
      </c>
      <c r="T831" s="272">
        <v>18.778217741935482</v>
      </c>
      <c r="U831" s="272">
        <v>-2386.1741357199044</v>
      </c>
      <c r="V831" s="272">
        <v>0</v>
      </c>
      <c r="W831" s="272">
        <v>-212.22834959677419</v>
      </c>
      <c r="X831" s="272">
        <v>-507.45381073916394</v>
      </c>
      <c r="Y831" s="272">
        <v>-677.88031533117828</v>
      </c>
      <c r="Z831" s="272">
        <v>-988.6116600527879</v>
      </c>
      <c r="AA831" s="272">
        <v>-523.40474569552919</v>
      </c>
      <c r="AB831" s="272">
        <v>0</v>
      </c>
      <c r="AC831" s="272">
        <v>-194.89996857866427</v>
      </c>
      <c r="AD831" s="272">
        <v>2498.6362768712643</v>
      </c>
      <c r="AE831" s="272">
        <v>0</v>
      </c>
      <c r="AF831" s="272">
        <v>0</v>
      </c>
      <c r="AG831" s="272">
        <v>18.896986224937677</v>
      </c>
      <c r="AH831" s="272">
        <v>43.892573122833674</v>
      </c>
      <c r="AI831" s="272">
        <v>1864.2386255421093</v>
      </c>
      <c r="AJ831" s="272">
        <v>0</v>
      </c>
      <c r="AK831" s="272">
        <v>8.5265128291212022E-14</v>
      </c>
      <c r="AL831" s="272">
        <v>0</v>
      </c>
      <c r="AM831" s="272">
        <v>-524.42847831604445</v>
      </c>
      <c r="AN831" s="272">
        <v>0</v>
      </c>
      <c r="AO831" s="272">
        <v>-139.31820070841655</v>
      </c>
      <c r="AP831" s="272">
        <v>-212.22834959677419</v>
      </c>
      <c r="AQ831" s="272">
        <v>-15.443041332254577</v>
      </c>
      <c r="AR831" s="272">
        <v>0</v>
      </c>
      <c r="AS831" s="272">
        <v>-218.39665593827647</v>
      </c>
      <c r="AT831" s="272">
        <v>0</v>
      </c>
      <c r="AU831" s="272">
        <v>0</v>
      </c>
      <c r="AV831" s="272">
        <v>0</v>
      </c>
      <c r="AW831" s="272">
        <v>-282.45378867587016</v>
      </c>
      <c r="AX831" s="272">
        <v>0</v>
      </c>
      <c r="AY831" s="272">
        <v>0</v>
      </c>
      <c r="AZ831" s="272">
        <v>0</v>
      </c>
      <c r="BA831" s="272">
        <v>-218.39665593827647</v>
      </c>
      <c r="BB831" s="272">
        <v>0</v>
      </c>
      <c r="BC831" s="272">
        <v>0</v>
      </c>
      <c r="BD831" s="272">
        <v>0</v>
      </c>
      <c r="BE831" s="272">
        <v>-1147.9656822030945</v>
      </c>
    </row>
    <row r="832" spans="3:57" x14ac:dyDescent="0.3">
      <c r="C832" s="272">
        <v>596</v>
      </c>
      <c r="D832" s="272">
        <v>2145600</v>
      </c>
      <c r="E832" s="272">
        <v>8</v>
      </c>
      <c r="F832" s="272">
        <v>9.0290322580645164</v>
      </c>
      <c r="G832" s="272">
        <v>0</v>
      </c>
      <c r="H832" s="272">
        <v>442.8</v>
      </c>
      <c r="I832" s="272">
        <v>195</v>
      </c>
      <c r="J832" s="272">
        <v>0</v>
      </c>
      <c r="K832" s="272">
        <v>5.3231499051233397</v>
      </c>
      <c r="L832" s="272">
        <v>9.0290322580645164</v>
      </c>
      <c r="M832" s="272">
        <v>9.0290322580645164</v>
      </c>
      <c r="N832" s="272">
        <v>9.0290322580645164</v>
      </c>
      <c r="O832" s="272">
        <v>9.0290322580645164</v>
      </c>
      <c r="P832" s="272">
        <v>9.0290322580645164</v>
      </c>
      <c r="Q832" s="272">
        <v>9.0290322580645164</v>
      </c>
      <c r="R832" s="272">
        <v>9.0290322580645164</v>
      </c>
      <c r="S832" s="272">
        <v>9.0290322580645164</v>
      </c>
      <c r="T832" s="272">
        <v>18.778217741935482</v>
      </c>
      <c r="U832" s="272">
        <v>-3252.3849407708094</v>
      </c>
      <c r="V832" s="272">
        <v>0</v>
      </c>
      <c r="W832" s="272">
        <v>-239.85622862903222</v>
      </c>
      <c r="X832" s="272">
        <v>-559.74975467580521</v>
      </c>
      <c r="Y832" s="272">
        <v>-1440.1132618665056</v>
      </c>
      <c r="Z832" s="272">
        <v>-1012.6656955994661</v>
      </c>
      <c r="AA832" s="272">
        <v>-591.54155694841029</v>
      </c>
      <c r="AB832" s="272">
        <v>0</v>
      </c>
      <c r="AC832" s="272">
        <v>-220.2720395838476</v>
      </c>
      <c r="AD832" s="272">
        <v>3396.2496990875111</v>
      </c>
      <c r="AE832" s="272">
        <v>0</v>
      </c>
      <c r="AF832" s="272">
        <v>0</v>
      </c>
      <c r="AG832" s="272">
        <v>18.863125432418865</v>
      </c>
      <c r="AH832" s="272">
        <v>31.37883821555603</v>
      </c>
      <c r="AI832" s="272">
        <v>2922.3763525911468</v>
      </c>
      <c r="AJ832" s="272">
        <v>0</v>
      </c>
      <c r="AK832" s="272">
        <v>1.9895196601282805E-13</v>
      </c>
      <c r="AL832" s="272">
        <v>0</v>
      </c>
      <c r="AM832" s="272">
        <v>-571.88495910246672</v>
      </c>
      <c r="AN832" s="272">
        <v>0</v>
      </c>
      <c r="AO832" s="272">
        <v>-393.20665628011034</v>
      </c>
      <c r="AP832" s="272">
        <v>-239.85622862903222</v>
      </c>
      <c r="AQ832" s="272">
        <v>-35.440325266319512</v>
      </c>
      <c r="AR832" s="272">
        <v>0</v>
      </c>
      <c r="AS832" s="272">
        <v>-382.44449763995965</v>
      </c>
      <c r="AT832" s="272">
        <v>0</v>
      </c>
      <c r="AU832" s="272">
        <v>0</v>
      </c>
      <c r="AV832" s="272">
        <v>0</v>
      </c>
      <c r="AW832" s="272">
        <v>-386.78938014255669</v>
      </c>
      <c r="AX832" s="272">
        <v>0</v>
      </c>
      <c r="AY832" s="272">
        <v>0</v>
      </c>
      <c r="AZ832" s="272">
        <v>0</v>
      </c>
      <c r="BA832" s="272">
        <v>-382.44449763995965</v>
      </c>
      <c r="BB832" s="272">
        <v>0</v>
      </c>
      <c r="BC832" s="272">
        <v>0</v>
      </c>
      <c r="BD832" s="272">
        <v>0</v>
      </c>
      <c r="BE832" s="272">
        <v>-1126.5880228701665</v>
      </c>
    </row>
    <row r="833" spans="3:57" x14ac:dyDescent="0.3">
      <c r="C833" s="272">
        <v>597</v>
      </c>
      <c r="D833" s="272">
        <v>2149200</v>
      </c>
      <c r="E833" s="272">
        <v>8</v>
      </c>
      <c r="F833" s="272">
        <v>8.1161290322580637</v>
      </c>
      <c r="G833" s="272">
        <v>0</v>
      </c>
      <c r="H833" s="272">
        <v>492</v>
      </c>
      <c r="I833" s="272">
        <v>195</v>
      </c>
      <c r="J833" s="272">
        <v>0</v>
      </c>
      <c r="K833" s="272">
        <v>4.4102466793168871</v>
      </c>
      <c r="L833" s="272">
        <v>8.1161290322580637</v>
      </c>
      <c r="M833" s="272">
        <v>8.1161290322580637</v>
      </c>
      <c r="N833" s="272">
        <v>8.1161290322580637</v>
      </c>
      <c r="O833" s="272">
        <v>8.1161290322580637</v>
      </c>
      <c r="P833" s="272">
        <v>8.1161290322580637</v>
      </c>
      <c r="Q833" s="272">
        <v>8.1161290322580637</v>
      </c>
      <c r="R833" s="272">
        <v>8.1161290322580637</v>
      </c>
      <c r="S833" s="272">
        <v>8.1161290322580637</v>
      </c>
      <c r="T833" s="272">
        <v>18.778217741935482</v>
      </c>
      <c r="U833" s="272">
        <v>-3726.8534574019477</v>
      </c>
      <c r="V833" s="272">
        <v>0</v>
      </c>
      <c r="W833" s="272">
        <v>-262.44543561827953</v>
      </c>
      <c r="X833" s="272">
        <v>-615.25525942458489</v>
      </c>
      <c r="Y833" s="272">
        <v>-1808.6883553537855</v>
      </c>
      <c r="Z833" s="272">
        <v>-1040.4644070052975</v>
      </c>
      <c r="AA833" s="272">
        <v>-647.25182450754858</v>
      </c>
      <c r="AB833" s="272">
        <v>0</v>
      </c>
      <c r="AC833" s="272">
        <v>-241.01684460535429</v>
      </c>
      <c r="AD833" s="272">
        <v>3906.5093681299086</v>
      </c>
      <c r="AE833" s="272">
        <v>0</v>
      </c>
      <c r="AF833" s="272">
        <v>0</v>
      </c>
      <c r="AG833" s="272">
        <v>18.838918322771292</v>
      </c>
      <c r="AH833" s="272">
        <v>22.432758384942186</v>
      </c>
      <c r="AI833" s="272">
        <v>3598.114800347048</v>
      </c>
      <c r="AJ833" s="272">
        <v>0</v>
      </c>
      <c r="AK833" s="272">
        <v>1.4210854715202004E-13</v>
      </c>
      <c r="AL833" s="272">
        <v>0</v>
      </c>
      <c r="AM833" s="272">
        <v>-623.93072748956331</v>
      </c>
      <c r="AN833" s="272">
        <v>0</v>
      </c>
      <c r="AO833" s="272">
        <v>-481.54837647314628</v>
      </c>
      <c r="AP833" s="272">
        <v>-262.44543561827953</v>
      </c>
      <c r="AQ833" s="272">
        <v>-43.159643696953417</v>
      </c>
      <c r="AR833" s="272">
        <v>0</v>
      </c>
      <c r="AS833" s="272">
        <v>-461.38736995220955</v>
      </c>
      <c r="AT833" s="272">
        <v>0</v>
      </c>
      <c r="AU833" s="272">
        <v>0</v>
      </c>
      <c r="AV833" s="272">
        <v>0</v>
      </c>
      <c r="AW833" s="272">
        <v>-461.44334246645798</v>
      </c>
      <c r="AX833" s="272">
        <v>0</v>
      </c>
      <c r="AY833" s="272">
        <v>0</v>
      </c>
      <c r="AZ833" s="272">
        <v>0</v>
      </c>
      <c r="BA833" s="272">
        <v>-461.38736995220955</v>
      </c>
      <c r="BB833" s="272">
        <v>0</v>
      </c>
      <c r="BC833" s="272">
        <v>0</v>
      </c>
      <c r="BD833" s="272">
        <v>0</v>
      </c>
      <c r="BE833" s="272">
        <v>-1121.9075765948905</v>
      </c>
    </row>
    <row r="834" spans="3:57" x14ac:dyDescent="0.3">
      <c r="C834" s="272">
        <v>598</v>
      </c>
      <c r="D834" s="272">
        <v>2152800</v>
      </c>
      <c r="E834" s="272">
        <v>8</v>
      </c>
      <c r="F834" s="272">
        <v>7.3516129032258064</v>
      </c>
      <c r="G834" s="272">
        <v>0</v>
      </c>
      <c r="H834" s="272">
        <v>410</v>
      </c>
      <c r="I834" s="272">
        <v>0</v>
      </c>
      <c r="J834" s="272">
        <v>0</v>
      </c>
      <c r="K834" s="272">
        <v>3.6457305502846298</v>
      </c>
      <c r="L834" s="272">
        <v>7.3516129032258064</v>
      </c>
      <c r="M834" s="272">
        <v>7.3516129032258064</v>
      </c>
      <c r="N834" s="272">
        <v>7.3516129032258064</v>
      </c>
      <c r="O834" s="272">
        <v>7.3516129032258064</v>
      </c>
      <c r="P834" s="272">
        <v>7.3516129032258064</v>
      </c>
      <c r="Q834" s="272">
        <v>7.3516129032258064</v>
      </c>
      <c r="R834" s="272">
        <v>7.3516129032258064</v>
      </c>
      <c r="S834" s="272">
        <v>7.3516129032258064</v>
      </c>
      <c r="T834" s="272">
        <v>18.037662031132285</v>
      </c>
      <c r="U834" s="272">
        <v>-4099.4629182946192</v>
      </c>
      <c r="V834" s="272">
        <v>0</v>
      </c>
      <c r="W834" s="272">
        <v>-281.35172056451609</v>
      </c>
      <c r="X834" s="272">
        <v>-660.28247845802275</v>
      </c>
      <c r="Y834" s="272">
        <v>-2094.1449345510778</v>
      </c>
      <c r="Z834" s="272">
        <v>-1063.6837847210024</v>
      </c>
      <c r="AA834" s="272">
        <v>-693.87914495334917</v>
      </c>
      <c r="AB834" s="272">
        <v>0</v>
      </c>
      <c r="AC834" s="272">
        <v>-258.37943706277963</v>
      </c>
      <c r="AD834" s="272">
        <v>0</v>
      </c>
      <c r="AE834" s="272">
        <v>0</v>
      </c>
      <c r="AF834" s="272">
        <v>0</v>
      </c>
      <c r="AG834" s="272">
        <v>18.821612639297875</v>
      </c>
      <c r="AH834" s="272">
        <v>16.037198232139907</v>
      </c>
      <c r="AI834" s="272">
        <v>4127.3307086132099</v>
      </c>
      <c r="AJ834" s="272">
        <v>0</v>
      </c>
      <c r="AK834" s="272">
        <v>-4621.0676354119405</v>
      </c>
      <c r="AL834" s="272">
        <v>0</v>
      </c>
      <c r="AM834" s="272">
        <v>-666.48457802719781</v>
      </c>
      <c r="AN834" s="272">
        <v>0</v>
      </c>
      <c r="AO834" s="272">
        <v>-546.42949647526711</v>
      </c>
      <c r="AP834" s="272">
        <v>-281.35172056451609</v>
      </c>
      <c r="AQ834" s="272">
        <v>-48.971799290322586</v>
      </c>
      <c r="AR834" s="272">
        <v>0</v>
      </c>
      <c r="AS834" s="272">
        <v>-523.4678967741936</v>
      </c>
      <c r="AT834" s="272">
        <v>0</v>
      </c>
      <c r="AU834" s="272">
        <v>0</v>
      </c>
      <c r="AV834" s="272">
        <v>0</v>
      </c>
      <c r="AW834" s="272">
        <v>-523.4678967741936</v>
      </c>
      <c r="AX834" s="272">
        <v>0</v>
      </c>
      <c r="AY834" s="272">
        <v>0</v>
      </c>
      <c r="AZ834" s="272">
        <v>0</v>
      </c>
      <c r="BA834" s="272">
        <v>-523.4678967741936</v>
      </c>
      <c r="BB834" s="272">
        <v>0</v>
      </c>
      <c r="BC834" s="272">
        <v>0</v>
      </c>
      <c r="BD834" s="272">
        <v>0</v>
      </c>
      <c r="BE834" s="272">
        <v>-1121.9075765948905</v>
      </c>
    </row>
    <row r="835" spans="3:57" x14ac:dyDescent="0.3">
      <c r="C835" s="272">
        <v>599</v>
      </c>
      <c r="D835" s="272">
        <v>2156400</v>
      </c>
      <c r="E835" s="272">
        <v>8</v>
      </c>
      <c r="F835" s="272">
        <v>6.6129032258064511</v>
      </c>
      <c r="G835" s="272">
        <v>0</v>
      </c>
      <c r="H835" s="272">
        <v>410</v>
      </c>
      <c r="I835" s="272">
        <v>0</v>
      </c>
      <c r="J835" s="272">
        <v>0</v>
      </c>
      <c r="K835" s="272">
        <v>2.9070208728652744</v>
      </c>
      <c r="L835" s="272">
        <v>6.6129032258064511</v>
      </c>
      <c r="M835" s="272">
        <v>6.6129032258064511</v>
      </c>
      <c r="N835" s="272">
        <v>6.6129032258064511</v>
      </c>
      <c r="O835" s="272">
        <v>6.6129032258064511</v>
      </c>
      <c r="P835" s="272">
        <v>6.6129032258064511</v>
      </c>
      <c r="Q835" s="272">
        <v>6.6129032258064511</v>
      </c>
      <c r="R835" s="272">
        <v>6.6129032258064511</v>
      </c>
      <c r="S835" s="272">
        <v>6.6129032258064511</v>
      </c>
      <c r="T835" s="272">
        <v>17</v>
      </c>
      <c r="U835" s="272">
        <v>-229.55270583076867</v>
      </c>
      <c r="V835" s="272">
        <v>0</v>
      </c>
      <c r="W835" s="272">
        <v>-255.73844892473116</v>
      </c>
      <c r="X835" s="272">
        <v>-506.22227460390343</v>
      </c>
      <c r="Y835" s="272">
        <v>-184.5411283863159</v>
      </c>
      <c r="Z835" s="272">
        <v>716.94914608418185</v>
      </c>
      <c r="AA835" s="272">
        <v>-630.71082670310955</v>
      </c>
      <c r="AB835" s="272">
        <v>0</v>
      </c>
      <c r="AC835" s="272">
        <v>-234.85748136140643</v>
      </c>
      <c r="AD835" s="272">
        <v>178.62514969628899</v>
      </c>
      <c r="AE835" s="272">
        <v>0</v>
      </c>
      <c r="AF835" s="272">
        <v>0</v>
      </c>
      <c r="AG835" s="272">
        <v>18.370522189926159</v>
      </c>
      <c r="AH835" s="272">
        <v>506.49586419899566</v>
      </c>
      <c r="AI835" s="272">
        <v>8.7649499868031242</v>
      </c>
      <c r="AJ835" s="272">
        <v>0</v>
      </c>
      <c r="AK835" s="272">
        <v>0</v>
      </c>
      <c r="AL835" s="272">
        <v>0</v>
      </c>
      <c r="AM835" s="272">
        <v>-702.1004907153698</v>
      </c>
      <c r="AN835" s="272">
        <v>0</v>
      </c>
      <c r="AO835" s="272">
        <v>-617.56366896899601</v>
      </c>
      <c r="AP835" s="272">
        <v>-255.73844892473116</v>
      </c>
      <c r="AQ835" s="272">
        <v>-55.346946387096779</v>
      </c>
      <c r="AR835" s="272">
        <v>0</v>
      </c>
      <c r="AS835" s="272">
        <v>-591.61292903225797</v>
      </c>
      <c r="AT835" s="272">
        <v>0</v>
      </c>
      <c r="AU835" s="272">
        <v>0</v>
      </c>
      <c r="AV835" s="272">
        <v>0</v>
      </c>
      <c r="AW835" s="272">
        <v>-591.61292903225797</v>
      </c>
      <c r="AX835" s="272">
        <v>0</v>
      </c>
      <c r="AY835" s="272">
        <v>0</v>
      </c>
      <c r="AZ835" s="272">
        <v>0</v>
      </c>
      <c r="BA835" s="272">
        <v>-591.61292903225797</v>
      </c>
      <c r="BB835" s="272">
        <v>0</v>
      </c>
      <c r="BC835" s="272">
        <v>0</v>
      </c>
      <c r="BD835" s="272">
        <v>0</v>
      </c>
      <c r="BE835" s="272">
        <v>-1121.9075765948905</v>
      </c>
    </row>
    <row r="836" spans="3:57" x14ac:dyDescent="0.3">
      <c r="C836" s="272">
        <v>600</v>
      </c>
      <c r="D836" s="272">
        <v>2160000</v>
      </c>
      <c r="E836" s="272">
        <v>9</v>
      </c>
      <c r="F836" s="272">
        <v>8.2633333333333336</v>
      </c>
      <c r="G836" s="272">
        <v>0</v>
      </c>
      <c r="H836" s="272">
        <v>410</v>
      </c>
      <c r="I836" s="272">
        <v>0</v>
      </c>
      <c r="J836" s="272">
        <v>0</v>
      </c>
      <c r="K836" s="272">
        <v>4.557450980392157</v>
      </c>
      <c r="L836" s="272">
        <v>8.2633333333333336</v>
      </c>
      <c r="M836" s="272">
        <v>8.2633333333333336</v>
      </c>
      <c r="N836" s="272">
        <v>8.2633333333333336</v>
      </c>
      <c r="O836" s="272">
        <v>8.2633333333333336</v>
      </c>
      <c r="P836" s="272">
        <v>8.2633333333333336</v>
      </c>
      <c r="Q836" s="272">
        <v>8.2633333333333336</v>
      </c>
      <c r="R836" s="272">
        <v>8.2633333333333336</v>
      </c>
      <c r="S836" s="272">
        <v>8.2633333333333336</v>
      </c>
      <c r="T836" s="272">
        <v>17.296693749999999</v>
      </c>
      <c r="U836" s="272">
        <v>-1401.9951394009645</v>
      </c>
      <c r="V836" s="272">
        <v>0</v>
      </c>
      <c r="W836" s="272">
        <v>-261.90625</v>
      </c>
      <c r="X836" s="272">
        <v>-513.8163618081893</v>
      </c>
      <c r="Y836" s="272">
        <v>-1060.3042836057634</v>
      </c>
      <c r="Z836" s="272">
        <v>434.03175601298824</v>
      </c>
      <c r="AA836" s="272">
        <v>-645.92206666909556</v>
      </c>
      <c r="AB836" s="272">
        <v>0</v>
      </c>
      <c r="AC836" s="272">
        <v>-240.52168333090438</v>
      </c>
      <c r="AD836" s="272">
        <v>3367.7135611630042</v>
      </c>
      <c r="AE836" s="272">
        <v>0</v>
      </c>
      <c r="AF836" s="272">
        <v>0</v>
      </c>
      <c r="AG836" s="272">
        <v>17.97978749042964</v>
      </c>
      <c r="AH836" s="272">
        <v>362.09432823795584</v>
      </c>
      <c r="AI836" s="272">
        <v>1015.6256966034036</v>
      </c>
      <c r="AJ836" s="272">
        <v>0</v>
      </c>
      <c r="AK836" s="272">
        <v>1851.3689999999958</v>
      </c>
      <c r="AL836" s="272">
        <v>0</v>
      </c>
      <c r="AM836" s="272">
        <v>-653.84986670461728</v>
      </c>
      <c r="AN836" s="272">
        <v>0</v>
      </c>
      <c r="AO836" s="272">
        <v>-675.72464993295307</v>
      </c>
      <c r="AP836" s="272">
        <v>-261.90625</v>
      </c>
      <c r="AQ836" s="272">
        <v>-60.559417354838708</v>
      </c>
      <c r="AR836" s="272">
        <v>0</v>
      </c>
      <c r="AS836" s="272">
        <v>-647.32991827956971</v>
      </c>
      <c r="AT836" s="272">
        <v>0</v>
      </c>
      <c r="AU836" s="272">
        <v>0</v>
      </c>
      <c r="AV836" s="272">
        <v>0</v>
      </c>
      <c r="AW836" s="272">
        <v>-647.32991827956971</v>
      </c>
      <c r="AX836" s="272">
        <v>0</v>
      </c>
      <c r="AY836" s="272">
        <v>0</v>
      </c>
      <c r="AZ836" s="272">
        <v>0</v>
      </c>
      <c r="BA836" s="272">
        <v>-647.32991827956971</v>
      </c>
      <c r="BB836" s="272">
        <v>0</v>
      </c>
      <c r="BC836" s="272">
        <v>0</v>
      </c>
      <c r="BD836" s="272">
        <v>0</v>
      </c>
      <c r="BE836" s="272">
        <v>-880.5684940351108</v>
      </c>
    </row>
    <row r="838" spans="3:57" x14ac:dyDescent="0.3">
      <c r="C838" s="272">
        <v>648</v>
      </c>
      <c r="D838" s="272">
        <v>2332800</v>
      </c>
      <c r="E838" s="272">
        <v>9</v>
      </c>
      <c r="F838" s="272">
        <v>8.2633333333333336</v>
      </c>
      <c r="G838" s="272">
        <v>0</v>
      </c>
      <c r="H838" s="272">
        <v>410</v>
      </c>
      <c r="I838" s="272">
        <v>0</v>
      </c>
      <c r="J838" s="272">
        <v>0</v>
      </c>
      <c r="K838" s="272">
        <v>4.557450980392157</v>
      </c>
      <c r="L838" s="272">
        <v>8.2633333333333336</v>
      </c>
      <c r="M838" s="272">
        <v>8.2633333333333336</v>
      </c>
      <c r="N838" s="272">
        <v>8.2633333333333336</v>
      </c>
      <c r="O838" s="272">
        <v>8.2633333333333336</v>
      </c>
      <c r="P838" s="272">
        <v>8.2633333333333336</v>
      </c>
      <c r="Q838" s="272">
        <v>8.2633333333333336</v>
      </c>
      <c r="R838" s="272">
        <v>8.2633333333333336</v>
      </c>
      <c r="S838" s="272">
        <v>8.2633333333333336</v>
      </c>
      <c r="T838" s="272">
        <v>17.546120364697572</v>
      </c>
      <c r="U838" s="272">
        <v>-138.57919430930156</v>
      </c>
      <c r="V838" s="272">
        <v>0</v>
      </c>
      <c r="W838" s="272">
        <v>-228.75294108530829</v>
      </c>
      <c r="X838" s="272">
        <v>-418.63534159082246</v>
      </c>
      <c r="Y838" s="272">
        <v>-200.2254568258038</v>
      </c>
      <c r="Z838" s="272">
        <v>709.034545192633</v>
      </c>
      <c r="AA838" s="272">
        <v>-564.15825304839495</v>
      </c>
      <c r="AB838" s="272">
        <v>0</v>
      </c>
      <c r="AC838" s="272">
        <v>-210.07533213405003</v>
      </c>
      <c r="AD838" s="272">
        <v>0</v>
      </c>
      <c r="AE838" s="272">
        <v>0</v>
      </c>
      <c r="AF838" s="272">
        <v>0</v>
      </c>
      <c r="AG838" s="272">
        <v>18.784433956176539</v>
      </c>
      <c r="AH838" s="272">
        <v>454.7922917567185</v>
      </c>
      <c r="AI838" s="272">
        <v>0</v>
      </c>
      <c r="AJ838" s="272">
        <v>0</v>
      </c>
      <c r="AK838" s="272">
        <v>-48.020487735028041</v>
      </c>
      <c r="AL838" s="272">
        <v>0</v>
      </c>
      <c r="AM838" s="272">
        <v>-594.5181258489614</v>
      </c>
      <c r="AN838" s="272">
        <v>0</v>
      </c>
      <c r="AO838" s="272">
        <v>-563.23215809537896</v>
      </c>
      <c r="AP838" s="272">
        <v>-228.75294108530829</v>
      </c>
      <c r="AQ838" s="272">
        <v>-50.477678049999994</v>
      </c>
      <c r="AR838" s="272">
        <v>0</v>
      </c>
      <c r="AS838" s="272">
        <v>-539.56449111111101</v>
      </c>
      <c r="AT838" s="272">
        <v>0</v>
      </c>
      <c r="AU838" s="272">
        <v>0</v>
      </c>
      <c r="AV838" s="272">
        <v>0</v>
      </c>
      <c r="AW838" s="272">
        <v>-539.56449111111101</v>
      </c>
      <c r="AX838" s="272">
        <v>0</v>
      </c>
      <c r="AY838" s="272">
        <v>0</v>
      </c>
      <c r="AZ838" s="272">
        <v>0</v>
      </c>
      <c r="BA838" s="272">
        <v>-539.56449111111101</v>
      </c>
      <c r="BB838" s="272">
        <v>0</v>
      </c>
      <c r="BC838" s="272">
        <v>0</v>
      </c>
      <c r="BD838" s="272">
        <v>0</v>
      </c>
      <c r="BE838" s="272">
        <v>-942.10996008785469</v>
      </c>
    </row>
    <row r="839" spans="3:57" x14ac:dyDescent="0.3">
      <c r="C839" s="272">
        <v>649</v>
      </c>
      <c r="D839" s="272">
        <v>2336400</v>
      </c>
      <c r="E839" s="272">
        <v>9</v>
      </c>
      <c r="F839" s="272">
        <v>7.6666666666666679</v>
      </c>
      <c r="G839" s="272">
        <v>0</v>
      </c>
      <c r="H839" s="272">
        <v>410</v>
      </c>
      <c r="I839" s="272">
        <v>0</v>
      </c>
      <c r="J839" s="272">
        <v>0</v>
      </c>
      <c r="K839" s="272">
        <v>3.9607843137254912</v>
      </c>
      <c r="L839" s="272">
        <v>7.6666666666666679</v>
      </c>
      <c r="M839" s="272">
        <v>7.6666666666666679</v>
      </c>
      <c r="N839" s="272">
        <v>7.6666666666666679</v>
      </c>
      <c r="O839" s="272">
        <v>7.6666666666666679</v>
      </c>
      <c r="P839" s="272">
        <v>7.6666666666666679</v>
      </c>
      <c r="Q839" s="272">
        <v>7.6666666666666679</v>
      </c>
      <c r="R839" s="272">
        <v>7.6666666666666679</v>
      </c>
      <c r="S839" s="272">
        <v>7.6666666666666679</v>
      </c>
      <c r="T839" s="272">
        <v>17.296693749999999</v>
      </c>
      <c r="U839" s="272">
        <v>-797.9307485846914</v>
      </c>
      <c r="V839" s="272">
        <v>0</v>
      </c>
      <c r="W839" s="272">
        <v>-237.13503704861105</v>
      </c>
      <c r="X839" s="272">
        <v>-448.53079879142058</v>
      </c>
      <c r="Y839" s="272">
        <v>-620.40734470322832</v>
      </c>
      <c r="Z839" s="272">
        <v>508.14243195856852</v>
      </c>
      <c r="AA839" s="272">
        <v>-584.8304620836326</v>
      </c>
      <c r="AB839" s="272">
        <v>0</v>
      </c>
      <c r="AC839" s="272">
        <v>-217.77303247886715</v>
      </c>
      <c r="AD839" s="272">
        <v>791.07580271685902</v>
      </c>
      <c r="AE839" s="272">
        <v>0</v>
      </c>
      <c r="AF839" s="272">
        <v>0</v>
      </c>
      <c r="AG839" s="272">
        <v>18.377584425047989</v>
      </c>
      <c r="AH839" s="272">
        <v>399.45844043033208</v>
      </c>
      <c r="AI839" s="272">
        <v>202.86849908457532</v>
      </c>
      <c r="AJ839" s="272">
        <v>0</v>
      </c>
      <c r="AK839" s="272">
        <v>-5.6843418860808015E-14</v>
      </c>
      <c r="AL839" s="272">
        <v>0</v>
      </c>
      <c r="AM839" s="272">
        <v>-603.01420577027875</v>
      </c>
      <c r="AN839" s="272">
        <v>0</v>
      </c>
      <c r="AO839" s="272">
        <v>-606.86216363344136</v>
      </c>
      <c r="AP839" s="272">
        <v>-237.13503704861105</v>
      </c>
      <c r="AQ839" s="272">
        <v>-54.38786205000001</v>
      </c>
      <c r="AR839" s="272">
        <v>0</v>
      </c>
      <c r="AS839" s="272">
        <v>-581.36111333333338</v>
      </c>
      <c r="AT839" s="272">
        <v>0</v>
      </c>
      <c r="AU839" s="272">
        <v>0</v>
      </c>
      <c r="AV839" s="272">
        <v>0</v>
      </c>
      <c r="AW839" s="272">
        <v>-581.36111333333338</v>
      </c>
      <c r="AX839" s="272">
        <v>0</v>
      </c>
      <c r="AY839" s="272">
        <v>0</v>
      </c>
      <c r="AZ839" s="272">
        <v>0</v>
      </c>
      <c r="BA839" s="272">
        <v>-581.36111333333338</v>
      </c>
      <c r="BB839" s="272">
        <v>0</v>
      </c>
      <c r="BC839" s="272">
        <v>0</v>
      </c>
      <c r="BD839" s="272">
        <v>0</v>
      </c>
      <c r="BE839" s="272">
        <v>-942.10996008785469</v>
      </c>
    </row>
    <row r="840" spans="3:57" x14ac:dyDescent="0.3">
      <c r="C840" s="272">
        <v>650</v>
      </c>
      <c r="D840" s="272">
        <v>2340000</v>
      </c>
      <c r="E840" s="272">
        <v>9</v>
      </c>
      <c r="F840" s="272">
        <v>7.1266666666666678</v>
      </c>
      <c r="G840" s="272">
        <v>0</v>
      </c>
      <c r="H840" s="272">
        <v>410</v>
      </c>
      <c r="I840" s="272">
        <v>0</v>
      </c>
      <c r="J840" s="272">
        <v>0</v>
      </c>
      <c r="K840" s="272">
        <v>3.4207843137254912</v>
      </c>
      <c r="L840" s="272">
        <v>7.1266666666666678</v>
      </c>
      <c r="M840" s="272">
        <v>7.1266666666666678</v>
      </c>
      <c r="N840" s="272">
        <v>7.1266666666666678</v>
      </c>
      <c r="O840" s="272">
        <v>7.1266666666666678</v>
      </c>
      <c r="P840" s="272">
        <v>7.1266666666666678</v>
      </c>
      <c r="Q840" s="272">
        <v>7.1266666666666678</v>
      </c>
      <c r="R840" s="272">
        <v>7.1266666666666678</v>
      </c>
      <c r="S840" s="272">
        <v>7.1266666666666678</v>
      </c>
      <c r="T840" s="272">
        <v>17.296693749999999</v>
      </c>
      <c r="U840" s="272">
        <v>-1522.7268734378777</v>
      </c>
      <c r="V840" s="272">
        <v>0</v>
      </c>
      <c r="W840" s="272">
        <v>-250.46931760416658</v>
      </c>
      <c r="X840" s="272">
        <v>-508.36419005833295</v>
      </c>
      <c r="Y840" s="272">
        <v>-1012.3691363621799</v>
      </c>
      <c r="Z840" s="272">
        <v>248.4757705868019</v>
      </c>
      <c r="AA840" s="272">
        <v>-617.71591653151211</v>
      </c>
      <c r="AB840" s="272">
        <v>0</v>
      </c>
      <c r="AC840" s="272">
        <v>-230.01857303098748</v>
      </c>
      <c r="AD840" s="272">
        <v>1674.8881809264228</v>
      </c>
      <c r="AE840" s="272">
        <v>0</v>
      </c>
      <c r="AF840" s="272">
        <v>0</v>
      </c>
      <c r="AG840" s="272">
        <v>18.069423421740041</v>
      </c>
      <c r="AH840" s="272">
        <v>285.57318207395423</v>
      </c>
      <c r="AI840" s="272">
        <v>1114.8086987583797</v>
      </c>
      <c r="AJ840" s="272">
        <v>0</v>
      </c>
      <c r="AK840" s="272">
        <v>-2.8421709430404007E-14</v>
      </c>
      <c r="AL840" s="272">
        <v>0</v>
      </c>
      <c r="AM840" s="272">
        <v>-618.80451036062072</v>
      </c>
      <c r="AN840" s="272">
        <v>0</v>
      </c>
      <c r="AO840" s="272">
        <v>-577.36364611544491</v>
      </c>
      <c r="AP840" s="272">
        <v>-250.46931760416658</v>
      </c>
      <c r="AQ840" s="272">
        <v>-51.744162380469497</v>
      </c>
      <c r="AR840" s="272">
        <v>0</v>
      </c>
      <c r="AS840" s="272">
        <v>-553.10215765340104</v>
      </c>
      <c r="AT840" s="272">
        <v>0</v>
      </c>
      <c r="AU840" s="272">
        <v>0</v>
      </c>
      <c r="AV840" s="272">
        <v>0</v>
      </c>
      <c r="AW840" s="272">
        <v>-553.10215765340104</v>
      </c>
      <c r="AX840" s="272">
        <v>0</v>
      </c>
      <c r="AY840" s="272">
        <v>0</v>
      </c>
      <c r="AZ840" s="272">
        <v>0</v>
      </c>
      <c r="BA840" s="272">
        <v>-553.10215765340104</v>
      </c>
      <c r="BB840" s="272">
        <v>0</v>
      </c>
      <c r="BC840" s="272">
        <v>0</v>
      </c>
      <c r="BD840" s="272">
        <v>0</v>
      </c>
      <c r="BE840" s="272">
        <v>-788.31090980202225</v>
      </c>
    </row>
    <row r="841" spans="3:57" x14ac:dyDescent="0.3">
      <c r="C841" s="272">
        <v>651</v>
      </c>
      <c r="D841" s="272">
        <v>2343600</v>
      </c>
      <c r="E841" s="272">
        <v>9</v>
      </c>
      <c r="F841" s="272">
        <v>6.3099999999999987</v>
      </c>
      <c r="G841" s="272">
        <v>0</v>
      </c>
      <c r="H841" s="272">
        <v>410</v>
      </c>
      <c r="I841" s="272">
        <v>0</v>
      </c>
      <c r="J841" s="272">
        <v>0</v>
      </c>
      <c r="K841" s="272">
        <v>2.6041176470588221</v>
      </c>
      <c r="L841" s="272">
        <v>6.3099999999999987</v>
      </c>
      <c r="M841" s="272">
        <v>6.3099999999999987</v>
      </c>
      <c r="N841" s="272">
        <v>6.3099999999999987</v>
      </c>
      <c r="O841" s="272">
        <v>6.3099999999999987</v>
      </c>
      <c r="P841" s="272">
        <v>6.3099999999999987</v>
      </c>
      <c r="Q841" s="272">
        <v>6.3099999999999987</v>
      </c>
      <c r="R841" s="272">
        <v>6.3099999999999987</v>
      </c>
      <c r="S841" s="272">
        <v>6.3099999999999987</v>
      </c>
      <c r="T841" s="272">
        <v>17.296693749999999</v>
      </c>
      <c r="U841" s="272">
        <v>-2251.6864066340099</v>
      </c>
      <c r="V841" s="272">
        <v>0</v>
      </c>
      <c r="W841" s="272">
        <v>-270.48648704861114</v>
      </c>
      <c r="X841" s="272">
        <v>-564.96992676492118</v>
      </c>
      <c r="Y841" s="272">
        <v>-1422.1938151743061</v>
      </c>
      <c r="Z841" s="272">
        <v>5.963822353828732</v>
      </c>
      <c r="AA841" s="272">
        <v>-667.0829379615891</v>
      </c>
      <c r="AB841" s="272">
        <v>0</v>
      </c>
      <c r="AC841" s="272">
        <v>-248.40134660091087</v>
      </c>
      <c r="AD841" s="272">
        <v>2553.0141781134762</v>
      </c>
      <c r="AE841" s="272">
        <v>0</v>
      </c>
      <c r="AF841" s="272">
        <v>0</v>
      </c>
      <c r="AG841" s="272">
        <v>17.849118855860919</v>
      </c>
      <c r="AH841" s="272">
        <v>204.15651308303393</v>
      </c>
      <c r="AI841" s="272">
        <v>2116.4501226807542</v>
      </c>
      <c r="AJ841" s="272">
        <v>0</v>
      </c>
      <c r="AK841" s="272">
        <v>1.1368683772161603E-13</v>
      </c>
      <c r="AL841" s="272">
        <v>0</v>
      </c>
      <c r="AM841" s="272">
        <v>-643.92380658284299</v>
      </c>
      <c r="AN841" s="272">
        <v>0</v>
      </c>
      <c r="AO841" s="272">
        <v>-588.97576432164544</v>
      </c>
      <c r="AP841" s="272">
        <v>-270.48648704861114</v>
      </c>
      <c r="AQ841" s="272">
        <v>-52.784857155912121</v>
      </c>
      <c r="AR841" s="272">
        <v>0</v>
      </c>
      <c r="AS841" s="272">
        <v>-564.22632121650076</v>
      </c>
      <c r="AT841" s="272">
        <v>0</v>
      </c>
      <c r="AU841" s="272">
        <v>0</v>
      </c>
      <c r="AV841" s="272">
        <v>0</v>
      </c>
      <c r="AW841" s="272">
        <v>-564.22632121650076</v>
      </c>
      <c r="AX841" s="272">
        <v>0</v>
      </c>
      <c r="AY841" s="272">
        <v>0</v>
      </c>
      <c r="AZ841" s="272">
        <v>0</v>
      </c>
      <c r="BA841" s="272">
        <v>-564.22632121650076</v>
      </c>
      <c r="BB841" s="272">
        <v>0</v>
      </c>
      <c r="BC841" s="272">
        <v>0</v>
      </c>
      <c r="BD841" s="272">
        <v>0</v>
      </c>
      <c r="BE841" s="272">
        <v>-735.23586573278396</v>
      </c>
    </row>
    <row r="842" spans="3:57" x14ac:dyDescent="0.3">
      <c r="C842" s="272">
        <v>652</v>
      </c>
      <c r="D842" s="272">
        <v>2347200</v>
      </c>
      <c r="E842" s="272">
        <v>9</v>
      </c>
      <c r="F842" s="272">
        <v>6.16</v>
      </c>
      <c r="G842" s="272">
        <v>0</v>
      </c>
      <c r="H842" s="272">
        <v>410</v>
      </c>
      <c r="I842" s="272">
        <v>0</v>
      </c>
      <c r="J842" s="272">
        <v>0</v>
      </c>
      <c r="K842" s="272">
        <v>2.4541176470588235</v>
      </c>
      <c r="L842" s="272">
        <v>6.16</v>
      </c>
      <c r="M842" s="272">
        <v>6.16</v>
      </c>
      <c r="N842" s="272">
        <v>6.16</v>
      </c>
      <c r="O842" s="272">
        <v>6.16</v>
      </c>
      <c r="P842" s="272">
        <v>6.16</v>
      </c>
      <c r="Q842" s="272">
        <v>6.16</v>
      </c>
      <c r="R842" s="272">
        <v>6.16</v>
      </c>
      <c r="S842" s="272">
        <v>6.16</v>
      </c>
      <c r="T842" s="272">
        <v>17.296693749999999</v>
      </c>
      <c r="U842" s="272">
        <v>-2842.2922455344806</v>
      </c>
      <c r="V842" s="272">
        <v>0</v>
      </c>
      <c r="W842" s="272">
        <v>-274.45787593749992</v>
      </c>
      <c r="X842" s="272">
        <v>-625.18822188201113</v>
      </c>
      <c r="Y842" s="272">
        <v>-1767.8141698935174</v>
      </c>
      <c r="Z842" s="272">
        <v>-174.83197782145214</v>
      </c>
      <c r="AA842" s="272">
        <v>-676.87731178297656</v>
      </c>
      <c r="AB842" s="272">
        <v>0</v>
      </c>
      <c r="AC842" s="272">
        <v>-252.04847277952319</v>
      </c>
      <c r="AD842" s="272">
        <v>3215.2663635870981</v>
      </c>
      <c r="AE842" s="272">
        <v>0</v>
      </c>
      <c r="AF842" s="272">
        <v>0</v>
      </c>
      <c r="AG842" s="272">
        <v>17.69162293254098</v>
      </c>
      <c r="AH842" s="272">
        <v>145.95166650988227</v>
      </c>
      <c r="AI842" s="272">
        <v>2841.1800291263653</v>
      </c>
      <c r="AJ842" s="272">
        <v>0</v>
      </c>
      <c r="AK842" s="272">
        <v>1.1368683772161603E-13</v>
      </c>
      <c r="AL842" s="272">
        <v>0</v>
      </c>
      <c r="AM842" s="272">
        <v>-681.63241836062093</v>
      </c>
      <c r="AN842" s="272">
        <v>0</v>
      </c>
      <c r="AO842" s="272">
        <v>-610.55735078423231</v>
      </c>
      <c r="AP842" s="272">
        <v>-274.45787593749992</v>
      </c>
      <c r="AQ842" s="272">
        <v>-54.719030049999994</v>
      </c>
      <c r="AR842" s="272">
        <v>0</v>
      </c>
      <c r="AS842" s="272">
        <v>-584.90102444444426</v>
      </c>
      <c r="AT842" s="272">
        <v>0</v>
      </c>
      <c r="AU842" s="272">
        <v>0</v>
      </c>
      <c r="AV842" s="272">
        <v>0</v>
      </c>
      <c r="AW842" s="272">
        <v>-584.90102444444426</v>
      </c>
      <c r="AX842" s="272">
        <v>0</v>
      </c>
      <c r="AY842" s="272">
        <v>0</v>
      </c>
      <c r="AZ842" s="272">
        <v>0</v>
      </c>
      <c r="BA842" s="272">
        <v>-584.90102444444426</v>
      </c>
      <c r="BB842" s="272">
        <v>0</v>
      </c>
      <c r="BC842" s="272">
        <v>0</v>
      </c>
      <c r="BD842" s="272">
        <v>0</v>
      </c>
      <c r="BE842" s="272">
        <v>-704.71627129411581</v>
      </c>
    </row>
    <row r="843" spans="3:57" x14ac:dyDescent="0.3">
      <c r="C843" s="272">
        <v>653</v>
      </c>
      <c r="D843" s="272">
        <v>2350800</v>
      </c>
      <c r="E843" s="272">
        <v>9</v>
      </c>
      <c r="F843" s="272">
        <v>6.28</v>
      </c>
      <c r="G843" s="272">
        <v>0.17118029878530422</v>
      </c>
      <c r="H843" s="272">
        <v>410</v>
      </c>
      <c r="I843" s="272">
        <v>0</v>
      </c>
      <c r="J843" s="272">
        <v>0</v>
      </c>
      <c r="K843" s="272">
        <v>2.5760239651416121</v>
      </c>
      <c r="L843" s="272">
        <v>6.2815113160493237</v>
      </c>
      <c r="M843" s="272">
        <v>6.2814422096595637</v>
      </c>
      <c r="N843" s="272">
        <v>6.2811989149338556</v>
      </c>
      <c r="O843" s="272">
        <v>6.2808029685089961</v>
      </c>
      <c r="P843" s="272">
        <v>6.2806072925445644</v>
      </c>
      <c r="Q843" s="272">
        <v>6.2808029685089961</v>
      </c>
      <c r="R843" s="272">
        <v>6.2811989149338556</v>
      </c>
      <c r="S843" s="272">
        <v>6.2814422096595637</v>
      </c>
      <c r="T843" s="272">
        <v>17.296693749999999</v>
      </c>
      <c r="U843" s="272">
        <v>-3336.0786215473768</v>
      </c>
      <c r="V843" s="272">
        <v>0</v>
      </c>
      <c r="W843" s="272">
        <v>-271.61080093749996</v>
      </c>
      <c r="X843" s="272">
        <v>-648.76091843855329</v>
      </c>
      <c r="Y843" s="272">
        <v>-2089.8133557691785</v>
      </c>
      <c r="Z843" s="272">
        <v>-325.89354640214475</v>
      </c>
      <c r="AA843" s="272">
        <v>-669.85575896412661</v>
      </c>
      <c r="AB843" s="272">
        <v>0</v>
      </c>
      <c r="AC843" s="272">
        <v>-249.43386059837314</v>
      </c>
      <c r="AD843" s="272">
        <v>3740.9998199480906</v>
      </c>
      <c r="AE843" s="272">
        <v>0</v>
      </c>
      <c r="AF843" s="272">
        <v>0</v>
      </c>
      <c r="AG843" s="272">
        <v>17.579035144570494</v>
      </c>
      <c r="AH843" s="272">
        <v>104.34317206771519</v>
      </c>
      <c r="AI843" s="272">
        <v>3440.3694953933982</v>
      </c>
      <c r="AJ843" s="272">
        <v>0</v>
      </c>
      <c r="AK843" s="272">
        <v>-1.1368683772161603E-13</v>
      </c>
      <c r="AL843" s="272">
        <v>0</v>
      </c>
      <c r="AM843" s="272">
        <v>-689.11377391617634</v>
      </c>
      <c r="AN843" s="272">
        <v>0</v>
      </c>
      <c r="AO843" s="272">
        <v>-644.88944743237448</v>
      </c>
      <c r="AP843" s="272">
        <v>-271.61080093749996</v>
      </c>
      <c r="AQ843" s="272">
        <v>-57.795922049999987</v>
      </c>
      <c r="AR843" s="272">
        <v>0</v>
      </c>
      <c r="AS843" s="272">
        <v>-617.79044666666653</v>
      </c>
      <c r="AT843" s="272">
        <v>0</v>
      </c>
      <c r="AU843" s="272">
        <v>0</v>
      </c>
      <c r="AV843" s="272">
        <v>0</v>
      </c>
      <c r="AW843" s="272">
        <v>-617.79044666666653</v>
      </c>
      <c r="AX843" s="272">
        <v>0</v>
      </c>
      <c r="AY843" s="272">
        <v>0</v>
      </c>
      <c r="AZ843" s="272">
        <v>0</v>
      </c>
      <c r="BA843" s="272">
        <v>-617.79044666666653</v>
      </c>
      <c r="BB843" s="272">
        <v>0</v>
      </c>
      <c r="BC843" s="272">
        <v>0</v>
      </c>
      <c r="BD843" s="272">
        <v>0</v>
      </c>
      <c r="BE843" s="272">
        <v>-704.71627129411581</v>
      </c>
    </row>
    <row r="844" spans="3:57" x14ac:dyDescent="0.3">
      <c r="C844" s="272">
        <v>654</v>
      </c>
      <c r="D844" s="272">
        <v>2354400</v>
      </c>
      <c r="E844" s="272">
        <v>9</v>
      </c>
      <c r="F844" s="272">
        <v>6.6733333333333356</v>
      </c>
      <c r="G844" s="272">
        <v>82.200779476703104</v>
      </c>
      <c r="H844" s="272">
        <v>328</v>
      </c>
      <c r="I844" s="272">
        <v>0</v>
      </c>
      <c r="J844" s="272">
        <v>0</v>
      </c>
      <c r="K844" s="272">
        <v>3.9728431372549045</v>
      </c>
      <c r="L844" s="272">
        <v>7.4704014177465732</v>
      </c>
      <c r="M844" s="272">
        <v>7.4339547077869836</v>
      </c>
      <c r="N844" s="272">
        <v>7.305641069448666</v>
      </c>
      <c r="O844" s="272">
        <v>7.0968189249778098</v>
      </c>
      <c r="P844" s="272">
        <v>6.9936194213365699</v>
      </c>
      <c r="Q844" s="272">
        <v>7.0968189249778098</v>
      </c>
      <c r="R844" s="272">
        <v>7.305641069448666</v>
      </c>
      <c r="S844" s="272">
        <v>7.4339547077869836</v>
      </c>
      <c r="T844" s="272">
        <v>17.296693749999999</v>
      </c>
      <c r="U844" s="272">
        <v>-3768.7691812616749</v>
      </c>
      <c r="V844" s="272">
        <v>0</v>
      </c>
      <c r="W844" s="272">
        <v>-262.02742871527772</v>
      </c>
      <c r="X844" s="272">
        <v>-654.40561374536583</v>
      </c>
      <c r="Y844" s="272">
        <v>-2422.2845132990806</v>
      </c>
      <c r="Z844" s="272">
        <v>-430.05162550195121</v>
      </c>
      <c r="AA844" s="272">
        <v>-646.22092172203327</v>
      </c>
      <c r="AB844" s="272">
        <v>0</v>
      </c>
      <c r="AC844" s="272">
        <v>-240.63296784046634</v>
      </c>
      <c r="AD844" s="272">
        <v>4238.4775566608914</v>
      </c>
      <c r="AE844" s="272">
        <v>0</v>
      </c>
      <c r="AF844" s="272">
        <v>0</v>
      </c>
      <c r="AG844" s="272">
        <v>17.501514577396545</v>
      </c>
      <c r="AH844" s="272">
        <v>75.653804573056377</v>
      </c>
      <c r="AI844" s="272">
        <v>3940.1476903685761</v>
      </c>
      <c r="AJ844" s="272">
        <v>0</v>
      </c>
      <c r="AK844" s="272">
        <v>4.5474735088646412E-13</v>
      </c>
      <c r="AL844" s="272">
        <v>0</v>
      </c>
      <c r="AM844" s="272">
        <v>-683.66336949279207</v>
      </c>
      <c r="AN844" s="272">
        <v>0</v>
      </c>
      <c r="AO844" s="272">
        <v>-696.42814073687259</v>
      </c>
      <c r="AP844" s="272">
        <v>-262.02742871527772</v>
      </c>
      <c r="AQ844" s="272">
        <v>-62.414894050000022</v>
      </c>
      <c r="AR844" s="272">
        <v>0</v>
      </c>
      <c r="AS844" s="272">
        <v>-667.16342444444456</v>
      </c>
      <c r="AT844" s="272">
        <v>0</v>
      </c>
      <c r="AU844" s="272">
        <v>0</v>
      </c>
      <c r="AV844" s="272">
        <v>0</v>
      </c>
      <c r="AW844" s="272">
        <v>-667.16342444444456</v>
      </c>
      <c r="AX844" s="272">
        <v>0</v>
      </c>
      <c r="AY844" s="272">
        <v>0</v>
      </c>
      <c r="AZ844" s="272">
        <v>0</v>
      </c>
      <c r="BA844" s="272">
        <v>-667.16342444444456</v>
      </c>
      <c r="BB844" s="272">
        <v>0</v>
      </c>
      <c r="BC844" s="272">
        <v>0</v>
      </c>
      <c r="BD844" s="272">
        <v>0</v>
      </c>
      <c r="BE844" s="272">
        <v>-704.71627129411581</v>
      </c>
    </row>
    <row r="845" spans="3:57" x14ac:dyDescent="0.3">
      <c r="C845" s="272">
        <v>655</v>
      </c>
      <c r="D845" s="272">
        <v>2358000</v>
      </c>
      <c r="E845" s="272">
        <v>9</v>
      </c>
      <c r="F845" s="272">
        <v>8.0833333333333339</v>
      </c>
      <c r="G845" s="272">
        <v>399.72554617127889</v>
      </c>
      <c r="H845" s="272">
        <v>393.6</v>
      </c>
      <c r="I845" s="272">
        <v>0</v>
      </c>
      <c r="J845" s="272">
        <v>0</v>
      </c>
      <c r="K845" s="272">
        <v>10.619880174291939</v>
      </c>
      <c r="L845" s="272">
        <v>13.032288868448214</v>
      </c>
      <c r="M845" s="272">
        <v>12.805993084539086</v>
      </c>
      <c r="N845" s="272">
        <v>12.009300175736179</v>
      </c>
      <c r="O845" s="272">
        <v>10.712734012891534</v>
      </c>
      <c r="P845" s="272">
        <v>10.071973499763731</v>
      </c>
      <c r="Q845" s="272">
        <v>10.712734012891534</v>
      </c>
      <c r="R845" s="272">
        <v>12.009300175736179</v>
      </c>
      <c r="S845" s="272">
        <v>12.805993084539086</v>
      </c>
      <c r="T845" s="272">
        <v>19.296693749999999</v>
      </c>
      <c r="U845" s="272">
        <v>-3841.6583633851756</v>
      </c>
      <c r="V845" s="272">
        <v>0</v>
      </c>
      <c r="W845" s="272">
        <v>-227.6886092708333</v>
      </c>
      <c r="X845" s="272">
        <v>-596.48058720566996</v>
      </c>
      <c r="Y845" s="272">
        <v>-2531.5712832109125</v>
      </c>
      <c r="Z845" s="272">
        <v>-485.91788369775975</v>
      </c>
      <c r="AA845" s="272">
        <v>-561.53336186986303</v>
      </c>
      <c r="AB845" s="272">
        <v>0</v>
      </c>
      <c r="AC845" s="272">
        <v>-209.09790269263669</v>
      </c>
      <c r="AD845" s="272">
        <v>16580.351974356749</v>
      </c>
      <c r="AE845" s="272">
        <v>0</v>
      </c>
      <c r="AF845" s="272">
        <v>0</v>
      </c>
      <c r="AG845" s="272">
        <v>17.460303297846149</v>
      </c>
      <c r="AH845" s="272">
        <v>60.265966915305007</v>
      </c>
      <c r="AI845" s="272">
        <v>4321.3547138051263</v>
      </c>
      <c r="AJ845" s="272">
        <v>0</v>
      </c>
      <c r="AK845" s="272">
        <v>12480</v>
      </c>
      <c r="AL845" s="272">
        <v>0</v>
      </c>
      <c r="AM845" s="272">
        <v>-619.78737197136877</v>
      </c>
      <c r="AN845" s="272">
        <v>0</v>
      </c>
      <c r="AO845" s="272">
        <v>-706.65337235642789</v>
      </c>
      <c r="AP845" s="272">
        <v>-227.6886092708333</v>
      </c>
      <c r="AQ845" s="272">
        <v>-63.331294049999997</v>
      </c>
      <c r="AR845" s="272">
        <v>0</v>
      </c>
      <c r="AS845" s="272">
        <v>-676.95897999999988</v>
      </c>
      <c r="AT845" s="272">
        <v>0</v>
      </c>
      <c r="AU845" s="272">
        <v>0</v>
      </c>
      <c r="AV845" s="272">
        <v>0</v>
      </c>
      <c r="AW845" s="272">
        <v>-676.95897999999988</v>
      </c>
      <c r="AX845" s="272">
        <v>0</v>
      </c>
      <c r="AY845" s="272">
        <v>0</v>
      </c>
      <c r="AZ845" s="272">
        <v>0</v>
      </c>
      <c r="BA845" s="272">
        <v>-676.95897999999988</v>
      </c>
      <c r="BB845" s="272">
        <v>0</v>
      </c>
      <c r="BC845" s="272">
        <v>0</v>
      </c>
      <c r="BD845" s="272">
        <v>0</v>
      </c>
      <c r="BE845" s="272">
        <v>-704.71627129411581</v>
      </c>
    </row>
    <row r="846" spans="3:57" x14ac:dyDescent="0.3">
      <c r="C846" s="272">
        <v>656</v>
      </c>
      <c r="D846" s="272">
        <v>2361600</v>
      </c>
      <c r="E846" s="272">
        <v>9</v>
      </c>
      <c r="F846" s="272">
        <v>9.6733333333333356</v>
      </c>
      <c r="G846" s="272">
        <v>800.60297297426257</v>
      </c>
      <c r="H846" s="272">
        <v>196.8</v>
      </c>
      <c r="I846" s="272">
        <v>0</v>
      </c>
      <c r="J846" s="272">
        <v>0</v>
      </c>
      <c r="K846" s="272">
        <v>17.642886710239654</v>
      </c>
      <c r="L846" s="272">
        <v>18.929539609020324</v>
      </c>
      <c r="M846" s="272">
        <v>18.506290614294301</v>
      </c>
      <c r="N846" s="272">
        <v>17.016207737224029</v>
      </c>
      <c r="O846" s="272">
        <v>14.591194263530051</v>
      </c>
      <c r="P846" s="272">
        <v>13.39275725177211</v>
      </c>
      <c r="Q846" s="272">
        <v>14.591194263530051</v>
      </c>
      <c r="R846" s="272">
        <v>17.016207737224029</v>
      </c>
      <c r="S846" s="272">
        <v>18.506290614294301</v>
      </c>
      <c r="T846" s="272">
        <v>19.296693749999999</v>
      </c>
      <c r="U846" s="272">
        <v>-8017.1806809429781</v>
      </c>
      <c r="V846" s="272">
        <v>0</v>
      </c>
      <c r="W846" s="272">
        <v>-237.86905927083325</v>
      </c>
      <c r="X846" s="272">
        <v>-496.93607235522057</v>
      </c>
      <c r="Y846" s="272">
        <v>-4871.4611338089835</v>
      </c>
      <c r="Z846" s="272">
        <v>-2410.9144155079412</v>
      </c>
      <c r="AA846" s="272">
        <v>-586.6407325554477</v>
      </c>
      <c r="AB846" s="272">
        <v>0</v>
      </c>
      <c r="AC846" s="272">
        <v>-218.44712200705206</v>
      </c>
      <c r="AD846" s="272">
        <v>8973.0565841747812</v>
      </c>
      <c r="AE846" s="272">
        <v>0</v>
      </c>
      <c r="AF846" s="272">
        <v>0</v>
      </c>
      <c r="AG846" s="272">
        <v>18.026123398794827</v>
      </c>
      <c r="AH846" s="272">
        <v>-469.95630104843468</v>
      </c>
      <c r="AI846" s="272">
        <v>9897.5070111782134</v>
      </c>
      <c r="AJ846" s="272">
        <v>0</v>
      </c>
      <c r="AK846" s="272">
        <v>-2.5579538487363607E-13</v>
      </c>
      <c r="AL846" s="272">
        <v>0</v>
      </c>
      <c r="AM846" s="272">
        <v>-315.18887873244353</v>
      </c>
      <c r="AN846" s="272">
        <v>0</v>
      </c>
      <c r="AO846" s="272">
        <v>-699.2286190840681</v>
      </c>
      <c r="AP846" s="272">
        <v>-237.86905927083325</v>
      </c>
      <c r="AQ846" s="272">
        <v>-62.666263482932138</v>
      </c>
      <c r="AR846" s="272">
        <v>0</v>
      </c>
      <c r="AS846" s="272">
        <v>-669.86490087248796</v>
      </c>
      <c r="AT846" s="272">
        <v>0</v>
      </c>
      <c r="AU846" s="272">
        <v>0</v>
      </c>
      <c r="AV846" s="272">
        <v>0</v>
      </c>
      <c r="AW846" s="272">
        <v>-669.90027200306895</v>
      </c>
      <c r="AX846" s="272">
        <v>0</v>
      </c>
      <c r="AY846" s="272">
        <v>0</v>
      </c>
      <c r="AZ846" s="272">
        <v>0</v>
      </c>
      <c r="BA846" s="272">
        <v>-669.86490087248796</v>
      </c>
      <c r="BB846" s="272">
        <v>0</v>
      </c>
      <c r="BC846" s="272">
        <v>0</v>
      </c>
      <c r="BD846" s="272">
        <v>0</v>
      </c>
      <c r="BE846" s="272">
        <v>-704.71627129411581</v>
      </c>
    </row>
    <row r="847" spans="3:57" x14ac:dyDescent="0.3">
      <c r="C847" s="272">
        <v>657</v>
      </c>
      <c r="D847" s="272">
        <v>2365200</v>
      </c>
      <c r="E847" s="272">
        <v>9</v>
      </c>
      <c r="F847" s="272">
        <v>11.533333333333331</v>
      </c>
      <c r="G847" s="272">
        <v>1173.2840092216359</v>
      </c>
      <c r="H847" s="272">
        <v>123</v>
      </c>
      <c r="I847" s="272">
        <v>0</v>
      </c>
      <c r="J847" s="272">
        <v>0</v>
      </c>
      <c r="K847" s="272">
        <v>23.211819172113287</v>
      </c>
      <c r="L847" s="272">
        <v>23.729956114584205</v>
      </c>
      <c r="M847" s="272">
        <v>23.172253727940515</v>
      </c>
      <c r="N847" s="272">
        <v>21.208816632533065</v>
      </c>
      <c r="O847" s="272">
        <v>18.013449794632603</v>
      </c>
      <c r="P847" s="272">
        <v>16.43430562647649</v>
      </c>
      <c r="Q847" s="272">
        <v>18.013449794632603</v>
      </c>
      <c r="R847" s="272">
        <v>21.208816632533065</v>
      </c>
      <c r="S847" s="272">
        <v>23.172253727940515</v>
      </c>
      <c r="T847" s="272">
        <v>19.296693749999999</v>
      </c>
      <c r="U847" s="272">
        <v>-6141.077519538002</v>
      </c>
      <c r="V847" s="272">
        <v>0</v>
      </c>
      <c r="W847" s="272">
        <v>-192.13098427083338</v>
      </c>
      <c r="X847" s="272">
        <v>-202.40107521490324</v>
      </c>
      <c r="Y847" s="272">
        <v>-3913.706857681133</v>
      </c>
      <c r="Z847" s="272">
        <v>-1832.8386023711328</v>
      </c>
      <c r="AA847" s="272">
        <v>-473.83994246561195</v>
      </c>
      <c r="AB847" s="272">
        <v>0</v>
      </c>
      <c r="AC847" s="272">
        <v>-176.44354709688812</v>
      </c>
      <c r="AD847" s="272">
        <v>6802.8008420467622</v>
      </c>
      <c r="AE847" s="272">
        <v>0</v>
      </c>
      <c r="AF847" s="272">
        <v>0</v>
      </c>
      <c r="AG847" s="272">
        <v>18.457477818120378</v>
      </c>
      <c r="AH847" s="272">
        <v>-310.73073173888673</v>
      </c>
      <c r="AI847" s="272">
        <v>7734.8327226763768</v>
      </c>
      <c r="AJ847" s="272">
        <v>0</v>
      </c>
      <c r="AK847" s="272">
        <v>1.9895196601282805E-13</v>
      </c>
      <c r="AL847" s="272">
        <v>0</v>
      </c>
      <c r="AM847" s="272">
        <v>-82.231522556699261</v>
      </c>
      <c r="AN847" s="272">
        <v>0</v>
      </c>
      <c r="AO847" s="272">
        <v>-624.90243932951319</v>
      </c>
      <c r="AP847" s="272">
        <v>-192.13098427083338</v>
      </c>
      <c r="AQ847" s="272">
        <v>-56.208517856930122</v>
      </c>
      <c r="AR847" s="272">
        <v>0</v>
      </c>
      <c r="AS847" s="272">
        <v>-608.49410436076278</v>
      </c>
      <c r="AT847" s="272">
        <v>0</v>
      </c>
      <c r="AU847" s="272">
        <v>0</v>
      </c>
      <c r="AV847" s="272">
        <v>0</v>
      </c>
      <c r="AW847" s="272">
        <v>-627.14943813991226</v>
      </c>
      <c r="AX847" s="272">
        <v>0</v>
      </c>
      <c r="AY847" s="272">
        <v>0</v>
      </c>
      <c r="AZ847" s="272">
        <v>0</v>
      </c>
      <c r="BA847" s="272">
        <v>-608.49410436076278</v>
      </c>
      <c r="BB847" s="272">
        <v>0</v>
      </c>
      <c r="BC847" s="272">
        <v>0</v>
      </c>
      <c r="BD847" s="272">
        <v>0</v>
      </c>
      <c r="BE847" s="272">
        <v>-704.71627129411581</v>
      </c>
    </row>
    <row r="848" spans="3:57" x14ac:dyDescent="0.3">
      <c r="C848" s="272">
        <v>658</v>
      </c>
      <c r="D848" s="272">
        <v>2368800</v>
      </c>
      <c r="E848" s="272">
        <v>9</v>
      </c>
      <c r="F848" s="272">
        <v>13.460000000000003</v>
      </c>
      <c r="G848" s="272">
        <v>1318.3977153852434</v>
      </c>
      <c r="H848" s="272">
        <v>123</v>
      </c>
      <c r="I848" s="272">
        <v>0</v>
      </c>
      <c r="J848" s="272">
        <v>0</v>
      </c>
      <c r="K848" s="272">
        <v>28.85694989106754</v>
      </c>
      <c r="L848" s="272">
        <v>28.604595867061384</v>
      </c>
      <c r="M848" s="272">
        <v>27.912094556551224</v>
      </c>
      <c r="N848" s="272">
        <v>25.474086769178051</v>
      </c>
      <c r="O848" s="272">
        <v>21.506386834946813</v>
      </c>
      <c r="P848" s="272">
        <v>19.545557130570369</v>
      </c>
      <c r="Q848" s="272">
        <v>21.506386834946813</v>
      </c>
      <c r="R848" s="272">
        <v>25.474086769178051</v>
      </c>
      <c r="S848" s="272">
        <v>27.912094556551224</v>
      </c>
      <c r="T848" s="272">
        <v>19.296693749999999</v>
      </c>
      <c r="U848" s="272">
        <v>-3684.1893551515218</v>
      </c>
      <c r="V848" s="272">
        <v>0</v>
      </c>
      <c r="W848" s="272">
        <v>-144.66603982638881</v>
      </c>
      <c r="X848" s="272">
        <v>103.89605242562592</v>
      </c>
      <c r="Y848" s="272">
        <v>-2247.7950263003518</v>
      </c>
      <c r="Z848" s="272">
        <v>-1395.624341450407</v>
      </c>
      <c r="AA848" s="272">
        <v>-356.78028844861376</v>
      </c>
      <c r="AB848" s="272">
        <v>0</v>
      </c>
      <c r="AC848" s="272">
        <v>-132.85410111388595</v>
      </c>
      <c r="AD848" s="272">
        <v>4043.7310295540656</v>
      </c>
      <c r="AE848" s="272">
        <v>0</v>
      </c>
      <c r="AF848" s="272">
        <v>0</v>
      </c>
      <c r="AG848" s="272">
        <v>18.783541426910951</v>
      </c>
      <c r="AH848" s="272">
        <v>-190.30415788242186</v>
      </c>
      <c r="AI848" s="272">
        <v>5266.1884382699263</v>
      </c>
      <c r="AJ848" s="272">
        <v>0</v>
      </c>
      <c r="AK848" s="272">
        <v>-2.8421709430404007E-14</v>
      </c>
      <c r="AL848" s="272">
        <v>0</v>
      </c>
      <c r="AM848" s="272">
        <v>177.4927816379265</v>
      </c>
      <c r="AN848" s="272">
        <v>0</v>
      </c>
      <c r="AO848" s="272">
        <v>-276.53205987218752</v>
      </c>
      <c r="AP848" s="272">
        <v>-144.66603982638881</v>
      </c>
      <c r="AQ848" s="272">
        <v>-26.052374623257784</v>
      </c>
      <c r="AR848" s="272">
        <v>0</v>
      </c>
      <c r="AS848" s="272">
        <v>-326.23990387627828</v>
      </c>
      <c r="AT848" s="272">
        <v>0</v>
      </c>
      <c r="AU848" s="272">
        <v>0</v>
      </c>
      <c r="AV848" s="272">
        <v>0</v>
      </c>
      <c r="AW848" s="272">
        <v>-442.38239001383801</v>
      </c>
      <c r="AX848" s="272">
        <v>0</v>
      </c>
      <c r="AY848" s="272">
        <v>0</v>
      </c>
      <c r="AZ848" s="272">
        <v>0</v>
      </c>
      <c r="BA848" s="272">
        <v>-326.23990387627828</v>
      </c>
      <c r="BB848" s="272">
        <v>0</v>
      </c>
      <c r="BC848" s="272">
        <v>0</v>
      </c>
      <c r="BD848" s="272">
        <v>0</v>
      </c>
      <c r="BE848" s="272">
        <v>-704.71627129411581</v>
      </c>
    </row>
    <row r="849" spans="3:57" x14ac:dyDescent="0.3">
      <c r="C849" s="272">
        <v>659</v>
      </c>
      <c r="D849" s="272">
        <v>2372400</v>
      </c>
      <c r="E849" s="272">
        <v>9</v>
      </c>
      <c r="F849" s="272">
        <v>15.363333333333337</v>
      </c>
      <c r="G849" s="272">
        <v>1617.6209302512186</v>
      </c>
      <c r="H849" s="272">
        <v>123</v>
      </c>
      <c r="I849" s="272">
        <v>0</v>
      </c>
      <c r="J849" s="272">
        <v>0</v>
      </c>
      <c r="K849" s="272">
        <v>31.89568627450981</v>
      </c>
      <c r="L849" s="272">
        <v>31.408069039371821</v>
      </c>
      <c r="M849" s="272">
        <v>30.674407963120416</v>
      </c>
      <c r="N849" s="272">
        <v>28.09149383711565</v>
      </c>
      <c r="O849" s="272">
        <v>23.887968212238146</v>
      </c>
      <c r="P849" s="272">
        <v>21.810593903446225</v>
      </c>
      <c r="Q849" s="272">
        <v>23.887968212238146</v>
      </c>
      <c r="R849" s="272">
        <v>28.09149383711565</v>
      </c>
      <c r="S849" s="272">
        <v>30.674407963120416</v>
      </c>
      <c r="T849" s="272">
        <v>19.296693749999999</v>
      </c>
      <c r="U849" s="272">
        <v>-2120.6518155791287</v>
      </c>
      <c r="V849" s="272">
        <v>0</v>
      </c>
      <c r="W849" s="272">
        <v>-97.739287048610976</v>
      </c>
      <c r="X849" s="272">
        <v>401.46966371560978</v>
      </c>
      <c r="Y849" s="272">
        <v>-1124.5852855536455</v>
      </c>
      <c r="Z849" s="272">
        <v>-1299.796906692482</v>
      </c>
      <c r="AA849" s="272">
        <v>-241.04794095292789</v>
      </c>
      <c r="AB849" s="272">
        <v>0</v>
      </c>
      <c r="AC849" s="272">
        <v>-89.758903609571647</v>
      </c>
      <c r="AD849" s="272">
        <v>2185.0850985065972</v>
      </c>
      <c r="AE849" s="272">
        <v>0</v>
      </c>
      <c r="AF849" s="272">
        <v>0</v>
      </c>
      <c r="AG849" s="272">
        <v>19.032298639441169</v>
      </c>
      <c r="AH849" s="272">
        <v>-98.521519865487093</v>
      </c>
      <c r="AI849" s="272">
        <v>3367.5939653298556</v>
      </c>
      <c r="AJ849" s="272">
        <v>0</v>
      </c>
      <c r="AK849" s="272">
        <v>-1.8474111129762605E-13</v>
      </c>
      <c r="AL849" s="272">
        <v>0</v>
      </c>
      <c r="AM849" s="272">
        <v>439.57109933218965</v>
      </c>
      <c r="AN849" s="272">
        <v>0</v>
      </c>
      <c r="AO849" s="272">
        <v>-29.540164410694437</v>
      </c>
      <c r="AP849" s="272">
        <v>-97.739287048610976</v>
      </c>
      <c r="AQ849" s="272">
        <v>-5.0362012417148092</v>
      </c>
      <c r="AR849" s="272">
        <v>0</v>
      </c>
      <c r="AS849" s="272">
        <v>-143.72721590575333</v>
      </c>
      <c r="AT849" s="272">
        <v>0</v>
      </c>
      <c r="AU849" s="272">
        <v>0</v>
      </c>
      <c r="AV849" s="272">
        <v>0</v>
      </c>
      <c r="AW849" s="272">
        <v>-362.32439996095746</v>
      </c>
      <c r="AX849" s="272">
        <v>0</v>
      </c>
      <c r="AY849" s="272">
        <v>0</v>
      </c>
      <c r="AZ849" s="272">
        <v>0</v>
      </c>
      <c r="BA849" s="272">
        <v>-143.72721590575333</v>
      </c>
      <c r="BB849" s="272">
        <v>0</v>
      </c>
      <c r="BC849" s="272">
        <v>0</v>
      </c>
      <c r="BD849" s="272">
        <v>0</v>
      </c>
      <c r="BE849" s="272">
        <v>-942.10996008785469</v>
      </c>
    </row>
    <row r="850" spans="3:57" x14ac:dyDescent="0.3">
      <c r="C850" s="272">
        <v>660</v>
      </c>
      <c r="D850" s="272">
        <v>2376000</v>
      </c>
      <c r="E850" s="272">
        <v>9</v>
      </c>
      <c r="F850" s="272">
        <v>16.47</v>
      </c>
      <c r="G850" s="272">
        <v>1306.1590113520051</v>
      </c>
      <c r="H850" s="272">
        <v>123</v>
      </c>
      <c r="I850" s="272">
        <v>0</v>
      </c>
      <c r="J850" s="272">
        <v>0</v>
      </c>
      <c r="K850" s="272">
        <v>33.34549019607843</v>
      </c>
      <c r="L850" s="272">
        <v>32.786772594916719</v>
      </c>
      <c r="M850" s="272">
        <v>32.04067236850846</v>
      </c>
      <c r="N850" s="272">
        <v>29.413965191876283</v>
      </c>
      <c r="O850" s="272">
        <v>25.139169210524081</v>
      </c>
      <c r="P850" s="272">
        <v>23.026573228134467</v>
      </c>
      <c r="Q850" s="272">
        <v>25.139169210524081</v>
      </c>
      <c r="R850" s="272">
        <v>29.413965191876283</v>
      </c>
      <c r="S850" s="272">
        <v>32.04067236850846</v>
      </c>
      <c r="T850" s="272">
        <v>19.296693749999999</v>
      </c>
      <c r="U850" s="272">
        <v>-365.73527725609028</v>
      </c>
      <c r="V850" s="272">
        <v>0</v>
      </c>
      <c r="W850" s="272">
        <v>-70.132656493055563</v>
      </c>
      <c r="X850" s="272">
        <v>569.8894444428098</v>
      </c>
      <c r="Y850" s="272">
        <v>196.83366634335073</v>
      </c>
      <c r="Z850" s="272">
        <v>-1062.3257315491953</v>
      </c>
      <c r="AA850" s="272">
        <v>-172.96353341315154</v>
      </c>
      <c r="AB850" s="272">
        <v>0</v>
      </c>
      <c r="AC850" s="272">
        <v>-64.406346149348494</v>
      </c>
      <c r="AD850" s="272">
        <v>316.51495880114607</v>
      </c>
      <c r="AE850" s="272">
        <v>0</v>
      </c>
      <c r="AF850" s="272">
        <v>0</v>
      </c>
      <c r="AG850" s="272">
        <v>19.208879014122751</v>
      </c>
      <c r="AH850" s="272">
        <v>-33.112308482604547</v>
      </c>
      <c r="AI850" s="272">
        <v>1170.8073324602858</v>
      </c>
      <c r="AJ850" s="272">
        <v>0</v>
      </c>
      <c r="AK850" s="272">
        <v>1.4210854715202004E-14</v>
      </c>
      <c r="AL850" s="272">
        <v>0</v>
      </c>
      <c r="AM850" s="272">
        <v>582.69503748977866</v>
      </c>
      <c r="AN850" s="272">
        <v>0</v>
      </c>
      <c r="AO850" s="272">
        <v>276.28786550153751</v>
      </c>
      <c r="AP850" s="272">
        <v>-70.132656493055563</v>
      </c>
      <c r="AQ850" s="272">
        <v>21.601851851352002</v>
      </c>
      <c r="AR850" s="272">
        <v>0</v>
      </c>
      <c r="AS850" s="272">
        <v>112.00856091076395</v>
      </c>
      <c r="AT850" s="272">
        <v>0</v>
      </c>
      <c r="AU850" s="272">
        <v>0</v>
      </c>
      <c r="AV850" s="272">
        <v>0</v>
      </c>
      <c r="AW850" s="272">
        <v>-177.11530026326298</v>
      </c>
      <c r="AX850" s="272">
        <v>0</v>
      </c>
      <c r="AY850" s="272">
        <v>0</v>
      </c>
      <c r="AZ850" s="272">
        <v>0</v>
      </c>
      <c r="BA850" s="272">
        <v>112.00856091076395</v>
      </c>
      <c r="BB850" s="272">
        <v>0</v>
      </c>
      <c r="BC850" s="272">
        <v>0</v>
      </c>
      <c r="BD850" s="272">
        <v>0</v>
      </c>
      <c r="BE850" s="272">
        <v>-942.10996008785469</v>
      </c>
    </row>
    <row r="851" spans="3:57" x14ac:dyDescent="0.3">
      <c r="C851" s="272">
        <v>661</v>
      </c>
      <c r="D851" s="272">
        <v>2379600</v>
      </c>
      <c r="E851" s="272">
        <v>9</v>
      </c>
      <c r="F851" s="272">
        <v>17.146666666666668</v>
      </c>
      <c r="G851" s="272">
        <v>1260.5542569069717</v>
      </c>
      <c r="H851" s="272">
        <v>123</v>
      </c>
      <c r="I851" s="272">
        <v>0</v>
      </c>
      <c r="J851" s="272">
        <v>0</v>
      </c>
      <c r="K851" s="272">
        <v>33.148681917211334</v>
      </c>
      <c r="L851" s="272">
        <v>32.770954247783344</v>
      </c>
      <c r="M851" s="272">
        <v>32.056518569163259</v>
      </c>
      <c r="N851" s="272">
        <v>29.541289035850415</v>
      </c>
      <c r="O851" s="272">
        <v>25.4479157063688</v>
      </c>
      <c r="P851" s="272">
        <v>23.424978450881756</v>
      </c>
      <c r="Q851" s="272">
        <v>25.4479157063688</v>
      </c>
      <c r="R851" s="272">
        <v>29.541289035850415</v>
      </c>
      <c r="S851" s="272">
        <v>32.056518569163259</v>
      </c>
      <c r="T851" s="272">
        <v>19.683647999116857</v>
      </c>
      <c r="U851" s="272">
        <v>68.253555687628932</v>
      </c>
      <c r="V851" s="272">
        <v>0</v>
      </c>
      <c r="W851" s="272">
        <v>-62.598778940394872</v>
      </c>
      <c r="X851" s="272">
        <v>607.17999364201864</v>
      </c>
      <c r="Y851" s="272">
        <v>879.48064008069116</v>
      </c>
      <c r="Z851" s="272">
        <v>-1355.8082990946862</v>
      </c>
      <c r="AA851" s="272">
        <v>-154.38322935837425</v>
      </c>
      <c r="AB851" s="272">
        <v>0</v>
      </c>
      <c r="AC851" s="272">
        <v>-57.487607436641703</v>
      </c>
      <c r="AD851" s="272">
        <v>0</v>
      </c>
      <c r="AE851" s="272">
        <v>0</v>
      </c>
      <c r="AF851" s="272">
        <v>0</v>
      </c>
      <c r="AG851" s="272">
        <v>19.368274204714837</v>
      </c>
      <c r="AH851" s="272">
        <v>-113.94933338127382</v>
      </c>
      <c r="AI851" s="272">
        <v>23.080023369349021</v>
      </c>
      <c r="AJ851" s="272">
        <v>0</v>
      </c>
      <c r="AK851" s="272">
        <v>54.630535933497463</v>
      </c>
      <c r="AL851" s="272">
        <v>0</v>
      </c>
      <c r="AM851" s="272">
        <v>651.24786018839848</v>
      </c>
      <c r="AN851" s="272">
        <v>0</v>
      </c>
      <c r="AO851" s="272">
        <v>585.58789467054612</v>
      </c>
      <c r="AP851" s="272">
        <v>-62.598778940394872</v>
      </c>
      <c r="AQ851" s="272">
        <v>48.555062877111069</v>
      </c>
      <c r="AR851" s="272">
        <v>0</v>
      </c>
      <c r="AS851" s="272">
        <v>371.26335516089188</v>
      </c>
      <c r="AT851" s="272">
        <v>0</v>
      </c>
      <c r="AU851" s="272">
        <v>0</v>
      </c>
      <c r="AV851" s="272">
        <v>0</v>
      </c>
      <c r="AW851" s="272">
        <v>11.97815868119676</v>
      </c>
      <c r="AX851" s="272">
        <v>0</v>
      </c>
      <c r="AY851" s="272">
        <v>0</v>
      </c>
      <c r="AZ851" s="272">
        <v>0</v>
      </c>
      <c r="BA851" s="272">
        <v>371.26335516089188</v>
      </c>
      <c r="BB851" s="272">
        <v>0</v>
      </c>
      <c r="BC851" s="272">
        <v>0</v>
      </c>
      <c r="BD851" s="272">
        <v>0</v>
      </c>
      <c r="BE851" s="272">
        <v>-942.10996008785469</v>
      </c>
    </row>
    <row r="852" spans="3:57" x14ac:dyDescent="0.3">
      <c r="C852" s="272">
        <v>662</v>
      </c>
      <c r="D852" s="272">
        <v>2383200</v>
      </c>
      <c r="E852" s="272">
        <v>9</v>
      </c>
      <c r="F852" s="272">
        <v>17.626666666666665</v>
      </c>
      <c r="G852" s="272">
        <v>1056.8964647846597</v>
      </c>
      <c r="H852" s="272">
        <v>123</v>
      </c>
      <c r="I852" s="272">
        <v>0</v>
      </c>
      <c r="J852" s="272">
        <v>0</v>
      </c>
      <c r="K852" s="272">
        <v>30.471056644880175</v>
      </c>
      <c r="L852" s="272">
        <v>30.747610343683817</v>
      </c>
      <c r="M852" s="272">
        <v>30.147642489062719</v>
      </c>
      <c r="N852" s="272">
        <v>28.035406339412351</v>
      </c>
      <c r="O852" s="272">
        <v>24.597878668067871</v>
      </c>
      <c r="P852" s="272">
        <v>22.899059080065378</v>
      </c>
      <c r="Q852" s="272">
        <v>24.597878668067871</v>
      </c>
      <c r="R852" s="272">
        <v>28.035406339412351</v>
      </c>
      <c r="S852" s="272">
        <v>30.147642489062719</v>
      </c>
      <c r="T852" s="272">
        <v>20.088976274514312</v>
      </c>
      <c r="U852" s="272">
        <v>146.31087582763644</v>
      </c>
      <c r="V852" s="272">
        <v>0</v>
      </c>
      <c r="W852" s="272">
        <v>-60.721167233657205</v>
      </c>
      <c r="X852" s="272">
        <v>556.47748424212841</v>
      </c>
      <c r="Y852" s="272">
        <v>1243.6460938428729</v>
      </c>
      <c r="Z852" s="272">
        <v>-1593.0915350237076</v>
      </c>
      <c r="AA852" s="272">
        <v>-149.75259975706433</v>
      </c>
      <c r="AB852" s="272">
        <v>0</v>
      </c>
      <c r="AC852" s="272">
        <v>-55.763302161962855</v>
      </c>
      <c r="AD852" s="272">
        <v>0</v>
      </c>
      <c r="AE852" s="272">
        <v>0</v>
      </c>
      <c r="AF852" s="272">
        <v>0</v>
      </c>
      <c r="AG852" s="272">
        <v>19.598257644974357</v>
      </c>
      <c r="AH852" s="272">
        <v>-179.30677866755289</v>
      </c>
      <c r="AI852" s="272">
        <v>0</v>
      </c>
      <c r="AJ852" s="272">
        <v>0</v>
      </c>
      <c r="AK852" s="272">
        <v>43.531809439061135</v>
      </c>
      <c r="AL852" s="272">
        <v>0</v>
      </c>
      <c r="AM852" s="272">
        <v>625.82117374616496</v>
      </c>
      <c r="AN852" s="272">
        <v>0</v>
      </c>
      <c r="AO852" s="272">
        <v>765.70664393640311</v>
      </c>
      <c r="AP852" s="272">
        <v>-60.721167233657205</v>
      </c>
      <c r="AQ852" s="272">
        <v>64.454571133286166</v>
      </c>
      <c r="AR852" s="272">
        <v>0</v>
      </c>
      <c r="AS852" s="272">
        <v>532.07153946778794</v>
      </c>
      <c r="AT852" s="272">
        <v>0</v>
      </c>
      <c r="AU852" s="272">
        <v>0</v>
      </c>
      <c r="AV852" s="272">
        <v>0</v>
      </c>
      <c r="AW852" s="272">
        <v>150.54989206634963</v>
      </c>
      <c r="AX852" s="272">
        <v>0</v>
      </c>
      <c r="AY852" s="272">
        <v>0</v>
      </c>
      <c r="AZ852" s="272">
        <v>0</v>
      </c>
      <c r="BA852" s="272">
        <v>532.07153946778794</v>
      </c>
      <c r="BB852" s="272">
        <v>0</v>
      </c>
      <c r="BC852" s="272">
        <v>0</v>
      </c>
      <c r="BD852" s="272">
        <v>0</v>
      </c>
      <c r="BE852" s="272">
        <v>-942.10996008785469</v>
      </c>
    </row>
    <row r="853" spans="3:57" x14ac:dyDescent="0.3">
      <c r="C853" s="272">
        <v>663</v>
      </c>
      <c r="D853" s="272">
        <v>2386800</v>
      </c>
      <c r="E853" s="272">
        <v>9</v>
      </c>
      <c r="F853" s="272">
        <v>17.193333333333332</v>
      </c>
      <c r="G853" s="272">
        <v>758.00691904920416</v>
      </c>
      <c r="H853" s="272">
        <v>123</v>
      </c>
      <c r="I853" s="272">
        <v>0</v>
      </c>
      <c r="J853" s="272">
        <v>0</v>
      </c>
      <c r="K853" s="272">
        <v>24.955479302832241</v>
      </c>
      <c r="L853" s="272">
        <v>26.285108422853913</v>
      </c>
      <c r="M853" s="272">
        <v>25.869378203333813</v>
      </c>
      <c r="N853" s="272">
        <v>24.40576579242056</v>
      </c>
      <c r="O853" s="272">
        <v>22.023831289751286</v>
      </c>
      <c r="P853" s="272">
        <v>20.846683822923502</v>
      </c>
      <c r="Q853" s="272">
        <v>22.023831289751286</v>
      </c>
      <c r="R853" s="272">
        <v>24.40576579242056</v>
      </c>
      <c r="S853" s="272">
        <v>25.869378203333813</v>
      </c>
      <c r="T853" s="272">
        <v>20.356037802948222</v>
      </c>
      <c r="U853" s="272">
        <v>240.91888208288401</v>
      </c>
      <c r="V853" s="272">
        <v>0</v>
      </c>
      <c r="W853" s="272">
        <v>-77.678211786231358</v>
      </c>
      <c r="X853" s="272">
        <v>411.39689406595699</v>
      </c>
      <c r="Y853" s="272">
        <v>1535.570478928003</v>
      </c>
      <c r="Z853" s="272">
        <v>-1628.3702791248447</v>
      </c>
      <c r="AA853" s="272">
        <v>-191.57263750720821</v>
      </c>
      <c r="AB853" s="272">
        <v>0</v>
      </c>
      <c r="AC853" s="272">
        <v>-71.335809118563844</v>
      </c>
      <c r="AD853" s="272">
        <v>0</v>
      </c>
      <c r="AE853" s="272">
        <v>0</v>
      </c>
      <c r="AF853" s="272">
        <v>0</v>
      </c>
      <c r="AG853" s="272">
        <v>19.84136106287772</v>
      </c>
      <c r="AH853" s="272">
        <v>-189.02397836070114</v>
      </c>
      <c r="AI853" s="272">
        <v>0</v>
      </c>
      <c r="AJ853" s="272">
        <v>0</v>
      </c>
      <c r="AK853" s="272">
        <v>26.434718818130079</v>
      </c>
      <c r="AL853" s="272">
        <v>0</v>
      </c>
      <c r="AM853" s="272">
        <v>484.49853674598421</v>
      </c>
      <c r="AN853" s="272">
        <v>0</v>
      </c>
      <c r="AO853" s="272">
        <v>854.71585677209441</v>
      </c>
      <c r="AP853" s="272">
        <v>-77.678211786231358</v>
      </c>
      <c r="AQ853" s="272">
        <v>72.358228516445337</v>
      </c>
      <c r="AR853" s="272">
        <v>0</v>
      </c>
      <c r="AS853" s="272">
        <v>613.78999935992067</v>
      </c>
      <c r="AT853" s="272">
        <v>0</v>
      </c>
      <c r="AU853" s="272">
        <v>0</v>
      </c>
      <c r="AV853" s="272">
        <v>0</v>
      </c>
      <c r="AW853" s="272">
        <v>225.54447988822497</v>
      </c>
      <c r="AX853" s="272">
        <v>0</v>
      </c>
      <c r="AY853" s="272">
        <v>0</v>
      </c>
      <c r="AZ853" s="272">
        <v>0</v>
      </c>
      <c r="BA853" s="272">
        <v>613.78999935992067</v>
      </c>
      <c r="BB853" s="272">
        <v>0</v>
      </c>
      <c r="BC853" s="272">
        <v>0</v>
      </c>
      <c r="BD853" s="272">
        <v>0</v>
      </c>
      <c r="BE853" s="272">
        <v>-942.10996008785469</v>
      </c>
    </row>
    <row r="854" spans="3:57" x14ac:dyDescent="0.3">
      <c r="C854" s="272">
        <v>664</v>
      </c>
      <c r="D854" s="272">
        <v>2390400</v>
      </c>
      <c r="E854" s="272">
        <v>9</v>
      </c>
      <c r="F854" s="272">
        <v>16.630000000000003</v>
      </c>
      <c r="G854" s="272">
        <v>405.7228540623197</v>
      </c>
      <c r="H854" s="272">
        <v>147.59999999999997</v>
      </c>
      <c r="I854" s="272">
        <v>0</v>
      </c>
      <c r="J854" s="272">
        <v>0</v>
      </c>
      <c r="K854" s="272">
        <v>19.006797385620914</v>
      </c>
      <c r="L854" s="272">
        <v>21.452307250181569</v>
      </c>
      <c r="M854" s="272">
        <v>21.231802581734357</v>
      </c>
      <c r="N854" s="272">
        <v>20.455497770945765</v>
      </c>
      <c r="O854" s="272">
        <v>19.192111918504342</v>
      </c>
      <c r="P854" s="272">
        <v>18.567749051195907</v>
      </c>
      <c r="Q854" s="272">
        <v>19.192111918504342</v>
      </c>
      <c r="R854" s="272">
        <v>20.455497770945765</v>
      </c>
      <c r="S854" s="272">
        <v>21.231802581734357</v>
      </c>
      <c r="T854" s="272">
        <v>20.429252738165403</v>
      </c>
      <c r="U854" s="272">
        <v>252.25750187704512</v>
      </c>
      <c r="V854" s="272">
        <v>0</v>
      </c>
      <c r="W854" s="272">
        <v>-93.412441816000836</v>
      </c>
      <c r="X854" s="272">
        <v>162.71351704574855</v>
      </c>
      <c r="Y854" s="272">
        <v>1689.3965536171515</v>
      </c>
      <c r="Z854" s="272">
        <v>-1506.4401269698542</v>
      </c>
      <c r="AA854" s="272">
        <v>-230.37692865442463</v>
      </c>
      <c r="AB854" s="272">
        <v>0</v>
      </c>
      <c r="AC854" s="272">
        <v>-85.78534399096884</v>
      </c>
      <c r="AD854" s="272">
        <v>0</v>
      </c>
      <c r="AE854" s="272">
        <v>0</v>
      </c>
      <c r="AF854" s="272">
        <v>0</v>
      </c>
      <c r="AG854" s="272">
        <v>20.042355829240631</v>
      </c>
      <c r="AH854" s="272">
        <v>-143.07463490831216</v>
      </c>
      <c r="AI854" s="272">
        <v>0</v>
      </c>
      <c r="AJ854" s="272">
        <v>0</v>
      </c>
      <c r="AK854" s="272">
        <v>1.9497325951546713</v>
      </c>
      <c r="AL854" s="272">
        <v>0</v>
      </c>
      <c r="AM854" s="272">
        <v>218.04507301207482</v>
      </c>
      <c r="AN854" s="272">
        <v>0</v>
      </c>
      <c r="AO854" s="272">
        <v>831.18385399268448</v>
      </c>
      <c r="AP854" s="272">
        <v>-93.412441816000836</v>
      </c>
      <c r="AQ854" s="272">
        <v>70.425183417279698</v>
      </c>
      <c r="AR854" s="272">
        <v>0</v>
      </c>
      <c r="AS854" s="272">
        <v>599.74785106778177</v>
      </c>
      <c r="AT854" s="272">
        <v>0</v>
      </c>
      <c r="AU854" s="272">
        <v>0</v>
      </c>
      <c r="AV854" s="272">
        <v>0</v>
      </c>
      <c r="AW854" s="272">
        <v>227.6014717045305</v>
      </c>
      <c r="AX854" s="272">
        <v>0</v>
      </c>
      <c r="AY854" s="272">
        <v>0</v>
      </c>
      <c r="AZ854" s="272">
        <v>0</v>
      </c>
      <c r="BA854" s="272">
        <v>599.74785106778177</v>
      </c>
      <c r="BB854" s="272">
        <v>0</v>
      </c>
      <c r="BC854" s="272">
        <v>0</v>
      </c>
      <c r="BD854" s="272">
        <v>0</v>
      </c>
      <c r="BE854" s="272">
        <v>-987.00103014311787</v>
      </c>
    </row>
    <row r="855" spans="3:57" x14ac:dyDescent="0.3">
      <c r="C855" s="272">
        <v>665</v>
      </c>
      <c r="D855" s="272">
        <v>2394000</v>
      </c>
      <c r="E855" s="272">
        <v>9</v>
      </c>
      <c r="F855" s="272">
        <v>14.9</v>
      </c>
      <c r="G855" s="272">
        <v>83.526121454100362</v>
      </c>
      <c r="H855" s="272">
        <v>246</v>
      </c>
      <c r="I855" s="272">
        <v>0</v>
      </c>
      <c r="J855" s="272">
        <v>0</v>
      </c>
      <c r="K855" s="272">
        <v>12.181971677559915</v>
      </c>
      <c r="L855" s="272">
        <v>15.683163976759461</v>
      </c>
      <c r="M855" s="272">
        <v>15.647353045585666</v>
      </c>
      <c r="N855" s="272">
        <v>15.52127771872386</v>
      </c>
      <c r="O855" s="272">
        <v>15.316098281361711</v>
      </c>
      <c r="P855" s="272">
        <v>15.214698996593242</v>
      </c>
      <c r="Q855" s="272">
        <v>15.316098281361711</v>
      </c>
      <c r="R855" s="272">
        <v>15.52127771872386</v>
      </c>
      <c r="S855" s="272">
        <v>15.647353045585666</v>
      </c>
      <c r="T855" s="272">
        <v>20.284552200713915</v>
      </c>
      <c r="U855" s="272">
        <v>219.15128853003444</v>
      </c>
      <c r="V855" s="272">
        <v>0</v>
      </c>
      <c r="W855" s="272">
        <v>-132.10139626821893</v>
      </c>
      <c r="X855" s="272">
        <v>-81.05353712200538</v>
      </c>
      <c r="Y855" s="272">
        <v>1651.8059812323916</v>
      </c>
      <c r="Z855" s="272">
        <v>-1219.4997593121329</v>
      </c>
      <c r="AA855" s="272">
        <v>-325.79293883762267</v>
      </c>
      <c r="AB855" s="272">
        <v>0</v>
      </c>
      <c r="AC855" s="272">
        <v>-121.31535692941603</v>
      </c>
      <c r="AD855" s="272">
        <v>0</v>
      </c>
      <c r="AE855" s="272">
        <v>0</v>
      </c>
      <c r="AF855" s="272">
        <v>0</v>
      </c>
      <c r="AG855" s="272">
        <v>20.150768332750399</v>
      </c>
      <c r="AH855" s="272">
        <v>-50.729670913014921</v>
      </c>
      <c r="AI855" s="272">
        <v>0</v>
      </c>
      <c r="AJ855" s="272">
        <v>0</v>
      </c>
      <c r="AK855" s="272">
        <v>-20.992268100383626</v>
      </c>
      <c r="AL855" s="272">
        <v>0</v>
      </c>
      <c r="AM855" s="272">
        <v>-61.434744265566472</v>
      </c>
      <c r="AN855" s="272">
        <v>0</v>
      </c>
      <c r="AO855" s="272">
        <v>679.05406692820122</v>
      </c>
      <c r="AP855" s="272">
        <v>-132.10139626821893</v>
      </c>
      <c r="AQ855" s="272">
        <v>57.434335799348922</v>
      </c>
      <c r="AR855" s="272">
        <v>0</v>
      </c>
      <c r="AS855" s="272">
        <v>485.09306517016159</v>
      </c>
      <c r="AT855" s="272">
        <v>0</v>
      </c>
      <c r="AU855" s="272">
        <v>0</v>
      </c>
      <c r="AV855" s="272">
        <v>0</v>
      </c>
      <c r="AW855" s="272">
        <v>171.81012229856901</v>
      </c>
      <c r="AX855" s="272">
        <v>0</v>
      </c>
      <c r="AY855" s="272">
        <v>0</v>
      </c>
      <c r="AZ855" s="272">
        <v>0</v>
      </c>
      <c r="BA855" s="272">
        <v>485.09306517016159</v>
      </c>
      <c r="BB855" s="272">
        <v>0</v>
      </c>
      <c r="BC855" s="272">
        <v>0</v>
      </c>
      <c r="BD855" s="272">
        <v>0</v>
      </c>
      <c r="BE855" s="272">
        <v>-1035.3233365782166</v>
      </c>
    </row>
    <row r="856" spans="3:57" x14ac:dyDescent="0.3">
      <c r="C856" s="272">
        <v>666</v>
      </c>
      <c r="D856" s="272">
        <v>2397600</v>
      </c>
      <c r="E856" s="272">
        <v>9</v>
      </c>
      <c r="F856" s="272">
        <v>13.733333333333331</v>
      </c>
      <c r="G856" s="272">
        <v>0.34236059757060844</v>
      </c>
      <c r="H856" s="272">
        <v>246</v>
      </c>
      <c r="I856" s="272">
        <v>195</v>
      </c>
      <c r="J856" s="272">
        <v>0</v>
      </c>
      <c r="K856" s="272">
        <v>10.03126361655773</v>
      </c>
      <c r="L856" s="272">
        <v>13.736355965431978</v>
      </c>
      <c r="M856" s="272">
        <v>13.736217752652458</v>
      </c>
      <c r="N856" s="272">
        <v>13.735731163201041</v>
      </c>
      <c r="O856" s="272">
        <v>13.734939270351322</v>
      </c>
      <c r="P856" s="272">
        <v>13.734547918422459</v>
      </c>
      <c r="Q856" s="272">
        <v>13.734939270351322</v>
      </c>
      <c r="R856" s="272">
        <v>13.735731163201041</v>
      </c>
      <c r="S856" s="272">
        <v>13.736217752652458</v>
      </c>
      <c r="T856" s="272">
        <v>19.942471909527441</v>
      </c>
      <c r="U856" s="272">
        <v>-34.594044233122872</v>
      </c>
      <c r="V856" s="272">
        <v>0</v>
      </c>
      <c r="W856" s="272">
        <v>-152.74004053252952</v>
      </c>
      <c r="X856" s="272">
        <v>-343.27697616661169</v>
      </c>
      <c r="Y856" s="272">
        <v>1267.3340166383773</v>
      </c>
      <c r="Z856" s="272">
        <v>-805.91104417235897</v>
      </c>
      <c r="AA856" s="272">
        <v>-376.6926625229176</v>
      </c>
      <c r="AB856" s="272">
        <v>0</v>
      </c>
      <c r="AC856" s="272">
        <v>-140.26886208677558</v>
      </c>
      <c r="AD856" s="272">
        <v>0</v>
      </c>
      <c r="AE856" s="272">
        <v>0</v>
      </c>
      <c r="AF856" s="272">
        <v>0</v>
      </c>
      <c r="AG856" s="272">
        <v>20.143982725831961</v>
      </c>
      <c r="AH856" s="272">
        <v>72.010338362102871</v>
      </c>
      <c r="AI856" s="272">
        <v>0</v>
      </c>
      <c r="AJ856" s="272">
        <v>0</v>
      </c>
      <c r="AK856" s="272">
        <v>-41.535916988936251</v>
      </c>
      <c r="AL856" s="272">
        <v>0</v>
      </c>
      <c r="AM856" s="272">
        <v>-371.12568652530086</v>
      </c>
      <c r="AN856" s="272">
        <v>0</v>
      </c>
      <c r="AO856" s="272">
        <v>381.28928147941122</v>
      </c>
      <c r="AP856" s="272">
        <v>-152.74004053252952</v>
      </c>
      <c r="AQ856" s="272">
        <v>31.789555914603035</v>
      </c>
      <c r="AR856" s="272">
        <v>0</v>
      </c>
      <c r="AS856" s="272">
        <v>250.15906656935437</v>
      </c>
      <c r="AT856" s="272">
        <v>0</v>
      </c>
      <c r="AU856" s="272">
        <v>0</v>
      </c>
      <c r="AV856" s="272">
        <v>0</v>
      </c>
      <c r="AW856" s="272">
        <v>32.168587330218642</v>
      </c>
      <c r="AX856" s="272">
        <v>0</v>
      </c>
      <c r="AY856" s="272">
        <v>0</v>
      </c>
      <c r="AZ856" s="272">
        <v>0</v>
      </c>
      <c r="BA856" s="272">
        <v>250.15906656935437</v>
      </c>
      <c r="BB856" s="272">
        <v>0</v>
      </c>
      <c r="BC856" s="272">
        <v>0</v>
      </c>
      <c r="BD856" s="272">
        <v>0</v>
      </c>
      <c r="BE856" s="272">
        <v>-1067.3479169274003</v>
      </c>
    </row>
    <row r="857" spans="3:57" x14ac:dyDescent="0.3">
      <c r="C857" s="272">
        <v>667</v>
      </c>
      <c r="D857" s="272">
        <v>2401200</v>
      </c>
      <c r="E857" s="272">
        <v>9</v>
      </c>
      <c r="F857" s="272">
        <v>12.360000000000003</v>
      </c>
      <c r="G857" s="272">
        <v>0</v>
      </c>
      <c r="H857" s="272">
        <v>368.99999999999994</v>
      </c>
      <c r="I857" s="272">
        <v>195</v>
      </c>
      <c r="J857" s="272">
        <v>0</v>
      </c>
      <c r="K857" s="272">
        <v>8.6541176470588255</v>
      </c>
      <c r="L857" s="272">
        <v>12.360000000000003</v>
      </c>
      <c r="M857" s="272">
        <v>12.360000000000003</v>
      </c>
      <c r="N857" s="272">
        <v>12.360000000000003</v>
      </c>
      <c r="O857" s="272">
        <v>12.360000000000003</v>
      </c>
      <c r="P857" s="272">
        <v>12.360000000000003</v>
      </c>
      <c r="Q857" s="272">
        <v>12.360000000000003</v>
      </c>
      <c r="R857" s="272">
        <v>12.360000000000003</v>
      </c>
      <c r="S857" s="272">
        <v>12.360000000000003</v>
      </c>
      <c r="T857" s="272">
        <v>19.52758998966657</v>
      </c>
      <c r="U857" s="272">
        <v>-194.23526231205608</v>
      </c>
      <c r="V857" s="272">
        <v>0</v>
      </c>
      <c r="W857" s="272">
        <v>-176.3036537144111</v>
      </c>
      <c r="X857" s="272">
        <v>-388.60494302833592</v>
      </c>
      <c r="Y857" s="272">
        <v>787.43865330004826</v>
      </c>
      <c r="Z857" s="272">
        <v>-416.76531886935732</v>
      </c>
      <c r="AA857" s="272">
        <v>-434.80604364548378</v>
      </c>
      <c r="AB857" s="272">
        <v>0</v>
      </c>
      <c r="AC857" s="272">
        <v>-161.90851332787594</v>
      </c>
      <c r="AD857" s="272">
        <v>0</v>
      </c>
      <c r="AE857" s="272">
        <v>0</v>
      </c>
      <c r="AF857" s="272">
        <v>0</v>
      </c>
      <c r="AG857" s="272">
        <v>20.026878205985003</v>
      </c>
      <c r="AH857" s="272">
        <v>181.71885544451723</v>
      </c>
      <c r="AI857" s="272">
        <v>0</v>
      </c>
      <c r="AJ857" s="272">
        <v>0</v>
      </c>
      <c r="AK857" s="272">
        <v>-47.280107939404758</v>
      </c>
      <c r="AL857" s="272">
        <v>0</v>
      </c>
      <c r="AM857" s="272">
        <v>-458.88146008258923</v>
      </c>
      <c r="AN857" s="272">
        <v>0</v>
      </c>
      <c r="AO857" s="272">
        <v>70.062038157039609</v>
      </c>
      <c r="AP857" s="272">
        <v>-176.3036537144111</v>
      </c>
      <c r="AQ857" s="272">
        <v>5.0063229353980407</v>
      </c>
      <c r="AR857" s="272">
        <v>0</v>
      </c>
      <c r="AS857" s="272">
        <v>5.6176336493239658</v>
      </c>
      <c r="AT857" s="272">
        <v>0</v>
      </c>
      <c r="AU857" s="272">
        <v>0</v>
      </c>
      <c r="AV857" s="272">
        <v>0</v>
      </c>
      <c r="AW857" s="272">
        <v>-110.85110620454456</v>
      </c>
      <c r="AX857" s="272">
        <v>0</v>
      </c>
      <c r="AY857" s="272">
        <v>0</v>
      </c>
      <c r="AZ857" s="272">
        <v>0</v>
      </c>
      <c r="BA857" s="272">
        <v>5.6176336493239658</v>
      </c>
      <c r="BB857" s="272">
        <v>0</v>
      </c>
      <c r="BC857" s="272">
        <v>0</v>
      </c>
      <c r="BD857" s="272">
        <v>0</v>
      </c>
      <c r="BE857" s="272">
        <v>-1076.504050399082</v>
      </c>
    </row>
    <row r="858" spans="3:57" x14ac:dyDescent="0.3">
      <c r="C858" s="272">
        <v>668</v>
      </c>
      <c r="D858" s="272">
        <v>2404800</v>
      </c>
      <c r="E858" s="272">
        <v>9</v>
      </c>
      <c r="F858" s="272">
        <v>10.949999999999998</v>
      </c>
      <c r="G858" s="272">
        <v>0</v>
      </c>
      <c r="H858" s="272">
        <v>442.8</v>
      </c>
      <c r="I858" s="272">
        <v>195</v>
      </c>
      <c r="J858" s="272">
        <v>0</v>
      </c>
      <c r="K858" s="272">
        <v>7.2441176470588209</v>
      </c>
      <c r="L858" s="272">
        <v>10.949999999999998</v>
      </c>
      <c r="M858" s="272">
        <v>10.949999999999998</v>
      </c>
      <c r="N858" s="272">
        <v>10.949999999999998</v>
      </c>
      <c r="O858" s="272">
        <v>10.949999999999998</v>
      </c>
      <c r="P858" s="272">
        <v>10.949999999999998</v>
      </c>
      <c r="Q858" s="272">
        <v>10.949999999999998</v>
      </c>
      <c r="R858" s="272">
        <v>10.949999999999998</v>
      </c>
      <c r="S858" s="272">
        <v>10.949999999999998</v>
      </c>
      <c r="T858" s="272">
        <v>19.296693749999999</v>
      </c>
      <c r="U858" s="272">
        <v>-1277.1601454137221</v>
      </c>
      <c r="V858" s="272">
        <v>0</v>
      </c>
      <c r="W858" s="272">
        <v>-205.16672593750002</v>
      </c>
      <c r="X858" s="272">
        <v>-427.70148411955734</v>
      </c>
      <c r="Y858" s="272">
        <v>-302.73813525720982</v>
      </c>
      <c r="Z858" s="272">
        <v>-341.55380009945497</v>
      </c>
      <c r="AA858" s="272">
        <v>-505.98913019174591</v>
      </c>
      <c r="AB858" s="272">
        <v>0</v>
      </c>
      <c r="AC858" s="272">
        <v>-188.41492437075414</v>
      </c>
      <c r="AD858" s="272">
        <v>1137.1696632592339</v>
      </c>
      <c r="AE858" s="272">
        <v>0</v>
      </c>
      <c r="AF858" s="272">
        <v>0</v>
      </c>
      <c r="AG858" s="272">
        <v>19.831985223132293</v>
      </c>
      <c r="AH858" s="272">
        <v>197.82453671698829</v>
      </c>
      <c r="AI858" s="272">
        <v>343.96395968575774</v>
      </c>
      <c r="AJ858" s="272">
        <v>0</v>
      </c>
      <c r="AK858" s="272">
        <v>5.6843418860808015E-14</v>
      </c>
      <c r="AL858" s="272">
        <v>0</v>
      </c>
      <c r="AM858" s="272">
        <v>-504.2065853339214</v>
      </c>
      <c r="AN858" s="272">
        <v>0</v>
      </c>
      <c r="AO858" s="272">
        <v>-286.14711160373139</v>
      </c>
      <c r="AP858" s="272">
        <v>-205.16672593750002</v>
      </c>
      <c r="AQ858" s="272">
        <v>-25.866118238111021</v>
      </c>
      <c r="AR858" s="272">
        <v>0</v>
      </c>
      <c r="AS858" s="272">
        <v>-284.81161890023469</v>
      </c>
      <c r="AT858" s="272">
        <v>0</v>
      </c>
      <c r="AU858" s="272">
        <v>0</v>
      </c>
      <c r="AV858" s="272">
        <v>0</v>
      </c>
      <c r="AW858" s="272">
        <v>-305.05385747003055</v>
      </c>
      <c r="AX858" s="272">
        <v>0</v>
      </c>
      <c r="AY858" s="272">
        <v>0</v>
      </c>
      <c r="AZ858" s="272">
        <v>0</v>
      </c>
      <c r="BA858" s="272">
        <v>-284.81161890023469</v>
      </c>
      <c r="BB858" s="272">
        <v>0</v>
      </c>
      <c r="BC858" s="272">
        <v>0</v>
      </c>
      <c r="BD858" s="272">
        <v>0</v>
      </c>
      <c r="BE858" s="272">
        <v>-1059.7649543567502</v>
      </c>
    </row>
    <row r="859" spans="3:57" x14ac:dyDescent="0.3">
      <c r="C859" s="272">
        <v>669</v>
      </c>
      <c r="D859" s="272">
        <v>2408400</v>
      </c>
      <c r="E859" s="272">
        <v>9</v>
      </c>
      <c r="F859" s="272">
        <v>10.413333333333334</v>
      </c>
      <c r="G859" s="272">
        <v>0</v>
      </c>
      <c r="H859" s="272">
        <v>492</v>
      </c>
      <c r="I859" s="272">
        <v>195</v>
      </c>
      <c r="J859" s="272">
        <v>0</v>
      </c>
      <c r="K859" s="272">
        <v>6.7074509803921574</v>
      </c>
      <c r="L859" s="272">
        <v>10.413333333333334</v>
      </c>
      <c r="M859" s="272">
        <v>10.413333333333334</v>
      </c>
      <c r="N859" s="272">
        <v>10.413333333333334</v>
      </c>
      <c r="O859" s="272">
        <v>10.413333333333334</v>
      </c>
      <c r="P859" s="272">
        <v>10.413333333333334</v>
      </c>
      <c r="Q859" s="272">
        <v>10.413333333333334</v>
      </c>
      <c r="R859" s="272">
        <v>10.413333333333334</v>
      </c>
      <c r="S859" s="272">
        <v>10.413333333333334</v>
      </c>
      <c r="T859" s="272">
        <v>19.296693749999999</v>
      </c>
      <c r="U859" s="272">
        <v>-2152.4881896867942</v>
      </c>
      <c r="V859" s="272">
        <v>0</v>
      </c>
      <c r="W859" s="272">
        <v>-218.75435371527772</v>
      </c>
      <c r="X859" s="272">
        <v>-503.88861536398844</v>
      </c>
      <c r="Y859" s="272">
        <v>-923.74310838802376</v>
      </c>
      <c r="Z859" s="272">
        <v>-506.10211221950442</v>
      </c>
      <c r="AA859" s="272">
        <v>-539.49939814202423</v>
      </c>
      <c r="AB859" s="272">
        <v>0</v>
      </c>
      <c r="AC859" s="272">
        <v>-200.89312642047554</v>
      </c>
      <c r="AD859" s="272">
        <v>2065.2757830806941</v>
      </c>
      <c r="AE859" s="272">
        <v>0</v>
      </c>
      <c r="AF859" s="272">
        <v>0</v>
      </c>
      <c r="AG859" s="272">
        <v>19.67937408379083</v>
      </c>
      <c r="AH859" s="272">
        <v>141.42493116860024</v>
      </c>
      <c r="AI859" s="272">
        <v>1612.285503127694</v>
      </c>
      <c r="AJ859" s="272">
        <v>0</v>
      </c>
      <c r="AK859" s="272">
        <v>1.7053025658242404E-13</v>
      </c>
      <c r="AL859" s="272">
        <v>0</v>
      </c>
      <c r="AM859" s="272">
        <v>-558.58217791617653</v>
      </c>
      <c r="AN859" s="272">
        <v>0</v>
      </c>
      <c r="AO859" s="272">
        <v>-392.24644224547507</v>
      </c>
      <c r="AP859" s="272">
        <v>-218.75435371527772</v>
      </c>
      <c r="AQ859" s="272">
        <v>-35.157859604405537</v>
      </c>
      <c r="AR859" s="272">
        <v>0</v>
      </c>
      <c r="AS859" s="272">
        <v>-375.96519246847936</v>
      </c>
      <c r="AT859" s="272">
        <v>0</v>
      </c>
      <c r="AU859" s="272">
        <v>0</v>
      </c>
      <c r="AV859" s="272">
        <v>0</v>
      </c>
      <c r="AW859" s="272">
        <v>-376.34660116806731</v>
      </c>
      <c r="AX859" s="272">
        <v>0</v>
      </c>
      <c r="AY859" s="272">
        <v>0</v>
      </c>
      <c r="AZ859" s="272">
        <v>0</v>
      </c>
      <c r="BA859" s="272">
        <v>-375.96519246847936</v>
      </c>
      <c r="BB859" s="272">
        <v>0</v>
      </c>
      <c r="BC859" s="272">
        <v>0</v>
      </c>
      <c r="BD859" s="272">
        <v>0</v>
      </c>
      <c r="BE859" s="272">
        <v>-1019.5518831175967</v>
      </c>
    </row>
    <row r="860" spans="3:57" x14ac:dyDescent="0.3">
      <c r="C860" s="272">
        <v>670</v>
      </c>
      <c r="D860" s="272">
        <v>2412000</v>
      </c>
      <c r="E860" s="272">
        <v>9</v>
      </c>
      <c r="F860" s="272">
        <v>9.7233333333333327</v>
      </c>
      <c r="G860" s="272">
        <v>0</v>
      </c>
      <c r="H860" s="272">
        <v>410</v>
      </c>
      <c r="I860" s="272">
        <v>0</v>
      </c>
      <c r="J860" s="272">
        <v>0</v>
      </c>
      <c r="K860" s="272">
        <v>6.0174509803921561</v>
      </c>
      <c r="L860" s="272">
        <v>9.7233333333333327</v>
      </c>
      <c r="M860" s="272">
        <v>9.7233333333333327</v>
      </c>
      <c r="N860" s="272">
        <v>9.7233333333333327</v>
      </c>
      <c r="O860" s="272">
        <v>9.7233333333333327</v>
      </c>
      <c r="P860" s="272">
        <v>9.7233333333333327</v>
      </c>
      <c r="Q860" s="272">
        <v>9.7233333333333327</v>
      </c>
      <c r="R860" s="272">
        <v>9.7233333333333327</v>
      </c>
      <c r="S860" s="272">
        <v>9.7233333333333327</v>
      </c>
      <c r="T860" s="272">
        <v>18.813751246128035</v>
      </c>
      <c r="U860" s="272">
        <v>-2731.5366809976017</v>
      </c>
      <c r="V860" s="272">
        <v>0</v>
      </c>
      <c r="W860" s="272">
        <v>-235.69985927083331</v>
      </c>
      <c r="X860" s="272">
        <v>-545.07825819400352</v>
      </c>
      <c r="Y860" s="272">
        <v>-1347.4082716090811</v>
      </c>
      <c r="Z860" s="272">
        <v>-603.35029192368393</v>
      </c>
      <c r="AA860" s="272">
        <v>-581.29097802680019</v>
      </c>
      <c r="AB860" s="272">
        <v>0</v>
      </c>
      <c r="AC860" s="272">
        <v>-216.45503653569966</v>
      </c>
      <c r="AD860" s="272">
        <v>0</v>
      </c>
      <c r="AE860" s="272">
        <v>0</v>
      </c>
      <c r="AF860" s="272">
        <v>0</v>
      </c>
      <c r="AG860" s="272">
        <v>19.570272249230207</v>
      </c>
      <c r="AH860" s="272">
        <v>101.10480473237243</v>
      </c>
      <c r="AI860" s="272">
        <v>2473.6602729589081</v>
      </c>
      <c r="AJ860" s="272">
        <v>0</v>
      </c>
      <c r="AK860" s="272">
        <v>-3013.561224161062</v>
      </c>
      <c r="AL860" s="272">
        <v>0</v>
      </c>
      <c r="AM860" s="272">
        <v>-584.17873302728754</v>
      </c>
      <c r="AN860" s="272">
        <v>0</v>
      </c>
      <c r="AO860" s="272">
        <v>-453.93011043946206</v>
      </c>
      <c r="AP860" s="272">
        <v>-235.69985927083331</v>
      </c>
      <c r="AQ860" s="272">
        <v>-40.681884055124435</v>
      </c>
      <c r="AR860" s="272">
        <v>0</v>
      </c>
      <c r="AS860" s="272">
        <v>-434.85607510114431</v>
      </c>
      <c r="AT860" s="272">
        <v>0</v>
      </c>
      <c r="AU860" s="272">
        <v>0</v>
      </c>
      <c r="AV860" s="272">
        <v>0</v>
      </c>
      <c r="AW860" s="272">
        <v>-434.85727412252004</v>
      </c>
      <c r="AX860" s="272">
        <v>0</v>
      </c>
      <c r="AY860" s="272">
        <v>0</v>
      </c>
      <c r="AZ860" s="272">
        <v>0</v>
      </c>
      <c r="BA860" s="272">
        <v>-434.85607510114431</v>
      </c>
      <c r="BB860" s="272">
        <v>0</v>
      </c>
      <c r="BC860" s="272">
        <v>0</v>
      </c>
      <c r="BD860" s="272">
        <v>0</v>
      </c>
      <c r="BE860" s="272">
        <v>-970.41597403206424</v>
      </c>
    </row>
    <row r="861" spans="3:57" x14ac:dyDescent="0.3">
      <c r="C861" s="272">
        <v>671</v>
      </c>
      <c r="D861" s="272">
        <v>2415600</v>
      </c>
      <c r="E861" s="272">
        <v>9</v>
      </c>
      <c r="F861" s="272">
        <v>8.8899999999999988</v>
      </c>
      <c r="G861" s="272">
        <v>0</v>
      </c>
      <c r="H861" s="272">
        <v>410</v>
      </c>
      <c r="I861" s="272">
        <v>0</v>
      </c>
      <c r="J861" s="272">
        <v>0</v>
      </c>
      <c r="K861" s="272">
        <v>5.1841176470588222</v>
      </c>
      <c r="L861" s="272">
        <v>8.8899999999999988</v>
      </c>
      <c r="M861" s="272">
        <v>8.8899999999999988</v>
      </c>
      <c r="N861" s="272">
        <v>8.8899999999999988</v>
      </c>
      <c r="O861" s="272">
        <v>8.8899999999999988</v>
      </c>
      <c r="P861" s="272">
        <v>8.8899999999999988</v>
      </c>
      <c r="Q861" s="272">
        <v>8.8899999999999988</v>
      </c>
      <c r="R861" s="272">
        <v>8.8899999999999988</v>
      </c>
      <c r="S861" s="272">
        <v>8.8899999999999988</v>
      </c>
      <c r="T861" s="272">
        <v>17.99232399112844</v>
      </c>
      <c r="U861" s="272">
        <v>-144.82996221588667</v>
      </c>
      <c r="V861" s="272">
        <v>0</v>
      </c>
      <c r="W861" s="272">
        <v>-224.24353588600681</v>
      </c>
      <c r="X861" s="272">
        <v>-446.04441426318579</v>
      </c>
      <c r="Y861" s="272">
        <v>-128.88072409535039</v>
      </c>
      <c r="Z861" s="272">
        <v>654.33871202865635</v>
      </c>
      <c r="AA861" s="272">
        <v>-553.03700517522987</v>
      </c>
      <c r="AB861" s="272">
        <v>0</v>
      </c>
      <c r="AC861" s="272">
        <v>-205.93411851521842</v>
      </c>
      <c r="AD861" s="272">
        <v>0</v>
      </c>
      <c r="AE861" s="272">
        <v>0</v>
      </c>
      <c r="AF861" s="272">
        <v>0</v>
      </c>
      <c r="AG861" s="272">
        <v>19.1908422696863</v>
      </c>
      <c r="AH861" s="272">
        <v>439.72683671348324</v>
      </c>
      <c r="AI861" s="272">
        <v>0</v>
      </c>
      <c r="AJ861" s="272">
        <v>0</v>
      </c>
      <c r="AK861" s="272">
        <v>-54.074249192851703</v>
      </c>
      <c r="AL861" s="272">
        <v>0</v>
      </c>
      <c r="AM861" s="272">
        <v>-616.10090324950977</v>
      </c>
      <c r="AN861" s="272">
        <v>0</v>
      </c>
      <c r="AO861" s="272">
        <v>-528.2477621887482</v>
      </c>
      <c r="AP861" s="272">
        <v>-224.24353588600681</v>
      </c>
      <c r="AQ861" s="272">
        <v>-47.342326050000011</v>
      </c>
      <c r="AR861" s="272">
        <v>0</v>
      </c>
      <c r="AS861" s="272">
        <v>-506.05018000000013</v>
      </c>
      <c r="AT861" s="272">
        <v>0</v>
      </c>
      <c r="AU861" s="272">
        <v>0</v>
      </c>
      <c r="AV861" s="272">
        <v>0</v>
      </c>
      <c r="AW861" s="272">
        <v>-506.05018000000013</v>
      </c>
      <c r="AX861" s="272">
        <v>0</v>
      </c>
      <c r="AY861" s="272">
        <v>0</v>
      </c>
      <c r="AZ861" s="272">
        <v>0</v>
      </c>
      <c r="BA861" s="272">
        <v>-506.05018000000013</v>
      </c>
      <c r="BB861" s="272">
        <v>0</v>
      </c>
      <c r="BC861" s="272">
        <v>0</v>
      </c>
      <c r="BD861" s="272">
        <v>0</v>
      </c>
      <c r="BE861" s="272">
        <v>-942.10996008785469</v>
      </c>
    </row>
    <row r="862" spans="3:57" x14ac:dyDescent="0.3">
      <c r="C862" s="272">
        <v>672</v>
      </c>
      <c r="D862" s="272">
        <v>2419200</v>
      </c>
      <c r="E862" s="272">
        <v>10</v>
      </c>
      <c r="F862" s="272">
        <v>9.3870967741935463</v>
      </c>
      <c r="G862" s="272">
        <v>0</v>
      </c>
      <c r="H862" s="272">
        <v>410</v>
      </c>
      <c r="I862" s="272">
        <v>0</v>
      </c>
      <c r="J862" s="272">
        <v>0</v>
      </c>
      <c r="K862" s="272">
        <v>5.6812144212523696</v>
      </c>
      <c r="L862" s="272">
        <v>9.3870967741935463</v>
      </c>
      <c r="M862" s="272">
        <v>9.3870967741935463</v>
      </c>
      <c r="N862" s="272">
        <v>9.3870967741935463</v>
      </c>
      <c r="O862" s="272">
        <v>9.3870967741935463</v>
      </c>
      <c r="P862" s="272">
        <v>9.3870967741935463</v>
      </c>
      <c r="Q862" s="272">
        <v>9.3870967741935463</v>
      </c>
      <c r="R862" s="272">
        <v>9.3870967741935463</v>
      </c>
      <c r="S862" s="272">
        <v>9.3870967741935463</v>
      </c>
      <c r="T862" s="272">
        <v>18.004313417615865</v>
      </c>
      <c r="U862" s="272">
        <v>143.91297407569346</v>
      </c>
      <c r="V862" s="272">
        <v>0</v>
      </c>
      <c r="W862" s="272">
        <v>-228.75356242591698</v>
      </c>
      <c r="X862" s="272">
        <v>-418.63638507170384</v>
      </c>
      <c r="Y862" s="272">
        <v>-200.2236248366155</v>
      </c>
      <c r="Z862" s="272">
        <v>991.52654640992978</v>
      </c>
      <c r="AA862" s="272">
        <v>-564.15978541965399</v>
      </c>
      <c r="AB862" s="272">
        <v>0</v>
      </c>
      <c r="AC862" s="272">
        <v>-130.2470597002785</v>
      </c>
      <c r="AD862" s="272">
        <v>2496.648043114536</v>
      </c>
      <c r="AE862" s="272">
        <v>0</v>
      </c>
      <c r="AF862" s="272">
        <v>0</v>
      </c>
      <c r="AG862" s="272">
        <v>18.78446027208264</v>
      </c>
      <c r="AH862" s="272">
        <v>454.79270174768476</v>
      </c>
      <c r="AI862" s="272">
        <v>41.610800718575597</v>
      </c>
      <c r="AJ862" s="272">
        <v>0</v>
      </c>
      <c r="AK862" s="272">
        <v>2810.9468738179817</v>
      </c>
      <c r="AL862" s="272">
        <v>0</v>
      </c>
      <c r="AM862" s="272">
        <v>-594.51932788651573</v>
      </c>
      <c r="AN862" s="272">
        <v>0</v>
      </c>
      <c r="AO862" s="272">
        <v>-563.23215809537896</v>
      </c>
      <c r="AP862" s="272">
        <v>-228.75356242591698</v>
      </c>
      <c r="AQ862" s="272">
        <v>-50.477678049999994</v>
      </c>
      <c r="AR862" s="272">
        <v>0</v>
      </c>
      <c r="AS862" s="272">
        <v>-539.56449111111101</v>
      </c>
      <c r="AT862" s="272">
        <v>0</v>
      </c>
      <c r="AU862" s="272">
        <v>0</v>
      </c>
      <c r="AV862" s="272">
        <v>0</v>
      </c>
      <c r="AW862" s="272">
        <v>-539.56449111111101</v>
      </c>
      <c r="AX862" s="272">
        <v>0</v>
      </c>
      <c r="AY862" s="272">
        <v>0</v>
      </c>
      <c r="AZ862" s="272">
        <v>0</v>
      </c>
      <c r="BA862" s="272">
        <v>-539.56449111111101</v>
      </c>
      <c r="BB862" s="272">
        <v>0</v>
      </c>
      <c r="BC862" s="272">
        <v>0</v>
      </c>
      <c r="BD862" s="272">
        <v>0</v>
      </c>
      <c r="BE862" s="272">
        <v>-659.61944736177338</v>
      </c>
    </row>
    <row r="864" spans="3:57" x14ac:dyDescent="0.3">
      <c r="C864" s="272">
        <v>720</v>
      </c>
      <c r="D864" s="272">
        <v>2592000</v>
      </c>
      <c r="E864" s="272">
        <v>10</v>
      </c>
      <c r="F864" s="272">
        <v>9.3870967741935463</v>
      </c>
      <c r="G864" s="272">
        <v>0</v>
      </c>
      <c r="H864" s="272">
        <v>410</v>
      </c>
      <c r="I864" s="272">
        <v>0</v>
      </c>
      <c r="J864" s="272">
        <v>0</v>
      </c>
      <c r="K864" s="272">
        <v>5.6812144212523696</v>
      </c>
      <c r="L864" s="272">
        <v>9.3870967741935463</v>
      </c>
      <c r="M864" s="272">
        <v>9.3870967741935463</v>
      </c>
      <c r="N864" s="272">
        <v>9.3870967741935463</v>
      </c>
      <c r="O864" s="272">
        <v>9.3870967741935463</v>
      </c>
      <c r="P864" s="272">
        <v>9.3870967741935463</v>
      </c>
      <c r="Q864" s="272">
        <v>9.3870967741935463</v>
      </c>
      <c r="R864" s="272">
        <v>9.3870967741935463</v>
      </c>
      <c r="S864" s="272">
        <v>9.3870967741935463</v>
      </c>
      <c r="T864" s="272">
        <v>19.405128287515854</v>
      </c>
      <c r="U864" s="272">
        <v>27.955088743512988</v>
      </c>
      <c r="V864" s="272">
        <v>0</v>
      </c>
      <c r="W864" s="272">
        <v>-246.72674454331141</v>
      </c>
      <c r="X864" s="272">
        <v>-94.465803620139638</v>
      </c>
      <c r="Y864" s="272">
        <v>-227.10841314999038</v>
      </c>
      <c r="Z864" s="272">
        <v>596.25605005695445</v>
      </c>
      <c r="AA864" s="272">
        <v>-694.58685643306342</v>
      </c>
      <c r="AB864" s="272">
        <v>0</v>
      </c>
      <c r="AC864" s="272">
        <v>-140.48057956078944</v>
      </c>
      <c r="AD864" s="272">
        <v>0</v>
      </c>
      <c r="AE864" s="272">
        <v>0</v>
      </c>
      <c r="AF864" s="272">
        <v>0</v>
      </c>
      <c r="AG864" s="272">
        <v>20.384270699729917</v>
      </c>
      <c r="AH864" s="272">
        <v>359.63641764297415</v>
      </c>
      <c r="AI864" s="272">
        <v>0</v>
      </c>
      <c r="AJ864" s="272">
        <v>0</v>
      </c>
      <c r="AK864" s="272">
        <v>-37.475929607365714</v>
      </c>
      <c r="AL864" s="272">
        <v>0</v>
      </c>
      <c r="AM864" s="272">
        <v>-233.54875555703279</v>
      </c>
      <c r="AN864" s="272">
        <v>0</v>
      </c>
      <c r="AO864" s="272">
        <v>-462.7395699027382</v>
      </c>
      <c r="AP864" s="272">
        <v>-246.72674454331141</v>
      </c>
      <c r="AQ864" s="272">
        <v>-41.471387410713845</v>
      </c>
      <c r="AR864" s="272">
        <v>0</v>
      </c>
      <c r="AS864" s="272">
        <v>-443.2947177516528</v>
      </c>
      <c r="AT864" s="272">
        <v>0</v>
      </c>
      <c r="AU864" s="272">
        <v>0</v>
      </c>
      <c r="AV864" s="272">
        <v>0</v>
      </c>
      <c r="AW864" s="272">
        <v>-443.2947177516528</v>
      </c>
      <c r="AX864" s="272">
        <v>0</v>
      </c>
      <c r="AY864" s="272">
        <v>0</v>
      </c>
      <c r="AZ864" s="272">
        <v>0</v>
      </c>
      <c r="BA864" s="272">
        <v>-443.2947177516528</v>
      </c>
      <c r="BB864" s="272">
        <v>0</v>
      </c>
      <c r="BC864" s="272">
        <v>0</v>
      </c>
      <c r="BD864" s="272">
        <v>0</v>
      </c>
      <c r="BE864" s="272">
        <v>-709.42064159551194</v>
      </c>
    </row>
    <row r="865" spans="3:57" x14ac:dyDescent="0.3">
      <c r="C865" s="272">
        <v>721</v>
      </c>
      <c r="D865" s="272">
        <v>2595600</v>
      </c>
      <c r="E865" s="272">
        <v>10</v>
      </c>
      <c r="F865" s="272">
        <v>9.2290322580645174</v>
      </c>
      <c r="G865" s="272">
        <v>0</v>
      </c>
      <c r="H865" s="272">
        <v>410</v>
      </c>
      <c r="I865" s="272">
        <v>0</v>
      </c>
      <c r="J865" s="272">
        <v>0</v>
      </c>
      <c r="K865" s="272">
        <v>5.5231499051233408</v>
      </c>
      <c r="L865" s="272">
        <v>9.2290322580645174</v>
      </c>
      <c r="M865" s="272">
        <v>9.2290322580645174</v>
      </c>
      <c r="N865" s="272">
        <v>9.2290322580645174</v>
      </c>
      <c r="O865" s="272">
        <v>9.2290322580645174</v>
      </c>
      <c r="P865" s="272">
        <v>9.2290322580645174</v>
      </c>
      <c r="Q865" s="272">
        <v>9.2290322580645174</v>
      </c>
      <c r="R865" s="272">
        <v>9.2290322580645174</v>
      </c>
      <c r="S865" s="272">
        <v>9.2290322580645174</v>
      </c>
      <c r="T865" s="272">
        <v>19.055456268840171</v>
      </c>
      <c r="U865" s="272">
        <v>7.0425528735353282</v>
      </c>
      <c r="V865" s="272">
        <v>0</v>
      </c>
      <c r="W865" s="272">
        <v>-242.3002947975283</v>
      </c>
      <c r="X865" s="272">
        <v>-101.23357819826978</v>
      </c>
      <c r="Y865" s="272">
        <v>-318.28281920837253</v>
      </c>
      <c r="Z865" s="272">
        <v>668.85924507770596</v>
      </c>
      <c r="AA865" s="272">
        <v>-682.12548415753895</v>
      </c>
      <c r="AB865" s="272">
        <v>0</v>
      </c>
      <c r="AC865" s="272">
        <v>-137.96026005981551</v>
      </c>
      <c r="AD865" s="272">
        <v>0</v>
      </c>
      <c r="AE865" s="272">
        <v>0</v>
      </c>
      <c r="AF865" s="272">
        <v>0</v>
      </c>
      <c r="AG865" s="272">
        <v>20.053328182198552</v>
      </c>
      <c r="AH865" s="272">
        <v>366.62055083036137</v>
      </c>
      <c r="AI865" s="272">
        <v>0</v>
      </c>
      <c r="AJ865" s="272">
        <v>0</v>
      </c>
      <c r="AK865" s="272">
        <v>-36.422640513457765</v>
      </c>
      <c r="AL865" s="272">
        <v>0</v>
      </c>
      <c r="AM865" s="272">
        <v>-243.01751872466266</v>
      </c>
      <c r="AN865" s="272">
        <v>0</v>
      </c>
      <c r="AO865" s="272">
        <v>-493.6163885663575</v>
      </c>
      <c r="AP865" s="272">
        <v>-242.3002947975283</v>
      </c>
      <c r="AQ865" s="272">
        <v>-44.238612416084479</v>
      </c>
      <c r="AR865" s="272">
        <v>0</v>
      </c>
      <c r="AS865" s="272">
        <v>-472.87405676827285</v>
      </c>
      <c r="AT865" s="272">
        <v>0</v>
      </c>
      <c r="AU865" s="272">
        <v>0</v>
      </c>
      <c r="AV865" s="272">
        <v>0</v>
      </c>
      <c r="AW865" s="272">
        <v>-472.87405676827285</v>
      </c>
      <c r="AX865" s="272">
        <v>0</v>
      </c>
      <c r="AY865" s="272">
        <v>0</v>
      </c>
      <c r="AZ865" s="272">
        <v>0</v>
      </c>
      <c r="BA865" s="272">
        <v>-472.87405676827285</v>
      </c>
      <c r="BB865" s="272">
        <v>0</v>
      </c>
      <c r="BC865" s="272">
        <v>0</v>
      </c>
      <c r="BD865" s="272">
        <v>0</v>
      </c>
      <c r="BE865" s="272">
        <v>-662.17366598639046</v>
      </c>
    </row>
    <row r="866" spans="3:57" x14ac:dyDescent="0.3">
      <c r="C866" s="272">
        <v>722</v>
      </c>
      <c r="D866" s="272">
        <v>2599200</v>
      </c>
      <c r="E866" s="272">
        <v>10</v>
      </c>
      <c r="F866" s="272">
        <v>8.9774193548387107</v>
      </c>
      <c r="G866" s="272">
        <v>0</v>
      </c>
      <c r="H866" s="272">
        <v>410</v>
      </c>
      <c r="I866" s="272">
        <v>0</v>
      </c>
      <c r="J866" s="272">
        <v>0</v>
      </c>
      <c r="K866" s="272">
        <v>5.271537001897534</v>
      </c>
      <c r="L866" s="272">
        <v>8.9774193548387107</v>
      </c>
      <c r="M866" s="272">
        <v>8.9774193548387107</v>
      </c>
      <c r="N866" s="272">
        <v>8.9774193548387107</v>
      </c>
      <c r="O866" s="272">
        <v>8.9774193548387107</v>
      </c>
      <c r="P866" s="272">
        <v>8.9774193548387107</v>
      </c>
      <c r="Q866" s="272">
        <v>8.9774193548387107</v>
      </c>
      <c r="R866" s="272">
        <v>8.9774193548387107</v>
      </c>
      <c r="S866" s="272">
        <v>8.9774193548387107</v>
      </c>
      <c r="T866" s="272">
        <v>18.695871405679441</v>
      </c>
      <c r="U866" s="272">
        <v>-11.543127858291768</v>
      </c>
      <c r="V866" s="272">
        <v>0</v>
      </c>
      <c r="W866" s="272">
        <v>-239.60586479688374</v>
      </c>
      <c r="X866" s="272">
        <v>-94.930456032470801</v>
      </c>
      <c r="Y866" s="272">
        <v>-411.24862887635913</v>
      </c>
      <c r="Z866" s="272">
        <v>734.24182184742187</v>
      </c>
      <c r="AA866" s="272">
        <v>-674.54010597938168</v>
      </c>
      <c r="AB866" s="272">
        <v>0</v>
      </c>
      <c r="AC866" s="272">
        <v>-136.42611308771828</v>
      </c>
      <c r="AD866" s="272">
        <v>0</v>
      </c>
      <c r="AE866" s="272">
        <v>0</v>
      </c>
      <c r="AF866" s="272">
        <v>0</v>
      </c>
      <c r="AG866" s="272">
        <v>19.715805950805013</v>
      </c>
      <c r="AH866" s="272">
        <v>374.69147596609736</v>
      </c>
      <c r="AI866" s="272">
        <v>0</v>
      </c>
      <c r="AJ866" s="272">
        <v>0</v>
      </c>
      <c r="AK866" s="272">
        <v>-37.817870959294368</v>
      </c>
      <c r="AL866" s="272">
        <v>0</v>
      </c>
      <c r="AM866" s="272">
        <v>-239.83568249563501</v>
      </c>
      <c r="AN866" s="272">
        <v>0</v>
      </c>
      <c r="AO866" s="272">
        <v>-526.17038377432505</v>
      </c>
      <c r="AP866" s="272">
        <v>-239.60586479688374</v>
      </c>
      <c r="AQ866" s="272">
        <v>-47.156148401433455</v>
      </c>
      <c r="AR866" s="272">
        <v>0</v>
      </c>
      <c r="AS866" s="272">
        <v>-504.06009543023094</v>
      </c>
      <c r="AT866" s="272">
        <v>0</v>
      </c>
      <c r="AU866" s="272">
        <v>0</v>
      </c>
      <c r="AV866" s="272">
        <v>0</v>
      </c>
      <c r="AW866" s="272">
        <v>-504.06009543023094</v>
      </c>
      <c r="AX866" s="272">
        <v>0</v>
      </c>
      <c r="AY866" s="272">
        <v>0</v>
      </c>
      <c r="AZ866" s="272">
        <v>0</v>
      </c>
      <c r="BA866" s="272">
        <v>-504.06009543023094</v>
      </c>
      <c r="BB866" s="272">
        <v>0</v>
      </c>
      <c r="BC866" s="272">
        <v>0</v>
      </c>
      <c r="BD866" s="272">
        <v>0</v>
      </c>
      <c r="BE866" s="272">
        <v>-626.09295719452791</v>
      </c>
    </row>
    <row r="867" spans="3:57" x14ac:dyDescent="0.3">
      <c r="C867" s="272">
        <v>723</v>
      </c>
      <c r="D867" s="272">
        <v>2602800</v>
      </c>
      <c r="E867" s="272">
        <v>10</v>
      </c>
      <c r="F867" s="272">
        <v>8.4290322580645167</v>
      </c>
      <c r="G867" s="272">
        <v>0</v>
      </c>
      <c r="H867" s="272">
        <v>410</v>
      </c>
      <c r="I867" s="272">
        <v>0</v>
      </c>
      <c r="J867" s="272">
        <v>0</v>
      </c>
      <c r="K867" s="272">
        <v>4.7231499051233401</v>
      </c>
      <c r="L867" s="272">
        <v>8.4290322580645167</v>
      </c>
      <c r="M867" s="272">
        <v>8.4290322580645167</v>
      </c>
      <c r="N867" s="272">
        <v>8.4290322580645167</v>
      </c>
      <c r="O867" s="272">
        <v>8.4290322580645167</v>
      </c>
      <c r="P867" s="272">
        <v>8.4290322580645167</v>
      </c>
      <c r="Q867" s="272">
        <v>8.4290322580645167</v>
      </c>
      <c r="R867" s="272">
        <v>8.4290322580645167</v>
      </c>
      <c r="S867" s="272">
        <v>8.4290322580645167</v>
      </c>
      <c r="T867" s="272">
        <v>18.322490497500166</v>
      </c>
      <c r="U867" s="272">
        <v>-8.8668214205263212</v>
      </c>
      <c r="V867" s="272">
        <v>0</v>
      </c>
      <c r="W867" s="272">
        <v>-243.80358217479301</v>
      </c>
      <c r="X867" s="272">
        <v>-89.096039480581368</v>
      </c>
      <c r="Y867" s="272">
        <v>-483.83890805821329</v>
      </c>
      <c r="Z867" s="272">
        <v>807.87170829306137</v>
      </c>
      <c r="AA867" s="272">
        <v>-686.35754929349559</v>
      </c>
      <c r="AB867" s="272">
        <v>0</v>
      </c>
      <c r="AC867" s="272">
        <v>-138.81619759668638</v>
      </c>
      <c r="AD867" s="272">
        <v>0</v>
      </c>
      <c r="AE867" s="272">
        <v>0</v>
      </c>
      <c r="AF867" s="272">
        <v>0</v>
      </c>
      <c r="AG867" s="272">
        <v>19.369928620196283</v>
      </c>
      <c r="AH867" s="272">
        <v>384.76976202408918</v>
      </c>
      <c r="AI867" s="272">
        <v>0</v>
      </c>
      <c r="AJ867" s="272">
        <v>0</v>
      </c>
      <c r="AK867" s="272">
        <v>-39.270806286619127</v>
      </c>
      <c r="AL867" s="272">
        <v>0</v>
      </c>
      <c r="AM867" s="272">
        <v>-237.89886281281872</v>
      </c>
      <c r="AN867" s="272">
        <v>0</v>
      </c>
      <c r="AO867" s="272">
        <v>-555.84668430698503</v>
      </c>
      <c r="AP867" s="272">
        <v>-243.80358217479301</v>
      </c>
      <c r="AQ867" s="272">
        <v>-49.815781241057259</v>
      </c>
      <c r="AR867" s="272">
        <v>0</v>
      </c>
      <c r="AS867" s="272">
        <v>-532.48936347684253</v>
      </c>
      <c r="AT867" s="272">
        <v>0</v>
      </c>
      <c r="AU867" s="272">
        <v>0</v>
      </c>
      <c r="AV867" s="272">
        <v>0</v>
      </c>
      <c r="AW867" s="272">
        <v>-532.48936347684253</v>
      </c>
      <c r="AX867" s="272">
        <v>0</v>
      </c>
      <c r="AY867" s="272">
        <v>0</v>
      </c>
      <c r="AZ867" s="272">
        <v>0</v>
      </c>
      <c r="BA867" s="272">
        <v>-532.48936347684253</v>
      </c>
      <c r="BB867" s="272">
        <v>0</v>
      </c>
      <c r="BC867" s="272">
        <v>0</v>
      </c>
      <c r="BD867" s="272">
        <v>0</v>
      </c>
      <c r="BE867" s="272">
        <v>-589.05275564222802</v>
      </c>
    </row>
    <row r="868" spans="3:57" x14ac:dyDescent="0.3">
      <c r="C868" s="272">
        <v>724</v>
      </c>
      <c r="D868" s="272">
        <v>2606400</v>
      </c>
      <c r="E868" s="272">
        <v>10</v>
      </c>
      <c r="F868" s="272">
        <v>8.0290322580645164</v>
      </c>
      <c r="G868" s="272">
        <v>0</v>
      </c>
      <c r="H868" s="272">
        <v>410</v>
      </c>
      <c r="I868" s="272">
        <v>0</v>
      </c>
      <c r="J868" s="272">
        <v>0</v>
      </c>
      <c r="K868" s="272">
        <v>4.3231499051233397</v>
      </c>
      <c r="L868" s="272">
        <v>8.0290322580645164</v>
      </c>
      <c r="M868" s="272">
        <v>8.0290322580645164</v>
      </c>
      <c r="N868" s="272">
        <v>8.0290322580645164</v>
      </c>
      <c r="O868" s="272">
        <v>8.0290322580645164</v>
      </c>
      <c r="P868" s="272">
        <v>8.0290322580645164</v>
      </c>
      <c r="Q868" s="272">
        <v>8.0290322580645164</v>
      </c>
      <c r="R868" s="272">
        <v>8.0290322580645164</v>
      </c>
      <c r="S868" s="272">
        <v>8.0290322580645164</v>
      </c>
      <c r="T868" s="272">
        <v>17.992565045504907</v>
      </c>
      <c r="U868" s="272">
        <v>8.8259582093485278</v>
      </c>
      <c r="V868" s="272">
        <v>0</v>
      </c>
      <c r="W868" s="272">
        <v>-245.57046493917247</v>
      </c>
      <c r="X868" s="272">
        <v>-94.546380621355667</v>
      </c>
      <c r="Y868" s="272">
        <v>-472.42359377774619</v>
      </c>
      <c r="Z868" s="272">
        <v>821.36639754762291</v>
      </c>
      <c r="AA868" s="272">
        <v>-691.33169000640328</v>
      </c>
      <c r="AB868" s="272">
        <v>0</v>
      </c>
      <c r="AC868" s="272">
        <v>-139.82222033335981</v>
      </c>
      <c r="AD868" s="272">
        <v>0</v>
      </c>
      <c r="AE868" s="272">
        <v>0</v>
      </c>
      <c r="AF868" s="272">
        <v>0</v>
      </c>
      <c r="AG868" s="272">
        <v>19.022111620928627</v>
      </c>
      <c r="AH868" s="272">
        <v>378.47878428030975</v>
      </c>
      <c r="AI868" s="272">
        <v>0</v>
      </c>
      <c r="AJ868" s="272">
        <v>0</v>
      </c>
      <c r="AK868" s="272">
        <v>-33.849167850104806</v>
      </c>
      <c r="AL868" s="272">
        <v>0</v>
      </c>
      <c r="AM868" s="272">
        <v>-240.91628083388062</v>
      </c>
      <c r="AN868" s="272">
        <v>0</v>
      </c>
      <c r="AO868" s="272">
        <v>-545.87440741013188</v>
      </c>
      <c r="AP868" s="272">
        <v>-245.57046493917247</v>
      </c>
      <c r="AQ868" s="272">
        <v>-48.922051408004002</v>
      </c>
      <c r="AR868" s="272">
        <v>0</v>
      </c>
      <c r="AS868" s="272">
        <v>-522.93613319385418</v>
      </c>
      <c r="AT868" s="272">
        <v>0</v>
      </c>
      <c r="AU868" s="272">
        <v>0</v>
      </c>
      <c r="AV868" s="272">
        <v>0</v>
      </c>
      <c r="AW868" s="272">
        <v>-522.93613319385418</v>
      </c>
      <c r="AX868" s="272">
        <v>0</v>
      </c>
      <c r="AY868" s="272">
        <v>0</v>
      </c>
      <c r="AZ868" s="272">
        <v>0</v>
      </c>
      <c r="BA868" s="272">
        <v>-522.93613319385418</v>
      </c>
      <c r="BB868" s="272">
        <v>0</v>
      </c>
      <c r="BC868" s="272">
        <v>0</v>
      </c>
      <c r="BD868" s="272">
        <v>0</v>
      </c>
      <c r="BE868" s="272">
        <v>-552.7183799577133</v>
      </c>
    </row>
    <row r="869" spans="3:57" x14ac:dyDescent="0.3">
      <c r="C869" s="272">
        <v>725</v>
      </c>
      <c r="D869" s="272">
        <v>2610000</v>
      </c>
      <c r="E869" s="272">
        <v>10</v>
      </c>
      <c r="F869" s="272">
        <v>8.380645161290321</v>
      </c>
      <c r="G869" s="272">
        <v>19.481422390792044</v>
      </c>
      <c r="H869" s="272">
        <v>410</v>
      </c>
      <c r="I869" s="272">
        <v>0</v>
      </c>
      <c r="J869" s="272">
        <v>0</v>
      </c>
      <c r="K869" s="272">
        <v>4.8990934008011786</v>
      </c>
      <c r="L869" s="272">
        <v>8.5037311187754927</v>
      </c>
      <c r="M869" s="272">
        <v>8.5212600757306785</v>
      </c>
      <c r="N869" s="272">
        <v>8.5180170332140097</v>
      </c>
      <c r="O869" s="272">
        <v>8.482444461893893</v>
      </c>
      <c r="P869" s="272">
        <v>8.4488375512556733</v>
      </c>
      <c r="Q869" s="272">
        <v>8.482444461893893</v>
      </c>
      <c r="R869" s="272">
        <v>8.5180170332140097</v>
      </c>
      <c r="S869" s="272">
        <v>8.5212600757306785</v>
      </c>
      <c r="T869" s="272">
        <v>17.903576612903223</v>
      </c>
      <c r="U869" s="272">
        <v>-611.71671929524018</v>
      </c>
      <c r="V869" s="272">
        <v>0</v>
      </c>
      <c r="W869" s="272">
        <v>-234.88471458333328</v>
      </c>
      <c r="X869" s="272">
        <v>-127.32424753597371</v>
      </c>
      <c r="Y869" s="272">
        <v>-812.40990580654557</v>
      </c>
      <c r="Z869" s="272">
        <v>562.90214863061237</v>
      </c>
      <c r="AA869" s="272">
        <v>-661.2490908863557</v>
      </c>
      <c r="AB869" s="272">
        <v>0</v>
      </c>
      <c r="AC869" s="272">
        <v>-133.73799786364421</v>
      </c>
      <c r="AD869" s="272">
        <v>696.82338789934852</v>
      </c>
      <c r="AE869" s="272">
        <v>0</v>
      </c>
      <c r="AF869" s="272">
        <v>0</v>
      </c>
      <c r="AG869" s="272">
        <v>18.707270752393757</v>
      </c>
      <c r="AH869" s="272">
        <v>297.00691034324973</v>
      </c>
      <c r="AI869" s="272">
        <v>268.56434424190462</v>
      </c>
      <c r="AJ869" s="272">
        <v>0</v>
      </c>
      <c r="AK869" s="272">
        <v>-2.8421709430404007E-14</v>
      </c>
      <c r="AL869" s="272">
        <v>0</v>
      </c>
      <c r="AM869" s="272">
        <v>-242.18635773862866</v>
      </c>
      <c r="AN869" s="272">
        <v>0</v>
      </c>
      <c r="AO869" s="272">
        <v>-539.8041697278419</v>
      </c>
      <c r="AP869" s="272">
        <v>-234.88471458333328</v>
      </c>
      <c r="AQ869" s="272">
        <v>-48.378027955135522</v>
      </c>
      <c r="AR869" s="272">
        <v>0</v>
      </c>
      <c r="AS869" s="272">
        <v>-517.12097392268629</v>
      </c>
      <c r="AT869" s="272">
        <v>0</v>
      </c>
      <c r="AU869" s="272">
        <v>0</v>
      </c>
      <c r="AV869" s="272">
        <v>0</v>
      </c>
      <c r="AW869" s="272">
        <v>-517.12097392268629</v>
      </c>
      <c r="AX869" s="272">
        <v>0</v>
      </c>
      <c r="AY869" s="272">
        <v>0</v>
      </c>
      <c r="AZ869" s="272">
        <v>0</v>
      </c>
      <c r="BA869" s="272">
        <v>-517.12097392268629</v>
      </c>
      <c r="BB869" s="272">
        <v>0</v>
      </c>
      <c r="BC869" s="272">
        <v>0</v>
      </c>
      <c r="BD869" s="272">
        <v>0</v>
      </c>
      <c r="BE869" s="272">
        <v>-515.39521245553601</v>
      </c>
    </row>
    <row r="870" spans="3:57" x14ac:dyDescent="0.3">
      <c r="C870" s="272">
        <v>726</v>
      </c>
      <c r="D870" s="272">
        <v>2613600</v>
      </c>
      <c r="E870" s="272">
        <v>10</v>
      </c>
      <c r="F870" s="272">
        <v>8.7838709677419349</v>
      </c>
      <c r="G870" s="272">
        <v>260.24927360488351</v>
      </c>
      <c r="H870" s="272">
        <v>328</v>
      </c>
      <c r="I870" s="272">
        <v>0</v>
      </c>
      <c r="J870" s="272">
        <v>0</v>
      </c>
      <c r="K870" s="272">
        <v>9.0753531520134914</v>
      </c>
      <c r="L870" s="272">
        <v>10.977149361482656</v>
      </c>
      <c r="M870" s="272">
        <v>11.289499229332131</v>
      </c>
      <c r="N870" s="272">
        <v>11.23171119869793</v>
      </c>
      <c r="O870" s="272">
        <v>10.59784074198387</v>
      </c>
      <c r="P870" s="272">
        <v>9.9989965481442873</v>
      </c>
      <c r="Q870" s="272">
        <v>10.59784074198387</v>
      </c>
      <c r="R870" s="272">
        <v>11.23171119869793</v>
      </c>
      <c r="S870" s="272">
        <v>11.289499229332131</v>
      </c>
      <c r="T870" s="272">
        <v>17.903576612903223</v>
      </c>
      <c r="U870" s="272">
        <v>-1276.9866471520829</v>
      </c>
      <c r="V870" s="272">
        <v>0</v>
      </c>
      <c r="W870" s="272">
        <v>-224.96640275537624</v>
      </c>
      <c r="X870" s="272">
        <v>-147.09219979983993</v>
      </c>
      <c r="Y870" s="272">
        <v>-1212.206036017451</v>
      </c>
      <c r="Z870" s="272">
        <v>307.2779914205841</v>
      </c>
      <c r="AA870" s="272">
        <v>-633.3269900761851</v>
      </c>
      <c r="AB870" s="272">
        <v>0</v>
      </c>
      <c r="AC870" s="272">
        <v>-128.09073738349204</v>
      </c>
      <c r="AD870" s="272">
        <v>1454.6793250295889</v>
      </c>
      <c r="AE870" s="272">
        <v>0</v>
      </c>
      <c r="AF870" s="272">
        <v>0</v>
      </c>
      <c r="AG870" s="272">
        <v>18.48818880171369</v>
      </c>
      <c r="AH870" s="272">
        <v>215.92291150280727</v>
      </c>
      <c r="AI870" s="272">
        <v>1096.3160168444465</v>
      </c>
      <c r="AJ870" s="272">
        <v>0</v>
      </c>
      <c r="AK870" s="272">
        <v>2.8421709430404007E-14</v>
      </c>
      <c r="AL870" s="272">
        <v>0</v>
      </c>
      <c r="AM870" s="272">
        <v>-230.59652374856799</v>
      </c>
      <c r="AN870" s="272">
        <v>0</v>
      </c>
      <c r="AO870" s="272">
        <v>-549.26113917996827</v>
      </c>
      <c r="AP870" s="272">
        <v>-224.96640275537624</v>
      </c>
      <c r="AQ870" s="272">
        <v>-49.225575192046463</v>
      </c>
      <c r="AR870" s="272">
        <v>0</v>
      </c>
      <c r="AS870" s="272">
        <v>-526.18055057602385</v>
      </c>
      <c r="AT870" s="272">
        <v>0</v>
      </c>
      <c r="AU870" s="272">
        <v>0</v>
      </c>
      <c r="AV870" s="272">
        <v>0</v>
      </c>
      <c r="AW870" s="272">
        <v>-526.18055057602385</v>
      </c>
      <c r="AX870" s="272">
        <v>0</v>
      </c>
      <c r="AY870" s="272">
        <v>0</v>
      </c>
      <c r="AZ870" s="272">
        <v>0</v>
      </c>
      <c r="BA870" s="272">
        <v>-526.18055057602385</v>
      </c>
      <c r="BB870" s="272">
        <v>0</v>
      </c>
      <c r="BC870" s="272">
        <v>0</v>
      </c>
      <c r="BD870" s="272">
        <v>0</v>
      </c>
      <c r="BE870" s="272">
        <v>-476.64015177155699</v>
      </c>
    </row>
    <row r="871" spans="3:57" x14ac:dyDescent="0.3">
      <c r="C871" s="272">
        <v>727</v>
      </c>
      <c r="D871" s="272">
        <v>2617200</v>
      </c>
      <c r="E871" s="272">
        <v>10</v>
      </c>
      <c r="F871" s="272">
        <v>10.312903225806455</v>
      </c>
      <c r="G871" s="272">
        <v>713.20703762416406</v>
      </c>
      <c r="H871" s="272">
        <v>393.6</v>
      </c>
      <c r="I871" s="272">
        <v>0</v>
      </c>
      <c r="J871" s="272">
        <v>0</v>
      </c>
      <c r="K871" s="272">
        <v>16.286074214632091</v>
      </c>
      <c r="L871" s="272">
        <v>15.623616914471802</v>
      </c>
      <c r="M871" s="272">
        <v>16.379927979941179</v>
      </c>
      <c r="N871" s="272">
        <v>16.240002430040221</v>
      </c>
      <c r="O871" s="272">
        <v>14.705174694118128</v>
      </c>
      <c r="P871" s="272">
        <v>13.255158104031938</v>
      </c>
      <c r="Q871" s="272">
        <v>14.705174694118128</v>
      </c>
      <c r="R871" s="272">
        <v>16.240002430040221</v>
      </c>
      <c r="S871" s="272">
        <v>16.379927979941179</v>
      </c>
      <c r="T871" s="272">
        <v>19.903576612903223</v>
      </c>
      <c r="U871" s="272">
        <v>-1564.8025617777762</v>
      </c>
      <c r="V871" s="272">
        <v>0</v>
      </c>
      <c r="W871" s="272">
        <v>-187.73827641129014</v>
      </c>
      <c r="X871" s="272">
        <v>-93.140905559925585</v>
      </c>
      <c r="Y871" s="272">
        <v>-1447.3346283809055</v>
      </c>
      <c r="Z871" s="272">
        <v>163.41124857434505</v>
      </c>
      <c r="AA871" s="272">
        <v>-528.52210848098207</v>
      </c>
      <c r="AB871" s="272">
        <v>0</v>
      </c>
      <c r="AC871" s="272">
        <v>-106.89389155934006</v>
      </c>
      <c r="AD871" s="272">
        <v>14015.030165814946</v>
      </c>
      <c r="AE871" s="272">
        <v>0</v>
      </c>
      <c r="AF871" s="272">
        <v>0</v>
      </c>
      <c r="AG871" s="272">
        <v>18.355968322816604</v>
      </c>
      <c r="AH871" s="272">
        <v>166.83306810290992</v>
      </c>
      <c r="AI871" s="272">
        <v>1705.612708017379</v>
      </c>
      <c r="AJ871" s="272">
        <v>0</v>
      </c>
      <c r="AK871" s="272">
        <v>12480</v>
      </c>
      <c r="AL871" s="272">
        <v>0</v>
      </c>
      <c r="AM871" s="272">
        <v>-157.66061061236732</v>
      </c>
      <c r="AN871" s="272">
        <v>0</v>
      </c>
      <c r="AO871" s="272">
        <v>-553.24172072558611</v>
      </c>
      <c r="AP871" s="272">
        <v>-187.73827641129014</v>
      </c>
      <c r="AQ871" s="272">
        <v>-49.582320649178975</v>
      </c>
      <c r="AR871" s="272">
        <v>0</v>
      </c>
      <c r="AS871" s="272">
        <v>-529.99386347926873</v>
      </c>
      <c r="AT871" s="272">
        <v>0</v>
      </c>
      <c r="AU871" s="272">
        <v>0</v>
      </c>
      <c r="AV871" s="272">
        <v>0</v>
      </c>
      <c r="AW871" s="272">
        <v>-529.99386347926873</v>
      </c>
      <c r="AX871" s="272">
        <v>0</v>
      </c>
      <c r="AY871" s="272">
        <v>0</v>
      </c>
      <c r="AZ871" s="272">
        <v>0</v>
      </c>
      <c r="BA871" s="272">
        <v>-529.99386347926873</v>
      </c>
      <c r="BB871" s="272">
        <v>0</v>
      </c>
      <c r="BC871" s="272">
        <v>0</v>
      </c>
      <c r="BD871" s="272">
        <v>0</v>
      </c>
      <c r="BE871" s="272">
        <v>-442.28394171388339</v>
      </c>
    </row>
    <row r="872" spans="3:57" x14ac:dyDescent="0.3">
      <c r="C872" s="272">
        <v>728</v>
      </c>
      <c r="D872" s="272">
        <v>2620800</v>
      </c>
      <c r="E872" s="272">
        <v>10</v>
      </c>
      <c r="F872" s="272">
        <v>12.690322580645159</v>
      </c>
      <c r="G872" s="272">
        <v>1120.724892976152</v>
      </c>
      <c r="H872" s="272">
        <v>196.8</v>
      </c>
      <c r="I872" s="272">
        <v>0</v>
      </c>
      <c r="J872" s="272">
        <v>0</v>
      </c>
      <c r="K872" s="272">
        <v>24.661016234450766</v>
      </c>
      <c r="L872" s="272">
        <v>21.291763635957672</v>
      </c>
      <c r="M872" s="272">
        <v>22.516714825286499</v>
      </c>
      <c r="N872" s="272">
        <v>22.290085893628206</v>
      </c>
      <c r="O872" s="272">
        <v>19.804218442560547</v>
      </c>
      <c r="P872" s="272">
        <v>17.45571446361868</v>
      </c>
      <c r="Q872" s="272">
        <v>19.804218442560547</v>
      </c>
      <c r="R872" s="272">
        <v>22.290085893628206</v>
      </c>
      <c r="S872" s="272">
        <v>22.516714825286495</v>
      </c>
      <c r="T872" s="272">
        <v>19.903576612903223</v>
      </c>
      <c r="U872" s="272">
        <v>-5986.8172277391059</v>
      </c>
      <c r="V872" s="272">
        <v>0</v>
      </c>
      <c r="W872" s="272">
        <v>-178.78343501344082</v>
      </c>
      <c r="X872" s="272">
        <v>-179.94410965801291</v>
      </c>
      <c r="Y872" s="272">
        <v>-3795.3889234624376</v>
      </c>
      <c r="Z872" s="272">
        <v>-1832.7007596052144</v>
      </c>
      <c r="AA872" s="272">
        <v>-503.31237636255349</v>
      </c>
      <c r="AB872" s="272">
        <v>0</v>
      </c>
      <c r="AC872" s="272">
        <v>-101.79520916163999</v>
      </c>
      <c r="AD872" s="272">
        <v>6610.4330560715571</v>
      </c>
      <c r="AE872" s="272">
        <v>0</v>
      </c>
      <c r="AF872" s="272">
        <v>0</v>
      </c>
      <c r="AG872" s="272">
        <v>18.861488836290338</v>
      </c>
      <c r="AH872" s="272">
        <v>-385.67818211630049</v>
      </c>
      <c r="AI872" s="272">
        <v>7473.2186020243371</v>
      </c>
      <c r="AJ872" s="272">
        <v>0</v>
      </c>
      <c r="AK872" s="272">
        <v>-1.5631940186722204E-13</v>
      </c>
      <c r="AL872" s="272">
        <v>0</v>
      </c>
      <c r="AM872" s="272">
        <v>-30.78997110344184</v>
      </c>
      <c r="AN872" s="272">
        <v>0</v>
      </c>
      <c r="AO872" s="272">
        <v>-522.44648578588806</v>
      </c>
      <c r="AP872" s="272">
        <v>-178.78343501344082</v>
      </c>
      <c r="AQ872" s="272">
        <v>-46.73661970298317</v>
      </c>
      <c r="AR872" s="272">
        <v>0</v>
      </c>
      <c r="AS872" s="272">
        <v>-499.74533614009874</v>
      </c>
      <c r="AT872" s="272">
        <v>0</v>
      </c>
      <c r="AU872" s="272">
        <v>0</v>
      </c>
      <c r="AV872" s="272">
        <v>0</v>
      </c>
      <c r="AW872" s="272">
        <v>-503.36434543961246</v>
      </c>
      <c r="AX872" s="272">
        <v>0</v>
      </c>
      <c r="AY872" s="272">
        <v>0</v>
      </c>
      <c r="AZ872" s="272">
        <v>0</v>
      </c>
      <c r="BA872" s="272">
        <v>-499.74533614009874</v>
      </c>
      <c r="BB872" s="272">
        <v>0</v>
      </c>
      <c r="BC872" s="272">
        <v>0</v>
      </c>
      <c r="BD872" s="272">
        <v>0</v>
      </c>
      <c r="BE872" s="272">
        <v>-432.47823439903698</v>
      </c>
    </row>
    <row r="873" spans="3:57" x14ac:dyDescent="0.3">
      <c r="C873" s="272">
        <v>729</v>
      </c>
      <c r="D873" s="272">
        <v>2624400</v>
      </c>
      <c r="E873" s="272">
        <v>10</v>
      </c>
      <c r="F873" s="272">
        <v>15.025806451612901</v>
      </c>
      <c r="G873" s="272">
        <v>1495.4145522733506</v>
      </c>
      <c r="H873" s="272">
        <v>123</v>
      </c>
      <c r="I873" s="272">
        <v>0</v>
      </c>
      <c r="J873" s="272">
        <v>0</v>
      </c>
      <c r="K873" s="272">
        <v>33.13828800337339</v>
      </c>
      <c r="L873" s="272">
        <v>26.997130481100058</v>
      </c>
      <c r="M873" s="272">
        <v>28.701994528119698</v>
      </c>
      <c r="N873" s="272">
        <v>28.386576639664575</v>
      </c>
      <c r="O873" s="272">
        <v>24.926793033671473</v>
      </c>
      <c r="P873" s="272">
        <v>21.658189326960201</v>
      </c>
      <c r="Q873" s="272">
        <v>24.926793033671473</v>
      </c>
      <c r="R873" s="272">
        <v>28.386576639664575</v>
      </c>
      <c r="S873" s="272">
        <v>28.701994528119698</v>
      </c>
      <c r="T873" s="272">
        <v>19.903576612903223</v>
      </c>
      <c r="U873" s="272">
        <v>-4084.4033100325405</v>
      </c>
      <c r="V873" s="272">
        <v>0</v>
      </c>
      <c r="W873" s="272">
        <v>-121.19652909946234</v>
      </c>
      <c r="X873" s="272">
        <v>-11.872152980976892</v>
      </c>
      <c r="Y873" s="272">
        <v>-2639.2616137529653</v>
      </c>
      <c r="Z873" s="272">
        <v>-1312.0730141991357</v>
      </c>
      <c r="AA873" s="272">
        <v>-341.19331616689118</v>
      </c>
      <c r="AB873" s="272">
        <v>0</v>
      </c>
      <c r="AC873" s="272">
        <v>-69.006538712141037</v>
      </c>
      <c r="AD873" s="272">
        <v>4389.2738513067798</v>
      </c>
      <c r="AE873" s="272">
        <v>0</v>
      </c>
      <c r="AF873" s="272">
        <v>0</v>
      </c>
      <c r="AG873" s="272">
        <v>19.250029351725914</v>
      </c>
      <c r="AH873" s="272">
        <v>-242.27614508796586</v>
      </c>
      <c r="AI873" s="272">
        <v>5363.9911445283378</v>
      </c>
      <c r="AJ873" s="272">
        <v>0</v>
      </c>
      <c r="AK873" s="272">
        <v>2.2737367544323206E-13</v>
      </c>
      <c r="AL873" s="272">
        <v>0</v>
      </c>
      <c r="AM873" s="272">
        <v>81.823812693381456</v>
      </c>
      <c r="AN873" s="272">
        <v>0</v>
      </c>
      <c r="AO873" s="272">
        <v>-386.93863650662439</v>
      </c>
      <c r="AP873" s="272">
        <v>-121.19652909946234</v>
      </c>
      <c r="AQ873" s="272">
        <v>-33.147888575824567</v>
      </c>
      <c r="AR873" s="272">
        <v>0</v>
      </c>
      <c r="AS873" s="272">
        <v>-357.34938219578396</v>
      </c>
      <c r="AT873" s="272">
        <v>0</v>
      </c>
      <c r="AU873" s="272">
        <v>0</v>
      </c>
      <c r="AV873" s="272">
        <v>0</v>
      </c>
      <c r="AW873" s="272">
        <v>-421.89813375574988</v>
      </c>
      <c r="AX873" s="272">
        <v>0</v>
      </c>
      <c r="AY873" s="272">
        <v>0</v>
      </c>
      <c r="AZ873" s="272">
        <v>0</v>
      </c>
      <c r="BA873" s="272">
        <v>-357.34938219578396</v>
      </c>
      <c r="BB873" s="272">
        <v>0</v>
      </c>
      <c r="BC873" s="272">
        <v>0</v>
      </c>
      <c r="BD873" s="272">
        <v>0</v>
      </c>
      <c r="BE873" s="272">
        <v>-432.47823439903698</v>
      </c>
    </row>
    <row r="874" spans="3:57" x14ac:dyDescent="0.3">
      <c r="C874" s="272">
        <v>730</v>
      </c>
      <c r="D874" s="272">
        <v>2628000</v>
      </c>
      <c r="E874" s="272">
        <v>10</v>
      </c>
      <c r="F874" s="272">
        <v>17.148387096774194</v>
      </c>
      <c r="G874" s="272">
        <v>1672.5630900244087</v>
      </c>
      <c r="H874" s="272">
        <v>123</v>
      </c>
      <c r="I874" s="272">
        <v>0</v>
      </c>
      <c r="J874" s="272">
        <v>0</v>
      </c>
      <c r="K874" s="272">
        <v>38.064263124604686</v>
      </c>
      <c r="L874" s="272">
        <v>30.657880706807966</v>
      </c>
      <c r="M874" s="272">
        <v>32.581799054724812</v>
      </c>
      <c r="N874" s="272">
        <v>32.225853802714333</v>
      </c>
      <c r="O874" s="272">
        <v>28.321530070257005</v>
      </c>
      <c r="P874" s="272">
        <v>24.632950529616146</v>
      </c>
      <c r="Q874" s="272">
        <v>28.321530070257005</v>
      </c>
      <c r="R874" s="272">
        <v>32.225853802714333</v>
      </c>
      <c r="S874" s="272">
        <v>32.581799054724812</v>
      </c>
      <c r="T874" s="272">
        <v>19.903576612903223</v>
      </c>
      <c r="U874" s="272">
        <v>-1970.5053345284664</v>
      </c>
      <c r="V874" s="272">
        <v>0</v>
      </c>
      <c r="W874" s="272">
        <v>-68.787448454300986</v>
      </c>
      <c r="X874" s="272">
        <v>180.67353426061516</v>
      </c>
      <c r="Y874" s="272">
        <v>-1168.0506323864777</v>
      </c>
      <c r="Z874" s="272">
        <v>-914.34078794830305</v>
      </c>
      <c r="AA874" s="272">
        <v>-193.650905873064</v>
      </c>
      <c r="AB874" s="272">
        <v>0</v>
      </c>
      <c r="AC874" s="272">
        <v>-39.16600384467764</v>
      </c>
      <c r="AD874" s="272">
        <v>1962.6051800368191</v>
      </c>
      <c r="AE874" s="272">
        <v>0</v>
      </c>
      <c r="AF874" s="272">
        <v>0</v>
      </c>
      <c r="AG874" s="272">
        <v>19.546709410972881</v>
      </c>
      <c r="AH874" s="272">
        <v>-132.72452794989471</v>
      </c>
      <c r="AI874" s="272">
        <v>3062.3706934259862</v>
      </c>
      <c r="AJ874" s="272">
        <v>0</v>
      </c>
      <c r="AK874" s="272">
        <v>-7.815970093361102E-14</v>
      </c>
      <c r="AL874" s="272">
        <v>0</v>
      </c>
      <c r="AM874" s="272">
        <v>232.00237148651524</v>
      </c>
      <c r="AN874" s="272">
        <v>0</v>
      </c>
      <c r="AO874" s="272">
        <v>-130.9149202819919</v>
      </c>
      <c r="AP874" s="272">
        <v>-68.787448454300986</v>
      </c>
      <c r="AQ874" s="272">
        <v>-8.0054503111151192</v>
      </c>
      <c r="AR874" s="272">
        <v>0</v>
      </c>
      <c r="AS874" s="272">
        <v>-92.942831420101939</v>
      </c>
      <c r="AT874" s="272">
        <v>0</v>
      </c>
      <c r="AU874" s="272">
        <v>0</v>
      </c>
      <c r="AV874" s="272">
        <v>0</v>
      </c>
      <c r="AW874" s="272">
        <v>-250.18299458483932</v>
      </c>
      <c r="AX874" s="272">
        <v>0</v>
      </c>
      <c r="AY874" s="272">
        <v>0</v>
      </c>
      <c r="AZ874" s="272">
        <v>0</v>
      </c>
      <c r="BA874" s="272">
        <v>-92.942831420101939</v>
      </c>
      <c r="BB874" s="272">
        <v>0</v>
      </c>
      <c r="BC874" s="272">
        <v>0</v>
      </c>
      <c r="BD874" s="272">
        <v>0</v>
      </c>
      <c r="BE874" s="272">
        <v>-432.47823439903698</v>
      </c>
    </row>
    <row r="875" spans="3:57" x14ac:dyDescent="0.3">
      <c r="C875" s="272">
        <v>731</v>
      </c>
      <c r="D875" s="272">
        <v>2631600</v>
      </c>
      <c r="E875" s="272">
        <v>10</v>
      </c>
      <c r="F875" s="272">
        <v>18.583870967741934</v>
      </c>
      <c r="G875" s="272">
        <v>1807.4698104826907</v>
      </c>
      <c r="H875" s="272">
        <v>123</v>
      </c>
      <c r="I875" s="272">
        <v>0</v>
      </c>
      <c r="J875" s="272">
        <v>0</v>
      </c>
      <c r="K875" s="272">
        <v>41.144960995150754</v>
      </c>
      <c r="L875" s="272">
        <v>32.996062414003312</v>
      </c>
      <c r="M875" s="272">
        <v>35.048536056431956</v>
      </c>
      <c r="N875" s="272">
        <v>34.668806714648738</v>
      </c>
      <c r="O875" s="272">
        <v>30.503597956671008</v>
      </c>
      <c r="P875" s="272">
        <v>26.568549313175183</v>
      </c>
      <c r="Q875" s="272">
        <v>30.503597956671008</v>
      </c>
      <c r="R875" s="272">
        <v>34.668806714648738</v>
      </c>
      <c r="S875" s="272">
        <v>35.048536056431956</v>
      </c>
      <c r="T875" s="272">
        <v>19.903576612903223</v>
      </c>
      <c r="U875" s="272">
        <v>-587.2611339709091</v>
      </c>
      <c r="V875" s="272">
        <v>0</v>
      </c>
      <c r="W875" s="272">
        <v>-33.120488776881672</v>
      </c>
      <c r="X875" s="272">
        <v>300.8346450098615</v>
      </c>
      <c r="Y875" s="272">
        <v>-31.717886283346161</v>
      </c>
      <c r="Z875" s="272">
        <v>-823.25740392054274</v>
      </c>
      <c r="AA875" s="272">
        <v>-93.241031594053226</v>
      </c>
      <c r="AB875" s="272">
        <v>0</v>
      </c>
      <c r="AC875" s="272">
        <v>-18.858050704333717</v>
      </c>
      <c r="AD875" s="272">
        <v>355.9990893404194</v>
      </c>
      <c r="AE875" s="272">
        <v>0</v>
      </c>
      <c r="AF875" s="272">
        <v>0</v>
      </c>
      <c r="AG875" s="272">
        <v>19.769595244117038</v>
      </c>
      <c r="AH875" s="272">
        <v>-50.422077842381235</v>
      </c>
      <c r="AI875" s="272">
        <v>1403.6782635123175</v>
      </c>
      <c r="AJ875" s="272">
        <v>0</v>
      </c>
      <c r="AK875" s="272">
        <v>3.5527136788005009E-15</v>
      </c>
      <c r="AL875" s="272">
        <v>0</v>
      </c>
      <c r="AM875" s="272">
        <v>320.3344817479533</v>
      </c>
      <c r="AN875" s="272">
        <v>0</v>
      </c>
      <c r="AO875" s="272">
        <v>71.844794250922746</v>
      </c>
      <c r="AP875" s="272">
        <v>-33.120488776881672</v>
      </c>
      <c r="AQ875" s="272">
        <v>12.496542414210177</v>
      </c>
      <c r="AR875" s="272">
        <v>0</v>
      </c>
      <c r="AS875" s="272">
        <v>121.59788639685434</v>
      </c>
      <c r="AT875" s="272">
        <v>0</v>
      </c>
      <c r="AU875" s="272">
        <v>0</v>
      </c>
      <c r="AV875" s="272">
        <v>0</v>
      </c>
      <c r="AW875" s="272">
        <v>-133.95075964743785</v>
      </c>
      <c r="AX875" s="272">
        <v>0</v>
      </c>
      <c r="AY875" s="272">
        <v>0</v>
      </c>
      <c r="AZ875" s="272">
        <v>0</v>
      </c>
      <c r="BA875" s="272">
        <v>121.59788639685434</v>
      </c>
      <c r="BB875" s="272">
        <v>0</v>
      </c>
      <c r="BC875" s="272">
        <v>0</v>
      </c>
      <c r="BD875" s="272">
        <v>0</v>
      </c>
      <c r="BE875" s="272">
        <v>-640.19771209355849</v>
      </c>
    </row>
    <row r="876" spans="3:57" x14ac:dyDescent="0.3">
      <c r="C876" s="272">
        <v>732</v>
      </c>
      <c r="D876" s="272">
        <v>2635200</v>
      </c>
      <c r="E876" s="272">
        <v>10</v>
      </c>
      <c r="F876" s="272">
        <v>19.883870967741935</v>
      </c>
      <c r="G876" s="272">
        <v>1770.7846237513493</v>
      </c>
      <c r="H876" s="272">
        <v>123</v>
      </c>
      <c r="I876" s="272">
        <v>0</v>
      </c>
      <c r="J876" s="272">
        <v>0</v>
      </c>
      <c r="K876" s="272">
        <v>42.411385199240982</v>
      </c>
      <c r="L876" s="272">
        <v>34.277640009182335</v>
      </c>
      <c r="M876" s="272">
        <v>36.327490074171962</v>
      </c>
      <c r="N876" s="272">
        <v>35.948246121975941</v>
      </c>
      <c r="O876" s="272">
        <v>31.788361548192512</v>
      </c>
      <c r="P876" s="272">
        <v>27.858342886387604</v>
      </c>
      <c r="Q876" s="272">
        <v>31.788361548192512</v>
      </c>
      <c r="R876" s="272">
        <v>35.948246121975941</v>
      </c>
      <c r="S876" s="272">
        <v>36.327490074171962</v>
      </c>
      <c r="T876" s="272">
        <v>20.403125525889227</v>
      </c>
      <c r="U876" s="272">
        <v>-127.03827804018101</v>
      </c>
      <c r="V876" s="272">
        <v>0</v>
      </c>
      <c r="W876" s="272">
        <v>-13.062434794506895</v>
      </c>
      <c r="X876" s="272">
        <v>317.92483129610338</v>
      </c>
      <c r="Y876" s="272">
        <v>748.48233321565419</v>
      </c>
      <c r="Z876" s="272">
        <v>-1180.3830077574316</v>
      </c>
      <c r="AA876" s="272">
        <v>-36.77345777034602</v>
      </c>
      <c r="AB876" s="272">
        <v>0</v>
      </c>
      <c r="AC876" s="272">
        <v>-7.43745236781667</v>
      </c>
      <c r="AD876" s="272">
        <v>0</v>
      </c>
      <c r="AE876" s="272">
        <v>0</v>
      </c>
      <c r="AF876" s="272">
        <v>0</v>
      </c>
      <c r="AG876" s="272">
        <v>19.991923107661041</v>
      </c>
      <c r="AH876" s="272">
        <v>-148.78898109921633</v>
      </c>
      <c r="AI876" s="272">
        <v>22.5508194310117</v>
      </c>
      <c r="AJ876" s="272">
        <v>0</v>
      </c>
      <c r="AK876" s="272">
        <v>68.671237251970737</v>
      </c>
      <c r="AL876" s="272">
        <v>0</v>
      </c>
      <c r="AM876" s="272">
        <v>375.46630844290723</v>
      </c>
      <c r="AN876" s="272">
        <v>0</v>
      </c>
      <c r="AO876" s="272">
        <v>388.64982241994085</v>
      </c>
      <c r="AP876" s="272">
        <v>-13.062434794506895</v>
      </c>
      <c r="AQ876" s="272">
        <v>43.276657012682399</v>
      </c>
      <c r="AR876" s="272">
        <v>0</v>
      </c>
      <c r="AS876" s="272">
        <v>445.89004629555183</v>
      </c>
      <c r="AT876" s="272">
        <v>0</v>
      </c>
      <c r="AU876" s="272">
        <v>0</v>
      </c>
      <c r="AV876" s="272">
        <v>0</v>
      </c>
      <c r="AW876" s="272">
        <v>89.619202009001839</v>
      </c>
      <c r="AX876" s="272">
        <v>0</v>
      </c>
      <c r="AY876" s="272">
        <v>0</v>
      </c>
      <c r="AZ876" s="272">
        <v>0</v>
      </c>
      <c r="BA876" s="272">
        <v>445.89004629555183</v>
      </c>
      <c r="BB876" s="272">
        <v>0</v>
      </c>
      <c r="BC876" s="272">
        <v>0</v>
      </c>
      <c r="BD876" s="272">
        <v>0</v>
      </c>
      <c r="BE876" s="272">
        <v>-640.19771209355849</v>
      </c>
    </row>
    <row r="877" spans="3:57" x14ac:dyDescent="0.3">
      <c r="C877" s="272">
        <v>733</v>
      </c>
      <c r="D877" s="272">
        <v>2638800</v>
      </c>
      <c r="E877" s="272">
        <v>10</v>
      </c>
      <c r="F877" s="272">
        <v>20.848387096774189</v>
      </c>
      <c r="G877" s="272">
        <v>1655.4452748274562</v>
      </c>
      <c r="H877" s="272">
        <v>123</v>
      </c>
      <c r="I877" s="272">
        <v>0</v>
      </c>
      <c r="J877" s="272">
        <v>0</v>
      </c>
      <c r="K877" s="272">
        <v>41.619259962049327</v>
      </c>
      <c r="L877" s="272">
        <v>34.278320211262439</v>
      </c>
      <c r="M877" s="272">
        <v>36.190908164305291</v>
      </c>
      <c r="N877" s="272">
        <v>35.837059155237334</v>
      </c>
      <c r="O877" s="272">
        <v>31.955728877597124</v>
      </c>
      <c r="P877" s="272">
        <v>28.288872224918141</v>
      </c>
      <c r="Q877" s="272">
        <v>31.955728877597124</v>
      </c>
      <c r="R877" s="272">
        <v>35.837059155237334</v>
      </c>
      <c r="S877" s="272">
        <v>36.190908164305291</v>
      </c>
      <c r="T877" s="272">
        <v>20.948805146356761</v>
      </c>
      <c r="U877" s="272">
        <v>-32.827268315893889</v>
      </c>
      <c r="V877" s="272">
        <v>0</v>
      </c>
      <c r="W877" s="272">
        <v>-2.6235932750134645</v>
      </c>
      <c r="X877" s="272">
        <v>299.10717782370637</v>
      </c>
      <c r="Y877" s="272">
        <v>1162.1513766400235</v>
      </c>
      <c r="Z877" s="272">
        <v>-1491.4622295046101</v>
      </c>
      <c r="AA877" s="272">
        <v>-40.039849279870531</v>
      </c>
      <c r="AB877" s="272">
        <v>0</v>
      </c>
      <c r="AC877" s="272">
        <v>-1.4938141565799403</v>
      </c>
      <c r="AD877" s="272">
        <v>0</v>
      </c>
      <c r="AE877" s="272">
        <v>0</v>
      </c>
      <c r="AF877" s="272">
        <v>0</v>
      </c>
      <c r="AG877" s="272">
        <v>20.306542020540803</v>
      </c>
      <c r="AH877" s="272">
        <v>-234.47283961301883</v>
      </c>
      <c r="AI877" s="272">
        <v>0</v>
      </c>
      <c r="AJ877" s="272">
        <v>0</v>
      </c>
      <c r="AK877" s="272">
        <v>62.771368231064933</v>
      </c>
      <c r="AL877" s="272">
        <v>0</v>
      </c>
      <c r="AM877" s="272">
        <v>389.7853546783619</v>
      </c>
      <c r="AN877" s="272">
        <v>0</v>
      </c>
      <c r="AO877" s="272">
        <v>593.83682301149997</v>
      </c>
      <c r="AP877" s="272">
        <v>-2.6235932750134645</v>
      </c>
      <c r="AQ877" s="272">
        <v>62.777683307464166</v>
      </c>
      <c r="AR877" s="272">
        <v>0</v>
      </c>
      <c r="AS877" s="272">
        <v>652.14098741338023</v>
      </c>
      <c r="AT877" s="272">
        <v>0</v>
      </c>
      <c r="AU877" s="272">
        <v>0</v>
      </c>
      <c r="AV877" s="272">
        <v>0</v>
      </c>
      <c r="AW877" s="272">
        <v>248.96507076943925</v>
      </c>
      <c r="AX877" s="272">
        <v>0</v>
      </c>
      <c r="AY877" s="272">
        <v>0</v>
      </c>
      <c r="AZ877" s="272">
        <v>0</v>
      </c>
      <c r="BA877" s="272">
        <v>652.14098741338023</v>
      </c>
      <c r="BB877" s="272">
        <v>0</v>
      </c>
      <c r="BC877" s="272">
        <v>0</v>
      </c>
      <c r="BD877" s="272">
        <v>0</v>
      </c>
      <c r="BE877" s="272">
        <v>-640.19771209355849</v>
      </c>
    </row>
    <row r="878" spans="3:57" x14ac:dyDescent="0.3">
      <c r="C878" s="272">
        <v>734</v>
      </c>
      <c r="D878" s="272">
        <v>2642400</v>
      </c>
      <c r="E878" s="272">
        <v>10</v>
      </c>
      <c r="F878" s="272">
        <v>21.28709677419355</v>
      </c>
      <c r="G878" s="272">
        <v>1507.3597091213635</v>
      </c>
      <c r="H878" s="272">
        <v>123</v>
      </c>
      <c r="I878" s="272">
        <v>0</v>
      </c>
      <c r="J878" s="272">
        <v>0</v>
      </c>
      <c r="K878" s="272">
        <v>39.746036263967952</v>
      </c>
      <c r="L878" s="272">
        <v>33.448515728152046</v>
      </c>
      <c r="M878" s="272">
        <v>35.180451634679784</v>
      </c>
      <c r="N878" s="272">
        <v>34.860025165758941</v>
      </c>
      <c r="O878" s="272">
        <v>31.345302999782966</v>
      </c>
      <c r="P878" s="272">
        <v>28.024796514964315</v>
      </c>
      <c r="Q878" s="272">
        <v>31.345302999782966</v>
      </c>
      <c r="R878" s="272">
        <v>34.860025165758941</v>
      </c>
      <c r="S878" s="272">
        <v>35.180451634679784</v>
      </c>
      <c r="T878" s="272">
        <v>21.442724347010621</v>
      </c>
      <c r="U878" s="272">
        <v>46.330136655679098</v>
      </c>
      <c r="V878" s="272">
        <v>0</v>
      </c>
      <c r="W878" s="272">
        <v>-3.8097174577335298</v>
      </c>
      <c r="X878" s="272">
        <v>257.47623237251679</v>
      </c>
      <c r="Y878" s="272">
        <v>1457.9640942080923</v>
      </c>
      <c r="Z878" s="272">
        <v>-1665.3004724671964</v>
      </c>
      <c r="AA878" s="272">
        <v>-58.945502122885259</v>
      </c>
      <c r="AB878" s="272">
        <v>0</v>
      </c>
      <c r="AC878" s="272">
        <v>-2.1691662061844856</v>
      </c>
      <c r="AD878" s="272">
        <v>0</v>
      </c>
      <c r="AE878" s="272">
        <v>0</v>
      </c>
      <c r="AF878" s="272">
        <v>0</v>
      </c>
      <c r="AG878" s="272">
        <v>20.67236935346757</v>
      </c>
      <c r="AH878" s="272">
        <v>-282.35495572040674</v>
      </c>
      <c r="AI878" s="272">
        <v>0</v>
      </c>
      <c r="AJ878" s="272">
        <v>0</v>
      </c>
      <c r="AK878" s="272">
        <v>52.334682888672404</v>
      </c>
      <c r="AL878" s="272">
        <v>0</v>
      </c>
      <c r="AM878" s="272">
        <v>366.67196119492604</v>
      </c>
      <c r="AN878" s="272">
        <v>0</v>
      </c>
      <c r="AO878" s="272">
        <v>724.9085530081469</v>
      </c>
      <c r="AP878" s="272">
        <v>-3.8097174577335298</v>
      </c>
      <c r="AQ878" s="272">
        <v>75.171847316150931</v>
      </c>
      <c r="AR878" s="272">
        <v>0</v>
      </c>
      <c r="AS878" s="272">
        <v>783.34415649761297</v>
      </c>
      <c r="AT878" s="272">
        <v>0</v>
      </c>
      <c r="AU878" s="272">
        <v>0</v>
      </c>
      <c r="AV878" s="272">
        <v>0</v>
      </c>
      <c r="AW878" s="272">
        <v>352.86031673304586</v>
      </c>
      <c r="AX878" s="272">
        <v>0</v>
      </c>
      <c r="AY878" s="272">
        <v>0</v>
      </c>
      <c r="AZ878" s="272">
        <v>0</v>
      </c>
      <c r="BA878" s="272">
        <v>783.34415649761297</v>
      </c>
      <c r="BB878" s="272">
        <v>0</v>
      </c>
      <c r="BC878" s="272">
        <v>0</v>
      </c>
      <c r="BD878" s="272">
        <v>0</v>
      </c>
      <c r="BE878" s="272">
        <v>-640.19771209355849</v>
      </c>
    </row>
    <row r="879" spans="3:57" x14ac:dyDescent="0.3">
      <c r="C879" s="272">
        <v>735</v>
      </c>
      <c r="D879" s="272">
        <v>2646000</v>
      </c>
      <c r="E879" s="272">
        <v>10</v>
      </c>
      <c r="F879" s="272">
        <v>20.483870967741932</v>
      </c>
      <c r="G879" s="272">
        <v>1089.5614366853392</v>
      </c>
      <c r="H879" s="272">
        <v>123</v>
      </c>
      <c r="I879" s="272">
        <v>0</v>
      </c>
      <c r="J879" s="272">
        <v>0</v>
      </c>
      <c r="K879" s="272">
        <v>32.436854311617125</v>
      </c>
      <c r="L879" s="272">
        <v>29.075594710621409</v>
      </c>
      <c r="M879" s="272">
        <v>30.299162034927456</v>
      </c>
      <c r="N879" s="272">
        <v>30.07278913294153</v>
      </c>
      <c r="O879" s="272">
        <v>27.589730042767567</v>
      </c>
      <c r="P879" s="272">
        <v>25.243879240981347</v>
      </c>
      <c r="Q879" s="272">
        <v>27.589730042767567</v>
      </c>
      <c r="R879" s="272">
        <v>30.07278913294153</v>
      </c>
      <c r="S879" s="272">
        <v>30.299162034927456</v>
      </c>
      <c r="T879" s="272">
        <v>21.679462689535026</v>
      </c>
      <c r="U879" s="272">
        <v>440.9205734527709</v>
      </c>
      <c r="V879" s="272">
        <v>0</v>
      </c>
      <c r="W879" s="272">
        <v>-29.065851684945546</v>
      </c>
      <c r="X879" s="272">
        <v>231.03427318310952</v>
      </c>
      <c r="Y879" s="272">
        <v>1812.1878705398246</v>
      </c>
      <c r="Z879" s="272">
        <v>-1573.2357185852177</v>
      </c>
      <c r="AA879" s="272">
        <v>-449.71871043100924</v>
      </c>
      <c r="AB879" s="272">
        <v>0</v>
      </c>
      <c r="AC879" s="272">
        <v>-16.549432845989337</v>
      </c>
      <c r="AD879" s="272">
        <v>0</v>
      </c>
      <c r="AE879" s="272">
        <v>0</v>
      </c>
      <c r="AF879" s="272">
        <v>0</v>
      </c>
      <c r="AG879" s="272">
        <v>21.020304116932923</v>
      </c>
      <c r="AH879" s="272">
        <v>-243.02071183240648</v>
      </c>
      <c r="AI879" s="272">
        <v>0</v>
      </c>
      <c r="AJ879" s="272">
        <v>0</v>
      </c>
      <c r="AK879" s="272">
        <v>19.110429527256777</v>
      </c>
      <c r="AL879" s="272">
        <v>0</v>
      </c>
      <c r="AM879" s="272">
        <v>325.01818672829125</v>
      </c>
      <c r="AN879" s="272">
        <v>0</v>
      </c>
      <c r="AO879" s="272">
        <v>769.92650739690566</v>
      </c>
      <c r="AP879" s="272">
        <v>-29.065851684945546</v>
      </c>
      <c r="AQ879" s="272">
        <v>79.204245035743668</v>
      </c>
      <c r="AR879" s="272">
        <v>0</v>
      </c>
      <c r="AS879" s="272">
        <v>826.45144575491349</v>
      </c>
      <c r="AT879" s="272">
        <v>0</v>
      </c>
      <c r="AU879" s="272">
        <v>0</v>
      </c>
      <c r="AV879" s="272">
        <v>0</v>
      </c>
      <c r="AW879" s="272">
        <v>396.0594129278623</v>
      </c>
      <c r="AX879" s="272">
        <v>0</v>
      </c>
      <c r="AY879" s="272">
        <v>0</v>
      </c>
      <c r="AZ879" s="272">
        <v>0</v>
      </c>
      <c r="BA879" s="272">
        <v>826.45144575491349</v>
      </c>
      <c r="BB879" s="272">
        <v>0</v>
      </c>
      <c r="BC879" s="272">
        <v>0</v>
      </c>
      <c r="BD879" s="272">
        <v>0</v>
      </c>
      <c r="BE879" s="272">
        <v>-690.93775469167497</v>
      </c>
    </row>
    <row r="880" spans="3:57" x14ac:dyDescent="0.3">
      <c r="C880" s="272">
        <v>736</v>
      </c>
      <c r="D880" s="272">
        <v>2649600</v>
      </c>
      <c r="E880" s="272">
        <v>10</v>
      </c>
      <c r="F880" s="272">
        <v>18.79032258064516</v>
      </c>
      <c r="G880" s="272">
        <v>731.39999204364585</v>
      </c>
      <c r="H880" s="272">
        <v>147.59999999999997</v>
      </c>
      <c r="I880" s="272">
        <v>0</v>
      </c>
      <c r="J880" s="272">
        <v>0</v>
      </c>
      <c r="K880" s="272">
        <v>25.666719375922408</v>
      </c>
      <c r="L880" s="272">
        <v>24.596619203395541</v>
      </c>
      <c r="M880" s="272">
        <v>25.423507385026589</v>
      </c>
      <c r="N880" s="272">
        <v>25.270524321834831</v>
      </c>
      <c r="O880" s="272">
        <v>23.592470180334374</v>
      </c>
      <c r="P880" s="272">
        <v>22.007141555310088</v>
      </c>
      <c r="Q880" s="272">
        <v>23.592470180334374</v>
      </c>
      <c r="R880" s="272">
        <v>25.270524321834831</v>
      </c>
      <c r="S880" s="272">
        <v>25.423507385026589</v>
      </c>
      <c r="T880" s="272">
        <v>21.905097024076365</v>
      </c>
      <c r="U880" s="272">
        <v>275.46234166477643</v>
      </c>
      <c r="V880" s="272">
        <v>0</v>
      </c>
      <c r="W880" s="272">
        <v>-75.933610974357265</v>
      </c>
      <c r="X880" s="272">
        <v>106.84807266473678</v>
      </c>
      <c r="Y880" s="272">
        <v>1799.3696426358124</v>
      </c>
      <c r="Z880" s="272">
        <v>-1554.8217626614155</v>
      </c>
      <c r="AA880" s="272">
        <v>-229.78728194175136</v>
      </c>
      <c r="AB880" s="272">
        <v>0</v>
      </c>
      <c r="AC880" s="272">
        <v>-43.234865752255999</v>
      </c>
      <c r="AD880" s="272">
        <v>0</v>
      </c>
      <c r="AE880" s="272">
        <v>0</v>
      </c>
      <c r="AF880" s="272">
        <v>0</v>
      </c>
      <c r="AG880" s="272">
        <v>21.298472196549703</v>
      </c>
      <c r="AH880" s="272">
        <v>-222.31135031737162</v>
      </c>
      <c r="AI880" s="272">
        <v>0</v>
      </c>
      <c r="AJ880" s="272">
        <v>0</v>
      </c>
      <c r="AK880" s="272">
        <v>37.924246071548524</v>
      </c>
      <c r="AL880" s="272">
        <v>0</v>
      </c>
      <c r="AM880" s="272">
        <v>192.82301105907951</v>
      </c>
      <c r="AN880" s="272">
        <v>0</v>
      </c>
      <c r="AO880" s="272">
        <v>740.79377611815562</v>
      </c>
      <c r="AP880" s="272">
        <v>-75.933610974357265</v>
      </c>
      <c r="AQ880" s="272">
        <v>75.921342391626041</v>
      </c>
      <c r="AR880" s="272">
        <v>0</v>
      </c>
      <c r="AS880" s="272">
        <v>792.68886520184776</v>
      </c>
      <c r="AT880" s="272">
        <v>0</v>
      </c>
      <c r="AU880" s="272">
        <v>0</v>
      </c>
      <c r="AV880" s="272">
        <v>0</v>
      </c>
      <c r="AW880" s="272">
        <v>390.6449987181947</v>
      </c>
      <c r="AX880" s="272">
        <v>0</v>
      </c>
      <c r="AY880" s="272">
        <v>0</v>
      </c>
      <c r="AZ880" s="272">
        <v>0</v>
      </c>
      <c r="BA880" s="272">
        <v>792.68886520184776</v>
      </c>
      <c r="BB880" s="272">
        <v>0</v>
      </c>
      <c r="BC880" s="272">
        <v>0</v>
      </c>
      <c r="BD880" s="272">
        <v>0</v>
      </c>
      <c r="BE880" s="272">
        <v>-747.71009610227964</v>
      </c>
    </row>
    <row r="881" spans="3:57" x14ac:dyDescent="0.3">
      <c r="C881" s="272">
        <v>737</v>
      </c>
      <c r="D881" s="272">
        <v>2653200</v>
      </c>
      <c r="E881" s="272">
        <v>10</v>
      </c>
      <c r="F881" s="272">
        <v>17.20645161290323</v>
      </c>
      <c r="G881" s="272">
        <v>279.43251095908175</v>
      </c>
      <c r="H881" s="272">
        <v>246</v>
      </c>
      <c r="I881" s="272">
        <v>0</v>
      </c>
      <c r="J881" s="272">
        <v>0</v>
      </c>
      <c r="K881" s="272">
        <v>17.988288003373395</v>
      </c>
      <c r="L881" s="272">
        <v>19.668778094633744</v>
      </c>
      <c r="M881" s="272">
        <v>20.019443725301379</v>
      </c>
      <c r="N881" s="272">
        <v>19.954566873113471</v>
      </c>
      <c r="O881" s="272">
        <v>19.242939924155273</v>
      </c>
      <c r="P881" s="272">
        <v>18.570635887818664</v>
      </c>
      <c r="Q881" s="272">
        <v>19.242939924155273</v>
      </c>
      <c r="R881" s="272">
        <v>19.954566873113471</v>
      </c>
      <c r="S881" s="272">
        <v>20.019443725301379</v>
      </c>
      <c r="T881" s="272">
        <v>21.963268021688098</v>
      </c>
      <c r="U881" s="272">
        <v>272.44802491532323</v>
      </c>
      <c r="V881" s="272">
        <v>0</v>
      </c>
      <c r="W881" s="272">
        <v>-116.60306114908445</v>
      </c>
      <c r="X881" s="272">
        <v>5.0430291619995486</v>
      </c>
      <c r="Y881" s="272">
        <v>1781.3420765135072</v>
      </c>
      <c r="Z881" s="272">
        <v>-1397.3340196110992</v>
      </c>
      <c r="AA881" s="272">
        <v>-328.26175307394516</v>
      </c>
      <c r="AB881" s="272">
        <v>0</v>
      </c>
      <c r="AC881" s="272">
        <v>-66.391122855795885</v>
      </c>
      <c r="AD881" s="272">
        <v>0</v>
      </c>
      <c r="AE881" s="272">
        <v>0</v>
      </c>
      <c r="AF881" s="272">
        <v>0</v>
      </c>
      <c r="AG881" s="272">
        <v>21.517777212791536</v>
      </c>
      <c r="AH881" s="272">
        <v>-164.75533782250491</v>
      </c>
      <c r="AI881" s="272">
        <v>0</v>
      </c>
      <c r="AJ881" s="272">
        <v>0</v>
      </c>
      <c r="AK881" s="272">
        <v>0.44460650965095283</v>
      </c>
      <c r="AL881" s="272">
        <v>0</v>
      </c>
      <c r="AM881" s="272">
        <v>68.759209191526949</v>
      </c>
      <c r="AN881" s="272">
        <v>0</v>
      </c>
      <c r="AO881" s="272">
        <v>667.95843446456604</v>
      </c>
      <c r="AP881" s="272">
        <v>-116.60306114908445</v>
      </c>
      <c r="AQ881" s="272">
        <v>68.498228021646639</v>
      </c>
      <c r="AR881" s="272">
        <v>0</v>
      </c>
      <c r="AS881" s="272">
        <v>715.11289374758121</v>
      </c>
      <c r="AT881" s="272">
        <v>0</v>
      </c>
      <c r="AU881" s="272">
        <v>0</v>
      </c>
      <c r="AV881" s="272">
        <v>0</v>
      </c>
      <c r="AW881" s="272">
        <v>350.84657318412837</v>
      </c>
      <c r="AX881" s="272">
        <v>0</v>
      </c>
      <c r="AY881" s="272">
        <v>0</v>
      </c>
      <c r="AZ881" s="272">
        <v>0</v>
      </c>
      <c r="BA881" s="272">
        <v>715.11289374758121</v>
      </c>
      <c r="BB881" s="272">
        <v>0</v>
      </c>
      <c r="BC881" s="272">
        <v>0</v>
      </c>
      <c r="BD881" s="272">
        <v>0</v>
      </c>
      <c r="BE881" s="272">
        <v>-799.1821254563522</v>
      </c>
    </row>
    <row r="882" spans="3:57" x14ac:dyDescent="0.3">
      <c r="C882" s="272">
        <v>738</v>
      </c>
      <c r="D882" s="272">
        <v>2656800</v>
      </c>
      <c r="E882" s="272">
        <v>10</v>
      </c>
      <c r="F882" s="272">
        <v>15.56774193548387</v>
      </c>
      <c r="G882" s="272">
        <v>18.156155561486464</v>
      </c>
      <c r="H882" s="272">
        <v>246</v>
      </c>
      <c r="I882" s="272">
        <v>195</v>
      </c>
      <c r="J882" s="272">
        <v>0</v>
      </c>
      <c r="K882" s="272">
        <v>12.072538477756694</v>
      </c>
      <c r="L882" s="272">
        <v>15.68333746463524</v>
      </c>
      <c r="M882" s="272">
        <v>15.699799692302035</v>
      </c>
      <c r="N882" s="272">
        <v>15.696754005991149</v>
      </c>
      <c r="O882" s="272">
        <v>15.663346212859922</v>
      </c>
      <c r="P882" s="272">
        <v>15.631784459612515</v>
      </c>
      <c r="Q882" s="272">
        <v>15.663346212859922</v>
      </c>
      <c r="R882" s="272">
        <v>15.696754005991149</v>
      </c>
      <c r="S882" s="272">
        <v>15.699799692302035</v>
      </c>
      <c r="T882" s="272">
        <v>21.754611016401547</v>
      </c>
      <c r="U882" s="272">
        <v>93.920366232305582</v>
      </c>
      <c r="V882" s="272">
        <v>0</v>
      </c>
      <c r="W882" s="272">
        <v>-151.94374511671396</v>
      </c>
      <c r="X882" s="272">
        <v>-87.033739253163219</v>
      </c>
      <c r="Y882" s="272">
        <v>1334.3665451452584</v>
      </c>
      <c r="Z882" s="272">
        <v>-1001.4686945430757</v>
      </c>
      <c r="AA882" s="272">
        <v>-427.75309369332837</v>
      </c>
      <c r="AB882" s="272">
        <v>0</v>
      </c>
      <c r="AC882" s="272">
        <v>-86.513302050584286</v>
      </c>
      <c r="AD882" s="272">
        <v>0</v>
      </c>
      <c r="AE882" s="272">
        <v>0</v>
      </c>
      <c r="AF882" s="272">
        <v>0</v>
      </c>
      <c r="AG882" s="272">
        <v>21.62710177824869</v>
      </c>
      <c r="AH882" s="272">
        <v>-48.793205680425196</v>
      </c>
      <c r="AI882" s="272">
        <v>0</v>
      </c>
      <c r="AJ882" s="272">
        <v>0</v>
      </c>
      <c r="AK882" s="272">
        <v>-28.0126209693153</v>
      </c>
      <c r="AL882" s="272">
        <v>0</v>
      </c>
      <c r="AM882" s="272">
        <v>-68.163839689113615</v>
      </c>
      <c r="AN882" s="272">
        <v>0</v>
      </c>
      <c r="AO882" s="272">
        <v>414.95120526014665</v>
      </c>
      <c r="AP882" s="272">
        <v>-151.94374511671396</v>
      </c>
      <c r="AQ882" s="272">
        <v>43.320389019406896</v>
      </c>
      <c r="AR882" s="272">
        <v>0</v>
      </c>
      <c r="AS882" s="272">
        <v>450.9325780669862</v>
      </c>
      <c r="AT882" s="272">
        <v>0</v>
      </c>
      <c r="AU882" s="272">
        <v>0</v>
      </c>
      <c r="AV882" s="272">
        <v>0</v>
      </c>
      <c r="AW882" s="272">
        <v>192.25563584853785</v>
      </c>
      <c r="AX882" s="272">
        <v>0</v>
      </c>
      <c r="AY882" s="272">
        <v>0</v>
      </c>
      <c r="AZ882" s="272">
        <v>0</v>
      </c>
      <c r="BA882" s="272">
        <v>450.9325780669862</v>
      </c>
      <c r="BB882" s="272">
        <v>0</v>
      </c>
      <c r="BC882" s="272">
        <v>0</v>
      </c>
      <c r="BD882" s="272">
        <v>0</v>
      </c>
      <c r="BE882" s="272">
        <v>-824.32269863567126</v>
      </c>
    </row>
    <row r="883" spans="3:57" x14ac:dyDescent="0.3">
      <c r="C883" s="272">
        <v>739</v>
      </c>
      <c r="D883" s="272">
        <v>2660400</v>
      </c>
      <c r="E883" s="272">
        <v>10</v>
      </c>
      <c r="F883" s="272">
        <v>13.877419354838709</v>
      </c>
      <c r="G883" s="272">
        <v>0</v>
      </c>
      <c r="H883" s="272">
        <v>368.99999999999994</v>
      </c>
      <c r="I883" s="272">
        <v>195</v>
      </c>
      <c r="J883" s="272">
        <v>0</v>
      </c>
      <c r="K883" s="272">
        <v>10.171537001897534</v>
      </c>
      <c r="L883" s="272">
        <v>13.877419354838709</v>
      </c>
      <c r="M883" s="272">
        <v>13.877419354838709</v>
      </c>
      <c r="N883" s="272">
        <v>13.877419354838709</v>
      </c>
      <c r="O883" s="272">
        <v>13.877419354838709</v>
      </c>
      <c r="P883" s="272">
        <v>13.877419354838709</v>
      </c>
      <c r="Q883" s="272">
        <v>13.877419354838709</v>
      </c>
      <c r="R883" s="272">
        <v>13.877419354838709</v>
      </c>
      <c r="S883" s="272">
        <v>13.877419354838709</v>
      </c>
      <c r="T883" s="272">
        <v>21.416945595171654</v>
      </c>
      <c r="U883" s="272">
        <v>-48.188100619818101</v>
      </c>
      <c r="V883" s="272">
        <v>0</v>
      </c>
      <c r="W883" s="272">
        <v>-185.32051112041012</v>
      </c>
      <c r="X883" s="272">
        <v>-142.23886721979073</v>
      </c>
      <c r="Y883" s="272">
        <v>867.24090597846771</v>
      </c>
      <c r="Z883" s="272">
        <v>-587.86962825808496</v>
      </c>
      <c r="AA883" s="272">
        <v>-521.71559872828459</v>
      </c>
      <c r="AB883" s="272">
        <v>0</v>
      </c>
      <c r="AC883" s="272">
        <v>-105.51727116120091</v>
      </c>
      <c r="AD883" s="272">
        <v>0</v>
      </c>
      <c r="AE883" s="272">
        <v>0</v>
      </c>
      <c r="AF883" s="272">
        <v>0</v>
      </c>
      <c r="AG883" s="272">
        <v>21.617129117694823</v>
      </c>
      <c r="AH883" s="272">
        <v>71.497297116376032</v>
      </c>
      <c r="AI883" s="272">
        <v>0</v>
      </c>
      <c r="AJ883" s="272">
        <v>0</v>
      </c>
      <c r="AK883" s="272">
        <v>-41.928283004023953</v>
      </c>
      <c r="AL883" s="272">
        <v>0</v>
      </c>
      <c r="AM883" s="272">
        <v>-169.88916805313562</v>
      </c>
      <c r="AN883" s="272">
        <v>0</v>
      </c>
      <c r="AO883" s="272">
        <v>153.95294772952485</v>
      </c>
      <c r="AP883" s="272">
        <v>-185.32051112041012</v>
      </c>
      <c r="AQ883" s="272">
        <v>17.945812152462725</v>
      </c>
      <c r="AR883" s="272">
        <v>0</v>
      </c>
      <c r="AS883" s="272">
        <v>183.62206888143896</v>
      </c>
      <c r="AT883" s="272">
        <v>0</v>
      </c>
      <c r="AU883" s="272">
        <v>0</v>
      </c>
      <c r="AV883" s="272">
        <v>0</v>
      </c>
      <c r="AW883" s="272">
        <v>8.6220049844367121</v>
      </c>
      <c r="AX883" s="272">
        <v>0</v>
      </c>
      <c r="AY883" s="272">
        <v>0</v>
      </c>
      <c r="AZ883" s="272">
        <v>0</v>
      </c>
      <c r="BA883" s="272">
        <v>183.62206888143896</v>
      </c>
      <c r="BB883" s="272">
        <v>0</v>
      </c>
      <c r="BC883" s="272">
        <v>0</v>
      </c>
      <c r="BD883" s="272">
        <v>0</v>
      </c>
      <c r="BE883" s="272">
        <v>-847.44388097928186</v>
      </c>
    </row>
    <row r="884" spans="3:57" x14ac:dyDescent="0.3">
      <c r="C884" s="272">
        <v>740</v>
      </c>
      <c r="D884" s="272">
        <v>2664000</v>
      </c>
      <c r="E884" s="272">
        <v>10</v>
      </c>
      <c r="F884" s="272">
        <v>13.116129032258067</v>
      </c>
      <c r="G884" s="272">
        <v>0</v>
      </c>
      <c r="H884" s="272">
        <v>442.8</v>
      </c>
      <c r="I884" s="272">
        <v>195</v>
      </c>
      <c r="J884" s="272">
        <v>0</v>
      </c>
      <c r="K884" s="272">
        <v>9.4102466793168915</v>
      </c>
      <c r="L884" s="272">
        <v>13.116129032258067</v>
      </c>
      <c r="M884" s="272">
        <v>13.116129032258067</v>
      </c>
      <c r="N884" s="272">
        <v>13.116129032258067</v>
      </c>
      <c r="O884" s="272">
        <v>13.116129032258067</v>
      </c>
      <c r="P884" s="272">
        <v>13.116129032258067</v>
      </c>
      <c r="Q884" s="272">
        <v>13.116129032258067</v>
      </c>
      <c r="R884" s="272">
        <v>13.116129032258067</v>
      </c>
      <c r="S884" s="272">
        <v>13.116129032258067</v>
      </c>
      <c r="T884" s="272">
        <v>20.997662656389672</v>
      </c>
      <c r="U884" s="272">
        <v>-210.11918357364925</v>
      </c>
      <c r="V884" s="272">
        <v>0</v>
      </c>
      <c r="W884" s="272">
        <v>-194.1564006299694</v>
      </c>
      <c r="X884" s="272">
        <v>-128.13881323938404</v>
      </c>
      <c r="Y884" s="272">
        <v>302.79409272408486</v>
      </c>
      <c r="Z884" s="272">
        <v>-190.61806242838065</v>
      </c>
      <c r="AA884" s="272">
        <v>-546.59045665904819</v>
      </c>
      <c r="AB884" s="272">
        <v>0</v>
      </c>
      <c r="AC884" s="272">
        <v>-110.54822506745685</v>
      </c>
      <c r="AD884" s="272">
        <v>0</v>
      </c>
      <c r="AE884" s="272">
        <v>0</v>
      </c>
      <c r="AF884" s="272">
        <v>0</v>
      </c>
      <c r="AG884" s="272">
        <v>21.499852687355038</v>
      </c>
      <c r="AH884" s="272">
        <v>182.75245464903941</v>
      </c>
      <c r="AI884" s="272">
        <v>0</v>
      </c>
      <c r="AJ884" s="272">
        <v>0</v>
      </c>
      <c r="AK884" s="272">
        <v>-47.935410651114836</v>
      </c>
      <c r="AL884" s="272">
        <v>0</v>
      </c>
      <c r="AM884" s="272">
        <v>-198.8150562986585</v>
      </c>
      <c r="AN884" s="272">
        <v>0</v>
      </c>
      <c r="AO884" s="272">
        <v>-122.85628433557662</v>
      </c>
      <c r="AP884" s="272">
        <v>-194.1564006299694</v>
      </c>
      <c r="AQ884" s="272">
        <v>-9.2257918261004175</v>
      </c>
      <c r="AR884" s="272">
        <v>0</v>
      </c>
      <c r="AS884" s="272">
        <v>-102.14562827747153</v>
      </c>
      <c r="AT884" s="272">
        <v>0</v>
      </c>
      <c r="AU884" s="272">
        <v>0</v>
      </c>
      <c r="AV884" s="272">
        <v>0</v>
      </c>
      <c r="AW884" s="272">
        <v>-177.43720394117918</v>
      </c>
      <c r="AX884" s="272">
        <v>0</v>
      </c>
      <c r="AY884" s="272">
        <v>0</v>
      </c>
      <c r="AZ884" s="272">
        <v>0</v>
      </c>
      <c r="BA884" s="272">
        <v>-102.14562827747153</v>
      </c>
      <c r="BB884" s="272">
        <v>0</v>
      </c>
      <c r="BC884" s="272">
        <v>0</v>
      </c>
      <c r="BD884" s="272">
        <v>0</v>
      </c>
      <c r="BE884" s="272">
        <v>-854.10932380116151</v>
      </c>
    </row>
    <row r="885" spans="3:57" x14ac:dyDescent="0.3">
      <c r="C885" s="272">
        <v>741</v>
      </c>
      <c r="D885" s="272">
        <v>2667600</v>
      </c>
      <c r="E885" s="272">
        <v>10</v>
      </c>
      <c r="F885" s="272">
        <v>12.222580645161285</v>
      </c>
      <c r="G885" s="272">
        <v>0</v>
      </c>
      <c r="H885" s="272">
        <v>492</v>
      </c>
      <c r="I885" s="272">
        <v>195</v>
      </c>
      <c r="J885" s="272">
        <v>0</v>
      </c>
      <c r="K885" s="272">
        <v>8.5166982922201093</v>
      </c>
      <c r="L885" s="272">
        <v>12.222580645161285</v>
      </c>
      <c r="M885" s="272">
        <v>12.222580645161285</v>
      </c>
      <c r="N885" s="272">
        <v>12.222580645161285</v>
      </c>
      <c r="O885" s="272">
        <v>12.222580645161285</v>
      </c>
      <c r="P885" s="272">
        <v>12.222580645161285</v>
      </c>
      <c r="Q885" s="272">
        <v>12.222580645161285</v>
      </c>
      <c r="R885" s="272">
        <v>12.222580645161285</v>
      </c>
      <c r="S885" s="272">
        <v>12.222580645161285</v>
      </c>
      <c r="T885" s="272">
        <v>20.564565700885804</v>
      </c>
      <c r="U885" s="272">
        <v>-305.41367001757726</v>
      </c>
      <c r="V885" s="272">
        <v>0</v>
      </c>
      <c r="W885" s="272">
        <v>-205.45233629541912</v>
      </c>
      <c r="X885" s="272">
        <v>-102.1133453619529</v>
      </c>
      <c r="Y885" s="272">
        <v>-132.95795010374809</v>
      </c>
      <c r="Z885" s="272">
        <v>135.10996174354284</v>
      </c>
      <c r="AA885" s="272">
        <v>-578.39085372932823</v>
      </c>
      <c r="AB885" s="272">
        <v>0</v>
      </c>
      <c r="AC885" s="272">
        <v>-116.97987313180039</v>
      </c>
      <c r="AD885" s="272">
        <v>0</v>
      </c>
      <c r="AE885" s="272">
        <v>0</v>
      </c>
      <c r="AF885" s="272">
        <v>0</v>
      </c>
      <c r="AG885" s="272">
        <v>21.29373192166678</v>
      </c>
      <c r="AH885" s="272">
        <v>266.63255926190533</v>
      </c>
      <c r="AI885" s="272">
        <v>0</v>
      </c>
      <c r="AJ885" s="272">
        <v>0</v>
      </c>
      <c r="AK885" s="272">
        <v>-47.971837616800599</v>
      </c>
      <c r="AL885" s="272">
        <v>0</v>
      </c>
      <c r="AM885" s="272">
        <v>-205.22871857048386</v>
      </c>
      <c r="AN885" s="272">
        <v>0</v>
      </c>
      <c r="AO885" s="272">
        <v>-333.72012702218495</v>
      </c>
      <c r="AP885" s="272">
        <v>-205.45233629541912</v>
      </c>
      <c r="AQ885" s="272">
        <v>-29.79882424625027</v>
      </c>
      <c r="AR885" s="272">
        <v>0</v>
      </c>
      <c r="AS885" s="272">
        <v>-318.74155776222318</v>
      </c>
      <c r="AT885" s="272">
        <v>0</v>
      </c>
      <c r="AU885" s="272">
        <v>0</v>
      </c>
      <c r="AV885" s="272">
        <v>0</v>
      </c>
      <c r="AW885" s="272">
        <v>-323.3674167720722</v>
      </c>
      <c r="AX885" s="272">
        <v>0</v>
      </c>
      <c r="AY885" s="272">
        <v>0</v>
      </c>
      <c r="AZ885" s="272">
        <v>0</v>
      </c>
      <c r="BA885" s="272">
        <v>-318.74155776222318</v>
      </c>
      <c r="BB885" s="272">
        <v>0</v>
      </c>
      <c r="BC885" s="272">
        <v>0</v>
      </c>
      <c r="BD885" s="272">
        <v>0</v>
      </c>
      <c r="BE885" s="272">
        <v>-832.9119091936866</v>
      </c>
    </row>
    <row r="886" spans="3:57" x14ac:dyDescent="0.3">
      <c r="C886" s="272">
        <v>742</v>
      </c>
      <c r="D886" s="272">
        <v>2671200</v>
      </c>
      <c r="E886" s="272">
        <v>10</v>
      </c>
      <c r="F886" s="272">
        <v>11.209677419354838</v>
      </c>
      <c r="G886" s="272">
        <v>0</v>
      </c>
      <c r="H886" s="272">
        <v>410</v>
      </c>
      <c r="I886" s="272">
        <v>0</v>
      </c>
      <c r="J886" s="272">
        <v>0</v>
      </c>
      <c r="K886" s="272">
        <v>7.5037950664136615</v>
      </c>
      <c r="L886" s="272">
        <v>11.209677419354838</v>
      </c>
      <c r="M886" s="272">
        <v>11.209677419354838</v>
      </c>
      <c r="N886" s="272">
        <v>11.209677419354838</v>
      </c>
      <c r="O886" s="272">
        <v>11.209677419354838</v>
      </c>
      <c r="P886" s="272">
        <v>11.209677419354838</v>
      </c>
      <c r="Q886" s="272">
        <v>11.209677419354838</v>
      </c>
      <c r="R886" s="272">
        <v>11.209677419354838</v>
      </c>
      <c r="S886" s="272">
        <v>11.209677419354838</v>
      </c>
      <c r="T886" s="272">
        <v>20.109308282478736</v>
      </c>
      <c r="U886" s="272">
        <v>-55.855676402989502</v>
      </c>
      <c r="V886" s="272">
        <v>0</v>
      </c>
      <c r="W886" s="272">
        <v>-219.15565594046384</v>
      </c>
      <c r="X886" s="272">
        <v>-84.411435277419457</v>
      </c>
      <c r="Y886" s="272">
        <v>-164.64451809336947</v>
      </c>
      <c r="Z886" s="272">
        <v>412.3559329082633</v>
      </c>
      <c r="AA886" s="272">
        <v>-616.96853501218641</v>
      </c>
      <c r="AB886" s="272">
        <v>0</v>
      </c>
      <c r="AC886" s="272">
        <v>-124.78223071247483</v>
      </c>
      <c r="AD886" s="272">
        <v>0</v>
      </c>
      <c r="AE886" s="272">
        <v>0</v>
      </c>
      <c r="AF886" s="272">
        <v>0</v>
      </c>
      <c r="AG886" s="272">
        <v>21.019402975086312</v>
      </c>
      <c r="AH886" s="272">
        <v>333.40150219906764</v>
      </c>
      <c r="AI886" s="272">
        <v>0</v>
      </c>
      <c r="AJ886" s="272">
        <v>0</v>
      </c>
      <c r="AK886" s="272">
        <v>-49.588273261916484</v>
      </c>
      <c r="AL886" s="272">
        <v>0</v>
      </c>
      <c r="AM886" s="272">
        <v>-213.34850291353069</v>
      </c>
      <c r="AN886" s="272">
        <v>0</v>
      </c>
      <c r="AO886" s="272">
        <v>-417.39858561311661</v>
      </c>
      <c r="AP886" s="272">
        <v>-219.15565594046384</v>
      </c>
      <c r="AQ886" s="272">
        <v>-37.406497486405868</v>
      </c>
      <c r="AR886" s="272">
        <v>0</v>
      </c>
      <c r="AS886" s="272">
        <v>-399.84711808473804</v>
      </c>
      <c r="AT886" s="272">
        <v>0</v>
      </c>
      <c r="AU886" s="272">
        <v>0</v>
      </c>
      <c r="AV886" s="272">
        <v>0</v>
      </c>
      <c r="AW886" s="272">
        <v>-399.90472441586024</v>
      </c>
      <c r="AX886" s="272">
        <v>0</v>
      </c>
      <c r="AY886" s="272">
        <v>0</v>
      </c>
      <c r="AZ886" s="272">
        <v>0</v>
      </c>
      <c r="BA886" s="272">
        <v>-399.84711808473804</v>
      </c>
      <c r="BB886" s="272">
        <v>0</v>
      </c>
      <c r="BC886" s="272">
        <v>0</v>
      </c>
      <c r="BD886" s="272">
        <v>0</v>
      </c>
      <c r="BE886" s="272">
        <v>-798.07368163482181</v>
      </c>
    </row>
    <row r="887" spans="3:57" x14ac:dyDescent="0.3">
      <c r="C887" s="272">
        <v>743</v>
      </c>
      <c r="D887" s="272">
        <v>2674800</v>
      </c>
      <c r="E887" s="272">
        <v>10</v>
      </c>
      <c r="F887" s="272">
        <v>10.277419354838711</v>
      </c>
      <c r="G887" s="272">
        <v>0</v>
      </c>
      <c r="H887" s="272">
        <v>410</v>
      </c>
      <c r="I887" s="272">
        <v>0</v>
      </c>
      <c r="J887" s="272">
        <v>0</v>
      </c>
      <c r="K887" s="272">
        <v>6.5715370018975348</v>
      </c>
      <c r="L887" s="272">
        <v>10.277419354838711</v>
      </c>
      <c r="M887" s="272">
        <v>10.277419354838711</v>
      </c>
      <c r="N887" s="272">
        <v>10.277419354838711</v>
      </c>
      <c r="O887" s="272">
        <v>10.277419354838711</v>
      </c>
      <c r="P887" s="272">
        <v>10.277419354838711</v>
      </c>
      <c r="Q887" s="272">
        <v>10.277419354838711</v>
      </c>
      <c r="R887" s="272">
        <v>10.277419354838711</v>
      </c>
      <c r="S887" s="272">
        <v>10.277419354838711</v>
      </c>
      <c r="T887" s="272">
        <v>19.764070693087831</v>
      </c>
      <c r="U887" s="272">
        <v>-1.7910754973253233</v>
      </c>
      <c r="V887" s="272">
        <v>0</v>
      </c>
      <c r="W887" s="272">
        <v>-233.60350530285999</v>
      </c>
      <c r="X887" s="272">
        <v>-89.05618278900721</v>
      </c>
      <c r="Y887" s="272">
        <v>-183.80211015188183</v>
      </c>
      <c r="Z887" s="272">
        <v>504.67072274642373</v>
      </c>
      <c r="AA887" s="272">
        <v>-657.64222156132962</v>
      </c>
      <c r="AB887" s="272">
        <v>0</v>
      </c>
      <c r="AC887" s="272">
        <v>-133.00850652863429</v>
      </c>
      <c r="AD887" s="272">
        <v>0</v>
      </c>
      <c r="AE887" s="272">
        <v>0</v>
      </c>
      <c r="AF887" s="272">
        <v>0</v>
      </c>
      <c r="AG887" s="272">
        <v>20.708342503562665</v>
      </c>
      <c r="AH887" s="272">
        <v>346.86177843868205</v>
      </c>
      <c r="AI887" s="272">
        <v>0</v>
      </c>
      <c r="AJ887" s="272">
        <v>0</v>
      </c>
      <c r="AK887" s="272">
        <v>-35.580025148607177</v>
      </c>
      <c r="AL887" s="272">
        <v>0</v>
      </c>
      <c r="AM887" s="272">
        <v>-223.19877150543934</v>
      </c>
      <c r="AN887" s="272">
        <v>0</v>
      </c>
      <c r="AO887" s="272">
        <v>-437.41180846408884</v>
      </c>
      <c r="AP887" s="272">
        <v>-233.60350530285999</v>
      </c>
      <c r="AQ887" s="272">
        <v>-39.201476914213309</v>
      </c>
      <c r="AR887" s="272">
        <v>0</v>
      </c>
      <c r="AS887" s="272">
        <v>-419.03125815474129</v>
      </c>
      <c r="AT887" s="272">
        <v>0</v>
      </c>
      <c r="AU887" s="272">
        <v>0</v>
      </c>
      <c r="AV887" s="272">
        <v>0</v>
      </c>
      <c r="AW887" s="272">
        <v>-419.03125815474129</v>
      </c>
      <c r="AX887" s="272">
        <v>0</v>
      </c>
      <c r="AY887" s="272">
        <v>0</v>
      </c>
      <c r="AZ887" s="272">
        <v>0</v>
      </c>
      <c r="BA887" s="272">
        <v>-419.03125815474129</v>
      </c>
      <c r="BB887" s="272">
        <v>0</v>
      </c>
      <c r="BC887" s="272">
        <v>0</v>
      </c>
      <c r="BD887" s="272">
        <v>0</v>
      </c>
      <c r="BE887" s="272">
        <v>-754.62704887722475</v>
      </c>
    </row>
    <row r="888" spans="3:57" x14ac:dyDescent="0.3">
      <c r="C888" s="272">
        <v>744</v>
      </c>
      <c r="D888" s="272">
        <v>2678400</v>
      </c>
      <c r="E888" s="272">
        <v>11</v>
      </c>
      <c r="F888" s="272">
        <v>12.328033333333334</v>
      </c>
      <c r="G888" s="272">
        <v>0</v>
      </c>
      <c r="H888" s="272">
        <v>410</v>
      </c>
      <c r="I888" s="272">
        <v>0</v>
      </c>
      <c r="J888" s="272">
        <v>0</v>
      </c>
      <c r="K888" s="272">
        <v>8.6221509803921563</v>
      </c>
      <c r="L888" s="272">
        <v>12.328033333333334</v>
      </c>
      <c r="M888" s="272">
        <v>12.328033333333334</v>
      </c>
      <c r="N888" s="272">
        <v>12.328033333333334</v>
      </c>
      <c r="O888" s="272">
        <v>12.328033333333334</v>
      </c>
      <c r="P888" s="272">
        <v>12.328033333333334</v>
      </c>
      <c r="Q888" s="272">
        <v>12.328033333333334</v>
      </c>
      <c r="R888" s="272">
        <v>12.328033333333334</v>
      </c>
      <c r="S888" s="272">
        <v>12.328033333333334</v>
      </c>
      <c r="T888" s="272">
        <v>19.451348367024789</v>
      </c>
      <c r="U888" s="272">
        <v>304.44075806330375</v>
      </c>
      <c r="V888" s="272">
        <v>0</v>
      </c>
      <c r="W888" s="272">
        <v>-246.77410471049004</v>
      </c>
      <c r="X888" s="272">
        <v>-94.462995529380919</v>
      </c>
      <c r="Y888" s="272">
        <v>-227.14442014965084</v>
      </c>
      <c r="Z888" s="272">
        <v>872.82227845282557</v>
      </c>
      <c r="AA888" s="272">
        <v>-694.72018510686257</v>
      </c>
      <c r="AB888" s="272">
        <v>0</v>
      </c>
      <c r="AC888" s="272">
        <v>-140.5075453595141</v>
      </c>
      <c r="AD888" s="272">
        <v>0</v>
      </c>
      <c r="AE888" s="272">
        <v>0</v>
      </c>
      <c r="AF888" s="272">
        <v>0</v>
      </c>
      <c r="AG888" s="272">
        <v>20.386459829258939</v>
      </c>
      <c r="AH888" s="272">
        <v>359.73539600267662</v>
      </c>
      <c r="AI888" s="272">
        <v>0</v>
      </c>
      <c r="AJ888" s="272">
        <v>0</v>
      </c>
      <c r="AK888" s="272">
        <v>238.9484235996037</v>
      </c>
      <c r="AL888" s="272">
        <v>0</v>
      </c>
      <c r="AM888" s="272">
        <v>-233.58422557652639</v>
      </c>
      <c r="AN888" s="272">
        <v>0</v>
      </c>
      <c r="AO888" s="272">
        <v>-462.8602388618848</v>
      </c>
      <c r="AP888" s="272">
        <v>-246.77410471049004</v>
      </c>
      <c r="AQ888" s="272">
        <v>-41.48220193680735</v>
      </c>
      <c r="AR888" s="272">
        <v>0</v>
      </c>
      <c r="AS888" s="272">
        <v>-443.41031606151307</v>
      </c>
      <c r="AT888" s="272">
        <v>0</v>
      </c>
      <c r="AU888" s="272">
        <v>0</v>
      </c>
      <c r="AV888" s="272">
        <v>0</v>
      </c>
      <c r="AW888" s="272">
        <v>-443.41031606151307</v>
      </c>
      <c r="AX888" s="272">
        <v>0</v>
      </c>
      <c r="AY888" s="272">
        <v>0</v>
      </c>
      <c r="AZ888" s="272">
        <v>0</v>
      </c>
      <c r="BA888" s="272">
        <v>-443.41031606151307</v>
      </c>
      <c r="BB888" s="272">
        <v>0</v>
      </c>
      <c r="BC888" s="272">
        <v>0</v>
      </c>
      <c r="BD888" s="272">
        <v>0</v>
      </c>
      <c r="BE888" s="272">
        <v>-433.21375872445844</v>
      </c>
    </row>
    <row r="890" spans="3:57" x14ac:dyDescent="0.3">
      <c r="C890" s="272">
        <v>792</v>
      </c>
      <c r="D890" s="272">
        <v>2851200</v>
      </c>
      <c r="E890" s="272">
        <v>11</v>
      </c>
      <c r="F890" s="272">
        <v>12.328033333333334</v>
      </c>
      <c r="G890" s="272">
        <v>0</v>
      </c>
      <c r="H890" s="272">
        <v>410</v>
      </c>
      <c r="I890" s="272">
        <v>0</v>
      </c>
      <c r="J890" s="272">
        <v>0</v>
      </c>
      <c r="K890" s="272">
        <v>8.6221509803921563</v>
      </c>
      <c r="L890" s="272">
        <v>12.328033333333334</v>
      </c>
      <c r="M890" s="272">
        <v>12.328033333333334</v>
      </c>
      <c r="N890" s="272">
        <v>12.328033333333334</v>
      </c>
      <c r="O890" s="272">
        <v>12.328033333333334</v>
      </c>
      <c r="P890" s="272">
        <v>12.328033333333334</v>
      </c>
      <c r="Q890" s="272">
        <v>12.328033333333334</v>
      </c>
      <c r="R890" s="272">
        <v>12.328033333333334</v>
      </c>
      <c r="S890" s="272">
        <v>12.328033333333334</v>
      </c>
      <c r="T890" s="272">
        <v>21.598881693822449</v>
      </c>
      <c r="U890" s="272">
        <v>-2.3504408441698388</v>
      </c>
      <c r="V890" s="272">
        <v>0</v>
      </c>
      <c r="W890" s="272">
        <v>-228.30572994049618</v>
      </c>
      <c r="X890" s="272">
        <v>-92.890721871589662</v>
      </c>
      <c r="Y890" s="272">
        <v>-219.12025437119723</v>
      </c>
      <c r="Z890" s="272">
        <v>537.96626533911319</v>
      </c>
      <c r="AA890" s="272">
        <v>-642.72788731741127</v>
      </c>
      <c r="AB890" s="272">
        <v>0</v>
      </c>
      <c r="AC890" s="272">
        <v>-129.99207409985439</v>
      </c>
      <c r="AD890" s="272">
        <v>0</v>
      </c>
      <c r="AE890" s="272">
        <v>0</v>
      </c>
      <c r="AF890" s="272">
        <v>0</v>
      </c>
      <c r="AG890" s="272">
        <v>22.496238319597161</v>
      </c>
      <c r="AH890" s="272">
        <v>329.52570023157648</v>
      </c>
      <c r="AI890" s="272">
        <v>0</v>
      </c>
      <c r="AJ890" s="272">
        <v>0</v>
      </c>
      <c r="AK890" s="272">
        <v>-35.544702029859018</v>
      </c>
      <c r="AL890" s="272">
        <v>0</v>
      </c>
      <c r="AM890" s="272">
        <v>-220.32889242076396</v>
      </c>
      <c r="AN890" s="272">
        <v>0</v>
      </c>
      <c r="AO890" s="272">
        <v>-426.77848932319756</v>
      </c>
      <c r="AP890" s="272">
        <v>-228.30572994049618</v>
      </c>
      <c r="AQ890" s="272">
        <v>-38.248503522189907</v>
      </c>
      <c r="AR890" s="272">
        <v>0</v>
      </c>
      <c r="AS890" s="272">
        <v>-408.84476338768383</v>
      </c>
      <c r="AT890" s="272">
        <v>0</v>
      </c>
      <c r="AU890" s="272">
        <v>0</v>
      </c>
      <c r="AV890" s="272">
        <v>0</v>
      </c>
      <c r="AW890" s="272">
        <v>-408.84476338768383</v>
      </c>
      <c r="AX890" s="272">
        <v>0</v>
      </c>
      <c r="AY890" s="272">
        <v>0</v>
      </c>
      <c r="AZ890" s="272">
        <v>0</v>
      </c>
      <c r="BA890" s="272">
        <v>-408.84476338768383</v>
      </c>
      <c r="BB890" s="272">
        <v>0</v>
      </c>
      <c r="BC890" s="272">
        <v>0</v>
      </c>
      <c r="BD890" s="272">
        <v>0</v>
      </c>
      <c r="BE890" s="272">
        <v>-658.39207042864552</v>
      </c>
    </row>
    <row r="891" spans="3:57" x14ac:dyDescent="0.3">
      <c r="C891" s="272">
        <v>793</v>
      </c>
      <c r="D891" s="272">
        <v>2854800</v>
      </c>
      <c r="E891" s="272">
        <v>11</v>
      </c>
      <c r="F891" s="272">
        <v>11.349533333333335</v>
      </c>
      <c r="G891" s="272">
        <v>0</v>
      </c>
      <c r="H891" s="272">
        <v>410</v>
      </c>
      <c r="I891" s="272">
        <v>0</v>
      </c>
      <c r="J891" s="272">
        <v>0</v>
      </c>
      <c r="K891" s="272">
        <v>7.6436509803921586</v>
      </c>
      <c r="L891" s="272">
        <v>11.349533333333335</v>
      </c>
      <c r="M891" s="272">
        <v>11.349533333333335</v>
      </c>
      <c r="N891" s="272">
        <v>11.349533333333335</v>
      </c>
      <c r="O891" s="272">
        <v>11.349533333333335</v>
      </c>
      <c r="P891" s="272">
        <v>11.349533333333335</v>
      </c>
      <c r="Q891" s="272">
        <v>11.349533333333335</v>
      </c>
      <c r="R891" s="272">
        <v>11.349533333333335</v>
      </c>
      <c r="S891" s="272">
        <v>11.349533333333335</v>
      </c>
      <c r="T891" s="272">
        <v>21.230317968115219</v>
      </c>
      <c r="U891" s="272">
        <v>23.434987984653048</v>
      </c>
      <c r="V891" s="272">
        <v>0</v>
      </c>
      <c r="W891" s="272">
        <v>-243.31387521168753</v>
      </c>
      <c r="X891" s="272">
        <v>-94.047841695545713</v>
      </c>
      <c r="Y891" s="272">
        <v>-300.56105481911209</v>
      </c>
      <c r="Z891" s="272">
        <v>661.35775971099838</v>
      </c>
      <c r="AA891" s="272">
        <v>-684.97892282676844</v>
      </c>
      <c r="AB891" s="272">
        <v>0</v>
      </c>
      <c r="AC891" s="272">
        <v>-138.53736962398582</v>
      </c>
      <c r="AD891" s="272">
        <v>0</v>
      </c>
      <c r="AE891" s="272">
        <v>0</v>
      </c>
      <c r="AF891" s="272">
        <v>0</v>
      </c>
      <c r="AG891" s="272">
        <v>22.186251339817474</v>
      </c>
      <c r="AH891" s="272">
        <v>350.96185061944902</v>
      </c>
      <c r="AI891" s="272">
        <v>0</v>
      </c>
      <c r="AJ891" s="272">
        <v>0</v>
      </c>
      <c r="AK891" s="272">
        <v>-39.119453846652192</v>
      </c>
      <c r="AL891" s="272">
        <v>0</v>
      </c>
      <c r="AM891" s="272">
        <v>-229.7760599925214</v>
      </c>
      <c r="AN891" s="272">
        <v>0</v>
      </c>
      <c r="AO891" s="272">
        <v>-471.49218870451693</v>
      </c>
      <c r="AP891" s="272">
        <v>-243.31387521168753</v>
      </c>
      <c r="AQ891" s="272">
        <v>-42.255809726841164</v>
      </c>
      <c r="AR891" s="272">
        <v>0</v>
      </c>
      <c r="AS891" s="272">
        <v>-451.67954138395612</v>
      </c>
      <c r="AT891" s="272">
        <v>0</v>
      </c>
      <c r="AU891" s="272">
        <v>0</v>
      </c>
      <c r="AV891" s="272">
        <v>0</v>
      </c>
      <c r="AW891" s="272">
        <v>-451.67954138395612</v>
      </c>
      <c r="AX891" s="272">
        <v>0</v>
      </c>
      <c r="AY891" s="272">
        <v>0</v>
      </c>
      <c r="AZ891" s="272">
        <v>0</v>
      </c>
      <c r="BA891" s="272">
        <v>-451.67954138395612</v>
      </c>
      <c r="BB891" s="272">
        <v>0</v>
      </c>
      <c r="BC891" s="272">
        <v>0</v>
      </c>
      <c r="BD891" s="272">
        <v>0</v>
      </c>
      <c r="BE891" s="272">
        <v>-612.82551409734469</v>
      </c>
    </row>
    <row r="892" spans="3:57" x14ac:dyDescent="0.3">
      <c r="C892" s="272">
        <v>794</v>
      </c>
      <c r="D892" s="272">
        <v>2858400</v>
      </c>
      <c r="E892" s="272">
        <v>11</v>
      </c>
      <c r="F892" s="272">
        <v>10.75213333333333</v>
      </c>
      <c r="G892" s="272">
        <v>0</v>
      </c>
      <c r="H892" s="272">
        <v>410</v>
      </c>
      <c r="I892" s="272">
        <v>0</v>
      </c>
      <c r="J892" s="272">
        <v>0</v>
      </c>
      <c r="K892" s="272">
        <v>7.0462509803921529</v>
      </c>
      <c r="L892" s="272">
        <v>10.75213333333333</v>
      </c>
      <c r="M892" s="272">
        <v>10.75213333333333</v>
      </c>
      <c r="N892" s="272">
        <v>10.75213333333333</v>
      </c>
      <c r="O892" s="272">
        <v>10.75213333333333</v>
      </c>
      <c r="P892" s="272">
        <v>10.75213333333333</v>
      </c>
      <c r="Q892" s="272">
        <v>10.75213333333333</v>
      </c>
      <c r="R892" s="272">
        <v>10.75213333333333</v>
      </c>
      <c r="S892" s="272">
        <v>10.75213333333333</v>
      </c>
      <c r="T892" s="272">
        <v>20.891426846295307</v>
      </c>
      <c r="U892" s="272">
        <v>43.096094828430182</v>
      </c>
      <c r="V892" s="272">
        <v>0</v>
      </c>
      <c r="W892" s="272">
        <v>-249.82768557227888</v>
      </c>
      <c r="X892" s="272">
        <v>-102.4448397948841</v>
      </c>
      <c r="Y892" s="272">
        <v>-325.43183386749888</v>
      </c>
      <c r="Z892" s="272">
        <v>720.80045406309205</v>
      </c>
      <c r="AA892" s="272">
        <v>-703.31664730061459</v>
      </c>
      <c r="AB892" s="272">
        <v>0</v>
      </c>
      <c r="AC892" s="272">
        <v>-142.24618463833994</v>
      </c>
      <c r="AD892" s="272">
        <v>0</v>
      </c>
      <c r="AE892" s="272">
        <v>0</v>
      </c>
      <c r="AF892" s="272">
        <v>0</v>
      </c>
      <c r="AG892" s="272">
        <v>21.86348245002447</v>
      </c>
      <c r="AH892" s="272">
        <v>357.14496748533037</v>
      </c>
      <c r="AI892" s="272">
        <v>0</v>
      </c>
      <c r="AJ892" s="272">
        <v>0</v>
      </c>
      <c r="AK892" s="272">
        <v>-35.32176962519398</v>
      </c>
      <c r="AL892" s="272">
        <v>0</v>
      </c>
      <c r="AM892" s="272">
        <v>-240.56426794628362</v>
      </c>
      <c r="AN892" s="272">
        <v>0</v>
      </c>
      <c r="AO892" s="272">
        <v>-484.73766183512521</v>
      </c>
      <c r="AP892" s="272">
        <v>-249.82768557227888</v>
      </c>
      <c r="AQ892" s="272">
        <v>-43.442888125503089</v>
      </c>
      <c r="AR892" s="272">
        <v>0</v>
      </c>
      <c r="AS892" s="272">
        <v>-464.36842440762791</v>
      </c>
      <c r="AT892" s="272">
        <v>0</v>
      </c>
      <c r="AU892" s="272">
        <v>0</v>
      </c>
      <c r="AV892" s="272">
        <v>0</v>
      </c>
      <c r="AW892" s="272">
        <v>-464.36842440762791</v>
      </c>
      <c r="AX892" s="272">
        <v>0</v>
      </c>
      <c r="AY892" s="272">
        <v>0</v>
      </c>
      <c r="AZ892" s="272">
        <v>0</v>
      </c>
      <c r="BA892" s="272">
        <v>-464.36842440762791</v>
      </c>
      <c r="BB892" s="272">
        <v>0</v>
      </c>
      <c r="BC892" s="272">
        <v>0</v>
      </c>
      <c r="BD892" s="272">
        <v>0</v>
      </c>
      <c r="BE892" s="272">
        <v>-575.83091225616863</v>
      </c>
    </row>
    <row r="893" spans="3:57" x14ac:dyDescent="0.3">
      <c r="C893" s="272">
        <v>795</v>
      </c>
      <c r="D893" s="272">
        <v>2862000</v>
      </c>
      <c r="E893" s="272">
        <v>11</v>
      </c>
      <c r="F893" s="272">
        <v>9.9452999999999996</v>
      </c>
      <c r="G893" s="272">
        <v>0</v>
      </c>
      <c r="H893" s="272">
        <v>410</v>
      </c>
      <c r="I893" s="272">
        <v>0</v>
      </c>
      <c r="J893" s="272">
        <v>0</v>
      </c>
      <c r="K893" s="272">
        <v>6.239417647058823</v>
      </c>
      <c r="L893" s="272">
        <v>9.9452999999999996</v>
      </c>
      <c r="M893" s="272">
        <v>9.9452999999999996</v>
      </c>
      <c r="N893" s="272">
        <v>9.9452999999999996</v>
      </c>
      <c r="O893" s="272">
        <v>9.9452999999999996</v>
      </c>
      <c r="P893" s="272">
        <v>9.9452999999999996</v>
      </c>
      <c r="Q893" s="272">
        <v>9.9452999999999996</v>
      </c>
      <c r="R893" s="272">
        <v>9.9452999999999996</v>
      </c>
      <c r="S893" s="272">
        <v>9.9452999999999996</v>
      </c>
      <c r="T893" s="272">
        <v>20.52235588191791</v>
      </c>
      <c r="U893" s="272">
        <v>61.928084589526634</v>
      </c>
      <c r="V893" s="272">
        <v>0</v>
      </c>
      <c r="W893" s="272">
        <v>-260.54732751677682</v>
      </c>
      <c r="X893" s="272">
        <v>-101.83181289941223</v>
      </c>
      <c r="Y893" s="272">
        <v>-381.60447903371937</v>
      </c>
      <c r="Z893" s="272">
        <v>805.91170403943511</v>
      </c>
      <c r="AA893" s="272">
        <v>-733.49465825803554</v>
      </c>
      <c r="AB893" s="272">
        <v>0</v>
      </c>
      <c r="AC893" s="272">
        <v>-148.34970420544093</v>
      </c>
      <c r="AD893" s="272">
        <v>0</v>
      </c>
      <c r="AE893" s="272">
        <v>0</v>
      </c>
      <c r="AF893" s="272">
        <v>0</v>
      </c>
      <c r="AG893" s="272">
        <v>21.532063829372269</v>
      </c>
      <c r="AH893" s="272">
        <v>370.8374095195698</v>
      </c>
      <c r="AI893" s="272">
        <v>0</v>
      </c>
      <c r="AJ893" s="272">
        <v>0</v>
      </c>
      <c r="AK893" s="272">
        <v>-39.078868354380035</v>
      </c>
      <c r="AL893" s="272">
        <v>0</v>
      </c>
      <c r="AM893" s="272">
        <v>-245.24654809960285</v>
      </c>
      <c r="AN893" s="272">
        <v>0</v>
      </c>
      <c r="AO893" s="272">
        <v>-514.34627904083447</v>
      </c>
      <c r="AP893" s="272">
        <v>-260.54732751677682</v>
      </c>
      <c r="AQ893" s="272">
        <v>-46.09645508778295</v>
      </c>
      <c r="AR893" s="272">
        <v>0</v>
      </c>
      <c r="AS893" s="272">
        <v>-492.73285325900196</v>
      </c>
      <c r="AT893" s="272">
        <v>0</v>
      </c>
      <c r="AU893" s="272">
        <v>0</v>
      </c>
      <c r="AV893" s="272">
        <v>0</v>
      </c>
      <c r="AW893" s="272">
        <v>-492.73285325900196</v>
      </c>
      <c r="AX893" s="272">
        <v>0</v>
      </c>
      <c r="AY893" s="272">
        <v>0</v>
      </c>
      <c r="AZ893" s="272">
        <v>0</v>
      </c>
      <c r="BA893" s="272">
        <v>-492.73285325900196</v>
      </c>
      <c r="BB893" s="272">
        <v>0</v>
      </c>
      <c r="BC893" s="272">
        <v>0</v>
      </c>
      <c r="BD893" s="272">
        <v>0</v>
      </c>
      <c r="BE893" s="272">
        <v>-540.4307080439869</v>
      </c>
    </row>
    <row r="894" spans="3:57" x14ac:dyDescent="0.3">
      <c r="C894" s="272">
        <v>796</v>
      </c>
      <c r="D894" s="272">
        <v>2865600</v>
      </c>
      <c r="E894" s="272">
        <v>11</v>
      </c>
      <c r="F894" s="272">
        <v>9.5367333333333342</v>
      </c>
      <c r="G894" s="272">
        <v>0</v>
      </c>
      <c r="H894" s="272">
        <v>410</v>
      </c>
      <c r="I894" s="272">
        <v>0</v>
      </c>
      <c r="J894" s="272">
        <v>0</v>
      </c>
      <c r="K894" s="272">
        <v>5.8308509803921575</v>
      </c>
      <c r="L894" s="272">
        <v>9.5367333333333342</v>
      </c>
      <c r="M894" s="272">
        <v>9.5367333333333342</v>
      </c>
      <c r="N894" s="272">
        <v>9.5367333333333342</v>
      </c>
      <c r="O894" s="272">
        <v>9.5367333333333342</v>
      </c>
      <c r="P894" s="272">
        <v>9.5367333333333342</v>
      </c>
      <c r="Q894" s="272">
        <v>9.5367333333333342</v>
      </c>
      <c r="R894" s="272">
        <v>9.5367333333333342</v>
      </c>
      <c r="S894" s="272">
        <v>9.5367333333333342</v>
      </c>
      <c r="T894" s="272">
        <v>20.148505840290852</v>
      </c>
      <c r="U894" s="272">
        <v>53.810335939814991</v>
      </c>
      <c r="V894" s="272">
        <v>0</v>
      </c>
      <c r="W894" s="272">
        <v>-261.5675433387687</v>
      </c>
      <c r="X894" s="272">
        <v>-105.14379702055029</v>
      </c>
      <c r="Y894" s="272">
        <v>-464.85500197790134</v>
      </c>
      <c r="Z894" s="272">
        <v>885.37667827703535</v>
      </c>
      <c r="AA894" s="272">
        <v>-736.3667769737923</v>
      </c>
      <c r="AB894" s="272">
        <v>0</v>
      </c>
      <c r="AC894" s="272">
        <v>-148.93059181945208</v>
      </c>
      <c r="AD894" s="272">
        <v>0</v>
      </c>
      <c r="AE894" s="272">
        <v>0</v>
      </c>
      <c r="AF894" s="272">
        <v>0</v>
      </c>
      <c r="AG894" s="272">
        <v>21.188988251890422</v>
      </c>
      <c r="AH894" s="272">
        <v>382.19810748200763</v>
      </c>
      <c r="AI894" s="272">
        <v>0</v>
      </c>
      <c r="AJ894" s="272">
        <v>0</v>
      </c>
      <c r="AK894" s="272">
        <v>-39.288925371421755</v>
      </c>
      <c r="AL894" s="272">
        <v>0</v>
      </c>
      <c r="AM894" s="272">
        <v>-252.95207895617722</v>
      </c>
      <c r="AN894" s="272">
        <v>0</v>
      </c>
      <c r="AO894" s="272">
        <v>-548.15788629902056</v>
      </c>
      <c r="AP894" s="272">
        <v>-261.5675433387687</v>
      </c>
      <c r="AQ894" s="272">
        <v>-49.126700078238102</v>
      </c>
      <c r="AR894" s="272">
        <v>0</v>
      </c>
      <c r="AS894" s="272">
        <v>-525.12365765767856</v>
      </c>
      <c r="AT894" s="272">
        <v>0</v>
      </c>
      <c r="AU894" s="272">
        <v>0</v>
      </c>
      <c r="AV894" s="272">
        <v>0</v>
      </c>
      <c r="AW894" s="272">
        <v>-525.12365765767856</v>
      </c>
      <c r="AX894" s="272">
        <v>0</v>
      </c>
      <c r="AY894" s="272">
        <v>0</v>
      </c>
      <c r="AZ894" s="272">
        <v>0</v>
      </c>
      <c r="BA894" s="272">
        <v>-525.12365765767856</v>
      </c>
      <c r="BB894" s="272">
        <v>0</v>
      </c>
      <c r="BC894" s="272">
        <v>0</v>
      </c>
      <c r="BD894" s="272">
        <v>0</v>
      </c>
      <c r="BE894" s="272">
        <v>-502.21127458803363</v>
      </c>
    </row>
    <row r="895" spans="3:57" x14ac:dyDescent="0.3">
      <c r="C895" s="272">
        <v>797</v>
      </c>
      <c r="D895" s="272">
        <v>2869200</v>
      </c>
      <c r="E895" s="272">
        <v>11</v>
      </c>
      <c r="F895" s="272">
        <v>9.6260000000000012</v>
      </c>
      <c r="G895" s="272">
        <v>80.591684668121218</v>
      </c>
      <c r="H895" s="272">
        <v>410</v>
      </c>
      <c r="I895" s="272">
        <v>0</v>
      </c>
      <c r="J895" s="272">
        <v>0</v>
      </c>
      <c r="K895" s="272">
        <v>6.9091154684095875</v>
      </c>
      <c r="L895" s="272">
        <v>10.007844779967396</v>
      </c>
      <c r="M895" s="272">
        <v>10.149810038346965</v>
      </c>
      <c r="N895" s="272">
        <v>10.219380818958507</v>
      </c>
      <c r="O895" s="272">
        <v>10.108460320086797</v>
      </c>
      <c r="P895" s="272">
        <v>9.9493674476035583</v>
      </c>
      <c r="Q895" s="272">
        <v>10.108460320086797</v>
      </c>
      <c r="R895" s="272">
        <v>10.219380818958507</v>
      </c>
      <c r="S895" s="272">
        <v>10.149810038346965</v>
      </c>
      <c r="T895" s="272">
        <v>19.813541512311463</v>
      </c>
      <c r="U895" s="272">
        <v>15.196946375826315</v>
      </c>
      <c r="V895" s="272">
        <v>0</v>
      </c>
      <c r="W895" s="272">
        <v>-251.29475739166028</v>
      </c>
      <c r="X895" s="272">
        <v>-107.02785041352899</v>
      </c>
      <c r="Y895" s="272">
        <v>-536.31500346474195</v>
      </c>
      <c r="Z895" s="272">
        <v>909.83455764575751</v>
      </c>
      <c r="AA895" s="272">
        <v>-707.44675814478683</v>
      </c>
      <c r="AB895" s="272">
        <v>0</v>
      </c>
      <c r="AC895" s="272">
        <v>-143.08150186276765</v>
      </c>
      <c r="AD895" s="272">
        <v>0</v>
      </c>
      <c r="AE895" s="272">
        <v>0</v>
      </c>
      <c r="AF895" s="272">
        <v>0</v>
      </c>
      <c r="AG895" s="272">
        <v>20.845268385751851</v>
      </c>
      <c r="AH895" s="272">
        <v>379.22266734019223</v>
      </c>
      <c r="AI895" s="272">
        <v>0</v>
      </c>
      <c r="AJ895" s="272">
        <v>0</v>
      </c>
      <c r="AK895" s="272">
        <v>-34.221372802988071</v>
      </c>
      <c r="AL895" s="272">
        <v>0</v>
      </c>
      <c r="AM895" s="272">
        <v>-253.6854340941031</v>
      </c>
      <c r="AN895" s="272">
        <v>0</v>
      </c>
      <c r="AO895" s="272">
        <v>-562.83274409703131</v>
      </c>
      <c r="AP895" s="272">
        <v>-251.29475739166028</v>
      </c>
      <c r="AQ895" s="272">
        <v>-50.441881991611851</v>
      </c>
      <c r="AR895" s="272">
        <v>0</v>
      </c>
      <c r="AS895" s="272">
        <v>-539.18186095112526</v>
      </c>
      <c r="AT895" s="272">
        <v>0</v>
      </c>
      <c r="AU895" s="272">
        <v>0</v>
      </c>
      <c r="AV895" s="272">
        <v>0</v>
      </c>
      <c r="AW895" s="272">
        <v>-539.18186095112526</v>
      </c>
      <c r="AX895" s="272">
        <v>0</v>
      </c>
      <c r="AY895" s="272">
        <v>0</v>
      </c>
      <c r="AZ895" s="272">
        <v>0</v>
      </c>
      <c r="BA895" s="272">
        <v>-539.18186095112526</v>
      </c>
      <c r="BB895" s="272">
        <v>0</v>
      </c>
      <c r="BC895" s="272">
        <v>0</v>
      </c>
      <c r="BD895" s="272">
        <v>0</v>
      </c>
      <c r="BE895" s="272">
        <v>-466.95092180453008</v>
      </c>
    </row>
    <row r="896" spans="3:57" x14ac:dyDescent="0.3">
      <c r="C896" s="272">
        <v>798</v>
      </c>
      <c r="D896" s="272">
        <v>2872800</v>
      </c>
      <c r="E896" s="272">
        <v>11</v>
      </c>
      <c r="F896" s="272">
        <v>10.587333333333335</v>
      </c>
      <c r="G896" s="272">
        <v>386.49087859745993</v>
      </c>
      <c r="H896" s="272">
        <v>328</v>
      </c>
      <c r="I896" s="272">
        <v>0</v>
      </c>
      <c r="J896" s="272">
        <v>0</v>
      </c>
      <c r="K896" s="272">
        <v>14.297790849673202</v>
      </c>
      <c r="L896" s="272">
        <v>13.450727573859842</v>
      </c>
      <c r="M896" s="272">
        <v>14.515302826750897</v>
      </c>
      <c r="N896" s="272">
        <v>15.037003221683705</v>
      </c>
      <c r="O896" s="272">
        <v>14.20522776137048</v>
      </c>
      <c r="P896" s="272">
        <v>13.012215211045133</v>
      </c>
      <c r="Q896" s="272">
        <v>14.20522776137048</v>
      </c>
      <c r="R896" s="272">
        <v>15.037003221683705</v>
      </c>
      <c r="S896" s="272">
        <v>14.515302826750895</v>
      </c>
      <c r="T896" s="272">
        <v>19.50830857735783</v>
      </c>
      <c r="U896" s="272">
        <v>-43.238671919051512</v>
      </c>
      <c r="V896" s="272">
        <v>0</v>
      </c>
      <c r="W896" s="272">
        <v>-220.41594216126879</v>
      </c>
      <c r="X896" s="272">
        <v>-84.985589851932161</v>
      </c>
      <c r="Y896" s="272">
        <v>-661.77627784387801</v>
      </c>
      <c r="Z896" s="272">
        <v>923.93913793802744</v>
      </c>
      <c r="AA896" s="272">
        <v>-620.51650159333326</v>
      </c>
      <c r="AB896" s="272">
        <v>0</v>
      </c>
      <c r="AC896" s="272">
        <v>-125.49980893464475</v>
      </c>
      <c r="AD896" s="272">
        <v>0</v>
      </c>
      <c r="AE896" s="272">
        <v>0</v>
      </c>
      <c r="AF896" s="272">
        <v>0</v>
      </c>
      <c r="AG896" s="272">
        <v>20.521777845857137</v>
      </c>
      <c r="AH896" s="272">
        <v>372.5667821535659</v>
      </c>
      <c r="AI896" s="272">
        <v>0</v>
      </c>
      <c r="AJ896" s="272">
        <v>0</v>
      </c>
      <c r="AK896" s="272">
        <v>-30.11264982200133</v>
      </c>
      <c r="AL896" s="272">
        <v>0</v>
      </c>
      <c r="AM896" s="272">
        <v>-229.06912898613882</v>
      </c>
      <c r="AN896" s="272">
        <v>0</v>
      </c>
      <c r="AO896" s="272">
        <v>-586.98285171036014</v>
      </c>
      <c r="AP896" s="272">
        <v>-220.41594216126879</v>
      </c>
      <c r="AQ896" s="272">
        <v>-52.606249454401571</v>
      </c>
      <c r="AR896" s="272">
        <v>0</v>
      </c>
      <c r="AS896" s="272">
        <v>-562.31715309908839</v>
      </c>
      <c r="AT896" s="272">
        <v>0</v>
      </c>
      <c r="AU896" s="272">
        <v>0</v>
      </c>
      <c r="AV896" s="272">
        <v>0</v>
      </c>
      <c r="AW896" s="272">
        <v>-562.31715309908839</v>
      </c>
      <c r="AX896" s="272">
        <v>0</v>
      </c>
      <c r="AY896" s="272">
        <v>0</v>
      </c>
      <c r="AZ896" s="272">
        <v>0</v>
      </c>
      <c r="BA896" s="272">
        <v>-562.31715309908839</v>
      </c>
      <c r="BB896" s="272">
        <v>0</v>
      </c>
      <c r="BC896" s="272">
        <v>0</v>
      </c>
      <c r="BD896" s="272">
        <v>0</v>
      </c>
      <c r="BE896" s="272">
        <v>-428.68184168921863</v>
      </c>
    </row>
    <row r="897" spans="3:57" x14ac:dyDescent="0.3">
      <c r="C897" s="272">
        <v>799</v>
      </c>
      <c r="D897" s="272">
        <v>2876400</v>
      </c>
      <c r="E897" s="272">
        <v>11</v>
      </c>
      <c r="F897" s="272">
        <v>12.434466666666669</v>
      </c>
      <c r="G897" s="272">
        <v>612.03804027697674</v>
      </c>
      <c r="H897" s="272">
        <v>393.6</v>
      </c>
      <c r="I897" s="272">
        <v>0</v>
      </c>
      <c r="J897" s="272">
        <v>0</v>
      </c>
      <c r="K897" s="272">
        <v>22.650425272331152</v>
      </c>
      <c r="L897" s="272">
        <v>17.809586998397361</v>
      </c>
      <c r="M897" s="272">
        <v>19.80799155110746</v>
      </c>
      <c r="N897" s="272">
        <v>20.787319636701305</v>
      </c>
      <c r="O897" s="272">
        <v>19.225923331265495</v>
      </c>
      <c r="P897" s="272">
        <v>16.986418227670491</v>
      </c>
      <c r="Q897" s="272">
        <v>19.225923331265495</v>
      </c>
      <c r="R897" s="272">
        <v>20.787319636701305</v>
      </c>
      <c r="S897" s="272">
        <v>19.807991551107456</v>
      </c>
      <c r="T897" s="272">
        <v>20.582283333333333</v>
      </c>
      <c r="U897" s="272">
        <v>-238.77018642660164</v>
      </c>
      <c r="V897" s="272">
        <v>0</v>
      </c>
      <c r="W897" s="272">
        <v>-171.61802147277027</v>
      </c>
      <c r="X897" s="272">
        <v>30.8726031536536</v>
      </c>
      <c r="Y897" s="272">
        <v>-886.00465587114627</v>
      </c>
      <c r="Z897" s="272">
        <v>787.97988776366128</v>
      </c>
      <c r="AA897" s="272">
        <v>-483.14025405992413</v>
      </c>
      <c r="AB897" s="272">
        <v>0</v>
      </c>
      <c r="AC897" s="272">
        <v>-97.71538616211339</v>
      </c>
      <c r="AD897" s="272">
        <v>7601.8557331324337</v>
      </c>
      <c r="AE897" s="272">
        <v>0</v>
      </c>
      <c r="AF897" s="272">
        <v>0</v>
      </c>
      <c r="AG897" s="272">
        <v>20.244556332526511</v>
      </c>
      <c r="AH897" s="272">
        <v>324.42424279926007</v>
      </c>
      <c r="AI897" s="272">
        <v>126.69759555220723</v>
      </c>
      <c r="AJ897" s="272">
        <v>0</v>
      </c>
      <c r="AK897" s="272">
        <v>7590.4026540870691</v>
      </c>
      <c r="AL897" s="272">
        <v>0</v>
      </c>
      <c r="AM897" s="272">
        <v>-94.592669980077787</v>
      </c>
      <c r="AN897" s="272">
        <v>0</v>
      </c>
      <c r="AO897" s="272">
        <v>-589.28127940202103</v>
      </c>
      <c r="AP897" s="272">
        <v>-171.61802147277027</v>
      </c>
      <c r="AQ897" s="272">
        <v>-52.812237857892576</v>
      </c>
      <c r="AR897" s="272">
        <v>0</v>
      </c>
      <c r="AS897" s="272">
        <v>-564.51899819969549</v>
      </c>
      <c r="AT897" s="272">
        <v>0</v>
      </c>
      <c r="AU897" s="272">
        <v>0</v>
      </c>
      <c r="AV897" s="272">
        <v>0</v>
      </c>
      <c r="AW897" s="272">
        <v>-564.51899819969549</v>
      </c>
      <c r="AX897" s="272">
        <v>0</v>
      </c>
      <c r="AY897" s="272">
        <v>0</v>
      </c>
      <c r="AZ897" s="272">
        <v>0</v>
      </c>
      <c r="BA897" s="272">
        <v>-564.51899819969549</v>
      </c>
      <c r="BB897" s="272">
        <v>0</v>
      </c>
      <c r="BC897" s="272">
        <v>0</v>
      </c>
      <c r="BD897" s="272">
        <v>0</v>
      </c>
      <c r="BE897" s="272">
        <v>-389.8573702264701</v>
      </c>
    </row>
    <row r="898" spans="3:57" x14ac:dyDescent="0.3">
      <c r="C898" s="272">
        <v>800</v>
      </c>
      <c r="D898" s="272">
        <v>2880000</v>
      </c>
      <c r="E898" s="272">
        <v>11</v>
      </c>
      <c r="F898" s="272">
        <v>15.170833333333336</v>
      </c>
      <c r="G898" s="272">
        <v>721.97002815689905</v>
      </c>
      <c r="H898" s="272">
        <v>196.8</v>
      </c>
      <c r="I898" s="272">
        <v>0</v>
      </c>
      <c r="J898" s="272">
        <v>0</v>
      </c>
      <c r="K898" s="272">
        <v>30.681781045751638</v>
      </c>
      <c r="L898" s="272">
        <v>22.590309988960396</v>
      </c>
      <c r="M898" s="272">
        <v>25.348781430018789</v>
      </c>
      <c r="N898" s="272">
        <v>26.70058407271868</v>
      </c>
      <c r="O898" s="272">
        <v>24.545331218196399</v>
      </c>
      <c r="P898" s="272">
        <v>21.454059802709637</v>
      </c>
      <c r="Q898" s="272">
        <v>24.545331218196399</v>
      </c>
      <c r="R898" s="272">
        <v>26.70058407271868</v>
      </c>
      <c r="S898" s="272">
        <v>25.348781430018786</v>
      </c>
      <c r="T898" s="272">
        <v>20.582283333333333</v>
      </c>
      <c r="U898" s="272">
        <v>-3189.6240684839604</v>
      </c>
      <c r="V898" s="272">
        <v>0</v>
      </c>
      <c r="W898" s="272">
        <v>-134.5164331388888</v>
      </c>
      <c r="X898" s="272">
        <v>27.733341002889993</v>
      </c>
      <c r="Y898" s="272">
        <v>-2465.0097411918432</v>
      </c>
      <c r="Z898" s="272">
        <v>-617.83123515611828</v>
      </c>
      <c r="AA898" s="272">
        <v>-378.69160315584458</v>
      </c>
      <c r="AB898" s="272">
        <v>0</v>
      </c>
      <c r="AC898" s="272">
        <v>-76.590588194155146</v>
      </c>
      <c r="AD898" s="272">
        <v>3409.2044729260683</v>
      </c>
      <c r="AE898" s="272">
        <v>0</v>
      </c>
      <c r="AF898" s="272">
        <v>0</v>
      </c>
      <c r="AG898" s="272">
        <v>20.387359336006295</v>
      </c>
      <c r="AH898" s="272">
        <v>-72.398887345943635</v>
      </c>
      <c r="AI898" s="272">
        <v>3815.0587091647726</v>
      </c>
      <c r="AJ898" s="272">
        <v>0</v>
      </c>
      <c r="AK898" s="272">
        <v>1.7053025658242404E-13</v>
      </c>
      <c r="AL898" s="272">
        <v>0</v>
      </c>
      <c r="AM898" s="272">
        <v>55.7323157313525</v>
      </c>
      <c r="AN898" s="272">
        <v>0</v>
      </c>
      <c r="AO898" s="272">
        <v>-545.28609684213461</v>
      </c>
      <c r="AP898" s="272">
        <v>-134.5164331388888</v>
      </c>
      <c r="AQ898" s="272">
        <v>-48.1745410939292</v>
      </c>
      <c r="AR898" s="272">
        <v>0</v>
      </c>
      <c r="AS898" s="272">
        <v>-511.30638879688786</v>
      </c>
      <c r="AT898" s="272">
        <v>0</v>
      </c>
      <c r="AU898" s="272">
        <v>0</v>
      </c>
      <c r="AV898" s="272">
        <v>0</v>
      </c>
      <c r="AW898" s="272">
        <v>-525.43168829703643</v>
      </c>
      <c r="AX898" s="272">
        <v>0</v>
      </c>
      <c r="AY898" s="272">
        <v>0</v>
      </c>
      <c r="AZ898" s="272">
        <v>0</v>
      </c>
      <c r="BA898" s="272">
        <v>-511.30638879688786</v>
      </c>
      <c r="BB898" s="272">
        <v>0</v>
      </c>
      <c r="BC898" s="272">
        <v>0</v>
      </c>
      <c r="BD898" s="272">
        <v>0</v>
      </c>
      <c r="BE898" s="272">
        <v>-354.98371729708248</v>
      </c>
    </row>
    <row r="899" spans="3:57" x14ac:dyDescent="0.3">
      <c r="C899" s="272">
        <v>801</v>
      </c>
      <c r="D899" s="272">
        <v>2883600</v>
      </c>
      <c r="E899" s="272">
        <v>11</v>
      </c>
      <c r="F899" s="272">
        <v>17.653133333333336</v>
      </c>
      <c r="G899" s="272">
        <v>1562.5813224678398</v>
      </c>
      <c r="H899" s="272">
        <v>123</v>
      </c>
      <c r="I899" s="272">
        <v>0</v>
      </c>
      <c r="J899" s="272">
        <v>0</v>
      </c>
      <c r="K899" s="272">
        <v>39.137338126361655</v>
      </c>
      <c r="L899" s="272">
        <v>27.378840585625458</v>
      </c>
      <c r="M899" s="272">
        <v>30.994740593774338</v>
      </c>
      <c r="N899" s="272">
        <v>32.766730368255658</v>
      </c>
      <c r="O899" s="272">
        <v>29.941550198458479</v>
      </c>
      <c r="P899" s="272">
        <v>25.88940444480869</v>
      </c>
      <c r="Q899" s="272">
        <v>29.941550198458479</v>
      </c>
      <c r="R899" s="272">
        <v>32.766730368255658</v>
      </c>
      <c r="S899" s="272">
        <v>30.994740593774331</v>
      </c>
      <c r="T899" s="272">
        <v>20.582283333333333</v>
      </c>
      <c r="U899" s="272">
        <v>-1609.3172917963002</v>
      </c>
      <c r="V899" s="272">
        <v>0</v>
      </c>
      <c r="W899" s="272">
        <v>-73.223359083333236</v>
      </c>
      <c r="X899" s="272">
        <v>167.87627394020731</v>
      </c>
      <c r="Y899" s="272">
        <v>-1299.036511226537</v>
      </c>
      <c r="Z899" s="272">
        <v>-404.93369542663726</v>
      </c>
      <c r="AA899" s="272">
        <v>-206.13891249326508</v>
      </c>
      <c r="AB899" s="272">
        <v>0</v>
      </c>
      <c r="AC899" s="272">
        <v>-41.691710156734636</v>
      </c>
      <c r="AD899" s="272">
        <v>1523.1411917287196</v>
      </c>
      <c r="AE899" s="272">
        <v>0</v>
      </c>
      <c r="AF899" s="272">
        <v>0</v>
      </c>
      <c r="AG899" s="272">
        <v>20.523482766683934</v>
      </c>
      <c r="AH899" s="272">
        <v>-22.508947416818238</v>
      </c>
      <c r="AI899" s="272">
        <v>2417.8269161482908</v>
      </c>
      <c r="AJ899" s="272">
        <v>0</v>
      </c>
      <c r="AK899" s="272">
        <v>7.1054273576010019E-15</v>
      </c>
      <c r="AL899" s="272">
        <v>0</v>
      </c>
      <c r="AM899" s="272">
        <v>176.5812067505193</v>
      </c>
      <c r="AN899" s="272">
        <v>0</v>
      </c>
      <c r="AO899" s="272">
        <v>-339.85377740166632</v>
      </c>
      <c r="AP899" s="272">
        <v>-73.223359083333236</v>
      </c>
      <c r="AQ899" s="272">
        <v>-25.236324981248959</v>
      </c>
      <c r="AR899" s="272">
        <v>0</v>
      </c>
      <c r="AS899" s="272">
        <v>-242.4017997616597</v>
      </c>
      <c r="AT899" s="272">
        <v>0</v>
      </c>
      <c r="AU899" s="272">
        <v>0</v>
      </c>
      <c r="AV899" s="272">
        <v>0</v>
      </c>
      <c r="AW899" s="272">
        <v>-348.56462174746696</v>
      </c>
      <c r="AX899" s="272">
        <v>0</v>
      </c>
      <c r="AY899" s="272">
        <v>0</v>
      </c>
      <c r="AZ899" s="272">
        <v>0</v>
      </c>
      <c r="BA899" s="272">
        <v>-242.4017997616597</v>
      </c>
      <c r="BB899" s="272">
        <v>0</v>
      </c>
      <c r="BC899" s="272">
        <v>0</v>
      </c>
      <c r="BD899" s="272">
        <v>0</v>
      </c>
      <c r="BE899" s="272">
        <v>-323.21391802370852</v>
      </c>
    </row>
    <row r="900" spans="3:57" x14ac:dyDescent="0.3">
      <c r="C900" s="272">
        <v>802</v>
      </c>
      <c r="D900" s="272">
        <v>2887200</v>
      </c>
      <c r="E900" s="272">
        <v>11</v>
      </c>
      <c r="F900" s="272">
        <v>19.898533333333329</v>
      </c>
      <c r="G900" s="272">
        <v>1826.3196790457582</v>
      </c>
      <c r="H900" s="272">
        <v>123</v>
      </c>
      <c r="I900" s="272">
        <v>0</v>
      </c>
      <c r="J900" s="272">
        <v>0</v>
      </c>
      <c r="K900" s="272">
        <v>45.916725054466227</v>
      </c>
      <c r="L900" s="272">
        <v>31.374779569192242</v>
      </c>
      <c r="M900" s="272">
        <v>35.641508741816779</v>
      </c>
      <c r="N900" s="272">
        <v>37.732440583773979</v>
      </c>
      <c r="O900" s="272">
        <v>34.398753639658239</v>
      </c>
      <c r="P900" s="272">
        <v>29.617258449011267</v>
      </c>
      <c r="Q900" s="272">
        <v>34.398753639658239</v>
      </c>
      <c r="R900" s="272">
        <v>37.732440583773979</v>
      </c>
      <c r="S900" s="272">
        <v>35.641508741816772</v>
      </c>
      <c r="T900" s="272">
        <v>20.723347170999652</v>
      </c>
      <c r="U900" s="272">
        <v>-244.41160189401728</v>
      </c>
      <c r="V900" s="272">
        <v>0</v>
      </c>
      <c r="W900" s="272">
        <v>-21.01145546807226</v>
      </c>
      <c r="X900" s="272">
        <v>318.80587081638146</v>
      </c>
      <c r="Y900" s="272">
        <v>-164.12184281130459</v>
      </c>
      <c r="Z900" s="272">
        <v>-378.08417443102189</v>
      </c>
      <c r="AA900" s="272">
        <v>-59.151596352740242</v>
      </c>
      <c r="AB900" s="272">
        <v>0</v>
      </c>
      <c r="AC900" s="272">
        <v>-11.96344339173314</v>
      </c>
      <c r="AD900" s="272">
        <v>0</v>
      </c>
      <c r="AE900" s="272">
        <v>0</v>
      </c>
      <c r="AF900" s="272">
        <v>0</v>
      </c>
      <c r="AG900" s="272">
        <v>20.663684969820519</v>
      </c>
      <c r="AH900" s="272">
        <v>-19.326241255450316</v>
      </c>
      <c r="AI900" s="272">
        <v>524.70389790611159</v>
      </c>
      <c r="AJ900" s="272">
        <v>0</v>
      </c>
      <c r="AK900" s="272">
        <v>61.435723071477952</v>
      </c>
      <c r="AL900" s="272">
        <v>0</v>
      </c>
      <c r="AM900" s="272">
        <v>326.27994894581337</v>
      </c>
      <c r="AN900" s="272">
        <v>0</v>
      </c>
      <c r="AO900" s="272">
        <v>-90.460507292082113</v>
      </c>
      <c r="AP900" s="272">
        <v>-21.01145546807226</v>
      </c>
      <c r="AQ900" s="272">
        <v>1.7613972332199415</v>
      </c>
      <c r="AR900" s="272">
        <v>0</v>
      </c>
      <c r="AS900" s="272">
        <v>70.522365720013099</v>
      </c>
      <c r="AT900" s="272">
        <v>0</v>
      </c>
      <c r="AU900" s="272">
        <v>0</v>
      </c>
      <c r="AV900" s="272">
        <v>0</v>
      </c>
      <c r="AW900" s="272">
        <v>-130.11076869385175</v>
      </c>
      <c r="AX900" s="272">
        <v>0</v>
      </c>
      <c r="AY900" s="272">
        <v>0</v>
      </c>
      <c r="AZ900" s="272">
        <v>0</v>
      </c>
      <c r="BA900" s="272">
        <v>70.522365720013099</v>
      </c>
      <c r="BB900" s="272">
        <v>0</v>
      </c>
      <c r="BC900" s="272">
        <v>0</v>
      </c>
      <c r="BD900" s="272">
        <v>0</v>
      </c>
      <c r="BE900" s="272">
        <v>-307.91935933839568</v>
      </c>
    </row>
    <row r="901" spans="3:57" x14ac:dyDescent="0.3">
      <c r="C901" s="272">
        <v>803</v>
      </c>
      <c r="D901" s="272">
        <v>2890800</v>
      </c>
      <c r="E901" s="272">
        <v>11</v>
      </c>
      <c r="F901" s="272">
        <v>21.560266666666667</v>
      </c>
      <c r="G901" s="272">
        <v>1962.4311169582015</v>
      </c>
      <c r="H901" s="272">
        <v>123</v>
      </c>
      <c r="I901" s="272">
        <v>0</v>
      </c>
      <c r="J901" s="272">
        <v>0</v>
      </c>
      <c r="K901" s="272">
        <v>50.720070588235288</v>
      </c>
      <c r="L901" s="272">
        <v>34.249466251381136</v>
      </c>
      <c r="M901" s="272">
        <v>38.96715676905103</v>
      </c>
      <c r="N901" s="272">
        <v>41.279084459982442</v>
      </c>
      <c r="O901" s="272">
        <v>37.593051752295807</v>
      </c>
      <c r="P901" s="272">
        <v>32.30618830056099</v>
      </c>
      <c r="Q901" s="272">
        <v>37.593051752295807</v>
      </c>
      <c r="R901" s="272">
        <v>41.279084459982442</v>
      </c>
      <c r="S901" s="272">
        <v>38.967156769051023</v>
      </c>
      <c r="T901" s="272">
        <v>21.245434195825837</v>
      </c>
      <c r="U901" s="272">
        <v>-317.8574967315194</v>
      </c>
      <c r="V901" s="272">
        <v>0</v>
      </c>
      <c r="W901" s="272">
        <v>7.3974591343130243</v>
      </c>
      <c r="X901" s="272">
        <v>392.21547998286974</v>
      </c>
      <c r="Y901" s="272">
        <v>208.31256156073823</v>
      </c>
      <c r="Z901" s="272">
        <v>-925.78299740944044</v>
      </c>
      <c r="AA901" s="272">
        <v>112.89598567459926</v>
      </c>
      <c r="AB901" s="272">
        <v>0</v>
      </c>
      <c r="AC901" s="272">
        <v>4.2119444666977488</v>
      </c>
      <c r="AD901" s="272">
        <v>0</v>
      </c>
      <c r="AE901" s="272">
        <v>0</v>
      </c>
      <c r="AF901" s="272">
        <v>0</v>
      </c>
      <c r="AG901" s="272">
        <v>20.868795886491711</v>
      </c>
      <c r="AH901" s="272">
        <v>-135.38665860239885</v>
      </c>
      <c r="AI901" s="272">
        <v>0</v>
      </c>
      <c r="AJ901" s="272">
        <v>0</v>
      </c>
      <c r="AK901" s="272">
        <v>80.888163756327899</v>
      </c>
      <c r="AL901" s="272">
        <v>0</v>
      </c>
      <c r="AM901" s="272">
        <v>444.57384862279787</v>
      </c>
      <c r="AN901" s="272">
        <v>0</v>
      </c>
      <c r="AO901" s="272">
        <v>107.08807518930735</v>
      </c>
      <c r="AP901" s="272">
        <v>7.3974591343130243</v>
      </c>
      <c r="AQ901" s="272">
        <v>23.263252506747818</v>
      </c>
      <c r="AR901" s="272">
        <v>0</v>
      </c>
      <c r="AS901" s="272">
        <v>320.25050486869839</v>
      </c>
      <c r="AT901" s="272">
        <v>0</v>
      </c>
      <c r="AU901" s="272">
        <v>0</v>
      </c>
      <c r="AV901" s="272">
        <v>0</v>
      </c>
      <c r="AW901" s="272">
        <v>42.417199307617921</v>
      </c>
      <c r="AX901" s="272">
        <v>0</v>
      </c>
      <c r="AY901" s="272">
        <v>0</v>
      </c>
      <c r="AZ901" s="272">
        <v>0</v>
      </c>
      <c r="BA901" s="272">
        <v>320.25050486869839</v>
      </c>
      <c r="BB901" s="272">
        <v>0</v>
      </c>
      <c r="BC901" s="272">
        <v>0</v>
      </c>
      <c r="BD901" s="272">
        <v>0</v>
      </c>
      <c r="BE901" s="272">
        <v>-434.25545507542103</v>
      </c>
    </row>
    <row r="902" spans="3:57" x14ac:dyDescent="0.3">
      <c r="C902" s="272">
        <v>804</v>
      </c>
      <c r="D902" s="272">
        <v>2894400</v>
      </c>
      <c r="E902" s="272">
        <v>11</v>
      </c>
      <c r="F902" s="272">
        <v>23.122433333333333</v>
      </c>
      <c r="G902" s="272">
        <v>1909.960019958075</v>
      </c>
      <c r="H902" s="272">
        <v>123</v>
      </c>
      <c r="I902" s="272">
        <v>0</v>
      </c>
      <c r="J902" s="272">
        <v>0</v>
      </c>
      <c r="K902" s="272">
        <v>50.22341372549019</v>
      </c>
      <c r="L902" s="272">
        <v>35.016736305933726</v>
      </c>
      <c r="M902" s="272">
        <v>39.438893903306898</v>
      </c>
      <c r="N902" s="272">
        <v>41.605994217483371</v>
      </c>
      <c r="O902" s="272">
        <v>38.150867714078629</v>
      </c>
      <c r="P902" s="272">
        <v>33.195192200435365</v>
      </c>
      <c r="Q902" s="272">
        <v>38.150867714078629</v>
      </c>
      <c r="R902" s="272">
        <v>41.605994217483371</v>
      </c>
      <c r="S902" s="272">
        <v>39.438893903306891</v>
      </c>
      <c r="T902" s="272">
        <v>22.04915757212483</v>
      </c>
      <c r="U902" s="272">
        <v>-440.0324567082389</v>
      </c>
      <c r="V902" s="272">
        <v>0</v>
      </c>
      <c r="W902" s="272">
        <v>26.169588680465939</v>
      </c>
      <c r="X902" s="272">
        <v>405.24588895261513</v>
      </c>
      <c r="Y902" s="272">
        <v>650.15715396197447</v>
      </c>
      <c r="Z902" s="272">
        <v>-1521.6050883032945</v>
      </c>
      <c r="AA902" s="272">
        <v>404.90654811896417</v>
      </c>
      <c r="AB902" s="272">
        <v>0</v>
      </c>
      <c r="AC902" s="272">
        <v>14.900366766092413</v>
      </c>
      <c r="AD902" s="272">
        <v>0</v>
      </c>
      <c r="AE902" s="272">
        <v>0</v>
      </c>
      <c r="AF902" s="272">
        <v>0</v>
      </c>
      <c r="AG902" s="272">
        <v>21.226934648482757</v>
      </c>
      <c r="AH902" s="272">
        <v>-299.50027393424642</v>
      </c>
      <c r="AI902" s="272">
        <v>0</v>
      </c>
      <c r="AJ902" s="272">
        <v>0</v>
      </c>
      <c r="AK902" s="272">
        <v>89.899364978782842</v>
      </c>
      <c r="AL902" s="272">
        <v>0</v>
      </c>
      <c r="AM902" s="272">
        <v>521.07226292688858</v>
      </c>
      <c r="AN902" s="272">
        <v>0</v>
      </c>
      <c r="AO902" s="272">
        <v>373.00512218832381</v>
      </c>
      <c r="AP902" s="272">
        <v>26.169588680465939</v>
      </c>
      <c r="AQ902" s="272">
        <v>51.354467472581362</v>
      </c>
      <c r="AR902" s="272">
        <v>0</v>
      </c>
      <c r="AS902" s="272">
        <v>642.83393254249165</v>
      </c>
      <c r="AT902" s="272">
        <v>0</v>
      </c>
      <c r="AU902" s="272">
        <v>0</v>
      </c>
      <c r="AV902" s="272">
        <v>0</v>
      </c>
      <c r="AW902" s="272">
        <v>278.40617088116119</v>
      </c>
      <c r="AX902" s="272">
        <v>0</v>
      </c>
      <c r="AY902" s="272">
        <v>0</v>
      </c>
      <c r="AZ902" s="272">
        <v>0</v>
      </c>
      <c r="BA902" s="272">
        <v>642.83393254249165</v>
      </c>
      <c r="BB902" s="272">
        <v>0</v>
      </c>
      <c r="BC902" s="272">
        <v>0</v>
      </c>
      <c r="BD902" s="272">
        <v>0</v>
      </c>
      <c r="BE902" s="272">
        <v>-434.25545507542103</v>
      </c>
    </row>
    <row r="903" spans="3:57" x14ac:dyDescent="0.3">
      <c r="C903" s="272">
        <v>805</v>
      </c>
      <c r="D903" s="272">
        <v>2898000</v>
      </c>
      <c r="E903" s="272">
        <v>11</v>
      </c>
      <c r="F903" s="272">
        <v>23.901799999999994</v>
      </c>
      <c r="G903" s="272">
        <v>1789.8846468537001</v>
      </c>
      <c r="H903" s="272">
        <v>123</v>
      </c>
      <c r="I903" s="272">
        <v>0</v>
      </c>
      <c r="J903" s="272">
        <v>0</v>
      </c>
      <c r="K903" s="272">
        <v>49.573041830065364</v>
      </c>
      <c r="L903" s="272">
        <v>35.244091436410052</v>
      </c>
      <c r="M903" s="272">
        <v>39.461017839132737</v>
      </c>
      <c r="N903" s="272">
        <v>41.527543586118277</v>
      </c>
      <c r="O903" s="272">
        <v>38.232768613464842</v>
      </c>
      <c r="P903" s="272">
        <v>33.50708472349627</v>
      </c>
      <c r="Q903" s="272">
        <v>38.232768613464842</v>
      </c>
      <c r="R903" s="272">
        <v>41.527543586118277</v>
      </c>
      <c r="S903" s="272">
        <v>39.46101783913273</v>
      </c>
      <c r="T903" s="272">
        <v>22.784368662552815</v>
      </c>
      <c r="U903" s="272">
        <v>-360.22855010287708</v>
      </c>
      <c r="V903" s="272">
        <v>0</v>
      </c>
      <c r="W903" s="272">
        <v>27.522482379259564</v>
      </c>
      <c r="X903" s="272">
        <v>345.84539256988455</v>
      </c>
      <c r="Y903" s="272">
        <v>1157.9006416985203</v>
      </c>
      <c r="Z903" s="272">
        <v>-1891.4970667505415</v>
      </c>
      <c r="AA903" s="272">
        <v>425.83907114173985</v>
      </c>
      <c r="AB903" s="272">
        <v>0</v>
      </c>
      <c r="AC903" s="272">
        <v>15.670673573497742</v>
      </c>
      <c r="AD903" s="272">
        <v>0</v>
      </c>
      <c r="AE903" s="272">
        <v>0</v>
      </c>
      <c r="AF903" s="272">
        <v>0</v>
      </c>
      <c r="AG903" s="272">
        <v>21.698774446093879</v>
      </c>
      <c r="AH903" s="272">
        <v>-397.62976638267651</v>
      </c>
      <c r="AI903" s="272">
        <v>0</v>
      </c>
      <c r="AJ903" s="272">
        <v>0</v>
      </c>
      <c r="AK903" s="272">
        <v>75.434313690499977</v>
      </c>
      <c r="AL903" s="272">
        <v>0</v>
      </c>
      <c r="AM903" s="272">
        <v>499.62159256913475</v>
      </c>
      <c r="AN903" s="272">
        <v>0</v>
      </c>
      <c r="AO903" s="272">
        <v>588.36050583789972</v>
      </c>
      <c r="AP903" s="272">
        <v>27.522482379259564</v>
      </c>
      <c r="AQ903" s="272">
        <v>73.911241616507311</v>
      </c>
      <c r="AR903" s="272">
        <v>0</v>
      </c>
      <c r="AS903" s="272">
        <v>901.00461875622614</v>
      </c>
      <c r="AT903" s="272">
        <v>0</v>
      </c>
      <c r="AU903" s="272">
        <v>0</v>
      </c>
      <c r="AV903" s="272">
        <v>0</v>
      </c>
      <c r="AW903" s="272">
        <v>470.37449502754987</v>
      </c>
      <c r="AX903" s="272">
        <v>0</v>
      </c>
      <c r="AY903" s="272">
        <v>0</v>
      </c>
      <c r="AZ903" s="272">
        <v>0</v>
      </c>
      <c r="BA903" s="272">
        <v>901.00461875622614</v>
      </c>
      <c r="BB903" s="272">
        <v>0</v>
      </c>
      <c r="BC903" s="272">
        <v>0</v>
      </c>
      <c r="BD903" s="272">
        <v>0</v>
      </c>
      <c r="BE903" s="272">
        <v>-447.88376063513198</v>
      </c>
    </row>
    <row r="904" spans="3:57" x14ac:dyDescent="0.3">
      <c r="C904" s="272">
        <v>806</v>
      </c>
      <c r="D904" s="272">
        <v>2901600</v>
      </c>
      <c r="E904" s="272">
        <v>11</v>
      </c>
      <c r="F904" s="272">
        <v>24.107800000000001</v>
      </c>
      <c r="G904" s="272">
        <v>1570.9042187043947</v>
      </c>
      <c r="H904" s="272">
        <v>123</v>
      </c>
      <c r="I904" s="272">
        <v>0</v>
      </c>
      <c r="J904" s="272">
        <v>0</v>
      </c>
      <c r="K904" s="272">
        <v>45.392222657952075</v>
      </c>
      <c r="L904" s="272">
        <v>33.756372840301793</v>
      </c>
      <c r="M904" s="272">
        <v>37.343595209518178</v>
      </c>
      <c r="N904" s="272">
        <v>39.101531364477353</v>
      </c>
      <c r="O904" s="272">
        <v>36.298757648577158</v>
      </c>
      <c r="P904" s="272">
        <v>32.278749391142178</v>
      </c>
      <c r="Q904" s="272">
        <v>36.298757648577158</v>
      </c>
      <c r="R904" s="272">
        <v>39.101531364477353</v>
      </c>
      <c r="S904" s="272">
        <v>37.343595209518178</v>
      </c>
      <c r="T904" s="272">
        <v>23.392923107687562</v>
      </c>
      <c r="U904" s="272">
        <v>-151.47281146305022</v>
      </c>
      <c r="V904" s="272">
        <v>0</v>
      </c>
      <c r="W904" s="272">
        <v>17.778454243873625</v>
      </c>
      <c r="X904" s="272">
        <v>308.08116805581085</v>
      </c>
      <c r="Y904" s="272">
        <v>1592.1463943506608</v>
      </c>
      <c r="Z904" s="272">
        <v>-2069.4788281133956</v>
      </c>
      <c r="AA904" s="272">
        <v>275.07549418043237</v>
      </c>
      <c r="AB904" s="272">
        <v>0</v>
      </c>
      <c r="AC904" s="272">
        <v>10.122646251816924</v>
      </c>
      <c r="AD904" s="272">
        <v>0</v>
      </c>
      <c r="AE904" s="272">
        <v>0</v>
      </c>
      <c r="AF904" s="272">
        <v>0</v>
      </c>
      <c r="AG904" s="272">
        <v>22.216850627296648</v>
      </c>
      <c r="AH904" s="272">
        <v>-431.80691126952138</v>
      </c>
      <c r="AI904" s="272">
        <v>0</v>
      </c>
      <c r="AJ904" s="272">
        <v>0</v>
      </c>
      <c r="AK904" s="272">
        <v>61.10150157571011</v>
      </c>
      <c r="AL904" s="272">
        <v>0</v>
      </c>
      <c r="AM904" s="272">
        <v>475.07476753532234</v>
      </c>
      <c r="AN904" s="272">
        <v>0</v>
      </c>
      <c r="AO904" s="272">
        <v>720.21970530908982</v>
      </c>
      <c r="AP904" s="272">
        <v>17.778454243873625</v>
      </c>
      <c r="AQ904" s="272">
        <v>87.989666831386444</v>
      </c>
      <c r="AR904" s="272">
        <v>0</v>
      </c>
      <c r="AS904" s="272">
        <v>1063.3351265969698</v>
      </c>
      <c r="AT904" s="272">
        <v>0</v>
      </c>
      <c r="AU904" s="272">
        <v>0</v>
      </c>
      <c r="AV904" s="272">
        <v>0</v>
      </c>
      <c r="AW904" s="272">
        <v>586.73755735094574</v>
      </c>
      <c r="AX904" s="272">
        <v>0</v>
      </c>
      <c r="AY904" s="272">
        <v>0</v>
      </c>
      <c r="AZ904" s="272">
        <v>0</v>
      </c>
      <c r="BA904" s="272">
        <v>1063.3351265969698</v>
      </c>
      <c r="BB904" s="272">
        <v>0</v>
      </c>
      <c r="BC904" s="272">
        <v>0</v>
      </c>
      <c r="BD904" s="272">
        <v>0</v>
      </c>
      <c r="BE904" s="272">
        <v>-501.78381259145135</v>
      </c>
    </row>
    <row r="905" spans="3:57" x14ac:dyDescent="0.3">
      <c r="C905" s="272">
        <v>807</v>
      </c>
      <c r="D905" s="272">
        <v>2905200</v>
      </c>
      <c r="E905" s="272">
        <v>11</v>
      </c>
      <c r="F905" s="272">
        <v>23.520699999999994</v>
      </c>
      <c r="G905" s="272">
        <v>1245.1768686235278</v>
      </c>
      <c r="H905" s="272">
        <v>123</v>
      </c>
      <c r="I905" s="272">
        <v>0</v>
      </c>
      <c r="J905" s="272">
        <v>0</v>
      </c>
      <c r="K905" s="272">
        <v>40.129305664488015</v>
      </c>
      <c r="L905" s="272">
        <v>31.363974312344915</v>
      </c>
      <c r="M905" s="272">
        <v>34.280008582576315</v>
      </c>
      <c r="N905" s="272">
        <v>35.709025672994258</v>
      </c>
      <c r="O905" s="272">
        <v>33.430665603263172</v>
      </c>
      <c r="P905" s="272">
        <v>30.162821951893893</v>
      </c>
      <c r="Q905" s="272">
        <v>33.430665603263172</v>
      </c>
      <c r="R905" s="272">
        <v>35.709025672994258</v>
      </c>
      <c r="S905" s="272">
        <v>34.280008582576315</v>
      </c>
      <c r="T905" s="272">
        <v>23.699576204932679</v>
      </c>
      <c r="U905" s="272">
        <v>150.53190028373774</v>
      </c>
      <c r="V905" s="272">
        <v>0</v>
      </c>
      <c r="W905" s="272">
        <v>-4.0624924275994543</v>
      </c>
      <c r="X905" s="272">
        <v>248.42466180884054</v>
      </c>
      <c r="Y905" s="272">
        <v>1831.7471173353019</v>
      </c>
      <c r="Z905" s="272">
        <v>-1925.5773864328053</v>
      </c>
      <c r="AA905" s="272">
        <v>-62.856539539215959</v>
      </c>
      <c r="AB905" s="272">
        <v>0</v>
      </c>
      <c r="AC905" s="272">
        <v>-2.3130905072607826</v>
      </c>
      <c r="AD905" s="272">
        <v>0</v>
      </c>
      <c r="AE905" s="272">
        <v>0</v>
      </c>
      <c r="AF905" s="272">
        <v>0</v>
      </c>
      <c r="AG905" s="272">
        <v>22.697925086533861</v>
      </c>
      <c r="AH905" s="272">
        <v>-369.21964914108622</v>
      </c>
      <c r="AI905" s="272">
        <v>0</v>
      </c>
      <c r="AJ905" s="272">
        <v>0</v>
      </c>
      <c r="AK905" s="272">
        <v>26.733469764906019</v>
      </c>
      <c r="AL905" s="272">
        <v>0</v>
      </c>
      <c r="AM905" s="272">
        <v>391.21375711849754</v>
      </c>
      <c r="AN905" s="272">
        <v>0</v>
      </c>
      <c r="AO905" s="272">
        <v>720.22605787780549</v>
      </c>
      <c r="AP905" s="272">
        <v>-4.0624924275994543</v>
      </c>
      <c r="AQ905" s="272">
        <v>86.581290512746932</v>
      </c>
      <c r="AR905" s="272">
        <v>0</v>
      </c>
      <c r="AS905" s="272">
        <v>1040.9002992623325</v>
      </c>
      <c r="AT905" s="272">
        <v>0</v>
      </c>
      <c r="AU905" s="272">
        <v>0</v>
      </c>
      <c r="AV905" s="272">
        <v>0</v>
      </c>
      <c r="AW905" s="272">
        <v>592.94724181580727</v>
      </c>
      <c r="AX905" s="272">
        <v>0</v>
      </c>
      <c r="AY905" s="272">
        <v>0</v>
      </c>
      <c r="AZ905" s="272">
        <v>0</v>
      </c>
      <c r="BA905" s="272">
        <v>1040.9002992623325</v>
      </c>
      <c r="BB905" s="272">
        <v>0</v>
      </c>
      <c r="BC905" s="272">
        <v>0</v>
      </c>
      <c r="BD905" s="272">
        <v>0</v>
      </c>
      <c r="BE905" s="272">
        <v>-585.10832842378056</v>
      </c>
    </row>
    <row r="906" spans="3:57" x14ac:dyDescent="0.3">
      <c r="C906" s="272">
        <v>808</v>
      </c>
      <c r="D906" s="272">
        <v>2908800</v>
      </c>
      <c r="E906" s="272">
        <v>11</v>
      </c>
      <c r="F906" s="272">
        <v>22.325900000000001</v>
      </c>
      <c r="G906" s="272">
        <v>573.55670911004029</v>
      </c>
      <c r="H906" s="272">
        <v>147.59999999999997</v>
      </c>
      <c r="I906" s="272">
        <v>0</v>
      </c>
      <c r="J906" s="272">
        <v>0</v>
      </c>
      <c r="K906" s="272">
        <v>31.810976252723311</v>
      </c>
      <c r="L906" s="272">
        <v>27.418832034430196</v>
      </c>
      <c r="M906" s="272">
        <v>29.312322400434962</v>
      </c>
      <c r="N906" s="272">
        <v>30.240236767280802</v>
      </c>
      <c r="O906" s="272">
        <v>28.760812164365063</v>
      </c>
      <c r="P906" s="272">
        <v>26.638878778792559</v>
      </c>
      <c r="Q906" s="272">
        <v>28.760812164365063</v>
      </c>
      <c r="R906" s="272">
        <v>30.240236767280802</v>
      </c>
      <c r="S906" s="272">
        <v>29.312322400434958</v>
      </c>
      <c r="T906" s="272">
        <v>23.803717964474028</v>
      </c>
      <c r="U906" s="272">
        <v>618.72646454721712</v>
      </c>
      <c r="V906" s="272">
        <v>0</v>
      </c>
      <c r="W906" s="272">
        <v>-35.92081557701853</v>
      </c>
      <c r="X906" s="272">
        <v>187.08957215586059</v>
      </c>
      <c r="Y906" s="272">
        <v>2121.1659099829531</v>
      </c>
      <c r="Z906" s="272">
        <v>-1653.608202014578</v>
      </c>
      <c r="AA906" s="272">
        <v>-555.78150724872341</v>
      </c>
      <c r="AB906" s="272">
        <v>0</v>
      </c>
      <c r="AC906" s="272">
        <v>-20.452492898150204</v>
      </c>
      <c r="AD906" s="272">
        <v>0</v>
      </c>
      <c r="AE906" s="272">
        <v>0</v>
      </c>
      <c r="AF906" s="272">
        <v>0</v>
      </c>
      <c r="AG906" s="272">
        <v>23.064567239704775</v>
      </c>
      <c r="AH906" s="272">
        <v>-273.20964417003523</v>
      </c>
      <c r="AI906" s="272">
        <v>0</v>
      </c>
      <c r="AJ906" s="272">
        <v>0</v>
      </c>
      <c r="AK906" s="272">
        <v>4.1853769955980411</v>
      </c>
      <c r="AL906" s="272">
        <v>0</v>
      </c>
      <c r="AM906" s="272">
        <v>292.74851531250073</v>
      </c>
      <c r="AN906" s="272">
        <v>0</v>
      </c>
      <c r="AO906" s="272">
        <v>692.3939856613988</v>
      </c>
      <c r="AP906" s="272">
        <v>-35.92081557701853</v>
      </c>
      <c r="AQ906" s="272">
        <v>83.058013889829084</v>
      </c>
      <c r="AR906" s="272">
        <v>0</v>
      </c>
      <c r="AS906" s="272">
        <v>997.84959137303372</v>
      </c>
      <c r="AT906" s="272">
        <v>0</v>
      </c>
      <c r="AU906" s="272">
        <v>0</v>
      </c>
      <c r="AV906" s="272">
        <v>0</v>
      </c>
      <c r="AW906" s="272">
        <v>570.81507561795206</v>
      </c>
      <c r="AX906" s="272">
        <v>0</v>
      </c>
      <c r="AY906" s="272">
        <v>0</v>
      </c>
      <c r="AZ906" s="272">
        <v>0</v>
      </c>
      <c r="BA906" s="272">
        <v>997.84959137303372</v>
      </c>
      <c r="BB906" s="272">
        <v>0</v>
      </c>
      <c r="BC906" s="272">
        <v>0</v>
      </c>
      <c r="BD906" s="272">
        <v>0</v>
      </c>
      <c r="BE906" s="272">
        <v>-661.70791931958911</v>
      </c>
    </row>
    <row r="907" spans="3:57" x14ac:dyDescent="0.3">
      <c r="C907" s="272">
        <v>809</v>
      </c>
      <c r="D907" s="272">
        <v>2912400</v>
      </c>
      <c r="E907" s="272">
        <v>11</v>
      </c>
      <c r="F907" s="272">
        <v>20.780899999999999</v>
      </c>
      <c r="G907" s="272">
        <v>375.74075583374287</v>
      </c>
      <c r="H907" s="272">
        <v>246</v>
      </c>
      <c r="I907" s="272">
        <v>0</v>
      </c>
      <c r="J907" s="272">
        <v>0</v>
      </c>
      <c r="K907" s="272">
        <v>24.324364052287581</v>
      </c>
      <c r="L907" s="272">
        <v>23.579819293099476</v>
      </c>
      <c r="M907" s="272">
        <v>24.620423542455352</v>
      </c>
      <c r="N907" s="272">
        <v>25.13037682794026</v>
      </c>
      <c r="O907" s="272">
        <v>24.317330426418788</v>
      </c>
      <c r="P907" s="272">
        <v>23.151180897738644</v>
      </c>
      <c r="Q907" s="272">
        <v>24.317330426418788</v>
      </c>
      <c r="R907" s="272">
        <v>25.13037682794026</v>
      </c>
      <c r="S907" s="272">
        <v>24.620423542455352</v>
      </c>
      <c r="T907" s="272">
        <v>23.6683168750797</v>
      </c>
      <c r="U907" s="272">
        <v>952.01017488825096</v>
      </c>
      <c r="V907" s="272">
        <v>0</v>
      </c>
      <c r="W907" s="272">
        <v>-70.620891540321637</v>
      </c>
      <c r="X907" s="272">
        <v>89.898900598488851</v>
      </c>
      <c r="Y907" s="272">
        <v>2169.0474820683512</v>
      </c>
      <c r="Z907" s="272">
        <v>-1236.3153162382675</v>
      </c>
      <c r="AA907" s="272">
        <v>-1092.6752333719244</v>
      </c>
      <c r="AB907" s="272">
        <v>0</v>
      </c>
      <c r="AC907" s="272">
        <v>-40.209924509997684</v>
      </c>
      <c r="AD907" s="272">
        <v>0</v>
      </c>
      <c r="AE907" s="272">
        <v>0</v>
      </c>
      <c r="AF907" s="272">
        <v>0</v>
      </c>
      <c r="AG907" s="272">
        <v>23.291133291461133</v>
      </c>
      <c r="AH907" s="272">
        <v>-140.79548382837601</v>
      </c>
      <c r="AI907" s="272">
        <v>0</v>
      </c>
      <c r="AJ907" s="272">
        <v>0</v>
      </c>
      <c r="AK907" s="272">
        <v>-20.454813563794978</v>
      </c>
      <c r="AL907" s="272">
        <v>0</v>
      </c>
      <c r="AM907" s="272">
        <v>144.34903565036711</v>
      </c>
      <c r="AN907" s="272">
        <v>0</v>
      </c>
      <c r="AO907" s="272">
        <v>577.44027419479085</v>
      </c>
      <c r="AP907" s="272">
        <v>-70.620891540321637</v>
      </c>
      <c r="AQ907" s="272">
        <v>69.656869580588534</v>
      </c>
      <c r="AR907" s="272">
        <v>0</v>
      </c>
      <c r="AS907" s="272">
        <v>838.36995289963397</v>
      </c>
      <c r="AT907" s="272">
        <v>0</v>
      </c>
      <c r="AU907" s="272">
        <v>0</v>
      </c>
      <c r="AV907" s="272">
        <v>0</v>
      </c>
      <c r="AW907" s="272">
        <v>474.33601174303493</v>
      </c>
      <c r="AX907" s="272">
        <v>0</v>
      </c>
      <c r="AY907" s="272">
        <v>0</v>
      </c>
      <c r="AZ907" s="272">
        <v>0</v>
      </c>
      <c r="BA907" s="272">
        <v>838.36995289963397</v>
      </c>
      <c r="BB907" s="272">
        <v>0</v>
      </c>
      <c r="BC907" s="272">
        <v>0</v>
      </c>
      <c r="BD907" s="272">
        <v>0</v>
      </c>
      <c r="BE907" s="272">
        <v>-725.15078309818591</v>
      </c>
    </row>
    <row r="908" spans="3:57" x14ac:dyDescent="0.3">
      <c r="C908" s="272">
        <v>810</v>
      </c>
      <c r="D908" s="272">
        <v>2916000</v>
      </c>
      <c r="E908" s="272">
        <v>11</v>
      </c>
      <c r="F908" s="272">
        <v>19.136333333333329</v>
      </c>
      <c r="G908" s="272">
        <v>99.832350251589446</v>
      </c>
      <c r="H908" s="272">
        <v>246</v>
      </c>
      <c r="I908" s="272">
        <v>0</v>
      </c>
      <c r="J908" s="272">
        <v>0</v>
      </c>
      <c r="K908" s="272">
        <v>16.72789106753812</v>
      </c>
      <c r="L908" s="272">
        <v>19.637265402041518</v>
      </c>
      <c r="M908" s="272">
        <v>19.823505870147024</v>
      </c>
      <c r="N908" s="272">
        <v>19.914773937387221</v>
      </c>
      <c r="O908" s="272">
        <v>19.769260268281428</v>
      </c>
      <c r="P908" s="272">
        <v>19.560550536184103</v>
      </c>
      <c r="Q908" s="272">
        <v>19.769260268281428</v>
      </c>
      <c r="R908" s="272">
        <v>19.914773937387221</v>
      </c>
      <c r="S908" s="272">
        <v>19.823505870147024</v>
      </c>
      <c r="T908" s="272">
        <v>23.732151279754557</v>
      </c>
      <c r="U908" s="272">
        <v>279.09288414652883</v>
      </c>
      <c r="V908" s="272">
        <v>0</v>
      </c>
      <c r="W908" s="272">
        <v>-112.52767135979309</v>
      </c>
      <c r="X908" s="272">
        <v>-30.695948059444028</v>
      </c>
      <c r="Y908" s="272">
        <v>1597.3925447442939</v>
      </c>
      <c r="Z908" s="272">
        <v>-1175.0760411785279</v>
      </c>
      <c r="AA908" s="272">
        <v>-340.52677612992164</v>
      </c>
      <c r="AB908" s="272">
        <v>0</v>
      </c>
      <c r="AC908" s="272">
        <v>-64.070688885025959</v>
      </c>
      <c r="AD908" s="272">
        <v>0</v>
      </c>
      <c r="AE908" s="272">
        <v>0</v>
      </c>
      <c r="AF908" s="272">
        <v>0</v>
      </c>
      <c r="AG908" s="272">
        <v>23.417730878633702</v>
      </c>
      <c r="AH908" s="272">
        <v>-114.99765505844587</v>
      </c>
      <c r="AI908" s="272">
        <v>0</v>
      </c>
      <c r="AJ908" s="272">
        <v>0</v>
      </c>
      <c r="AK908" s="272">
        <v>21.162387624829162</v>
      </c>
      <c r="AL908" s="272">
        <v>0</v>
      </c>
      <c r="AM908" s="272">
        <v>13.777338144922956</v>
      </c>
      <c r="AN908" s="272">
        <v>0</v>
      </c>
      <c r="AO908" s="272">
        <v>428.08373309824231</v>
      </c>
      <c r="AP908" s="272">
        <v>-112.52767135979309</v>
      </c>
      <c r="AQ908" s="272">
        <v>52.934258966900671</v>
      </c>
      <c r="AR908" s="272">
        <v>0</v>
      </c>
      <c r="AS908" s="272">
        <v>642.13865338057656</v>
      </c>
      <c r="AT908" s="272">
        <v>0</v>
      </c>
      <c r="AU908" s="272">
        <v>0</v>
      </c>
      <c r="AV908" s="272">
        <v>0</v>
      </c>
      <c r="AW908" s="272">
        <v>345.94871603438884</v>
      </c>
      <c r="AX908" s="272">
        <v>0</v>
      </c>
      <c r="AY908" s="272">
        <v>0</v>
      </c>
      <c r="AZ908" s="272">
        <v>0</v>
      </c>
      <c r="BA908" s="272">
        <v>642.13865338057656</v>
      </c>
      <c r="BB908" s="272">
        <v>0</v>
      </c>
      <c r="BC908" s="272">
        <v>0</v>
      </c>
      <c r="BD908" s="272">
        <v>0</v>
      </c>
      <c r="BE908" s="272">
        <v>-757.57172170896035</v>
      </c>
    </row>
    <row r="909" spans="3:57" x14ac:dyDescent="0.3">
      <c r="C909" s="272">
        <v>811</v>
      </c>
      <c r="D909" s="272">
        <v>2919600</v>
      </c>
      <c r="E909" s="272">
        <v>11</v>
      </c>
      <c r="F909" s="272">
        <v>17.714933333333331</v>
      </c>
      <c r="G909" s="272">
        <v>0</v>
      </c>
      <c r="H909" s="272">
        <v>368.99999999999994</v>
      </c>
      <c r="I909" s="272">
        <v>195</v>
      </c>
      <c r="J909" s="272">
        <v>0</v>
      </c>
      <c r="K909" s="272">
        <v>14.009050980392153</v>
      </c>
      <c r="L909" s="272">
        <v>17.714933333333331</v>
      </c>
      <c r="M909" s="272">
        <v>17.714933333333331</v>
      </c>
      <c r="N909" s="272">
        <v>17.714933333333331</v>
      </c>
      <c r="O909" s="272">
        <v>17.714933333333331</v>
      </c>
      <c r="P909" s="272">
        <v>17.714933333333331</v>
      </c>
      <c r="Q909" s="272">
        <v>17.714933333333331</v>
      </c>
      <c r="R909" s="272">
        <v>17.714933333333331</v>
      </c>
      <c r="S909" s="272">
        <v>17.714933333333331</v>
      </c>
      <c r="T909" s="272">
        <v>23.521876327577932</v>
      </c>
      <c r="U909" s="272">
        <v>-87.750252725970199</v>
      </c>
      <c r="V909" s="272">
        <v>0</v>
      </c>
      <c r="W909" s="272">
        <v>-142.66630768041128</v>
      </c>
      <c r="X909" s="272">
        <v>-127.97596772084397</v>
      </c>
      <c r="Y909" s="272">
        <v>1009.5864340993913</v>
      </c>
      <c r="Z909" s="272">
        <v>-826.69441142410631</v>
      </c>
      <c r="AA909" s="272">
        <v>-401.63518695174815</v>
      </c>
      <c r="AB909" s="272">
        <v>0</v>
      </c>
      <c r="AC909" s="272">
        <v>-81.230940828240264</v>
      </c>
      <c r="AD909" s="272">
        <v>0</v>
      </c>
      <c r="AE909" s="272">
        <v>0</v>
      </c>
      <c r="AF909" s="272">
        <v>0</v>
      </c>
      <c r="AG909" s="272">
        <v>23.483128551982897</v>
      </c>
      <c r="AH909" s="272">
        <v>-15.956622805319897</v>
      </c>
      <c r="AI909" s="272">
        <v>0</v>
      </c>
      <c r="AJ909" s="272">
        <v>0</v>
      </c>
      <c r="AK909" s="272">
        <v>-27.623422435649559</v>
      </c>
      <c r="AL909" s="272">
        <v>0</v>
      </c>
      <c r="AM909" s="272">
        <v>-121.80502925679046</v>
      </c>
      <c r="AN909" s="272">
        <v>0</v>
      </c>
      <c r="AO909" s="272">
        <v>204.44895953890682</v>
      </c>
      <c r="AP909" s="272">
        <v>-142.66630768041128</v>
      </c>
      <c r="AQ909" s="272">
        <v>27.831732087180288</v>
      </c>
      <c r="AR909" s="272">
        <v>0</v>
      </c>
      <c r="AS909" s="272">
        <v>347.30747616087456</v>
      </c>
      <c r="AT909" s="272">
        <v>0</v>
      </c>
      <c r="AU909" s="272">
        <v>0</v>
      </c>
      <c r="AV909" s="272">
        <v>0</v>
      </c>
      <c r="AW909" s="272">
        <v>153.99080129038387</v>
      </c>
      <c r="AX909" s="272">
        <v>0</v>
      </c>
      <c r="AY909" s="272">
        <v>0</v>
      </c>
      <c r="AZ909" s="272">
        <v>0</v>
      </c>
      <c r="BA909" s="272">
        <v>347.30747616087456</v>
      </c>
      <c r="BB909" s="272">
        <v>0</v>
      </c>
      <c r="BC909" s="272">
        <v>0</v>
      </c>
      <c r="BD909" s="272">
        <v>0</v>
      </c>
      <c r="BE909" s="272">
        <v>-768.76315237380811</v>
      </c>
    </row>
    <row r="910" spans="3:57" x14ac:dyDescent="0.3">
      <c r="C910" s="272">
        <v>812</v>
      </c>
      <c r="D910" s="272">
        <v>2923200</v>
      </c>
      <c r="E910" s="272">
        <v>11</v>
      </c>
      <c r="F910" s="272">
        <v>16.139033333333334</v>
      </c>
      <c r="G910" s="272">
        <v>0</v>
      </c>
      <c r="H910" s="272">
        <v>442.8</v>
      </c>
      <c r="I910" s="272">
        <v>195</v>
      </c>
      <c r="J910" s="272">
        <v>0</v>
      </c>
      <c r="K910" s="272">
        <v>12.433150980392156</v>
      </c>
      <c r="L910" s="272">
        <v>16.139033333333334</v>
      </c>
      <c r="M910" s="272">
        <v>16.139033333333334</v>
      </c>
      <c r="N910" s="272">
        <v>16.139033333333334</v>
      </c>
      <c r="O910" s="272">
        <v>16.139033333333334</v>
      </c>
      <c r="P910" s="272">
        <v>16.139033333333334</v>
      </c>
      <c r="Q910" s="272">
        <v>16.139033333333334</v>
      </c>
      <c r="R910" s="272">
        <v>16.139033333333334</v>
      </c>
      <c r="S910" s="272">
        <v>16.139033333333334</v>
      </c>
      <c r="T910" s="272">
        <v>23.194793120850914</v>
      </c>
      <c r="U910" s="272">
        <v>-179.09112995011355</v>
      </c>
      <c r="V910" s="272">
        <v>0</v>
      </c>
      <c r="W910" s="272">
        <v>-173.4282936206543</v>
      </c>
      <c r="X910" s="272">
        <v>-132.55692726724862</v>
      </c>
      <c r="Y910" s="272">
        <v>550.83894715148028</v>
      </c>
      <c r="Z910" s="272">
        <v>-423.94485621369091</v>
      </c>
      <c r="AA910" s="272">
        <v>-488.23654486866695</v>
      </c>
      <c r="AB910" s="272">
        <v>0</v>
      </c>
      <c r="AC910" s="272">
        <v>-98.7461138238763</v>
      </c>
      <c r="AD910" s="272">
        <v>0</v>
      </c>
      <c r="AE910" s="272">
        <v>0</v>
      </c>
      <c r="AF910" s="272">
        <v>0</v>
      </c>
      <c r="AG910" s="272">
        <v>23.447750706696219</v>
      </c>
      <c r="AH910" s="272">
        <v>91.216488193219092</v>
      </c>
      <c r="AI910" s="272">
        <v>0</v>
      </c>
      <c r="AJ910" s="272">
        <v>0</v>
      </c>
      <c r="AK910" s="272">
        <v>-38.287300449437666</v>
      </c>
      <c r="AL910" s="272">
        <v>0</v>
      </c>
      <c r="AM910" s="272">
        <v>-167.83327254500702</v>
      </c>
      <c r="AN910" s="272">
        <v>0</v>
      </c>
      <c r="AO910" s="272">
        <v>-1.5433922568437881</v>
      </c>
      <c r="AP910" s="272">
        <v>-173.4282936206543</v>
      </c>
      <c r="AQ910" s="272">
        <v>5.111513213171901</v>
      </c>
      <c r="AR910" s="272">
        <v>0</v>
      </c>
      <c r="AS910" s="272">
        <v>82.137941574039118</v>
      </c>
      <c r="AT910" s="272">
        <v>0</v>
      </c>
      <c r="AU910" s="272">
        <v>0</v>
      </c>
      <c r="AV910" s="272">
        <v>0</v>
      </c>
      <c r="AW910" s="272">
        <v>-24.593598937701064</v>
      </c>
      <c r="AX910" s="272">
        <v>0</v>
      </c>
      <c r="AY910" s="272">
        <v>0</v>
      </c>
      <c r="AZ910" s="272">
        <v>0</v>
      </c>
      <c r="BA910" s="272">
        <v>82.137941574039118</v>
      </c>
      <c r="BB910" s="272">
        <v>0</v>
      </c>
      <c r="BC910" s="272">
        <v>0</v>
      </c>
      <c r="BD910" s="272">
        <v>0</v>
      </c>
      <c r="BE910" s="272">
        <v>-755.11054657632064</v>
      </c>
    </row>
    <row r="911" spans="3:57" x14ac:dyDescent="0.3">
      <c r="C911" s="272">
        <v>813</v>
      </c>
      <c r="D911" s="272">
        <v>2926800</v>
      </c>
      <c r="E911" s="272">
        <v>11</v>
      </c>
      <c r="F911" s="272">
        <v>15.036933333333332</v>
      </c>
      <c r="G911" s="272">
        <v>0</v>
      </c>
      <c r="H911" s="272">
        <v>492</v>
      </c>
      <c r="I911" s="272">
        <v>195</v>
      </c>
      <c r="J911" s="272">
        <v>0</v>
      </c>
      <c r="K911" s="272">
        <v>11.331050980392156</v>
      </c>
      <c r="L911" s="272">
        <v>15.036933333333332</v>
      </c>
      <c r="M911" s="272">
        <v>15.036933333333332</v>
      </c>
      <c r="N911" s="272">
        <v>15.036933333333332</v>
      </c>
      <c r="O911" s="272">
        <v>15.036933333333332</v>
      </c>
      <c r="P911" s="272">
        <v>15.036933333333332</v>
      </c>
      <c r="Q911" s="272">
        <v>15.036933333333332</v>
      </c>
      <c r="R911" s="272">
        <v>15.036933333333332</v>
      </c>
      <c r="S911" s="272">
        <v>15.036933333333332</v>
      </c>
      <c r="T911" s="272">
        <v>22.762719855230809</v>
      </c>
      <c r="U911" s="272">
        <v>-294.58569869199926</v>
      </c>
      <c r="V911" s="272">
        <v>0</v>
      </c>
      <c r="W911" s="272">
        <v>-190.19022171292565</v>
      </c>
      <c r="X911" s="272">
        <v>-112.63692321286172</v>
      </c>
      <c r="Y911" s="272">
        <v>39.936186180615437</v>
      </c>
      <c r="Z911" s="272">
        <v>-31.694739946827326</v>
      </c>
      <c r="AA911" s="272">
        <v>-535.42484203895617</v>
      </c>
      <c r="AB911" s="272">
        <v>0</v>
      </c>
      <c r="AC911" s="272">
        <v>-108.28997327582638</v>
      </c>
      <c r="AD911" s="272">
        <v>0</v>
      </c>
      <c r="AE911" s="272">
        <v>0</v>
      </c>
      <c r="AF911" s="272">
        <v>0</v>
      </c>
      <c r="AG911" s="272">
        <v>23.314524908343902</v>
      </c>
      <c r="AH911" s="272">
        <v>200.89343909912427</v>
      </c>
      <c r="AI911" s="272">
        <v>0</v>
      </c>
      <c r="AJ911" s="272">
        <v>0</v>
      </c>
      <c r="AK911" s="272">
        <v>-51.227074907657588</v>
      </c>
      <c r="AL911" s="272">
        <v>0</v>
      </c>
      <c r="AM911" s="272">
        <v>-190.32886753202325</v>
      </c>
      <c r="AN911" s="272">
        <v>0</v>
      </c>
      <c r="AO911" s="272">
        <v>-223.56628879530584</v>
      </c>
      <c r="AP911" s="272">
        <v>-190.19022171292565</v>
      </c>
      <c r="AQ911" s="272">
        <v>-19.038544843722963</v>
      </c>
      <c r="AR911" s="272">
        <v>0</v>
      </c>
      <c r="AS911" s="272">
        <v>-198.27955046418384</v>
      </c>
      <c r="AT911" s="272">
        <v>0</v>
      </c>
      <c r="AU911" s="272">
        <v>0</v>
      </c>
      <c r="AV911" s="272">
        <v>0</v>
      </c>
      <c r="AW911" s="272">
        <v>-218.56504438390172</v>
      </c>
      <c r="AX911" s="272">
        <v>0</v>
      </c>
      <c r="AY911" s="272">
        <v>0</v>
      </c>
      <c r="AZ911" s="272">
        <v>0</v>
      </c>
      <c r="BA911" s="272">
        <v>-198.27955046418384</v>
      </c>
      <c r="BB911" s="272">
        <v>0</v>
      </c>
      <c r="BC911" s="272">
        <v>0</v>
      </c>
      <c r="BD911" s="272">
        <v>0</v>
      </c>
      <c r="BE911" s="272">
        <v>-761.04768661650701</v>
      </c>
    </row>
    <row r="912" spans="3:57" x14ac:dyDescent="0.3">
      <c r="C912" s="272">
        <v>814</v>
      </c>
      <c r="D912" s="272">
        <v>2930400</v>
      </c>
      <c r="E912" s="272">
        <v>11</v>
      </c>
      <c r="F912" s="272">
        <v>13.790633333333334</v>
      </c>
      <c r="G912" s="272">
        <v>0</v>
      </c>
      <c r="H912" s="272">
        <v>410</v>
      </c>
      <c r="I912" s="272">
        <v>0</v>
      </c>
      <c r="J912" s="272">
        <v>0</v>
      </c>
      <c r="K912" s="272">
        <v>10.084750980392158</v>
      </c>
      <c r="L912" s="272">
        <v>13.790633333333334</v>
      </c>
      <c r="M912" s="272">
        <v>13.790633333333334</v>
      </c>
      <c r="N912" s="272">
        <v>13.790633333333334</v>
      </c>
      <c r="O912" s="272">
        <v>13.790633333333334</v>
      </c>
      <c r="P912" s="272">
        <v>13.790633333333334</v>
      </c>
      <c r="Q912" s="272">
        <v>13.790633333333334</v>
      </c>
      <c r="R912" s="272">
        <v>13.790633333333334</v>
      </c>
      <c r="S912" s="272">
        <v>13.790633333333334</v>
      </c>
      <c r="T912" s="272">
        <v>22.32317470434171</v>
      </c>
      <c r="U912" s="272">
        <v>-33.936821586426333</v>
      </c>
      <c r="V912" s="272">
        <v>0</v>
      </c>
      <c r="W912" s="272">
        <v>-210.00647025820194</v>
      </c>
      <c r="X912" s="272">
        <v>-93.448304545207677</v>
      </c>
      <c r="Y912" s="272">
        <v>-13.064285975318398</v>
      </c>
      <c r="Z912" s="272">
        <v>282.5822391923017</v>
      </c>
      <c r="AA912" s="272">
        <v>-591.21168350536038</v>
      </c>
      <c r="AB912" s="272">
        <v>0</v>
      </c>
      <c r="AC912" s="272">
        <v>-119.57289311296786</v>
      </c>
      <c r="AD912" s="272">
        <v>0</v>
      </c>
      <c r="AE912" s="272">
        <v>0</v>
      </c>
      <c r="AF912" s="272">
        <v>0</v>
      </c>
      <c r="AG912" s="272">
        <v>23.093095534076586</v>
      </c>
      <c r="AH912" s="272">
        <v>281.66637177516697</v>
      </c>
      <c r="AI912" s="272">
        <v>0</v>
      </c>
      <c r="AJ912" s="272">
        <v>0</v>
      </c>
      <c r="AK912" s="272">
        <v>-48.438359762920996</v>
      </c>
      <c r="AL912" s="272">
        <v>0</v>
      </c>
      <c r="AM912" s="272">
        <v>-202.37773584305597</v>
      </c>
      <c r="AN912" s="272">
        <v>0</v>
      </c>
      <c r="AO912" s="272">
        <v>-320.94696994624019</v>
      </c>
      <c r="AP912" s="272">
        <v>-210.00647025820194</v>
      </c>
      <c r="AQ912" s="272">
        <v>-28.74828152591742</v>
      </c>
      <c r="AR912" s="272">
        <v>0</v>
      </c>
      <c r="AS912" s="272">
        <v>-307.21434934180428</v>
      </c>
      <c r="AT912" s="272">
        <v>0</v>
      </c>
      <c r="AU912" s="272">
        <v>0</v>
      </c>
      <c r="AV912" s="272">
        <v>0</v>
      </c>
      <c r="AW912" s="272">
        <v>-307.52842742420432</v>
      </c>
      <c r="AX912" s="272">
        <v>0</v>
      </c>
      <c r="AY912" s="272">
        <v>0</v>
      </c>
      <c r="AZ912" s="272">
        <v>0</v>
      </c>
      <c r="BA912" s="272">
        <v>-307.21434934180428</v>
      </c>
      <c r="BB912" s="272">
        <v>0</v>
      </c>
      <c r="BC912" s="272">
        <v>0</v>
      </c>
      <c r="BD912" s="272">
        <v>0</v>
      </c>
      <c r="BE912" s="272">
        <v>-740.02058523647827</v>
      </c>
    </row>
    <row r="913" spans="3:57" x14ac:dyDescent="0.3">
      <c r="C913" s="272">
        <v>815</v>
      </c>
      <c r="D913" s="272">
        <v>2934000</v>
      </c>
      <c r="E913" s="272">
        <v>11</v>
      </c>
      <c r="F913" s="272">
        <v>13.206966666666663</v>
      </c>
      <c r="G913" s="272">
        <v>0</v>
      </c>
      <c r="H913" s="272">
        <v>410</v>
      </c>
      <c r="I913" s="272">
        <v>0</v>
      </c>
      <c r="J913" s="272">
        <v>0</v>
      </c>
      <c r="K913" s="272">
        <v>9.5010843137254852</v>
      </c>
      <c r="L913" s="272">
        <v>13.206966666666663</v>
      </c>
      <c r="M913" s="272">
        <v>13.206966666666663</v>
      </c>
      <c r="N913" s="272">
        <v>13.206966666666663</v>
      </c>
      <c r="O913" s="272">
        <v>13.206966666666663</v>
      </c>
      <c r="P913" s="272">
        <v>13.206966666666663</v>
      </c>
      <c r="Q913" s="272">
        <v>13.206966666666663</v>
      </c>
      <c r="R913" s="272">
        <v>13.206966666666663</v>
      </c>
      <c r="S913" s="272">
        <v>13.206966666666663</v>
      </c>
      <c r="T913" s="272">
        <v>21.967529631117024</v>
      </c>
      <c r="U913" s="272">
        <v>-30.087457255447873</v>
      </c>
      <c r="V913" s="272">
        <v>0</v>
      </c>
      <c r="W913" s="272">
        <v>-215.85632934831281</v>
      </c>
      <c r="X913" s="272">
        <v>-95.518971204203254</v>
      </c>
      <c r="Y913" s="272">
        <v>-149.3715739434881</v>
      </c>
      <c r="Z913" s="272">
        <v>430.65941724055631</v>
      </c>
      <c r="AA913" s="272">
        <v>-607.68024771998364</v>
      </c>
      <c r="AB913" s="272">
        <v>0</v>
      </c>
      <c r="AC913" s="272">
        <v>-122.90366942118226</v>
      </c>
      <c r="AD913" s="272">
        <v>0</v>
      </c>
      <c r="AE913" s="272">
        <v>0</v>
      </c>
      <c r="AF913" s="272">
        <v>0</v>
      </c>
      <c r="AG913" s="272">
        <v>22.820878947271023</v>
      </c>
      <c r="AH913" s="272">
        <v>313.14479994459731</v>
      </c>
      <c r="AI913" s="272">
        <v>0</v>
      </c>
      <c r="AJ913" s="272">
        <v>0</v>
      </c>
      <c r="AK913" s="272">
        <v>-37.526574452016462</v>
      </c>
      <c r="AL913" s="272">
        <v>0</v>
      </c>
      <c r="AM913" s="272">
        <v>-216.62212156207221</v>
      </c>
      <c r="AN913" s="272">
        <v>0</v>
      </c>
      <c r="AO913" s="272">
        <v>-390.71379210427091</v>
      </c>
      <c r="AP913" s="272">
        <v>-215.85632934831281</v>
      </c>
      <c r="AQ913" s="272">
        <v>-35.016333361054635</v>
      </c>
      <c r="AR913" s="272">
        <v>0</v>
      </c>
      <c r="AS913" s="272">
        <v>-374.29554647540812</v>
      </c>
      <c r="AT913" s="272">
        <v>0</v>
      </c>
      <c r="AU913" s="272">
        <v>0</v>
      </c>
      <c r="AV913" s="272">
        <v>0</v>
      </c>
      <c r="AW913" s="272">
        <v>-374.29554647540812</v>
      </c>
      <c r="AX913" s="272">
        <v>0</v>
      </c>
      <c r="AY913" s="272">
        <v>0</v>
      </c>
      <c r="AZ913" s="272">
        <v>0</v>
      </c>
      <c r="BA913" s="272">
        <v>-374.29554647540812</v>
      </c>
      <c r="BB913" s="272">
        <v>0</v>
      </c>
      <c r="BC913" s="272">
        <v>0</v>
      </c>
      <c r="BD913" s="272">
        <v>0</v>
      </c>
      <c r="BE913" s="272">
        <v>-706.22730040474391</v>
      </c>
    </row>
    <row r="914" spans="3:57" x14ac:dyDescent="0.3">
      <c r="C914" s="272">
        <v>816</v>
      </c>
      <c r="D914" s="272">
        <v>2937600</v>
      </c>
      <c r="E914" s="272">
        <v>12</v>
      </c>
      <c r="F914" s="272">
        <v>14.779939516774194</v>
      </c>
      <c r="G914" s="272">
        <v>0</v>
      </c>
      <c r="H914" s="272">
        <v>410</v>
      </c>
      <c r="I914" s="272">
        <v>0</v>
      </c>
      <c r="J914" s="272">
        <v>0</v>
      </c>
      <c r="K914" s="272">
        <v>11.074057163833018</v>
      </c>
      <c r="L914" s="272">
        <v>14.779939516774194</v>
      </c>
      <c r="M914" s="272">
        <v>14.779939516774194</v>
      </c>
      <c r="N914" s="272">
        <v>14.779939516774194</v>
      </c>
      <c r="O914" s="272">
        <v>14.779939516774194</v>
      </c>
      <c r="P914" s="272">
        <v>14.779939516774194</v>
      </c>
      <c r="Q914" s="272">
        <v>14.779939516774194</v>
      </c>
      <c r="R914" s="272">
        <v>14.779939516774194</v>
      </c>
      <c r="S914" s="272">
        <v>14.779939516774194</v>
      </c>
      <c r="T914" s="272">
        <v>21.665979338811415</v>
      </c>
      <c r="U914" s="272">
        <v>248.75839509057653</v>
      </c>
      <c r="V914" s="272">
        <v>0</v>
      </c>
      <c r="W914" s="272">
        <v>-228.97112239793054</v>
      </c>
      <c r="X914" s="272">
        <v>-92.850471312439822</v>
      </c>
      <c r="Y914" s="272">
        <v>-219.62842262935169</v>
      </c>
      <c r="Z914" s="272">
        <v>790.20841143029861</v>
      </c>
      <c r="AA914" s="272">
        <v>-644.60110481622394</v>
      </c>
      <c r="AB914" s="272">
        <v>0</v>
      </c>
      <c r="AC914" s="272">
        <v>-130.37093338496666</v>
      </c>
      <c r="AD914" s="272">
        <v>0</v>
      </c>
      <c r="AE914" s="272">
        <v>0</v>
      </c>
      <c r="AF914" s="272">
        <v>0</v>
      </c>
      <c r="AG914" s="272">
        <v>22.526999681727023</v>
      </c>
      <c r="AH914" s="272">
        <v>330.91812676969096</v>
      </c>
      <c r="AI914" s="272">
        <v>0</v>
      </c>
      <c r="AJ914" s="272">
        <v>0</v>
      </c>
      <c r="AK914" s="272">
        <v>214.70448365907689</v>
      </c>
      <c r="AL914" s="272">
        <v>0</v>
      </c>
      <c r="AM914" s="272">
        <v>-220.82713791978719</v>
      </c>
      <c r="AN914" s="272">
        <v>0</v>
      </c>
      <c r="AO914" s="272">
        <v>-428.47646825811438</v>
      </c>
      <c r="AP914" s="272">
        <v>-228.97112239793054</v>
      </c>
      <c r="AQ914" s="272">
        <v>-38.40067884240289</v>
      </c>
      <c r="AR914" s="272">
        <v>0</v>
      </c>
      <c r="AS914" s="272">
        <v>-410.47139128306873</v>
      </c>
      <c r="AT914" s="272">
        <v>0</v>
      </c>
      <c r="AU914" s="272">
        <v>0</v>
      </c>
      <c r="AV914" s="272">
        <v>0</v>
      </c>
      <c r="AW914" s="272">
        <v>-410.47139128306873</v>
      </c>
      <c r="AX914" s="272">
        <v>0</v>
      </c>
      <c r="AY914" s="272">
        <v>0</v>
      </c>
      <c r="AZ914" s="272">
        <v>0</v>
      </c>
      <c r="BA914" s="272">
        <v>-410.47139128306873</v>
      </c>
      <c r="BB914" s="272">
        <v>0</v>
      </c>
      <c r="BC914" s="272">
        <v>0</v>
      </c>
      <c r="BD914" s="272">
        <v>0</v>
      </c>
      <c r="BE914" s="272">
        <v>-411.20519345500315</v>
      </c>
    </row>
    <row r="916" spans="3:57" x14ac:dyDescent="0.3">
      <c r="C916" s="272">
        <v>864</v>
      </c>
      <c r="D916" s="272">
        <v>3110400</v>
      </c>
      <c r="E916" s="272">
        <v>12</v>
      </c>
      <c r="F916" s="272">
        <v>14.779939516774194</v>
      </c>
      <c r="G916" s="272">
        <v>0</v>
      </c>
      <c r="H916" s="272">
        <v>410</v>
      </c>
      <c r="I916" s="272">
        <v>0</v>
      </c>
      <c r="J916" s="272">
        <v>0</v>
      </c>
      <c r="K916" s="272">
        <v>11.074057163833018</v>
      </c>
      <c r="L916" s="272">
        <v>14.779939516774194</v>
      </c>
      <c r="M916" s="272">
        <v>14.779939516774194</v>
      </c>
      <c r="N916" s="272">
        <v>14.779939516774194</v>
      </c>
      <c r="O916" s="272">
        <v>14.779939516774194</v>
      </c>
      <c r="P916" s="272">
        <v>14.779939516774194</v>
      </c>
      <c r="Q916" s="272">
        <v>14.779939516774194</v>
      </c>
      <c r="R916" s="272">
        <v>14.779939516774194</v>
      </c>
      <c r="S916" s="272">
        <v>14.779939516774194</v>
      </c>
      <c r="T916" s="272">
        <v>23.13696918302324</v>
      </c>
      <c r="U916" s="272">
        <v>61.451352434447756</v>
      </c>
      <c r="V916" s="272">
        <v>0</v>
      </c>
      <c r="W916" s="272">
        <v>-205.55007487721923</v>
      </c>
      <c r="X916" s="272">
        <v>-78.897708130894145</v>
      </c>
      <c r="Y916" s="272">
        <v>-160.52721520992918</v>
      </c>
      <c r="Z916" s="272">
        <v>506.42635065249033</v>
      </c>
      <c r="AA916" s="272">
        <v>-622.02748431007933</v>
      </c>
      <c r="AB916" s="272">
        <v>0</v>
      </c>
      <c r="AC916" s="272">
        <v>-117.03552325048592</v>
      </c>
      <c r="AD916" s="272">
        <v>0</v>
      </c>
      <c r="AE916" s="272">
        <v>0</v>
      </c>
      <c r="AF916" s="272">
        <v>0</v>
      </c>
      <c r="AG916" s="272">
        <v>23.960877768200266</v>
      </c>
      <c r="AH916" s="272">
        <v>306.80850810965103</v>
      </c>
      <c r="AI916" s="272">
        <v>0</v>
      </c>
      <c r="AJ916" s="272">
        <v>0</v>
      </c>
      <c r="AK916" s="272">
        <v>39.196852983533532</v>
      </c>
      <c r="AL916" s="272">
        <v>0</v>
      </c>
      <c r="AM916" s="272">
        <v>-197.55041095479606</v>
      </c>
      <c r="AN916" s="272">
        <v>0</v>
      </c>
      <c r="AO916" s="272">
        <v>-386.38504958355389</v>
      </c>
      <c r="AP916" s="272">
        <v>-205.55007487721923</v>
      </c>
      <c r="AQ916" s="272">
        <v>-34.628385215371701</v>
      </c>
      <c r="AR916" s="272">
        <v>0</v>
      </c>
      <c r="AS916" s="272">
        <v>-370.14870272408558</v>
      </c>
      <c r="AT916" s="272">
        <v>0</v>
      </c>
      <c r="AU916" s="272">
        <v>0</v>
      </c>
      <c r="AV916" s="272">
        <v>0</v>
      </c>
      <c r="AW916" s="272">
        <v>-370.14870272408558</v>
      </c>
      <c r="AX916" s="272">
        <v>0</v>
      </c>
      <c r="AY916" s="272">
        <v>0</v>
      </c>
      <c r="AZ916" s="272">
        <v>0</v>
      </c>
      <c r="BA916" s="272">
        <v>-370.14870272408558</v>
      </c>
      <c r="BB916" s="272">
        <v>0</v>
      </c>
      <c r="BC916" s="272">
        <v>0</v>
      </c>
      <c r="BD916" s="272">
        <v>0</v>
      </c>
      <c r="BE916" s="272">
        <v>-607.45616565352771</v>
      </c>
    </row>
    <row r="917" spans="3:57" x14ac:dyDescent="0.3">
      <c r="C917" s="272">
        <v>865</v>
      </c>
      <c r="D917" s="272">
        <v>3114000</v>
      </c>
      <c r="E917" s="272">
        <v>12</v>
      </c>
      <c r="F917" s="272">
        <v>14.059778226451611</v>
      </c>
      <c r="G917" s="272">
        <v>0</v>
      </c>
      <c r="H917" s="272">
        <v>410</v>
      </c>
      <c r="I917" s="272">
        <v>0</v>
      </c>
      <c r="J917" s="272">
        <v>0</v>
      </c>
      <c r="K917" s="272">
        <v>10.353895873510435</v>
      </c>
      <c r="L917" s="272">
        <v>14.059778226451611</v>
      </c>
      <c r="M917" s="272">
        <v>14.059778226451611</v>
      </c>
      <c r="N917" s="272">
        <v>14.059778226451611</v>
      </c>
      <c r="O917" s="272">
        <v>14.059778226451611</v>
      </c>
      <c r="P917" s="272">
        <v>14.059778226451611</v>
      </c>
      <c r="Q917" s="272">
        <v>14.059778226451611</v>
      </c>
      <c r="R917" s="272">
        <v>14.059778226451611</v>
      </c>
      <c r="S917" s="272">
        <v>14.059778226451611</v>
      </c>
      <c r="T917" s="272">
        <v>22.903913233636608</v>
      </c>
      <c r="U917" s="272">
        <v>12.547395901136042</v>
      </c>
      <c r="V917" s="272">
        <v>0</v>
      </c>
      <c r="W917" s="272">
        <v>-217.80876580112937</v>
      </c>
      <c r="X917" s="272">
        <v>-101.20277787246839</v>
      </c>
      <c r="Y917" s="272">
        <v>-228.52335915022854</v>
      </c>
      <c r="Z917" s="272">
        <v>560.08229872496236</v>
      </c>
      <c r="AA917" s="272">
        <v>-613.17676047403222</v>
      </c>
      <c r="AB917" s="272">
        <v>0</v>
      </c>
      <c r="AC917" s="272">
        <v>-124.01534219486138</v>
      </c>
      <c r="AD917" s="272">
        <v>0</v>
      </c>
      <c r="AE917" s="272">
        <v>0</v>
      </c>
      <c r="AF917" s="272">
        <v>0</v>
      </c>
      <c r="AG917" s="272">
        <v>23.692989956202062</v>
      </c>
      <c r="AH917" s="272">
        <v>290.16463302534282</v>
      </c>
      <c r="AI917" s="272">
        <v>0</v>
      </c>
      <c r="AJ917" s="272">
        <v>0</v>
      </c>
      <c r="AK917" s="272">
        <v>-24.480073742414731</v>
      </c>
      <c r="AL917" s="272">
        <v>0</v>
      </c>
      <c r="AM917" s="272">
        <v>-213.41875970585991</v>
      </c>
      <c r="AN917" s="272">
        <v>0</v>
      </c>
      <c r="AO917" s="272">
        <v>-384.7767064950483</v>
      </c>
      <c r="AP917" s="272">
        <v>-217.80876580112937</v>
      </c>
      <c r="AQ917" s="272">
        <v>-34.484243188946813</v>
      </c>
      <c r="AR917" s="272">
        <v>0</v>
      </c>
      <c r="AS917" s="272">
        <v>-368.6079440731304</v>
      </c>
      <c r="AT917" s="272">
        <v>0</v>
      </c>
      <c r="AU917" s="272">
        <v>0</v>
      </c>
      <c r="AV917" s="272">
        <v>0</v>
      </c>
      <c r="AW917" s="272">
        <v>-368.6079440731304</v>
      </c>
      <c r="AX917" s="272">
        <v>0</v>
      </c>
      <c r="AY917" s="272">
        <v>0</v>
      </c>
      <c r="AZ917" s="272">
        <v>0</v>
      </c>
      <c r="BA917" s="272">
        <v>-368.6079440731304</v>
      </c>
      <c r="BB917" s="272">
        <v>0</v>
      </c>
      <c r="BC917" s="272">
        <v>0</v>
      </c>
      <c r="BD917" s="272">
        <v>0</v>
      </c>
      <c r="BE917" s="272">
        <v>-493.37385726197834</v>
      </c>
    </row>
    <row r="918" spans="3:57" x14ac:dyDescent="0.3">
      <c r="C918" s="272">
        <v>866</v>
      </c>
      <c r="D918" s="272">
        <v>3117600</v>
      </c>
      <c r="E918" s="272">
        <v>12</v>
      </c>
      <c r="F918" s="272">
        <v>13.685907258612904</v>
      </c>
      <c r="G918" s="272">
        <v>0</v>
      </c>
      <c r="H918" s="272">
        <v>410</v>
      </c>
      <c r="I918" s="272">
        <v>0</v>
      </c>
      <c r="J918" s="272">
        <v>0</v>
      </c>
      <c r="K918" s="272">
        <v>9.9800249056717263</v>
      </c>
      <c r="L918" s="272">
        <v>13.685907258612904</v>
      </c>
      <c r="M918" s="272">
        <v>13.685907258612904</v>
      </c>
      <c r="N918" s="272">
        <v>13.685907258612904</v>
      </c>
      <c r="O918" s="272">
        <v>13.685907258612904</v>
      </c>
      <c r="P918" s="272">
        <v>13.685907258612904</v>
      </c>
      <c r="Q918" s="272">
        <v>13.685907258612904</v>
      </c>
      <c r="R918" s="272">
        <v>13.685907258612904</v>
      </c>
      <c r="S918" s="272">
        <v>13.685907258612904</v>
      </c>
      <c r="T918" s="272">
        <v>22.617881395970553</v>
      </c>
      <c r="U918" s="272">
        <v>7.8297750960773556</v>
      </c>
      <c r="V918" s="272">
        <v>0</v>
      </c>
      <c r="W918" s="272">
        <v>-220.13937663529734</v>
      </c>
      <c r="X918" s="272">
        <v>-107.40187116238138</v>
      </c>
      <c r="Y918" s="272">
        <v>-311.57541902326921</v>
      </c>
      <c r="Z918" s="272">
        <v>646.94644191702525</v>
      </c>
      <c r="AA918" s="272">
        <v>-619.73791239078105</v>
      </c>
      <c r="AB918" s="272">
        <v>0</v>
      </c>
      <c r="AC918" s="272">
        <v>-125.34233883367567</v>
      </c>
      <c r="AD918" s="272">
        <v>0</v>
      </c>
      <c r="AE918" s="272">
        <v>0</v>
      </c>
      <c r="AF918" s="272">
        <v>0</v>
      </c>
      <c r="AG918" s="272">
        <v>23.426176444218626</v>
      </c>
      <c r="AH918" s="272">
        <v>296.92058137778281</v>
      </c>
      <c r="AI918" s="272">
        <v>0</v>
      </c>
      <c r="AJ918" s="272">
        <v>0</v>
      </c>
      <c r="AK918" s="272">
        <v>-30.329894750596551</v>
      </c>
      <c r="AL918" s="272">
        <v>0</v>
      </c>
      <c r="AM918" s="272">
        <v>-222.23059518175299</v>
      </c>
      <c r="AN918" s="272">
        <v>0</v>
      </c>
      <c r="AO918" s="272">
        <v>-413.34702192846783</v>
      </c>
      <c r="AP918" s="272">
        <v>-220.13937663529734</v>
      </c>
      <c r="AQ918" s="272">
        <v>-37.044756049419668</v>
      </c>
      <c r="AR918" s="272">
        <v>0</v>
      </c>
      <c r="AS918" s="272">
        <v>-395.97770179407803</v>
      </c>
      <c r="AT918" s="272">
        <v>0</v>
      </c>
      <c r="AU918" s="272">
        <v>0</v>
      </c>
      <c r="AV918" s="272">
        <v>0</v>
      </c>
      <c r="AW918" s="272">
        <v>-395.97770179407803</v>
      </c>
      <c r="AX918" s="272">
        <v>0</v>
      </c>
      <c r="AY918" s="272">
        <v>0</v>
      </c>
      <c r="AZ918" s="272">
        <v>0</v>
      </c>
      <c r="BA918" s="272">
        <v>-395.97770179407803</v>
      </c>
      <c r="BB918" s="272">
        <v>0</v>
      </c>
      <c r="BC918" s="272">
        <v>0</v>
      </c>
      <c r="BD918" s="272">
        <v>0</v>
      </c>
      <c r="BE918" s="272">
        <v>-431.0374978566673</v>
      </c>
    </row>
    <row r="919" spans="3:57" x14ac:dyDescent="0.3">
      <c r="C919" s="272">
        <v>867</v>
      </c>
      <c r="D919" s="272">
        <v>3121200</v>
      </c>
      <c r="E919" s="272">
        <v>12</v>
      </c>
      <c r="F919" s="272">
        <v>12.438649193999998</v>
      </c>
      <c r="G919" s="272">
        <v>0</v>
      </c>
      <c r="H919" s="272">
        <v>410</v>
      </c>
      <c r="I919" s="272">
        <v>0</v>
      </c>
      <c r="J919" s="272">
        <v>0</v>
      </c>
      <c r="K919" s="272">
        <v>8.7327668410588224</v>
      </c>
      <c r="L919" s="272">
        <v>12.438649193999998</v>
      </c>
      <c r="M919" s="272">
        <v>12.438649193999998</v>
      </c>
      <c r="N919" s="272">
        <v>12.438649193999998</v>
      </c>
      <c r="O919" s="272">
        <v>12.438649193999998</v>
      </c>
      <c r="P919" s="272">
        <v>12.438649193999998</v>
      </c>
      <c r="Q919" s="272">
        <v>12.438649193999998</v>
      </c>
      <c r="R919" s="272">
        <v>12.438649193999998</v>
      </c>
      <c r="S919" s="272">
        <v>12.438649193999998</v>
      </c>
      <c r="T919" s="272">
        <v>22.247452164407992</v>
      </c>
      <c r="U919" s="272">
        <v>36.820544875152791</v>
      </c>
      <c r="V919" s="272">
        <v>0</v>
      </c>
      <c r="W919" s="272">
        <v>-241.44054892006392</v>
      </c>
      <c r="X919" s="272">
        <v>-96.925969261558322</v>
      </c>
      <c r="Y919" s="272">
        <v>-368.29976672988778</v>
      </c>
      <c r="Z919" s="272">
        <v>743.48682978666284</v>
      </c>
      <c r="AA919" s="272">
        <v>-679.70512155167467</v>
      </c>
      <c r="AB919" s="272">
        <v>0</v>
      </c>
      <c r="AC919" s="272">
        <v>-137.47074037128417</v>
      </c>
      <c r="AD919" s="272">
        <v>0</v>
      </c>
      <c r="AE919" s="272">
        <v>0</v>
      </c>
      <c r="AF919" s="272">
        <v>0</v>
      </c>
      <c r="AG919" s="272">
        <v>23.14263935857041</v>
      </c>
      <c r="AH919" s="272">
        <v>328.34077995390703</v>
      </c>
      <c r="AI919" s="272">
        <v>0</v>
      </c>
      <c r="AJ919" s="272">
        <v>0</v>
      </c>
      <c r="AK919" s="272">
        <v>-42.014537093899008</v>
      </c>
      <c r="AL919" s="272">
        <v>0</v>
      </c>
      <c r="AM919" s="272">
        <v>-223.90589308725492</v>
      </c>
      <c r="AN919" s="272">
        <v>0</v>
      </c>
      <c r="AO919" s="272">
        <v>-463.0804325288625</v>
      </c>
      <c r="AP919" s="272">
        <v>-241.44054892006392</v>
      </c>
      <c r="AQ919" s="272">
        <v>-41.501936010706714</v>
      </c>
      <c r="AR919" s="272">
        <v>0</v>
      </c>
      <c r="AS919" s="272">
        <v>-443.62125693582414</v>
      </c>
      <c r="AT919" s="272">
        <v>0</v>
      </c>
      <c r="AU919" s="272">
        <v>0</v>
      </c>
      <c r="AV919" s="272">
        <v>0</v>
      </c>
      <c r="AW919" s="272">
        <v>-443.62125693582414</v>
      </c>
      <c r="AX919" s="272">
        <v>0</v>
      </c>
      <c r="AY919" s="272">
        <v>0</v>
      </c>
      <c r="AZ919" s="272">
        <v>0</v>
      </c>
      <c r="BA919" s="272">
        <v>-443.62125693582414</v>
      </c>
      <c r="BB919" s="272">
        <v>0</v>
      </c>
      <c r="BC919" s="272">
        <v>0</v>
      </c>
      <c r="BD919" s="272">
        <v>0</v>
      </c>
      <c r="BE919" s="272">
        <v>-448.56959796477457</v>
      </c>
    </row>
    <row r="920" spans="3:57" x14ac:dyDescent="0.3">
      <c r="C920" s="272">
        <v>868</v>
      </c>
      <c r="D920" s="272">
        <v>3124800</v>
      </c>
      <c r="E920" s="272">
        <v>12</v>
      </c>
      <c r="F920" s="272">
        <v>11.782842742483872</v>
      </c>
      <c r="G920" s="272">
        <v>0.56323840245487189</v>
      </c>
      <c r="H920" s="272">
        <v>410</v>
      </c>
      <c r="I920" s="272">
        <v>0</v>
      </c>
      <c r="J920" s="272">
        <v>0</v>
      </c>
      <c r="K920" s="272">
        <v>8.083232790976389</v>
      </c>
      <c r="L920" s="272">
        <v>11.784888543413325</v>
      </c>
      <c r="M920" s="272">
        <v>11.785893044879815</v>
      </c>
      <c r="N920" s="272">
        <v>11.786567084759417</v>
      </c>
      <c r="O920" s="272">
        <v>11.78582255730954</v>
      </c>
      <c r="P920" s="272">
        <v>11.784788862065405</v>
      </c>
      <c r="Q920" s="272">
        <v>11.78582256260313</v>
      </c>
      <c r="R920" s="272">
        <v>11.786567084759417</v>
      </c>
      <c r="S920" s="272">
        <v>11.785893044879815</v>
      </c>
      <c r="T920" s="272">
        <v>21.90137352436232</v>
      </c>
      <c r="U920" s="272">
        <v>54.058201768189292</v>
      </c>
      <c r="V920" s="272">
        <v>0</v>
      </c>
      <c r="W920" s="272">
        <v>-249.29593992227504</v>
      </c>
      <c r="X920" s="272">
        <v>-106.46238020131935</v>
      </c>
      <c r="Y920" s="272">
        <v>-411.03337356925249</v>
      </c>
      <c r="Z920" s="272">
        <v>820.84989546103611</v>
      </c>
      <c r="AA920" s="272">
        <v>-701.81967322858293</v>
      </c>
      <c r="AB920" s="272">
        <v>0</v>
      </c>
      <c r="AC920" s="272">
        <v>-141.94342079638301</v>
      </c>
      <c r="AD920" s="272">
        <v>0</v>
      </c>
      <c r="AE920" s="272">
        <v>0</v>
      </c>
      <c r="AF920" s="272">
        <v>0</v>
      </c>
      <c r="AG920" s="272">
        <v>22.83606242619484</v>
      </c>
      <c r="AH920" s="272">
        <v>343.27456150162431</v>
      </c>
      <c r="AI920" s="272">
        <v>0</v>
      </c>
      <c r="AJ920" s="272">
        <v>0</v>
      </c>
      <c r="AK920" s="272">
        <v>-36.347253090790218</v>
      </c>
      <c r="AL920" s="272">
        <v>0</v>
      </c>
      <c r="AM920" s="272">
        <v>-239.21767692959887</v>
      </c>
      <c r="AN920" s="272">
        <v>0</v>
      </c>
      <c r="AO920" s="272">
        <v>-490.69783864595013</v>
      </c>
      <c r="AP920" s="272">
        <v>-249.29593992227504</v>
      </c>
      <c r="AQ920" s="272">
        <v>-43.977047764390306</v>
      </c>
      <c r="AR920" s="272">
        <v>0</v>
      </c>
      <c r="AS920" s="272">
        <v>-470.07814769249831</v>
      </c>
      <c r="AT920" s="272">
        <v>0</v>
      </c>
      <c r="AU920" s="272">
        <v>0</v>
      </c>
      <c r="AV920" s="272">
        <v>0</v>
      </c>
      <c r="AW920" s="272">
        <v>-470.07814769249831</v>
      </c>
      <c r="AX920" s="272">
        <v>0</v>
      </c>
      <c r="AY920" s="272">
        <v>0</v>
      </c>
      <c r="AZ920" s="272">
        <v>0</v>
      </c>
      <c r="BA920" s="272">
        <v>-470.07814769249831</v>
      </c>
      <c r="BB920" s="272">
        <v>0</v>
      </c>
      <c r="BC920" s="272">
        <v>0</v>
      </c>
      <c r="BD920" s="272">
        <v>0</v>
      </c>
      <c r="BE920" s="272">
        <v>-425.42431872281236</v>
      </c>
    </row>
    <row r="921" spans="3:57" x14ac:dyDescent="0.3">
      <c r="C921" s="272">
        <v>869</v>
      </c>
      <c r="D921" s="272">
        <v>3128400</v>
      </c>
      <c r="E921" s="272">
        <v>12</v>
      </c>
      <c r="F921" s="272">
        <v>11.626552419903227</v>
      </c>
      <c r="G921" s="272">
        <v>143.82458265038821</v>
      </c>
      <c r="H921" s="272">
        <v>410</v>
      </c>
      <c r="I921" s="272">
        <v>0</v>
      </c>
      <c r="J921" s="272">
        <v>0</v>
      </c>
      <c r="K921" s="272">
        <v>9.7190044544804977</v>
      </c>
      <c r="L921" s="272">
        <v>12.21309558050052</v>
      </c>
      <c r="M921" s="272">
        <v>12.50109205977544</v>
      </c>
      <c r="N921" s="272">
        <v>12.694343258197843</v>
      </c>
      <c r="O921" s="272">
        <v>12.480882858744879</v>
      </c>
      <c r="P921" s="272">
        <v>12.184516351691018</v>
      </c>
      <c r="Q921" s="272">
        <v>12.480884376447948</v>
      </c>
      <c r="R921" s="272">
        <v>12.694343258197843</v>
      </c>
      <c r="S921" s="272">
        <v>12.50109205977544</v>
      </c>
      <c r="T921" s="272">
        <v>21.605751866493563</v>
      </c>
      <c r="U921" s="272">
        <v>31.864702869599228</v>
      </c>
      <c r="V921" s="272">
        <v>0</v>
      </c>
      <c r="W921" s="272">
        <v>-246.04067376364731</v>
      </c>
      <c r="X921" s="272">
        <v>-113.30819550477196</v>
      </c>
      <c r="Y921" s="272">
        <v>-446.96261247043185</v>
      </c>
      <c r="Z921" s="272">
        <v>838.1761846084504</v>
      </c>
      <c r="AA921" s="272">
        <v>-692.65542517691995</v>
      </c>
      <c r="AB921" s="272">
        <v>0</v>
      </c>
      <c r="AC921" s="272">
        <v>-140.0899465107513</v>
      </c>
      <c r="AD921" s="272">
        <v>0</v>
      </c>
      <c r="AE921" s="272">
        <v>0</v>
      </c>
      <c r="AF921" s="272">
        <v>0</v>
      </c>
      <c r="AG921" s="272">
        <v>22.530423898157537</v>
      </c>
      <c r="AH921" s="272">
        <v>339.89117618526325</v>
      </c>
      <c r="AI921" s="272">
        <v>0</v>
      </c>
      <c r="AJ921" s="272">
        <v>0</v>
      </c>
      <c r="AK921" s="272">
        <v>-29.773958595870397</v>
      </c>
      <c r="AL921" s="272">
        <v>0</v>
      </c>
      <c r="AM921" s="272">
        <v>-244.75502847839746</v>
      </c>
      <c r="AN921" s="272">
        <v>0</v>
      </c>
      <c r="AO921" s="272">
        <v>-495.94843402416933</v>
      </c>
      <c r="AP921" s="272">
        <v>-246.04067376364731</v>
      </c>
      <c r="AQ921" s="272">
        <v>-44.447613692246449</v>
      </c>
      <c r="AR921" s="272">
        <v>0</v>
      </c>
      <c r="AS921" s="272">
        <v>-475.10810697759916</v>
      </c>
      <c r="AT921" s="272">
        <v>0</v>
      </c>
      <c r="AU921" s="272">
        <v>0</v>
      </c>
      <c r="AV921" s="272">
        <v>0</v>
      </c>
      <c r="AW921" s="272">
        <v>-475.10810697759916</v>
      </c>
      <c r="AX921" s="272">
        <v>0</v>
      </c>
      <c r="AY921" s="272">
        <v>0</v>
      </c>
      <c r="AZ921" s="272">
        <v>0</v>
      </c>
      <c r="BA921" s="272">
        <v>-475.10810697759916</v>
      </c>
      <c r="BB921" s="272">
        <v>0</v>
      </c>
      <c r="BC921" s="272">
        <v>0</v>
      </c>
      <c r="BD921" s="272">
        <v>0</v>
      </c>
      <c r="BE921" s="272">
        <v>-395.81449228680947</v>
      </c>
    </row>
    <row r="922" spans="3:57" x14ac:dyDescent="0.3">
      <c r="C922" s="272">
        <v>870</v>
      </c>
      <c r="D922" s="272">
        <v>3132000</v>
      </c>
      <c r="E922" s="272">
        <v>12</v>
      </c>
      <c r="F922" s="272">
        <v>12.386552419903225</v>
      </c>
      <c r="G922" s="272">
        <v>401.62211262105637</v>
      </c>
      <c r="H922" s="272">
        <v>328</v>
      </c>
      <c r="I922" s="272">
        <v>0</v>
      </c>
      <c r="J922" s="272">
        <v>0</v>
      </c>
      <c r="K922" s="272">
        <v>17.174239537761121</v>
      </c>
      <c r="L922" s="272">
        <v>15.156807560844889</v>
      </c>
      <c r="M922" s="272">
        <v>16.517020723115849</v>
      </c>
      <c r="N922" s="272">
        <v>17.429750018906525</v>
      </c>
      <c r="O922" s="272">
        <v>16.421572260308402</v>
      </c>
      <c r="P922" s="272">
        <v>15.02182728854396</v>
      </c>
      <c r="Q922" s="272">
        <v>16.421579428450514</v>
      </c>
      <c r="R922" s="272">
        <v>17.429750018906525</v>
      </c>
      <c r="S922" s="272">
        <v>16.517020723115849</v>
      </c>
      <c r="T922" s="272">
        <v>21.302307273045482</v>
      </c>
      <c r="U922" s="272">
        <v>-18.98251354063666</v>
      </c>
      <c r="V922" s="272">
        <v>0</v>
      </c>
      <c r="W922" s="272">
        <v>-220.20615474959257</v>
      </c>
      <c r="X922" s="272">
        <v>-77.842437443100749</v>
      </c>
      <c r="Y922" s="272">
        <v>-615.22150565561424</v>
      </c>
      <c r="Z922" s="272">
        <v>894.28758430767095</v>
      </c>
      <c r="AA922" s="272">
        <v>-619.9259066050796</v>
      </c>
      <c r="AB922" s="272">
        <v>0</v>
      </c>
      <c r="AC922" s="272">
        <v>-125.38036076849079</v>
      </c>
      <c r="AD922" s="272">
        <v>0</v>
      </c>
      <c r="AE922" s="272">
        <v>0</v>
      </c>
      <c r="AF922" s="272">
        <v>0</v>
      </c>
      <c r="AG922" s="272">
        <v>22.24073820920697</v>
      </c>
      <c r="AH922" s="272">
        <v>344.80316353108992</v>
      </c>
      <c r="AI922" s="272">
        <v>0</v>
      </c>
      <c r="AJ922" s="272">
        <v>0</v>
      </c>
      <c r="AK922" s="272">
        <v>-30.520127648218647</v>
      </c>
      <c r="AL922" s="272">
        <v>0</v>
      </c>
      <c r="AM922" s="272">
        <v>-211.18889366514949</v>
      </c>
      <c r="AN922" s="272">
        <v>0</v>
      </c>
      <c r="AO922" s="272">
        <v>-543.93749985590728</v>
      </c>
      <c r="AP922" s="272">
        <v>-220.20615474959257</v>
      </c>
      <c r="AQ922" s="272">
        <v>-48.74846296045267</v>
      </c>
      <c r="AR922" s="272">
        <v>0</v>
      </c>
      <c r="AS922" s="272">
        <v>-521.08061673620296</v>
      </c>
      <c r="AT922" s="272">
        <v>0</v>
      </c>
      <c r="AU922" s="272">
        <v>0</v>
      </c>
      <c r="AV922" s="272">
        <v>0</v>
      </c>
      <c r="AW922" s="272">
        <v>-521.08061673620296</v>
      </c>
      <c r="AX922" s="272">
        <v>0</v>
      </c>
      <c r="AY922" s="272">
        <v>0</v>
      </c>
      <c r="AZ922" s="272">
        <v>0</v>
      </c>
      <c r="BA922" s="272">
        <v>-521.08061673620296</v>
      </c>
      <c r="BB922" s="272">
        <v>0</v>
      </c>
      <c r="BC922" s="272">
        <v>0</v>
      </c>
      <c r="BD922" s="272">
        <v>0</v>
      </c>
      <c r="BE922" s="272">
        <v>-357.53629042992941</v>
      </c>
    </row>
    <row r="923" spans="3:57" x14ac:dyDescent="0.3">
      <c r="C923" s="272">
        <v>871</v>
      </c>
      <c r="D923" s="272">
        <v>3135600</v>
      </c>
      <c r="E923" s="272">
        <v>12</v>
      </c>
      <c r="F923" s="272">
        <v>14.029133065161291</v>
      </c>
      <c r="G923" s="272">
        <v>597.62907667535194</v>
      </c>
      <c r="H923" s="272">
        <v>393.6</v>
      </c>
      <c r="I923" s="272">
        <v>0</v>
      </c>
      <c r="J923" s="272">
        <v>0</v>
      </c>
      <c r="K923" s="272">
        <v>26.881283602795701</v>
      </c>
      <c r="L923" s="272">
        <v>19.429686495223805</v>
      </c>
      <c r="M923" s="272">
        <v>22.081393101793481</v>
      </c>
      <c r="N923" s="272">
        <v>23.860739435729105</v>
      </c>
      <c r="O923" s="272">
        <v>21.895318355250918</v>
      </c>
      <c r="P923" s="272">
        <v>19.166545327541407</v>
      </c>
      <c r="Q923" s="272">
        <v>21.89533232939138</v>
      </c>
      <c r="R923" s="272">
        <v>23.860739435729105</v>
      </c>
      <c r="S923" s="272">
        <v>22.081393101793481</v>
      </c>
      <c r="T923" s="272">
        <v>21.196981854998086</v>
      </c>
      <c r="U923" s="272">
        <v>-203.05878911864272</v>
      </c>
      <c r="V923" s="272">
        <v>0</v>
      </c>
      <c r="W923" s="272">
        <v>-176.35316838065128</v>
      </c>
      <c r="X923" s="272">
        <v>42.864241762774199</v>
      </c>
      <c r="Y923" s="272">
        <v>-858.6222518714028</v>
      </c>
      <c r="Z923" s="272">
        <v>789.05238937063712</v>
      </c>
      <c r="AA923" s="272">
        <v>-496.47067274469902</v>
      </c>
      <c r="AB923" s="272">
        <v>0</v>
      </c>
      <c r="AC923" s="272">
        <v>-100.41147078462107</v>
      </c>
      <c r="AD923" s="272">
        <v>267.84464459464658</v>
      </c>
      <c r="AE923" s="272">
        <v>0</v>
      </c>
      <c r="AF923" s="272">
        <v>0</v>
      </c>
      <c r="AG923" s="272">
        <v>21.984558748732681</v>
      </c>
      <c r="AH923" s="272">
        <v>305.89079471762881</v>
      </c>
      <c r="AI923" s="272">
        <v>4.4640774099107761</v>
      </c>
      <c r="AJ923" s="272">
        <v>0</v>
      </c>
      <c r="AK923" s="272">
        <v>255.45551742214627</v>
      </c>
      <c r="AL923" s="272">
        <v>0</v>
      </c>
      <c r="AM923" s="272">
        <v>-75.433551821315476</v>
      </c>
      <c r="AN923" s="272">
        <v>0</v>
      </c>
      <c r="AO923" s="272">
        <v>-561.52306578979471</v>
      </c>
      <c r="AP923" s="272">
        <v>-176.35316838065128</v>
      </c>
      <c r="AQ923" s="272">
        <v>-50.319590653082997</v>
      </c>
      <c r="AR923" s="272">
        <v>0</v>
      </c>
      <c r="AS923" s="272">
        <v>-537.83940674880125</v>
      </c>
      <c r="AT923" s="272">
        <v>0</v>
      </c>
      <c r="AU923" s="272">
        <v>0</v>
      </c>
      <c r="AV923" s="272">
        <v>0</v>
      </c>
      <c r="AW923" s="272">
        <v>-537.93243150533408</v>
      </c>
      <c r="AX923" s="272">
        <v>0</v>
      </c>
      <c r="AY923" s="272">
        <v>0</v>
      </c>
      <c r="AZ923" s="272">
        <v>0</v>
      </c>
      <c r="BA923" s="272">
        <v>-537.83940674880125</v>
      </c>
      <c r="BB923" s="272">
        <v>0</v>
      </c>
      <c r="BC923" s="272">
        <v>0</v>
      </c>
      <c r="BD923" s="272">
        <v>0</v>
      </c>
      <c r="BE923" s="272">
        <v>-321.49832590857193</v>
      </c>
    </row>
    <row r="924" spans="3:57" x14ac:dyDescent="0.3">
      <c r="C924" s="272">
        <v>872</v>
      </c>
      <c r="D924" s="272">
        <v>3139200</v>
      </c>
      <c r="E924" s="272">
        <v>12</v>
      </c>
      <c r="F924" s="272">
        <v>16.830100807193546</v>
      </c>
      <c r="G924" s="272">
        <v>731.14970972788933</v>
      </c>
      <c r="H924" s="272">
        <v>196.8</v>
      </c>
      <c r="I924" s="272">
        <v>0</v>
      </c>
      <c r="J924" s="272">
        <v>0</v>
      </c>
      <c r="K924" s="272">
        <v>35.564656995260165</v>
      </c>
      <c r="L924" s="272">
        <v>24.149254485389548</v>
      </c>
      <c r="M924" s="272">
        <v>27.74300620256243</v>
      </c>
      <c r="N924" s="272">
        <v>30.154482995350826</v>
      </c>
      <c r="O924" s="272">
        <v>27.490826554085068</v>
      </c>
      <c r="P924" s="272">
        <v>23.792629804184401</v>
      </c>
      <c r="Q924" s="272">
        <v>27.490845492677735</v>
      </c>
      <c r="R924" s="272">
        <v>30.154482995350826</v>
      </c>
      <c r="S924" s="272">
        <v>27.74300620256243</v>
      </c>
      <c r="T924" s="272">
        <v>21.196981854998086</v>
      </c>
      <c r="U924" s="272">
        <v>-412.69154747841264</v>
      </c>
      <c r="V924" s="272">
        <v>0</v>
      </c>
      <c r="W924" s="272">
        <v>-108.79434874240015</v>
      </c>
      <c r="X924" s="272">
        <v>185.5350591118065</v>
      </c>
      <c r="Y924" s="272">
        <v>-1015.0698601419784</v>
      </c>
      <c r="Z924" s="272">
        <v>525.63760229415948</v>
      </c>
      <c r="AA924" s="272">
        <v>-306.27861130555618</v>
      </c>
      <c r="AB924" s="272">
        <v>0</v>
      </c>
      <c r="AC924" s="272">
        <v>-61.945020158072445</v>
      </c>
      <c r="AD924" s="272">
        <v>246.64790652767576</v>
      </c>
      <c r="AE924" s="272">
        <v>0</v>
      </c>
      <c r="AF924" s="272">
        <v>0</v>
      </c>
      <c r="AG924" s="272">
        <v>21.806388915322994</v>
      </c>
      <c r="AH924" s="272">
        <v>224.84861753781351</v>
      </c>
      <c r="AI924" s="272">
        <v>222.62826997710539</v>
      </c>
      <c r="AJ924" s="272">
        <v>0</v>
      </c>
      <c r="AK924" s="272">
        <v>7.1054273576010019E-15</v>
      </c>
      <c r="AL924" s="272">
        <v>0</v>
      </c>
      <c r="AM924" s="272">
        <v>98.578878002433427</v>
      </c>
      <c r="AN924" s="272">
        <v>0</v>
      </c>
      <c r="AO924" s="272">
        <v>-522.26918903095589</v>
      </c>
      <c r="AP924" s="272">
        <v>-108.79434874240015</v>
      </c>
      <c r="AQ924" s="272">
        <v>-45.396965211182533</v>
      </c>
      <c r="AR924" s="272">
        <v>0</v>
      </c>
      <c r="AS924" s="272">
        <v>-475.145674918015</v>
      </c>
      <c r="AT924" s="272">
        <v>0</v>
      </c>
      <c r="AU924" s="272">
        <v>0</v>
      </c>
      <c r="AV924" s="272">
        <v>0</v>
      </c>
      <c r="AW924" s="272">
        <v>-501.81799651119741</v>
      </c>
      <c r="AX924" s="272">
        <v>0</v>
      </c>
      <c r="AY924" s="272">
        <v>0</v>
      </c>
      <c r="AZ924" s="272">
        <v>0</v>
      </c>
      <c r="BA924" s="272">
        <v>-475.145674918015</v>
      </c>
      <c r="BB924" s="272">
        <v>0</v>
      </c>
      <c r="BC924" s="272">
        <v>0</v>
      </c>
      <c r="BD924" s="272">
        <v>0</v>
      </c>
      <c r="BE924" s="272">
        <v>-290.68573056934258</v>
      </c>
    </row>
    <row r="925" spans="3:57" x14ac:dyDescent="0.3">
      <c r="C925" s="272">
        <v>873</v>
      </c>
      <c r="D925" s="272">
        <v>3142800</v>
      </c>
      <c r="E925" s="272">
        <v>12</v>
      </c>
      <c r="F925" s="272">
        <v>19.55139112967742</v>
      </c>
      <c r="G925" s="272">
        <v>1576.5430395892081</v>
      </c>
      <c r="H925" s="272">
        <v>123</v>
      </c>
      <c r="I925" s="272">
        <v>0</v>
      </c>
      <c r="J925" s="272">
        <v>0</v>
      </c>
      <c r="K925" s="272">
        <v>43.012386280425886</v>
      </c>
      <c r="L925" s="272">
        <v>28.412115978831842</v>
      </c>
      <c r="M925" s="272">
        <v>32.762789095165928</v>
      </c>
      <c r="N925" s="272">
        <v>35.682174761936878</v>
      </c>
      <c r="O925" s="272">
        <v>32.457494989322655</v>
      </c>
      <c r="P925" s="272">
        <v>27.980378470164702</v>
      </c>
      <c r="Q925" s="272">
        <v>32.457517916790223</v>
      </c>
      <c r="R925" s="272">
        <v>35.682174761936878</v>
      </c>
      <c r="S925" s="272">
        <v>32.762789095165928</v>
      </c>
      <c r="T925" s="272">
        <v>21.451644309406674</v>
      </c>
      <c r="U925" s="272">
        <v>-261.43116728469209</v>
      </c>
      <c r="V925" s="272">
        <v>0</v>
      </c>
      <c r="W925" s="272">
        <v>-47.786099537894344</v>
      </c>
      <c r="X925" s="272">
        <v>293.93753632329469</v>
      </c>
      <c r="Y925" s="272">
        <v>-641.94463817651013</v>
      </c>
      <c r="Z925" s="272">
        <v>134.3620341064177</v>
      </c>
      <c r="AA925" s="272">
        <v>-134.52776155524117</v>
      </c>
      <c r="AB925" s="272">
        <v>0</v>
      </c>
      <c r="AC925" s="272">
        <v>-27.208314892893743</v>
      </c>
      <c r="AD925" s="272">
        <v>0</v>
      </c>
      <c r="AE925" s="272">
        <v>0</v>
      </c>
      <c r="AF925" s="272">
        <v>0</v>
      </c>
      <c r="AG925" s="272">
        <v>21.740058993430342</v>
      </c>
      <c r="AH925" s="272">
        <v>108.39814931357535</v>
      </c>
      <c r="AI925" s="272">
        <v>29.744552657150962</v>
      </c>
      <c r="AJ925" s="272">
        <v>0</v>
      </c>
      <c r="AK925" s="272">
        <v>43.828878194476246</v>
      </c>
      <c r="AL925" s="272">
        <v>0</v>
      </c>
      <c r="AM925" s="272">
        <v>252.01649092461915</v>
      </c>
      <c r="AN925" s="272">
        <v>0</v>
      </c>
      <c r="AO925" s="272">
        <v>-344.2778325074749</v>
      </c>
      <c r="AP925" s="272">
        <v>-47.786099537894344</v>
      </c>
      <c r="AQ925" s="272">
        <v>-24.173835178050982</v>
      </c>
      <c r="AR925" s="272">
        <v>0</v>
      </c>
      <c r="AS925" s="272">
        <v>-210.47897690040622</v>
      </c>
      <c r="AT925" s="272">
        <v>0</v>
      </c>
      <c r="AU925" s="272">
        <v>0</v>
      </c>
      <c r="AV925" s="272">
        <v>0</v>
      </c>
      <c r="AW925" s="272">
        <v>-336.89748785854266</v>
      </c>
      <c r="AX925" s="272">
        <v>0</v>
      </c>
      <c r="AY925" s="272">
        <v>0</v>
      </c>
      <c r="AZ925" s="272">
        <v>0</v>
      </c>
      <c r="BA925" s="272">
        <v>-210.47897690040622</v>
      </c>
      <c r="BB925" s="272">
        <v>0</v>
      </c>
      <c r="BC925" s="272">
        <v>0</v>
      </c>
      <c r="BD925" s="272">
        <v>0</v>
      </c>
      <c r="BE925" s="272">
        <v>-259.18247371788357</v>
      </c>
    </row>
    <row r="926" spans="3:57" x14ac:dyDescent="0.3">
      <c r="C926" s="272">
        <v>874</v>
      </c>
      <c r="D926" s="272">
        <v>3146400</v>
      </c>
      <c r="E926" s="272">
        <v>12</v>
      </c>
      <c r="F926" s="272">
        <v>21.705745968387099</v>
      </c>
      <c r="G926" s="272">
        <v>1729.6864716424461</v>
      </c>
      <c r="H926" s="272">
        <v>123</v>
      </c>
      <c r="I926" s="272">
        <v>0</v>
      </c>
      <c r="J926" s="272">
        <v>0</v>
      </c>
      <c r="K926" s="272">
        <v>48.900664796133249</v>
      </c>
      <c r="L926" s="272">
        <v>31.784324076721781</v>
      </c>
      <c r="M926" s="272">
        <v>36.732971007225373</v>
      </c>
      <c r="N926" s="272">
        <v>40.053608649383023</v>
      </c>
      <c r="O926" s="272">
        <v>36.385716065430259</v>
      </c>
      <c r="P926" s="272">
        <v>31.293246847998805</v>
      </c>
      <c r="Q926" s="272">
        <v>36.385742144140153</v>
      </c>
      <c r="R926" s="272">
        <v>40.053608649383023</v>
      </c>
      <c r="S926" s="272">
        <v>36.732971007225373</v>
      </c>
      <c r="T926" s="272">
        <v>21.962925159953105</v>
      </c>
      <c r="U926" s="272">
        <v>-156.75683387300742</v>
      </c>
      <c r="V926" s="272">
        <v>0</v>
      </c>
      <c r="W926" s="272">
        <v>-6.9345701244520006</v>
      </c>
      <c r="X926" s="272">
        <v>363.66788639075844</v>
      </c>
      <c r="Y926" s="272">
        <v>-117.06204543180579</v>
      </c>
      <c r="Z926" s="272">
        <v>-396.42810470750806</v>
      </c>
      <c r="AA926" s="272">
        <v>-105.83162613203687</v>
      </c>
      <c r="AB926" s="272">
        <v>0</v>
      </c>
      <c r="AC926" s="272">
        <v>-3.9483860247543721</v>
      </c>
      <c r="AD926" s="272">
        <v>0</v>
      </c>
      <c r="AE926" s="272">
        <v>0</v>
      </c>
      <c r="AF926" s="272">
        <v>0</v>
      </c>
      <c r="AG926" s="272">
        <v>21.83951897613241</v>
      </c>
      <c r="AH926" s="272">
        <v>-42.127139651547864</v>
      </c>
      <c r="AI926" s="272">
        <v>0</v>
      </c>
      <c r="AJ926" s="272">
        <v>0</v>
      </c>
      <c r="AK926" s="272">
        <v>73.406126484887267</v>
      </c>
      <c r="AL926" s="272">
        <v>0</v>
      </c>
      <c r="AM926" s="272">
        <v>379.95980414979823</v>
      </c>
      <c r="AN926" s="272">
        <v>0</v>
      </c>
      <c r="AO926" s="272">
        <v>-99.825597536292676</v>
      </c>
      <c r="AP926" s="272">
        <v>-6.9345701244520006</v>
      </c>
      <c r="AQ926" s="272">
        <v>4.1439004246640607</v>
      </c>
      <c r="AR926" s="272">
        <v>0</v>
      </c>
      <c r="AS926" s="272">
        <v>138.18768138486823</v>
      </c>
      <c r="AT926" s="272">
        <v>0</v>
      </c>
      <c r="AU926" s="272">
        <v>0</v>
      </c>
      <c r="AV926" s="272">
        <v>0</v>
      </c>
      <c r="AW926" s="272">
        <v>-109.51628454904585</v>
      </c>
      <c r="AX926" s="272">
        <v>0</v>
      </c>
      <c r="AY926" s="272">
        <v>0</v>
      </c>
      <c r="AZ926" s="272">
        <v>0</v>
      </c>
      <c r="BA926" s="272">
        <v>138.18768138486823</v>
      </c>
      <c r="BB926" s="272">
        <v>0</v>
      </c>
      <c r="BC926" s="272">
        <v>0</v>
      </c>
      <c r="BD926" s="272">
        <v>0</v>
      </c>
      <c r="BE926" s="272">
        <v>-243.48357064305301</v>
      </c>
    </row>
    <row r="927" spans="3:57" x14ac:dyDescent="0.3">
      <c r="C927" s="272">
        <v>875</v>
      </c>
      <c r="D927" s="272">
        <v>3150000</v>
      </c>
      <c r="E927" s="272">
        <v>12</v>
      </c>
      <c r="F927" s="272">
        <v>23.811068549032264</v>
      </c>
      <c r="G927" s="272">
        <v>1914.8673122188916</v>
      </c>
      <c r="H927" s="272">
        <v>123</v>
      </c>
      <c r="I927" s="272">
        <v>0</v>
      </c>
      <c r="J927" s="272">
        <v>0</v>
      </c>
      <c r="K927" s="272">
        <v>53.661426971971331</v>
      </c>
      <c r="L927" s="272">
        <v>34.755742497912436</v>
      </c>
      <c r="M927" s="272">
        <v>40.129648078670769</v>
      </c>
      <c r="N927" s="272">
        <v>43.735642486328217</v>
      </c>
      <c r="O927" s="272">
        <v>39.752552016683424</v>
      </c>
      <c r="P927" s="272">
        <v>34.222464877367145</v>
      </c>
      <c r="Q927" s="272">
        <v>39.752580336449739</v>
      </c>
      <c r="R927" s="272">
        <v>43.735642486328217</v>
      </c>
      <c r="S927" s="272">
        <v>40.129648078670769</v>
      </c>
      <c r="T927" s="272">
        <v>22.768233440538644</v>
      </c>
      <c r="U927" s="272">
        <v>-484.93209323572023</v>
      </c>
      <c r="V927" s="272">
        <v>0</v>
      </c>
      <c r="W927" s="272">
        <v>25.207688852707822</v>
      </c>
      <c r="X927" s="272">
        <v>384.36619532462078</v>
      </c>
      <c r="Y927" s="272">
        <v>211.39370203066051</v>
      </c>
      <c r="Z927" s="272">
        <v>-1105.8996794437094</v>
      </c>
      <c r="AA927" s="272">
        <v>390.02364171759268</v>
      </c>
      <c r="AB927" s="272">
        <v>0</v>
      </c>
      <c r="AC927" s="272">
        <v>14.352682948786734</v>
      </c>
      <c r="AD927" s="272">
        <v>0</v>
      </c>
      <c r="AE927" s="272">
        <v>0</v>
      </c>
      <c r="AF927" s="272">
        <v>0</v>
      </c>
      <c r="AG927" s="272">
        <v>22.11635549387028</v>
      </c>
      <c r="AH927" s="272">
        <v>-236.37330879554918</v>
      </c>
      <c r="AI927" s="272">
        <v>0</v>
      </c>
      <c r="AJ927" s="272">
        <v>0</v>
      </c>
      <c r="AK927" s="272">
        <v>92.838067366502599</v>
      </c>
      <c r="AL927" s="272">
        <v>0</v>
      </c>
      <c r="AM927" s="272">
        <v>475.77934464314342</v>
      </c>
      <c r="AN927" s="272">
        <v>0</v>
      </c>
      <c r="AO927" s="272">
        <v>159.58204238821085</v>
      </c>
      <c r="AP927" s="272">
        <v>25.207688852707822</v>
      </c>
      <c r="AQ927" s="272">
        <v>32.109932371118958</v>
      </c>
      <c r="AR927" s="272">
        <v>0</v>
      </c>
      <c r="AS927" s="272">
        <v>470.95860804390111</v>
      </c>
      <c r="AT927" s="272">
        <v>0</v>
      </c>
      <c r="AU927" s="272">
        <v>0</v>
      </c>
      <c r="AV927" s="272">
        <v>0</v>
      </c>
      <c r="AW927" s="272">
        <v>133.98667599408856</v>
      </c>
      <c r="AX927" s="272">
        <v>0</v>
      </c>
      <c r="AY927" s="272">
        <v>0</v>
      </c>
      <c r="AZ927" s="272">
        <v>0</v>
      </c>
      <c r="BA927" s="272">
        <v>470.95860804390111</v>
      </c>
      <c r="BB927" s="272">
        <v>0</v>
      </c>
      <c r="BC927" s="272">
        <v>0</v>
      </c>
      <c r="BD927" s="272">
        <v>0</v>
      </c>
      <c r="BE927" s="272">
        <v>-247.73542053512935</v>
      </c>
    </row>
    <row r="928" spans="3:57" x14ac:dyDescent="0.3">
      <c r="C928" s="272">
        <v>876</v>
      </c>
      <c r="D928" s="272">
        <v>3153600</v>
      </c>
      <c r="E928" s="272">
        <v>12</v>
      </c>
      <c r="F928" s="272">
        <v>24.902036290967747</v>
      </c>
      <c r="G928" s="272">
        <v>1911.9869379336139</v>
      </c>
      <c r="H928" s="272">
        <v>123</v>
      </c>
      <c r="I928" s="272">
        <v>0</v>
      </c>
      <c r="J928" s="272">
        <v>0</v>
      </c>
      <c r="K928" s="272">
        <v>55.589575822909566</v>
      </c>
      <c r="L928" s="272">
        <v>36.119764493314328</v>
      </c>
      <c r="M928" s="272">
        <v>41.627741475688339</v>
      </c>
      <c r="N928" s="272">
        <v>45.323700382570337</v>
      </c>
      <c r="O928" s="272">
        <v>41.241237396233132</v>
      </c>
      <c r="P928" s="272">
        <v>35.573182344626076</v>
      </c>
      <c r="Q928" s="272">
        <v>41.241266422537862</v>
      </c>
      <c r="R928" s="272">
        <v>45.323700382570337</v>
      </c>
      <c r="S928" s="272">
        <v>41.627741475688339</v>
      </c>
      <c r="T928" s="272">
        <v>23.5457705366562</v>
      </c>
      <c r="U928" s="272">
        <v>-496.09640364498978</v>
      </c>
      <c r="V928" s="272">
        <v>0</v>
      </c>
      <c r="W928" s="272">
        <v>33.315509982938451</v>
      </c>
      <c r="X928" s="272">
        <v>405.41998250421386</v>
      </c>
      <c r="Y928" s="272">
        <v>660.74020914207017</v>
      </c>
      <c r="Z928" s="272">
        <v>-1595.5721052742122</v>
      </c>
      <c r="AA928" s="272">
        <v>515.47115664388502</v>
      </c>
      <c r="AB928" s="272">
        <v>0</v>
      </c>
      <c r="AC928" s="272">
        <v>18.969091329881678</v>
      </c>
      <c r="AD928" s="272">
        <v>0</v>
      </c>
      <c r="AE928" s="272">
        <v>0</v>
      </c>
      <c r="AF928" s="272">
        <v>0</v>
      </c>
      <c r="AG928" s="272">
        <v>22.549522200777492</v>
      </c>
      <c r="AH928" s="272">
        <v>-364.16474795952911</v>
      </c>
      <c r="AI928" s="272">
        <v>0</v>
      </c>
      <c r="AJ928" s="272">
        <v>0</v>
      </c>
      <c r="AK928" s="272">
        <v>83.984337995003116</v>
      </c>
      <c r="AL928" s="272">
        <v>0</v>
      </c>
      <c r="AM928" s="272">
        <v>546.25418519568723</v>
      </c>
      <c r="AN928" s="272">
        <v>0</v>
      </c>
      <c r="AO928" s="272">
        <v>382.98447571542442</v>
      </c>
      <c r="AP928" s="272">
        <v>33.315509982938451</v>
      </c>
      <c r="AQ928" s="272">
        <v>55.91413435245768</v>
      </c>
      <c r="AR928" s="272">
        <v>0</v>
      </c>
      <c r="AS928" s="272">
        <v>752.53666932360977</v>
      </c>
      <c r="AT928" s="272">
        <v>0</v>
      </c>
      <c r="AU928" s="272">
        <v>0</v>
      </c>
      <c r="AV928" s="272">
        <v>0</v>
      </c>
      <c r="AW928" s="272">
        <v>343.98918948386711</v>
      </c>
      <c r="AX928" s="272">
        <v>0</v>
      </c>
      <c r="AY928" s="272">
        <v>0</v>
      </c>
      <c r="AZ928" s="272">
        <v>0</v>
      </c>
      <c r="BA928" s="272">
        <v>752.53666932360977</v>
      </c>
      <c r="BB928" s="272">
        <v>0</v>
      </c>
      <c r="BC928" s="272">
        <v>0</v>
      </c>
      <c r="BD928" s="272">
        <v>0</v>
      </c>
      <c r="BE928" s="272">
        <v>-273.45510041548226</v>
      </c>
    </row>
    <row r="929" spans="3:57" x14ac:dyDescent="0.3">
      <c r="C929" s="272">
        <v>877</v>
      </c>
      <c r="D929" s="272">
        <v>3157200</v>
      </c>
      <c r="E929" s="272">
        <v>12</v>
      </c>
      <c r="F929" s="272">
        <v>26.10332661354839</v>
      </c>
      <c r="G929" s="272">
        <v>1827.7989668710395</v>
      </c>
      <c r="H929" s="272">
        <v>123</v>
      </c>
      <c r="I929" s="272">
        <v>0</v>
      </c>
      <c r="J929" s="272">
        <v>0</v>
      </c>
      <c r="K929" s="272">
        <v>54.302198635475435</v>
      </c>
      <c r="L929" s="272">
        <v>36.509353211826699</v>
      </c>
      <c r="M929" s="272">
        <v>41.618779465290295</v>
      </c>
      <c r="N929" s="272">
        <v>45.047303137588969</v>
      </c>
      <c r="O929" s="272">
        <v>41.260242365923546</v>
      </c>
      <c r="P929" s="272">
        <v>36.002321103827839</v>
      </c>
      <c r="Q929" s="272">
        <v>41.260269291919045</v>
      </c>
      <c r="R929" s="272">
        <v>45.047303137588969</v>
      </c>
      <c r="S929" s="272">
        <v>41.618779465290295</v>
      </c>
      <c r="T929" s="272">
        <v>24.323778264301843</v>
      </c>
      <c r="U929" s="272">
        <v>-559.45919186812853</v>
      </c>
      <c r="V929" s="272">
        <v>0</v>
      </c>
      <c r="W929" s="272">
        <v>43.698169595102158</v>
      </c>
      <c r="X929" s="272">
        <v>390.93513442148048</v>
      </c>
      <c r="Y929" s="272">
        <v>989.08066881885043</v>
      </c>
      <c r="Z929" s="272">
        <v>-1983.1731647035617</v>
      </c>
      <c r="AA929" s="272">
        <v>676.11590025017006</v>
      </c>
      <c r="AB929" s="272">
        <v>0</v>
      </c>
      <c r="AC929" s="272">
        <v>24.880740844809385</v>
      </c>
      <c r="AD929" s="272">
        <v>0</v>
      </c>
      <c r="AE929" s="272">
        <v>0</v>
      </c>
      <c r="AF929" s="272">
        <v>0</v>
      </c>
      <c r="AG929" s="272">
        <v>23.07798443910427</v>
      </c>
      <c r="AH929" s="272">
        <v>-456.43511685458714</v>
      </c>
      <c r="AI929" s="272">
        <v>0</v>
      </c>
      <c r="AJ929" s="272">
        <v>0</v>
      </c>
      <c r="AK929" s="272">
        <v>82.482647330576171</v>
      </c>
      <c r="AL929" s="272">
        <v>0</v>
      </c>
      <c r="AM929" s="272">
        <v>567.45325190205858</v>
      </c>
      <c r="AN929" s="272">
        <v>0</v>
      </c>
      <c r="AO929" s="272">
        <v>542.94960267940201</v>
      </c>
      <c r="AP929" s="272">
        <v>43.698169595102158</v>
      </c>
      <c r="AQ929" s="272">
        <v>73.23974003642185</v>
      </c>
      <c r="AR929" s="272">
        <v>0</v>
      </c>
      <c r="AS929" s="272">
        <v>959.17419120762918</v>
      </c>
      <c r="AT929" s="272">
        <v>0</v>
      </c>
      <c r="AU929" s="272">
        <v>0</v>
      </c>
      <c r="AV929" s="272">
        <v>0</v>
      </c>
      <c r="AW929" s="272">
        <v>494.06153812584472</v>
      </c>
      <c r="AX929" s="272">
        <v>0</v>
      </c>
      <c r="AY929" s="272">
        <v>0</v>
      </c>
      <c r="AZ929" s="272">
        <v>0</v>
      </c>
      <c r="BA929" s="272">
        <v>959.17419120762918</v>
      </c>
      <c r="BB929" s="272">
        <v>0</v>
      </c>
      <c r="BC929" s="272">
        <v>0</v>
      </c>
      <c r="BD929" s="272">
        <v>0</v>
      </c>
      <c r="BE929" s="272">
        <v>-326.06430672262468</v>
      </c>
    </row>
    <row r="930" spans="3:57" x14ac:dyDescent="0.3">
      <c r="C930" s="272">
        <v>878</v>
      </c>
      <c r="D930" s="272">
        <v>3160800</v>
      </c>
      <c r="E930" s="272">
        <v>12</v>
      </c>
      <c r="F930" s="272">
        <v>26.501713710322583</v>
      </c>
      <c r="G930" s="272">
        <v>1641.0298127613964</v>
      </c>
      <c r="H930" s="272">
        <v>123</v>
      </c>
      <c r="I930" s="272">
        <v>0</v>
      </c>
      <c r="J930" s="272">
        <v>0</v>
      </c>
      <c r="K930" s="272">
        <v>51.120520372772518</v>
      </c>
      <c r="L930" s="272">
        <v>35.7400693428078</v>
      </c>
      <c r="M930" s="272">
        <v>40.276161612191686</v>
      </c>
      <c r="N930" s="272">
        <v>43.319967110856261</v>
      </c>
      <c r="O930" s="272">
        <v>39.957856330141212</v>
      </c>
      <c r="P930" s="272">
        <v>35.289931830036394</v>
      </c>
      <c r="Q930" s="272">
        <v>39.957880234743008</v>
      </c>
      <c r="R930" s="272">
        <v>43.319967110856261</v>
      </c>
      <c r="S930" s="272">
        <v>40.276161612191686</v>
      </c>
      <c r="T930" s="272">
        <v>24.83909750272208</v>
      </c>
      <c r="U930" s="272">
        <v>-21.522236579685341</v>
      </c>
      <c r="V930" s="272">
        <v>0</v>
      </c>
      <c r="W930" s="272">
        <v>41.023248307764675</v>
      </c>
      <c r="X930" s="272">
        <v>360.05320512527942</v>
      </c>
      <c r="Y930" s="272">
        <v>1599.1172104685422</v>
      </c>
      <c r="Z930" s="272">
        <v>-2021.7159004812715</v>
      </c>
      <c r="AA930" s="272">
        <v>124.14292701352186</v>
      </c>
      <c r="AB930" s="272">
        <v>0</v>
      </c>
      <c r="AC930" s="272">
        <v>23.357701689000731</v>
      </c>
      <c r="AD930" s="272">
        <v>0</v>
      </c>
      <c r="AE930" s="272">
        <v>0</v>
      </c>
      <c r="AF930" s="272">
        <v>0</v>
      </c>
      <c r="AG930" s="272">
        <v>23.63138745485746</v>
      </c>
      <c r="AH930" s="272">
        <v>-444.10282897251437</v>
      </c>
      <c r="AI930" s="272">
        <v>0</v>
      </c>
      <c r="AJ930" s="272">
        <v>0</v>
      </c>
      <c r="AK930" s="272">
        <v>51.496957949806458</v>
      </c>
      <c r="AL930" s="272">
        <v>0</v>
      </c>
      <c r="AM930" s="272">
        <v>531.80203084720972</v>
      </c>
      <c r="AN930" s="272">
        <v>0</v>
      </c>
      <c r="AO930" s="272">
        <v>663.78535696980805</v>
      </c>
      <c r="AP930" s="272">
        <v>41.023248307764675</v>
      </c>
      <c r="AQ930" s="272">
        <v>86.200053576369243</v>
      </c>
      <c r="AR930" s="272">
        <v>0</v>
      </c>
      <c r="AS930" s="272">
        <v>1112.9929286031286</v>
      </c>
      <c r="AT930" s="272">
        <v>0</v>
      </c>
      <c r="AU930" s="272">
        <v>0</v>
      </c>
      <c r="AV930" s="272">
        <v>0</v>
      </c>
      <c r="AW930" s="272">
        <v>607.55937648911731</v>
      </c>
      <c r="AX930" s="272">
        <v>0</v>
      </c>
      <c r="AY930" s="272">
        <v>0</v>
      </c>
      <c r="AZ930" s="272">
        <v>0</v>
      </c>
      <c r="BA930" s="272">
        <v>1112.9929286031286</v>
      </c>
      <c r="BB930" s="272">
        <v>0</v>
      </c>
      <c r="BC930" s="272">
        <v>0</v>
      </c>
      <c r="BD930" s="272">
        <v>0</v>
      </c>
      <c r="BE930" s="272">
        <v>-409.37998554070174</v>
      </c>
    </row>
    <row r="931" spans="3:57" x14ac:dyDescent="0.3">
      <c r="C931" s="272">
        <v>879</v>
      </c>
      <c r="D931" s="272">
        <v>3164400</v>
      </c>
      <c r="E931" s="272">
        <v>12</v>
      </c>
      <c r="F931" s="272">
        <v>26.599778226451612</v>
      </c>
      <c r="G931" s="272">
        <v>1295.4639315052614</v>
      </c>
      <c r="H931" s="272">
        <v>123</v>
      </c>
      <c r="I931" s="272">
        <v>0</v>
      </c>
      <c r="J931" s="272">
        <v>0</v>
      </c>
      <c r="K931" s="272">
        <v>44.506377425270927</v>
      </c>
      <c r="L931" s="272">
        <v>33.648886181959817</v>
      </c>
      <c r="M931" s="272">
        <v>37.110043705555981</v>
      </c>
      <c r="N931" s="272">
        <v>39.432547234236893</v>
      </c>
      <c r="O931" s="272">
        <v>36.8671684163549</v>
      </c>
      <c r="P931" s="272">
        <v>33.30541943868009</v>
      </c>
      <c r="Q931" s="272">
        <v>36.86718665619383</v>
      </c>
      <c r="R931" s="272">
        <v>39.432547234236893</v>
      </c>
      <c r="S931" s="272">
        <v>37.110043705555981</v>
      </c>
      <c r="T931" s="272">
        <v>25.334508205573769</v>
      </c>
      <c r="U931" s="272">
        <v>60.163403198376727</v>
      </c>
      <c r="V931" s="272">
        <v>0</v>
      </c>
      <c r="W931" s="272">
        <v>31.344235871724553</v>
      </c>
      <c r="X931" s="272">
        <v>298.57093000390881</v>
      </c>
      <c r="Y931" s="272">
        <v>1799.507932741659</v>
      </c>
      <c r="Z931" s="272">
        <v>-2069.2596954189157</v>
      </c>
      <c r="AA931" s="272">
        <v>88.240511995309035</v>
      </c>
      <c r="AB931" s="272">
        <v>0</v>
      </c>
      <c r="AC931" s="272">
        <v>17.846692823270264</v>
      </c>
      <c r="AD931" s="272">
        <v>0</v>
      </c>
      <c r="AE931" s="272">
        <v>0</v>
      </c>
      <c r="AF931" s="272">
        <v>0</v>
      </c>
      <c r="AG931" s="272">
        <v>24.151511052334545</v>
      </c>
      <c r="AH931" s="272">
        <v>-434.91457890578556</v>
      </c>
      <c r="AI931" s="272">
        <v>0</v>
      </c>
      <c r="AJ931" s="272">
        <v>0</v>
      </c>
      <c r="AK931" s="272">
        <v>49.519533540099999</v>
      </c>
      <c r="AL931" s="272">
        <v>0</v>
      </c>
      <c r="AM931" s="272">
        <v>466.76636435688255</v>
      </c>
      <c r="AN931" s="272">
        <v>0</v>
      </c>
      <c r="AO931" s="272">
        <v>697.76391296275744</v>
      </c>
      <c r="AP931" s="272">
        <v>31.344235871724553</v>
      </c>
      <c r="AQ931" s="272">
        <v>89.936688101248478</v>
      </c>
      <c r="AR931" s="272">
        <v>0</v>
      </c>
      <c r="AS931" s="272">
        <v>1157.8938101188189</v>
      </c>
      <c r="AT931" s="272">
        <v>0</v>
      </c>
      <c r="AU931" s="272">
        <v>0</v>
      </c>
      <c r="AV931" s="272">
        <v>0</v>
      </c>
      <c r="AW931" s="272">
        <v>639.37669234721591</v>
      </c>
      <c r="AX931" s="272">
        <v>0</v>
      </c>
      <c r="AY931" s="272">
        <v>0</v>
      </c>
      <c r="AZ931" s="272">
        <v>0</v>
      </c>
      <c r="BA931" s="272">
        <v>1157.8938101188189</v>
      </c>
      <c r="BB931" s="272">
        <v>0</v>
      </c>
      <c r="BC931" s="272">
        <v>0</v>
      </c>
      <c r="BD931" s="272">
        <v>0</v>
      </c>
      <c r="BE931" s="272">
        <v>-490.28214843181536</v>
      </c>
    </row>
    <row r="932" spans="3:57" x14ac:dyDescent="0.3">
      <c r="C932" s="272">
        <v>880</v>
      </c>
      <c r="D932" s="272">
        <v>3168000</v>
      </c>
      <c r="E932" s="272">
        <v>12</v>
      </c>
      <c r="F932" s="272">
        <v>25.423004032903233</v>
      </c>
      <c r="G932" s="272">
        <v>616.48099732222363</v>
      </c>
      <c r="H932" s="272">
        <v>147.59999999999997</v>
      </c>
      <c r="I932" s="272">
        <v>0</v>
      </c>
      <c r="J932" s="272">
        <v>0</v>
      </c>
      <c r="K932" s="272">
        <v>37.536856025313099</v>
      </c>
      <c r="L932" s="272">
        <v>30.582754659446014</v>
      </c>
      <c r="M932" s="272">
        <v>33.116225534577623</v>
      </c>
      <c r="N932" s="272">
        <v>34.816233409743603</v>
      </c>
      <c r="O932" s="272">
        <v>32.938447589689176</v>
      </c>
      <c r="P932" s="272">
        <v>30.331346572774656</v>
      </c>
      <c r="Q932" s="272">
        <v>32.938460940743091</v>
      </c>
      <c r="R932" s="272">
        <v>34.816233409743603</v>
      </c>
      <c r="S932" s="272">
        <v>33.116225534577623</v>
      </c>
      <c r="T932" s="272">
        <v>25.609774795514962</v>
      </c>
      <c r="U932" s="272">
        <v>205.4793307918253</v>
      </c>
      <c r="V932" s="272">
        <v>0</v>
      </c>
      <c r="W932" s="272">
        <v>-4.0780634481849933</v>
      </c>
      <c r="X932" s="272">
        <v>198.109095892585</v>
      </c>
      <c r="Y932" s="272">
        <v>1931.4963185488261</v>
      </c>
      <c r="Z932" s="272">
        <v>-1920.048020201401</v>
      </c>
      <c r="AA932" s="272">
        <v>-62.237179586549381</v>
      </c>
      <c r="AB932" s="272">
        <v>0</v>
      </c>
      <c r="AC932" s="272">
        <v>-2.3219562911475617</v>
      </c>
      <c r="AD932" s="272">
        <v>0</v>
      </c>
      <c r="AE932" s="272">
        <v>0</v>
      </c>
      <c r="AF932" s="272">
        <v>0</v>
      </c>
      <c r="AG932" s="272">
        <v>24.603530233654777</v>
      </c>
      <c r="AH932" s="272">
        <v>-371.55211898257471</v>
      </c>
      <c r="AI932" s="272">
        <v>0</v>
      </c>
      <c r="AJ932" s="272">
        <v>0</v>
      </c>
      <c r="AK932" s="272">
        <v>10.727682865344828</v>
      </c>
      <c r="AL932" s="272">
        <v>0</v>
      </c>
      <c r="AM932" s="272">
        <v>341.80023219404183</v>
      </c>
      <c r="AN932" s="272">
        <v>0</v>
      </c>
      <c r="AO932" s="272">
        <v>677.0821444642005</v>
      </c>
      <c r="AP932" s="272">
        <v>-4.0780634481849933</v>
      </c>
      <c r="AQ932" s="272">
        <v>86.143752218351977</v>
      </c>
      <c r="AR932" s="272">
        <v>0</v>
      </c>
      <c r="AS932" s="272">
        <v>1103.4398129247436</v>
      </c>
      <c r="AT932" s="272">
        <v>0</v>
      </c>
      <c r="AU932" s="272">
        <v>0</v>
      </c>
      <c r="AV932" s="272">
        <v>0</v>
      </c>
      <c r="AW932" s="272">
        <v>621.62119347160922</v>
      </c>
      <c r="AX932" s="272">
        <v>0</v>
      </c>
      <c r="AY932" s="272">
        <v>0</v>
      </c>
      <c r="AZ932" s="272">
        <v>0</v>
      </c>
      <c r="BA932" s="272">
        <v>1103.4398129247436</v>
      </c>
      <c r="BB932" s="272">
        <v>0</v>
      </c>
      <c r="BC932" s="272">
        <v>0</v>
      </c>
      <c r="BD932" s="272">
        <v>0</v>
      </c>
      <c r="BE932" s="272">
        <v>-571.11082226935741</v>
      </c>
    </row>
    <row r="933" spans="3:57" x14ac:dyDescent="0.3">
      <c r="C933" s="272">
        <v>881</v>
      </c>
      <c r="D933" s="272">
        <v>3171600</v>
      </c>
      <c r="E933" s="272">
        <v>12</v>
      </c>
      <c r="F933" s="272">
        <v>23.982681452258063</v>
      </c>
      <c r="G933" s="272">
        <v>405.86296647483437</v>
      </c>
      <c r="H933" s="272">
        <v>246</v>
      </c>
      <c r="I933" s="272">
        <v>0</v>
      </c>
      <c r="J933" s="272">
        <v>0</v>
      </c>
      <c r="K933" s="272">
        <v>28.132428447830485</v>
      </c>
      <c r="L933" s="272">
        <v>26.544866604551242</v>
      </c>
      <c r="M933" s="272">
        <v>27.802916058847984</v>
      </c>
      <c r="N933" s="272">
        <v>28.64709153394265</v>
      </c>
      <c r="O933" s="272">
        <v>27.714636596570255</v>
      </c>
      <c r="P933" s="272">
        <v>26.420024511694635</v>
      </c>
      <c r="Q933" s="272">
        <v>27.714643226323236</v>
      </c>
      <c r="R933" s="272">
        <v>28.64709153394265</v>
      </c>
      <c r="S933" s="272">
        <v>27.802916058847984</v>
      </c>
      <c r="T933" s="272">
        <v>25.622049408814295</v>
      </c>
      <c r="U933" s="272">
        <v>585.33822042315114</v>
      </c>
      <c r="V933" s="272">
        <v>0</v>
      </c>
      <c r="W933" s="272">
        <v>-39.834944814363986</v>
      </c>
      <c r="X933" s="272">
        <v>114.34540713092929</v>
      </c>
      <c r="Y933" s="272">
        <v>2066.1067162714553</v>
      </c>
      <c r="Z933" s="272">
        <v>-1555.2789581648694</v>
      </c>
      <c r="AA933" s="272">
        <v>-616.3425110052732</v>
      </c>
      <c r="AB933" s="272">
        <v>0</v>
      </c>
      <c r="AC933" s="272">
        <v>-22.681108789613059</v>
      </c>
      <c r="AD933" s="272">
        <v>0</v>
      </c>
      <c r="AE933" s="272">
        <v>0</v>
      </c>
      <c r="AF933" s="272">
        <v>0</v>
      </c>
      <c r="AG933" s="272">
        <v>24.930027448106792</v>
      </c>
      <c r="AH933" s="272">
        <v>-256.19600664900366</v>
      </c>
      <c r="AI933" s="272">
        <v>0</v>
      </c>
      <c r="AJ933" s="272">
        <v>0</v>
      </c>
      <c r="AK933" s="272">
        <v>-4.1154159723951658</v>
      </c>
      <c r="AL933" s="272">
        <v>0</v>
      </c>
      <c r="AM933" s="272">
        <v>213.42463028836042</v>
      </c>
      <c r="AN933" s="272">
        <v>0</v>
      </c>
      <c r="AO933" s="272">
        <v>606.54037312439903</v>
      </c>
      <c r="AP933" s="272">
        <v>-39.834944814363986</v>
      </c>
      <c r="AQ933" s="272">
        <v>76.982711999340324</v>
      </c>
      <c r="AR933" s="272">
        <v>0</v>
      </c>
      <c r="AS933" s="272">
        <v>985.15287900716737</v>
      </c>
      <c r="AT933" s="272">
        <v>0</v>
      </c>
      <c r="AU933" s="272">
        <v>0</v>
      </c>
      <c r="AV933" s="272">
        <v>0</v>
      </c>
      <c r="AW933" s="272">
        <v>557.055082613276</v>
      </c>
      <c r="AX933" s="272">
        <v>0</v>
      </c>
      <c r="AY933" s="272">
        <v>0</v>
      </c>
      <c r="AZ933" s="272">
        <v>0</v>
      </c>
      <c r="BA933" s="272">
        <v>985.15287900716737</v>
      </c>
      <c r="BB933" s="272">
        <v>0</v>
      </c>
      <c r="BC933" s="272">
        <v>0</v>
      </c>
      <c r="BD933" s="272">
        <v>0</v>
      </c>
      <c r="BE933" s="272">
        <v>-625.14747546245496</v>
      </c>
    </row>
    <row r="934" spans="3:57" x14ac:dyDescent="0.3">
      <c r="C934" s="272">
        <v>882</v>
      </c>
      <c r="D934" s="272">
        <v>3175200</v>
      </c>
      <c r="E934" s="272">
        <v>12</v>
      </c>
      <c r="F934" s="272">
        <v>22.183810484516126</v>
      </c>
      <c r="G934" s="272">
        <v>132.89113130861713</v>
      </c>
      <c r="H934" s="272">
        <v>246</v>
      </c>
      <c r="I934" s="272">
        <v>0</v>
      </c>
      <c r="J934" s="272">
        <v>0</v>
      </c>
      <c r="K934" s="272">
        <v>20.146755877727173</v>
      </c>
      <c r="L934" s="272">
        <v>22.728113872981773</v>
      </c>
      <c r="M934" s="272">
        <v>22.995370351389745</v>
      </c>
      <c r="N934" s="272">
        <v>23.1747046087686</v>
      </c>
      <c r="O934" s="272">
        <v>22.976616511368977</v>
      </c>
      <c r="P934" s="272">
        <v>22.70159277082638</v>
      </c>
      <c r="Q934" s="272">
        <v>22.976617919775006</v>
      </c>
      <c r="R934" s="272">
        <v>23.1747046087686</v>
      </c>
      <c r="S934" s="272">
        <v>22.995370351389745</v>
      </c>
      <c r="T934" s="272">
        <v>25.334727523214447</v>
      </c>
      <c r="U934" s="272">
        <v>1017.948304322086</v>
      </c>
      <c r="V934" s="272">
        <v>0</v>
      </c>
      <c r="W934" s="272">
        <v>-77.082400924799188</v>
      </c>
      <c r="X934" s="272">
        <v>13.85890838283472</v>
      </c>
      <c r="Y934" s="272">
        <v>2071.2446792459409</v>
      </c>
      <c r="Z934" s="272">
        <v>-990.07288238189039</v>
      </c>
      <c r="AA934" s="272">
        <v>-1192.6503415959226</v>
      </c>
      <c r="AB934" s="272">
        <v>0</v>
      </c>
      <c r="AC934" s="272">
        <v>-43.888960541738228</v>
      </c>
      <c r="AD934" s="272">
        <v>0</v>
      </c>
      <c r="AE934" s="272">
        <v>0</v>
      </c>
      <c r="AF934" s="272">
        <v>0</v>
      </c>
      <c r="AG934" s="272">
        <v>25.107443601927077</v>
      </c>
      <c r="AH934" s="272">
        <v>-86.333911173667659</v>
      </c>
      <c r="AI934" s="272">
        <v>0</v>
      </c>
      <c r="AJ934" s="272">
        <v>0</v>
      </c>
      <c r="AK934" s="272">
        <v>-38.308809705034406</v>
      </c>
      <c r="AL934" s="272">
        <v>0</v>
      </c>
      <c r="AM934" s="272">
        <v>47.247004329813137</v>
      </c>
      <c r="AN934" s="272">
        <v>0</v>
      </c>
      <c r="AO934" s="272">
        <v>464.10344006654327</v>
      </c>
      <c r="AP934" s="272">
        <v>-77.082400924799188</v>
      </c>
      <c r="AQ934" s="272">
        <v>58.90896625325874</v>
      </c>
      <c r="AR934" s="272">
        <v>0</v>
      </c>
      <c r="AS934" s="272">
        <v>753.88470771553398</v>
      </c>
      <c r="AT934" s="272">
        <v>0</v>
      </c>
      <c r="AU934" s="272">
        <v>0</v>
      </c>
      <c r="AV934" s="272">
        <v>0</v>
      </c>
      <c r="AW934" s="272">
        <v>426.23426435497879</v>
      </c>
      <c r="AX934" s="272">
        <v>0</v>
      </c>
      <c r="AY934" s="272">
        <v>0</v>
      </c>
      <c r="AZ934" s="272">
        <v>0</v>
      </c>
      <c r="BA934" s="272">
        <v>753.88470771553398</v>
      </c>
      <c r="BB934" s="272">
        <v>0</v>
      </c>
      <c r="BC934" s="272">
        <v>0</v>
      </c>
      <c r="BD934" s="272">
        <v>0</v>
      </c>
      <c r="BE934" s="272">
        <v>-676.63361430821544</v>
      </c>
    </row>
    <row r="935" spans="3:57" x14ac:dyDescent="0.3">
      <c r="C935" s="272">
        <v>883</v>
      </c>
      <c r="D935" s="272">
        <v>3178800</v>
      </c>
      <c r="E935" s="272">
        <v>12</v>
      </c>
      <c r="F935" s="272">
        <v>20.369616936129027</v>
      </c>
      <c r="G935" s="272">
        <v>0.53010673172223244</v>
      </c>
      <c r="H935" s="272">
        <v>368.99999999999994</v>
      </c>
      <c r="I935" s="272">
        <v>195</v>
      </c>
      <c r="J935" s="272">
        <v>0</v>
      </c>
      <c r="K935" s="272">
        <v>16.670006984621541</v>
      </c>
      <c r="L935" s="272">
        <v>20.371662737058479</v>
      </c>
      <c r="M935" s="272">
        <v>20.372667238524972</v>
      </c>
      <c r="N935" s="272">
        <v>20.373341278404574</v>
      </c>
      <c r="O935" s="272">
        <v>20.372596750954695</v>
      </c>
      <c r="P935" s="272">
        <v>20.37156305571056</v>
      </c>
      <c r="Q935" s="272">
        <v>20.372596756248285</v>
      </c>
      <c r="R935" s="272">
        <v>20.373341278404574</v>
      </c>
      <c r="S935" s="272">
        <v>20.372667238524972</v>
      </c>
      <c r="T935" s="272">
        <v>25.388986126109874</v>
      </c>
      <c r="U935" s="272">
        <v>-15.378547661096491</v>
      </c>
      <c r="V935" s="272">
        <v>0</v>
      </c>
      <c r="W935" s="272">
        <v>-122.88480392098232</v>
      </c>
      <c r="X935" s="272">
        <v>-119.55512124019057</v>
      </c>
      <c r="Y935" s="272">
        <v>1213.4262461979267</v>
      </c>
      <c r="Z935" s="272">
        <v>-986.3648686978504</v>
      </c>
      <c r="AA935" s="272">
        <v>-371.86911991428065</v>
      </c>
      <c r="AB935" s="272">
        <v>0</v>
      </c>
      <c r="AC935" s="272">
        <v>-69.967803879498618</v>
      </c>
      <c r="AD935" s="272">
        <v>0</v>
      </c>
      <c r="AE935" s="272">
        <v>0</v>
      </c>
      <c r="AF935" s="272">
        <v>0</v>
      </c>
      <c r="AG935" s="272">
        <v>25.175984536064217</v>
      </c>
      <c r="AH935" s="272">
        <v>-77.260128515138248</v>
      </c>
      <c r="AI935" s="272">
        <v>0</v>
      </c>
      <c r="AJ935" s="272">
        <v>0</v>
      </c>
      <c r="AK935" s="272">
        <v>24.63481860118651</v>
      </c>
      <c r="AL935" s="272">
        <v>0</v>
      </c>
      <c r="AM935" s="272">
        <v>-89.676148439452888</v>
      </c>
      <c r="AN935" s="272">
        <v>0</v>
      </c>
      <c r="AO935" s="272">
        <v>279.10076274144711</v>
      </c>
      <c r="AP935" s="272">
        <v>-122.88480392098232</v>
      </c>
      <c r="AQ935" s="272">
        <v>37.699448904190596</v>
      </c>
      <c r="AR935" s="272">
        <v>0</v>
      </c>
      <c r="AS935" s="272">
        <v>493.96819024116138</v>
      </c>
      <c r="AT935" s="272">
        <v>0</v>
      </c>
      <c r="AU935" s="272">
        <v>0</v>
      </c>
      <c r="AV935" s="272">
        <v>0</v>
      </c>
      <c r="AW935" s="272">
        <v>253.9160901977987</v>
      </c>
      <c r="AX935" s="272">
        <v>0</v>
      </c>
      <c r="AY935" s="272">
        <v>0</v>
      </c>
      <c r="AZ935" s="272">
        <v>0</v>
      </c>
      <c r="BA935" s="272">
        <v>493.96819024116138</v>
      </c>
      <c r="BB935" s="272">
        <v>0</v>
      </c>
      <c r="BC935" s="272">
        <v>0</v>
      </c>
      <c r="BD935" s="272">
        <v>0</v>
      </c>
      <c r="BE935" s="272">
        <v>-705.86838934398645</v>
      </c>
    </row>
    <row r="936" spans="3:57" x14ac:dyDescent="0.3">
      <c r="C936" s="272">
        <v>884</v>
      </c>
      <c r="D936" s="272">
        <v>3182400</v>
      </c>
      <c r="E936" s="272">
        <v>12</v>
      </c>
      <c r="F936" s="272">
        <v>18.929294355483869</v>
      </c>
      <c r="G936" s="272">
        <v>0</v>
      </c>
      <c r="H936" s="272">
        <v>442.8</v>
      </c>
      <c r="I936" s="272">
        <v>195</v>
      </c>
      <c r="J936" s="272">
        <v>0</v>
      </c>
      <c r="K936" s="272">
        <v>15.223412002542691</v>
      </c>
      <c r="L936" s="272">
        <v>18.929294355483869</v>
      </c>
      <c r="M936" s="272">
        <v>18.929294355483869</v>
      </c>
      <c r="N936" s="272">
        <v>18.929294355483869</v>
      </c>
      <c r="O936" s="272">
        <v>18.929294355483869</v>
      </c>
      <c r="P936" s="272">
        <v>18.929294355483869</v>
      </c>
      <c r="Q936" s="272">
        <v>18.929294355483869</v>
      </c>
      <c r="R936" s="272">
        <v>18.929294355483869</v>
      </c>
      <c r="S936" s="272">
        <v>18.929294355483869</v>
      </c>
      <c r="T936" s="272">
        <v>25.073471483022306</v>
      </c>
      <c r="U936" s="272">
        <v>-207.53833136922964</v>
      </c>
      <c r="V936" s="272">
        <v>0</v>
      </c>
      <c r="W936" s="272">
        <v>-151.01925766675714</v>
      </c>
      <c r="X936" s="272">
        <v>-137.01497025978483</v>
      </c>
      <c r="Y936" s="272">
        <v>634.11543554501611</v>
      </c>
      <c r="Z936" s="272">
        <v>-553.61953898770378</v>
      </c>
      <c r="AA936" s="272">
        <v>-425.15047015988893</v>
      </c>
      <c r="AB936" s="272">
        <v>0</v>
      </c>
      <c r="AC936" s="272">
        <v>-85.986919987679002</v>
      </c>
      <c r="AD936" s="272">
        <v>0</v>
      </c>
      <c r="AE936" s="272">
        <v>0</v>
      </c>
      <c r="AF936" s="272">
        <v>0</v>
      </c>
      <c r="AG936" s="272">
        <v>25.194448832075725</v>
      </c>
      <c r="AH936" s="272">
        <v>42.354710292398565</v>
      </c>
      <c r="AI936" s="272">
        <v>0</v>
      </c>
      <c r="AJ936" s="272">
        <v>0</v>
      </c>
      <c r="AK936" s="272">
        <v>-39.749685957569618</v>
      </c>
      <c r="AL936" s="272">
        <v>0</v>
      </c>
      <c r="AM936" s="272">
        <v>-153.39489689376316</v>
      </c>
      <c r="AN936" s="272">
        <v>0</v>
      </c>
      <c r="AO936" s="272">
        <v>54.948028742643565</v>
      </c>
      <c r="AP936" s="272">
        <v>-151.01925766675714</v>
      </c>
      <c r="AQ936" s="272">
        <v>11.291629898278375</v>
      </c>
      <c r="AR936" s="272">
        <v>0</v>
      </c>
      <c r="AS936" s="272">
        <v>166.36712696078683</v>
      </c>
      <c r="AT936" s="272">
        <v>0</v>
      </c>
      <c r="AU936" s="272">
        <v>0</v>
      </c>
      <c r="AV936" s="272">
        <v>0</v>
      </c>
      <c r="AW936" s="272">
        <v>45.885227808139859</v>
      </c>
      <c r="AX936" s="272">
        <v>0</v>
      </c>
      <c r="AY936" s="272">
        <v>0</v>
      </c>
      <c r="AZ936" s="272">
        <v>0</v>
      </c>
      <c r="BA936" s="272">
        <v>166.36712696078683</v>
      </c>
      <c r="BB936" s="272">
        <v>0</v>
      </c>
      <c r="BC936" s="272">
        <v>0</v>
      </c>
      <c r="BD936" s="272">
        <v>0</v>
      </c>
      <c r="BE936" s="272">
        <v>-707.39027881688799</v>
      </c>
    </row>
    <row r="937" spans="3:57" x14ac:dyDescent="0.3">
      <c r="C937" s="272">
        <v>885</v>
      </c>
      <c r="D937" s="272">
        <v>3186000</v>
      </c>
      <c r="E937" s="272">
        <v>12</v>
      </c>
      <c r="F937" s="272">
        <v>17.682036290967741</v>
      </c>
      <c r="G937" s="272">
        <v>0</v>
      </c>
      <c r="H937" s="272">
        <v>492</v>
      </c>
      <c r="I937" s="272">
        <v>195</v>
      </c>
      <c r="J937" s="272">
        <v>0</v>
      </c>
      <c r="K937" s="272">
        <v>13.976153938026563</v>
      </c>
      <c r="L937" s="272">
        <v>17.682036290967741</v>
      </c>
      <c r="M937" s="272">
        <v>17.682036290967741</v>
      </c>
      <c r="N937" s="272">
        <v>17.682036290967741</v>
      </c>
      <c r="O937" s="272">
        <v>17.682036290967741</v>
      </c>
      <c r="P937" s="272">
        <v>17.682036290967741</v>
      </c>
      <c r="Q937" s="272">
        <v>17.682036290967741</v>
      </c>
      <c r="R937" s="272">
        <v>17.682036290967741</v>
      </c>
      <c r="S937" s="272">
        <v>17.682036290967741</v>
      </c>
      <c r="T937" s="272">
        <v>24.70277646142533</v>
      </c>
      <c r="U937" s="272">
        <v>-290.57628471756578</v>
      </c>
      <c r="V937" s="272">
        <v>0</v>
      </c>
      <c r="W937" s="272">
        <v>-172.7156311200996</v>
      </c>
      <c r="X937" s="272">
        <v>-117.46896130572367</v>
      </c>
      <c r="Y937" s="272">
        <v>144.97225997770056</v>
      </c>
      <c r="Z937" s="272">
        <v>-145.36395226944308</v>
      </c>
      <c r="AA937" s="272">
        <v>-486.23025241393418</v>
      </c>
      <c r="AB937" s="272">
        <v>0</v>
      </c>
      <c r="AC937" s="272">
        <v>-98.340340054622047</v>
      </c>
      <c r="AD937" s="272">
        <v>0</v>
      </c>
      <c r="AE937" s="272">
        <v>0</v>
      </c>
      <c r="AF937" s="272">
        <v>0</v>
      </c>
      <c r="AG937" s="272">
        <v>25.106611452782943</v>
      </c>
      <c r="AH937" s="272">
        <v>146.7421751775841</v>
      </c>
      <c r="AI937" s="272">
        <v>0</v>
      </c>
      <c r="AJ937" s="272">
        <v>0</v>
      </c>
      <c r="AK937" s="272">
        <v>-42.22470200853796</v>
      </c>
      <c r="AL937" s="272">
        <v>0</v>
      </c>
      <c r="AM937" s="272">
        <v>-174.21887287224436</v>
      </c>
      <c r="AN937" s="272">
        <v>0</v>
      </c>
      <c r="AO937" s="272">
        <v>-141.56290290899494</v>
      </c>
      <c r="AP937" s="272">
        <v>-172.7156311200996</v>
      </c>
      <c r="AQ937" s="272">
        <v>-11.274749687017042</v>
      </c>
      <c r="AR937" s="272">
        <v>0</v>
      </c>
      <c r="AS937" s="272">
        <v>-110.38764313452951</v>
      </c>
      <c r="AT937" s="272">
        <v>0</v>
      </c>
      <c r="AU937" s="272">
        <v>0</v>
      </c>
      <c r="AV937" s="272">
        <v>0</v>
      </c>
      <c r="AW937" s="272">
        <v>-137.11236650980661</v>
      </c>
      <c r="AX937" s="272">
        <v>0</v>
      </c>
      <c r="AY937" s="272">
        <v>0</v>
      </c>
      <c r="AZ937" s="272">
        <v>0</v>
      </c>
      <c r="BA937" s="272">
        <v>-110.38764313452951</v>
      </c>
      <c r="BB937" s="272">
        <v>0</v>
      </c>
      <c r="BC937" s="272">
        <v>0</v>
      </c>
      <c r="BD937" s="272">
        <v>0</v>
      </c>
      <c r="BE937" s="272">
        <v>-678.11822411841285</v>
      </c>
    </row>
    <row r="938" spans="3:57" x14ac:dyDescent="0.3">
      <c r="C938" s="272">
        <v>886</v>
      </c>
      <c r="D938" s="272">
        <v>3189600</v>
      </c>
      <c r="E938" s="272">
        <v>12</v>
      </c>
      <c r="F938" s="272">
        <v>16.615584678064518</v>
      </c>
      <c r="G938" s="272">
        <v>0</v>
      </c>
      <c r="H938" s="272">
        <v>410</v>
      </c>
      <c r="I938" s="272">
        <v>0</v>
      </c>
      <c r="J938" s="272">
        <v>0</v>
      </c>
      <c r="K938" s="272">
        <v>12.909702325123341</v>
      </c>
      <c r="L938" s="272">
        <v>16.615584678064518</v>
      </c>
      <c r="M938" s="272">
        <v>16.615584678064518</v>
      </c>
      <c r="N938" s="272">
        <v>16.615584678064518</v>
      </c>
      <c r="O938" s="272">
        <v>16.615584678064518</v>
      </c>
      <c r="P938" s="272">
        <v>16.615584678064518</v>
      </c>
      <c r="Q938" s="272">
        <v>16.615584678064518</v>
      </c>
      <c r="R938" s="272">
        <v>16.615584678064518</v>
      </c>
      <c r="S938" s="272">
        <v>16.615584678064518</v>
      </c>
      <c r="T938" s="272">
        <v>23.583591756642161</v>
      </c>
      <c r="U938" s="272">
        <v>1718.8805490197615</v>
      </c>
      <c r="V938" s="272">
        <v>0</v>
      </c>
      <c r="W938" s="272">
        <v>-171.84636256953334</v>
      </c>
      <c r="X938" s="272">
        <v>-14.028115298533635</v>
      </c>
      <c r="Y938" s="272">
        <v>937.20174921495891</v>
      </c>
      <c r="Z938" s="272">
        <v>967.55327767286951</v>
      </c>
      <c r="AA938" s="272">
        <v>-2622.6254359272925</v>
      </c>
      <c r="AB938" s="272">
        <v>0</v>
      </c>
      <c r="AC938" s="272">
        <v>-97.84539837327516</v>
      </c>
      <c r="AD938" s="272">
        <v>0</v>
      </c>
      <c r="AE938" s="272">
        <v>0</v>
      </c>
      <c r="AF938" s="272">
        <v>0</v>
      </c>
      <c r="AG938" s="272">
        <v>24.834771869971387</v>
      </c>
      <c r="AH938" s="272">
        <v>454.5484263127816</v>
      </c>
      <c r="AI938" s="272">
        <v>0</v>
      </c>
      <c r="AJ938" s="272">
        <v>0</v>
      </c>
      <c r="AK938" s="272">
        <v>-132.42519230135781</v>
      </c>
      <c r="AL938" s="272">
        <v>0</v>
      </c>
      <c r="AM938" s="272">
        <v>-189.81658895809514</v>
      </c>
      <c r="AN938" s="272">
        <v>0</v>
      </c>
      <c r="AO938" s="272">
        <v>-276.22968080925205</v>
      </c>
      <c r="AP938" s="272">
        <v>-171.84636256953334</v>
      </c>
      <c r="AQ938" s="272">
        <v>-24.729017243730919</v>
      </c>
      <c r="AR938" s="272">
        <v>0</v>
      </c>
      <c r="AS938" s="272">
        <v>-264.13840279154039</v>
      </c>
      <c r="AT938" s="272">
        <v>0</v>
      </c>
      <c r="AU938" s="272">
        <v>0</v>
      </c>
      <c r="AV938" s="272">
        <v>0</v>
      </c>
      <c r="AW938" s="272">
        <v>-264.65092004438191</v>
      </c>
      <c r="AX938" s="272">
        <v>0</v>
      </c>
      <c r="AY938" s="272">
        <v>0</v>
      </c>
      <c r="AZ938" s="272">
        <v>0</v>
      </c>
      <c r="BA938" s="272">
        <v>-264.13840279154039</v>
      </c>
      <c r="BB938" s="272">
        <v>0</v>
      </c>
      <c r="BC938" s="272">
        <v>0</v>
      </c>
      <c r="BD938" s="272">
        <v>0</v>
      </c>
      <c r="BE938" s="272">
        <v>-682.7058628046467</v>
      </c>
    </row>
    <row r="939" spans="3:57" x14ac:dyDescent="0.3">
      <c r="C939" s="272">
        <v>887</v>
      </c>
      <c r="D939" s="272">
        <v>3193200</v>
      </c>
      <c r="E939" s="272">
        <v>12</v>
      </c>
      <c r="F939" s="272">
        <v>15.500100807096771</v>
      </c>
      <c r="G939" s="272">
        <v>0</v>
      </c>
      <c r="H939" s="272">
        <v>410</v>
      </c>
      <c r="I939" s="272">
        <v>0</v>
      </c>
      <c r="J939" s="272">
        <v>0</v>
      </c>
      <c r="K939" s="272">
        <v>11.794218454155594</v>
      </c>
      <c r="L939" s="272">
        <v>15.500100807096771</v>
      </c>
      <c r="M939" s="272">
        <v>15.500100807096771</v>
      </c>
      <c r="N939" s="272">
        <v>15.500100807096771</v>
      </c>
      <c r="O939" s="272">
        <v>15.500100807096771</v>
      </c>
      <c r="P939" s="272">
        <v>15.500100807096771</v>
      </c>
      <c r="Q939" s="272">
        <v>15.500100807096771</v>
      </c>
      <c r="R939" s="272">
        <v>15.500100807096771</v>
      </c>
      <c r="S939" s="272">
        <v>15.500100807096771</v>
      </c>
      <c r="T939" s="272">
        <v>22.991919962820106</v>
      </c>
      <c r="U939" s="272">
        <v>1975.7058602724278</v>
      </c>
      <c r="V939" s="272">
        <v>0</v>
      </c>
      <c r="W939" s="272">
        <v>-184.45519494089913</v>
      </c>
      <c r="X939" s="272">
        <v>9.0073349335011983</v>
      </c>
      <c r="Y939" s="272">
        <v>941.51758181688297</v>
      </c>
      <c r="Z939" s="272">
        <v>1209.6361384629427</v>
      </c>
      <c r="AA939" s="272">
        <v>-2853.9659976344842</v>
      </c>
      <c r="AB939" s="272">
        <v>0</v>
      </c>
      <c r="AC939" s="272">
        <v>-105.02457986976415</v>
      </c>
      <c r="AD939" s="272">
        <v>0</v>
      </c>
      <c r="AE939" s="272">
        <v>0</v>
      </c>
      <c r="AF939" s="272">
        <v>0</v>
      </c>
      <c r="AG939" s="272">
        <v>24.388422354200944</v>
      </c>
      <c r="AH939" s="272">
        <v>512.49706505806682</v>
      </c>
      <c r="AI939" s="272">
        <v>0</v>
      </c>
      <c r="AJ939" s="272">
        <v>0</v>
      </c>
      <c r="AK939" s="272">
        <v>-60.787652173753742</v>
      </c>
      <c r="AL939" s="272">
        <v>0</v>
      </c>
      <c r="AM939" s="272">
        <v>-189.19173827057043</v>
      </c>
      <c r="AN939" s="272">
        <v>0</v>
      </c>
      <c r="AO939" s="272">
        <v>-340.22694465546715</v>
      </c>
      <c r="AP939" s="272">
        <v>-184.45519494089913</v>
      </c>
      <c r="AQ939" s="272">
        <v>-30.491545979746903</v>
      </c>
      <c r="AR939" s="272">
        <v>0</v>
      </c>
      <c r="AS939" s="272">
        <v>-325.92872646674465</v>
      </c>
      <c r="AT939" s="272">
        <v>0</v>
      </c>
      <c r="AU939" s="272">
        <v>0</v>
      </c>
      <c r="AV939" s="272">
        <v>0</v>
      </c>
      <c r="AW939" s="272">
        <v>-325.93030315753333</v>
      </c>
      <c r="AX939" s="272">
        <v>0</v>
      </c>
      <c r="AY939" s="272">
        <v>0</v>
      </c>
      <c r="AZ939" s="272">
        <v>0</v>
      </c>
      <c r="BA939" s="272">
        <v>-325.92872646674465</v>
      </c>
      <c r="BB939" s="272">
        <v>0</v>
      </c>
      <c r="BC939" s="272">
        <v>0</v>
      </c>
      <c r="BD939" s="272">
        <v>0</v>
      </c>
      <c r="BE939" s="272">
        <v>-651.00822222834211</v>
      </c>
    </row>
    <row r="940" spans="3:57" x14ac:dyDescent="0.3">
      <c r="C940" s="272">
        <v>888</v>
      </c>
      <c r="D940" s="272">
        <v>3196800</v>
      </c>
      <c r="E940" s="272">
        <v>13</v>
      </c>
      <c r="F940" s="272">
        <v>0</v>
      </c>
      <c r="G940" s="272">
        <v>0</v>
      </c>
      <c r="H940" s="272">
        <v>0</v>
      </c>
      <c r="I940" s="272">
        <v>0</v>
      </c>
      <c r="J940" s="272">
        <v>0</v>
      </c>
      <c r="K940" s="272">
        <v>0</v>
      </c>
      <c r="L940" s="272">
        <v>0</v>
      </c>
      <c r="M940" s="272">
        <v>0</v>
      </c>
      <c r="N940" s="272">
        <v>0</v>
      </c>
      <c r="O940" s="272">
        <v>0</v>
      </c>
      <c r="P940" s="272">
        <v>0</v>
      </c>
      <c r="Q940" s="272">
        <v>0</v>
      </c>
      <c r="R940" s="272">
        <v>0</v>
      </c>
      <c r="S940" s="272">
        <v>0</v>
      </c>
      <c r="T940" s="272">
        <v>22.883371255789761</v>
      </c>
      <c r="U940" s="272">
        <v>-1890.8041123144089</v>
      </c>
      <c r="V940" s="272">
        <v>0</v>
      </c>
      <c r="W940" s="272">
        <v>-206.55166765835892</v>
      </c>
      <c r="X940" s="272">
        <v>-78.731393892998042</v>
      </c>
      <c r="Y940" s="272">
        <v>-161.25516095745184</v>
      </c>
      <c r="Z940" s="272">
        <v>-1444.2658898056002</v>
      </c>
      <c r="AA940" s="272">
        <v>-625.05846466037883</v>
      </c>
      <c r="AB940" s="272">
        <v>0</v>
      </c>
      <c r="AC940" s="272">
        <v>0</v>
      </c>
      <c r="AD940" s="272">
        <v>0</v>
      </c>
      <c r="AE940" s="272">
        <v>0</v>
      </c>
      <c r="AF940" s="272">
        <v>0</v>
      </c>
      <c r="AG940" s="272">
        <v>24.007605722851935</v>
      </c>
      <c r="AH940" s="272">
        <v>309.06114477956169</v>
      </c>
      <c r="AI940" s="272">
        <v>0</v>
      </c>
      <c r="AJ940" s="272">
        <v>0</v>
      </c>
      <c r="AK940" s="272">
        <v>-1796.801432195226</v>
      </c>
      <c r="AL940" s="272">
        <v>0</v>
      </c>
      <c r="AM940" s="272">
        <v>-198.25526365751691</v>
      </c>
      <c r="AN940" s="272">
        <v>0</v>
      </c>
      <c r="AO940" s="272">
        <v>-389.1082463062404</v>
      </c>
      <c r="AP940" s="272">
        <v>-206.55166765835892</v>
      </c>
      <c r="AQ940" s="272">
        <v>-34.872442031835128</v>
      </c>
      <c r="AR940" s="272">
        <v>0</v>
      </c>
      <c r="AS940" s="272">
        <v>-372.75746756954561</v>
      </c>
      <c r="AT940" s="272">
        <v>0</v>
      </c>
      <c r="AU940" s="272">
        <v>0</v>
      </c>
      <c r="AV940" s="272">
        <v>0</v>
      </c>
      <c r="AW940" s="272">
        <v>-372.75746756954561</v>
      </c>
      <c r="AX940" s="272">
        <v>0</v>
      </c>
      <c r="AY940" s="272">
        <v>0</v>
      </c>
      <c r="AZ940" s="272">
        <v>0</v>
      </c>
      <c r="BA940" s="272">
        <v>-372.75746756954561</v>
      </c>
      <c r="BB940" s="272">
        <v>0</v>
      </c>
      <c r="BC940" s="272">
        <v>0</v>
      </c>
      <c r="BD940" s="272">
        <v>0</v>
      </c>
      <c r="BE940" s="272">
        <v>-2566.3267080031242</v>
      </c>
    </row>
    <row r="942" spans="3:57" x14ac:dyDescent="0.3">
      <c r="C942" s="272">
        <v>72</v>
      </c>
      <c r="D942" s="272">
        <v>259200</v>
      </c>
      <c r="E942" s="272">
        <v>1</v>
      </c>
      <c r="F942" s="272">
        <v>15.848387096774188</v>
      </c>
      <c r="G942" s="272">
        <v>0</v>
      </c>
      <c r="H942" s="272">
        <v>410</v>
      </c>
      <c r="I942" s="272">
        <v>0</v>
      </c>
      <c r="J942" s="272">
        <v>0</v>
      </c>
      <c r="K942" s="272">
        <v>12.142504743833012</v>
      </c>
      <c r="L942" s="272">
        <v>15.848387096774188</v>
      </c>
      <c r="M942" s="272">
        <v>15.848387096774188</v>
      </c>
      <c r="N942" s="272">
        <v>15.848387096774188</v>
      </c>
      <c r="O942" s="272">
        <v>15.848387096774188</v>
      </c>
      <c r="P942" s="272">
        <v>15.848387096774188</v>
      </c>
      <c r="Q942" s="272">
        <v>15.848387096774188</v>
      </c>
      <c r="R942" s="272">
        <v>15.848387096774188</v>
      </c>
      <c r="S942" s="272">
        <v>15.848387096774188</v>
      </c>
      <c r="T942" s="272">
        <v>23.995264864699319</v>
      </c>
      <c r="U942" s="272">
        <v>-12.0870610164705</v>
      </c>
      <c r="V942" s="272">
        <v>0</v>
      </c>
      <c r="W942" s="272">
        <v>-200.58005684587968</v>
      </c>
      <c r="X942" s="272">
        <v>-98.917652131401042</v>
      </c>
      <c r="Y942" s="272">
        <v>-152.6166164601309</v>
      </c>
      <c r="Z942" s="272">
        <v>440.02726442094109</v>
      </c>
      <c r="AA942" s="272">
        <v>-564.67437855440062</v>
      </c>
      <c r="AB942" s="272">
        <v>0</v>
      </c>
      <c r="AC942" s="272">
        <v>-114.20570836859098</v>
      </c>
      <c r="AD942" s="272">
        <v>0</v>
      </c>
      <c r="AE942" s="272">
        <v>0</v>
      </c>
      <c r="AF942" s="272">
        <v>0</v>
      </c>
      <c r="AG942" s="272">
        <v>24.700410695425614</v>
      </c>
      <c r="AH942" s="272">
        <v>259.31422249204383</v>
      </c>
      <c r="AI942" s="272">
        <v>0</v>
      </c>
      <c r="AJ942" s="272">
        <v>0</v>
      </c>
      <c r="AK942" s="272">
        <v>-21.652925447418269</v>
      </c>
      <c r="AL942" s="272">
        <v>0</v>
      </c>
      <c r="AM942" s="272">
        <v>-199.20278949259603</v>
      </c>
      <c r="AN942" s="272">
        <v>0</v>
      </c>
      <c r="AO942" s="272">
        <v>-330.84596251587641</v>
      </c>
      <c r="AP942" s="272">
        <v>-200.58005684587968</v>
      </c>
      <c r="AQ942" s="272">
        <v>-29.650892158736973</v>
      </c>
      <c r="AR942" s="272">
        <v>0</v>
      </c>
      <c r="AS942" s="272">
        <v>-316.94343235780724</v>
      </c>
      <c r="AT942" s="272">
        <v>0</v>
      </c>
      <c r="AU942" s="272">
        <v>0</v>
      </c>
      <c r="AV942" s="272">
        <v>0</v>
      </c>
      <c r="AW942" s="272">
        <v>-316.94343235780724</v>
      </c>
      <c r="AX942" s="272">
        <v>0</v>
      </c>
      <c r="AY942" s="272">
        <v>0</v>
      </c>
      <c r="AZ942" s="272">
        <v>0</v>
      </c>
      <c r="BA942" s="272">
        <v>-316.94343235780724</v>
      </c>
      <c r="BB942" s="272">
        <v>0</v>
      </c>
      <c r="BC942" s="272">
        <v>0</v>
      </c>
      <c r="BD942" s="272">
        <v>0</v>
      </c>
      <c r="BE942" s="272">
        <v>-501.42504550048119</v>
      </c>
    </row>
    <row r="943" spans="3:57" x14ac:dyDescent="0.3">
      <c r="C943" s="272">
        <v>73</v>
      </c>
      <c r="D943" s="272">
        <v>262800</v>
      </c>
      <c r="E943" s="272">
        <v>1</v>
      </c>
      <c r="F943" s="272">
        <v>14.883870967741936</v>
      </c>
      <c r="G943" s="272">
        <v>0</v>
      </c>
      <c r="H943" s="272">
        <v>410</v>
      </c>
      <c r="I943" s="272">
        <v>0</v>
      </c>
      <c r="J943" s="272">
        <v>0</v>
      </c>
      <c r="K943" s="272">
        <v>11.177988614800761</v>
      </c>
      <c r="L943" s="272">
        <v>14.883870967741936</v>
      </c>
      <c r="M943" s="272">
        <v>14.883870967741936</v>
      </c>
      <c r="N943" s="272">
        <v>14.883870967741936</v>
      </c>
      <c r="O943" s="272">
        <v>14.883870967741936</v>
      </c>
      <c r="P943" s="272">
        <v>14.883870967741936</v>
      </c>
      <c r="Q943" s="272">
        <v>14.883870967741936</v>
      </c>
      <c r="R943" s="272">
        <v>14.883870967741936</v>
      </c>
      <c r="S943" s="272">
        <v>14.883870967741936</v>
      </c>
      <c r="T943" s="272">
        <v>23.746468409684862</v>
      </c>
      <c r="U943" s="272">
        <v>39.204715518447642</v>
      </c>
      <c r="V943" s="272">
        <v>0</v>
      </c>
      <c r="W943" s="272">
        <v>-218.16956653738924</v>
      </c>
      <c r="X943" s="272">
        <v>-43.493356888790174</v>
      </c>
      <c r="Y943" s="272">
        <v>-220.2693080083468</v>
      </c>
      <c r="Z943" s="272">
        <v>521.13694695297386</v>
      </c>
      <c r="AA943" s="272">
        <v>-614.19248922958866</v>
      </c>
      <c r="AB943" s="272">
        <v>0</v>
      </c>
      <c r="AC943" s="272">
        <v>-124.22077390284083</v>
      </c>
      <c r="AD943" s="272">
        <v>0</v>
      </c>
      <c r="AE943" s="272">
        <v>0</v>
      </c>
      <c r="AF943" s="272">
        <v>0</v>
      </c>
      <c r="AG943" s="272">
        <v>24.462792673514901</v>
      </c>
      <c r="AH943" s="272">
        <v>263.18661610067738</v>
      </c>
      <c r="AI943" s="272">
        <v>0</v>
      </c>
      <c r="AJ943" s="272">
        <v>0</v>
      </c>
      <c r="AK943" s="272">
        <v>-26.021931513304466</v>
      </c>
      <c r="AL943" s="272">
        <v>0</v>
      </c>
      <c r="AM943" s="272">
        <v>-145.27607321509706</v>
      </c>
      <c r="AN943" s="272">
        <v>0</v>
      </c>
      <c r="AO943" s="272">
        <v>-352.28022923872084</v>
      </c>
      <c r="AP943" s="272">
        <v>-218.16956653738924</v>
      </c>
      <c r="AQ943" s="272">
        <v>-31.5718620453505</v>
      </c>
      <c r="AR943" s="272">
        <v>0</v>
      </c>
      <c r="AS943" s="272">
        <v>-337.47700639193209</v>
      </c>
      <c r="AT943" s="272">
        <v>0</v>
      </c>
      <c r="AU943" s="272">
        <v>0</v>
      </c>
      <c r="AV943" s="272">
        <v>0</v>
      </c>
      <c r="AW943" s="272">
        <v>-337.47700639193209</v>
      </c>
      <c r="AX943" s="272">
        <v>0</v>
      </c>
      <c r="AY943" s="272">
        <v>0</v>
      </c>
      <c r="AZ943" s="272">
        <v>0</v>
      </c>
      <c r="BA943" s="272">
        <v>-337.47700639193209</v>
      </c>
      <c r="BB943" s="272">
        <v>0</v>
      </c>
      <c r="BC943" s="272">
        <v>0</v>
      </c>
      <c r="BD943" s="272">
        <v>0</v>
      </c>
      <c r="BE943" s="272">
        <v>-434.37426753888661</v>
      </c>
    </row>
    <row r="944" spans="3:57" x14ac:dyDescent="0.3">
      <c r="C944" s="272">
        <v>74</v>
      </c>
      <c r="D944" s="272">
        <v>266400</v>
      </c>
      <c r="E944" s="272">
        <v>1</v>
      </c>
      <c r="F944" s="272">
        <v>13.780645161290321</v>
      </c>
      <c r="G944" s="272">
        <v>0</v>
      </c>
      <c r="H944" s="272">
        <v>410</v>
      </c>
      <c r="I944" s="272">
        <v>0</v>
      </c>
      <c r="J944" s="272">
        <v>0</v>
      </c>
      <c r="K944" s="272">
        <v>10.074762808349146</v>
      </c>
      <c r="L944" s="272">
        <v>13.780645161290321</v>
      </c>
      <c r="M944" s="272">
        <v>13.780645161290321</v>
      </c>
      <c r="N944" s="272">
        <v>13.780645161290321</v>
      </c>
      <c r="O944" s="272">
        <v>13.780645161290321</v>
      </c>
      <c r="P944" s="272">
        <v>13.780645161290321</v>
      </c>
      <c r="Q944" s="272">
        <v>13.780645161290321</v>
      </c>
      <c r="R944" s="272">
        <v>13.780645161290321</v>
      </c>
      <c r="S944" s="272">
        <v>13.780645161290321</v>
      </c>
      <c r="T944" s="272">
        <v>23.365385029259411</v>
      </c>
      <c r="U944" s="272">
        <v>40.331937842262732</v>
      </c>
      <c r="V944" s="272">
        <v>0</v>
      </c>
      <c r="W944" s="272">
        <v>-235.97531498921907</v>
      </c>
      <c r="X944" s="272">
        <v>-103.89904533436808</v>
      </c>
      <c r="Y944" s="272">
        <v>-288.63294139142454</v>
      </c>
      <c r="Z944" s="272">
        <v>668.83923955727437</v>
      </c>
      <c r="AA944" s="272">
        <v>-664.31935677484284</v>
      </c>
      <c r="AB944" s="272">
        <v>0</v>
      </c>
      <c r="AC944" s="272">
        <v>-134.35896085398258</v>
      </c>
      <c r="AD944" s="272">
        <v>0</v>
      </c>
      <c r="AE944" s="272">
        <v>0</v>
      </c>
      <c r="AF944" s="272">
        <v>0</v>
      </c>
      <c r="AG944" s="272">
        <v>24.201825071903148</v>
      </c>
      <c r="AH944" s="272">
        <v>306.64870519780419</v>
      </c>
      <c r="AI944" s="272">
        <v>0</v>
      </c>
      <c r="AJ944" s="272">
        <v>0</v>
      </c>
      <c r="AK944" s="272">
        <v>-41.69767458875851</v>
      </c>
      <c r="AL944" s="272">
        <v>0</v>
      </c>
      <c r="AM944" s="272">
        <v>-222.48994724040568</v>
      </c>
      <c r="AN944" s="272">
        <v>0</v>
      </c>
      <c r="AO944" s="272">
        <v>-418.52578511151006</v>
      </c>
      <c r="AP944" s="272">
        <v>-235.97531498921907</v>
      </c>
      <c r="AQ944" s="272">
        <v>-37.508884272379788</v>
      </c>
      <c r="AR944" s="272">
        <v>0</v>
      </c>
      <c r="AS944" s="272">
        <v>-400.93884735595827</v>
      </c>
      <c r="AT944" s="272">
        <v>0</v>
      </c>
      <c r="AU944" s="272">
        <v>0</v>
      </c>
      <c r="AV944" s="272">
        <v>0</v>
      </c>
      <c r="AW944" s="272">
        <v>-400.93884735595827</v>
      </c>
      <c r="AX944" s="272">
        <v>0</v>
      </c>
      <c r="AY944" s="272">
        <v>0</v>
      </c>
      <c r="AZ944" s="272">
        <v>0</v>
      </c>
      <c r="BA944" s="272">
        <v>-400.93884735595827</v>
      </c>
      <c r="BB944" s="272">
        <v>0</v>
      </c>
      <c r="BC944" s="272">
        <v>0</v>
      </c>
      <c r="BD944" s="272">
        <v>0</v>
      </c>
      <c r="BE944" s="272">
        <v>-444.46310486675202</v>
      </c>
    </row>
    <row r="945" spans="3:57" x14ac:dyDescent="0.3">
      <c r="C945" s="272">
        <v>75</v>
      </c>
      <c r="D945" s="272">
        <v>270000</v>
      </c>
      <c r="E945" s="272">
        <v>1</v>
      </c>
      <c r="F945" s="272">
        <v>12.6741935483871</v>
      </c>
      <c r="G945" s="272">
        <v>0</v>
      </c>
      <c r="H945" s="272">
        <v>410</v>
      </c>
      <c r="I945" s="272">
        <v>0</v>
      </c>
      <c r="J945" s="272">
        <v>0</v>
      </c>
      <c r="K945" s="272">
        <v>8.9683111954459243</v>
      </c>
      <c r="L945" s="272">
        <v>12.6741935483871</v>
      </c>
      <c r="M945" s="272">
        <v>12.6741935483871</v>
      </c>
      <c r="N945" s="272">
        <v>12.6741935483871</v>
      </c>
      <c r="O945" s="272">
        <v>12.6741935483871</v>
      </c>
      <c r="P945" s="272">
        <v>12.6741935483871</v>
      </c>
      <c r="Q945" s="272">
        <v>12.6741935483871</v>
      </c>
      <c r="R945" s="272">
        <v>12.6741935483871</v>
      </c>
      <c r="S945" s="272">
        <v>12.6741935483871</v>
      </c>
      <c r="T945" s="272">
        <v>23.015828071610201</v>
      </c>
      <c r="U945" s="272">
        <v>85.815735771504023</v>
      </c>
      <c r="V945" s="272">
        <v>0</v>
      </c>
      <c r="W945" s="272">
        <v>-254.61316950742534</v>
      </c>
      <c r="X945" s="272">
        <v>-108.10373076637494</v>
      </c>
      <c r="Y945" s="272">
        <v>-321.54612084379824</v>
      </c>
      <c r="Z945" s="272">
        <v>770.07875688910258</v>
      </c>
      <c r="AA945" s="272">
        <v>-716.78877513652014</v>
      </c>
      <c r="AB945" s="272">
        <v>0</v>
      </c>
      <c r="AC945" s="272">
        <v>-144.97093001579216</v>
      </c>
      <c r="AD945" s="272">
        <v>0</v>
      </c>
      <c r="AE945" s="272">
        <v>0</v>
      </c>
      <c r="AF945" s="272">
        <v>0</v>
      </c>
      <c r="AG945" s="272">
        <v>23.911660898659903</v>
      </c>
      <c r="AH945" s="272">
        <v>328.8721131094668</v>
      </c>
      <c r="AI945" s="272">
        <v>0</v>
      </c>
      <c r="AJ945" s="272">
        <v>0</v>
      </c>
      <c r="AK945" s="272">
        <v>-37.071856271341488</v>
      </c>
      <c r="AL945" s="272">
        <v>0</v>
      </c>
      <c r="AM945" s="272">
        <v>-235.28913818636804</v>
      </c>
      <c r="AN945" s="272">
        <v>0</v>
      </c>
      <c r="AO945" s="272">
        <v>-451.88355945059317</v>
      </c>
      <c r="AP945" s="272">
        <v>-254.61316950742534</v>
      </c>
      <c r="AQ945" s="272">
        <v>-40.498456102310072</v>
      </c>
      <c r="AR945" s="272">
        <v>0</v>
      </c>
      <c r="AS945" s="272">
        <v>-432.89488941991078</v>
      </c>
      <c r="AT945" s="272">
        <v>0</v>
      </c>
      <c r="AU945" s="272">
        <v>0</v>
      </c>
      <c r="AV945" s="272">
        <v>0</v>
      </c>
      <c r="AW945" s="272">
        <v>-432.89488941991078</v>
      </c>
      <c r="AX945" s="272">
        <v>0</v>
      </c>
      <c r="AY945" s="272">
        <v>0</v>
      </c>
      <c r="AZ945" s="272">
        <v>0</v>
      </c>
      <c r="BA945" s="272">
        <v>-432.89488941991078</v>
      </c>
      <c r="BB945" s="272">
        <v>0</v>
      </c>
      <c r="BC945" s="272">
        <v>0</v>
      </c>
      <c r="BD945" s="272">
        <v>0</v>
      </c>
      <c r="BE945" s="272">
        <v>-423.90670052307752</v>
      </c>
    </row>
    <row r="946" spans="3:57" x14ac:dyDescent="0.3">
      <c r="C946" s="272">
        <v>76</v>
      </c>
      <c r="D946" s="272">
        <v>273600</v>
      </c>
      <c r="E946" s="272">
        <v>1</v>
      </c>
      <c r="F946" s="272">
        <v>12.141935483870968</v>
      </c>
      <c r="G946" s="272">
        <v>0</v>
      </c>
      <c r="H946" s="272">
        <v>410</v>
      </c>
      <c r="I946" s="272">
        <v>0</v>
      </c>
      <c r="J946" s="272">
        <v>0</v>
      </c>
      <c r="K946" s="272">
        <v>8.4360531309297926</v>
      </c>
      <c r="L946" s="272">
        <v>12.141935483870968</v>
      </c>
      <c r="M946" s="272">
        <v>12.141935483870968</v>
      </c>
      <c r="N946" s="272">
        <v>12.141935483870968</v>
      </c>
      <c r="O946" s="272">
        <v>12.141935483870968</v>
      </c>
      <c r="P946" s="272">
        <v>12.141935483870968</v>
      </c>
      <c r="Q946" s="272">
        <v>12.141935483870968</v>
      </c>
      <c r="R946" s="272">
        <v>12.141935483870968</v>
      </c>
      <c r="S946" s="272">
        <v>12.141935483870968</v>
      </c>
      <c r="T946" s="272">
        <v>22.661211614743394</v>
      </c>
      <c r="U946" s="272">
        <v>83.577733125983968</v>
      </c>
      <c r="V946" s="272">
        <v>0</v>
      </c>
      <c r="W946" s="272">
        <v>-259.23003514698775</v>
      </c>
      <c r="X946" s="272">
        <v>-114.79820907808755</v>
      </c>
      <c r="Y946" s="272">
        <v>-401.16471060971935</v>
      </c>
      <c r="Z946" s="272">
        <v>858.77068796077856</v>
      </c>
      <c r="AA946" s="272">
        <v>-729.7862075676627</v>
      </c>
      <c r="AB946" s="272">
        <v>0</v>
      </c>
      <c r="AC946" s="272">
        <v>-147.59966798256806</v>
      </c>
      <c r="AD946" s="272">
        <v>0</v>
      </c>
      <c r="AE946" s="272">
        <v>0</v>
      </c>
      <c r="AF946" s="272">
        <v>0</v>
      </c>
      <c r="AG946" s="272">
        <v>23.604028274335533</v>
      </c>
      <c r="AH946" s="272">
        <v>346.20413653685506</v>
      </c>
      <c r="AI946" s="272">
        <v>0</v>
      </c>
      <c r="AJ946" s="272">
        <v>0</v>
      </c>
      <c r="AK946" s="272">
        <v>-37.604005887391736</v>
      </c>
      <c r="AL946" s="272">
        <v>0</v>
      </c>
      <c r="AM946" s="272">
        <v>-248.68646655180808</v>
      </c>
      <c r="AN946" s="272">
        <v>0</v>
      </c>
      <c r="AO946" s="272">
        <v>-491.5106807775025</v>
      </c>
      <c r="AP946" s="272">
        <v>-259.23003514698775</v>
      </c>
      <c r="AQ946" s="272">
        <v>-44.049895848137382</v>
      </c>
      <c r="AR946" s="272">
        <v>0</v>
      </c>
      <c r="AS946" s="272">
        <v>-470.85683325716468</v>
      </c>
      <c r="AT946" s="272">
        <v>0</v>
      </c>
      <c r="AU946" s="272">
        <v>0</v>
      </c>
      <c r="AV946" s="272">
        <v>0</v>
      </c>
      <c r="AW946" s="272">
        <v>-470.85683325716468</v>
      </c>
      <c r="AX946" s="272">
        <v>0</v>
      </c>
      <c r="AY946" s="272">
        <v>0</v>
      </c>
      <c r="AZ946" s="272">
        <v>0</v>
      </c>
      <c r="BA946" s="272">
        <v>-470.85683325716468</v>
      </c>
      <c r="BB946" s="272">
        <v>0</v>
      </c>
      <c r="BC946" s="272">
        <v>0</v>
      </c>
      <c r="BD946" s="272">
        <v>0</v>
      </c>
      <c r="BE946" s="272">
        <v>-398.13948424149567</v>
      </c>
    </row>
    <row r="947" spans="3:57" x14ac:dyDescent="0.3">
      <c r="C947" s="272">
        <v>77</v>
      </c>
      <c r="D947" s="272">
        <v>277200</v>
      </c>
      <c r="E947" s="272">
        <v>1</v>
      </c>
      <c r="F947" s="272">
        <v>11.819354838709678</v>
      </c>
      <c r="G947" s="272">
        <v>120.6986764790058</v>
      </c>
      <c r="H947" s="272">
        <v>410</v>
      </c>
      <c r="I947" s="272">
        <v>0</v>
      </c>
      <c r="J947" s="272">
        <v>0</v>
      </c>
      <c r="K947" s="272">
        <v>9.6181109002740897</v>
      </c>
      <c r="L947" s="272">
        <v>12.348821434686087</v>
      </c>
      <c r="M947" s="272">
        <v>12.582481828871487</v>
      </c>
      <c r="N947" s="272">
        <v>12.718053615921017</v>
      </c>
      <c r="O947" s="272">
        <v>12.565743523033566</v>
      </c>
      <c r="P947" s="272">
        <v>12.325149895558951</v>
      </c>
      <c r="Q947" s="272">
        <v>12.565743523033566</v>
      </c>
      <c r="R947" s="272">
        <v>12.718053615921017</v>
      </c>
      <c r="S947" s="272">
        <v>12.582481828871487</v>
      </c>
      <c r="T947" s="272">
        <v>22.315783642183515</v>
      </c>
      <c r="U947" s="272">
        <v>54.967202758680287</v>
      </c>
      <c r="V947" s="272">
        <v>0</v>
      </c>
      <c r="W947" s="272">
        <v>-258.74549201717974</v>
      </c>
      <c r="X947" s="272">
        <v>-113.83741233474291</v>
      </c>
      <c r="Y947" s="272">
        <v>-510.71386798101116</v>
      </c>
      <c r="Z947" s="272">
        <v>938.26397509161416</v>
      </c>
      <c r="AA947" s="272">
        <v>-728.42211836054207</v>
      </c>
      <c r="AB947" s="272">
        <v>0</v>
      </c>
      <c r="AC947" s="272">
        <v>-147.32378017874032</v>
      </c>
      <c r="AD947" s="272">
        <v>0</v>
      </c>
      <c r="AE947" s="272">
        <v>0</v>
      </c>
      <c r="AF947" s="272">
        <v>0</v>
      </c>
      <c r="AG947" s="272">
        <v>23.288400403567056</v>
      </c>
      <c r="AH947" s="272">
        <v>357.26995767313991</v>
      </c>
      <c r="AI947" s="272">
        <v>0</v>
      </c>
      <c r="AJ947" s="272">
        <v>0</v>
      </c>
      <c r="AK947" s="272">
        <v>-35.705683326808867</v>
      </c>
      <c r="AL947" s="272">
        <v>0</v>
      </c>
      <c r="AM947" s="272">
        <v>-252.00517820565824</v>
      </c>
      <c r="AN947" s="272">
        <v>0</v>
      </c>
      <c r="AO947" s="272">
        <v>-531.62496290315357</v>
      </c>
      <c r="AP947" s="272">
        <v>-258.74549201717974</v>
      </c>
      <c r="AQ947" s="272">
        <v>-47.644995647113326</v>
      </c>
      <c r="AR947" s="272">
        <v>0</v>
      </c>
      <c r="AS947" s="272">
        <v>-509.28546683271628</v>
      </c>
      <c r="AT947" s="272">
        <v>0</v>
      </c>
      <c r="AU947" s="272">
        <v>0</v>
      </c>
      <c r="AV947" s="272">
        <v>0</v>
      </c>
      <c r="AW947" s="272">
        <v>-509.28546683271628</v>
      </c>
      <c r="AX947" s="272">
        <v>0</v>
      </c>
      <c r="AY947" s="272">
        <v>0</v>
      </c>
      <c r="AZ947" s="272">
        <v>0</v>
      </c>
      <c r="BA947" s="272">
        <v>-509.28546683271628</v>
      </c>
      <c r="BB947" s="272">
        <v>0</v>
      </c>
      <c r="BC947" s="272">
        <v>0</v>
      </c>
      <c r="BD947" s="272">
        <v>0</v>
      </c>
      <c r="BE947" s="272">
        <v>-358.82117390065213</v>
      </c>
    </row>
    <row r="948" spans="3:57" x14ac:dyDescent="0.3">
      <c r="C948" s="272">
        <v>78</v>
      </c>
      <c r="D948" s="272">
        <v>280800</v>
      </c>
      <c r="E948" s="272">
        <v>1</v>
      </c>
      <c r="F948" s="272">
        <v>12.870967741935482</v>
      </c>
      <c r="G948" s="272">
        <v>402.08595601131321</v>
      </c>
      <c r="H948" s="272">
        <v>328</v>
      </c>
      <c r="I948" s="272">
        <v>0</v>
      </c>
      <c r="J948" s="272">
        <v>0</v>
      </c>
      <c r="K948" s="272">
        <v>17.242462576428416</v>
      </c>
      <c r="L948" s="272">
        <v>15.713312695127128</v>
      </c>
      <c r="M948" s="272">
        <v>16.967675949052278</v>
      </c>
      <c r="N948" s="272">
        <v>17.695468387033717</v>
      </c>
      <c r="O948" s="272">
        <v>16.877819403833112</v>
      </c>
      <c r="P948" s="272">
        <v>15.586236350210193</v>
      </c>
      <c r="Q948" s="272">
        <v>16.877819403833112</v>
      </c>
      <c r="R948" s="272">
        <v>17.695468387033717</v>
      </c>
      <c r="S948" s="272">
        <v>16.967675949052278</v>
      </c>
      <c r="T948" s="272">
        <v>22.01073431878568</v>
      </c>
      <c r="U948" s="272">
        <v>-12.636466509681554</v>
      </c>
      <c r="V948" s="272">
        <v>0</v>
      </c>
      <c r="W948" s="272">
        <v>-225.84752962421157</v>
      </c>
      <c r="X948" s="272">
        <v>-87.137075405814812</v>
      </c>
      <c r="Y948" s="272">
        <v>-675.57157336666569</v>
      </c>
      <c r="Z948" s="272">
        <v>975.91971188701052</v>
      </c>
      <c r="AA948" s="272">
        <v>-635.8075445984598</v>
      </c>
      <c r="AB948" s="272">
        <v>0</v>
      </c>
      <c r="AC948" s="272">
        <v>-128.59243092072771</v>
      </c>
      <c r="AD948" s="272">
        <v>0</v>
      </c>
      <c r="AE948" s="272">
        <v>0</v>
      </c>
      <c r="AF948" s="272">
        <v>0</v>
      </c>
      <c r="AG948" s="272">
        <v>22.983835625000967</v>
      </c>
      <c r="AH948" s="272">
        <v>357.6208275800015</v>
      </c>
      <c r="AI948" s="272">
        <v>0</v>
      </c>
      <c r="AJ948" s="272">
        <v>0</v>
      </c>
      <c r="AK948" s="272">
        <v>-30.439522579334689</v>
      </c>
      <c r="AL948" s="272">
        <v>0</v>
      </c>
      <c r="AM948" s="272">
        <v>-225.44053393742331</v>
      </c>
      <c r="AN948" s="272">
        <v>0</v>
      </c>
      <c r="AO948" s="272">
        <v>-573.61388330056241</v>
      </c>
      <c r="AP948" s="272">
        <v>-225.84752962421157</v>
      </c>
      <c r="AQ948" s="272">
        <v>-51.408103230769022</v>
      </c>
      <c r="AR948" s="272">
        <v>0</v>
      </c>
      <c r="AS948" s="272">
        <v>-549.50996421075172</v>
      </c>
      <c r="AT948" s="272">
        <v>0</v>
      </c>
      <c r="AU948" s="272">
        <v>0</v>
      </c>
      <c r="AV948" s="272">
        <v>0</v>
      </c>
      <c r="AW948" s="272">
        <v>-549.50996421075172</v>
      </c>
      <c r="AX948" s="272">
        <v>0</v>
      </c>
      <c r="AY948" s="272">
        <v>0</v>
      </c>
      <c r="AZ948" s="272">
        <v>0</v>
      </c>
      <c r="BA948" s="272">
        <v>-549.50996421075172</v>
      </c>
      <c r="BB948" s="272">
        <v>0</v>
      </c>
      <c r="BC948" s="272">
        <v>0</v>
      </c>
      <c r="BD948" s="272">
        <v>0</v>
      </c>
      <c r="BE948" s="272">
        <v>-322.4392865729875</v>
      </c>
    </row>
    <row r="949" spans="3:57" x14ac:dyDescent="0.3">
      <c r="C949" s="272">
        <v>79</v>
      </c>
      <c r="D949" s="272">
        <v>284400</v>
      </c>
      <c r="E949" s="272">
        <v>1</v>
      </c>
      <c r="F949" s="272">
        <v>15.174193548387096</v>
      </c>
      <c r="G949" s="272">
        <v>592.39427269959469</v>
      </c>
      <c r="H949" s="272">
        <v>393.6</v>
      </c>
      <c r="I949" s="272">
        <v>0</v>
      </c>
      <c r="J949" s="272">
        <v>0</v>
      </c>
      <c r="K949" s="272">
        <v>26.295530255112794</v>
      </c>
      <c r="L949" s="272">
        <v>20.391737595936863</v>
      </c>
      <c r="M949" s="272">
        <v>22.694306649574543</v>
      </c>
      <c r="N949" s="272">
        <v>24.030277182770327</v>
      </c>
      <c r="O949" s="272">
        <v>22.52936168674897</v>
      </c>
      <c r="P949" s="272">
        <v>20.158470192463813</v>
      </c>
      <c r="Q949" s="272">
        <v>22.52936168674897</v>
      </c>
      <c r="R949" s="272">
        <v>24.030277182770327</v>
      </c>
      <c r="S949" s="272">
        <v>22.694306649574543</v>
      </c>
      <c r="T949" s="272">
        <v>21.883324750153019</v>
      </c>
      <c r="U949" s="272">
        <v>-235.97640941192844</v>
      </c>
      <c r="V949" s="272">
        <v>0</v>
      </c>
      <c r="W949" s="272">
        <v>-166.3645891988337</v>
      </c>
      <c r="X949" s="272">
        <v>32.470242512339297</v>
      </c>
      <c r="Y949" s="272">
        <v>-936.39797056261182</v>
      </c>
      <c r="Z949" s="272">
        <v>834.31590783717775</v>
      </c>
      <c r="AA949" s="272">
        <v>-468.35075478860762</v>
      </c>
      <c r="AB949" s="272">
        <v>0</v>
      </c>
      <c r="AC949" s="272">
        <v>-94.724201676248228</v>
      </c>
      <c r="AD949" s="272">
        <v>0</v>
      </c>
      <c r="AE949" s="272">
        <v>0</v>
      </c>
      <c r="AF949" s="272">
        <v>0</v>
      </c>
      <c r="AG949" s="272">
        <v>22.720378531257321</v>
      </c>
      <c r="AH949" s="272">
        <v>308.47524420944484</v>
      </c>
      <c r="AI949" s="272">
        <v>0</v>
      </c>
      <c r="AJ949" s="272">
        <v>0</v>
      </c>
      <c r="AK949" s="272">
        <v>-9.6860848874542693</v>
      </c>
      <c r="AL949" s="272">
        <v>0</v>
      </c>
      <c r="AM949" s="272">
        <v>-86.827040686315556</v>
      </c>
      <c r="AN949" s="272">
        <v>0</v>
      </c>
      <c r="AO949" s="272">
        <v>-584.01514507861464</v>
      </c>
      <c r="AP949" s="272">
        <v>-166.3645891988337</v>
      </c>
      <c r="AQ949" s="272">
        <v>-52.340279307365442</v>
      </c>
      <c r="AR949" s="272">
        <v>0</v>
      </c>
      <c r="AS949" s="272">
        <v>-559.47415293386405</v>
      </c>
      <c r="AT949" s="272">
        <v>0</v>
      </c>
      <c r="AU949" s="272">
        <v>0</v>
      </c>
      <c r="AV949" s="272">
        <v>0</v>
      </c>
      <c r="AW949" s="272">
        <v>-559.47415293386405</v>
      </c>
      <c r="AX949" s="272">
        <v>0</v>
      </c>
      <c r="AY949" s="272">
        <v>0</v>
      </c>
      <c r="AZ949" s="272">
        <v>0</v>
      </c>
      <c r="BA949" s="272">
        <v>-559.47415293386405</v>
      </c>
      <c r="BB949" s="272">
        <v>0</v>
      </c>
      <c r="BC949" s="272">
        <v>0</v>
      </c>
      <c r="BD949" s="272">
        <v>0</v>
      </c>
      <c r="BE949" s="272">
        <v>-285.61777117060228</v>
      </c>
    </row>
    <row r="950" spans="3:57" x14ac:dyDescent="0.3">
      <c r="C950" s="272">
        <v>80</v>
      </c>
      <c r="D950" s="272">
        <v>288000</v>
      </c>
      <c r="E950" s="272">
        <v>1</v>
      </c>
      <c r="F950" s="272">
        <v>17.848387096774196</v>
      </c>
      <c r="G950" s="272">
        <v>704.31305643445114</v>
      </c>
      <c r="H950" s="272">
        <v>196.8</v>
      </c>
      <c r="I950" s="272">
        <v>0</v>
      </c>
      <c r="J950" s="272">
        <v>0</v>
      </c>
      <c r="K950" s="272">
        <v>35.976365169723806</v>
      </c>
      <c r="L950" s="272">
        <v>25.531495307539263</v>
      </c>
      <c r="M950" s="272">
        <v>28.922149423850001</v>
      </c>
      <c r="N950" s="272">
        <v>30.889436346469665</v>
      </c>
      <c r="O950" s="272">
        <v>28.679259284991538</v>
      </c>
      <c r="P950" s="272">
        <v>25.187996778998944</v>
      </c>
      <c r="Q950" s="272">
        <v>28.679259284991538</v>
      </c>
      <c r="R950" s="272">
        <v>30.889436346469665</v>
      </c>
      <c r="S950" s="272">
        <v>28.922149423850001</v>
      </c>
      <c r="T950" s="272">
        <v>21.813383339832257</v>
      </c>
      <c r="U950" s="272">
        <v>-234.30097441094676</v>
      </c>
      <c r="V950" s="272">
        <v>0</v>
      </c>
      <c r="W950" s="272">
        <v>-98.854103192853657</v>
      </c>
      <c r="X950" s="272">
        <v>175.56582165999191</v>
      </c>
      <c r="Y950" s="272">
        <v>-1000.8946201365413</v>
      </c>
      <c r="Z950" s="272">
        <v>689.88192725845636</v>
      </c>
      <c r="AA950" s="272">
        <v>-278.29476252899912</v>
      </c>
      <c r="AB950" s="272">
        <v>0</v>
      </c>
      <c r="AC950" s="272">
        <v>-56.285271117239475</v>
      </c>
      <c r="AD950" s="272">
        <v>0</v>
      </c>
      <c r="AE950" s="272">
        <v>0</v>
      </c>
      <c r="AF950" s="272">
        <v>0</v>
      </c>
      <c r="AG950" s="272">
        <v>22.515370363506815</v>
      </c>
      <c r="AH950" s="272">
        <v>258.80182949076999</v>
      </c>
      <c r="AI950" s="272">
        <v>0</v>
      </c>
      <c r="AJ950" s="272">
        <v>0</v>
      </c>
      <c r="AK950" s="272">
        <v>-4.632017060584829</v>
      </c>
      <c r="AL950" s="272">
        <v>0</v>
      </c>
      <c r="AM950" s="272">
        <v>75.478843127193784</v>
      </c>
      <c r="AN950" s="272">
        <v>0</v>
      </c>
      <c r="AO950" s="272">
        <v>-554.01040020117227</v>
      </c>
      <c r="AP950" s="272">
        <v>-98.854103192853657</v>
      </c>
      <c r="AQ950" s="272">
        <v>-48.50766515986367</v>
      </c>
      <c r="AR950" s="272">
        <v>0</v>
      </c>
      <c r="AS950" s="272">
        <v>-511.41447597953544</v>
      </c>
      <c r="AT950" s="272">
        <v>0</v>
      </c>
      <c r="AU950" s="272">
        <v>0</v>
      </c>
      <c r="AV950" s="272">
        <v>0</v>
      </c>
      <c r="AW950" s="272">
        <v>-531.96857927074291</v>
      </c>
      <c r="AX950" s="272">
        <v>0</v>
      </c>
      <c r="AY950" s="272">
        <v>0</v>
      </c>
      <c r="AZ950" s="272">
        <v>0</v>
      </c>
      <c r="BA950" s="272">
        <v>-511.41447597953544</v>
      </c>
      <c r="BB950" s="272">
        <v>0</v>
      </c>
      <c r="BC950" s="272">
        <v>0</v>
      </c>
      <c r="BD950" s="272">
        <v>0</v>
      </c>
      <c r="BE950" s="272">
        <v>-249.71011611066899</v>
      </c>
    </row>
    <row r="951" spans="3:57" x14ac:dyDescent="0.3">
      <c r="C951" s="272">
        <v>81</v>
      </c>
      <c r="D951" s="272">
        <v>291600</v>
      </c>
      <c r="E951" s="272">
        <v>1</v>
      </c>
      <c r="F951" s="272">
        <v>20.699999999999996</v>
      </c>
      <c r="G951" s="272">
        <v>1613.7151815729489</v>
      </c>
      <c r="H951" s="272">
        <v>123</v>
      </c>
      <c r="I951" s="272">
        <v>0</v>
      </c>
      <c r="J951" s="272">
        <v>0</v>
      </c>
      <c r="K951" s="272">
        <v>45.157938013915242</v>
      </c>
      <c r="L951" s="272">
        <v>30.610555224146935</v>
      </c>
      <c r="M951" s="272">
        <v>34.984210253318075</v>
      </c>
      <c r="N951" s="272">
        <v>37.521842830332474</v>
      </c>
      <c r="O951" s="272">
        <v>34.67090266106203</v>
      </c>
      <c r="P951" s="272">
        <v>30.167471377983972</v>
      </c>
      <c r="Q951" s="272">
        <v>34.67090266106203</v>
      </c>
      <c r="R951" s="272">
        <v>37.521842830332474</v>
      </c>
      <c r="S951" s="272">
        <v>34.984210253318075</v>
      </c>
      <c r="T951" s="272">
        <v>22.016332649708112</v>
      </c>
      <c r="U951" s="272">
        <v>67.720466307643107</v>
      </c>
      <c r="V951" s="272">
        <v>0</v>
      </c>
      <c r="W951" s="272">
        <v>-33.415372824722326</v>
      </c>
      <c r="X951" s="272">
        <v>305.6432881830321</v>
      </c>
      <c r="Y951" s="272">
        <v>-526.94038608358369</v>
      </c>
      <c r="Z951" s="272">
        <v>322.43293703291704</v>
      </c>
      <c r="AA951" s="272">
        <v>-509.96719052258476</v>
      </c>
      <c r="AB951" s="272">
        <v>0</v>
      </c>
      <c r="AC951" s="272">
        <v>-19.02595095373945</v>
      </c>
      <c r="AD951" s="272">
        <v>0</v>
      </c>
      <c r="AE951" s="272">
        <v>0</v>
      </c>
      <c r="AF951" s="272">
        <v>0</v>
      </c>
      <c r="AG951" s="272">
        <v>22.412987082834782</v>
      </c>
      <c r="AH951" s="272">
        <v>148.84069878092038</v>
      </c>
      <c r="AI951" s="272">
        <v>0</v>
      </c>
      <c r="AJ951" s="272">
        <v>0</v>
      </c>
      <c r="AK951" s="272">
        <v>51.581795535335374</v>
      </c>
      <c r="AL951" s="272">
        <v>0</v>
      </c>
      <c r="AM951" s="272">
        <v>248.08181014787027</v>
      </c>
      <c r="AN951" s="272">
        <v>0</v>
      </c>
      <c r="AO951" s="272">
        <v>-353.10333998480149</v>
      </c>
      <c r="AP951" s="272">
        <v>-33.415372824722326</v>
      </c>
      <c r="AQ951" s="272">
        <v>-25.487331804566328</v>
      </c>
      <c r="AR951" s="272">
        <v>0</v>
      </c>
      <c r="AS951" s="272">
        <v>-234.24497177542776</v>
      </c>
      <c r="AT951" s="272">
        <v>0</v>
      </c>
      <c r="AU951" s="272">
        <v>0</v>
      </c>
      <c r="AV951" s="272">
        <v>0</v>
      </c>
      <c r="AW951" s="272">
        <v>-344.93430502717661</v>
      </c>
      <c r="AX951" s="272">
        <v>0</v>
      </c>
      <c r="AY951" s="272">
        <v>0</v>
      </c>
      <c r="AZ951" s="272">
        <v>0</v>
      </c>
      <c r="BA951" s="272">
        <v>-234.24497177542776</v>
      </c>
      <c r="BB951" s="272">
        <v>0</v>
      </c>
      <c r="BC951" s="272">
        <v>0</v>
      </c>
      <c r="BD951" s="272">
        <v>0</v>
      </c>
      <c r="BE951" s="272">
        <v>-217.94012207268372</v>
      </c>
    </row>
    <row r="952" spans="3:57" x14ac:dyDescent="0.3">
      <c r="C952" s="272">
        <v>82</v>
      </c>
      <c r="D952" s="272">
        <v>295200</v>
      </c>
      <c r="E952" s="272">
        <v>1</v>
      </c>
      <c r="F952" s="272">
        <v>23.458064516129028</v>
      </c>
      <c r="G952" s="272">
        <v>1868.1377524293057</v>
      </c>
      <c r="H952" s="272">
        <v>123</v>
      </c>
      <c r="I952" s="272">
        <v>0</v>
      </c>
      <c r="J952" s="272">
        <v>0</v>
      </c>
      <c r="K952" s="272">
        <v>51.810056925996207</v>
      </c>
      <c r="L952" s="272">
        <v>34.738896948205102</v>
      </c>
      <c r="M952" s="272">
        <v>39.717272870027713</v>
      </c>
      <c r="N952" s="272">
        <v>42.605769753202182</v>
      </c>
      <c r="O952" s="272">
        <v>39.360645984045959</v>
      </c>
      <c r="P952" s="272">
        <v>34.234550369342827</v>
      </c>
      <c r="Q952" s="272">
        <v>39.360645984045959</v>
      </c>
      <c r="R952" s="272">
        <v>42.605769753202182</v>
      </c>
      <c r="S952" s="272">
        <v>39.717272870027713</v>
      </c>
      <c r="T952" s="272">
        <v>22.776093878028224</v>
      </c>
      <c r="U952" s="272">
        <v>-482.8369051547956</v>
      </c>
      <c r="V952" s="272">
        <v>0</v>
      </c>
      <c r="W952" s="272">
        <v>16.032184900858173</v>
      </c>
      <c r="X952" s="272">
        <v>373.78166990974938</v>
      </c>
      <c r="Y952" s="272">
        <v>-351.92674502698935</v>
      </c>
      <c r="Z952" s="272">
        <v>-520.7240149384138</v>
      </c>
      <c r="AA952" s="272">
        <v>248.05650277021778</v>
      </c>
      <c r="AB952" s="272">
        <v>0</v>
      </c>
      <c r="AC952" s="272">
        <v>9.1283603269970239</v>
      </c>
      <c r="AD952" s="272">
        <v>0</v>
      </c>
      <c r="AE952" s="272">
        <v>0</v>
      </c>
      <c r="AF952" s="272">
        <v>0</v>
      </c>
      <c r="AG952" s="272">
        <v>22.528450456658149</v>
      </c>
      <c r="AH952" s="272">
        <v>-87.138961751262386</v>
      </c>
      <c r="AI952" s="272">
        <v>0</v>
      </c>
      <c r="AJ952" s="272">
        <v>0</v>
      </c>
      <c r="AK952" s="272">
        <v>89.79360262841179</v>
      </c>
      <c r="AL952" s="272">
        <v>0</v>
      </c>
      <c r="AM952" s="272">
        <v>407.48110476818789</v>
      </c>
      <c r="AN952" s="272">
        <v>0</v>
      </c>
      <c r="AO952" s="272">
        <v>-87.249547018934223</v>
      </c>
      <c r="AP952" s="272">
        <v>16.032184900858173</v>
      </c>
      <c r="AQ952" s="272">
        <v>3.5535073127605519</v>
      </c>
      <c r="AR952" s="272">
        <v>0</v>
      </c>
      <c r="AS952" s="272">
        <v>108.51842553366001</v>
      </c>
      <c r="AT952" s="272">
        <v>0</v>
      </c>
      <c r="AU952" s="272">
        <v>0</v>
      </c>
      <c r="AV952" s="272">
        <v>0</v>
      </c>
      <c r="AW952" s="272">
        <v>-95.898889891891528</v>
      </c>
      <c r="AX952" s="272">
        <v>0</v>
      </c>
      <c r="AY952" s="272">
        <v>0</v>
      </c>
      <c r="AZ952" s="272">
        <v>0</v>
      </c>
      <c r="BA952" s="272">
        <v>108.51842553366001</v>
      </c>
      <c r="BB952" s="272">
        <v>0</v>
      </c>
      <c r="BC952" s="272">
        <v>0</v>
      </c>
      <c r="BD952" s="272">
        <v>0</v>
      </c>
      <c r="BE952" s="272">
        <v>-204.3619734102154</v>
      </c>
    </row>
    <row r="953" spans="3:57" x14ac:dyDescent="0.3">
      <c r="C953" s="272">
        <v>83</v>
      </c>
      <c r="D953" s="272">
        <v>298800</v>
      </c>
      <c r="E953" s="272">
        <v>1</v>
      </c>
      <c r="F953" s="272">
        <v>25.393548387096779</v>
      </c>
      <c r="G953" s="272">
        <v>2001.6172723253676</v>
      </c>
      <c r="H953" s="272">
        <v>123</v>
      </c>
      <c r="I953" s="272">
        <v>0</v>
      </c>
      <c r="J953" s="272">
        <v>0</v>
      </c>
      <c r="K953" s="272">
        <v>56.755186590765348</v>
      </c>
      <c r="L953" s="272">
        <v>37.733443845994721</v>
      </c>
      <c r="M953" s="272">
        <v>43.179197853979744</v>
      </c>
      <c r="N953" s="272">
        <v>46.338871555928847</v>
      </c>
      <c r="O953" s="272">
        <v>42.789090251784174</v>
      </c>
      <c r="P953" s="272">
        <v>37.181748384184907</v>
      </c>
      <c r="Q953" s="272">
        <v>42.789090251784174</v>
      </c>
      <c r="R953" s="272">
        <v>46.338871555928847</v>
      </c>
      <c r="S953" s="272">
        <v>43.179197853979744</v>
      </c>
      <c r="T953" s="272">
        <v>23.49130512781019</v>
      </c>
      <c r="U953" s="272">
        <v>-283.11039127121444</v>
      </c>
      <c r="V953" s="272">
        <v>0</v>
      </c>
      <c r="W953" s="272">
        <v>46.37018103375663</v>
      </c>
      <c r="X953" s="272">
        <v>421.12722876842003</v>
      </c>
      <c r="Y953" s="272">
        <v>306.47506433183094</v>
      </c>
      <c r="Z953" s="272">
        <v>-1057.082865405222</v>
      </c>
      <c r="AA953" s="272">
        <v>140.32360276521246</v>
      </c>
      <c r="AB953" s="272">
        <v>0</v>
      </c>
      <c r="AC953" s="272">
        <v>26.402123199162723</v>
      </c>
      <c r="AD953" s="272">
        <v>0</v>
      </c>
      <c r="AE953" s="272">
        <v>0</v>
      </c>
      <c r="AF953" s="272">
        <v>0</v>
      </c>
      <c r="AG953" s="272">
        <v>22.841846474763205</v>
      </c>
      <c r="AH953" s="272">
        <v>-236.89798204331694</v>
      </c>
      <c r="AI953" s="272">
        <v>0</v>
      </c>
      <c r="AJ953" s="272">
        <v>0</v>
      </c>
      <c r="AK953" s="272">
        <v>69.626244698908806</v>
      </c>
      <c r="AL953" s="272">
        <v>0</v>
      </c>
      <c r="AM953" s="272">
        <v>512.74328608102212</v>
      </c>
      <c r="AN953" s="272">
        <v>0</v>
      </c>
      <c r="AO953" s="272">
        <v>201.68171286489127</v>
      </c>
      <c r="AP953" s="272">
        <v>46.37018103375663</v>
      </c>
      <c r="AQ953" s="272">
        <v>34.860034763038101</v>
      </c>
      <c r="AR953" s="272">
        <v>0</v>
      </c>
      <c r="AS953" s="272">
        <v>476.72474124661369</v>
      </c>
      <c r="AT953" s="272">
        <v>0</v>
      </c>
      <c r="AU953" s="272">
        <v>0</v>
      </c>
      <c r="AV953" s="272">
        <v>0</v>
      </c>
      <c r="AW953" s="272">
        <v>175.03043047559018</v>
      </c>
      <c r="AX953" s="272">
        <v>0</v>
      </c>
      <c r="AY953" s="272">
        <v>0</v>
      </c>
      <c r="AZ953" s="272">
        <v>0</v>
      </c>
      <c r="BA953" s="272">
        <v>476.72474124661369</v>
      </c>
      <c r="BB953" s="272">
        <v>0</v>
      </c>
      <c r="BC953" s="272">
        <v>0</v>
      </c>
      <c r="BD953" s="272">
        <v>0</v>
      </c>
      <c r="BE953" s="272">
        <v>-197.01375593997784</v>
      </c>
    </row>
    <row r="954" spans="3:57" x14ac:dyDescent="0.3">
      <c r="C954" s="272">
        <v>84</v>
      </c>
      <c r="D954" s="272">
        <v>302400</v>
      </c>
      <c r="E954" s="272">
        <v>1</v>
      </c>
      <c r="F954" s="272">
        <v>26.877419354838707</v>
      </c>
      <c r="G954" s="272">
        <v>1924.4379406334974</v>
      </c>
      <c r="H954" s="272">
        <v>123</v>
      </c>
      <c r="I954" s="272">
        <v>0</v>
      </c>
      <c r="J954" s="272">
        <v>0</v>
      </c>
      <c r="K954" s="272">
        <v>56.430761121652964</v>
      </c>
      <c r="L954" s="272">
        <v>38.580994120534001</v>
      </c>
      <c r="M954" s="272">
        <v>43.745931651838632</v>
      </c>
      <c r="N954" s="272">
        <v>46.742673198728951</v>
      </c>
      <c r="O954" s="272">
        <v>43.375940390229545</v>
      </c>
      <c r="P954" s="272">
        <v>38.057747460406901</v>
      </c>
      <c r="Q954" s="272">
        <v>43.375940390229545</v>
      </c>
      <c r="R954" s="272">
        <v>46.742673198728951</v>
      </c>
      <c r="S954" s="272">
        <v>43.745931651838632</v>
      </c>
      <c r="T954" s="272">
        <v>24.314822621600509</v>
      </c>
      <c r="U954" s="272">
        <v>-158.62301967904227</v>
      </c>
      <c r="V954" s="272">
        <v>0</v>
      </c>
      <c r="W954" s="272">
        <v>62.911025888699527</v>
      </c>
      <c r="X954" s="272">
        <v>442.38281655718936</v>
      </c>
      <c r="Y954" s="272">
        <v>921.57269678136231</v>
      </c>
      <c r="Z954" s="272">
        <v>-1585.4895589062935</v>
      </c>
      <c r="AA954" s="272">
        <v>177.107559976499</v>
      </c>
      <c r="AB954" s="272">
        <v>0</v>
      </c>
      <c r="AC954" s="272">
        <v>35.820102899533531</v>
      </c>
      <c r="AD954" s="272">
        <v>0</v>
      </c>
      <c r="AE954" s="272">
        <v>0</v>
      </c>
      <c r="AF954" s="272">
        <v>0</v>
      </c>
      <c r="AG954" s="272">
        <v>23.283300576887441</v>
      </c>
      <c r="AH954" s="272">
        <v>-376.89455894492141</v>
      </c>
      <c r="AI954" s="272">
        <v>0</v>
      </c>
      <c r="AJ954" s="272">
        <v>0</v>
      </c>
      <c r="AK954" s="272">
        <v>89.268723676323191</v>
      </c>
      <c r="AL954" s="272">
        <v>0</v>
      </c>
      <c r="AM954" s="272">
        <v>588.14004595727795</v>
      </c>
      <c r="AN954" s="272">
        <v>0</v>
      </c>
      <c r="AO954" s="272">
        <v>473.02607886626009</v>
      </c>
      <c r="AP954" s="272">
        <v>62.911025888699527</v>
      </c>
      <c r="AQ954" s="272">
        <v>64.079420329089885</v>
      </c>
      <c r="AR954" s="272">
        <v>0</v>
      </c>
      <c r="AS954" s="272">
        <v>819.45217573238301</v>
      </c>
      <c r="AT954" s="272">
        <v>0</v>
      </c>
      <c r="AU954" s="272">
        <v>0</v>
      </c>
      <c r="AV954" s="272">
        <v>0</v>
      </c>
      <c r="AW954" s="272">
        <v>429.66521407203459</v>
      </c>
      <c r="AX954" s="272">
        <v>0</v>
      </c>
      <c r="AY954" s="272">
        <v>0</v>
      </c>
      <c r="AZ954" s="272">
        <v>0</v>
      </c>
      <c r="BA954" s="272">
        <v>819.45217573238301</v>
      </c>
      <c r="BB954" s="272">
        <v>0</v>
      </c>
      <c r="BC954" s="272">
        <v>0</v>
      </c>
      <c r="BD954" s="272">
        <v>0</v>
      </c>
      <c r="BE954" s="272">
        <v>-217.15638494627819</v>
      </c>
    </row>
    <row r="955" spans="3:57" x14ac:dyDescent="0.3">
      <c r="C955" s="272">
        <v>85</v>
      </c>
      <c r="D955" s="272">
        <v>306000</v>
      </c>
      <c r="E955" s="272">
        <v>1</v>
      </c>
      <c r="F955" s="272">
        <v>28.164516129032251</v>
      </c>
      <c r="G955" s="272">
        <v>1869.0633678492784</v>
      </c>
      <c r="H955" s="272">
        <v>123</v>
      </c>
      <c r="I955" s="272">
        <v>0</v>
      </c>
      <c r="J955" s="272">
        <v>0</v>
      </c>
      <c r="K955" s="272">
        <v>56.140533417668138</v>
      </c>
      <c r="L955" s="272">
        <v>39.313046829548746</v>
      </c>
      <c r="M955" s="272">
        <v>44.233036301720816</v>
      </c>
      <c r="N955" s="272">
        <v>47.087656860470688</v>
      </c>
      <c r="O955" s="272">
        <v>43.880591939929559</v>
      </c>
      <c r="P955" s="272">
        <v>38.814615233121621</v>
      </c>
      <c r="Q955" s="272">
        <v>43.880591939929559</v>
      </c>
      <c r="R955" s="272">
        <v>47.087656860470688</v>
      </c>
      <c r="S955" s="272">
        <v>44.233036301720816</v>
      </c>
      <c r="T955" s="272">
        <v>25.082881165608274</v>
      </c>
      <c r="U955" s="272">
        <v>-115.93201258612089</v>
      </c>
      <c r="V955" s="272">
        <v>0</v>
      </c>
      <c r="W955" s="272">
        <v>75.757453472918542</v>
      </c>
      <c r="X955" s="272">
        <v>390.75240028534114</v>
      </c>
      <c r="Y955" s="272">
        <v>1390.196010367551</v>
      </c>
      <c r="Z955" s="272">
        <v>-1972.6378767119315</v>
      </c>
      <c r="AA955" s="272">
        <v>213.27291273804897</v>
      </c>
      <c r="AB955" s="272">
        <v>0</v>
      </c>
      <c r="AC955" s="272">
        <v>43.134565689764209</v>
      </c>
      <c r="AD955" s="272">
        <v>0</v>
      </c>
      <c r="AE955" s="272">
        <v>0</v>
      </c>
      <c r="AF955" s="272">
        <v>0</v>
      </c>
      <c r="AG955" s="272">
        <v>23.822239048973415</v>
      </c>
      <c r="AH955" s="272">
        <v>-461.97148342217963</v>
      </c>
      <c r="AI955" s="272">
        <v>0</v>
      </c>
      <c r="AJ955" s="272">
        <v>0</v>
      </c>
      <c r="AK955" s="272">
        <v>82.001924028864948</v>
      </c>
      <c r="AL955" s="272">
        <v>0</v>
      </c>
      <c r="AM955" s="272">
        <v>569.41160851048869</v>
      </c>
      <c r="AN955" s="272">
        <v>0</v>
      </c>
      <c r="AO955" s="272">
        <v>661.31544870579819</v>
      </c>
      <c r="AP955" s="272">
        <v>75.757453472918542</v>
      </c>
      <c r="AQ955" s="272">
        <v>83.995259331221817</v>
      </c>
      <c r="AR955" s="272">
        <v>0</v>
      </c>
      <c r="AS955" s="272">
        <v>1051.1965560433857</v>
      </c>
      <c r="AT955" s="272">
        <v>0</v>
      </c>
      <c r="AU955" s="272">
        <v>0</v>
      </c>
      <c r="AV955" s="272">
        <v>0</v>
      </c>
      <c r="AW955" s="272">
        <v>606.7492899880076</v>
      </c>
      <c r="AX955" s="272">
        <v>0</v>
      </c>
      <c r="AY955" s="272">
        <v>0</v>
      </c>
      <c r="AZ955" s="272">
        <v>0</v>
      </c>
      <c r="BA955" s="272">
        <v>1051.1965560433857</v>
      </c>
      <c r="BB955" s="272">
        <v>0</v>
      </c>
      <c r="BC955" s="272">
        <v>0</v>
      </c>
      <c r="BD955" s="272">
        <v>0</v>
      </c>
      <c r="BE955" s="272">
        <v>-295.4289831697302</v>
      </c>
    </row>
    <row r="956" spans="3:57" x14ac:dyDescent="0.3">
      <c r="C956" s="272">
        <v>86</v>
      </c>
      <c r="D956" s="272">
        <v>309600</v>
      </c>
      <c r="E956" s="272">
        <v>1</v>
      </c>
      <c r="F956" s="272">
        <v>28.861290322580647</v>
      </c>
      <c r="G956" s="272">
        <v>1690.0665558709261</v>
      </c>
      <c r="H956" s="272">
        <v>123</v>
      </c>
      <c r="I956" s="272">
        <v>0</v>
      </c>
      <c r="J956" s="272">
        <v>0</v>
      </c>
      <c r="K956" s="272">
        <v>54.490691545435382</v>
      </c>
      <c r="L956" s="272">
        <v>39.184071255953945</v>
      </c>
      <c r="M956" s="272">
        <v>43.739646773486697</v>
      </c>
      <c r="N956" s="272">
        <v>46.38283119549429</v>
      </c>
      <c r="O956" s="272">
        <v>43.413307273178802</v>
      </c>
      <c r="P956" s="272">
        <v>38.722557508680474</v>
      </c>
      <c r="Q956" s="272">
        <v>43.413307273178802</v>
      </c>
      <c r="R956" s="272">
        <v>46.38283119549429</v>
      </c>
      <c r="S956" s="272">
        <v>43.739646773486697</v>
      </c>
      <c r="T956" s="272">
        <v>25.804938490022209</v>
      </c>
      <c r="U956" s="272">
        <v>-44.047952906602859</v>
      </c>
      <c r="V956" s="272">
        <v>0</v>
      </c>
      <c r="W956" s="272">
        <v>75.355795992834985</v>
      </c>
      <c r="X956" s="272">
        <v>352.90858222048797</v>
      </c>
      <c r="Y956" s="272">
        <v>1753.8857804570885</v>
      </c>
      <c r="Z956" s="272">
        <v>-2226.1981115770145</v>
      </c>
      <c r="AA956" s="272">
        <v>212.14216379159626</v>
      </c>
      <c r="AB956" s="272">
        <v>0</v>
      </c>
      <c r="AC956" s="272">
        <v>42.905871083950366</v>
      </c>
      <c r="AD956" s="272">
        <v>0</v>
      </c>
      <c r="AE956" s="272">
        <v>0</v>
      </c>
      <c r="AF956" s="272">
        <v>0</v>
      </c>
      <c r="AG956" s="272">
        <v>24.411537406578031</v>
      </c>
      <c r="AH956" s="272">
        <v>-511.25963279282723</v>
      </c>
      <c r="AI956" s="272">
        <v>0</v>
      </c>
      <c r="AJ956" s="272">
        <v>0</v>
      </c>
      <c r="AK956" s="272">
        <v>76.697924586701191</v>
      </c>
      <c r="AL956" s="272">
        <v>0</v>
      </c>
      <c r="AM956" s="272">
        <v>550.6291006291375</v>
      </c>
      <c r="AN956" s="272">
        <v>0</v>
      </c>
      <c r="AO956" s="272">
        <v>788.76504302689648</v>
      </c>
      <c r="AP956" s="272">
        <v>75.355795992834985</v>
      </c>
      <c r="AQ956" s="272">
        <v>97.755009045705677</v>
      </c>
      <c r="AR956" s="272">
        <v>0</v>
      </c>
      <c r="AS956" s="272">
        <v>1212.774125412428</v>
      </c>
      <c r="AT956" s="272">
        <v>0</v>
      </c>
      <c r="AU956" s="272">
        <v>0</v>
      </c>
      <c r="AV956" s="272">
        <v>0</v>
      </c>
      <c r="AW956" s="272">
        <v>726.31200736757467</v>
      </c>
      <c r="AX956" s="272">
        <v>0</v>
      </c>
      <c r="AY956" s="272">
        <v>0</v>
      </c>
      <c r="AZ956" s="272">
        <v>0</v>
      </c>
      <c r="BA956" s="272">
        <v>1212.774125412428</v>
      </c>
      <c r="BB956" s="272">
        <v>0</v>
      </c>
      <c r="BC956" s="272">
        <v>0</v>
      </c>
      <c r="BD956" s="272">
        <v>0</v>
      </c>
      <c r="BE956" s="272">
        <v>-370.04630610806015</v>
      </c>
    </row>
    <row r="957" spans="3:57" x14ac:dyDescent="0.3">
      <c r="C957" s="272">
        <v>87</v>
      </c>
      <c r="D957" s="272">
        <v>313200</v>
      </c>
      <c r="E957" s="272">
        <v>1</v>
      </c>
      <c r="F957" s="272">
        <v>28.525806451612894</v>
      </c>
      <c r="G957" s="272">
        <v>1337.3729816577188</v>
      </c>
      <c r="H957" s="272">
        <v>123</v>
      </c>
      <c r="I957" s="272">
        <v>0</v>
      </c>
      <c r="J957" s="272">
        <v>0</v>
      </c>
      <c r="K957" s="272">
        <v>47.022011385199235</v>
      </c>
      <c r="L957" s="272">
        <v>36.338489861687542</v>
      </c>
      <c r="M957" s="272">
        <v>39.786327174025018</v>
      </c>
      <c r="N957" s="272">
        <v>41.786792282881912</v>
      </c>
      <c r="O957" s="272">
        <v>39.539340706273407</v>
      </c>
      <c r="P957" s="272">
        <v>35.989198249270601</v>
      </c>
      <c r="Q957" s="272">
        <v>39.539340706273407</v>
      </c>
      <c r="R957" s="272">
        <v>41.786792282881912</v>
      </c>
      <c r="S957" s="272">
        <v>39.786327174025018</v>
      </c>
      <c r="T957" s="272">
        <v>26.30164108964243</v>
      </c>
      <c r="U957" s="272">
        <v>19.406015344148273</v>
      </c>
      <c r="V957" s="272">
        <v>0</v>
      </c>
      <c r="W957" s="272">
        <v>55.152246774273401</v>
      </c>
      <c r="X957" s="272">
        <v>322.2805527778213</v>
      </c>
      <c r="Y957" s="272">
        <v>1849.9855111890474</v>
      </c>
      <c r="Z957" s="272">
        <v>-2208.012295396994</v>
      </c>
      <c r="AA957" s="272">
        <v>155.26499076162526</v>
      </c>
      <c r="AB957" s="272">
        <v>0</v>
      </c>
      <c r="AC957" s="272">
        <v>31.402431079252224</v>
      </c>
      <c r="AD957" s="272">
        <v>0</v>
      </c>
      <c r="AE957" s="272">
        <v>0</v>
      </c>
      <c r="AF957" s="272">
        <v>0</v>
      </c>
      <c r="AG957" s="272">
        <v>24.989455904702176</v>
      </c>
      <c r="AH957" s="272">
        <v>-482.78204725341811</v>
      </c>
      <c r="AI957" s="272">
        <v>0</v>
      </c>
      <c r="AJ957" s="272">
        <v>0</v>
      </c>
      <c r="AK957" s="272">
        <v>47.779071115798459</v>
      </c>
      <c r="AL957" s="272">
        <v>0</v>
      </c>
      <c r="AM957" s="272">
        <v>508.98787433945853</v>
      </c>
      <c r="AN957" s="272">
        <v>0</v>
      </c>
      <c r="AO957" s="272">
        <v>792.26165365089503</v>
      </c>
      <c r="AP957" s="272">
        <v>55.152246774273401</v>
      </c>
      <c r="AQ957" s="272">
        <v>96.732819465625766</v>
      </c>
      <c r="AR957" s="272">
        <v>0</v>
      </c>
      <c r="AS957" s="272">
        <v>1193.5646863394986</v>
      </c>
      <c r="AT957" s="272">
        <v>0</v>
      </c>
      <c r="AU957" s="272">
        <v>0</v>
      </c>
      <c r="AV957" s="272">
        <v>0</v>
      </c>
      <c r="AW957" s="272">
        <v>731.10795533646478</v>
      </c>
      <c r="AX957" s="272">
        <v>0</v>
      </c>
      <c r="AY957" s="272">
        <v>0</v>
      </c>
      <c r="AZ957" s="272">
        <v>0</v>
      </c>
      <c r="BA957" s="272">
        <v>1193.5646863394986</v>
      </c>
      <c r="BB957" s="272">
        <v>0</v>
      </c>
      <c r="BC957" s="272">
        <v>0</v>
      </c>
      <c r="BD957" s="272">
        <v>0</v>
      </c>
      <c r="BE957" s="272">
        <v>-455.2496848183589</v>
      </c>
    </row>
    <row r="958" spans="3:57" x14ac:dyDescent="0.3">
      <c r="C958" s="272">
        <v>88</v>
      </c>
      <c r="D958" s="272">
        <v>316800</v>
      </c>
      <c r="E958" s="272">
        <v>1</v>
      </c>
      <c r="F958" s="272">
        <v>27.135483870967747</v>
      </c>
      <c r="G958" s="272">
        <v>575.06640890642427</v>
      </c>
      <c r="H958" s="272">
        <v>147.59999999999997</v>
      </c>
      <c r="I958" s="272">
        <v>0</v>
      </c>
      <c r="J958" s="272">
        <v>0</v>
      </c>
      <c r="K958" s="272">
        <v>39.198049757537433</v>
      </c>
      <c r="L958" s="272">
        <v>32.68423666945813</v>
      </c>
      <c r="M958" s="272">
        <v>35.132972389492807</v>
      </c>
      <c r="N958" s="272">
        <v>36.553750090114619</v>
      </c>
      <c r="O958" s="272">
        <v>34.9575567503081</v>
      </c>
      <c r="P958" s="272">
        <v>32.436161493470777</v>
      </c>
      <c r="Q958" s="272">
        <v>34.9575567503081</v>
      </c>
      <c r="R958" s="272">
        <v>36.553750090114619</v>
      </c>
      <c r="S958" s="272">
        <v>35.132972389492807</v>
      </c>
      <c r="T958" s="272">
        <v>26.696939404895037</v>
      </c>
      <c r="U958" s="272">
        <v>47.363309896484679</v>
      </c>
      <c r="V958" s="272">
        <v>0</v>
      </c>
      <c r="W958" s="272">
        <v>11.466337641941875</v>
      </c>
      <c r="X958" s="272">
        <v>198.27267666533382</v>
      </c>
      <c r="Y958" s="272">
        <v>1980.0697182160434</v>
      </c>
      <c r="Z958" s="272">
        <v>-2142.4454226268344</v>
      </c>
      <c r="AA958" s="272">
        <v>174.99298970916237</v>
      </c>
      <c r="AB958" s="272">
        <v>0</v>
      </c>
      <c r="AC958" s="272">
        <v>6.528671062236322</v>
      </c>
      <c r="AD958" s="272">
        <v>0</v>
      </c>
      <c r="AE958" s="272">
        <v>0</v>
      </c>
      <c r="AF958" s="272">
        <v>0</v>
      </c>
      <c r="AG958" s="272">
        <v>25.496346040369982</v>
      </c>
      <c r="AH958" s="272">
        <v>-442.71695301846955</v>
      </c>
      <c r="AI958" s="272">
        <v>0</v>
      </c>
      <c r="AJ958" s="272">
        <v>0</v>
      </c>
      <c r="AK958" s="272">
        <v>21.523745417255689</v>
      </c>
      <c r="AL958" s="272">
        <v>0</v>
      </c>
      <c r="AM958" s="272">
        <v>369.48553965031385</v>
      </c>
      <c r="AN958" s="272">
        <v>0</v>
      </c>
      <c r="AO958" s="272">
        <v>790.30434872788794</v>
      </c>
      <c r="AP958" s="272">
        <v>11.466337641941875</v>
      </c>
      <c r="AQ958" s="272">
        <v>95.335321200937813</v>
      </c>
      <c r="AR958" s="272">
        <v>0</v>
      </c>
      <c r="AS958" s="272">
        <v>1171.0473004209516</v>
      </c>
      <c r="AT958" s="272">
        <v>0</v>
      </c>
      <c r="AU958" s="272">
        <v>0</v>
      </c>
      <c r="AV958" s="272">
        <v>0</v>
      </c>
      <c r="AW958" s="272">
        <v>730.55628193425161</v>
      </c>
      <c r="AX958" s="272">
        <v>0</v>
      </c>
      <c r="AY958" s="272">
        <v>0</v>
      </c>
      <c r="AZ958" s="272">
        <v>0</v>
      </c>
      <c r="BA958" s="272">
        <v>1171.0473004209516</v>
      </c>
      <c r="BB958" s="272">
        <v>0</v>
      </c>
      <c r="BC958" s="272">
        <v>0</v>
      </c>
      <c r="BD958" s="272">
        <v>0</v>
      </c>
      <c r="BE958" s="272">
        <v>-535.14099460457294</v>
      </c>
    </row>
    <row r="959" spans="3:57" x14ac:dyDescent="0.3">
      <c r="C959" s="272">
        <v>89</v>
      </c>
      <c r="D959" s="272">
        <v>320400</v>
      </c>
      <c r="E959" s="272">
        <v>1</v>
      </c>
      <c r="F959" s="272">
        <v>25.28387096774194</v>
      </c>
      <c r="G959" s="272">
        <v>389.0320777426532</v>
      </c>
      <c r="H959" s="272">
        <v>246</v>
      </c>
      <c r="I959" s="272">
        <v>0</v>
      </c>
      <c r="J959" s="272">
        <v>0</v>
      </c>
      <c r="K959" s="272">
        <v>29.410742146320896</v>
      </c>
      <c r="L959" s="272">
        <v>28.040135402754981</v>
      </c>
      <c r="M959" s="272">
        <v>29.256510220842728</v>
      </c>
      <c r="N959" s="272">
        <v>29.962261438909053</v>
      </c>
      <c r="O959" s="272">
        <v>29.169374984297065</v>
      </c>
      <c r="P959" s="272">
        <v>27.916907569471512</v>
      </c>
      <c r="Q959" s="272">
        <v>29.169374984297065</v>
      </c>
      <c r="R959" s="272">
        <v>29.962261438909053</v>
      </c>
      <c r="S959" s="272">
        <v>29.256510220842728</v>
      </c>
      <c r="T959" s="272">
        <v>26.745791911120143</v>
      </c>
      <c r="U959" s="272">
        <v>581.10570869434332</v>
      </c>
      <c r="V959" s="272">
        <v>0</v>
      </c>
      <c r="W959" s="272">
        <v>-35.279914608590609</v>
      </c>
      <c r="X959" s="272">
        <v>100.35152302655059</v>
      </c>
      <c r="Y959" s="272">
        <v>2285.9002522735418</v>
      </c>
      <c r="Z959" s="272">
        <v>-1769.8661519971583</v>
      </c>
      <c r="AA959" s="272">
        <v>-545.86522610342752</v>
      </c>
      <c r="AB959" s="272">
        <v>0</v>
      </c>
      <c r="AC959" s="272">
        <v>-20.087578508133515</v>
      </c>
      <c r="AD959" s="272">
        <v>0</v>
      </c>
      <c r="AE959" s="272">
        <v>0</v>
      </c>
      <c r="AF959" s="272">
        <v>0</v>
      </c>
      <c r="AG959" s="272">
        <v>25.88220150812846</v>
      </c>
      <c r="AH959" s="272">
        <v>-319.4131329982003</v>
      </c>
      <c r="AI959" s="272">
        <v>0</v>
      </c>
      <c r="AJ959" s="272">
        <v>0</v>
      </c>
      <c r="AK959" s="272">
        <v>-1.0803314261105577</v>
      </c>
      <c r="AL959" s="272">
        <v>0</v>
      </c>
      <c r="AM959" s="272">
        <v>223.87883907523729</v>
      </c>
      <c r="AN959" s="272">
        <v>0</v>
      </c>
      <c r="AO959" s="272">
        <v>743.79317009271608</v>
      </c>
      <c r="AP959" s="272">
        <v>-35.279914608590609</v>
      </c>
      <c r="AQ959" s="272">
        <v>89.363143757828126</v>
      </c>
      <c r="AR959" s="272">
        <v>0</v>
      </c>
      <c r="AS959" s="272">
        <v>1096.0227363264985</v>
      </c>
      <c r="AT959" s="272">
        <v>0</v>
      </c>
      <c r="AU959" s="272">
        <v>0</v>
      </c>
      <c r="AV959" s="272">
        <v>0</v>
      </c>
      <c r="AW959" s="272">
        <v>687.95285528072884</v>
      </c>
      <c r="AX959" s="272">
        <v>0</v>
      </c>
      <c r="AY959" s="272">
        <v>0</v>
      </c>
      <c r="AZ959" s="272">
        <v>0</v>
      </c>
      <c r="BA959" s="272">
        <v>1096.0227363264985</v>
      </c>
      <c r="BB959" s="272">
        <v>0</v>
      </c>
      <c r="BC959" s="272">
        <v>0</v>
      </c>
      <c r="BD959" s="272">
        <v>0</v>
      </c>
      <c r="BE959" s="272">
        <v>-610.22196051969149</v>
      </c>
    </row>
    <row r="960" spans="3:57" x14ac:dyDescent="0.3">
      <c r="C960" s="272">
        <v>90</v>
      </c>
      <c r="D960" s="272">
        <v>324000</v>
      </c>
      <c r="E960" s="272">
        <v>1</v>
      </c>
      <c r="F960" s="272">
        <v>22.899999999999991</v>
      </c>
      <c r="G960" s="272">
        <v>106.15387302737705</v>
      </c>
      <c r="H960" s="272">
        <v>246</v>
      </c>
      <c r="I960" s="272">
        <v>0</v>
      </c>
      <c r="J960" s="272">
        <v>0</v>
      </c>
      <c r="K960" s="272">
        <v>20.503204722749306</v>
      </c>
      <c r="L960" s="272">
        <v>23.360654115381134</v>
      </c>
      <c r="M960" s="272">
        <v>23.563946680013256</v>
      </c>
      <c r="N960" s="272">
        <v>23.681898789000929</v>
      </c>
      <c r="O960" s="272">
        <v>23.54938377929895</v>
      </c>
      <c r="P960" s="272">
        <v>23.340059063683469</v>
      </c>
      <c r="Q960" s="272">
        <v>23.54938377929895</v>
      </c>
      <c r="R960" s="272">
        <v>23.681898789000929</v>
      </c>
      <c r="S960" s="272">
        <v>23.563946680013256</v>
      </c>
      <c r="T960" s="272">
        <v>26.710164544568155</v>
      </c>
      <c r="U960" s="272">
        <v>295.53738270994177</v>
      </c>
      <c r="V960" s="272">
        <v>0</v>
      </c>
      <c r="W960" s="272">
        <v>-92.894603219507175</v>
      </c>
      <c r="X960" s="272">
        <v>-32.022911051687849</v>
      </c>
      <c r="Y960" s="272">
        <v>1853.7661570353007</v>
      </c>
      <c r="Z960" s="272">
        <v>-1433.311260054164</v>
      </c>
      <c r="AA960" s="272">
        <v>-281.11396398725918</v>
      </c>
      <c r="AB960" s="272">
        <v>0</v>
      </c>
      <c r="AC960" s="272">
        <v>-52.89206779143926</v>
      </c>
      <c r="AD960" s="272">
        <v>0</v>
      </c>
      <c r="AE960" s="272">
        <v>0</v>
      </c>
      <c r="AF960" s="272">
        <v>0</v>
      </c>
      <c r="AG960" s="272">
        <v>26.133774745783249</v>
      </c>
      <c r="AH960" s="272">
        <v>-212.37039475338574</v>
      </c>
      <c r="AI960" s="272">
        <v>0</v>
      </c>
      <c r="AJ960" s="272">
        <v>0</v>
      </c>
      <c r="AK960" s="272">
        <v>11.791232643752251</v>
      </c>
      <c r="AL960" s="272">
        <v>0</v>
      </c>
      <c r="AM960" s="272">
        <v>50.107540585795853</v>
      </c>
      <c r="AN960" s="272">
        <v>0</v>
      </c>
      <c r="AO960" s="272">
        <v>560.44117050771069</v>
      </c>
      <c r="AP960" s="272">
        <v>-92.894603219507175</v>
      </c>
      <c r="AQ960" s="272">
        <v>67.479318906103813</v>
      </c>
      <c r="AR960" s="272">
        <v>0</v>
      </c>
      <c r="AS960" s="272">
        <v>828.29254519172855</v>
      </c>
      <c r="AT960" s="272">
        <v>0</v>
      </c>
      <c r="AU960" s="272">
        <v>0</v>
      </c>
      <c r="AV960" s="272">
        <v>0</v>
      </c>
      <c r="AW960" s="272">
        <v>518.2089666444341</v>
      </c>
      <c r="AX960" s="272">
        <v>0</v>
      </c>
      <c r="AY960" s="272">
        <v>0</v>
      </c>
      <c r="AZ960" s="272">
        <v>0</v>
      </c>
      <c r="BA960" s="272">
        <v>828.29254519172855</v>
      </c>
      <c r="BB960" s="272">
        <v>0</v>
      </c>
      <c r="BC960" s="272">
        <v>0</v>
      </c>
      <c r="BD960" s="272">
        <v>0</v>
      </c>
      <c r="BE960" s="272">
        <v>-662.29069366145995</v>
      </c>
    </row>
    <row r="961" spans="3:57" x14ac:dyDescent="0.3">
      <c r="C961" s="272">
        <v>91</v>
      </c>
      <c r="D961" s="272">
        <v>327600</v>
      </c>
      <c r="E961" s="272">
        <v>1</v>
      </c>
      <c r="F961" s="272">
        <v>20.941935483870971</v>
      </c>
      <c r="G961" s="272">
        <v>0</v>
      </c>
      <c r="H961" s="272">
        <v>368.99999999999994</v>
      </c>
      <c r="I961" s="272">
        <v>195</v>
      </c>
      <c r="J961" s="272">
        <v>0</v>
      </c>
      <c r="K961" s="272">
        <v>17.236053130929793</v>
      </c>
      <c r="L961" s="272">
        <v>20.941935483870971</v>
      </c>
      <c r="M961" s="272">
        <v>20.941935483870971</v>
      </c>
      <c r="N961" s="272">
        <v>20.941935483870971</v>
      </c>
      <c r="O961" s="272">
        <v>20.941935483870971</v>
      </c>
      <c r="P961" s="272">
        <v>20.941935483870971</v>
      </c>
      <c r="Q961" s="272">
        <v>20.941935483870971</v>
      </c>
      <c r="R961" s="272">
        <v>20.941935483870971</v>
      </c>
      <c r="S961" s="272">
        <v>20.941935483870971</v>
      </c>
      <c r="T961" s="272">
        <v>26.536098382216853</v>
      </c>
      <c r="U961" s="272">
        <v>-21.180241937233404</v>
      </c>
      <c r="V961" s="272">
        <v>0</v>
      </c>
      <c r="W961" s="272">
        <v>-137.18241183621564</v>
      </c>
      <c r="X961" s="272">
        <v>-144.61687872951512</v>
      </c>
      <c r="Y961" s="272">
        <v>1314.5635591184141</v>
      </c>
      <c r="Z961" s="272">
        <v>-1053.9445104899169</v>
      </c>
      <c r="AA961" s="272">
        <v>-386.19688502596102</v>
      </c>
      <c r="AB961" s="272">
        <v>0</v>
      </c>
      <c r="AC961" s="272">
        <v>-78.108535643226489</v>
      </c>
      <c r="AD961" s="272">
        <v>0</v>
      </c>
      <c r="AE961" s="272">
        <v>0</v>
      </c>
      <c r="AF961" s="272">
        <v>0</v>
      </c>
      <c r="AG961" s="272">
        <v>26.278802291285619</v>
      </c>
      <c r="AH961" s="272">
        <v>-96.448634025995574</v>
      </c>
      <c r="AI961" s="272">
        <v>0</v>
      </c>
      <c r="AJ961" s="272">
        <v>0</v>
      </c>
      <c r="AK961" s="272">
        <v>-22.968911949848135</v>
      </c>
      <c r="AL961" s="272">
        <v>0</v>
      </c>
      <c r="AM961" s="272">
        <v>-107.31709463497572</v>
      </c>
      <c r="AN961" s="272">
        <v>0</v>
      </c>
      <c r="AO961" s="272">
        <v>336.06986738388701</v>
      </c>
      <c r="AP961" s="272">
        <v>-137.18241183621564</v>
      </c>
      <c r="AQ961" s="272">
        <v>42.389299200281215</v>
      </c>
      <c r="AR961" s="272">
        <v>0</v>
      </c>
      <c r="AS961" s="272">
        <v>529.20579625822359</v>
      </c>
      <c r="AT961" s="272">
        <v>0</v>
      </c>
      <c r="AU961" s="272">
        <v>0</v>
      </c>
      <c r="AV961" s="272">
        <v>0</v>
      </c>
      <c r="AW961" s="272">
        <v>308.66047809599337</v>
      </c>
      <c r="AX961" s="272">
        <v>0</v>
      </c>
      <c r="AY961" s="272">
        <v>0</v>
      </c>
      <c r="AZ961" s="272">
        <v>0</v>
      </c>
      <c r="BA961" s="272">
        <v>529.20579625822359</v>
      </c>
      <c r="BB961" s="272">
        <v>0</v>
      </c>
      <c r="BC961" s="272">
        <v>0</v>
      </c>
      <c r="BD961" s="272">
        <v>0</v>
      </c>
      <c r="BE961" s="272">
        <v>-703.78327205138351</v>
      </c>
    </row>
    <row r="962" spans="3:57" x14ac:dyDescent="0.3">
      <c r="C962" s="272">
        <v>92</v>
      </c>
      <c r="D962" s="272">
        <v>331200</v>
      </c>
      <c r="E962" s="272">
        <v>1</v>
      </c>
      <c r="F962" s="272">
        <v>19.574193548387097</v>
      </c>
      <c r="G962" s="272">
        <v>0</v>
      </c>
      <c r="H962" s="272">
        <v>442.8</v>
      </c>
      <c r="I962" s="272">
        <v>195</v>
      </c>
      <c r="J962" s="272">
        <v>0</v>
      </c>
      <c r="K962" s="272">
        <v>15.868311195445919</v>
      </c>
      <c r="L962" s="272">
        <v>19.574193548387097</v>
      </c>
      <c r="M962" s="272">
        <v>19.574193548387097</v>
      </c>
      <c r="N962" s="272">
        <v>19.574193548387097</v>
      </c>
      <c r="O962" s="272">
        <v>19.574193548387097</v>
      </c>
      <c r="P962" s="272">
        <v>19.574193548387097</v>
      </c>
      <c r="Q962" s="272">
        <v>19.574193548387097</v>
      </c>
      <c r="R962" s="272">
        <v>19.574193548387097</v>
      </c>
      <c r="S962" s="272">
        <v>19.574193548387097</v>
      </c>
      <c r="T962" s="272">
        <v>26.182631897061878</v>
      </c>
      <c r="U962" s="272">
        <v>-171.09531128137627</v>
      </c>
      <c r="V962" s="272">
        <v>0</v>
      </c>
      <c r="W962" s="272">
        <v>-162.5046911470186</v>
      </c>
      <c r="X962" s="272">
        <v>-147.70078949872379</v>
      </c>
      <c r="Y962" s="272">
        <v>696.38303851702108</v>
      </c>
      <c r="Z962" s="272">
        <v>-557.27286915265495</v>
      </c>
      <c r="AA962" s="272">
        <v>-457.48434280345816</v>
      </c>
      <c r="AB962" s="272">
        <v>0</v>
      </c>
      <c r="AC962" s="272">
        <v>-92.526463784605284</v>
      </c>
      <c r="AD962" s="272">
        <v>0</v>
      </c>
      <c r="AE962" s="272">
        <v>0</v>
      </c>
      <c r="AF962" s="272">
        <v>0</v>
      </c>
      <c r="AG962" s="272">
        <v>26.302729601932032</v>
      </c>
      <c r="AH962" s="272">
        <v>41.856079595906557</v>
      </c>
      <c r="AI962" s="272">
        <v>0</v>
      </c>
      <c r="AJ962" s="272">
        <v>0</v>
      </c>
      <c r="AK962" s="272">
        <v>-42.680038273533107</v>
      </c>
      <c r="AL962" s="272">
        <v>0</v>
      </c>
      <c r="AM962" s="272">
        <v>-163.8878796295221</v>
      </c>
      <c r="AN962" s="272">
        <v>0</v>
      </c>
      <c r="AO962" s="272">
        <v>76.168313700918745</v>
      </c>
      <c r="AP962" s="272">
        <v>-162.5046911470186</v>
      </c>
      <c r="AQ962" s="272">
        <v>12.982435896188486</v>
      </c>
      <c r="AR962" s="272">
        <v>0</v>
      </c>
      <c r="AS962" s="272">
        <v>176.95142163117791</v>
      </c>
      <c r="AT962" s="272">
        <v>0</v>
      </c>
      <c r="AU962" s="272">
        <v>0</v>
      </c>
      <c r="AV962" s="272">
        <v>0</v>
      </c>
      <c r="AW962" s="272">
        <v>66.30121431897777</v>
      </c>
      <c r="AX962" s="272">
        <v>0</v>
      </c>
      <c r="AY962" s="272">
        <v>0</v>
      </c>
      <c r="AZ962" s="272">
        <v>0</v>
      </c>
      <c r="BA962" s="272">
        <v>176.95142163117791</v>
      </c>
      <c r="BB962" s="272">
        <v>0</v>
      </c>
      <c r="BC962" s="272">
        <v>0</v>
      </c>
      <c r="BD962" s="272">
        <v>0</v>
      </c>
      <c r="BE962" s="272">
        <v>-709.23330711525136</v>
      </c>
    </row>
    <row r="963" spans="3:57" x14ac:dyDescent="0.3">
      <c r="C963" s="272">
        <v>93</v>
      </c>
      <c r="D963" s="272">
        <v>334800</v>
      </c>
      <c r="E963" s="272">
        <v>1</v>
      </c>
      <c r="F963" s="272">
        <v>18.7741935483871</v>
      </c>
      <c r="G963" s="272">
        <v>0</v>
      </c>
      <c r="H963" s="272">
        <v>492</v>
      </c>
      <c r="I963" s="272">
        <v>195</v>
      </c>
      <c r="J963" s="272">
        <v>0</v>
      </c>
      <c r="K963" s="272">
        <v>15.068311195445922</v>
      </c>
      <c r="L963" s="272">
        <v>18.7741935483871</v>
      </c>
      <c r="M963" s="272">
        <v>18.7741935483871</v>
      </c>
      <c r="N963" s="272">
        <v>18.7741935483871</v>
      </c>
      <c r="O963" s="272">
        <v>18.7741935483871</v>
      </c>
      <c r="P963" s="272">
        <v>18.7741935483871</v>
      </c>
      <c r="Q963" s="272">
        <v>18.7741935483871</v>
      </c>
      <c r="R963" s="272">
        <v>18.7741935483871</v>
      </c>
      <c r="S963" s="272">
        <v>18.7741935483871</v>
      </c>
      <c r="T963" s="272">
        <v>25.130784791081442</v>
      </c>
      <c r="U963" s="272">
        <v>1314.8163823924324</v>
      </c>
      <c r="V963" s="272">
        <v>0</v>
      </c>
      <c r="W963" s="272">
        <v>-156.84935544187746</v>
      </c>
      <c r="X963" s="272">
        <v>-43.828261037214219</v>
      </c>
      <c r="Y963" s="272">
        <v>919.21499484913306</v>
      </c>
      <c r="Z963" s="272">
        <v>596.27900402239095</v>
      </c>
      <c r="AA963" s="272">
        <v>-2393.7492946597772</v>
      </c>
      <c r="AB963" s="272">
        <v>0</v>
      </c>
      <c r="AC963" s="272">
        <v>-89.306444653969081</v>
      </c>
      <c r="AD963" s="272">
        <v>0</v>
      </c>
      <c r="AE963" s="272">
        <v>0</v>
      </c>
      <c r="AF963" s="272">
        <v>0</v>
      </c>
      <c r="AG963" s="272">
        <v>26.120680523461747</v>
      </c>
      <c r="AH963" s="272">
        <v>358.51293213259135</v>
      </c>
      <c r="AI963" s="272">
        <v>0</v>
      </c>
      <c r="AJ963" s="272">
        <v>0</v>
      </c>
      <c r="AK963" s="272">
        <v>-123.54642478872272</v>
      </c>
      <c r="AL963" s="272">
        <v>0</v>
      </c>
      <c r="AM963" s="272">
        <v>-182.47672504803342</v>
      </c>
      <c r="AN963" s="272">
        <v>0</v>
      </c>
      <c r="AO963" s="272">
        <v>-181.57424689028412</v>
      </c>
      <c r="AP963" s="272">
        <v>-156.84935544187746</v>
      </c>
      <c r="AQ963" s="272">
        <v>-15.177123524372162</v>
      </c>
      <c r="AR963" s="272">
        <v>0</v>
      </c>
      <c r="AS963" s="272">
        <v>-155.43462216315396</v>
      </c>
      <c r="AT963" s="272">
        <v>0</v>
      </c>
      <c r="AU963" s="272">
        <v>0</v>
      </c>
      <c r="AV963" s="272">
        <v>0</v>
      </c>
      <c r="AW963" s="272">
        <v>-175.13094475782938</v>
      </c>
      <c r="AX963" s="272">
        <v>0</v>
      </c>
      <c r="AY963" s="272">
        <v>0</v>
      </c>
      <c r="AZ963" s="272">
        <v>0</v>
      </c>
      <c r="BA963" s="272">
        <v>-155.43462216315396</v>
      </c>
      <c r="BB963" s="272">
        <v>0</v>
      </c>
      <c r="BC963" s="272">
        <v>0</v>
      </c>
      <c r="BD963" s="272">
        <v>0</v>
      </c>
      <c r="BE963" s="272">
        <v>-705.31882138529943</v>
      </c>
    </row>
    <row r="964" spans="3:57" x14ac:dyDescent="0.3">
      <c r="C964" s="272">
        <v>94</v>
      </c>
      <c r="D964" s="272">
        <v>338400</v>
      </c>
      <c r="E964" s="272">
        <v>1</v>
      </c>
      <c r="F964" s="272">
        <v>17.738709677419351</v>
      </c>
      <c r="G964" s="272">
        <v>0</v>
      </c>
      <c r="H964" s="272">
        <v>410</v>
      </c>
      <c r="I964" s="272">
        <v>0</v>
      </c>
      <c r="J964" s="272">
        <v>0</v>
      </c>
      <c r="K964" s="272">
        <v>14.032827324478173</v>
      </c>
      <c r="L964" s="272">
        <v>17.738709677419351</v>
      </c>
      <c r="M964" s="272">
        <v>17.738709677419351</v>
      </c>
      <c r="N964" s="272">
        <v>17.738709677419351</v>
      </c>
      <c r="O964" s="272">
        <v>17.738709677419351</v>
      </c>
      <c r="P964" s="272">
        <v>17.738709677419351</v>
      </c>
      <c r="Q964" s="272">
        <v>17.738709677419351</v>
      </c>
      <c r="R964" s="272">
        <v>17.738709677419351</v>
      </c>
      <c r="S964" s="272">
        <v>17.738709677419351</v>
      </c>
      <c r="T964" s="272">
        <v>24.465442363003039</v>
      </c>
      <c r="U964" s="272">
        <v>1705.1784742698878</v>
      </c>
      <c r="V964" s="272">
        <v>0</v>
      </c>
      <c r="W964" s="272">
        <v>-165.6698100311271</v>
      </c>
      <c r="X964" s="272">
        <v>2.0550269784143893</v>
      </c>
      <c r="Y964" s="272">
        <v>862.43626325859805</v>
      </c>
      <c r="Z964" s="272">
        <v>1006.3569940640025</v>
      </c>
      <c r="AA964" s="272">
        <v>-2563.3108615612318</v>
      </c>
      <c r="AB964" s="272">
        <v>0</v>
      </c>
      <c r="AC964" s="272">
        <v>-94.328610268730387</v>
      </c>
      <c r="AD964" s="272">
        <v>0</v>
      </c>
      <c r="AE964" s="272">
        <v>0</v>
      </c>
      <c r="AF964" s="272">
        <v>0</v>
      </c>
      <c r="AG964" s="272">
        <v>25.73954235320311</v>
      </c>
      <c r="AH964" s="272">
        <v>466.64488748141918</v>
      </c>
      <c r="AI964" s="272">
        <v>0</v>
      </c>
      <c r="AJ964" s="272">
        <v>0</v>
      </c>
      <c r="AK964" s="272">
        <v>-71.199443411988426</v>
      </c>
      <c r="AL964" s="272">
        <v>0</v>
      </c>
      <c r="AM964" s="272">
        <v>-178.41153667645543</v>
      </c>
      <c r="AN964" s="272">
        <v>0</v>
      </c>
      <c r="AO964" s="272">
        <v>-308.62966952409596</v>
      </c>
      <c r="AP964" s="272">
        <v>-165.6698100311271</v>
      </c>
      <c r="AQ964" s="272">
        <v>-27.642972832176678</v>
      </c>
      <c r="AR964" s="272">
        <v>0</v>
      </c>
      <c r="AS964" s="272">
        <v>-295.3758567594864</v>
      </c>
      <c r="AT964" s="272">
        <v>0</v>
      </c>
      <c r="AU964" s="272">
        <v>0</v>
      </c>
      <c r="AV964" s="272">
        <v>0</v>
      </c>
      <c r="AW964" s="272">
        <v>-295.67895464926778</v>
      </c>
      <c r="AX964" s="272">
        <v>0</v>
      </c>
      <c r="AY964" s="272">
        <v>0</v>
      </c>
      <c r="AZ964" s="272">
        <v>0</v>
      </c>
      <c r="BA964" s="272">
        <v>-295.3758567594864</v>
      </c>
      <c r="BB964" s="272">
        <v>0</v>
      </c>
      <c r="BC964" s="272">
        <v>0</v>
      </c>
      <c r="BD964" s="272">
        <v>0</v>
      </c>
      <c r="BE964" s="272">
        <v>-687.81890963477531</v>
      </c>
    </row>
    <row r="965" spans="3:57" x14ac:dyDescent="0.3">
      <c r="C965" s="272">
        <v>95</v>
      </c>
      <c r="D965" s="272">
        <v>342000</v>
      </c>
      <c r="E965" s="272">
        <v>1</v>
      </c>
      <c r="F965" s="272">
        <v>16.64193548387097</v>
      </c>
      <c r="G965" s="272">
        <v>0</v>
      </c>
      <c r="H965" s="272">
        <v>410</v>
      </c>
      <c r="I965" s="272">
        <v>0</v>
      </c>
      <c r="J965" s="272">
        <v>0</v>
      </c>
      <c r="K965" s="272">
        <v>12.936053130929793</v>
      </c>
      <c r="L965" s="272">
        <v>16.64193548387097</v>
      </c>
      <c r="M965" s="272">
        <v>16.64193548387097</v>
      </c>
      <c r="N965" s="272">
        <v>16.64193548387097</v>
      </c>
      <c r="O965" s="272">
        <v>16.64193548387097</v>
      </c>
      <c r="P965" s="272">
        <v>16.64193548387097</v>
      </c>
      <c r="Q965" s="272">
        <v>16.64193548387097</v>
      </c>
      <c r="R965" s="272">
        <v>16.64193548387097</v>
      </c>
      <c r="S965" s="272">
        <v>16.64193548387097</v>
      </c>
      <c r="T965" s="272">
        <v>24.587601270667729</v>
      </c>
      <c r="U965" s="272">
        <v>30.458908429755184</v>
      </c>
      <c r="V965" s="272">
        <v>0</v>
      </c>
      <c r="W965" s="272">
        <v>-195.27381842044275</v>
      </c>
      <c r="X965" s="272">
        <v>-70.222421464250061</v>
      </c>
      <c r="Y965" s="272">
        <v>-127.78337736543403</v>
      </c>
      <c r="Z965" s="272">
        <v>423.73852567988206</v>
      </c>
      <c r="AA965" s="272">
        <v>-590.92988458528203</v>
      </c>
      <c r="AB965" s="272">
        <v>0</v>
      </c>
      <c r="AC965" s="272">
        <v>-111.18445726477213</v>
      </c>
      <c r="AD965" s="272">
        <v>0</v>
      </c>
      <c r="AE965" s="272">
        <v>0</v>
      </c>
      <c r="AF965" s="272">
        <v>0</v>
      </c>
      <c r="AG965" s="272">
        <v>25.383414447201954</v>
      </c>
      <c r="AH965" s="272">
        <v>296.14676793496022</v>
      </c>
      <c r="AI965" s="272">
        <v>0</v>
      </c>
      <c r="AJ965" s="272">
        <v>0</v>
      </c>
      <c r="AK965" s="272">
        <v>34.491334514661247</v>
      </c>
      <c r="AL965" s="272">
        <v>0</v>
      </c>
      <c r="AM965" s="272">
        <v>-184.75188697531604</v>
      </c>
      <c r="AN965" s="272">
        <v>0</v>
      </c>
      <c r="AO965" s="272">
        <v>-366.10418512024933</v>
      </c>
      <c r="AP965" s="272">
        <v>-195.27381842044275</v>
      </c>
      <c r="AQ965" s="272">
        <v>-32.810784902178973</v>
      </c>
      <c r="AR965" s="272">
        <v>0</v>
      </c>
      <c r="AS965" s="272">
        <v>-350.72006365198342</v>
      </c>
      <c r="AT965" s="272">
        <v>0</v>
      </c>
      <c r="AU965" s="272">
        <v>0</v>
      </c>
      <c r="AV965" s="272">
        <v>0</v>
      </c>
      <c r="AW965" s="272">
        <v>-350.72006365198342</v>
      </c>
      <c r="AX965" s="272">
        <v>0</v>
      </c>
      <c r="AY965" s="272">
        <v>0</v>
      </c>
      <c r="AZ965" s="272">
        <v>0</v>
      </c>
      <c r="BA965" s="272">
        <v>-350.72006365198342</v>
      </c>
      <c r="BB965" s="272">
        <v>0</v>
      </c>
      <c r="BC965" s="272">
        <v>0</v>
      </c>
      <c r="BD965" s="272">
        <v>0</v>
      </c>
      <c r="BE965" s="272">
        <v>-651.4360485056352</v>
      </c>
    </row>
    <row r="966" spans="3:57" x14ac:dyDescent="0.3">
      <c r="C966" s="272">
        <v>96</v>
      </c>
      <c r="D966" s="272">
        <v>345600</v>
      </c>
      <c r="E966" s="272">
        <v>2</v>
      </c>
      <c r="F966" s="272">
        <v>14.901254464285714</v>
      </c>
      <c r="G966" s="272">
        <v>0</v>
      </c>
      <c r="H966" s="272">
        <v>410</v>
      </c>
      <c r="I966" s="272">
        <v>0</v>
      </c>
      <c r="J966" s="272">
        <v>0</v>
      </c>
      <c r="K966" s="272">
        <v>11.195372111344536</v>
      </c>
      <c r="L966" s="272">
        <v>14.901254464285714</v>
      </c>
      <c r="M966" s="272">
        <v>14.901254464285714</v>
      </c>
      <c r="N966" s="272">
        <v>14.901254464285714</v>
      </c>
      <c r="O966" s="272">
        <v>14.901254464285714</v>
      </c>
      <c r="P966" s="272">
        <v>14.901254464285714</v>
      </c>
      <c r="Q966" s="272">
        <v>14.901254464285714</v>
      </c>
      <c r="R966" s="272">
        <v>14.901254464285714</v>
      </c>
      <c r="S966" s="272">
        <v>14.901254464285714</v>
      </c>
      <c r="T966" s="272">
        <v>24.357918161776361</v>
      </c>
      <c r="U966" s="272">
        <v>-73.692562619969522</v>
      </c>
      <c r="V966" s="272">
        <v>0</v>
      </c>
      <c r="W966" s="272">
        <v>-209.81233002492675</v>
      </c>
      <c r="X966" s="272">
        <v>-98.509204987330421</v>
      </c>
      <c r="Y966" s="272">
        <v>-158.24125287010042</v>
      </c>
      <c r="Z966" s="272">
        <v>392.87022526238809</v>
      </c>
      <c r="AA966" s="272">
        <v>-590.66513856315157</v>
      </c>
      <c r="AB966" s="272">
        <v>0</v>
      </c>
      <c r="AC966" s="272">
        <v>-119.46235409322337</v>
      </c>
      <c r="AD966" s="272">
        <v>0</v>
      </c>
      <c r="AE966" s="272">
        <v>0</v>
      </c>
      <c r="AF966" s="272">
        <v>0</v>
      </c>
      <c r="AG966" s="272">
        <v>25.125585215897765</v>
      </c>
      <c r="AH966" s="272">
        <v>278.02899213922183</v>
      </c>
      <c r="AI966" s="272">
        <v>0</v>
      </c>
      <c r="AJ966" s="272">
        <v>0</v>
      </c>
      <c r="AK966" s="272">
        <v>-95.791063137122634</v>
      </c>
      <c r="AL966" s="272">
        <v>0</v>
      </c>
      <c r="AM966" s="272">
        <v>-206.03194477045949</v>
      </c>
      <c r="AN966" s="272">
        <v>0</v>
      </c>
      <c r="AO966" s="272">
        <v>-353.36337096098913</v>
      </c>
      <c r="AP966" s="272">
        <v>-209.81233002492675</v>
      </c>
      <c r="AQ966" s="272">
        <v>-31.668934768122696</v>
      </c>
      <c r="AR966" s="272">
        <v>0</v>
      </c>
      <c r="AS966" s="272">
        <v>-338.51463324575593</v>
      </c>
      <c r="AT966" s="272">
        <v>0</v>
      </c>
      <c r="AU966" s="272">
        <v>0</v>
      </c>
      <c r="AV966" s="272">
        <v>0</v>
      </c>
      <c r="AW966" s="272">
        <v>-338.51463324575593</v>
      </c>
      <c r="AX966" s="272">
        <v>0</v>
      </c>
      <c r="AY966" s="272">
        <v>0</v>
      </c>
      <c r="AZ966" s="272">
        <v>0</v>
      </c>
      <c r="BA966" s="272">
        <v>-338.51463324575593</v>
      </c>
      <c r="BB966" s="272">
        <v>0</v>
      </c>
      <c r="BC966" s="272">
        <v>0</v>
      </c>
      <c r="BD966" s="272">
        <v>0</v>
      </c>
      <c r="BE966" s="272">
        <v>-616.52692372208878</v>
      </c>
    </row>
    <row r="968" spans="3:57" x14ac:dyDescent="0.3">
      <c r="C968" s="272">
        <v>144</v>
      </c>
      <c r="D968" s="272">
        <v>518400</v>
      </c>
      <c r="E968" s="272">
        <v>2</v>
      </c>
      <c r="F968" s="272">
        <v>14.901254464285714</v>
      </c>
      <c r="G968" s="272">
        <v>0</v>
      </c>
      <c r="H968" s="272">
        <v>410</v>
      </c>
      <c r="I968" s="272">
        <v>0</v>
      </c>
      <c r="J968" s="272">
        <v>0</v>
      </c>
      <c r="K968" s="272">
        <v>11.195372111344536</v>
      </c>
      <c r="L968" s="272">
        <v>14.901254464285714</v>
      </c>
      <c r="M968" s="272">
        <v>14.901254464285714</v>
      </c>
      <c r="N968" s="272">
        <v>14.901254464285714</v>
      </c>
      <c r="O968" s="272">
        <v>14.901254464285714</v>
      </c>
      <c r="P968" s="272">
        <v>14.901254464285714</v>
      </c>
      <c r="Q968" s="272">
        <v>14.901254464285714</v>
      </c>
      <c r="R968" s="272">
        <v>14.901254464285714</v>
      </c>
      <c r="S968" s="272">
        <v>14.901254464285714</v>
      </c>
      <c r="T968" s="272">
        <v>23.607961238331669</v>
      </c>
      <c r="U968" s="272">
        <v>104.77390454602283</v>
      </c>
      <c r="V968" s="272">
        <v>0</v>
      </c>
      <c r="W968" s="272">
        <v>-213.99755230617666</v>
      </c>
      <c r="X968" s="272">
        <v>-81.192939045153864</v>
      </c>
      <c r="Y968" s="272">
        <v>-78.325028493574337</v>
      </c>
      <c r="Z968" s="272">
        <v>478.28942439092771</v>
      </c>
      <c r="AA968" s="272">
        <v>-647.59090547175617</v>
      </c>
      <c r="AB968" s="272">
        <v>0</v>
      </c>
      <c r="AC968" s="272">
        <v>-121.84532417921461</v>
      </c>
      <c r="AD968" s="272">
        <v>0</v>
      </c>
      <c r="AE968" s="272">
        <v>0</v>
      </c>
      <c r="AF968" s="272">
        <v>0</v>
      </c>
      <c r="AG968" s="272">
        <v>24.410382928818237</v>
      </c>
      <c r="AH968" s="272">
        <v>299.18302729430201</v>
      </c>
      <c r="AI968" s="272">
        <v>0</v>
      </c>
      <c r="AJ968" s="272">
        <v>0</v>
      </c>
      <c r="AK968" s="272">
        <v>44.520702189353997</v>
      </c>
      <c r="AL968" s="272">
        <v>0</v>
      </c>
      <c r="AM968" s="272">
        <v>-196.89662355581655</v>
      </c>
      <c r="AN968" s="272">
        <v>0</v>
      </c>
      <c r="AO968" s="272">
        <v>-357.04887804643948</v>
      </c>
      <c r="AP968" s="272">
        <v>-213.99755230617666</v>
      </c>
      <c r="AQ968" s="272">
        <v>-31.999235226710599</v>
      </c>
      <c r="AR968" s="272">
        <v>0</v>
      </c>
      <c r="AS968" s="272">
        <v>-342.04527105907249</v>
      </c>
      <c r="AT968" s="272">
        <v>0</v>
      </c>
      <c r="AU968" s="272">
        <v>0</v>
      </c>
      <c r="AV968" s="272">
        <v>0</v>
      </c>
      <c r="AW968" s="272">
        <v>-342.04527105907249</v>
      </c>
      <c r="AX968" s="272">
        <v>0</v>
      </c>
      <c r="AY968" s="272">
        <v>0</v>
      </c>
      <c r="AZ968" s="272">
        <v>0</v>
      </c>
      <c r="BA968" s="272">
        <v>-342.04527105907249</v>
      </c>
      <c r="BB968" s="272">
        <v>0</v>
      </c>
      <c r="BC968" s="272">
        <v>0</v>
      </c>
      <c r="BD968" s="272">
        <v>0</v>
      </c>
      <c r="BE968" s="272">
        <v>-607.9084301989667</v>
      </c>
    </row>
    <row r="969" spans="3:57" x14ac:dyDescent="0.3">
      <c r="C969" s="272">
        <v>145</v>
      </c>
      <c r="D969" s="272">
        <v>522000</v>
      </c>
      <c r="E969" s="272">
        <v>2</v>
      </c>
      <c r="F969" s="272">
        <v>14.007468749999999</v>
      </c>
      <c r="G969" s="272">
        <v>0</v>
      </c>
      <c r="H969" s="272">
        <v>410</v>
      </c>
      <c r="I969" s="272">
        <v>0</v>
      </c>
      <c r="J969" s="272">
        <v>0</v>
      </c>
      <c r="K969" s="272">
        <v>10.301586397058824</v>
      </c>
      <c r="L969" s="272">
        <v>14.007468749999999</v>
      </c>
      <c r="M969" s="272">
        <v>14.007468749999999</v>
      </c>
      <c r="N969" s="272">
        <v>14.007468749999999</v>
      </c>
      <c r="O969" s="272">
        <v>14.007468749999999</v>
      </c>
      <c r="P969" s="272">
        <v>14.007468749999999</v>
      </c>
      <c r="Q969" s="272">
        <v>14.007468749999999</v>
      </c>
      <c r="R969" s="272">
        <v>14.007468749999999</v>
      </c>
      <c r="S969" s="272">
        <v>14.007468749999999</v>
      </c>
      <c r="T969" s="272">
        <v>23.352457724767284</v>
      </c>
      <c r="U969" s="272">
        <v>49.840812649291479</v>
      </c>
      <c r="V969" s="272">
        <v>0</v>
      </c>
      <c r="W969" s="272">
        <v>-230.09495401818603</v>
      </c>
      <c r="X969" s="272">
        <v>-106.73862220501634</v>
      </c>
      <c r="Y969" s="272">
        <v>-172.43218524226381</v>
      </c>
      <c r="Z969" s="272">
        <v>559.10657411475768</v>
      </c>
      <c r="AA969" s="272">
        <v>-647.76492345176837</v>
      </c>
      <c r="AB969" s="272">
        <v>0</v>
      </c>
      <c r="AC969" s="272">
        <v>-131.01081747063583</v>
      </c>
      <c r="AD969" s="272">
        <v>0</v>
      </c>
      <c r="AE969" s="272">
        <v>0</v>
      </c>
      <c r="AF969" s="272">
        <v>0</v>
      </c>
      <c r="AG969" s="272">
        <v>24.145752801671136</v>
      </c>
      <c r="AH969" s="272">
        <v>291.55164276320272</v>
      </c>
      <c r="AI969" s="272">
        <v>0</v>
      </c>
      <c r="AJ969" s="272">
        <v>0</v>
      </c>
      <c r="AK969" s="272">
        <v>-27.383285509909992</v>
      </c>
      <c r="AL969" s="272">
        <v>0</v>
      </c>
      <c r="AM969" s="272">
        <v>-219.49100524596935</v>
      </c>
      <c r="AN969" s="272">
        <v>0</v>
      </c>
      <c r="AO969" s="272">
        <v>-372.18864575891456</v>
      </c>
      <c r="AP969" s="272">
        <v>-230.09495401818603</v>
      </c>
      <c r="AQ969" s="272">
        <v>-33.35608303690379</v>
      </c>
      <c r="AR969" s="272">
        <v>0</v>
      </c>
      <c r="AS969" s="272">
        <v>-356.54884821444267</v>
      </c>
      <c r="AT969" s="272">
        <v>0</v>
      </c>
      <c r="AU969" s="272">
        <v>0</v>
      </c>
      <c r="AV969" s="272">
        <v>0</v>
      </c>
      <c r="AW969" s="272">
        <v>-356.54884821444267</v>
      </c>
      <c r="AX969" s="272">
        <v>0</v>
      </c>
      <c r="AY969" s="272">
        <v>0</v>
      </c>
      <c r="AZ969" s="272">
        <v>0</v>
      </c>
      <c r="BA969" s="272">
        <v>-356.54884821444267</v>
      </c>
      <c r="BB969" s="272">
        <v>0</v>
      </c>
      <c r="BC969" s="272">
        <v>0</v>
      </c>
      <c r="BD969" s="272">
        <v>0</v>
      </c>
      <c r="BE969" s="272">
        <v>-499.3851850452092</v>
      </c>
    </row>
    <row r="970" spans="3:57" x14ac:dyDescent="0.3">
      <c r="C970" s="272">
        <v>146</v>
      </c>
      <c r="D970" s="272">
        <v>525600</v>
      </c>
      <c r="E970" s="272">
        <v>2</v>
      </c>
      <c r="F970" s="272">
        <v>13.085968750000001</v>
      </c>
      <c r="G970" s="272">
        <v>0</v>
      </c>
      <c r="H970" s="272">
        <v>410</v>
      </c>
      <c r="I970" s="272">
        <v>0</v>
      </c>
      <c r="J970" s="272">
        <v>0</v>
      </c>
      <c r="K970" s="272">
        <v>9.3800863970588253</v>
      </c>
      <c r="L970" s="272">
        <v>13.085968750000001</v>
      </c>
      <c r="M970" s="272">
        <v>13.085968750000001</v>
      </c>
      <c r="N970" s="272">
        <v>13.085968750000001</v>
      </c>
      <c r="O970" s="272">
        <v>13.085968750000001</v>
      </c>
      <c r="P970" s="272">
        <v>13.085968750000001</v>
      </c>
      <c r="Q970" s="272">
        <v>13.085968750000001</v>
      </c>
      <c r="R970" s="272">
        <v>13.085968750000001</v>
      </c>
      <c r="S970" s="272">
        <v>13.085968750000001</v>
      </c>
      <c r="T970" s="272">
        <v>23.032312322220331</v>
      </c>
      <c r="U970" s="272">
        <v>76.075978401406132</v>
      </c>
      <c r="V970" s="272">
        <v>0</v>
      </c>
      <c r="W970" s="272">
        <v>-244.93433388593436</v>
      </c>
      <c r="X970" s="272">
        <v>-111.71210586826251</v>
      </c>
      <c r="Y970" s="272">
        <v>-251.21328908829423</v>
      </c>
      <c r="Z970" s="272">
        <v>683.93570724389724</v>
      </c>
      <c r="AA970" s="272">
        <v>-689.54084941728945</v>
      </c>
      <c r="AB970" s="272">
        <v>0</v>
      </c>
      <c r="AC970" s="272">
        <v>-139.46002182423217</v>
      </c>
      <c r="AD970" s="272">
        <v>0</v>
      </c>
      <c r="AE970" s="272">
        <v>0</v>
      </c>
      <c r="AF970" s="272">
        <v>0</v>
      </c>
      <c r="AG970" s="272">
        <v>23.872880836089216</v>
      </c>
      <c r="AH970" s="272">
        <v>308.61179168035562</v>
      </c>
      <c r="AI970" s="272">
        <v>0</v>
      </c>
      <c r="AJ970" s="272">
        <v>0</v>
      </c>
      <c r="AK970" s="272">
        <v>-34.313101159759867</v>
      </c>
      <c r="AL970" s="272">
        <v>0</v>
      </c>
      <c r="AM970" s="272">
        <v>-231.06219635895485</v>
      </c>
      <c r="AN970" s="272">
        <v>0</v>
      </c>
      <c r="AO970" s="272">
        <v>-411.2979695873014</v>
      </c>
      <c r="AP970" s="272">
        <v>-244.93433388593436</v>
      </c>
      <c r="AQ970" s="272">
        <v>-36.861117024377563</v>
      </c>
      <c r="AR970" s="272">
        <v>0</v>
      </c>
      <c r="AS970" s="272">
        <v>-394.01475300319186</v>
      </c>
      <c r="AT970" s="272">
        <v>0</v>
      </c>
      <c r="AU970" s="272">
        <v>0</v>
      </c>
      <c r="AV970" s="272">
        <v>0</v>
      </c>
      <c r="AW970" s="272">
        <v>-394.01475300319186</v>
      </c>
      <c r="AX970" s="272">
        <v>0</v>
      </c>
      <c r="AY970" s="272">
        <v>0</v>
      </c>
      <c r="AZ970" s="272">
        <v>0</v>
      </c>
      <c r="BA970" s="272">
        <v>-394.01475300319186</v>
      </c>
      <c r="BB970" s="272">
        <v>0</v>
      </c>
      <c r="BC970" s="272">
        <v>0</v>
      </c>
      <c r="BD970" s="272">
        <v>0</v>
      </c>
      <c r="BE970" s="272">
        <v>-436.4937136891329</v>
      </c>
    </row>
    <row r="971" spans="3:57" x14ac:dyDescent="0.3">
      <c r="C971" s="272">
        <v>147</v>
      </c>
      <c r="D971" s="272">
        <v>529200</v>
      </c>
      <c r="E971" s="272">
        <v>2</v>
      </c>
      <c r="F971" s="272">
        <v>12.424290178571429</v>
      </c>
      <c r="G971" s="272">
        <v>0</v>
      </c>
      <c r="H971" s="272">
        <v>410</v>
      </c>
      <c r="I971" s="272">
        <v>0</v>
      </c>
      <c r="J971" s="272">
        <v>0</v>
      </c>
      <c r="K971" s="272">
        <v>8.7184078256302513</v>
      </c>
      <c r="L971" s="272">
        <v>12.424290178571429</v>
      </c>
      <c r="M971" s="272">
        <v>12.424290178571429</v>
      </c>
      <c r="N971" s="272">
        <v>12.424290178571429</v>
      </c>
      <c r="O971" s="272">
        <v>12.424290178571429</v>
      </c>
      <c r="P971" s="272">
        <v>12.424290178571429</v>
      </c>
      <c r="Q971" s="272">
        <v>12.424290178571429</v>
      </c>
      <c r="R971" s="272">
        <v>12.424290178571429</v>
      </c>
      <c r="S971" s="272">
        <v>12.424290178571429</v>
      </c>
      <c r="T971" s="272">
        <v>22.640792271833369</v>
      </c>
      <c r="U971" s="272">
        <v>54.027047903274138</v>
      </c>
      <c r="V971" s="272">
        <v>0</v>
      </c>
      <c r="W971" s="272">
        <v>-251.74118132685487</v>
      </c>
      <c r="X971" s="272">
        <v>-108.92645529433349</v>
      </c>
      <c r="Y971" s="272">
        <v>-376.45441740156411</v>
      </c>
      <c r="Z971" s="272">
        <v>791.14910192602667</v>
      </c>
      <c r="AA971" s="272">
        <v>-708.70353392869004</v>
      </c>
      <c r="AB971" s="272">
        <v>0</v>
      </c>
      <c r="AC971" s="272">
        <v>-143.33568546682739</v>
      </c>
      <c r="AD971" s="272">
        <v>0</v>
      </c>
      <c r="AE971" s="272">
        <v>0</v>
      </c>
      <c r="AF971" s="272">
        <v>0</v>
      </c>
      <c r="AG971" s="272">
        <v>23.577136639033689</v>
      </c>
      <c r="AH971" s="272">
        <v>343.39697116321946</v>
      </c>
      <c r="AI971" s="272">
        <v>0</v>
      </c>
      <c r="AJ971" s="272">
        <v>0</v>
      </c>
      <c r="AK971" s="272">
        <v>-44.615200329023828</v>
      </c>
      <c r="AL971" s="272">
        <v>0</v>
      </c>
      <c r="AM971" s="272">
        <v>-241.72909176977163</v>
      </c>
      <c r="AN971" s="272">
        <v>0</v>
      </c>
      <c r="AO971" s="272">
        <v>-482.11161752802172</v>
      </c>
      <c r="AP971" s="272">
        <v>-251.74118132685487</v>
      </c>
      <c r="AQ971" s="272">
        <v>-43.207538248593977</v>
      </c>
      <c r="AR971" s="272">
        <v>0</v>
      </c>
      <c r="AS971" s="272">
        <v>-461.85272952083562</v>
      </c>
      <c r="AT971" s="272">
        <v>0</v>
      </c>
      <c r="AU971" s="272">
        <v>0</v>
      </c>
      <c r="AV971" s="272">
        <v>0</v>
      </c>
      <c r="AW971" s="272">
        <v>-461.85272952083562</v>
      </c>
      <c r="AX971" s="272">
        <v>0</v>
      </c>
      <c r="AY971" s="272">
        <v>0</v>
      </c>
      <c r="AZ971" s="272">
        <v>0</v>
      </c>
      <c r="BA971" s="272">
        <v>-461.85272952083562</v>
      </c>
      <c r="BB971" s="272">
        <v>0</v>
      </c>
      <c r="BC971" s="272">
        <v>0</v>
      </c>
      <c r="BD971" s="272">
        <v>0</v>
      </c>
      <c r="BE971" s="272">
        <v>-455.56952621073935</v>
      </c>
    </row>
    <row r="972" spans="3:57" x14ac:dyDescent="0.3">
      <c r="C972" s="272">
        <v>148</v>
      </c>
      <c r="D972" s="272">
        <v>532800</v>
      </c>
      <c r="E972" s="272">
        <v>2</v>
      </c>
      <c r="F972" s="272">
        <v>11.887325892857145</v>
      </c>
      <c r="G972" s="272">
        <v>0</v>
      </c>
      <c r="H972" s="272">
        <v>410</v>
      </c>
      <c r="I972" s="272">
        <v>0</v>
      </c>
      <c r="J972" s="272">
        <v>0</v>
      </c>
      <c r="K972" s="272">
        <v>8.1814435399159677</v>
      </c>
      <c r="L972" s="272">
        <v>11.887325892857145</v>
      </c>
      <c r="M972" s="272">
        <v>11.887325892857145</v>
      </c>
      <c r="N972" s="272">
        <v>11.887325892857145</v>
      </c>
      <c r="O972" s="272">
        <v>11.887325892857145</v>
      </c>
      <c r="P972" s="272">
        <v>11.887325892857145</v>
      </c>
      <c r="Q972" s="272">
        <v>11.887325892857145</v>
      </c>
      <c r="R972" s="272">
        <v>11.887325892857145</v>
      </c>
      <c r="S972" s="272">
        <v>11.887325892857145</v>
      </c>
      <c r="T972" s="272">
        <v>22.278588225621291</v>
      </c>
      <c r="U972" s="272">
        <v>59.63769530109073</v>
      </c>
      <c r="V972" s="272">
        <v>0</v>
      </c>
      <c r="W972" s="272">
        <v>-256.073998794217</v>
      </c>
      <c r="X972" s="272">
        <v>-107.7471019568508</v>
      </c>
      <c r="Y972" s="272">
        <v>-450.03508524672588</v>
      </c>
      <c r="Z972" s="272">
        <v>873.49388129888439</v>
      </c>
      <c r="AA972" s="272">
        <v>-720.90131195929598</v>
      </c>
      <c r="AB972" s="272">
        <v>0</v>
      </c>
      <c r="AC972" s="272">
        <v>-145.80269288457936</v>
      </c>
      <c r="AD972" s="272">
        <v>0</v>
      </c>
      <c r="AE972" s="272">
        <v>0</v>
      </c>
      <c r="AF972" s="272">
        <v>0</v>
      </c>
      <c r="AG972" s="272">
        <v>23.256353852882015</v>
      </c>
      <c r="AH972" s="272">
        <v>359.09847415448445</v>
      </c>
      <c r="AI972" s="272">
        <v>0</v>
      </c>
      <c r="AJ972" s="272">
        <v>0</v>
      </c>
      <c r="AK972" s="272">
        <v>-37.967835388300159</v>
      </c>
      <c r="AL972" s="272">
        <v>0</v>
      </c>
      <c r="AM972" s="272">
        <v>-246.62201387142159</v>
      </c>
      <c r="AN972" s="272">
        <v>0</v>
      </c>
      <c r="AO972" s="272">
        <v>-518.37719296914406</v>
      </c>
      <c r="AP972" s="272">
        <v>-256.073998794217</v>
      </c>
      <c r="AQ972" s="272">
        <v>-46.457711405619158</v>
      </c>
      <c r="AR972" s="272">
        <v>0</v>
      </c>
      <c r="AS972" s="272">
        <v>-496.59438351997966</v>
      </c>
      <c r="AT972" s="272">
        <v>0</v>
      </c>
      <c r="AU972" s="272">
        <v>0</v>
      </c>
      <c r="AV972" s="272">
        <v>0</v>
      </c>
      <c r="AW972" s="272">
        <v>-496.59438351997966</v>
      </c>
      <c r="AX972" s="272">
        <v>0</v>
      </c>
      <c r="AY972" s="272">
        <v>0</v>
      </c>
      <c r="AZ972" s="272">
        <v>0</v>
      </c>
      <c r="BA972" s="272">
        <v>-496.59438351997966</v>
      </c>
      <c r="BB972" s="272">
        <v>0</v>
      </c>
      <c r="BC972" s="272">
        <v>0</v>
      </c>
      <c r="BD972" s="272">
        <v>0</v>
      </c>
      <c r="BE972" s="272">
        <v>-430.22978157259655</v>
      </c>
    </row>
    <row r="973" spans="3:57" x14ac:dyDescent="0.3">
      <c r="C973" s="272">
        <v>149</v>
      </c>
      <c r="D973" s="272">
        <v>536400</v>
      </c>
      <c r="E973" s="272">
        <v>2</v>
      </c>
      <c r="F973" s="272">
        <v>11.651754464285714</v>
      </c>
      <c r="G973" s="272">
        <v>43.687657682849419</v>
      </c>
      <c r="H973" s="272">
        <v>410</v>
      </c>
      <c r="I973" s="272">
        <v>0</v>
      </c>
      <c r="J973" s="272">
        <v>0</v>
      </c>
      <c r="K973" s="272">
        <v>8.4589440067693751</v>
      </c>
      <c r="L973" s="272">
        <v>11.895995107508613</v>
      </c>
      <c r="M973" s="272">
        <v>11.95513470152874</v>
      </c>
      <c r="N973" s="272">
        <v>11.965044647431869</v>
      </c>
      <c r="O973" s="272">
        <v>11.886119302249543</v>
      </c>
      <c r="P973" s="272">
        <v>11.798392593835377</v>
      </c>
      <c r="Q973" s="272">
        <v>11.886119302249543</v>
      </c>
      <c r="R973" s="272">
        <v>11.965044647431869</v>
      </c>
      <c r="S973" s="272">
        <v>11.95513470152874</v>
      </c>
      <c r="T973" s="272">
        <v>21.924898417731594</v>
      </c>
      <c r="U973" s="272">
        <v>35.900386137961277</v>
      </c>
      <c r="V973" s="272">
        <v>0</v>
      </c>
      <c r="W973" s="272">
        <v>-253.28182500185468</v>
      </c>
      <c r="X973" s="272">
        <v>-107.39988163965307</v>
      </c>
      <c r="Y973" s="272">
        <v>-542.54474020385464</v>
      </c>
      <c r="Z973" s="272">
        <v>939.12683298332365</v>
      </c>
      <c r="AA973" s="272">
        <v>-713.0407647752379</v>
      </c>
      <c r="AB973" s="272">
        <v>0</v>
      </c>
      <c r="AC973" s="272">
        <v>-144.21289282738834</v>
      </c>
      <c r="AD973" s="272">
        <v>0</v>
      </c>
      <c r="AE973" s="272">
        <v>0</v>
      </c>
      <c r="AF973" s="272">
        <v>0</v>
      </c>
      <c r="AG973" s="272">
        <v>22.92676607665156</v>
      </c>
      <c r="AH973" s="272">
        <v>368.04976456790126</v>
      </c>
      <c r="AI973" s="272">
        <v>0</v>
      </c>
      <c r="AJ973" s="272">
        <v>0</v>
      </c>
      <c r="AK973" s="272">
        <v>-36.859577388543443</v>
      </c>
      <c r="AL973" s="272">
        <v>0</v>
      </c>
      <c r="AM973" s="272">
        <v>-249.73654501560773</v>
      </c>
      <c r="AN973" s="272">
        <v>0</v>
      </c>
      <c r="AO973" s="272">
        <v>-551.80859138493997</v>
      </c>
      <c r="AP973" s="272">
        <v>-253.28182500185468</v>
      </c>
      <c r="AQ973" s="272">
        <v>-49.453881531452154</v>
      </c>
      <c r="AR973" s="272">
        <v>0</v>
      </c>
      <c r="AS973" s="272">
        <v>-528.62095589175294</v>
      </c>
      <c r="AT973" s="272">
        <v>0</v>
      </c>
      <c r="AU973" s="272">
        <v>0</v>
      </c>
      <c r="AV973" s="272">
        <v>0</v>
      </c>
      <c r="AW973" s="272">
        <v>-528.62095589175294</v>
      </c>
      <c r="AX973" s="272">
        <v>0</v>
      </c>
      <c r="AY973" s="272">
        <v>0</v>
      </c>
      <c r="AZ973" s="272">
        <v>0</v>
      </c>
      <c r="BA973" s="272">
        <v>-528.62095589175294</v>
      </c>
      <c r="BB973" s="272">
        <v>0</v>
      </c>
      <c r="BC973" s="272">
        <v>0</v>
      </c>
      <c r="BD973" s="272">
        <v>0</v>
      </c>
      <c r="BE973" s="272">
        <v>-397.0949048317608</v>
      </c>
    </row>
    <row r="974" spans="3:57" x14ac:dyDescent="0.3">
      <c r="C974" s="272">
        <v>150</v>
      </c>
      <c r="D974" s="272">
        <v>540000</v>
      </c>
      <c r="E974" s="272">
        <v>2</v>
      </c>
      <c r="F974" s="272">
        <v>12.379254464285712</v>
      </c>
      <c r="G974" s="272">
        <v>330.35352232723926</v>
      </c>
      <c r="H974" s="272">
        <v>328</v>
      </c>
      <c r="I974" s="272">
        <v>0</v>
      </c>
      <c r="J974" s="272">
        <v>0</v>
      </c>
      <c r="K974" s="272">
        <v>14.782440738795511</v>
      </c>
      <c r="L974" s="272">
        <v>15.287390466991482</v>
      </c>
      <c r="M974" s="272">
        <v>15.991556572541649</v>
      </c>
      <c r="N974" s="272">
        <v>16.109552783514005</v>
      </c>
      <c r="O974" s="272">
        <v>15.169800763448979</v>
      </c>
      <c r="P974" s="272">
        <v>14.12525225681375</v>
      </c>
      <c r="Q974" s="272">
        <v>15.169800763448979</v>
      </c>
      <c r="R974" s="272">
        <v>16.109552783514005</v>
      </c>
      <c r="S974" s="272">
        <v>15.991556572541649</v>
      </c>
      <c r="T974" s="272">
        <v>21.623394604343272</v>
      </c>
      <c r="U974" s="272">
        <v>2.7139836025363593</v>
      </c>
      <c r="V974" s="272">
        <v>0</v>
      </c>
      <c r="W974" s="272">
        <v>-228.28320467811534</v>
      </c>
      <c r="X974" s="272">
        <v>-98.679171696193521</v>
      </c>
      <c r="Y974" s="272">
        <v>-629.04528832231313</v>
      </c>
      <c r="Z974" s="272">
        <v>958.72164829915835</v>
      </c>
      <c r="AA974" s="272">
        <v>-642.66447404125256</v>
      </c>
      <c r="AB974" s="272">
        <v>0</v>
      </c>
      <c r="AC974" s="272">
        <v>-129.97924872934226</v>
      </c>
      <c r="AD974" s="272">
        <v>0</v>
      </c>
      <c r="AE974" s="272">
        <v>0</v>
      </c>
      <c r="AF974" s="272">
        <v>0</v>
      </c>
      <c r="AG974" s="272">
        <v>22.608881751842425</v>
      </c>
      <c r="AH974" s="272">
        <v>362.29391334348901</v>
      </c>
      <c r="AI974" s="272">
        <v>0</v>
      </c>
      <c r="AJ974" s="272">
        <v>0</v>
      </c>
      <c r="AK974" s="272">
        <v>-29.432795470427891</v>
      </c>
      <c r="AL974" s="272">
        <v>0</v>
      </c>
      <c r="AM974" s="272">
        <v>-238.78986256233532</v>
      </c>
      <c r="AN974" s="272">
        <v>0</v>
      </c>
      <c r="AO974" s="272">
        <v>-567.14362767224031</v>
      </c>
      <c r="AP974" s="272">
        <v>-228.28320467811534</v>
      </c>
      <c r="AQ974" s="272">
        <v>-50.828229592850185</v>
      </c>
      <c r="AR974" s="272">
        <v>0</v>
      </c>
      <c r="AS974" s="272">
        <v>-543.31159621049414</v>
      </c>
      <c r="AT974" s="272">
        <v>0</v>
      </c>
      <c r="AU974" s="272">
        <v>0</v>
      </c>
      <c r="AV974" s="272">
        <v>0</v>
      </c>
      <c r="AW974" s="272">
        <v>-543.31159621049414</v>
      </c>
      <c r="AX974" s="272">
        <v>0</v>
      </c>
      <c r="AY974" s="272">
        <v>0</v>
      </c>
      <c r="AZ974" s="272">
        <v>0</v>
      </c>
      <c r="BA974" s="272">
        <v>-543.31159621049414</v>
      </c>
      <c r="BB974" s="272">
        <v>0</v>
      </c>
      <c r="BC974" s="272">
        <v>0</v>
      </c>
      <c r="BD974" s="272">
        <v>0</v>
      </c>
      <c r="BE974" s="272">
        <v>-356.60320472992782</v>
      </c>
    </row>
    <row r="975" spans="3:57" x14ac:dyDescent="0.3">
      <c r="C975" s="272">
        <v>151</v>
      </c>
      <c r="D975" s="272">
        <v>543600</v>
      </c>
      <c r="E975" s="272">
        <v>2</v>
      </c>
      <c r="F975" s="272">
        <v>14.29500446428572</v>
      </c>
      <c r="G975" s="272">
        <v>503.78361932515037</v>
      </c>
      <c r="H975" s="272">
        <v>393.6</v>
      </c>
      <c r="I975" s="272">
        <v>0</v>
      </c>
      <c r="J975" s="272">
        <v>0</v>
      </c>
      <c r="K975" s="272">
        <v>23.625886817226895</v>
      </c>
      <c r="L975" s="272">
        <v>20.500972527833156</v>
      </c>
      <c r="M975" s="272">
        <v>22.003664409647136</v>
      </c>
      <c r="N975" s="272">
        <v>22.255468560564669</v>
      </c>
      <c r="O975" s="272">
        <v>20.250035864586387</v>
      </c>
      <c r="P975" s="272">
        <v>18.020967256043647</v>
      </c>
      <c r="Q975" s="272">
        <v>20.250035864586387</v>
      </c>
      <c r="R975" s="272">
        <v>22.255468560564669</v>
      </c>
      <c r="S975" s="272">
        <v>22.003664409647136</v>
      </c>
      <c r="T975" s="272">
        <v>21.466087102071178</v>
      </c>
      <c r="U975" s="272">
        <v>-198.88387156761928</v>
      </c>
      <c r="V975" s="272">
        <v>0</v>
      </c>
      <c r="W975" s="272">
        <v>-177.60684668452006</v>
      </c>
      <c r="X975" s="272">
        <v>0.22168181695853661</v>
      </c>
      <c r="Y975" s="272">
        <v>-860.95670120516024</v>
      </c>
      <c r="Z975" s="272">
        <v>839.45799450510253</v>
      </c>
      <c r="AA975" s="272">
        <v>-500.0000366718823</v>
      </c>
      <c r="AB975" s="272">
        <v>0</v>
      </c>
      <c r="AC975" s="272">
        <v>-101.1252866096394</v>
      </c>
      <c r="AD975" s="272">
        <v>0</v>
      </c>
      <c r="AE975" s="272">
        <v>0</v>
      </c>
      <c r="AF975" s="272">
        <v>0</v>
      </c>
      <c r="AG975" s="272">
        <v>22.332221436377061</v>
      </c>
      <c r="AH975" s="272">
        <v>319.05174114294095</v>
      </c>
      <c r="AI975" s="272">
        <v>0</v>
      </c>
      <c r="AJ975" s="272">
        <v>0</v>
      </c>
      <c r="AK975" s="272">
        <v>-13.316819383255591</v>
      </c>
      <c r="AL975" s="272">
        <v>0</v>
      </c>
      <c r="AM975" s="272">
        <v>-123.16587239569154</v>
      </c>
      <c r="AN975" s="272">
        <v>0</v>
      </c>
      <c r="AO975" s="272">
        <v>-576.90496192645139</v>
      </c>
      <c r="AP975" s="272">
        <v>-177.60684668452006</v>
      </c>
      <c r="AQ975" s="272">
        <v>-51.703054442142729</v>
      </c>
      <c r="AR975" s="272">
        <v>0</v>
      </c>
      <c r="AS975" s="272">
        <v>-552.66274790476041</v>
      </c>
      <c r="AT975" s="272">
        <v>0</v>
      </c>
      <c r="AU975" s="272">
        <v>0</v>
      </c>
      <c r="AV975" s="272">
        <v>0</v>
      </c>
      <c r="AW975" s="272">
        <v>-552.66274790476041</v>
      </c>
      <c r="AX975" s="272">
        <v>0</v>
      </c>
      <c r="AY975" s="272">
        <v>0</v>
      </c>
      <c r="AZ975" s="272">
        <v>0</v>
      </c>
      <c r="BA975" s="272">
        <v>-552.66274790476041</v>
      </c>
      <c r="BB975" s="272">
        <v>0</v>
      </c>
      <c r="BC975" s="272">
        <v>0</v>
      </c>
      <c r="BD975" s="272">
        <v>0</v>
      </c>
      <c r="BE975" s="272">
        <v>-318.87414708304101</v>
      </c>
    </row>
    <row r="976" spans="3:57" x14ac:dyDescent="0.3">
      <c r="C976" s="272">
        <v>152</v>
      </c>
      <c r="D976" s="272">
        <v>547200</v>
      </c>
      <c r="E976" s="272">
        <v>2</v>
      </c>
      <c r="F976" s="272">
        <v>16.616075892857143</v>
      </c>
      <c r="G976" s="272">
        <v>1267.0790997667832</v>
      </c>
      <c r="H976" s="272">
        <v>196.8</v>
      </c>
      <c r="I976" s="272">
        <v>0</v>
      </c>
      <c r="J976" s="272">
        <v>0</v>
      </c>
      <c r="K976" s="272">
        <v>32.06174582749766</v>
      </c>
      <c r="L976" s="272">
        <v>25.732902386662197</v>
      </c>
      <c r="M976" s="272">
        <v>27.94041957332275</v>
      </c>
      <c r="N976" s="272">
        <v>28.310330396393084</v>
      </c>
      <c r="O976" s="272">
        <v>25.364265939241058</v>
      </c>
      <c r="P976" s="272">
        <v>22.089670978587137</v>
      </c>
      <c r="Q976" s="272">
        <v>25.364265939241058</v>
      </c>
      <c r="R976" s="272">
        <v>28.310330396393084</v>
      </c>
      <c r="S976" s="272">
        <v>27.940419573322746</v>
      </c>
      <c r="T976" s="272">
        <v>21.396079432812428</v>
      </c>
      <c r="U976" s="272">
        <v>-260.60608002990966</v>
      </c>
      <c r="V976" s="272">
        <v>0</v>
      </c>
      <c r="W976" s="272">
        <v>-118.78884578037314</v>
      </c>
      <c r="X976" s="272">
        <v>140.9470599417846</v>
      </c>
      <c r="Y976" s="272">
        <v>-989.42680611190917</v>
      </c>
      <c r="Z976" s="272">
        <v>706.66251192058803</v>
      </c>
      <c r="AA976" s="272">
        <v>-334.41518925167577</v>
      </c>
      <c r="AB976" s="272">
        <v>0</v>
      </c>
      <c r="AC976" s="272">
        <v>-67.635658758731196</v>
      </c>
      <c r="AD976" s="272">
        <v>0</v>
      </c>
      <c r="AE976" s="272">
        <v>0</v>
      </c>
      <c r="AF976" s="272">
        <v>0</v>
      </c>
      <c r="AG976" s="272">
        <v>22.135070256093694</v>
      </c>
      <c r="AH976" s="272">
        <v>272.35131583398601</v>
      </c>
      <c r="AI976" s="272">
        <v>0</v>
      </c>
      <c r="AJ976" s="272">
        <v>0</v>
      </c>
      <c r="AK976" s="272">
        <v>-2.0719859424172427</v>
      </c>
      <c r="AL976" s="272">
        <v>0</v>
      </c>
      <c r="AM976" s="272">
        <v>35.620059916741688</v>
      </c>
      <c r="AN976" s="272">
        <v>0</v>
      </c>
      <c r="AO976" s="272">
        <v>-557.27701950276401</v>
      </c>
      <c r="AP976" s="272">
        <v>-118.78884578037314</v>
      </c>
      <c r="AQ976" s="272">
        <v>-49.654537813378411</v>
      </c>
      <c r="AR976" s="272">
        <v>0</v>
      </c>
      <c r="AS976" s="272">
        <v>-530.24738273417313</v>
      </c>
      <c r="AT976" s="272">
        <v>0</v>
      </c>
      <c r="AU976" s="272">
        <v>0</v>
      </c>
      <c r="AV976" s="272">
        <v>0</v>
      </c>
      <c r="AW976" s="272">
        <v>-538.96550716465094</v>
      </c>
      <c r="AX976" s="272">
        <v>0</v>
      </c>
      <c r="AY976" s="272">
        <v>0</v>
      </c>
      <c r="AZ976" s="272">
        <v>0</v>
      </c>
      <c r="BA976" s="272">
        <v>-530.24738273417313</v>
      </c>
      <c r="BB976" s="272">
        <v>0</v>
      </c>
      <c r="BC976" s="272">
        <v>0</v>
      </c>
      <c r="BD976" s="272">
        <v>0</v>
      </c>
      <c r="BE976" s="272">
        <v>-282.12156994716179</v>
      </c>
    </row>
    <row r="977" spans="3:57" x14ac:dyDescent="0.3">
      <c r="C977" s="272">
        <v>153</v>
      </c>
      <c r="D977" s="272">
        <v>550800</v>
      </c>
      <c r="E977" s="272">
        <v>2</v>
      </c>
      <c r="F977" s="272">
        <v>19.370183035714287</v>
      </c>
      <c r="G977" s="272">
        <v>1578.1589225673554</v>
      </c>
      <c r="H977" s="272">
        <v>123</v>
      </c>
      <c r="I977" s="272">
        <v>0</v>
      </c>
      <c r="J977" s="272">
        <v>0</v>
      </c>
      <c r="K977" s="272">
        <v>40.212094800420175</v>
      </c>
      <c r="L977" s="272">
        <v>31.055814383798399</v>
      </c>
      <c r="M977" s="272">
        <v>33.885333192278921</v>
      </c>
      <c r="N977" s="272">
        <v>34.359472029187089</v>
      </c>
      <c r="O977" s="272">
        <v>30.583308997306951</v>
      </c>
      <c r="P977" s="272">
        <v>26.386046983984929</v>
      </c>
      <c r="Q977" s="272">
        <v>30.583308997306951</v>
      </c>
      <c r="R977" s="272">
        <v>34.359472029187089</v>
      </c>
      <c r="S977" s="272">
        <v>33.885333192278921</v>
      </c>
      <c r="T977" s="272">
        <v>21.672571870078702</v>
      </c>
      <c r="U977" s="272">
        <v>-273.05897998767136</v>
      </c>
      <c r="V977" s="272">
        <v>0</v>
      </c>
      <c r="W977" s="272">
        <v>-57.741441878473694</v>
      </c>
      <c r="X977" s="272">
        <v>242.46596080119889</v>
      </c>
      <c r="Y977" s="272">
        <v>-732.60882445664981</v>
      </c>
      <c r="Z977" s="272">
        <v>274.82532554625323</v>
      </c>
      <c r="AA977" s="272">
        <v>-162.55411092347566</v>
      </c>
      <c r="AB977" s="272">
        <v>0</v>
      </c>
      <c r="AC977" s="272">
        <v>-32.876659702125195</v>
      </c>
      <c r="AD977" s="272">
        <v>0</v>
      </c>
      <c r="AE977" s="272">
        <v>0</v>
      </c>
      <c r="AF977" s="272">
        <v>0</v>
      </c>
      <c r="AG977" s="272">
        <v>22.060540970664345</v>
      </c>
      <c r="AH977" s="272">
        <v>144.74658121112014</v>
      </c>
      <c r="AI977" s="272">
        <v>0</v>
      </c>
      <c r="AJ977" s="272">
        <v>0</v>
      </c>
      <c r="AK977" s="272">
        <v>36.432969425949821</v>
      </c>
      <c r="AL977" s="272">
        <v>0</v>
      </c>
      <c r="AM977" s="272">
        <v>186.48780950729551</v>
      </c>
      <c r="AN977" s="272">
        <v>0</v>
      </c>
      <c r="AO977" s="272">
        <v>-355.26190717824744</v>
      </c>
      <c r="AP977" s="272">
        <v>-57.741441878473694</v>
      </c>
      <c r="AQ977" s="272">
        <v>-28.387954562941363</v>
      </c>
      <c r="AR977" s="272">
        <v>0</v>
      </c>
      <c r="AS977" s="272">
        <v>-297.26211553067191</v>
      </c>
      <c r="AT977" s="272">
        <v>0</v>
      </c>
      <c r="AU977" s="272">
        <v>0</v>
      </c>
      <c r="AV977" s="272">
        <v>0</v>
      </c>
      <c r="AW977" s="272">
        <v>-401.21525523830678</v>
      </c>
      <c r="AX977" s="272">
        <v>0</v>
      </c>
      <c r="AY977" s="272">
        <v>0</v>
      </c>
      <c r="AZ977" s="272">
        <v>0</v>
      </c>
      <c r="BA977" s="272">
        <v>-297.26211553067191</v>
      </c>
      <c r="BB977" s="272">
        <v>0</v>
      </c>
      <c r="BC977" s="272">
        <v>0</v>
      </c>
      <c r="BD977" s="272">
        <v>0</v>
      </c>
      <c r="BE977" s="272">
        <v>-250.68384986590081</v>
      </c>
    </row>
    <row r="978" spans="3:57" x14ac:dyDescent="0.3">
      <c r="C978" s="272">
        <v>154</v>
      </c>
      <c r="D978" s="272">
        <v>554400</v>
      </c>
      <c r="E978" s="272">
        <v>2</v>
      </c>
      <c r="F978" s="272">
        <v>22.096575892857139</v>
      </c>
      <c r="G978" s="272">
        <v>1788.8302601881983</v>
      </c>
      <c r="H978" s="272">
        <v>123</v>
      </c>
      <c r="I978" s="272">
        <v>0</v>
      </c>
      <c r="J978" s="272">
        <v>0</v>
      </c>
      <c r="K978" s="272">
        <v>46.822066088935578</v>
      </c>
      <c r="L978" s="272">
        <v>35.630930007756611</v>
      </c>
      <c r="M978" s="272">
        <v>38.908092224158601</v>
      </c>
      <c r="N978" s="272">
        <v>39.45724209267587</v>
      </c>
      <c r="O978" s="272">
        <v>35.083672009324104</v>
      </c>
      <c r="P978" s="272">
        <v>30.22238307172384</v>
      </c>
      <c r="Q978" s="272">
        <v>35.083672009324104</v>
      </c>
      <c r="R978" s="272">
        <v>39.45724209267587</v>
      </c>
      <c r="S978" s="272">
        <v>38.908092224158594</v>
      </c>
      <c r="T978" s="272">
        <v>22.193877638500549</v>
      </c>
      <c r="U978" s="272">
        <v>-241.10412283990476</v>
      </c>
      <c r="V978" s="272">
        <v>0</v>
      </c>
      <c r="W978" s="272">
        <v>-3.201802406767142</v>
      </c>
      <c r="X978" s="272">
        <v>318.92160938770019</v>
      </c>
      <c r="Y978" s="272">
        <v>-254.43418709616103</v>
      </c>
      <c r="Z978" s="272">
        <v>-302.38974272467681</v>
      </c>
      <c r="AA978" s="272">
        <v>-48.864161610654058</v>
      </c>
      <c r="AB978" s="272">
        <v>0</v>
      </c>
      <c r="AC978" s="272">
        <v>-1.8230332450352598</v>
      </c>
      <c r="AD978" s="272">
        <v>0</v>
      </c>
      <c r="AE978" s="272">
        <v>0</v>
      </c>
      <c r="AF978" s="272">
        <v>0</v>
      </c>
      <c r="AG978" s="272">
        <v>22.132540948835977</v>
      </c>
      <c r="AH978" s="272">
        <v>-18.815913445737547</v>
      </c>
      <c r="AI978" s="272">
        <v>0</v>
      </c>
      <c r="AJ978" s="272">
        <v>0</v>
      </c>
      <c r="AK978" s="272">
        <v>80.190629542845997</v>
      </c>
      <c r="AL978" s="272">
        <v>0</v>
      </c>
      <c r="AM978" s="272">
        <v>326.19832736463275</v>
      </c>
      <c r="AN978" s="272">
        <v>0</v>
      </c>
      <c r="AO978" s="272">
        <v>-58.540269038822636</v>
      </c>
      <c r="AP978" s="272">
        <v>-3.201802406767142</v>
      </c>
      <c r="AQ978" s="272">
        <v>2.1661964707960975</v>
      </c>
      <c r="AR978" s="272">
        <v>0</v>
      </c>
      <c r="AS978" s="272">
        <v>36.432180514537109</v>
      </c>
      <c r="AT978" s="272">
        <v>0</v>
      </c>
      <c r="AU978" s="272">
        <v>0</v>
      </c>
      <c r="AV978" s="272">
        <v>0</v>
      </c>
      <c r="AW978" s="272">
        <v>-186.84811086298004</v>
      </c>
      <c r="AX978" s="272">
        <v>0</v>
      </c>
      <c r="AY978" s="272">
        <v>0</v>
      </c>
      <c r="AZ978" s="272">
        <v>0</v>
      </c>
      <c r="BA978" s="272">
        <v>36.432180514537109</v>
      </c>
      <c r="BB978" s="272">
        <v>0</v>
      </c>
      <c r="BC978" s="272">
        <v>0</v>
      </c>
      <c r="BD978" s="272">
        <v>0</v>
      </c>
      <c r="BE978" s="272">
        <v>-234.077696410616</v>
      </c>
    </row>
    <row r="979" spans="3:57" x14ac:dyDescent="0.3">
      <c r="C979" s="272">
        <v>155</v>
      </c>
      <c r="D979" s="272">
        <v>558000</v>
      </c>
      <c r="E979" s="272">
        <v>2</v>
      </c>
      <c r="F979" s="272">
        <v>24.715575892857146</v>
      </c>
      <c r="G979" s="272">
        <v>1977.304905859248</v>
      </c>
      <c r="H979" s="272">
        <v>123</v>
      </c>
      <c r="I979" s="272">
        <v>0</v>
      </c>
      <c r="J979" s="272">
        <v>0</v>
      </c>
      <c r="K979" s="272">
        <v>52.180853670634917</v>
      </c>
      <c r="L979" s="272">
        <v>39.554167264202455</v>
      </c>
      <c r="M979" s="272">
        <v>43.147133029245367</v>
      </c>
      <c r="N979" s="272">
        <v>43.749201693281961</v>
      </c>
      <c r="O979" s="272">
        <v>38.954172780202612</v>
      </c>
      <c r="P979" s="272">
        <v>33.62442601351492</v>
      </c>
      <c r="Q979" s="272">
        <v>38.954172780202612</v>
      </c>
      <c r="R979" s="272">
        <v>43.749201693281961</v>
      </c>
      <c r="S979" s="272">
        <v>43.14713302924536</v>
      </c>
      <c r="T979" s="272">
        <v>23.056818405707435</v>
      </c>
      <c r="U979" s="272">
        <v>-729.09939779374213</v>
      </c>
      <c r="V979" s="272">
        <v>0</v>
      </c>
      <c r="W979" s="272">
        <v>40.202835430952504</v>
      </c>
      <c r="X979" s="272">
        <v>343.34972126615708</v>
      </c>
      <c r="Y979" s="272">
        <v>-28.809975820225418</v>
      </c>
      <c r="Z979" s="272">
        <v>-1083.8419786706263</v>
      </c>
      <c r="AA979" s="272">
        <v>622.03466465228121</v>
      </c>
      <c r="AB979" s="272">
        <v>0</v>
      </c>
      <c r="AC979" s="272">
        <v>22.89057731370433</v>
      </c>
      <c r="AD979" s="272">
        <v>0</v>
      </c>
      <c r="AE979" s="272">
        <v>0</v>
      </c>
      <c r="AF979" s="272">
        <v>0</v>
      </c>
      <c r="AG979" s="272">
        <v>22.404765978863967</v>
      </c>
      <c r="AH979" s="272">
        <v>-236.11388853943279</v>
      </c>
      <c r="AI979" s="272">
        <v>0</v>
      </c>
      <c r="AJ979" s="272">
        <v>0</v>
      </c>
      <c r="AK979" s="272">
        <v>98.836504897520186</v>
      </c>
      <c r="AL979" s="272">
        <v>0</v>
      </c>
      <c r="AM979" s="272">
        <v>434.66254444071086</v>
      </c>
      <c r="AN979" s="272">
        <v>0</v>
      </c>
      <c r="AO979" s="272">
        <v>235.97842478205476</v>
      </c>
      <c r="AP979" s="272">
        <v>40.202835430952504</v>
      </c>
      <c r="AQ979" s="272">
        <v>32.077074430474489</v>
      </c>
      <c r="AR979" s="272">
        <v>0</v>
      </c>
      <c r="AS979" s="272">
        <v>362.45184209303443</v>
      </c>
      <c r="AT979" s="272">
        <v>0</v>
      </c>
      <c r="AU979" s="272">
        <v>0</v>
      </c>
      <c r="AV979" s="272">
        <v>0</v>
      </c>
      <c r="AW979" s="272">
        <v>33.273821259537335</v>
      </c>
      <c r="AX979" s="272">
        <v>0</v>
      </c>
      <c r="AY979" s="272">
        <v>0</v>
      </c>
      <c r="AZ979" s="272">
        <v>0</v>
      </c>
      <c r="BA979" s="272">
        <v>362.45184209303443</v>
      </c>
      <c r="BB979" s="272">
        <v>0</v>
      </c>
      <c r="BC979" s="272">
        <v>0</v>
      </c>
      <c r="BD979" s="272">
        <v>0</v>
      </c>
      <c r="BE979" s="272">
        <v>-226.61955703195792</v>
      </c>
    </row>
    <row r="980" spans="3:57" x14ac:dyDescent="0.3">
      <c r="C980" s="272">
        <v>156</v>
      </c>
      <c r="D980" s="272">
        <v>561600</v>
      </c>
      <c r="E980" s="272">
        <v>2</v>
      </c>
      <c r="F980" s="272">
        <v>26.329933035714287</v>
      </c>
      <c r="G980" s="272">
        <v>1974.3706241426157</v>
      </c>
      <c r="H980" s="272">
        <v>123</v>
      </c>
      <c r="I980" s="272">
        <v>0</v>
      </c>
      <c r="J980" s="272">
        <v>0</v>
      </c>
      <c r="K980" s="272">
        <v>53.690227153361356</v>
      </c>
      <c r="L980" s="272">
        <v>41.118548415572121</v>
      </c>
      <c r="M980" s="272">
        <v>44.699413164959637</v>
      </c>
      <c r="N980" s="272">
        <v>45.299454077326565</v>
      </c>
      <c r="O980" s="272">
        <v>40.520574697457285</v>
      </c>
      <c r="P980" s="272">
        <v>35.208778379863894</v>
      </c>
      <c r="Q980" s="272">
        <v>40.520574697457285</v>
      </c>
      <c r="R980" s="272">
        <v>45.299454077326565</v>
      </c>
      <c r="S980" s="272">
        <v>44.69941316495963</v>
      </c>
      <c r="T980" s="272">
        <v>23.713254223655539</v>
      </c>
      <c r="U980" s="272">
        <v>-263.64008635415371</v>
      </c>
      <c r="V980" s="272">
        <v>0</v>
      </c>
      <c r="W980" s="272">
        <v>64.081491008811867</v>
      </c>
      <c r="X980" s="272">
        <v>389.34247508731812</v>
      </c>
      <c r="Y980" s="272">
        <v>714.89704601230255</v>
      </c>
      <c r="Z980" s="272">
        <v>-1431.9610984625863</v>
      </c>
      <c r="AA980" s="272">
        <v>193.92086656674761</v>
      </c>
      <c r="AB980" s="272">
        <v>0</v>
      </c>
      <c r="AC980" s="272">
        <v>36.486539036132442</v>
      </c>
      <c r="AD980" s="272">
        <v>0</v>
      </c>
      <c r="AE980" s="272">
        <v>0</v>
      </c>
      <c r="AF980" s="272">
        <v>0</v>
      </c>
      <c r="AG980" s="272">
        <v>22.82862702991407</v>
      </c>
      <c r="AH980" s="272">
        <v>-324.26689316724475</v>
      </c>
      <c r="AI980" s="272">
        <v>0</v>
      </c>
      <c r="AJ980" s="272">
        <v>0</v>
      </c>
      <c r="AK980" s="272">
        <v>61.663355407165554</v>
      </c>
      <c r="AL980" s="272">
        <v>0</v>
      </c>
      <c r="AM980" s="272">
        <v>514.74689606527977</v>
      </c>
      <c r="AN980" s="272">
        <v>0</v>
      </c>
      <c r="AO980" s="272">
        <v>516.48266677774654</v>
      </c>
      <c r="AP980" s="272">
        <v>64.081491008811867</v>
      </c>
      <c r="AQ980" s="272">
        <v>60.318841312185413</v>
      </c>
      <c r="AR980" s="272">
        <v>0</v>
      </c>
      <c r="AS980" s="272">
        <v>669.89013063564573</v>
      </c>
      <c r="AT980" s="272">
        <v>0</v>
      </c>
      <c r="AU980" s="272">
        <v>0</v>
      </c>
      <c r="AV980" s="272">
        <v>0</v>
      </c>
      <c r="AW980" s="272">
        <v>247.25803708718237</v>
      </c>
      <c r="AX980" s="272">
        <v>0</v>
      </c>
      <c r="AY980" s="272">
        <v>0</v>
      </c>
      <c r="AZ980" s="272">
        <v>0</v>
      </c>
      <c r="BA980" s="272">
        <v>669.89013063564573</v>
      </c>
      <c r="BB980" s="272">
        <v>0</v>
      </c>
      <c r="BC980" s="272">
        <v>0</v>
      </c>
      <c r="BD980" s="272">
        <v>0</v>
      </c>
      <c r="BE980" s="272">
        <v>-254.69510560825231</v>
      </c>
    </row>
    <row r="981" spans="3:57" x14ac:dyDescent="0.3">
      <c r="C981" s="272">
        <v>157</v>
      </c>
      <c r="D981" s="272">
        <v>565200</v>
      </c>
      <c r="E981" s="272">
        <v>2</v>
      </c>
      <c r="F981" s="272">
        <v>27.320718749999997</v>
      </c>
      <c r="G981" s="272">
        <v>1867.0690873247318</v>
      </c>
      <c r="H981" s="272">
        <v>123</v>
      </c>
      <c r="I981" s="272">
        <v>0</v>
      </c>
      <c r="J981" s="272">
        <v>0</v>
      </c>
      <c r="K981" s="272">
        <v>52.948986723856216</v>
      </c>
      <c r="L981" s="272">
        <v>41.284827499869699</v>
      </c>
      <c r="M981" s="272">
        <v>44.666049033775252</v>
      </c>
      <c r="N981" s="272">
        <v>45.232635988634811</v>
      </c>
      <c r="O981" s="272">
        <v>40.7201924874065</v>
      </c>
      <c r="P981" s="272">
        <v>35.704543656816348</v>
      </c>
      <c r="Q981" s="272">
        <v>40.7201924874065</v>
      </c>
      <c r="R981" s="272">
        <v>45.232635988634811</v>
      </c>
      <c r="S981" s="272">
        <v>44.666049033775252</v>
      </c>
      <c r="T981" s="272">
        <v>24.455709261289861</v>
      </c>
      <c r="U981" s="272">
        <v>-148.1699703889069</v>
      </c>
      <c r="V981" s="272">
        <v>0</v>
      </c>
      <c r="W981" s="272">
        <v>70.527439685553801</v>
      </c>
      <c r="X981" s="272">
        <v>370.44281225699035</v>
      </c>
      <c r="Y981" s="272">
        <v>1225.2207236981587</v>
      </c>
      <c r="Z981" s="272">
        <v>-1814.3609460296097</v>
      </c>
      <c r="AA981" s="272">
        <v>198.54934135387924</v>
      </c>
      <c r="AB981" s="272">
        <v>0</v>
      </c>
      <c r="AC981" s="272">
        <v>40.156715155887674</v>
      </c>
      <c r="AD981" s="272">
        <v>0</v>
      </c>
      <c r="AE981" s="272">
        <v>0</v>
      </c>
      <c r="AF981" s="272">
        <v>0</v>
      </c>
      <c r="AG981" s="272">
        <v>23.322966235485708</v>
      </c>
      <c r="AH981" s="272">
        <v>-414.88286210580588</v>
      </c>
      <c r="AI981" s="272">
        <v>0</v>
      </c>
      <c r="AJ981" s="272">
        <v>0</v>
      </c>
      <c r="AK981" s="272">
        <v>78.981840955808565</v>
      </c>
      <c r="AL981" s="272">
        <v>0</v>
      </c>
      <c r="AM981" s="272">
        <v>530.89133843207514</v>
      </c>
      <c r="AN981" s="272">
        <v>0</v>
      </c>
      <c r="AO981" s="272">
        <v>742.68681954631541</v>
      </c>
      <c r="AP981" s="272">
        <v>70.527439685553801</v>
      </c>
      <c r="AQ981" s="272">
        <v>82.833967868823606</v>
      </c>
      <c r="AR981" s="272">
        <v>0</v>
      </c>
      <c r="AS981" s="272">
        <v>914.57464269360298</v>
      </c>
      <c r="AT981" s="272">
        <v>0</v>
      </c>
      <c r="AU981" s="272">
        <v>0</v>
      </c>
      <c r="AV981" s="272">
        <v>0</v>
      </c>
      <c r="AW981" s="272">
        <v>424.39861423745299</v>
      </c>
      <c r="AX981" s="272">
        <v>0</v>
      </c>
      <c r="AY981" s="272">
        <v>0</v>
      </c>
      <c r="AZ981" s="272">
        <v>0</v>
      </c>
      <c r="BA981" s="272">
        <v>914.57464269360298</v>
      </c>
      <c r="BB981" s="272">
        <v>0</v>
      </c>
      <c r="BC981" s="272">
        <v>0</v>
      </c>
      <c r="BD981" s="272">
        <v>0</v>
      </c>
      <c r="BE981" s="272">
        <v>-308.10947581452803</v>
      </c>
    </row>
    <row r="982" spans="3:57" x14ac:dyDescent="0.3">
      <c r="C982" s="272">
        <v>158</v>
      </c>
      <c r="D982" s="272">
        <v>568800</v>
      </c>
      <c r="E982" s="272">
        <v>2</v>
      </c>
      <c r="F982" s="272">
        <v>27.795325892857139</v>
      </c>
      <c r="G982" s="272">
        <v>1615.3718145786552</v>
      </c>
      <c r="H982" s="272">
        <v>123</v>
      </c>
      <c r="I982" s="272">
        <v>0</v>
      </c>
      <c r="J982" s="272">
        <v>0</v>
      </c>
      <c r="K982" s="272">
        <v>48.816976219654521</v>
      </c>
      <c r="L982" s="272">
        <v>39.5665192497136</v>
      </c>
      <c r="M982" s="272">
        <v>42.416755750366782</v>
      </c>
      <c r="N982" s="272">
        <v>42.894366224374771</v>
      </c>
      <c r="O982" s="272">
        <v>39.090554186220565</v>
      </c>
      <c r="P982" s="272">
        <v>34.86255988651142</v>
      </c>
      <c r="Q982" s="272">
        <v>39.090554186220565</v>
      </c>
      <c r="R982" s="272">
        <v>42.894366224374771</v>
      </c>
      <c r="S982" s="272">
        <v>42.416755750366775</v>
      </c>
      <c r="T982" s="272">
        <v>25.150169966074213</v>
      </c>
      <c r="U982" s="272">
        <v>-44.576891260859156</v>
      </c>
      <c r="V982" s="272">
        <v>0</v>
      </c>
      <c r="W982" s="272">
        <v>65.294673485324921</v>
      </c>
      <c r="X982" s="272">
        <v>323.62440423141709</v>
      </c>
      <c r="Y982" s="272">
        <v>1669.6000342496077</v>
      </c>
      <c r="Z982" s="272">
        <v>-2103.0960032272087</v>
      </c>
      <c r="AA982" s="272">
        <v>183.8180213577686</v>
      </c>
      <c r="AB982" s="272">
        <v>0</v>
      </c>
      <c r="AC982" s="272">
        <v>37.177297460919384</v>
      </c>
      <c r="AD982" s="272">
        <v>0</v>
      </c>
      <c r="AE982" s="272">
        <v>0</v>
      </c>
      <c r="AF982" s="272">
        <v>0</v>
      </c>
      <c r="AG982" s="272">
        <v>23.86948931614414</v>
      </c>
      <c r="AH982" s="272">
        <v>-469.81139887726675</v>
      </c>
      <c r="AI982" s="272">
        <v>0</v>
      </c>
      <c r="AJ982" s="272">
        <v>0</v>
      </c>
      <c r="AK982" s="272">
        <v>72.542044049225552</v>
      </c>
      <c r="AL982" s="272">
        <v>0</v>
      </c>
      <c r="AM982" s="272">
        <v>505.31555953126735</v>
      </c>
      <c r="AN982" s="272">
        <v>0</v>
      </c>
      <c r="AO982" s="272">
        <v>913.40534980843574</v>
      </c>
      <c r="AP982" s="272">
        <v>65.294673485324921</v>
      </c>
      <c r="AQ982" s="272">
        <v>99.716699062732204</v>
      </c>
      <c r="AR982" s="272">
        <v>0</v>
      </c>
      <c r="AS982" s="272">
        <v>1097.8718979474127</v>
      </c>
      <c r="AT982" s="272">
        <v>0</v>
      </c>
      <c r="AU982" s="272">
        <v>0</v>
      </c>
      <c r="AV982" s="272">
        <v>0</v>
      </c>
      <c r="AW982" s="272">
        <v>560.02289122128843</v>
      </c>
      <c r="AX982" s="272">
        <v>0</v>
      </c>
      <c r="AY982" s="272">
        <v>0</v>
      </c>
      <c r="AZ982" s="272">
        <v>0</v>
      </c>
      <c r="BA982" s="272">
        <v>1097.8718979474127</v>
      </c>
      <c r="BB982" s="272">
        <v>0</v>
      </c>
      <c r="BC982" s="272">
        <v>0</v>
      </c>
      <c r="BD982" s="272">
        <v>0</v>
      </c>
      <c r="BE982" s="272">
        <v>-397.42393306534859</v>
      </c>
    </row>
    <row r="983" spans="3:57" x14ac:dyDescent="0.3">
      <c r="C983" s="272">
        <v>159</v>
      </c>
      <c r="D983" s="272">
        <v>572400</v>
      </c>
      <c r="E983" s="272">
        <v>2</v>
      </c>
      <c r="F983" s="272">
        <v>27.421183035714282</v>
      </c>
      <c r="G983" s="272">
        <v>1293.3839074643556</v>
      </c>
      <c r="H983" s="272">
        <v>123</v>
      </c>
      <c r="I983" s="272">
        <v>0</v>
      </c>
      <c r="J983" s="272">
        <v>0</v>
      </c>
      <c r="K983" s="272">
        <v>43.131967349439776</v>
      </c>
      <c r="L983" s="272">
        <v>36.664213492458558</v>
      </c>
      <c r="M983" s="272">
        <v>38.902289275073777</v>
      </c>
      <c r="N983" s="272">
        <v>39.277320762866353</v>
      </c>
      <c r="O983" s="272">
        <v>36.290474021460085</v>
      </c>
      <c r="P983" s="272">
        <v>32.970548938385143</v>
      </c>
      <c r="Q983" s="272">
        <v>36.290474021460085</v>
      </c>
      <c r="R983" s="272">
        <v>39.277320762866353</v>
      </c>
      <c r="S983" s="272">
        <v>38.902289275073777</v>
      </c>
      <c r="T983" s="272">
        <v>25.671552528473672</v>
      </c>
      <c r="U983" s="272">
        <v>49.981634298383597</v>
      </c>
      <c r="V983" s="272">
        <v>0</v>
      </c>
      <c r="W983" s="272">
        <v>43.489794905219384</v>
      </c>
      <c r="X983" s="272">
        <v>241.948448228172</v>
      </c>
      <c r="Y983" s="272">
        <v>1909.5749052531473</v>
      </c>
      <c r="Z983" s="272">
        <v>-2145.0315140881553</v>
      </c>
      <c r="AA983" s="272">
        <v>122.43277471215632</v>
      </c>
      <c r="AB983" s="272">
        <v>0</v>
      </c>
      <c r="AC983" s="272">
        <v>24.762097050215022</v>
      </c>
      <c r="AD983" s="272">
        <v>0</v>
      </c>
      <c r="AE983" s="272">
        <v>0</v>
      </c>
      <c r="AF983" s="272">
        <v>0</v>
      </c>
      <c r="AG983" s="272">
        <v>24.413654635846783</v>
      </c>
      <c r="AH983" s="272">
        <v>-462.41293706884915</v>
      </c>
      <c r="AI983" s="272">
        <v>0</v>
      </c>
      <c r="AJ983" s="272">
        <v>0</v>
      </c>
      <c r="AK983" s="272">
        <v>52.576124879344846</v>
      </c>
      <c r="AL983" s="272">
        <v>0</v>
      </c>
      <c r="AM983" s="272">
        <v>420.77838075517002</v>
      </c>
      <c r="AN983" s="272">
        <v>0</v>
      </c>
      <c r="AO983" s="272">
        <v>965.67924526999229</v>
      </c>
      <c r="AP983" s="272">
        <v>43.489794905219384</v>
      </c>
      <c r="AQ983" s="272">
        <v>104.36853386871898</v>
      </c>
      <c r="AR983" s="272">
        <v>0</v>
      </c>
      <c r="AS983" s="272">
        <v>1147.5369947340837</v>
      </c>
      <c r="AT983" s="272">
        <v>0</v>
      </c>
      <c r="AU983" s="272">
        <v>0</v>
      </c>
      <c r="AV983" s="272">
        <v>0</v>
      </c>
      <c r="AW983" s="272">
        <v>610.68281231142612</v>
      </c>
      <c r="AX983" s="272">
        <v>0</v>
      </c>
      <c r="AY983" s="272">
        <v>0</v>
      </c>
      <c r="AZ983" s="272">
        <v>0</v>
      </c>
      <c r="BA983" s="272">
        <v>1147.5369947340837</v>
      </c>
      <c r="BB983" s="272">
        <v>0</v>
      </c>
      <c r="BC983" s="272">
        <v>0</v>
      </c>
      <c r="BD983" s="272">
        <v>0</v>
      </c>
      <c r="BE983" s="272">
        <v>-466.21990261021483</v>
      </c>
    </row>
    <row r="984" spans="3:57" x14ac:dyDescent="0.3">
      <c r="C984" s="272">
        <v>160</v>
      </c>
      <c r="D984" s="272">
        <v>576000</v>
      </c>
      <c r="E984" s="272">
        <v>2</v>
      </c>
      <c r="F984" s="272">
        <v>26.07704017857143</v>
      </c>
      <c r="G984" s="272">
        <v>875.41810458385783</v>
      </c>
      <c r="H984" s="272">
        <v>147.59999999999997</v>
      </c>
      <c r="I984" s="272">
        <v>0</v>
      </c>
      <c r="J984" s="272">
        <v>0</v>
      </c>
      <c r="K984" s="272">
        <v>35.882595734126987</v>
      </c>
      <c r="L984" s="272">
        <v>32.508969728922217</v>
      </c>
      <c r="M984" s="272">
        <v>34.066375152337621</v>
      </c>
      <c r="N984" s="272">
        <v>34.327347581232409</v>
      </c>
      <c r="O984" s="272">
        <v>32.248896373230359</v>
      </c>
      <c r="P984" s="272">
        <v>29.938666590183427</v>
      </c>
      <c r="Q984" s="272">
        <v>32.248896373230359</v>
      </c>
      <c r="R984" s="272">
        <v>34.327347581232409</v>
      </c>
      <c r="S984" s="272">
        <v>34.066375152337621</v>
      </c>
      <c r="T984" s="272">
        <v>26.024504751363501</v>
      </c>
      <c r="U984" s="272">
        <v>120.45199757875253</v>
      </c>
      <c r="V984" s="272">
        <v>0</v>
      </c>
      <c r="W984" s="272">
        <v>1.919807967768774</v>
      </c>
      <c r="X984" s="272">
        <v>151.86951806126572</v>
      </c>
      <c r="Y984" s="272">
        <v>2005.5480059229187</v>
      </c>
      <c r="Z984" s="272">
        <v>-2038.8853343732007</v>
      </c>
      <c r="AA984" s="272">
        <v>29.29906186596768</v>
      </c>
      <c r="AB984" s="272">
        <v>0</v>
      </c>
      <c r="AC984" s="272">
        <v>1.0930948586736418</v>
      </c>
      <c r="AD984" s="272">
        <v>0</v>
      </c>
      <c r="AE984" s="272">
        <v>0</v>
      </c>
      <c r="AF984" s="272">
        <v>0</v>
      </c>
      <c r="AG984" s="272">
        <v>24.907890459342102</v>
      </c>
      <c r="AH984" s="272">
        <v>-412.01580807257358</v>
      </c>
      <c r="AI984" s="272">
        <v>0</v>
      </c>
      <c r="AJ984" s="272">
        <v>0</v>
      </c>
      <c r="AK984" s="272">
        <v>18.375976425600204</v>
      </c>
      <c r="AL984" s="272">
        <v>0</v>
      </c>
      <c r="AM984" s="272">
        <v>311.20926237015925</v>
      </c>
      <c r="AN984" s="272">
        <v>0</v>
      </c>
      <c r="AO984" s="272">
        <v>935.13028352282879</v>
      </c>
      <c r="AP984" s="272">
        <v>1.919807967768774</v>
      </c>
      <c r="AQ984" s="272">
        <v>100.65262421491157</v>
      </c>
      <c r="AR984" s="272">
        <v>0</v>
      </c>
      <c r="AS984" s="272">
        <v>1106.0651180902582</v>
      </c>
      <c r="AT984" s="272">
        <v>0</v>
      </c>
      <c r="AU984" s="272">
        <v>0</v>
      </c>
      <c r="AV984" s="272">
        <v>0</v>
      </c>
      <c r="AW984" s="272">
        <v>598.67178211997782</v>
      </c>
      <c r="AX984" s="272">
        <v>0</v>
      </c>
      <c r="AY984" s="272">
        <v>0</v>
      </c>
      <c r="AZ984" s="272">
        <v>0</v>
      </c>
      <c r="BA984" s="272">
        <v>1106.0651180902582</v>
      </c>
      <c r="BB984" s="272">
        <v>0</v>
      </c>
      <c r="BC984" s="272">
        <v>0</v>
      </c>
      <c r="BD984" s="272">
        <v>0</v>
      </c>
      <c r="BE984" s="272">
        <v>-543.04283677950639</v>
      </c>
    </row>
    <row r="985" spans="3:57" x14ac:dyDescent="0.3">
      <c r="C985" s="272">
        <v>161</v>
      </c>
      <c r="D985" s="272">
        <v>579600</v>
      </c>
      <c r="E985" s="272">
        <v>2</v>
      </c>
      <c r="F985" s="272">
        <v>24.327575892857148</v>
      </c>
      <c r="G985" s="272">
        <v>325.03470590069594</v>
      </c>
      <c r="H985" s="272">
        <v>246</v>
      </c>
      <c r="I985" s="272">
        <v>0</v>
      </c>
      <c r="J985" s="272">
        <v>0</v>
      </c>
      <c r="K985" s="272">
        <v>26.498327526844076</v>
      </c>
      <c r="L985" s="272">
        <v>27.125064661491397</v>
      </c>
      <c r="M985" s="272">
        <v>27.8024390242092</v>
      </c>
      <c r="N985" s="272">
        <v>27.915945777204737</v>
      </c>
      <c r="O985" s="272">
        <v>27.011948949344127</v>
      </c>
      <c r="P985" s="272">
        <v>26.007142876695887</v>
      </c>
      <c r="Q985" s="272">
        <v>27.011948949344127</v>
      </c>
      <c r="R985" s="272">
        <v>27.915945777204737</v>
      </c>
      <c r="S985" s="272">
        <v>27.8024390242092</v>
      </c>
      <c r="T985" s="272">
        <v>25.971695850878543</v>
      </c>
      <c r="U985" s="272">
        <v>593.50104676639239</v>
      </c>
      <c r="V985" s="272">
        <v>0</v>
      </c>
      <c r="W985" s="272">
        <v>-39.864708921534387</v>
      </c>
      <c r="X985" s="272">
        <v>75.29746741157777</v>
      </c>
      <c r="Y985" s="272">
        <v>2126.8693087328029</v>
      </c>
      <c r="Z985" s="272">
        <v>-1568.8010204564539</v>
      </c>
      <c r="AA985" s="272">
        <v>-616.8030334093263</v>
      </c>
      <c r="AB985" s="272">
        <v>0</v>
      </c>
      <c r="AC985" s="272">
        <v>-22.698055793202585</v>
      </c>
      <c r="AD985" s="272">
        <v>0</v>
      </c>
      <c r="AE985" s="272">
        <v>0</v>
      </c>
      <c r="AF985" s="272">
        <v>0</v>
      </c>
      <c r="AG985" s="272">
        <v>25.263744396081552</v>
      </c>
      <c r="AH985" s="272">
        <v>-262.63939173119644</v>
      </c>
      <c r="AI985" s="272">
        <v>0</v>
      </c>
      <c r="AJ985" s="272">
        <v>0</v>
      </c>
      <c r="AK985" s="272">
        <v>-14.14826978552067</v>
      </c>
      <c r="AL985" s="272">
        <v>0</v>
      </c>
      <c r="AM985" s="272">
        <v>176.8685545008401</v>
      </c>
      <c r="AN985" s="272">
        <v>0</v>
      </c>
      <c r="AO985" s="272">
        <v>802.82755892142541</v>
      </c>
      <c r="AP985" s="272">
        <v>-39.864708921534387</v>
      </c>
      <c r="AQ985" s="272">
        <v>86.18023558160867</v>
      </c>
      <c r="AR985" s="272">
        <v>0</v>
      </c>
      <c r="AS985" s="272">
        <v>946.68297422606349</v>
      </c>
      <c r="AT985" s="272">
        <v>0</v>
      </c>
      <c r="AU985" s="272">
        <v>0</v>
      </c>
      <c r="AV985" s="272">
        <v>0</v>
      </c>
      <c r="AW985" s="272">
        <v>518.06417013709302</v>
      </c>
      <c r="AX985" s="272">
        <v>0</v>
      </c>
      <c r="AY985" s="272">
        <v>0</v>
      </c>
      <c r="AZ985" s="272">
        <v>0</v>
      </c>
      <c r="BA985" s="272">
        <v>946.68297422606349</v>
      </c>
      <c r="BB985" s="272">
        <v>0</v>
      </c>
      <c r="BC985" s="272">
        <v>0</v>
      </c>
      <c r="BD985" s="272">
        <v>0</v>
      </c>
      <c r="BE985" s="272">
        <v>-615.27652941439931</v>
      </c>
    </row>
    <row r="986" spans="3:57" x14ac:dyDescent="0.3">
      <c r="C986" s="272">
        <v>162</v>
      </c>
      <c r="D986" s="272">
        <v>583200</v>
      </c>
      <c r="E986" s="272">
        <v>2</v>
      </c>
      <c r="F986" s="272">
        <v>22.439540178571427</v>
      </c>
      <c r="G986" s="272">
        <v>37.0483075228194</v>
      </c>
      <c r="H986" s="272">
        <v>246</v>
      </c>
      <c r="I986" s="272">
        <v>195</v>
      </c>
      <c r="J986" s="272">
        <v>0</v>
      </c>
      <c r="K986" s="272">
        <v>19.163804884453778</v>
      </c>
      <c r="L986" s="272">
        <v>22.644305622292535</v>
      </c>
      <c r="M986" s="272">
        <v>22.693886826514824</v>
      </c>
      <c r="N986" s="272">
        <v>22.702195085301444</v>
      </c>
      <c r="O986" s="272">
        <v>22.636025986195559</v>
      </c>
      <c r="P986" s="272">
        <v>22.562478037182728</v>
      </c>
      <c r="Q986" s="272">
        <v>22.636025986195559</v>
      </c>
      <c r="R986" s="272">
        <v>22.702195085301444</v>
      </c>
      <c r="S986" s="272">
        <v>22.693886826514824</v>
      </c>
      <c r="T986" s="272">
        <v>25.717648016383826</v>
      </c>
      <c r="U986" s="272">
        <v>911.16634347244872</v>
      </c>
      <c r="V986" s="272">
        <v>0</v>
      </c>
      <c r="W986" s="272">
        <v>-80.164140856683758</v>
      </c>
      <c r="X986" s="272">
        <v>-27.868718036474895</v>
      </c>
      <c r="Y986" s="272">
        <v>2063.8235978612961</v>
      </c>
      <c r="Z986" s="272">
        <v>-1044.6243954956888</v>
      </c>
      <c r="AA986" s="272">
        <v>-1240.3322785669523</v>
      </c>
      <c r="AB986" s="272">
        <v>0</v>
      </c>
      <c r="AC986" s="272">
        <v>-45.643632952660326</v>
      </c>
      <c r="AD986" s="272">
        <v>0</v>
      </c>
      <c r="AE986" s="272">
        <v>0</v>
      </c>
      <c r="AF986" s="272">
        <v>0</v>
      </c>
      <c r="AG986" s="272">
        <v>25.443767975359243</v>
      </c>
      <c r="AH986" s="272">
        <v>-103.25302427588937</v>
      </c>
      <c r="AI986" s="272">
        <v>0</v>
      </c>
      <c r="AJ986" s="272">
        <v>0</v>
      </c>
      <c r="AK986" s="272">
        <v>-34.035380198685559</v>
      </c>
      <c r="AL986" s="272">
        <v>0</v>
      </c>
      <c r="AM986" s="272">
        <v>12.06254228143561</v>
      </c>
      <c r="AN986" s="272">
        <v>0</v>
      </c>
      <c r="AO986" s="272">
        <v>613.61604231991817</v>
      </c>
      <c r="AP986" s="272">
        <v>-80.164140856683758</v>
      </c>
      <c r="AQ986" s="272">
        <v>66.182836296942185</v>
      </c>
      <c r="AR986" s="272">
        <v>0</v>
      </c>
      <c r="AS986" s="272">
        <v>727.48222887946849</v>
      </c>
      <c r="AT986" s="272">
        <v>0</v>
      </c>
      <c r="AU986" s="272">
        <v>0</v>
      </c>
      <c r="AV986" s="272">
        <v>0</v>
      </c>
      <c r="AW986" s="272">
        <v>390.43243721520264</v>
      </c>
      <c r="AX986" s="272">
        <v>0</v>
      </c>
      <c r="AY986" s="272">
        <v>0</v>
      </c>
      <c r="AZ986" s="272">
        <v>0</v>
      </c>
      <c r="BA986" s="272">
        <v>727.48222887946849</v>
      </c>
      <c r="BB986" s="272">
        <v>0</v>
      </c>
      <c r="BC986" s="272">
        <v>0</v>
      </c>
      <c r="BD986" s="272">
        <v>0</v>
      </c>
      <c r="BE986" s="272">
        <v>-669.75950271530451</v>
      </c>
    </row>
    <row r="987" spans="3:57" x14ac:dyDescent="0.3">
      <c r="C987" s="272">
        <v>163</v>
      </c>
      <c r="D987" s="272">
        <v>586800</v>
      </c>
      <c r="E987" s="272">
        <v>2</v>
      </c>
      <c r="F987" s="272">
        <v>20.697004464285719</v>
      </c>
      <c r="G987" s="272">
        <v>0</v>
      </c>
      <c r="H987" s="272">
        <v>368.99999999999994</v>
      </c>
      <c r="I987" s="272">
        <v>195</v>
      </c>
      <c r="J987" s="272">
        <v>0</v>
      </c>
      <c r="K987" s="272">
        <v>16.991122111344541</v>
      </c>
      <c r="L987" s="272">
        <v>20.697004464285719</v>
      </c>
      <c r="M987" s="272">
        <v>20.697004464285719</v>
      </c>
      <c r="N987" s="272">
        <v>20.697004464285719</v>
      </c>
      <c r="O987" s="272">
        <v>20.697004464285719</v>
      </c>
      <c r="P987" s="272">
        <v>20.697004464285719</v>
      </c>
      <c r="Q987" s="272">
        <v>20.697004464285719</v>
      </c>
      <c r="R987" s="272">
        <v>20.697004464285719</v>
      </c>
      <c r="S987" s="272">
        <v>20.697004464285719</v>
      </c>
      <c r="T987" s="272">
        <v>25.707495911566461</v>
      </c>
      <c r="U987" s="272">
        <v>-34.478102696269048</v>
      </c>
      <c r="V987" s="272">
        <v>0</v>
      </c>
      <c r="W987" s="272">
        <v>-122.73066434885433</v>
      </c>
      <c r="X987" s="272">
        <v>-141.35071417389085</v>
      </c>
      <c r="Y987" s="272">
        <v>1192.8051088182715</v>
      </c>
      <c r="Z987" s="272">
        <v>-963.20183299179541</v>
      </c>
      <c r="AA987" s="272">
        <v>-371.40266885440792</v>
      </c>
      <c r="AB987" s="272">
        <v>0</v>
      </c>
      <c r="AC987" s="272">
        <v>-69.88004032364303</v>
      </c>
      <c r="AD987" s="272">
        <v>0</v>
      </c>
      <c r="AE987" s="272">
        <v>0</v>
      </c>
      <c r="AF987" s="272">
        <v>0</v>
      </c>
      <c r="AG987" s="272">
        <v>25.514018614029915</v>
      </c>
      <c r="AH987" s="272">
        <v>-70.572179647414529</v>
      </c>
      <c r="AI987" s="272">
        <v>0</v>
      </c>
      <c r="AJ987" s="272">
        <v>0</v>
      </c>
      <c r="AK987" s="272">
        <v>15.709629247072428</v>
      </c>
      <c r="AL987" s="272">
        <v>0</v>
      </c>
      <c r="AM987" s="272">
        <v>-114.05818597468249</v>
      </c>
      <c r="AN987" s="272">
        <v>0</v>
      </c>
      <c r="AO987" s="272">
        <v>364.11505587754453</v>
      </c>
      <c r="AP987" s="272">
        <v>-122.73066434885433</v>
      </c>
      <c r="AQ987" s="272">
        <v>40.44018467024938</v>
      </c>
      <c r="AR987" s="272">
        <v>0</v>
      </c>
      <c r="AS987" s="272">
        <v>446.25688174857498</v>
      </c>
      <c r="AT987" s="272">
        <v>0</v>
      </c>
      <c r="AU987" s="272">
        <v>0</v>
      </c>
      <c r="AV987" s="272">
        <v>0</v>
      </c>
      <c r="AW987" s="272">
        <v>211.07834581912581</v>
      </c>
      <c r="AX987" s="272">
        <v>0</v>
      </c>
      <c r="AY987" s="272">
        <v>0</v>
      </c>
      <c r="AZ987" s="272">
        <v>0</v>
      </c>
      <c r="BA987" s="272">
        <v>446.25688174857498</v>
      </c>
      <c r="BB987" s="272">
        <v>0</v>
      </c>
      <c r="BC987" s="272">
        <v>0</v>
      </c>
      <c r="BD987" s="272">
        <v>0</v>
      </c>
      <c r="BE987" s="272">
        <v>-706.98626214208434</v>
      </c>
    </row>
    <row r="988" spans="3:57" x14ac:dyDescent="0.3">
      <c r="C988" s="272">
        <v>164</v>
      </c>
      <c r="D988" s="272">
        <v>590400</v>
      </c>
      <c r="E988" s="272">
        <v>2</v>
      </c>
      <c r="F988" s="272">
        <v>19.394433035714286</v>
      </c>
      <c r="G988" s="272">
        <v>0</v>
      </c>
      <c r="H988" s="272">
        <v>442.8</v>
      </c>
      <c r="I988" s="272">
        <v>195</v>
      </c>
      <c r="J988" s="272">
        <v>0</v>
      </c>
      <c r="K988" s="272">
        <v>15.688550682773108</v>
      </c>
      <c r="L988" s="272">
        <v>19.394433035714286</v>
      </c>
      <c r="M988" s="272">
        <v>19.394433035714286</v>
      </c>
      <c r="N988" s="272">
        <v>19.394433035714286</v>
      </c>
      <c r="O988" s="272">
        <v>19.394433035714286</v>
      </c>
      <c r="P988" s="272">
        <v>19.394433035714286</v>
      </c>
      <c r="Q988" s="272">
        <v>19.394433035714286</v>
      </c>
      <c r="R988" s="272">
        <v>19.394433035714286</v>
      </c>
      <c r="S988" s="272">
        <v>19.394433035714286</v>
      </c>
      <c r="T988" s="272">
        <v>25.368128952211737</v>
      </c>
      <c r="U988" s="272">
        <v>-236.13123749459567</v>
      </c>
      <c r="V988" s="272">
        <v>0</v>
      </c>
      <c r="W988" s="272">
        <v>-146.88207693660738</v>
      </c>
      <c r="X988" s="272">
        <v>-132.57701502239846</v>
      </c>
      <c r="Y988" s="272">
        <v>546.51767463629187</v>
      </c>
      <c r="Z988" s="272">
        <v>-503.18982017188171</v>
      </c>
      <c r="AA988" s="272">
        <v>-413.50345003983983</v>
      </c>
      <c r="AB988" s="272">
        <v>0</v>
      </c>
      <c r="AC988" s="272">
        <v>-83.631303664872377</v>
      </c>
      <c r="AD988" s="272">
        <v>0</v>
      </c>
      <c r="AE988" s="272">
        <v>0</v>
      </c>
      <c r="AF988" s="272">
        <v>0</v>
      </c>
      <c r="AG988" s="272">
        <v>25.523055102892275</v>
      </c>
      <c r="AH988" s="272">
        <v>54.772214049449765</v>
      </c>
      <c r="AI988" s="272">
        <v>0</v>
      </c>
      <c r="AJ988" s="272">
        <v>0</v>
      </c>
      <c r="AK988" s="272">
        <v>-41.923777149858061</v>
      </c>
      <c r="AL988" s="272">
        <v>0</v>
      </c>
      <c r="AM988" s="272">
        <v>-153.75918913047065</v>
      </c>
      <c r="AN988" s="272">
        <v>0</v>
      </c>
      <c r="AO988" s="272">
        <v>68.907917228547433</v>
      </c>
      <c r="AP988" s="272">
        <v>-146.88207693660738</v>
      </c>
      <c r="AQ988" s="272">
        <v>9.6199176699304303</v>
      </c>
      <c r="AR988" s="272">
        <v>0</v>
      </c>
      <c r="AS988" s="272">
        <v>108.99824927746624</v>
      </c>
      <c r="AT988" s="272">
        <v>0</v>
      </c>
      <c r="AU988" s="272">
        <v>0</v>
      </c>
      <c r="AV988" s="272">
        <v>0</v>
      </c>
      <c r="AW988" s="272">
        <v>5.2511097301164327</v>
      </c>
      <c r="AX988" s="272">
        <v>0</v>
      </c>
      <c r="AY988" s="272">
        <v>0</v>
      </c>
      <c r="AZ988" s="272">
        <v>0</v>
      </c>
      <c r="BA988" s="272">
        <v>108.99824927746624</v>
      </c>
      <c r="BB988" s="272">
        <v>0</v>
      </c>
      <c r="BC988" s="272">
        <v>0</v>
      </c>
      <c r="BD988" s="272">
        <v>0</v>
      </c>
      <c r="BE988" s="272">
        <v>-702.04288322725336</v>
      </c>
    </row>
    <row r="989" spans="3:57" x14ac:dyDescent="0.3">
      <c r="C989" s="272">
        <v>165</v>
      </c>
      <c r="D989" s="272">
        <v>594000</v>
      </c>
      <c r="E989" s="272">
        <v>2</v>
      </c>
      <c r="F989" s="272">
        <v>18.62536160714286</v>
      </c>
      <c r="G989" s="272">
        <v>0</v>
      </c>
      <c r="H989" s="272">
        <v>492</v>
      </c>
      <c r="I989" s="272">
        <v>195</v>
      </c>
      <c r="J989" s="272">
        <v>0</v>
      </c>
      <c r="K989" s="272">
        <v>14.919479254201683</v>
      </c>
      <c r="L989" s="272">
        <v>18.62536160714286</v>
      </c>
      <c r="M989" s="272">
        <v>18.62536160714286</v>
      </c>
      <c r="N989" s="272">
        <v>18.62536160714286</v>
      </c>
      <c r="O989" s="272">
        <v>18.62536160714286</v>
      </c>
      <c r="P989" s="272">
        <v>18.62536160714286</v>
      </c>
      <c r="Q989" s="272">
        <v>18.62536160714286</v>
      </c>
      <c r="R989" s="272">
        <v>18.62536160714286</v>
      </c>
      <c r="S989" s="272">
        <v>18.62536160714286</v>
      </c>
      <c r="T989" s="272">
        <v>25.000899744631084</v>
      </c>
      <c r="U989" s="272">
        <v>-351.04465674831567</v>
      </c>
      <c r="V989" s="272">
        <v>0</v>
      </c>
      <c r="W989" s="272">
        <v>-157.00560697806657</v>
      </c>
      <c r="X989" s="272">
        <v>-111.45495193461946</v>
      </c>
      <c r="Y989" s="272">
        <v>32.093011797568238</v>
      </c>
      <c r="Z989" s="272">
        <v>-114.67710963319792</v>
      </c>
      <c r="AA989" s="272">
        <v>-442.00328259961509</v>
      </c>
      <c r="AB989" s="272">
        <v>0</v>
      </c>
      <c r="AC989" s="272">
        <v>-89.395410713979075</v>
      </c>
      <c r="AD989" s="272">
        <v>0</v>
      </c>
      <c r="AE989" s="272">
        <v>0</v>
      </c>
      <c r="AF989" s="272">
        <v>0</v>
      </c>
      <c r="AG989" s="272">
        <v>25.425927497948525</v>
      </c>
      <c r="AH989" s="272">
        <v>154.60797880298651</v>
      </c>
      <c r="AI989" s="272">
        <v>0</v>
      </c>
      <c r="AJ989" s="272">
        <v>0</v>
      </c>
      <c r="AK989" s="272">
        <v>-41.655371258923381</v>
      </c>
      <c r="AL989" s="272">
        <v>0</v>
      </c>
      <c r="AM989" s="272">
        <v>-171.24682236266719</v>
      </c>
      <c r="AN989" s="272">
        <v>0</v>
      </c>
      <c r="AO989" s="272">
        <v>-166.82941413380365</v>
      </c>
      <c r="AP989" s="272">
        <v>-157.00560697806657</v>
      </c>
      <c r="AQ989" s="272">
        <v>-14.652651525520442</v>
      </c>
      <c r="AR989" s="272">
        <v>0</v>
      </c>
      <c r="AS989" s="272">
        <v>-156.08941042050705</v>
      </c>
      <c r="AT989" s="272">
        <v>0</v>
      </c>
      <c r="AU989" s="272">
        <v>0</v>
      </c>
      <c r="AV989" s="272">
        <v>0</v>
      </c>
      <c r="AW989" s="272">
        <v>-165.09094683620853</v>
      </c>
      <c r="AX989" s="272">
        <v>0</v>
      </c>
      <c r="AY989" s="272">
        <v>0</v>
      </c>
      <c r="AZ989" s="272">
        <v>0</v>
      </c>
      <c r="BA989" s="272">
        <v>-156.08941042050705</v>
      </c>
      <c r="BB989" s="272">
        <v>0</v>
      </c>
      <c r="BC989" s="272">
        <v>0</v>
      </c>
      <c r="BD989" s="272">
        <v>0</v>
      </c>
      <c r="BE989" s="272">
        <v>-675.98854630466633</v>
      </c>
    </row>
    <row r="990" spans="3:57" x14ac:dyDescent="0.3">
      <c r="C990" s="272">
        <v>166</v>
      </c>
      <c r="D990" s="272">
        <v>597600</v>
      </c>
      <c r="E990" s="272">
        <v>2</v>
      </c>
      <c r="F990" s="272">
        <v>17.298540178571432</v>
      </c>
      <c r="G990" s="272">
        <v>0</v>
      </c>
      <c r="H990" s="272">
        <v>410</v>
      </c>
      <c r="I990" s="272">
        <v>0</v>
      </c>
      <c r="J990" s="272">
        <v>0</v>
      </c>
      <c r="K990" s="272">
        <v>13.592657825630255</v>
      </c>
      <c r="L990" s="272">
        <v>17.298540178571432</v>
      </c>
      <c r="M990" s="272">
        <v>17.298540178571432</v>
      </c>
      <c r="N990" s="272">
        <v>17.298540178571432</v>
      </c>
      <c r="O990" s="272">
        <v>17.298540178571432</v>
      </c>
      <c r="P990" s="272">
        <v>17.298540178571432</v>
      </c>
      <c r="Q990" s="272">
        <v>17.298540178571432</v>
      </c>
      <c r="R990" s="272">
        <v>17.298540178571432</v>
      </c>
      <c r="S990" s="272">
        <v>17.298540178571432</v>
      </c>
      <c r="T990" s="272">
        <v>23.950086686901489</v>
      </c>
      <c r="U990" s="272">
        <v>1614.4950591544139</v>
      </c>
      <c r="V990" s="272">
        <v>0</v>
      </c>
      <c r="W990" s="272">
        <v>-163.91602664860923</v>
      </c>
      <c r="X990" s="272">
        <v>-8.7040711260942203</v>
      </c>
      <c r="Y990" s="272">
        <v>866.99481024382635</v>
      </c>
      <c r="Z990" s="272">
        <v>920.120346685291</v>
      </c>
      <c r="AA990" s="272">
        <v>-2501.5969754427251</v>
      </c>
      <c r="AB990" s="272">
        <v>0</v>
      </c>
      <c r="AC990" s="272">
        <v>-93.330046021241827</v>
      </c>
      <c r="AD990" s="272">
        <v>0</v>
      </c>
      <c r="AE990" s="272">
        <v>0</v>
      </c>
      <c r="AF990" s="272">
        <v>0</v>
      </c>
      <c r="AG990" s="272">
        <v>25.158587604513961</v>
      </c>
      <c r="AH990" s="272">
        <v>439.11476922052145</v>
      </c>
      <c r="AI990" s="272">
        <v>0</v>
      </c>
      <c r="AJ990" s="272">
        <v>0</v>
      </c>
      <c r="AK990" s="272">
        <v>-126.70052642236507</v>
      </c>
      <c r="AL990" s="272">
        <v>0</v>
      </c>
      <c r="AM990" s="272">
        <v>-178.52385395717494</v>
      </c>
      <c r="AN990" s="272">
        <v>0</v>
      </c>
      <c r="AO990" s="272">
        <v>-276.30840207325815</v>
      </c>
      <c r="AP990" s="272">
        <v>-163.91602664860923</v>
      </c>
      <c r="AQ990" s="272">
        <v>-24.759044601303529</v>
      </c>
      <c r="AR990" s="272">
        <v>0</v>
      </c>
      <c r="AS990" s="272">
        <v>-264.64627465176164</v>
      </c>
      <c r="AT990" s="272">
        <v>0</v>
      </c>
      <c r="AU990" s="272">
        <v>0</v>
      </c>
      <c r="AV990" s="272">
        <v>0</v>
      </c>
      <c r="AW990" s="272">
        <v>-264.77015710109356</v>
      </c>
      <c r="AX990" s="272">
        <v>0</v>
      </c>
      <c r="AY990" s="272">
        <v>0</v>
      </c>
      <c r="AZ990" s="272">
        <v>0</v>
      </c>
      <c r="BA990" s="272">
        <v>-264.64627465176164</v>
      </c>
      <c r="BB990" s="272">
        <v>0</v>
      </c>
      <c r="BC990" s="272">
        <v>0</v>
      </c>
      <c r="BD990" s="272">
        <v>0</v>
      </c>
      <c r="BE990" s="272">
        <v>-674.10618601465035</v>
      </c>
    </row>
    <row r="991" spans="3:57" x14ac:dyDescent="0.3">
      <c r="C991" s="272">
        <v>167</v>
      </c>
      <c r="D991" s="272">
        <v>601200</v>
      </c>
      <c r="E991" s="272">
        <v>2</v>
      </c>
      <c r="F991" s="272">
        <v>15.989040178571431</v>
      </c>
      <c r="G991" s="272">
        <v>0</v>
      </c>
      <c r="H991" s="272">
        <v>410</v>
      </c>
      <c r="I991" s="272">
        <v>0</v>
      </c>
      <c r="J991" s="272">
        <v>0</v>
      </c>
      <c r="K991" s="272">
        <v>12.283157825630255</v>
      </c>
      <c r="L991" s="272">
        <v>15.989040178571431</v>
      </c>
      <c r="M991" s="272">
        <v>15.989040178571431</v>
      </c>
      <c r="N991" s="272">
        <v>15.989040178571431</v>
      </c>
      <c r="O991" s="272">
        <v>15.989040178571431</v>
      </c>
      <c r="P991" s="272">
        <v>15.989040178571431</v>
      </c>
      <c r="Q991" s="272">
        <v>15.989040178571431</v>
      </c>
      <c r="R991" s="272">
        <v>15.989040178571431</v>
      </c>
      <c r="S991" s="272">
        <v>15.989040178571431</v>
      </c>
      <c r="T991" s="272">
        <v>23.358667947437088</v>
      </c>
      <c r="U991" s="272">
        <v>1937.0433244625378</v>
      </c>
      <c r="V991" s="272">
        <v>0</v>
      </c>
      <c r="W991" s="272">
        <v>-181.36485598572693</v>
      </c>
      <c r="X991" s="272">
        <v>10.352031352068565</v>
      </c>
      <c r="Y991" s="272">
        <v>928.12200242643212</v>
      </c>
      <c r="Z991" s="272">
        <v>1179.9341466697642</v>
      </c>
      <c r="AA991" s="272">
        <v>-2806.1510130684351</v>
      </c>
      <c r="AB991" s="272">
        <v>0</v>
      </c>
      <c r="AC991" s="272">
        <v>-103.26501137115875</v>
      </c>
      <c r="AD991" s="272">
        <v>0</v>
      </c>
      <c r="AE991" s="272">
        <v>0</v>
      </c>
      <c r="AF991" s="272">
        <v>0</v>
      </c>
      <c r="AG991" s="272">
        <v>24.724749803605807</v>
      </c>
      <c r="AH991" s="272">
        <v>501.23393100763258</v>
      </c>
      <c r="AI991" s="272">
        <v>0</v>
      </c>
      <c r="AJ991" s="272">
        <v>0</v>
      </c>
      <c r="AK991" s="272">
        <v>-61.13876896942341</v>
      </c>
      <c r="AL991" s="272">
        <v>0</v>
      </c>
      <c r="AM991" s="272">
        <v>-183.49122621447088</v>
      </c>
      <c r="AN991" s="272">
        <v>0</v>
      </c>
      <c r="AO991" s="272">
        <v>-330.90825074703071</v>
      </c>
      <c r="AP991" s="272">
        <v>-181.36485598572693</v>
      </c>
      <c r="AQ991" s="272">
        <v>-29.656474519817248</v>
      </c>
      <c r="AR991" s="272">
        <v>0</v>
      </c>
      <c r="AS991" s="272">
        <v>-317.00310316541635</v>
      </c>
      <c r="AT991" s="272">
        <v>0</v>
      </c>
      <c r="AU991" s="272">
        <v>0</v>
      </c>
      <c r="AV991" s="272">
        <v>0</v>
      </c>
      <c r="AW991" s="272">
        <v>-317.00310316541635</v>
      </c>
      <c r="AX991" s="272">
        <v>0</v>
      </c>
      <c r="AY991" s="272">
        <v>0</v>
      </c>
      <c r="AZ991" s="272">
        <v>0</v>
      </c>
      <c r="BA991" s="272">
        <v>-317.00310316541635</v>
      </c>
      <c r="BB991" s="272">
        <v>0</v>
      </c>
      <c r="BC991" s="272">
        <v>0</v>
      </c>
      <c r="BD991" s="272">
        <v>0</v>
      </c>
      <c r="BE991" s="272">
        <v>-639.81888354672833</v>
      </c>
    </row>
    <row r="992" spans="3:57" x14ac:dyDescent="0.3">
      <c r="C992" s="272">
        <v>168</v>
      </c>
      <c r="D992" s="272">
        <v>604800</v>
      </c>
      <c r="E992" s="272">
        <v>3</v>
      </c>
      <c r="F992" s="272">
        <v>12.948387096774194</v>
      </c>
      <c r="G992" s="272">
        <v>0</v>
      </c>
      <c r="H992" s="272">
        <v>410</v>
      </c>
      <c r="I992" s="272">
        <v>0</v>
      </c>
      <c r="J992" s="272">
        <v>0</v>
      </c>
      <c r="K992" s="272">
        <v>9.2425047438330168</v>
      </c>
      <c r="L992" s="272">
        <v>12.948387096774194</v>
      </c>
      <c r="M992" s="272">
        <v>12.948387096774194</v>
      </c>
      <c r="N992" s="272">
        <v>12.948387096774194</v>
      </c>
      <c r="O992" s="272">
        <v>12.948387096774194</v>
      </c>
      <c r="P992" s="272">
        <v>12.948387096774194</v>
      </c>
      <c r="Q992" s="272">
        <v>12.948387096774194</v>
      </c>
      <c r="R992" s="272">
        <v>12.948387096774194</v>
      </c>
      <c r="S992" s="272">
        <v>12.948387096774194</v>
      </c>
      <c r="T992" s="272">
        <v>23.52489909961573</v>
      </c>
      <c r="U992" s="272">
        <v>-104.82812428928241</v>
      </c>
      <c r="V992" s="272">
        <v>0</v>
      </c>
      <c r="W992" s="272">
        <v>-212.77154495251756</v>
      </c>
      <c r="X992" s="272">
        <v>-81.39656400935263</v>
      </c>
      <c r="Y992" s="272">
        <v>-77.433823516501661</v>
      </c>
      <c r="Z992" s="272">
        <v>266.77380818908944</v>
      </c>
      <c r="AA992" s="272">
        <v>-643.88081064256301</v>
      </c>
      <c r="AB992" s="272">
        <v>0</v>
      </c>
      <c r="AC992" s="272">
        <v>-121.14726356196529</v>
      </c>
      <c r="AD992" s="272">
        <v>0</v>
      </c>
      <c r="AE992" s="272">
        <v>0</v>
      </c>
      <c r="AF992" s="272">
        <v>0</v>
      </c>
      <c r="AG992" s="272">
        <v>24.353184974018024</v>
      </c>
      <c r="AH992" s="272">
        <v>296.42558052501886</v>
      </c>
      <c r="AI992" s="272">
        <v>0</v>
      </c>
      <c r="AJ992" s="272">
        <v>0</v>
      </c>
      <c r="AK992" s="272">
        <v>-163.43061796879186</v>
      </c>
      <c r="AL992" s="272">
        <v>0</v>
      </c>
      <c r="AM992" s="272">
        <v>-196.03385530268136</v>
      </c>
      <c r="AN992" s="272">
        <v>0</v>
      </c>
      <c r="AO992" s="272">
        <v>-353.71538751464379</v>
      </c>
      <c r="AP992" s="272">
        <v>-212.77154495251756</v>
      </c>
      <c r="AQ992" s="272">
        <v>-31.700482999182054</v>
      </c>
      <c r="AR992" s="272">
        <v>0</v>
      </c>
      <c r="AS992" s="272">
        <v>-338.85185765651693</v>
      </c>
      <c r="AT992" s="272">
        <v>0</v>
      </c>
      <c r="AU992" s="272">
        <v>0</v>
      </c>
      <c r="AV992" s="272">
        <v>0</v>
      </c>
      <c r="AW992" s="272">
        <v>-338.85185765651693</v>
      </c>
      <c r="AX992" s="272">
        <v>0</v>
      </c>
      <c r="AY992" s="272">
        <v>0</v>
      </c>
      <c r="AZ992" s="272">
        <v>0</v>
      </c>
      <c r="BA992" s="272">
        <v>-338.85185765651693</v>
      </c>
      <c r="BB992" s="272">
        <v>0</v>
      </c>
      <c r="BC992" s="272">
        <v>0</v>
      </c>
      <c r="BD992" s="272">
        <v>0</v>
      </c>
      <c r="BE992" s="272">
        <v>-809.41300803399656</v>
      </c>
    </row>
    <row r="994" spans="3:57" x14ac:dyDescent="0.3">
      <c r="C994" s="272">
        <v>216</v>
      </c>
      <c r="D994" s="272">
        <v>777600</v>
      </c>
      <c r="E994" s="272">
        <v>3</v>
      </c>
      <c r="F994" s="272">
        <v>12.948387096774194</v>
      </c>
      <c r="G994" s="272">
        <v>0</v>
      </c>
      <c r="H994" s="272">
        <v>410</v>
      </c>
      <c r="I994" s="272">
        <v>0</v>
      </c>
      <c r="J994" s="272">
        <v>0</v>
      </c>
      <c r="K994" s="272">
        <v>9.2425047438330168</v>
      </c>
      <c r="L994" s="272">
        <v>12.948387096774194</v>
      </c>
      <c r="M994" s="272">
        <v>12.948387096774194</v>
      </c>
      <c r="N994" s="272">
        <v>12.948387096774194</v>
      </c>
      <c r="O994" s="272">
        <v>12.948387096774194</v>
      </c>
      <c r="P994" s="272">
        <v>12.948387096774194</v>
      </c>
      <c r="Q994" s="272">
        <v>12.948387096774194</v>
      </c>
      <c r="R994" s="272">
        <v>12.948387096774194</v>
      </c>
      <c r="S994" s="272">
        <v>12.948387096774194</v>
      </c>
      <c r="T994" s="272">
        <v>21.948104999952271</v>
      </c>
      <c r="U994" s="272">
        <v>-24.461568797141467</v>
      </c>
      <c r="V994" s="272">
        <v>0</v>
      </c>
      <c r="W994" s="272">
        <v>-221.85518402017289</v>
      </c>
      <c r="X994" s="272">
        <v>-98.078170523979537</v>
      </c>
      <c r="Y994" s="272">
        <v>-290.04640693347733</v>
      </c>
      <c r="Z994" s="272">
        <v>585.51819268048826</v>
      </c>
      <c r="AA994" s="272">
        <v>-624.56826533817366</v>
      </c>
      <c r="AB994" s="272">
        <v>0</v>
      </c>
      <c r="AC994" s="272">
        <v>-126.31928041448467</v>
      </c>
      <c r="AD994" s="272">
        <v>0</v>
      </c>
      <c r="AE994" s="272">
        <v>0</v>
      </c>
      <c r="AF994" s="272">
        <v>0</v>
      </c>
      <c r="AG994" s="272">
        <v>22.845184032015261</v>
      </c>
      <c r="AH994" s="272">
        <v>329.39910733939115</v>
      </c>
      <c r="AI994" s="272">
        <v>0</v>
      </c>
      <c r="AJ994" s="272">
        <v>0</v>
      </c>
      <c r="AK994" s="272">
        <v>-35.950007210408643</v>
      </c>
      <c r="AL994" s="272">
        <v>0</v>
      </c>
      <c r="AM994" s="272">
        <v>-225.46738353638725</v>
      </c>
      <c r="AN994" s="272">
        <v>0</v>
      </c>
      <c r="AO994" s="272">
        <v>-444.53034002558184</v>
      </c>
      <c r="AP994" s="272">
        <v>-221.85518402017289</v>
      </c>
      <c r="AQ994" s="272">
        <v>-39.839449975916502</v>
      </c>
      <c r="AR994" s="272">
        <v>0</v>
      </c>
      <c r="AS994" s="272">
        <v>-425.85066078335495</v>
      </c>
      <c r="AT994" s="272">
        <v>0</v>
      </c>
      <c r="AU994" s="272">
        <v>0</v>
      </c>
      <c r="AV994" s="272">
        <v>0</v>
      </c>
      <c r="AW994" s="272">
        <v>-425.85066078335495</v>
      </c>
      <c r="AX994" s="272">
        <v>0</v>
      </c>
      <c r="AY994" s="272">
        <v>0</v>
      </c>
      <c r="AZ994" s="272">
        <v>0</v>
      </c>
      <c r="BA994" s="272">
        <v>-425.85066078335495</v>
      </c>
      <c r="BB994" s="272">
        <v>0</v>
      </c>
      <c r="BC994" s="272">
        <v>0</v>
      </c>
      <c r="BD994" s="272">
        <v>0</v>
      </c>
      <c r="BE994" s="272">
        <v>-610.38054172170632</v>
      </c>
    </row>
    <row r="995" spans="3:57" x14ac:dyDescent="0.3">
      <c r="C995" s="272">
        <v>217</v>
      </c>
      <c r="D995" s="272">
        <v>781200</v>
      </c>
      <c r="E995" s="272">
        <v>3</v>
      </c>
      <c r="F995" s="272">
        <v>12.138709677419351</v>
      </c>
      <c r="G995" s="272">
        <v>0</v>
      </c>
      <c r="H995" s="272">
        <v>410</v>
      </c>
      <c r="I995" s="272">
        <v>0</v>
      </c>
      <c r="J995" s="272">
        <v>0</v>
      </c>
      <c r="K995" s="272">
        <v>8.4328273244781755</v>
      </c>
      <c r="L995" s="272">
        <v>12.138709677419351</v>
      </c>
      <c r="M995" s="272">
        <v>12.138709677419351</v>
      </c>
      <c r="N995" s="272">
        <v>12.138709677419351</v>
      </c>
      <c r="O995" s="272">
        <v>12.138709677419351</v>
      </c>
      <c r="P995" s="272">
        <v>12.138709677419351</v>
      </c>
      <c r="Q995" s="272">
        <v>12.138709677419351</v>
      </c>
      <c r="R995" s="272">
        <v>12.138709677419351</v>
      </c>
      <c r="S995" s="272">
        <v>12.138709677419351</v>
      </c>
      <c r="T995" s="272">
        <v>21.607947144778382</v>
      </c>
      <c r="U995" s="272">
        <v>1.6825694257820487</v>
      </c>
      <c r="V995" s="272">
        <v>0</v>
      </c>
      <c r="W995" s="272">
        <v>-233.22490259621449</v>
      </c>
      <c r="X995" s="272">
        <v>-92.863892959107687</v>
      </c>
      <c r="Y995" s="272">
        <v>-347.40672979052965</v>
      </c>
      <c r="Z995" s="272">
        <v>675.17809477163382</v>
      </c>
      <c r="AA995" s="272">
        <v>-656.57637657426642</v>
      </c>
      <c r="AB995" s="272">
        <v>0</v>
      </c>
      <c r="AC995" s="272">
        <v>-132.79293878484839</v>
      </c>
      <c r="AD995" s="272">
        <v>0</v>
      </c>
      <c r="AE995" s="272">
        <v>0</v>
      </c>
      <c r="AF995" s="272">
        <v>0</v>
      </c>
      <c r="AG995" s="272">
        <v>22.539166059085353</v>
      </c>
      <c r="AH995" s="272">
        <v>342.03356324205816</v>
      </c>
      <c r="AI995" s="272">
        <v>0</v>
      </c>
      <c r="AJ995" s="272">
        <v>0</v>
      </c>
      <c r="AK995" s="272">
        <v>-35.653182691274587</v>
      </c>
      <c r="AL995" s="272">
        <v>0</v>
      </c>
      <c r="AM995" s="272">
        <v>-225.13925580744194</v>
      </c>
      <c r="AN995" s="272">
        <v>0</v>
      </c>
      <c r="AO995" s="272">
        <v>-473.24587321701352</v>
      </c>
      <c r="AP995" s="272">
        <v>-233.22490259621449</v>
      </c>
      <c r="AQ995" s="272">
        <v>-42.412977461230504</v>
      </c>
      <c r="AR995" s="272">
        <v>0</v>
      </c>
      <c r="AS995" s="272">
        <v>-453.35953404409526</v>
      </c>
      <c r="AT995" s="272">
        <v>0</v>
      </c>
      <c r="AU995" s="272">
        <v>0</v>
      </c>
      <c r="AV995" s="272">
        <v>0</v>
      </c>
      <c r="AW995" s="272">
        <v>-453.35953404409526</v>
      </c>
      <c r="AX995" s="272">
        <v>0</v>
      </c>
      <c r="AY995" s="272">
        <v>0</v>
      </c>
      <c r="AZ995" s="272">
        <v>0</v>
      </c>
      <c r="BA995" s="272">
        <v>-453.35953404409526</v>
      </c>
      <c r="BB995" s="272">
        <v>0</v>
      </c>
      <c r="BC995" s="272">
        <v>0</v>
      </c>
      <c r="BD995" s="272">
        <v>0</v>
      </c>
      <c r="BE995" s="272">
        <v>-566.59061768211632</v>
      </c>
    </row>
    <row r="996" spans="3:57" x14ac:dyDescent="0.3">
      <c r="C996" s="272">
        <v>218</v>
      </c>
      <c r="D996" s="272">
        <v>784800</v>
      </c>
      <c r="E996" s="272">
        <v>3</v>
      </c>
      <c r="F996" s="272">
        <v>10.993548387096775</v>
      </c>
      <c r="G996" s="272">
        <v>0</v>
      </c>
      <c r="H996" s="272">
        <v>410</v>
      </c>
      <c r="I996" s="272">
        <v>0</v>
      </c>
      <c r="J996" s="272">
        <v>0</v>
      </c>
      <c r="K996" s="272">
        <v>7.2876660341555981</v>
      </c>
      <c r="L996" s="272">
        <v>10.993548387096775</v>
      </c>
      <c r="M996" s="272">
        <v>10.993548387096775</v>
      </c>
      <c r="N996" s="272">
        <v>10.993548387096775</v>
      </c>
      <c r="O996" s="272">
        <v>10.993548387096775</v>
      </c>
      <c r="P996" s="272">
        <v>10.993548387096775</v>
      </c>
      <c r="Q996" s="272">
        <v>10.993548387096775</v>
      </c>
      <c r="R996" s="272">
        <v>10.993548387096775</v>
      </c>
      <c r="S996" s="272">
        <v>10.993548387096775</v>
      </c>
      <c r="T996" s="272">
        <v>21.242738577057278</v>
      </c>
      <c r="U996" s="272">
        <v>46.436232521277702</v>
      </c>
      <c r="V996" s="272">
        <v>0</v>
      </c>
      <c r="W996" s="272">
        <v>-252.32502042966431</v>
      </c>
      <c r="X996" s="272">
        <v>-94.529396754154988</v>
      </c>
      <c r="Y996" s="272">
        <v>-381.6003476849537</v>
      </c>
      <c r="Z996" s="272">
        <v>774.89099739005076</v>
      </c>
      <c r="AA996" s="272">
        <v>-710.34716185331467</v>
      </c>
      <c r="AB996" s="272">
        <v>0</v>
      </c>
      <c r="AC996" s="272">
        <v>-143.66811013236065</v>
      </c>
      <c r="AD996" s="272">
        <v>0</v>
      </c>
      <c r="AE996" s="272">
        <v>0</v>
      </c>
      <c r="AF996" s="272">
        <v>0</v>
      </c>
      <c r="AG996" s="272">
        <v>22.219979265136569</v>
      </c>
      <c r="AH996" s="272">
        <v>358.85998445377896</v>
      </c>
      <c r="AI996" s="272">
        <v>0</v>
      </c>
      <c r="AJ996" s="272">
        <v>0</v>
      </c>
      <c r="AK996" s="272">
        <v>-38.719055010618668</v>
      </c>
      <c r="AL996" s="272">
        <v>0</v>
      </c>
      <c r="AM996" s="272">
        <v>-233.31207704269065</v>
      </c>
      <c r="AN996" s="272">
        <v>0</v>
      </c>
      <c r="AO996" s="272">
        <v>-500.84234244990176</v>
      </c>
      <c r="AP996" s="272">
        <v>-252.32502042966431</v>
      </c>
      <c r="AQ996" s="272">
        <v>-44.886212821166339</v>
      </c>
      <c r="AR996" s="272">
        <v>0</v>
      </c>
      <c r="AS996" s="272">
        <v>-479.79636770866966</v>
      </c>
      <c r="AT996" s="272">
        <v>0</v>
      </c>
      <c r="AU996" s="272">
        <v>0</v>
      </c>
      <c r="AV996" s="272">
        <v>0</v>
      </c>
      <c r="AW996" s="272">
        <v>-479.79636770866966</v>
      </c>
      <c r="AX996" s="272">
        <v>0</v>
      </c>
      <c r="AY996" s="272">
        <v>0</v>
      </c>
      <c r="AZ996" s="272">
        <v>0</v>
      </c>
      <c r="BA996" s="272">
        <v>-479.79636770866966</v>
      </c>
      <c r="BB996" s="272">
        <v>0</v>
      </c>
      <c r="BC996" s="272">
        <v>0</v>
      </c>
      <c r="BD996" s="272">
        <v>0</v>
      </c>
      <c r="BE996" s="272">
        <v>-527.9668175635494</v>
      </c>
    </row>
    <row r="997" spans="3:57" x14ac:dyDescent="0.3">
      <c r="C997" s="272">
        <v>219</v>
      </c>
      <c r="D997" s="272">
        <v>788400</v>
      </c>
      <c r="E997" s="272">
        <v>3</v>
      </c>
      <c r="F997" s="272">
        <v>10.209677419354842</v>
      </c>
      <c r="G997" s="272">
        <v>0</v>
      </c>
      <c r="H997" s="272">
        <v>410</v>
      </c>
      <c r="I997" s="272">
        <v>0</v>
      </c>
      <c r="J997" s="272">
        <v>0</v>
      </c>
      <c r="K997" s="272">
        <v>6.503795066413665</v>
      </c>
      <c r="L997" s="272">
        <v>10.209677419354842</v>
      </c>
      <c r="M997" s="272">
        <v>10.209677419354842</v>
      </c>
      <c r="N997" s="272">
        <v>10.209677419354842</v>
      </c>
      <c r="O997" s="272">
        <v>10.209677419354842</v>
      </c>
      <c r="P997" s="272">
        <v>10.209677419354842</v>
      </c>
      <c r="Q997" s="272">
        <v>10.209677419354842</v>
      </c>
      <c r="R997" s="272">
        <v>10.209677419354842</v>
      </c>
      <c r="S997" s="272">
        <v>10.209677419354842</v>
      </c>
      <c r="T997" s="272">
        <v>20.907287861833268</v>
      </c>
      <c r="U997" s="272">
        <v>85.342630441901974</v>
      </c>
      <c r="V997" s="272">
        <v>0</v>
      </c>
      <c r="W997" s="272">
        <v>-263.5116958462753</v>
      </c>
      <c r="X997" s="272">
        <v>-107.16360268469742</v>
      </c>
      <c r="Y997" s="272">
        <v>-364.86772779618673</v>
      </c>
      <c r="Z997" s="272">
        <v>820.88565676906137</v>
      </c>
      <c r="AA997" s="272">
        <v>-741.83996870708006</v>
      </c>
      <c r="AB997" s="272">
        <v>0</v>
      </c>
      <c r="AC997" s="272">
        <v>-150.03754790366023</v>
      </c>
      <c r="AD997" s="272">
        <v>0</v>
      </c>
      <c r="AE997" s="272">
        <v>0</v>
      </c>
      <c r="AF997" s="272">
        <v>0</v>
      </c>
      <c r="AG997" s="272">
        <v>21.891571656025512</v>
      </c>
      <c r="AH997" s="272">
        <v>361.69245722768204</v>
      </c>
      <c r="AI997" s="272">
        <v>0</v>
      </c>
      <c r="AJ997" s="272">
        <v>0</v>
      </c>
      <c r="AK997" s="272">
        <v>-34.842428941156271</v>
      </c>
      <c r="AL997" s="272">
        <v>0</v>
      </c>
      <c r="AM997" s="272">
        <v>-247.04169115591165</v>
      </c>
      <c r="AN997" s="272">
        <v>0</v>
      </c>
      <c r="AO997" s="272">
        <v>-499.81394867503485</v>
      </c>
      <c r="AP997" s="272">
        <v>-263.5116958462753</v>
      </c>
      <c r="AQ997" s="272">
        <v>-44.794046688373257</v>
      </c>
      <c r="AR997" s="272">
        <v>0</v>
      </c>
      <c r="AS997" s="272">
        <v>-478.81118823014998</v>
      </c>
      <c r="AT997" s="272">
        <v>0</v>
      </c>
      <c r="AU997" s="272">
        <v>0</v>
      </c>
      <c r="AV997" s="272">
        <v>0</v>
      </c>
      <c r="AW997" s="272">
        <v>-478.81118823014998</v>
      </c>
      <c r="AX997" s="272">
        <v>0</v>
      </c>
      <c r="AY997" s="272">
        <v>0</v>
      </c>
      <c r="AZ997" s="272">
        <v>0</v>
      </c>
      <c r="BA997" s="272">
        <v>-478.81118823014998</v>
      </c>
      <c r="BB997" s="272">
        <v>0</v>
      </c>
      <c r="BC997" s="272">
        <v>0</v>
      </c>
      <c r="BD997" s="272">
        <v>0</v>
      </c>
      <c r="BE997" s="272">
        <v>-492.25558194029668</v>
      </c>
    </row>
    <row r="998" spans="3:57" x14ac:dyDescent="0.3">
      <c r="C998" s="272">
        <v>220</v>
      </c>
      <c r="D998" s="272">
        <v>792000</v>
      </c>
      <c r="E998" s="272">
        <v>3</v>
      </c>
      <c r="F998" s="272">
        <v>9.5161290322580623</v>
      </c>
      <c r="G998" s="272">
        <v>0</v>
      </c>
      <c r="H998" s="272">
        <v>410</v>
      </c>
      <c r="I998" s="272">
        <v>0</v>
      </c>
      <c r="J998" s="272">
        <v>0</v>
      </c>
      <c r="K998" s="272">
        <v>5.8102466793168857</v>
      </c>
      <c r="L998" s="272">
        <v>9.5161290322580623</v>
      </c>
      <c r="M998" s="272">
        <v>9.5161290322580623</v>
      </c>
      <c r="N998" s="272">
        <v>9.5161290322580623</v>
      </c>
      <c r="O998" s="272">
        <v>9.5161290322580623</v>
      </c>
      <c r="P998" s="272">
        <v>9.5161290322580623</v>
      </c>
      <c r="Q998" s="272">
        <v>9.5161290322580623</v>
      </c>
      <c r="R998" s="272">
        <v>9.5161290322580623</v>
      </c>
      <c r="S998" s="272">
        <v>9.5161290322580623</v>
      </c>
      <c r="T998" s="272">
        <v>20.541994261419312</v>
      </c>
      <c r="U998" s="272">
        <v>97.981977638656872</v>
      </c>
      <c r="V998" s="272">
        <v>0</v>
      </c>
      <c r="W998" s="272">
        <v>-271.65499941026786</v>
      </c>
      <c r="X998" s="272">
        <v>-110.87453254736357</v>
      </c>
      <c r="Y998" s="272">
        <v>-416.35973634942184</v>
      </c>
      <c r="Z998" s="272">
        <v>896.87124594571014</v>
      </c>
      <c r="AA998" s="272">
        <v>-764.76505384109498</v>
      </c>
      <c r="AB998" s="272">
        <v>0</v>
      </c>
      <c r="AC998" s="272">
        <v>-154.67415917304896</v>
      </c>
      <c r="AD998" s="272">
        <v>0</v>
      </c>
      <c r="AE998" s="272">
        <v>0</v>
      </c>
      <c r="AF998" s="272">
        <v>0</v>
      </c>
      <c r="AG998" s="272">
        <v>21.557173420511923</v>
      </c>
      <c r="AH998" s="272">
        <v>372.88965417605812</v>
      </c>
      <c r="AI998" s="272">
        <v>0</v>
      </c>
      <c r="AJ998" s="272">
        <v>0</v>
      </c>
      <c r="AK998" s="272">
        <v>-38.56758119942895</v>
      </c>
      <c r="AL998" s="272">
        <v>0</v>
      </c>
      <c r="AM998" s="272">
        <v>-255.08293666126377</v>
      </c>
      <c r="AN998" s="272">
        <v>0</v>
      </c>
      <c r="AO998" s="272">
        <v>-525.42860339637116</v>
      </c>
      <c r="AP998" s="272">
        <v>-271.65499941026786</v>
      </c>
      <c r="AQ998" s="272">
        <v>-47.089668974497357</v>
      </c>
      <c r="AR998" s="272">
        <v>0</v>
      </c>
      <c r="AS998" s="272">
        <v>-503.34948552205321</v>
      </c>
      <c r="AT998" s="272">
        <v>0</v>
      </c>
      <c r="AU998" s="272">
        <v>0</v>
      </c>
      <c r="AV998" s="272">
        <v>0</v>
      </c>
      <c r="AW998" s="272">
        <v>-503.34948552205321</v>
      </c>
      <c r="AX998" s="272">
        <v>0</v>
      </c>
      <c r="AY998" s="272">
        <v>0</v>
      </c>
      <c r="AZ998" s="272">
        <v>0</v>
      </c>
      <c r="BA998" s="272">
        <v>-503.34948552205321</v>
      </c>
      <c r="BB998" s="272">
        <v>0</v>
      </c>
      <c r="BC998" s="272">
        <v>0</v>
      </c>
      <c r="BD998" s="272">
        <v>0</v>
      </c>
      <c r="BE998" s="272">
        <v>-456.92193553172024</v>
      </c>
    </row>
    <row r="999" spans="3:57" x14ac:dyDescent="0.3">
      <c r="C999" s="272">
        <v>221</v>
      </c>
      <c r="D999" s="272">
        <v>795600</v>
      </c>
      <c r="E999" s="272">
        <v>3</v>
      </c>
      <c r="F999" s="272">
        <v>9.6419354838709701</v>
      </c>
      <c r="G999" s="272">
        <v>2.0210319146910121</v>
      </c>
      <c r="H999" s="272">
        <v>410</v>
      </c>
      <c r="I999" s="272">
        <v>0</v>
      </c>
      <c r="J999" s="272">
        <v>0</v>
      </c>
      <c r="K999" s="272">
        <v>5.9589289479232574</v>
      </c>
      <c r="L999" s="272">
        <v>9.6578475998951028</v>
      </c>
      <c r="M999" s="272">
        <v>9.6582676152726581</v>
      </c>
      <c r="N999" s="272">
        <v>9.6562961237184304</v>
      </c>
      <c r="O999" s="272">
        <v>9.6515029055311707</v>
      </c>
      <c r="P999" s="272">
        <v>9.6482808556331747</v>
      </c>
      <c r="Q999" s="272">
        <v>9.6515029055311707</v>
      </c>
      <c r="R999" s="272">
        <v>9.6562961237184304</v>
      </c>
      <c r="S999" s="272">
        <v>9.6582676152726581</v>
      </c>
      <c r="T999" s="272">
        <v>20.173580612890596</v>
      </c>
      <c r="U999" s="272">
        <v>48.446379526078545</v>
      </c>
      <c r="V999" s="272">
        <v>0</v>
      </c>
      <c r="W999" s="272">
        <v>-259.80930304088866</v>
      </c>
      <c r="X999" s="272">
        <v>-113.21220536886918</v>
      </c>
      <c r="Y999" s="272">
        <v>-546.28944201437571</v>
      </c>
      <c r="Z999" s="272">
        <v>967.75732995021212</v>
      </c>
      <c r="AA999" s="272">
        <v>-731.41696659300464</v>
      </c>
      <c r="AB999" s="272">
        <v>0</v>
      </c>
      <c r="AC999" s="272">
        <v>-147.9294899060356</v>
      </c>
      <c r="AD999" s="272">
        <v>0</v>
      </c>
      <c r="AE999" s="272">
        <v>0</v>
      </c>
      <c r="AF999" s="272">
        <v>0</v>
      </c>
      <c r="AG999" s="272">
        <v>21.213371280892737</v>
      </c>
      <c r="AH999" s="272">
        <v>381.98102586056768</v>
      </c>
      <c r="AI999" s="272">
        <v>0</v>
      </c>
      <c r="AJ999" s="272">
        <v>0</v>
      </c>
      <c r="AK999" s="272">
        <v>-38.620948904977077</v>
      </c>
      <c r="AL999" s="272">
        <v>0</v>
      </c>
      <c r="AM999" s="272">
        <v>-260.9365348702043</v>
      </c>
      <c r="AN999" s="272">
        <v>0</v>
      </c>
      <c r="AO999" s="272">
        <v>-568.45894932521344</v>
      </c>
      <c r="AP999" s="272">
        <v>-259.80930304088866</v>
      </c>
      <c r="AQ999" s="272">
        <v>-50.946110615758201</v>
      </c>
      <c r="AR999" s="272">
        <v>0</v>
      </c>
      <c r="AS999" s="272">
        <v>-544.57164652568531</v>
      </c>
      <c r="AT999" s="272">
        <v>0</v>
      </c>
      <c r="AU999" s="272">
        <v>0</v>
      </c>
      <c r="AV999" s="272">
        <v>0</v>
      </c>
      <c r="AW999" s="272">
        <v>-544.57164652568531</v>
      </c>
      <c r="AX999" s="272">
        <v>0</v>
      </c>
      <c r="AY999" s="272">
        <v>0</v>
      </c>
      <c r="AZ999" s="272">
        <v>0</v>
      </c>
      <c r="BA999" s="272">
        <v>-544.57164652568531</v>
      </c>
      <c r="BB999" s="272">
        <v>0</v>
      </c>
      <c r="BC999" s="272">
        <v>0</v>
      </c>
      <c r="BD999" s="272">
        <v>0</v>
      </c>
      <c r="BE999" s="272">
        <v>-419.04249802150525</v>
      </c>
    </row>
    <row r="1000" spans="3:57" x14ac:dyDescent="0.3">
      <c r="C1000" s="272">
        <v>222</v>
      </c>
      <c r="D1000" s="272">
        <v>799200</v>
      </c>
      <c r="E1000" s="272">
        <v>3</v>
      </c>
      <c r="F1000" s="272">
        <v>10.516129032258066</v>
      </c>
      <c r="G1000" s="272">
        <v>164.8631935656143</v>
      </c>
      <c r="H1000" s="272">
        <v>328</v>
      </c>
      <c r="I1000" s="272">
        <v>0</v>
      </c>
      <c r="J1000" s="272">
        <v>0</v>
      </c>
      <c r="K1000" s="272">
        <v>9.0712629137676579</v>
      </c>
      <c r="L1000" s="272">
        <v>12.088862048320776</v>
      </c>
      <c r="M1000" s="272">
        <v>12.130375826283053</v>
      </c>
      <c r="N1000" s="272">
        <v>11.935516144923202</v>
      </c>
      <c r="O1000" s="272">
        <v>11.46176064409217</v>
      </c>
      <c r="P1000" s="272">
        <v>11.143297389657871</v>
      </c>
      <c r="Q1000" s="272">
        <v>11.46176064409217</v>
      </c>
      <c r="R1000" s="272">
        <v>11.935516144923202</v>
      </c>
      <c r="S1000" s="272">
        <v>12.130375826283053</v>
      </c>
      <c r="T1000" s="272">
        <v>19.836901054951532</v>
      </c>
      <c r="U1000" s="272">
        <v>10.756794607087841</v>
      </c>
      <c r="V1000" s="272">
        <v>0</v>
      </c>
      <c r="W1000" s="272">
        <v>-230.25125869257317</v>
      </c>
      <c r="X1000" s="272">
        <v>-104.80795036774188</v>
      </c>
      <c r="Y1000" s="272">
        <v>-652.06457160859668</v>
      </c>
      <c r="Z1000" s="272">
        <v>997.8805752759996</v>
      </c>
      <c r="AA1000" s="272">
        <v>-648.20495346403686</v>
      </c>
      <c r="AB1000" s="272">
        <v>0</v>
      </c>
      <c r="AC1000" s="272">
        <v>-131.09981378632352</v>
      </c>
      <c r="AD1000" s="272">
        <v>0</v>
      </c>
      <c r="AE1000" s="272">
        <v>0</v>
      </c>
      <c r="AF1000" s="272">
        <v>0</v>
      </c>
      <c r="AG1000" s="272">
        <v>20.872636825954554</v>
      </c>
      <c r="AH1000" s="272">
        <v>380.66411618388696</v>
      </c>
      <c r="AI1000" s="272">
        <v>0</v>
      </c>
      <c r="AJ1000" s="272">
        <v>0</v>
      </c>
      <c r="AK1000" s="272">
        <v>-34.194816162004081</v>
      </c>
      <c r="AL1000" s="272">
        <v>0</v>
      </c>
      <c r="AM1000" s="272">
        <v>-252.02298860634161</v>
      </c>
      <c r="AN1000" s="272">
        <v>0</v>
      </c>
      <c r="AO1000" s="272">
        <v>-593.66122907908152</v>
      </c>
      <c r="AP1000" s="272">
        <v>-230.25125869257317</v>
      </c>
      <c r="AQ1000" s="272">
        <v>-53.204775262755064</v>
      </c>
      <c r="AR1000" s="272">
        <v>0</v>
      </c>
      <c r="AS1000" s="272">
        <v>-568.71489732340149</v>
      </c>
      <c r="AT1000" s="272">
        <v>0</v>
      </c>
      <c r="AU1000" s="272">
        <v>0</v>
      </c>
      <c r="AV1000" s="272">
        <v>0</v>
      </c>
      <c r="AW1000" s="272">
        <v>-568.71489732340149</v>
      </c>
      <c r="AX1000" s="272">
        <v>0</v>
      </c>
      <c r="AY1000" s="272">
        <v>0</v>
      </c>
      <c r="AZ1000" s="272">
        <v>0</v>
      </c>
      <c r="BA1000" s="272">
        <v>-568.71489732340149</v>
      </c>
      <c r="BB1000" s="272">
        <v>0</v>
      </c>
      <c r="BC1000" s="272">
        <v>0</v>
      </c>
      <c r="BD1000" s="272">
        <v>0</v>
      </c>
      <c r="BE1000" s="272">
        <v>-384.13815104554885</v>
      </c>
    </row>
    <row r="1001" spans="3:57" x14ac:dyDescent="0.3">
      <c r="C1001" s="272">
        <v>223</v>
      </c>
      <c r="D1001" s="272">
        <v>802800</v>
      </c>
      <c r="E1001" s="272">
        <v>3</v>
      </c>
      <c r="F1001" s="272">
        <v>12.519354838709679</v>
      </c>
      <c r="G1001" s="272">
        <v>683.67087954233898</v>
      </c>
      <c r="H1001" s="272">
        <v>393.6</v>
      </c>
      <c r="I1001" s="272">
        <v>0</v>
      </c>
      <c r="J1001" s="272">
        <v>0</v>
      </c>
      <c r="K1001" s="272">
        <v>17.874878768711785</v>
      </c>
      <c r="L1001" s="272">
        <v>18.822349313494943</v>
      </c>
      <c r="M1001" s="272">
        <v>18.988722824098005</v>
      </c>
      <c r="N1001" s="272">
        <v>18.207789580867495</v>
      </c>
      <c r="O1001" s="272">
        <v>16.309134008917539</v>
      </c>
      <c r="P1001" s="272">
        <v>15.032838469483472</v>
      </c>
      <c r="Q1001" s="272">
        <v>16.309134008917539</v>
      </c>
      <c r="R1001" s="272">
        <v>18.207789580867495</v>
      </c>
      <c r="S1001" s="272">
        <v>18.988722824098005</v>
      </c>
      <c r="T1001" s="272">
        <v>19.653341215766197</v>
      </c>
      <c r="U1001" s="272">
        <v>-250.84678221343552</v>
      </c>
      <c r="V1001" s="272">
        <v>0</v>
      </c>
      <c r="W1001" s="272">
        <v>-176.73391972134559</v>
      </c>
      <c r="X1001" s="272">
        <v>-60.077299526775818</v>
      </c>
      <c r="Y1001" s="272">
        <v>-904.09761133285315</v>
      </c>
      <c r="Z1001" s="272">
        <v>890.06204836753909</v>
      </c>
      <c r="AA1001" s="272">
        <v>-497.54256658136035</v>
      </c>
      <c r="AB1001" s="272">
        <v>0</v>
      </c>
      <c r="AC1001" s="272">
        <v>-100.62826191161578</v>
      </c>
      <c r="AD1001" s="272">
        <v>0</v>
      </c>
      <c r="AE1001" s="272">
        <v>0</v>
      </c>
      <c r="AF1001" s="272">
        <v>0</v>
      </c>
      <c r="AG1001" s="272">
        <v>20.578065313028379</v>
      </c>
      <c r="AH1001" s="272">
        <v>340.53356619343765</v>
      </c>
      <c r="AI1001" s="272">
        <v>0</v>
      </c>
      <c r="AJ1001" s="272">
        <v>0</v>
      </c>
      <c r="AK1001" s="272">
        <v>-14.72376512989827</v>
      </c>
      <c r="AL1001" s="272">
        <v>0</v>
      </c>
      <c r="AM1001" s="272">
        <v>-191.77256534604368</v>
      </c>
      <c r="AN1001" s="272">
        <v>0</v>
      </c>
      <c r="AO1001" s="272">
        <v>-612.00714570732907</v>
      </c>
      <c r="AP1001" s="272">
        <v>-176.73391972134559</v>
      </c>
      <c r="AQ1001" s="272">
        <v>-54.848962761253688</v>
      </c>
      <c r="AR1001" s="272">
        <v>0</v>
      </c>
      <c r="AS1001" s="272">
        <v>-586.28989730735304</v>
      </c>
      <c r="AT1001" s="272">
        <v>0</v>
      </c>
      <c r="AU1001" s="272">
        <v>0</v>
      </c>
      <c r="AV1001" s="272">
        <v>0</v>
      </c>
      <c r="AW1001" s="272">
        <v>-586.28989730735304</v>
      </c>
      <c r="AX1001" s="272">
        <v>0</v>
      </c>
      <c r="AY1001" s="272">
        <v>0</v>
      </c>
      <c r="AZ1001" s="272">
        <v>0</v>
      </c>
      <c r="BA1001" s="272">
        <v>-586.28989730735304</v>
      </c>
      <c r="BB1001" s="272">
        <v>0</v>
      </c>
      <c r="BC1001" s="272">
        <v>0</v>
      </c>
      <c r="BD1001" s="272">
        <v>0</v>
      </c>
      <c r="BE1001" s="272">
        <v>-346.26085524191427</v>
      </c>
    </row>
    <row r="1002" spans="3:57" x14ac:dyDescent="0.3">
      <c r="C1002" s="272">
        <v>224</v>
      </c>
      <c r="D1002" s="272">
        <v>806400</v>
      </c>
      <c r="E1002" s="272">
        <v>3</v>
      </c>
      <c r="F1002" s="272">
        <v>15.351612903225806</v>
      </c>
      <c r="G1002" s="272">
        <v>1114.6928507284815</v>
      </c>
      <c r="H1002" s="272">
        <v>196.8</v>
      </c>
      <c r="I1002" s="272">
        <v>0</v>
      </c>
      <c r="J1002" s="272">
        <v>0</v>
      </c>
      <c r="K1002" s="272">
        <v>26.929359055450131</v>
      </c>
      <c r="L1002" s="272">
        <v>25.982702936575286</v>
      </c>
      <c r="M1002" s="272">
        <v>26.263320629873498</v>
      </c>
      <c r="N1002" s="272">
        <v>24.946141683892897</v>
      </c>
      <c r="O1002" s="272">
        <v>21.743730765008454</v>
      </c>
      <c r="P1002" s="272">
        <v>19.591037653319166</v>
      </c>
      <c r="Q1002" s="272">
        <v>21.743730765008454</v>
      </c>
      <c r="R1002" s="272">
        <v>24.946141683892897</v>
      </c>
      <c r="S1002" s="272">
        <v>26.263320629873494</v>
      </c>
      <c r="T1002" s="272">
        <v>19.577359552511421</v>
      </c>
      <c r="U1002" s="272">
        <v>-303.48364091941755</v>
      </c>
      <c r="V1002" s="272">
        <v>0</v>
      </c>
      <c r="W1002" s="272">
        <v>-105.34317200005398</v>
      </c>
      <c r="X1002" s="272">
        <v>78.013692945234141</v>
      </c>
      <c r="Y1002" s="272">
        <v>-1021.1608479725269</v>
      </c>
      <c r="Z1002" s="272">
        <v>745.00668610792911</v>
      </c>
      <c r="AA1002" s="272">
        <v>-296.56283440873779</v>
      </c>
      <c r="AB1002" s="272">
        <v>0</v>
      </c>
      <c r="AC1002" s="272">
        <v>-59.979998855542355</v>
      </c>
      <c r="AD1002" s="272">
        <v>0</v>
      </c>
      <c r="AE1002" s="272">
        <v>0</v>
      </c>
      <c r="AF1002" s="272">
        <v>0</v>
      </c>
      <c r="AG1002" s="272">
        <v>20.364289016038462</v>
      </c>
      <c r="AH1002" s="272">
        <v>290.04038954996821</v>
      </c>
      <c r="AI1002" s="272">
        <v>0</v>
      </c>
      <c r="AJ1002" s="272">
        <v>0</v>
      </c>
      <c r="AK1002" s="272">
        <v>-3.7797119524225806</v>
      </c>
      <c r="AL1002" s="272">
        <v>0</v>
      </c>
      <c r="AM1002" s="272">
        <v>-34.154239946319819</v>
      </c>
      <c r="AN1002" s="272">
        <v>0</v>
      </c>
      <c r="AO1002" s="272">
        <v>-584.45123908735604</v>
      </c>
      <c r="AP1002" s="272">
        <v>-105.34317200005398</v>
      </c>
      <c r="AQ1002" s="272">
        <v>-52.377307104910045</v>
      </c>
      <c r="AR1002" s="272">
        <v>0</v>
      </c>
      <c r="AS1002" s="272">
        <v>-559.97308465815422</v>
      </c>
      <c r="AT1002" s="272">
        <v>0</v>
      </c>
      <c r="AU1002" s="272">
        <v>0</v>
      </c>
      <c r="AV1002" s="272">
        <v>0</v>
      </c>
      <c r="AW1002" s="272">
        <v>-560.39239004925423</v>
      </c>
      <c r="AX1002" s="272">
        <v>0</v>
      </c>
      <c r="AY1002" s="272">
        <v>0</v>
      </c>
      <c r="AZ1002" s="272">
        <v>0</v>
      </c>
      <c r="BA1002" s="272">
        <v>-559.97308465815422</v>
      </c>
      <c r="BB1002" s="272">
        <v>0</v>
      </c>
      <c r="BC1002" s="272">
        <v>0</v>
      </c>
      <c r="BD1002" s="272">
        <v>0</v>
      </c>
      <c r="BE1002" s="272">
        <v>-307.99839818012845</v>
      </c>
    </row>
    <row r="1003" spans="3:57" x14ac:dyDescent="0.3">
      <c r="C1003" s="272">
        <v>225</v>
      </c>
      <c r="D1003" s="272">
        <v>810000</v>
      </c>
      <c r="E1003" s="272">
        <v>3</v>
      </c>
      <c r="F1003" s="272">
        <v>18.248387096774191</v>
      </c>
      <c r="G1003" s="272">
        <v>1441.8347038313614</v>
      </c>
      <c r="H1003" s="272">
        <v>123</v>
      </c>
      <c r="I1003" s="272">
        <v>0</v>
      </c>
      <c r="J1003" s="272">
        <v>0</v>
      </c>
      <c r="K1003" s="272">
        <v>34.645920303605315</v>
      </c>
      <c r="L1003" s="272">
        <v>32.232057317595476</v>
      </c>
      <c r="M1003" s="272">
        <v>32.601169541168034</v>
      </c>
      <c r="N1003" s="272">
        <v>30.868610044011895</v>
      </c>
      <c r="O1003" s="272">
        <v>26.656298977060253</v>
      </c>
      <c r="P1003" s="272">
        <v>23.824740739281662</v>
      </c>
      <c r="Q1003" s="272">
        <v>26.656298977060253</v>
      </c>
      <c r="R1003" s="272">
        <v>30.868610044011895</v>
      </c>
      <c r="S1003" s="272">
        <v>32.601169541168034</v>
      </c>
      <c r="T1003" s="272">
        <v>19.745791653795404</v>
      </c>
      <c r="U1003" s="272">
        <v>-374.46770032066695</v>
      </c>
      <c r="V1003" s="272">
        <v>0</v>
      </c>
      <c r="W1003" s="272">
        <v>-38.006573152539794</v>
      </c>
      <c r="X1003" s="272">
        <v>200.0393505137236</v>
      </c>
      <c r="Y1003" s="272">
        <v>-943.72307352448752</v>
      </c>
      <c r="Z1003" s="272">
        <v>407.22259584263679</v>
      </c>
      <c r="AA1003" s="272">
        <v>-106.99637049351867</v>
      </c>
      <c r="AB1003" s="272">
        <v>0</v>
      </c>
      <c r="AC1003" s="272">
        <v>-21.640075677531861</v>
      </c>
      <c r="AD1003" s="272">
        <v>0</v>
      </c>
      <c r="AE1003" s="272">
        <v>0</v>
      </c>
      <c r="AF1003" s="272">
        <v>0</v>
      </c>
      <c r="AG1003" s="272">
        <v>20.250856223476774</v>
      </c>
      <c r="AH1003" s="272">
        <v>187.3491766251141</v>
      </c>
      <c r="AI1003" s="272">
        <v>0</v>
      </c>
      <c r="AJ1003" s="272">
        <v>0</v>
      </c>
      <c r="AK1003" s="272">
        <v>23.932381075343606</v>
      </c>
      <c r="AL1003" s="272">
        <v>0</v>
      </c>
      <c r="AM1003" s="272">
        <v>127.58540744882748</v>
      </c>
      <c r="AN1003" s="272">
        <v>0</v>
      </c>
      <c r="AO1003" s="272">
        <v>-432.83075656586493</v>
      </c>
      <c r="AP1003" s="272">
        <v>-38.006573152539794</v>
      </c>
      <c r="AQ1003" s="272">
        <v>-38.587711093038621</v>
      </c>
      <c r="AR1003" s="272">
        <v>0</v>
      </c>
      <c r="AS1003" s="272">
        <v>-422.66611835984372</v>
      </c>
      <c r="AT1003" s="272">
        <v>0</v>
      </c>
      <c r="AU1003" s="272">
        <v>0</v>
      </c>
      <c r="AV1003" s="272">
        <v>0</v>
      </c>
      <c r="AW1003" s="272">
        <v>-464.11682904799301</v>
      </c>
      <c r="AX1003" s="272">
        <v>0</v>
      </c>
      <c r="AY1003" s="272">
        <v>0</v>
      </c>
      <c r="AZ1003" s="272">
        <v>0</v>
      </c>
      <c r="BA1003" s="272">
        <v>-422.66611835984372</v>
      </c>
      <c r="BB1003" s="272">
        <v>0</v>
      </c>
      <c r="BC1003" s="272">
        <v>0</v>
      </c>
      <c r="BD1003" s="272">
        <v>0</v>
      </c>
      <c r="BE1003" s="272">
        <v>-272.9572778278166</v>
      </c>
    </row>
    <row r="1004" spans="3:57" x14ac:dyDescent="0.3">
      <c r="C1004" s="272">
        <v>226</v>
      </c>
      <c r="D1004" s="272">
        <v>813600</v>
      </c>
      <c r="E1004" s="272">
        <v>3</v>
      </c>
      <c r="F1004" s="272">
        <v>21.396774193548392</v>
      </c>
      <c r="G1004" s="272">
        <v>1803.7863816052163</v>
      </c>
      <c r="H1004" s="272">
        <v>123</v>
      </c>
      <c r="I1004" s="272">
        <v>0</v>
      </c>
      <c r="J1004" s="272">
        <v>0</v>
      </c>
      <c r="K1004" s="272">
        <v>43.268637992831557</v>
      </c>
      <c r="L1004" s="272">
        <v>39.188316437757805</v>
      </c>
      <c r="M1004" s="272">
        <v>39.657941050956069</v>
      </c>
      <c r="N1004" s="272">
        <v>37.453590905572753</v>
      </c>
      <c r="O1004" s="272">
        <v>32.094231802421696</v>
      </c>
      <c r="P1004" s="272">
        <v>28.491616236633689</v>
      </c>
      <c r="Q1004" s="272">
        <v>32.094231802421696</v>
      </c>
      <c r="R1004" s="272">
        <v>37.453590905572753</v>
      </c>
      <c r="S1004" s="272">
        <v>39.657941050956069</v>
      </c>
      <c r="T1004" s="272">
        <v>20.380342975609899</v>
      </c>
      <c r="U1004" s="272">
        <v>-652.02245955726016</v>
      </c>
      <c r="V1004" s="272">
        <v>0</v>
      </c>
      <c r="W1004" s="272">
        <v>24.147777586551577</v>
      </c>
      <c r="X1004" s="272">
        <v>252.07697340147877</v>
      </c>
      <c r="Y1004" s="272">
        <v>-583.3587733066762</v>
      </c>
      <c r="Z1004" s="272">
        <v>-344.88843723861436</v>
      </c>
      <c r="AA1004" s="272">
        <v>368.53020787088229</v>
      </c>
      <c r="AB1004" s="272">
        <v>0</v>
      </c>
      <c r="AC1004" s="272">
        <v>13.749193654473521</v>
      </c>
      <c r="AD1004" s="272">
        <v>0</v>
      </c>
      <c r="AE1004" s="272">
        <v>0</v>
      </c>
      <c r="AF1004" s="272">
        <v>0</v>
      </c>
      <c r="AG1004" s="272">
        <v>20.299058599610401</v>
      </c>
      <c r="AH1004" s="272">
        <v>-25.153160665780081</v>
      </c>
      <c r="AI1004" s="272">
        <v>0</v>
      </c>
      <c r="AJ1004" s="272">
        <v>0</v>
      </c>
      <c r="AK1004" s="272">
        <v>97.766859348663345</v>
      </c>
      <c r="AL1004" s="272">
        <v>0</v>
      </c>
      <c r="AM1004" s="272">
        <v>261.80450839047597</v>
      </c>
      <c r="AN1004" s="272">
        <v>0</v>
      </c>
      <c r="AO1004" s="272">
        <v>-52.51124053185066</v>
      </c>
      <c r="AP1004" s="272">
        <v>24.147777586551577</v>
      </c>
      <c r="AQ1004" s="272">
        <v>-3.8884492372390822</v>
      </c>
      <c r="AR1004" s="272">
        <v>0</v>
      </c>
      <c r="AS1004" s="272">
        <v>-82.590292292524921</v>
      </c>
      <c r="AT1004" s="272">
        <v>0</v>
      </c>
      <c r="AU1004" s="272">
        <v>0</v>
      </c>
      <c r="AV1004" s="272">
        <v>0</v>
      </c>
      <c r="AW1004" s="272">
        <v>-249.38500206239627</v>
      </c>
      <c r="AX1004" s="272">
        <v>0</v>
      </c>
      <c r="AY1004" s="272">
        <v>0</v>
      </c>
      <c r="AZ1004" s="272">
        <v>0</v>
      </c>
      <c r="BA1004" s="272">
        <v>-82.590292292524921</v>
      </c>
      <c r="BB1004" s="272">
        <v>0</v>
      </c>
      <c r="BC1004" s="272">
        <v>0</v>
      </c>
      <c r="BD1004" s="272">
        <v>0</v>
      </c>
      <c r="BE1004" s="272">
        <v>-253.5687210153753</v>
      </c>
    </row>
    <row r="1005" spans="3:57" x14ac:dyDescent="0.3">
      <c r="C1005" s="272">
        <v>227</v>
      </c>
      <c r="D1005" s="272">
        <v>817200</v>
      </c>
      <c r="E1005" s="272">
        <v>3</v>
      </c>
      <c r="F1005" s="272">
        <v>22.93548387096774</v>
      </c>
      <c r="G1005" s="272">
        <v>1877.7414006335866</v>
      </c>
      <c r="H1005" s="272">
        <v>123</v>
      </c>
      <c r="I1005" s="272">
        <v>0</v>
      </c>
      <c r="J1005" s="272">
        <v>0</v>
      </c>
      <c r="K1005" s="272">
        <v>45.570366856419994</v>
      </c>
      <c r="L1005" s="272">
        <v>41.257772178691788</v>
      </c>
      <c r="M1005" s="272">
        <v>41.741406337064006</v>
      </c>
      <c r="N1005" s="272">
        <v>39.471297408871919</v>
      </c>
      <c r="O1005" s="272">
        <v>33.952061286184531</v>
      </c>
      <c r="P1005" s="272">
        <v>30.241974765734298</v>
      </c>
      <c r="Q1005" s="272">
        <v>33.952061286184531</v>
      </c>
      <c r="R1005" s="272">
        <v>39.471297408871919</v>
      </c>
      <c r="S1005" s="272">
        <v>41.741406337063999</v>
      </c>
      <c r="T1005" s="272">
        <v>21.189009116282907</v>
      </c>
      <c r="U1005" s="272">
        <v>-774.01137285749292</v>
      </c>
      <c r="V1005" s="272">
        <v>0</v>
      </c>
      <c r="W1005" s="272">
        <v>42.779429800349376</v>
      </c>
      <c r="X1005" s="272">
        <v>316.14137204564622</v>
      </c>
      <c r="Y1005" s="272">
        <v>-69.317541399840593</v>
      </c>
      <c r="Z1005" s="272">
        <v>-1063.6146333036479</v>
      </c>
      <c r="AA1005" s="272">
        <v>661.90078348027782</v>
      </c>
      <c r="AB1005" s="272">
        <v>0</v>
      </c>
      <c r="AC1005" s="272">
        <v>24.357631365651262</v>
      </c>
      <c r="AD1005" s="272">
        <v>0</v>
      </c>
      <c r="AE1005" s="272">
        <v>0</v>
      </c>
      <c r="AF1005" s="272">
        <v>0</v>
      </c>
      <c r="AG1005" s="272">
        <v>20.567162701811533</v>
      </c>
      <c r="AH1005" s="272">
        <v>-225.34335574845579</v>
      </c>
      <c r="AI1005" s="272">
        <v>0</v>
      </c>
      <c r="AJ1005" s="272">
        <v>0</v>
      </c>
      <c r="AK1005" s="272">
        <v>91.380008787447451</v>
      </c>
      <c r="AL1005" s="272">
        <v>0</v>
      </c>
      <c r="AM1005" s="272">
        <v>403.28888430891931</v>
      </c>
      <c r="AN1005" s="272">
        <v>0</v>
      </c>
      <c r="AO1005" s="272">
        <v>349.05071145866037</v>
      </c>
      <c r="AP1005" s="272">
        <v>42.779429800349376</v>
      </c>
      <c r="AQ1005" s="272">
        <v>32.669585710326075</v>
      </c>
      <c r="AR1005" s="272">
        <v>0</v>
      </c>
      <c r="AS1005" s="272">
        <v>279.61231272419195</v>
      </c>
      <c r="AT1005" s="272">
        <v>0</v>
      </c>
      <c r="AU1005" s="272">
        <v>0</v>
      </c>
      <c r="AV1005" s="272">
        <v>0</v>
      </c>
      <c r="AW1005" s="272">
        <v>-3.3461527806489757</v>
      </c>
      <c r="AX1005" s="272">
        <v>0</v>
      </c>
      <c r="AY1005" s="272">
        <v>0</v>
      </c>
      <c r="AZ1005" s="272">
        <v>0</v>
      </c>
      <c r="BA1005" s="272">
        <v>279.61231272419195</v>
      </c>
      <c r="BB1005" s="272">
        <v>0</v>
      </c>
      <c r="BC1005" s="272">
        <v>0</v>
      </c>
      <c r="BD1005" s="272">
        <v>0</v>
      </c>
      <c r="BE1005" s="272">
        <v>-245.49513042394122</v>
      </c>
    </row>
    <row r="1006" spans="3:57" x14ac:dyDescent="0.3">
      <c r="C1006" s="272">
        <v>228</v>
      </c>
      <c r="D1006" s="272">
        <v>820800</v>
      </c>
      <c r="E1006" s="272">
        <v>3</v>
      </c>
      <c r="F1006" s="272">
        <v>24.274193548387093</v>
      </c>
      <c r="G1006" s="272">
        <v>1764.9177770713277</v>
      </c>
      <c r="H1006" s="272">
        <v>123</v>
      </c>
      <c r="I1006" s="272">
        <v>0</v>
      </c>
      <c r="J1006" s="272">
        <v>0</v>
      </c>
      <c r="K1006" s="272">
        <v>45.513282732447806</v>
      </c>
      <c r="L1006" s="272">
        <v>41.625586131606362</v>
      </c>
      <c r="M1006" s="272">
        <v>42.08359257750611</v>
      </c>
      <c r="N1006" s="272">
        <v>39.933776432372824</v>
      </c>
      <c r="O1006" s="272">
        <v>34.707003929079008</v>
      </c>
      <c r="P1006" s="272">
        <v>31.193514420953345</v>
      </c>
      <c r="Q1006" s="272">
        <v>34.707003929079008</v>
      </c>
      <c r="R1006" s="272">
        <v>39.933776432372824</v>
      </c>
      <c r="S1006" s="272">
        <v>42.08359257750611</v>
      </c>
      <c r="T1006" s="272">
        <v>22.01619117348611</v>
      </c>
      <c r="U1006" s="272">
        <v>-812.80950704619147</v>
      </c>
      <c r="V1006" s="272">
        <v>0</v>
      </c>
      <c r="W1006" s="272">
        <v>55.468484832499513</v>
      </c>
      <c r="X1006" s="272">
        <v>286.87101241418145</v>
      </c>
      <c r="Y1006" s="272">
        <v>465.99296045061578</v>
      </c>
      <c r="Z1006" s="272">
        <v>-1621.1419647434882</v>
      </c>
      <c r="AA1006" s="272">
        <v>858.23101758115263</v>
      </c>
      <c r="AB1006" s="272">
        <v>0</v>
      </c>
      <c r="AC1006" s="272">
        <v>31.582489815004667</v>
      </c>
      <c r="AD1006" s="272">
        <v>0</v>
      </c>
      <c r="AE1006" s="272">
        <v>0</v>
      </c>
      <c r="AF1006" s="272">
        <v>0</v>
      </c>
      <c r="AG1006" s="272">
        <v>20.991449864565041</v>
      </c>
      <c r="AH1006" s="272">
        <v>-374.2177143647009</v>
      </c>
      <c r="AI1006" s="272">
        <v>0</v>
      </c>
      <c r="AJ1006" s="272">
        <v>0</v>
      </c>
      <c r="AK1006" s="272">
        <v>90.806011604869724</v>
      </c>
      <c r="AL1006" s="272">
        <v>0</v>
      </c>
      <c r="AM1006" s="272">
        <v>431.59302005187629</v>
      </c>
      <c r="AN1006" s="272">
        <v>0</v>
      </c>
      <c r="AO1006" s="272">
        <v>687.83594006463466</v>
      </c>
      <c r="AP1006" s="272">
        <v>55.468484832499513</v>
      </c>
      <c r="AQ1006" s="272">
        <v>63.474579553359781</v>
      </c>
      <c r="AR1006" s="272">
        <v>0</v>
      </c>
      <c r="AS1006" s="272">
        <v>586.68672197014905</v>
      </c>
      <c r="AT1006" s="272">
        <v>0</v>
      </c>
      <c r="AU1006" s="272">
        <v>0</v>
      </c>
      <c r="AV1006" s="272">
        <v>0</v>
      </c>
      <c r="AW1006" s="272">
        <v>213.45024683491937</v>
      </c>
      <c r="AX1006" s="272">
        <v>0</v>
      </c>
      <c r="AY1006" s="272">
        <v>0</v>
      </c>
      <c r="AZ1006" s="272">
        <v>0</v>
      </c>
      <c r="BA1006" s="272">
        <v>586.68672197014905</v>
      </c>
      <c r="BB1006" s="272">
        <v>0</v>
      </c>
      <c r="BC1006" s="272">
        <v>0</v>
      </c>
      <c r="BD1006" s="272">
        <v>0</v>
      </c>
      <c r="BE1006" s="272">
        <v>-262.52719916512859</v>
      </c>
    </row>
    <row r="1007" spans="3:57" x14ac:dyDescent="0.3">
      <c r="C1007" s="272">
        <v>229</v>
      </c>
      <c r="D1007" s="272">
        <v>824400</v>
      </c>
      <c r="E1007" s="272">
        <v>3</v>
      </c>
      <c r="F1007" s="272">
        <v>25.435483870967747</v>
      </c>
      <c r="G1007" s="272">
        <v>1688.9913931520855</v>
      </c>
      <c r="H1007" s="272">
        <v>123</v>
      </c>
      <c r="I1007" s="272">
        <v>0</v>
      </c>
      <c r="J1007" s="272">
        <v>0</v>
      </c>
      <c r="K1007" s="272">
        <v>44.912028252161079</v>
      </c>
      <c r="L1007" s="272">
        <v>41.560873579230822</v>
      </c>
      <c r="M1007" s="272">
        <v>41.986518517734062</v>
      </c>
      <c r="N1007" s="272">
        <v>39.988602617028974</v>
      </c>
      <c r="O1007" s="272">
        <v>35.131139844066404</v>
      </c>
      <c r="P1007" s="272">
        <v>31.865904083726743</v>
      </c>
      <c r="Q1007" s="272">
        <v>35.131139844066404</v>
      </c>
      <c r="R1007" s="272">
        <v>39.988602617028974</v>
      </c>
      <c r="S1007" s="272">
        <v>41.986518517734055</v>
      </c>
      <c r="T1007" s="272">
        <v>22.916859001686163</v>
      </c>
      <c r="U1007" s="272">
        <v>-769.32500043067876</v>
      </c>
      <c r="V1007" s="272">
        <v>0</v>
      </c>
      <c r="W1007" s="272">
        <v>61.986401220241881</v>
      </c>
      <c r="X1007" s="272">
        <v>221.10938933692884</v>
      </c>
      <c r="Y1007" s="272">
        <v>1110.184504440193</v>
      </c>
      <c r="Z1007" s="272">
        <v>-2162.6052954280426</v>
      </c>
      <c r="AA1007" s="272">
        <v>959.07887796264788</v>
      </c>
      <c r="AB1007" s="272">
        <v>0</v>
      </c>
      <c r="AC1007" s="272">
        <v>35.293642707544365</v>
      </c>
      <c r="AD1007" s="272">
        <v>0</v>
      </c>
      <c r="AE1007" s="272">
        <v>0</v>
      </c>
      <c r="AF1007" s="272">
        <v>0</v>
      </c>
      <c r="AG1007" s="272">
        <v>21.535818754089792</v>
      </c>
      <c r="AH1007" s="272">
        <v>-505.54447957939539</v>
      </c>
      <c r="AI1007" s="272">
        <v>0</v>
      </c>
      <c r="AJ1007" s="272">
        <v>0</v>
      </c>
      <c r="AK1007" s="272">
        <v>96.041565592729029</v>
      </c>
      <c r="AL1007" s="272">
        <v>0</v>
      </c>
      <c r="AM1007" s="272">
        <v>416.61967446357289</v>
      </c>
      <c r="AN1007" s="272">
        <v>0</v>
      </c>
      <c r="AO1007" s="272">
        <v>1038.9058564242966</v>
      </c>
      <c r="AP1007" s="272">
        <v>61.986401220241881</v>
      </c>
      <c r="AQ1007" s="272">
        <v>95.437224895251134</v>
      </c>
      <c r="AR1007" s="272">
        <v>0</v>
      </c>
      <c r="AS1007" s="272">
        <v>903.29163199045081</v>
      </c>
      <c r="AT1007" s="272">
        <v>0</v>
      </c>
      <c r="AU1007" s="272">
        <v>0</v>
      </c>
      <c r="AV1007" s="272">
        <v>0</v>
      </c>
      <c r="AW1007" s="272">
        <v>428.21529969249133</v>
      </c>
      <c r="AX1007" s="272">
        <v>0</v>
      </c>
      <c r="AY1007" s="272">
        <v>0</v>
      </c>
      <c r="AZ1007" s="272">
        <v>0</v>
      </c>
      <c r="BA1007" s="272">
        <v>903.29163199045081</v>
      </c>
      <c r="BB1007" s="272">
        <v>0</v>
      </c>
      <c r="BC1007" s="272">
        <v>0</v>
      </c>
      <c r="BD1007" s="272">
        <v>0</v>
      </c>
      <c r="BE1007" s="272">
        <v>-327.20261872893536</v>
      </c>
    </row>
    <row r="1008" spans="3:57" x14ac:dyDescent="0.3">
      <c r="C1008" s="272">
        <v>230</v>
      </c>
      <c r="D1008" s="272">
        <v>828000</v>
      </c>
      <c r="E1008" s="272">
        <v>3</v>
      </c>
      <c r="F1008" s="272">
        <v>25.980645161290322</v>
      </c>
      <c r="G1008" s="272">
        <v>1492.4612169481361</v>
      </c>
      <c r="H1008" s="272">
        <v>123</v>
      </c>
      <c r="I1008" s="272">
        <v>0</v>
      </c>
      <c r="J1008" s="272">
        <v>0</v>
      </c>
      <c r="K1008" s="272">
        <v>42.665601939700615</v>
      </c>
      <c r="L1008" s="272">
        <v>40.164243420543862</v>
      </c>
      <c r="M1008" s="272">
        <v>40.538632934102161</v>
      </c>
      <c r="N1008" s="272">
        <v>38.781302599514667</v>
      </c>
      <c r="O1008" s="272">
        <v>34.508767065339235</v>
      </c>
      <c r="P1008" s="272">
        <v>31.636725329648712</v>
      </c>
      <c r="Q1008" s="272">
        <v>34.508767065339235</v>
      </c>
      <c r="R1008" s="272">
        <v>38.781302599514667</v>
      </c>
      <c r="S1008" s="272">
        <v>40.538632934102161</v>
      </c>
      <c r="T1008" s="272">
        <v>23.314041563225718</v>
      </c>
      <c r="U1008" s="272">
        <v>-103.04177644497122</v>
      </c>
      <c r="V1008" s="272">
        <v>0</v>
      </c>
      <c r="W1008" s="272">
        <v>65.642238327766577</v>
      </c>
      <c r="X1008" s="272">
        <v>217.58116384295971</v>
      </c>
      <c r="Y1008" s="272">
        <v>1645.3723851411812</v>
      </c>
      <c r="Z1008" s="272">
        <v>-2031.6375637568788</v>
      </c>
      <c r="AA1008" s="272">
        <v>198.64393820285869</v>
      </c>
      <c r="AB1008" s="272">
        <v>0</v>
      </c>
      <c r="AC1008" s="272">
        <v>37.375192952920195</v>
      </c>
      <c r="AD1008" s="272">
        <v>0</v>
      </c>
      <c r="AE1008" s="272">
        <v>0</v>
      </c>
      <c r="AF1008" s="272">
        <v>0</v>
      </c>
      <c r="AG1008" s="272">
        <v>22.102962709377408</v>
      </c>
      <c r="AH1008" s="272">
        <v>-446.30769599054099</v>
      </c>
      <c r="AI1008" s="272">
        <v>0</v>
      </c>
      <c r="AJ1008" s="272">
        <v>0</v>
      </c>
      <c r="AK1008" s="272">
        <v>34.030166702996944</v>
      </c>
      <c r="AL1008" s="272">
        <v>0</v>
      </c>
      <c r="AM1008" s="272">
        <v>390.18268244706599</v>
      </c>
      <c r="AN1008" s="272">
        <v>0</v>
      </c>
      <c r="AO1008" s="272">
        <v>1113.3882115707529</v>
      </c>
      <c r="AP1008" s="272">
        <v>65.642238327766577</v>
      </c>
      <c r="AQ1008" s="272">
        <v>102.1893418658922</v>
      </c>
      <c r="AR1008" s="272">
        <v>0</v>
      </c>
      <c r="AS1008" s="272">
        <v>971.60777721798513</v>
      </c>
      <c r="AT1008" s="272">
        <v>0</v>
      </c>
      <c r="AU1008" s="272">
        <v>0</v>
      </c>
      <c r="AV1008" s="272">
        <v>0</v>
      </c>
      <c r="AW1008" s="272">
        <v>480.84486114018631</v>
      </c>
      <c r="AX1008" s="272">
        <v>0</v>
      </c>
      <c r="AY1008" s="272">
        <v>0</v>
      </c>
      <c r="AZ1008" s="272">
        <v>0</v>
      </c>
      <c r="BA1008" s="272">
        <v>971.60777721798513</v>
      </c>
      <c r="BB1008" s="272">
        <v>0</v>
      </c>
      <c r="BC1008" s="272">
        <v>0</v>
      </c>
      <c r="BD1008" s="272">
        <v>0</v>
      </c>
      <c r="BE1008" s="272">
        <v>-411.29677686118725</v>
      </c>
    </row>
    <row r="1009" spans="3:57" x14ac:dyDescent="0.3">
      <c r="C1009" s="272">
        <v>231</v>
      </c>
      <c r="D1009" s="272">
        <v>831600</v>
      </c>
      <c r="E1009" s="272">
        <v>3</v>
      </c>
      <c r="F1009" s="272">
        <v>25.961290322580645</v>
      </c>
      <c r="G1009" s="272">
        <v>1068.8802022285865</v>
      </c>
      <c r="H1009" s="272">
        <v>123</v>
      </c>
      <c r="I1009" s="272">
        <v>0</v>
      </c>
      <c r="J1009" s="272">
        <v>0</v>
      </c>
      <c r="K1009" s="272">
        <v>36.668279569892476</v>
      </c>
      <c r="L1009" s="272">
        <v>35.986693358882484</v>
      </c>
      <c r="M1009" s="272">
        <v>36.251323370067283</v>
      </c>
      <c r="N1009" s="272">
        <v>35.009188296150853</v>
      </c>
      <c r="O1009" s="272">
        <v>31.989228908265304</v>
      </c>
      <c r="P1009" s="272">
        <v>29.959181566886876</v>
      </c>
      <c r="Q1009" s="272">
        <v>31.989228908265304</v>
      </c>
      <c r="R1009" s="272">
        <v>35.009188296150853</v>
      </c>
      <c r="S1009" s="272">
        <v>36.251323370067276</v>
      </c>
      <c r="T1009" s="272">
        <v>23.720941465653734</v>
      </c>
      <c r="U1009" s="272">
        <v>-19.532346206139891</v>
      </c>
      <c r="V1009" s="272">
        <v>0</v>
      </c>
      <c r="W1009" s="272">
        <v>55.387197021058341</v>
      </c>
      <c r="X1009" s="272">
        <v>183.86286191635841</v>
      </c>
      <c r="Y1009" s="272">
        <v>1738.4805217282976</v>
      </c>
      <c r="Z1009" s="272">
        <v>-1997.2629268718542</v>
      </c>
      <c r="AA1009" s="272">
        <v>155.92642433922384</v>
      </c>
      <c r="AB1009" s="272">
        <v>0</v>
      </c>
      <c r="AC1009" s="272">
        <v>31.536206389656424</v>
      </c>
      <c r="AD1009" s="272">
        <v>0</v>
      </c>
      <c r="AE1009" s="272">
        <v>0</v>
      </c>
      <c r="AF1009" s="272">
        <v>0</v>
      </c>
      <c r="AG1009" s="272">
        <v>22.598128931476477</v>
      </c>
      <c r="AH1009" s="272">
        <v>-413.17353636671845</v>
      </c>
      <c r="AI1009" s="272">
        <v>0</v>
      </c>
      <c r="AJ1009" s="272">
        <v>0</v>
      </c>
      <c r="AK1009" s="272">
        <v>39.14773102710879</v>
      </c>
      <c r="AL1009" s="272">
        <v>0</v>
      </c>
      <c r="AM1009" s="272">
        <v>343.65033693546712</v>
      </c>
      <c r="AN1009" s="272">
        <v>0</v>
      </c>
      <c r="AO1009" s="272">
        <v>1089.4477164759116</v>
      </c>
      <c r="AP1009" s="272">
        <v>55.387197021058341</v>
      </c>
      <c r="AQ1009" s="272">
        <v>99.91949896476504</v>
      </c>
      <c r="AR1009" s="272">
        <v>0</v>
      </c>
      <c r="AS1009" s="272">
        <v>953.5796504965158</v>
      </c>
      <c r="AT1009" s="272">
        <v>0</v>
      </c>
      <c r="AU1009" s="272">
        <v>0</v>
      </c>
      <c r="AV1009" s="272">
        <v>0</v>
      </c>
      <c r="AW1009" s="272">
        <v>488.16407772887595</v>
      </c>
      <c r="AX1009" s="272">
        <v>0</v>
      </c>
      <c r="AY1009" s="272">
        <v>0</v>
      </c>
      <c r="AZ1009" s="272">
        <v>0</v>
      </c>
      <c r="BA1009" s="272">
        <v>953.5796504965158</v>
      </c>
      <c r="BB1009" s="272">
        <v>0</v>
      </c>
      <c r="BC1009" s="272">
        <v>0</v>
      </c>
      <c r="BD1009" s="272">
        <v>0</v>
      </c>
      <c r="BE1009" s="272">
        <v>-497.2172430189969</v>
      </c>
    </row>
    <row r="1010" spans="3:57" x14ac:dyDescent="0.3">
      <c r="C1010" s="272">
        <v>232</v>
      </c>
      <c r="D1010" s="272">
        <v>835200</v>
      </c>
      <c r="E1010" s="272">
        <v>3</v>
      </c>
      <c r="F1010" s="272">
        <v>24.693548387096779</v>
      </c>
      <c r="G1010" s="272">
        <v>628.27985009361385</v>
      </c>
      <c r="H1010" s="272">
        <v>147.59999999999997</v>
      </c>
      <c r="I1010" s="272">
        <v>0</v>
      </c>
      <c r="J1010" s="272">
        <v>0</v>
      </c>
      <c r="K1010" s="272">
        <v>28.980550284629988</v>
      </c>
      <c r="L1010" s="272">
        <v>30.253293055335437</v>
      </c>
      <c r="M1010" s="272">
        <v>30.400047783141709</v>
      </c>
      <c r="N1010" s="272">
        <v>29.711202274444179</v>
      </c>
      <c r="O1010" s="272">
        <v>28.03643637782168</v>
      </c>
      <c r="P1010" s="272">
        <v>26.910641749752127</v>
      </c>
      <c r="Q1010" s="272">
        <v>28.03643637782168</v>
      </c>
      <c r="R1010" s="272">
        <v>29.711202274444179</v>
      </c>
      <c r="S1010" s="272">
        <v>30.400047783141705</v>
      </c>
      <c r="T1010" s="272">
        <v>24.052720896370658</v>
      </c>
      <c r="U1010" s="272">
        <v>-108.1642305230846</v>
      </c>
      <c r="V1010" s="272">
        <v>0</v>
      </c>
      <c r="W1010" s="272">
        <v>16.387466524399191</v>
      </c>
      <c r="X1010" s="272">
        <v>85.878661776895996</v>
      </c>
      <c r="Y1010" s="272">
        <v>1745.3866948130212</v>
      </c>
      <c r="Z1010" s="272">
        <v>-1955.8170536374009</v>
      </c>
      <c r="AA1010" s="272">
        <v>250.09657402498868</v>
      </c>
      <c r="AB1010" s="272">
        <v>0</v>
      </c>
      <c r="AC1010" s="272">
        <v>9.3306495781064811</v>
      </c>
      <c r="AD1010" s="272">
        <v>0</v>
      </c>
      <c r="AE1010" s="272">
        <v>0</v>
      </c>
      <c r="AF1010" s="272">
        <v>0</v>
      </c>
      <c r="AG1010" s="272">
        <v>23.033277740169154</v>
      </c>
      <c r="AH1010" s="272">
        <v>-376.01608312081339</v>
      </c>
      <c r="AI1010" s="272">
        <v>0</v>
      </c>
      <c r="AJ1010" s="272">
        <v>0</v>
      </c>
      <c r="AK1010" s="272">
        <v>17.780388353576647</v>
      </c>
      <c r="AL1010" s="272">
        <v>0</v>
      </c>
      <c r="AM1010" s="272">
        <v>231.29615636474588</v>
      </c>
      <c r="AN1010" s="272">
        <v>0</v>
      </c>
      <c r="AO1010" s="272">
        <v>1036.2836060844086</v>
      </c>
      <c r="AP1010" s="272">
        <v>16.387466524399191</v>
      </c>
      <c r="AQ1010" s="272">
        <v>94.994350087954629</v>
      </c>
      <c r="AR1010" s="272">
        <v>0</v>
      </c>
      <c r="AS1010" s="272">
        <v>908.98696369762649</v>
      </c>
      <c r="AT1010" s="272">
        <v>0</v>
      </c>
      <c r="AU1010" s="272">
        <v>0</v>
      </c>
      <c r="AV1010" s="272">
        <v>0</v>
      </c>
      <c r="AW1010" s="272">
        <v>476.31182877535065</v>
      </c>
      <c r="AX1010" s="272">
        <v>0</v>
      </c>
      <c r="AY1010" s="272">
        <v>0</v>
      </c>
      <c r="AZ1010" s="272">
        <v>0</v>
      </c>
      <c r="BA1010" s="272">
        <v>908.98696369762649</v>
      </c>
      <c r="BB1010" s="272">
        <v>0</v>
      </c>
      <c r="BC1010" s="272">
        <v>0</v>
      </c>
      <c r="BD1010" s="272">
        <v>0</v>
      </c>
      <c r="BE1010" s="272">
        <v>-590.67322689432024</v>
      </c>
    </row>
    <row r="1011" spans="3:57" x14ac:dyDescent="0.3">
      <c r="C1011" s="272">
        <v>233</v>
      </c>
      <c r="D1011" s="272">
        <v>838800</v>
      </c>
      <c r="E1011" s="272">
        <v>3</v>
      </c>
      <c r="F1011" s="272">
        <v>22.761290322580646</v>
      </c>
      <c r="G1011" s="272">
        <v>164.62548503312576</v>
      </c>
      <c r="H1011" s="272">
        <v>246</v>
      </c>
      <c r="I1011" s="272">
        <v>0</v>
      </c>
      <c r="J1011" s="272">
        <v>0</v>
      </c>
      <c r="K1011" s="272">
        <v>20.957052498418722</v>
      </c>
      <c r="L1011" s="272">
        <v>24.084049128844878</v>
      </c>
      <c r="M1011" s="272">
        <v>24.118964600714587</v>
      </c>
      <c r="N1011" s="272">
        <v>23.955076415706642</v>
      </c>
      <c r="O1011" s="272">
        <v>23.556620826398035</v>
      </c>
      <c r="P1011" s="272">
        <v>23.288774936490338</v>
      </c>
      <c r="Q1011" s="272">
        <v>23.556620826398035</v>
      </c>
      <c r="R1011" s="272">
        <v>23.955076415706642</v>
      </c>
      <c r="S1011" s="272">
        <v>24.118964600714584</v>
      </c>
      <c r="T1011" s="272">
        <v>24.013887196553014</v>
      </c>
      <c r="U1011" s="272">
        <v>448.79019169563321</v>
      </c>
      <c r="V1011" s="272">
        <v>0</v>
      </c>
      <c r="W1011" s="272">
        <v>-30.125659871015159</v>
      </c>
      <c r="X1011" s="272">
        <v>-5.7367995530293285</v>
      </c>
      <c r="Y1011" s="272">
        <v>2012.9552744418518</v>
      </c>
      <c r="Z1011" s="272">
        <v>-1528.302623322174</v>
      </c>
      <c r="AA1011" s="272">
        <v>-466.11649487956583</v>
      </c>
      <c r="AB1011" s="272">
        <v>0</v>
      </c>
      <c r="AC1011" s="272">
        <v>-17.152863448852873</v>
      </c>
      <c r="AD1011" s="272">
        <v>0</v>
      </c>
      <c r="AE1011" s="272">
        <v>0</v>
      </c>
      <c r="AF1011" s="272">
        <v>0</v>
      </c>
      <c r="AG1011" s="272">
        <v>23.348553128081509</v>
      </c>
      <c r="AH1011" s="272">
        <v>-246.61466839971089</v>
      </c>
      <c r="AI1011" s="272">
        <v>0</v>
      </c>
      <c r="AJ1011" s="272">
        <v>0</v>
      </c>
      <c r="AK1011" s="272">
        <v>-10.880876364876276</v>
      </c>
      <c r="AL1011" s="272">
        <v>0</v>
      </c>
      <c r="AM1011" s="272">
        <v>89.637012411755478</v>
      </c>
      <c r="AN1011" s="272">
        <v>0</v>
      </c>
      <c r="AO1011" s="272">
        <v>937.34764586142455</v>
      </c>
      <c r="AP1011" s="272">
        <v>-30.125659871015159</v>
      </c>
      <c r="AQ1011" s="272">
        <v>85.874035692091397</v>
      </c>
      <c r="AR1011" s="272">
        <v>0</v>
      </c>
      <c r="AS1011" s="272">
        <v>824.2188887981207</v>
      </c>
      <c r="AT1011" s="272">
        <v>0</v>
      </c>
      <c r="AU1011" s="272">
        <v>0</v>
      </c>
      <c r="AV1011" s="272">
        <v>0</v>
      </c>
      <c r="AW1011" s="272">
        <v>443.26011052100512</v>
      </c>
      <c r="AX1011" s="272">
        <v>0</v>
      </c>
      <c r="AY1011" s="272">
        <v>0</v>
      </c>
      <c r="AZ1011" s="272">
        <v>0</v>
      </c>
      <c r="BA1011" s="272">
        <v>824.2188887981207</v>
      </c>
      <c r="BB1011" s="272">
        <v>0</v>
      </c>
      <c r="BC1011" s="272">
        <v>0</v>
      </c>
      <c r="BD1011" s="272">
        <v>0</v>
      </c>
      <c r="BE1011" s="272">
        <v>-632.9566334486841</v>
      </c>
    </row>
    <row r="1012" spans="3:57" x14ac:dyDescent="0.3">
      <c r="C1012" s="272">
        <v>234</v>
      </c>
      <c r="D1012" s="272">
        <v>842400</v>
      </c>
      <c r="E1012" s="272">
        <v>3</v>
      </c>
      <c r="F1012" s="272">
        <v>20.454838709677425</v>
      </c>
      <c r="G1012" s="272">
        <v>2.3854802927500462</v>
      </c>
      <c r="H1012" s="272">
        <v>246</v>
      </c>
      <c r="I1012" s="272">
        <v>195</v>
      </c>
      <c r="J1012" s="272">
        <v>0</v>
      </c>
      <c r="K1012" s="272">
        <v>16.776628716002534</v>
      </c>
      <c r="L1012" s="272">
        <v>20.474087237125975</v>
      </c>
      <c r="M1012" s="272">
        <v>20.474595320243985</v>
      </c>
      <c r="N1012" s="272">
        <v>20.472210451428385</v>
      </c>
      <c r="O1012" s="272">
        <v>20.466412203621218</v>
      </c>
      <c r="P1012" s="272">
        <v>20.462514562615574</v>
      </c>
      <c r="Q1012" s="272">
        <v>20.466412203621218</v>
      </c>
      <c r="R1012" s="272">
        <v>20.472210451428385</v>
      </c>
      <c r="S1012" s="272">
        <v>20.474595320243985</v>
      </c>
      <c r="T1012" s="272">
        <v>23.989567623940637</v>
      </c>
      <c r="U1012" s="272">
        <v>53.334677005873573</v>
      </c>
      <c r="V1012" s="272">
        <v>0</v>
      </c>
      <c r="W1012" s="272">
        <v>-86.126680671896736</v>
      </c>
      <c r="X1012" s="272">
        <v>-116.71633466922597</v>
      </c>
      <c r="Y1012" s="272">
        <v>1540.4891312987158</v>
      </c>
      <c r="Z1012" s="272">
        <v>-1284.3114389517195</v>
      </c>
      <c r="AA1012" s="272">
        <v>-260.63314519500028</v>
      </c>
      <c r="AB1012" s="272">
        <v>0</v>
      </c>
      <c r="AC1012" s="272">
        <v>-49.038567095068878</v>
      </c>
      <c r="AD1012" s="272">
        <v>0</v>
      </c>
      <c r="AE1012" s="272">
        <v>0</v>
      </c>
      <c r="AF1012" s="272">
        <v>0</v>
      </c>
      <c r="AG1012" s="272">
        <v>23.533240645832514</v>
      </c>
      <c r="AH1012" s="272">
        <v>-167.7927791108817</v>
      </c>
      <c r="AI1012" s="272">
        <v>0</v>
      </c>
      <c r="AJ1012" s="272">
        <v>0</v>
      </c>
      <c r="AK1012" s="272">
        <v>14.38360766068616</v>
      </c>
      <c r="AL1012" s="272">
        <v>0</v>
      </c>
      <c r="AM1012" s="272">
        <v>-51.825478550187974</v>
      </c>
      <c r="AN1012" s="272">
        <v>0</v>
      </c>
      <c r="AO1012" s="272">
        <v>685.37615361508858</v>
      </c>
      <c r="AP1012" s="272">
        <v>-86.126680671896736</v>
      </c>
      <c r="AQ1012" s="272">
        <v>62.750567146301982</v>
      </c>
      <c r="AR1012" s="272">
        <v>0</v>
      </c>
      <c r="AS1012" s="272">
        <v>604.21309889980159</v>
      </c>
      <c r="AT1012" s="272">
        <v>0</v>
      </c>
      <c r="AU1012" s="272">
        <v>0</v>
      </c>
      <c r="AV1012" s="272">
        <v>0</v>
      </c>
      <c r="AW1012" s="272">
        <v>333.69555502362414</v>
      </c>
      <c r="AX1012" s="272">
        <v>0</v>
      </c>
      <c r="AY1012" s="272">
        <v>0</v>
      </c>
      <c r="AZ1012" s="272">
        <v>0</v>
      </c>
      <c r="BA1012" s="272">
        <v>604.21309889980159</v>
      </c>
      <c r="BB1012" s="272">
        <v>0</v>
      </c>
      <c r="BC1012" s="272">
        <v>0</v>
      </c>
      <c r="BD1012" s="272">
        <v>0</v>
      </c>
      <c r="BE1012" s="272">
        <v>-675.13197334442418</v>
      </c>
    </row>
    <row r="1013" spans="3:57" x14ac:dyDescent="0.3">
      <c r="C1013" s="272">
        <v>235</v>
      </c>
      <c r="D1013" s="272">
        <v>846000</v>
      </c>
      <c r="E1013" s="272">
        <v>3</v>
      </c>
      <c r="F1013" s="272">
        <v>18.319354838709675</v>
      </c>
      <c r="G1013" s="272">
        <v>0</v>
      </c>
      <c r="H1013" s="272">
        <v>368.99999999999994</v>
      </c>
      <c r="I1013" s="272">
        <v>195</v>
      </c>
      <c r="J1013" s="272">
        <v>0</v>
      </c>
      <c r="K1013" s="272">
        <v>14.613472485768497</v>
      </c>
      <c r="L1013" s="272">
        <v>18.319354838709675</v>
      </c>
      <c r="M1013" s="272">
        <v>18.319354838709675</v>
      </c>
      <c r="N1013" s="272">
        <v>18.319354838709675</v>
      </c>
      <c r="O1013" s="272">
        <v>18.319354838709675</v>
      </c>
      <c r="P1013" s="272">
        <v>18.319354838709675</v>
      </c>
      <c r="Q1013" s="272">
        <v>18.319354838709675</v>
      </c>
      <c r="R1013" s="272">
        <v>18.319354838709675</v>
      </c>
      <c r="S1013" s="272">
        <v>18.319354838709675</v>
      </c>
      <c r="T1013" s="272">
        <v>23.714652558193706</v>
      </c>
      <c r="U1013" s="272">
        <v>-114.23177533351645</v>
      </c>
      <c r="V1013" s="272">
        <v>0</v>
      </c>
      <c r="W1013" s="272">
        <v>-132.25324882664302</v>
      </c>
      <c r="X1013" s="272">
        <v>-139.93212140713166</v>
      </c>
      <c r="Y1013" s="272">
        <v>993.70925815083149</v>
      </c>
      <c r="Z1013" s="272">
        <v>-835.75566325057321</v>
      </c>
      <c r="AA1013" s="272">
        <v>-372.32027085507951</v>
      </c>
      <c r="AB1013" s="272">
        <v>0</v>
      </c>
      <c r="AC1013" s="272">
        <v>-75.301982678666079</v>
      </c>
      <c r="AD1013" s="272">
        <v>0</v>
      </c>
      <c r="AE1013" s="272">
        <v>0</v>
      </c>
      <c r="AF1013" s="272">
        <v>0</v>
      </c>
      <c r="AG1013" s="272">
        <v>23.626422289444708</v>
      </c>
      <c r="AH1013" s="272">
        <v>-34.65305490281586</v>
      </c>
      <c r="AI1013" s="272">
        <v>0</v>
      </c>
      <c r="AJ1013" s="272">
        <v>0</v>
      </c>
      <c r="AK1013" s="272">
        <v>-34.551120069346119</v>
      </c>
      <c r="AL1013" s="272">
        <v>0</v>
      </c>
      <c r="AM1013" s="272">
        <v>-126.53067224049158</v>
      </c>
      <c r="AN1013" s="272">
        <v>0</v>
      </c>
      <c r="AO1013" s="272">
        <v>349.80484744056832</v>
      </c>
      <c r="AP1013" s="272">
        <v>-132.25324882664302</v>
      </c>
      <c r="AQ1013" s="272">
        <v>32.0901907947597</v>
      </c>
      <c r="AR1013" s="272">
        <v>0</v>
      </c>
      <c r="AS1013" s="272">
        <v>305.88034612782371</v>
      </c>
      <c r="AT1013" s="272">
        <v>0</v>
      </c>
      <c r="AU1013" s="272">
        <v>0</v>
      </c>
      <c r="AV1013" s="272">
        <v>0</v>
      </c>
      <c r="AW1013" s="272">
        <v>154.89601724615267</v>
      </c>
      <c r="AX1013" s="272">
        <v>0</v>
      </c>
      <c r="AY1013" s="272">
        <v>0</v>
      </c>
      <c r="AZ1013" s="272">
        <v>0</v>
      </c>
      <c r="BA1013" s="272">
        <v>305.88034612782371</v>
      </c>
      <c r="BB1013" s="272">
        <v>0</v>
      </c>
      <c r="BC1013" s="272">
        <v>0</v>
      </c>
      <c r="BD1013" s="272">
        <v>0</v>
      </c>
      <c r="BE1013" s="272">
        <v>-709.94614046170716</v>
      </c>
    </row>
    <row r="1014" spans="3:57" x14ac:dyDescent="0.3">
      <c r="C1014" s="272">
        <v>236</v>
      </c>
      <c r="D1014" s="272">
        <v>849600</v>
      </c>
      <c r="E1014" s="272">
        <v>3</v>
      </c>
      <c r="F1014" s="272">
        <v>16.383870967741935</v>
      </c>
      <c r="G1014" s="272">
        <v>0</v>
      </c>
      <c r="H1014" s="272">
        <v>442.8</v>
      </c>
      <c r="I1014" s="272">
        <v>195</v>
      </c>
      <c r="J1014" s="272">
        <v>0</v>
      </c>
      <c r="K1014" s="272">
        <v>12.677988614800757</v>
      </c>
      <c r="L1014" s="272">
        <v>16.383870967741935</v>
      </c>
      <c r="M1014" s="272">
        <v>16.383870967741935</v>
      </c>
      <c r="N1014" s="272">
        <v>16.383870967741935</v>
      </c>
      <c r="O1014" s="272">
        <v>16.383870967741935</v>
      </c>
      <c r="P1014" s="272">
        <v>16.383870967741935</v>
      </c>
      <c r="Q1014" s="272">
        <v>16.383870967741935</v>
      </c>
      <c r="R1014" s="272">
        <v>16.383870967741935</v>
      </c>
      <c r="S1014" s="272">
        <v>16.383870967741935</v>
      </c>
      <c r="T1014" s="272">
        <v>23.316202370715942</v>
      </c>
      <c r="U1014" s="272">
        <v>-207.45473124604518</v>
      </c>
      <c r="V1014" s="272">
        <v>0</v>
      </c>
      <c r="W1014" s="272">
        <v>-170.2720323651786</v>
      </c>
      <c r="X1014" s="272">
        <v>-121.93531749062166</v>
      </c>
      <c r="Y1014" s="272">
        <v>427.01230019343757</v>
      </c>
      <c r="Z1014" s="272">
        <v>-342.25968158368249</v>
      </c>
      <c r="AA1014" s="272">
        <v>-479.35101611263252</v>
      </c>
      <c r="AB1014" s="272">
        <v>0</v>
      </c>
      <c r="AC1014" s="272">
        <v>-96.949010671418279</v>
      </c>
      <c r="AD1014" s="272">
        <v>0</v>
      </c>
      <c r="AE1014" s="272">
        <v>0</v>
      </c>
      <c r="AF1014" s="272">
        <v>0</v>
      </c>
      <c r="AG1014" s="272">
        <v>23.595107234137622</v>
      </c>
      <c r="AH1014" s="272">
        <v>100.29626592147424</v>
      </c>
      <c r="AI1014" s="272">
        <v>0</v>
      </c>
      <c r="AJ1014" s="272">
        <v>0</v>
      </c>
      <c r="AK1014" s="272">
        <v>-46.888492108621691</v>
      </c>
      <c r="AL1014" s="272">
        <v>0</v>
      </c>
      <c r="AM1014" s="272">
        <v>-160.72310440060724</v>
      </c>
      <c r="AN1014" s="272">
        <v>0</v>
      </c>
      <c r="AO1014" s="272">
        <v>9.5095119974912699</v>
      </c>
      <c r="AP1014" s="272">
        <v>-170.2720323651786</v>
      </c>
      <c r="AQ1014" s="272">
        <v>1.0353075453553844</v>
      </c>
      <c r="AR1014" s="272">
        <v>0</v>
      </c>
      <c r="AS1014" s="272">
        <v>1.8822649411222983</v>
      </c>
      <c r="AT1014" s="272">
        <v>0</v>
      </c>
      <c r="AU1014" s="272">
        <v>0</v>
      </c>
      <c r="AV1014" s="272">
        <v>0</v>
      </c>
      <c r="AW1014" s="272">
        <v>-35.457350106840231</v>
      </c>
      <c r="AX1014" s="272">
        <v>0</v>
      </c>
      <c r="AY1014" s="272">
        <v>0</v>
      </c>
      <c r="AZ1014" s="272">
        <v>0</v>
      </c>
      <c r="BA1014" s="272">
        <v>1.8822649411222983</v>
      </c>
      <c r="BB1014" s="272">
        <v>0</v>
      </c>
      <c r="BC1014" s="272">
        <v>0</v>
      </c>
      <c r="BD1014" s="272">
        <v>0</v>
      </c>
      <c r="BE1014" s="272">
        <v>-706.38992604477153</v>
      </c>
    </row>
    <row r="1015" spans="3:57" x14ac:dyDescent="0.3">
      <c r="C1015" s="272">
        <v>237</v>
      </c>
      <c r="D1015" s="272">
        <v>853200</v>
      </c>
      <c r="E1015" s="272">
        <v>3</v>
      </c>
      <c r="F1015" s="272">
        <v>15.064516129032256</v>
      </c>
      <c r="G1015" s="272">
        <v>0</v>
      </c>
      <c r="H1015" s="272">
        <v>492</v>
      </c>
      <c r="I1015" s="272">
        <v>195</v>
      </c>
      <c r="J1015" s="272">
        <v>0</v>
      </c>
      <c r="K1015" s="272">
        <v>11.358633776091079</v>
      </c>
      <c r="L1015" s="272">
        <v>15.064516129032256</v>
      </c>
      <c r="M1015" s="272">
        <v>15.064516129032256</v>
      </c>
      <c r="N1015" s="272">
        <v>15.064516129032256</v>
      </c>
      <c r="O1015" s="272">
        <v>15.064516129032256</v>
      </c>
      <c r="P1015" s="272">
        <v>15.064516129032256</v>
      </c>
      <c r="Q1015" s="272">
        <v>15.064516129032256</v>
      </c>
      <c r="R1015" s="272">
        <v>15.064516129032256</v>
      </c>
      <c r="S1015" s="272">
        <v>15.064516129032256</v>
      </c>
      <c r="T1015" s="272">
        <v>22.95005939381441</v>
      </c>
      <c r="U1015" s="272">
        <v>-259.64892111640722</v>
      </c>
      <c r="V1015" s="272">
        <v>0</v>
      </c>
      <c r="W1015" s="272">
        <v>-194.00648435855408</v>
      </c>
      <c r="X1015" s="272">
        <v>-115.70379248308767</v>
      </c>
      <c r="Y1015" s="272">
        <v>74.241911913078411</v>
      </c>
      <c r="Z1015" s="272">
        <v>-24.180556187843877</v>
      </c>
      <c r="AA1015" s="272">
        <v>-546.16841132349566</v>
      </c>
      <c r="AB1015" s="272">
        <v>0</v>
      </c>
      <c r="AC1015" s="272">
        <v>-110.4628661626774</v>
      </c>
      <c r="AD1015" s="272">
        <v>0</v>
      </c>
      <c r="AE1015" s="272">
        <v>0</v>
      </c>
      <c r="AF1015" s="272">
        <v>0</v>
      </c>
      <c r="AG1015" s="272">
        <v>23.463213959976045</v>
      </c>
      <c r="AH1015" s="272">
        <v>187.09664297734429</v>
      </c>
      <c r="AI1015" s="272">
        <v>0</v>
      </c>
      <c r="AJ1015" s="272">
        <v>0</v>
      </c>
      <c r="AK1015" s="272">
        <v>-43.003555625236046</v>
      </c>
      <c r="AL1015" s="272">
        <v>0</v>
      </c>
      <c r="AM1015" s="272">
        <v>-188.06007267661661</v>
      </c>
      <c r="AN1015" s="272">
        <v>0</v>
      </c>
      <c r="AO1015" s="272">
        <v>-191.75798670511361</v>
      </c>
      <c r="AP1015" s="272">
        <v>-194.00648435855408</v>
      </c>
      <c r="AQ1015" s="272">
        <v>-17.180244413534609</v>
      </c>
      <c r="AR1015" s="272">
        <v>0</v>
      </c>
      <c r="AS1015" s="272">
        <v>-183.91263094708978</v>
      </c>
      <c r="AT1015" s="272">
        <v>0</v>
      </c>
      <c r="AU1015" s="272">
        <v>0</v>
      </c>
      <c r="AV1015" s="272">
        <v>0</v>
      </c>
      <c r="AW1015" s="272">
        <v>-185.01064252208909</v>
      </c>
      <c r="AX1015" s="272">
        <v>0</v>
      </c>
      <c r="AY1015" s="272">
        <v>0</v>
      </c>
      <c r="AZ1015" s="272">
        <v>0</v>
      </c>
      <c r="BA1015" s="272">
        <v>-183.91263094708978</v>
      </c>
      <c r="BB1015" s="272">
        <v>0</v>
      </c>
      <c r="BC1015" s="272">
        <v>0</v>
      </c>
      <c r="BD1015" s="272">
        <v>0</v>
      </c>
      <c r="BE1015" s="272">
        <v>-703.44359473934014</v>
      </c>
    </row>
    <row r="1016" spans="3:57" x14ac:dyDescent="0.3">
      <c r="C1016" s="272">
        <v>238</v>
      </c>
      <c r="D1016" s="272">
        <v>856800</v>
      </c>
      <c r="E1016" s="272">
        <v>3</v>
      </c>
      <c r="F1016" s="272">
        <v>14.132258064516128</v>
      </c>
      <c r="G1016" s="272">
        <v>0</v>
      </c>
      <c r="H1016" s="272">
        <v>410</v>
      </c>
      <c r="I1016" s="272">
        <v>0</v>
      </c>
      <c r="J1016" s="272">
        <v>0</v>
      </c>
      <c r="K1016" s="272">
        <v>10.426375711574952</v>
      </c>
      <c r="L1016" s="272">
        <v>14.132258064516128</v>
      </c>
      <c r="M1016" s="272">
        <v>14.132258064516128</v>
      </c>
      <c r="N1016" s="272">
        <v>14.132258064516128</v>
      </c>
      <c r="O1016" s="272">
        <v>14.132258064516128</v>
      </c>
      <c r="P1016" s="272">
        <v>14.132258064516128</v>
      </c>
      <c r="Q1016" s="272">
        <v>14.132258064516128</v>
      </c>
      <c r="R1016" s="272">
        <v>14.132258064516128</v>
      </c>
      <c r="S1016" s="272">
        <v>14.132258064516128</v>
      </c>
      <c r="T1016" s="272">
        <v>22.533510087714227</v>
      </c>
      <c r="U1016" s="272">
        <v>-24.892262699977493</v>
      </c>
      <c r="V1016" s="272">
        <v>0</v>
      </c>
      <c r="W1016" s="272">
        <v>-206.88996613250941</v>
      </c>
      <c r="X1016" s="272">
        <v>-102.8639784223793</v>
      </c>
      <c r="Y1016" s="272">
        <v>0.60369279533415465</v>
      </c>
      <c r="Z1016" s="272">
        <v>284.25798905957708</v>
      </c>
      <c r="AA1016" s="272">
        <v>-582.43807929908655</v>
      </c>
      <c r="AB1016" s="272">
        <v>0</v>
      </c>
      <c r="AC1016" s="272">
        <v>-117.79842676319593</v>
      </c>
      <c r="AD1016" s="272">
        <v>0</v>
      </c>
      <c r="AE1016" s="272">
        <v>0</v>
      </c>
      <c r="AF1016" s="272">
        <v>0</v>
      </c>
      <c r="AG1016" s="272">
        <v>23.256370165080753</v>
      </c>
      <c r="AH1016" s="272">
        <v>264.41294425325606</v>
      </c>
      <c r="AI1016" s="272">
        <v>0</v>
      </c>
      <c r="AJ1016" s="272">
        <v>0</v>
      </c>
      <c r="AK1016" s="272">
        <v>-46.099157842337306</v>
      </c>
      <c r="AL1016" s="272">
        <v>0</v>
      </c>
      <c r="AM1016" s="272">
        <v>-205.12095522714887</v>
      </c>
      <c r="AN1016" s="272">
        <v>0</v>
      </c>
      <c r="AO1016" s="272">
        <v>-297.9333853117065</v>
      </c>
      <c r="AP1016" s="272">
        <v>-206.88996613250941</v>
      </c>
      <c r="AQ1016" s="272">
        <v>-26.701177392407143</v>
      </c>
      <c r="AR1016" s="272">
        <v>0</v>
      </c>
      <c r="AS1016" s="272">
        <v>-285.41554381335175</v>
      </c>
      <c r="AT1016" s="272">
        <v>0</v>
      </c>
      <c r="AU1016" s="272">
        <v>0</v>
      </c>
      <c r="AV1016" s="272">
        <v>0</v>
      </c>
      <c r="AW1016" s="272">
        <v>-285.42414083476564</v>
      </c>
      <c r="AX1016" s="272">
        <v>0</v>
      </c>
      <c r="AY1016" s="272">
        <v>0</v>
      </c>
      <c r="AZ1016" s="272">
        <v>0</v>
      </c>
      <c r="BA1016" s="272">
        <v>-285.41554381335175</v>
      </c>
      <c r="BB1016" s="272">
        <v>0</v>
      </c>
      <c r="BC1016" s="272">
        <v>0</v>
      </c>
      <c r="BD1016" s="272">
        <v>0</v>
      </c>
      <c r="BE1016" s="272">
        <v>-675.70546665866777</v>
      </c>
    </row>
    <row r="1017" spans="3:57" x14ac:dyDescent="0.3">
      <c r="C1017" s="272">
        <v>239</v>
      </c>
      <c r="D1017" s="272">
        <v>860400</v>
      </c>
      <c r="E1017" s="272">
        <v>3</v>
      </c>
      <c r="F1017" s="272">
        <v>13.264516129032259</v>
      </c>
      <c r="G1017" s="272">
        <v>0</v>
      </c>
      <c r="H1017" s="272">
        <v>410</v>
      </c>
      <c r="I1017" s="272">
        <v>0</v>
      </c>
      <c r="J1017" s="272">
        <v>0</v>
      </c>
      <c r="K1017" s="272">
        <v>9.5586337760910816</v>
      </c>
      <c r="L1017" s="272">
        <v>13.264516129032259</v>
      </c>
      <c r="M1017" s="272">
        <v>13.264516129032259</v>
      </c>
      <c r="N1017" s="272">
        <v>13.264516129032259</v>
      </c>
      <c r="O1017" s="272">
        <v>13.264516129032259</v>
      </c>
      <c r="P1017" s="272">
        <v>13.264516129032259</v>
      </c>
      <c r="Q1017" s="272">
        <v>13.264516129032259</v>
      </c>
      <c r="R1017" s="272">
        <v>13.264516129032259</v>
      </c>
      <c r="S1017" s="272">
        <v>13.264516129032259</v>
      </c>
      <c r="T1017" s="272">
        <v>22.168045471427234</v>
      </c>
      <c r="U1017" s="272">
        <v>-10.583607229357256</v>
      </c>
      <c r="V1017" s="272">
        <v>0</v>
      </c>
      <c r="W1017" s="272">
        <v>-219.26920027158585</v>
      </c>
      <c r="X1017" s="272">
        <v>-96.888583053348825</v>
      </c>
      <c r="Y1017" s="272">
        <v>-162.89647729939065</v>
      </c>
      <c r="Z1017" s="272">
        <v>468.47065339496805</v>
      </c>
      <c r="AA1017" s="272">
        <v>-617.2881858071006</v>
      </c>
      <c r="AB1017" s="272">
        <v>0</v>
      </c>
      <c r="AC1017" s="272">
        <v>-124.84688026423457</v>
      </c>
      <c r="AD1017" s="272">
        <v>0</v>
      </c>
      <c r="AE1017" s="272">
        <v>0</v>
      </c>
      <c r="AF1017" s="272">
        <v>0</v>
      </c>
      <c r="AG1017" s="272">
        <v>22.996358904551148</v>
      </c>
      <c r="AH1017" s="272">
        <v>303.81061688380049</v>
      </c>
      <c r="AI1017" s="272">
        <v>0</v>
      </c>
      <c r="AJ1017" s="272">
        <v>0</v>
      </c>
      <c r="AK1017" s="272">
        <v>-38.908056416891938</v>
      </c>
      <c r="AL1017" s="272">
        <v>0</v>
      </c>
      <c r="AM1017" s="272">
        <v>-214.38190506701554</v>
      </c>
      <c r="AN1017" s="272">
        <v>0</v>
      </c>
      <c r="AO1017" s="272">
        <v>-383.60310227244844</v>
      </c>
      <c r="AP1017" s="272">
        <v>-219.26920027158585</v>
      </c>
      <c r="AQ1017" s="272">
        <v>-34.379063086470353</v>
      </c>
      <c r="AR1017" s="272">
        <v>0</v>
      </c>
      <c r="AS1017" s="272">
        <v>-367.48365605791076</v>
      </c>
      <c r="AT1017" s="272">
        <v>0</v>
      </c>
      <c r="AU1017" s="272">
        <v>0</v>
      </c>
      <c r="AV1017" s="272">
        <v>0</v>
      </c>
      <c r="AW1017" s="272">
        <v>-367.48365605791076</v>
      </c>
      <c r="AX1017" s="272">
        <v>0</v>
      </c>
      <c r="AY1017" s="272">
        <v>0</v>
      </c>
      <c r="AZ1017" s="272">
        <v>0</v>
      </c>
      <c r="BA1017" s="272">
        <v>-367.48365605791076</v>
      </c>
      <c r="BB1017" s="272">
        <v>0</v>
      </c>
      <c r="BC1017" s="272">
        <v>0</v>
      </c>
      <c r="BD1017" s="272">
        <v>0</v>
      </c>
      <c r="BE1017" s="272">
        <v>-634.52787979455604</v>
      </c>
    </row>
    <row r="1018" spans="3:57" x14ac:dyDescent="0.3">
      <c r="C1018" s="272">
        <v>240</v>
      </c>
      <c r="D1018" s="272">
        <v>864000</v>
      </c>
      <c r="E1018" s="272">
        <v>4</v>
      </c>
      <c r="F1018" s="272">
        <v>9.7866666666666671</v>
      </c>
      <c r="G1018" s="272">
        <v>0</v>
      </c>
      <c r="H1018" s="272">
        <v>410</v>
      </c>
      <c r="I1018" s="272">
        <v>0</v>
      </c>
      <c r="J1018" s="272">
        <v>0</v>
      </c>
      <c r="K1018" s="272">
        <v>6.0807843137254904</v>
      </c>
      <c r="L1018" s="272">
        <v>9.7866666666666671</v>
      </c>
      <c r="M1018" s="272">
        <v>9.7866666666666671</v>
      </c>
      <c r="N1018" s="272">
        <v>9.7866666666666671</v>
      </c>
      <c r="O1018" s="272">
        <v>9.7866666666666671</v>
      </c>
      <c r="P1018" s="272">
        <v>9.7866666666666671</v>
      </c>
      <c r="Q1018" s="272">
        <v>9.7866666666666671</v>
      </c>
      <c r="R1018" s="272">
        <v>9.7866666666666671</v>
      </c>
      <c r="S1018" s="272">
        <v>9.7866666666666671</v>
      </c>
      <c r="T1018" s="272">
        <v>21.773943905912589</v>
      </c>
      <c r="U1018" s="272">
        <v>-375.70144871881962</v>
      </c>
      <c r="V1018" s="272">
        <v>0</v>
      </c>
      <c r="W1018" s="272">
        <v>-218.93472693303383</v>
      </c>
      <c r="X1018" s="272">
        <v>-98.255519094756437</v>
      </c>
      <c r="Y1018" s="272">
        <v>-287.81101586588557</v>
      </c>
      <c r="Z1018" s="272">
        <v>229.29981317485624</v>
      </c>
      <c r="AA1018" s="272">
        <v>-616.34657412566105</v>
      </c>
      <c r="AB1018" s="272">
        <v>0</v>
      </c>
      <c r="AC1018" s="272">
        <v>-124.65643877588117</v>
      </c>
      <c r="AD1018" s="272">
        <v>0</v>
      </c>
      <c r="AE1018" s="272">
        <v>0</v>
      </c>
      <c r="AF1018" s="272">
        <v>0</v>
      </c>
      <c r="AG1018" s="272">
        <v>22.710164223163552</v>
      </c>
      <c r="AH1018" s="272">
        <v>323.28546385984941</v>
      </c>
      <c r="AI1018" s="272">
        <v>0</v>
      </c>
      <c r="AJ1018" s="272">
        <v>0</v>
      </c>
      <c r="AK1018" s="272">
        <v>-383.41899776051235</v>
      </c>
      <c r="AL1018" s="272">
        <v>0</v>
      </c>
      <c r="AM1018" s="272">
        <v>-223.28038984228112</v>
      </c>
      <c r="AN1018" s="272">
        <v>0</v>
      </c>
      <c r="AO1018" s="272">
        <v>-437.07406452577305</v>
      </c>
      <c r="AP1018" s="272">
        <v>-218.93472693303383</v>
      </c>
      <c r="AQ1018" s="272">
        <v>-39.171207815518208</v>
      </c>
      <c r="AR1018" s="272">
        <v>0</v>
      </c>
      <c r="AS1018" s="272">
        <v>-418.70770660750821</v>
      </c>
      <c r="AT1018" s="272">
        <v>0</v>
      </c>
      <c r="AU1018" s="272">
        <v>0</v>
      </c>
      <c r="AV1018" s="272">
        <v>0</v>
      </c>
      <c r="AW1018" s="272">
        <v>-418.70770660750821</v>
      </c>
      <c r="AX1018" s="272">
        <v>0</v>
      </c>
      <c r="AY1018" s="272">
        <v>0</v>
      </c>
      <c r="AZ1018" s="272">
        <v>0</v>
      </c>
      <c r="BA1018" s="272">
        <v>-418.70770660750821</v>
      </c>
      <c r="BB1018" s="272">
        <v>0</v>
      </c>
      <c r="BC1018" s="272">
        <v>0</v>
      </c>
      <c r="BD1018" s="272">
        <v>0</v>
      </c>
      <c r="BE1018" s="272">
        <v>-944.40305506721222</v>
      </c>
    </row>
    <row r="1020" spans="3:57" x14ac:dyDescent="0.3">
      <c r="C1020" s="272">
        <v>288</v>
      </c>
      <c r="D1020" s="272">
        <v>1036800</v>
      </c>
      <c r="E1020" s="272">
        <v>4</v>
      </c>
      <c r="F1020" s="272">
        <v>9.7866666666666671</v>
      </c>
      <c r="G1020" s="272">
        <v>0</v>
      </c>
      <c r="H1020" s="272">
        <v>410</v>
      </c>
      <c r="I1020" s="272">
        <v>0</v>
      </c>
      <c r="J1020" s="272">
        <v>0</v>
      </c>
      <c r="K1020" s="272">
        <v>6.0807843137254904</v>
      </c>
      <c r="L1020" s="272">
        <v>9.7866666666666671</v>
      </c>
      <c r="M1020" s="272">
        <v>9.7866666666666671</v>
      </c>
      <c r="N1020" s="272">
        <v>9.7866666666666671</v>
      </c>
      <c r="O1020" s="272">
        <v>9.7866666666666671</v>
      </c>
      <c r="P1020" s="272">
        <v>9.7866666666666671</v>
      </c>
      <c r="Q1020" s="272">
        <v>9.7866666666666671</v>
      </c>
      <c r="R1020" s="272">
        <v>9.7866666666666671</v>
      </c>
      <c r="S1020" s="272">
        <v>9.7866666666666671</v>
      </c>
      <c r="T1020" s="272">
        <v>18.237096659635146</v>
      </c>
      <c r="U1020" s="272">
        <v>-21.585277329376936</v>
      </c>
      <c r="V1020" s="272">
        <v>0</v>
      </c>
      <c r="W1020" s="272">
        <v>-208.18748153146535</v>
      </c>
      <c r="X1020" s="272">
        <v>-100.99085620352683</v>
      </c>
      <c r="Y1020" s="272">
        <v>-179.70611622165234</v>
      </c>
      <c r="Z1020" s="272">
        <v>467.29917662726757</v>
      </c>
      <c r="AA1020" s="272">
        <v>-586.09085372288268</v>
      </c>
      <c r="AB1020" s="272">
        <v>0</v>
      </c>
      <c r="AC1020" s="272">
        <v>-118.53720243006484</v>
      </c>
      <c r="AD1020" s="272">
        <v>0</v>
      </c>
      <c r="AE1020" s="272">
        <v>0</v>
      </c>
      <c r="AF1020" s="272">
        <v>0</v>
      </c>
      <c r="AG1020" s="272">
        <v>19.004863213016897</v>
      </c>
      <c r="AH1020" s="272">
        <v>281.69461984184682</v>
      </c>
      <c r="AI1020" s="272">
        <v>0</v>
      </c>
      <c r="AJ1020" s="272">
        <v>0</v>
      </c>
      <c r="AK1020" s="272">
        <v>-34.518713640477635</v>
      </c>
      <c r="AL1020" s="272">
        <v>0</v>
      </c>
      <c r="AM1020" s="272">
        <v>-209.93121193590846</v>
      </c>
      <c r="AN1020" s="272">
        <v>0</v>
      </c>
      <c r="AO1020" s="272">
        <v>-362.91141474063579</v>
      </c>
      <c r="AP1020" s="272">
        <v>-208.18748153146535</v>
      </c>
      <c r="AQ1020" s="272">
        <v>-32.524644217572657</v>
      </c>
      <c r="AR1020" s="272">
        <v>0</v>
      </c>
      <c r="AS1020" s="272">
        <v>-347.66145717799185</v>
      </c>
      <c r="AT1020" s="272">
        <v>0</v>
      </c>
      <c r="AU1020" s="272">
        <v>0</v>
      </c>
      <c r="AV1020" s="272">
        <v>0</v>
      </c>
      <c r="AW1020" s="272">
        <v>-347.66145717799185</v>
      </c>
      <c r="AX1020" s="272">
        <v>0</v>
      </c>
      <c r="AY1020" s="272">
        <v>0</v>
      </c>
      <c r="AZ1020" s="272">
        <v>0</v>
      </c>
      <c r="BA1020" s="272">
        <v>-347.66145717799185</v>
      </c>
      <c r="BB1020" s="272">
        <v>0</v>
      </c>
      <c r="BC1020" s="272">
        <v>0</v>
      </c>
      <c r="BD1020" s="272">
        <v>0</v>
      </c>
      <c r="BE1020" s="272">
        <v>-555.40620371753948</v>
      </c>
    </row>
    <row r="1021" spans="3:57" x14ac:dyDescent="0.3">
      <c r="C1021" s="272">
        <v>289</v>
      </c>
      <c r="D1021" s="272">
        <v>1040400</v>
      </c>
      <c r="E1021" s="272">
        <v>4</v>
      </c>
      <c r="F1021" s="272">
        <v>9.1966666666666672</v>
      </c>
      <c r="G1021" s="272">
        <v>0</v>
      </c>
      <c r="H1021" s="272">
        <v>410</v>
      </c>
      <c r="I1021" s="272">
        <v>0</v>
      </c>
      <c r="J1021" s="272">
        <v>0</v>
      </c>
      <c r="K1021" s="272">
        <v>5.4907843137254906</v>
      </c>
      <c r="L1021" s="272">
        <v>9.1966666666666672</v>
      </c>
      <c r="M1021" s="272">
        <v>9.1966666666666672</v>
      </c>
      <c r="N1021" s="272">
        <v>9.1966666666666672</v>
      </c>
      <c r="O1021" s="272">
        <v>9.1966666666666672</v>
      </c>
      <c r="P1021" s="272">
        <v>9.1966666666666672</v>
      </c>
      <c r="Q1021" s="272">
        <v>9.1966666666666672</v>
      </c>
      <c r="R1021" s="272">
        <v>9.1966666666666672</v>
      </c>
      <c r="S1021" s="272">
        <v>9.1966666666666672</v>
      </c>
      <c r="T1021" s="272">
        <v>17.927770247951155</v>
      </c>
      <c r="U1021" s="272">
        <v>-12.806394747230456</v>
      </c>
      <c r="V1021" s="272">
        <v>0</v>
      </c>
      <c r="W1021" s="272">
        <v>-215.10779238600838</v>
      </c>
      <c r="X1021" s="272">
        <v>-99.939759291183435</v>
      </c>
      <c r="Y1021" s="272">
        <v>-264.69449711704647</v>
      </c>
      <c r="Z1021" s="272">
        <v>566.9356540470078</v>
      </c>
      <c r="AA1021" s="272">
        <v>-605.57296122968705</v>
      </c>
      <c r="AB1021" s="272">
        <v>0</v>
      </c>
      <c r="AC1021" s="272">
        <v>-122.47746955184161</v>
      </c>
      <c r="AD1021" s="272">
        <v>0</v>
      </c>
      <c r="AE1021" s="272">
        <v>0</v>
      </c>
      <c r="AF1021" s="272">
        <v>0</v>
      </c>
      <c r="AG1021" s="272">
        <v>18.740237939020187</v>
      </c>
      <c r="AH1021" s="272">
        <v>298.33268638728003</v>
      </c>
      <c r="AI1021" s="272">
        <v>0</v>
      </c>
      <c r="AJ1021" s="272">
        <v>0</v>
      </c>
      <c r="AK1021" s="272">
        <v>-32.524139141479083</v>
      </c>
      <c r="AL1021" s="272">
        <v>0</v>
      </c>
      <c r="AM1021" s="272">
        <v>-215.31458966555917</v>
      </c>
      <c r="AN1021" s="272">
        <v>0</v>
      </c>
      <c r="AO1021" s="272">
        <v>-403.11098603936466</v>
      </c>
      <c r="AP1021" s="272">
        <v>-215.10779238600838</v>
      </c>
      <c r="AQ1021" s="272">
        <v>-36.127387755205731</v>
      </c>
      <c r="AR1021" s="272">
        <v>0</v>
      </c>
      <c r="AS1021" s="272">
        <v>-386.17179597688255</v>
      </c>
      <c r="AT1021" s="272">
        <v>0</v>
      </c>
      <c r="AU1021" s="272">
        <v>0</v>
      </c>
      <c r="AV1021" s="272">
        <v>0</v>
      </c>
      <c r="AW1021" s="272">
        <v>-386.17179597688255</v>
      </c>
      <c r="AX1021" s="272">
        <v>0</v>
      </c>
      <c r="AY1021" s="272">
        <v>0</v>
      </c>
      <c r="AZ1021" s="272">
        <v>0</v>
      </c>
      <c r="BA1021" s="272">
        <v>-386.17179597688255</v>
      </c>
      <c r="BB1021" s="272">
        <v>0</v>
      </c>
      <c r="BC1021" s="272">
        <v>0</v>
      </c>
      <c r="BD1021" s="272">
        <v>0</v>
      </c>
      <c r="BE1021" s="272">
        <v>-516.17499844713166</v>
      </c>
    </row>
    <row r="1022" spans="3:57" x14ac:dyDescent="0.3">
      <c r="C1022" s="272">
        <v>290</v>
      </c>
      <c r="D1022" s="272">
        <v>1044000</v>
      </c>
      <c r="E1022" s="272">
        <v>4</v>
      </c>
      <c r="F1022" s="272">
        <v>8.2766666666666655</v>
      </c>
      <c r="G1022" s="272">
        <v>0</v>
      </c>
      <c r="H1022" s="272">
        <v>410</v>
      </c>
      <c r="I1022" s="272">
        <v>0</v>
      </c>
      <c r="J1022" s="272">
        <v>0</v>
      </c>
      <c r="K1022" s="272">
        <v>4.5707843137254889</v>
      </c>
      <c r="L1022" s="272">
        <v>8.2766666666666655</v>
      </c>
      <c r="M1022" s="272">
        <v>8.2766666666666655</v>
      </c>
      <c r="N1022" s="272">
        <v>8.2766666666666655</v>
      </c>
      <c r="O1022" s="272">
        <v>8.2766666666666655</v>
      </c>
      <c r="P1022" s="272">
        <v>8.2766666666666655</v>
      </c>
      <c r="Q1022" s="272">
        <v>8.2766666666666655</v>
      </c>
      <c r="R1022" s="272">
        <v>8.2766666666666655</v>
      </c>
      <c r="S1022" s="272">
        <v>8.2766666666666655</v>
      </c>
      <c r="T1022" s="272">
        <v>17.579530945731971</v>
      </c>
      <c r="U1022" s="272">
        <v>5.6462864814028535</v>
      </c>
      <c r="V1022" s="272">
        <v>0</v>
      </c>
      <c r="W1022" s="272">
        <v>-229.08539100973454</v>
      </c>
      <c r="X1022" s="272">
        <v>-95.641573697363128</v>
      </c>
      <c r="Y1022" s="272">
        <v>-351.92564991610402</v>
      </c>
      <c r="Z1022" s="272">
        <v>682.29890110460451</v>
      </c>
      <c r="AA1022" s="272">
        <v>-644.92279461117835</v>
      </c>
      <c r="AB1022" s="272">
        <v>0</v>
      </c>
      <c r="AC1022" s="272">
        <v>-130.43599532562308</v>
      </c>
      <c r="AD1022" s="272">
        <v>0</v>
      </c>
      <c r="AE1022" s="272">
        <v>0</v>
      </c>
      <c r="AF1022" s="272">
        <v>0</v>
      </c>
      <c r="AG1022" s="272">
        <v>18.45765955248137</v>
      </c>
      <c r="AH1022" s="272">
        <v>322.30966564467712</v>
      </c>
      <c r="AI1022" s="272">
        <v>0</v>
      </c>
      <c r="AJ1022" s="272">
        <v>0</v>
      </c>
      <c r="AK1022" s="272">
        <v>-37.402837810721458</v>
      </c>
      <c r="AL1022" s="272">
        <v>0</v>
      </c>
      <c r="AM1022" s="272">
        <v>-220.28907193864833</v>
      </c>
      <c r="AN1022" s="272">
        <v>0</v>
      </c>
      <c r="AO1022" s="272">
        <v>-452.15001702360337</v>
      </c>
      <c r="AP1022" s="272">
        <v>-229.08539100973454</v>
      </c>
      <c r="AQ1022" s="272">
        <v>-40.522336414169182</v>
      </c>
      <c r="AR1022" s="272">
        <v>0</v>
      </c>
      <c r="AS1022" s="272">
        <v>-433.15015013739207</v>
      </c>
      <c r="AT1022" s="272">
        <v>0</v>
      </c>
      <c r="AU1022" s="272">
        <v>0</v>
      </c>
      <c r="AV1022" s="272">
        <v>0</v>
      </c>
      <c r="AW1022" s="272">
        <v>-433.15015013739207</v>
      </c>
      <c r="AX1022" s="272">
        <v>0</v>
      </c>
      <c r="AY1022" s="272">
        <v>0</v>
      </c>
      <c r="AZ1022" s="272">
        <v>0</v>
      </c>
      <c r="BA1022" s="272">
        <v>-433.15015013739207</v>
      </c>
      <c r="BB1022" s="272">
        <v>0</v>
      </c>
      <c r="BC1022" s="272">
        <v>0</v>
      </c>
      <c r="BD1022" s="272">
        <v>0</v>
      </c>
      <c r="BE1022" s="272">
        <v>-487.86128646664423</v>
      </c>
    </row>
    <row r="1023" spans="3:57" x14ac:dyDescent="0.3">
      <c r="C1023" s="272">
        <v>291</v>
      </c>
      <c r="D1023" s="272">
        <v>1047600</v>
      </c>
      <c r="E1023" s="272">
        <v>4</v>
      </c>
      <c r="F1023" s="272">
        <v>7.5866666666666696</v>
      </c>
      <c r="G1023" s="272">
        <v>0</v>
      </c>
      <c r="H1023" s="272">
        <v>410</v>
      </c>
      <c r="I1023" s="272">
        <v>0</v>
      </c>
      <c r="J1023" s="272">
        <v>0</v>
      </c>
      <c r="K1023" s="272">
        <v>3.8807843137254929</v>
      </c>
      <c r="L1023" s="272">
        <v>7.5866666666666696</v>
      </c>
      <c r="M1023" s="272">
        <v>7.5866666666666696</v>
      </c>
      <c r="N1023" s="272">
        <v>7.5866666666666696</v>
      </c>
      <c r="O1023" s="272">
        <v>7.5866666666666696</v>
      </c>
      <c r="P1023" s="272">
        <v>7.5866666666666696</v>
      </c>
      <c r="Q1023" s="272">
        <v>7.5866666666666696</v>
      </c>
      <c r="R1023" s="272">
        <v>7.5866666666666696</v>
      </c>
      <c r="S1023" s="272">
        <v>7.5866666666666696</v>
      </c>
      <c r="T1023" s="272">
        <v>17.256954196121164</v>
      </c>
      <c r="U1023" s="272">
        <v>31.055084333786453</v>
      </c>
      <c r="V1023" s="272">
        <v>0</v>
      </c>
      <c r="W1023" s="272">
        <v>-238.22216493084812</v>
      </c>
      <c r="X1023" s="272">
        <v>-102.11682582868252</v>
      </c>
      <c r="Y1023" s="272">
        <v>-377.52606023280464</v>
      </c>
      <c r="Z1023" s="272">
        <v>748.92013532612168</v>
      </c>
      <c r="AA1023" s="272">
        <v>-670.64470444123253</v>
      </c>
      <c r="AB1023" s="272">
        <v>0</v>
      </c>
      <c r="AC1023" s="272">
        <v>-135.63826595149206</v>
      </c>
      <c r="AD1023" s="272">
        <v>0</v>
      </c>
      <c r="AE1023" s="272">
        <v>0</v>
      </c>
      <c r="AF1023" s="272">
        <v>0</v>
      </c>
      <c r="AG1023" s="272">
        <v>18.159480237463267</v>
      </c>
      <c r="AH1023" s="272">
        <v>331.54648492629514</v>
      </c>
      <c r="AI1023" s="272">
        <v>0</v>
      </c>
      <c r="AJ1023" s="272">
        <v>0</v>
      </c>
      <c r="AK1023" s="272">
        <v>-33.681401132643003</v>
      </c>
      <c r="AL1023" s="272">
        <v>0</v>
      </c>
      <c r="AM1023" s="272">
        <v>-230.33649871405621</v>
      </c>
      <c r="AN1023" s="272">
        <v>0</v>
      </c>
      <c r="AO1023" s="272">
        <v>-469.02220323817659</v>
      </c>
      <c r="AP1023" s="272">
        <v>-238.22216493084812</v>
      </c>
      <c r="AQ1023" s="272">
        <v>-42.034446068239482</v>
      </c>
      <c r="AR1023" s="272">
        <v>0</v>
      </c>
      <c r="AS1023" s="272">
        <v>-449.31334756486643</v>
      </c>
      <c r="AT1023" s="272">
        <v>0</v>
      </c>
      <c r="AU1023" s="272">
        <v>0</v>
      </c>
      <c r="AV1023" s="272">
        <v>0</v>
      </c>
      <c r="AW1023" s="272">
        <v>-449.31334756486643</v>
      </c>
      <c r="AX1023" s="272">
        <v>0</v>
      </c>
      <c r="AY1023" s="272">
        <v>0</v>
      </c>
      <c r="AZ1023" s="272">
        <v>0</v>
      </c>
      <c r="BA1023" s="272">
        <v>-449.31334756486643</v>
      </c>
      <c r="BB1023" s="272">
        <v>0</v>
      </c>
      <c r="BC1023" s="272">
        <v>0</v>
      </c>
      <c r="BD1023" s="272">
        <v>0</v>
      </c>
      <c r="BE1023" s="272">
        <v>-454.7747529855497</v>
      </c>
    </row>
    <row r="1024" spans="3:57" x14ac:dyDescent="0.3">
      <c r="C1024" s="272">
        <v>292</v>
      </c>
      <c r="D1024" s="272">
        <v>1051200</v>
      </c>
      <c r="E1024" s="272">
        <v>4</v>
      </c>
      <c r="F1024" s="272">
        <v>6.8433333333333328</v>
      </c>
      <c r="G1024" s="272">
        <v>0</v>
      </c>
      <c r="H1024" s="272">
        <v>410</v>
      </c>
      <c r="I1024" s="272">
        <v>0</v>
      </c>
      <c r="J1024" s="272">
        <v>0</v>
      </c>
      <c r="K1024" s="272">
        <v>3.1374509803921562</v>
      </c>
      <c r="L1024" s="272">
        <v>6.8433333333333328</v>
      </c>
      <c r="M1024" s="272">
        <v>6.8433333333333328</v>
      </c>
      <c r="N1024" s="272">
        <v>6.8433333333333328</v>
      </c>
      <c r="O1024" s="272">
        <v>6.8433333333333328</v>
      </c>
      <c r="P1024" s="272">
        <v>6.8433333333333328</v>
      </c>
      <c r="Q1024" s="272">
        <v>6.8433333333333328</v>
      </c>
      <c r="R1024" s="272">
        <v>6.8433333333333328</v>
      </c>
      <c r="S1024" s="272">
        <v>6.8433333333333328</v>
      </c>
      <c r="T1024" s="272">
        <v>16.928138547107885</v>
      </c>
      <c r="U1024" s="272">
        <v>56.267105697067564</v>
      </c>
      <c r="V1024" s="272">
        <v>0</v>
      </c>
      <c r="W1024" s="272">
        <v>-248.42154850841351</v>
      </c>
      <c r="X1024" s="272">
        <v>-105.42076205360539</v>
      </c>
      <c r="Y1024" s="272">
        <v>-401.61015609307265</v>
      </c>
      <c r="Z1024" s="272">
        <v>811.71957235215905</v>
      </c>
      <c r="AA1024" s="272">
        <v>-699.35808040624693</v>
      </c>
      <c r="AB1024" s="272">
        <v>0</v>
      </c>
      <c r="AC1024" s="272">
        <v>-141.44556227354789</v>
      </c>
      <c r="AD1024" s="272">
        <v>0</v>
      </c>
      <c r="AE1024" s="272">
        <v>0</v>
      </c>
      <c r="AF1024" s="272">
        <v>0</v>
      </c>
      <c r="AG1024" s="272">
        <v>17.853640013089482</v>
      </c>
      <c r="AH1024" s="272">
        <v>339.98589747409744</v>
      </c>
      <c r="AI1024" s="272">
        <v>0</v>
      </c>
      <c r="AJ1024" s="272">
        <v>0</v>
      </c>
      <c r="AK1024" s="272">
        <v>-34.550639508629814</v>
      </c>
      <c r="AL1024" s="272">
        <v>0</v>
      </c>
      <c r="AM1024" s="272">
        <v>-236.90422679146843</v>
      </c>
      <c r="AN1024" s="272">
        <v>0</v>
      </c>
      <c r="AO1024" s="272">
        <v>-484.61285941122929</v>
      </c>
      <c r="AP1024" s="272">
        <v>-248.42154850841351</v>
      </c>
      <c r="AQ1024" s="272">
        <v>-43.431703152339303</v>
      </c>
      <c r="AR1024" s="272">
        <v>0</v>
      </c>
      <c r="AS1024" s="272">
        <v>-464.24886632598964</v>
      </c>
      <c r="AT1024" s="272">
        <v>0</v>
      </c>
      <c r="AU1024" s="272">
        <v>0</v>
      </c>
      <c r="AV1024" s="272">
        <v>0</v>
      </c>
      <c r="AW1024" s="272">
        <v>-464.24886632598964</v>
      </c>
      <c r="AX1024" s="272">
        <v>0</v>
      </c>
      <c r="AY1024" s="272">
        <v>0</v>
      </c>
      <c r="AZ1024" s="272">
        <v>0</v>
      </c>
      <c r="BA1024" s="272">
        <v>-464.24886632598964</v>
      </c>
      <c r="BB1024" s="272">
        <v>0</v>
      </c>
      <c r="BC1024" s="272">
        <v>0</v>
      </c>
      <c r="BD1024" s="272">
        <v>0</v>
      </c>
      <c r="BE1024" s="272">
        <v>-422.61499457471837</v>
      </c>
    </row>
    <row r="1025" spans="3:57" x14ac:dyDescent="0.3">
      <c r="C1025" s="272">
        <v>293</v>
      </c>
      <c r="D1025" s="272">
        <v>1054800</v>
      </c>
      <c r="E1025" s="272">
        <v>4</v>
      </c>
      <c r="F1025" s="272">
        <v>6.5133333333333345</v>
      </c>
      <c r="G1025" s="272">
        <v>0</v>
      </c>
      <c r="H1025" s="272">
        <v>410</v>
      </c>
      <c r="I1025" s="272">
        <v>0</v>
      </c>
      <c r="J1025" s="272">
        <v>0</v>
      </c>
      <c r="K1025" s="272">
        <v>2.8074509803921579</v>
      </c>
      <c r="L1025" s="272">
        <v>6.5133333333333345</v>
      </c>
      <c r="M1025" s="272">
        <v>6.5133333333333345</v>
      </c>
      <c r="N1025" s="272">
        <v>6.5133333333333345</v>
      </c>
      <c r="O1025" s="272">
        <v>6.5133333333333345</v>
      </c>
      <c r="P1025" s="272">
        <v>6.5133333333333345</v>
      </c>
      <c r="Q1025" s="272">
        <v>6.5133333333333345</v>
      </c>
      <c r="R1025" s="272">
        <v>6.5133333333333345</v>
      </c>
      <c r="S1025" s="272">
        <v>6.5133333333333345</v>
      </c>
      <c r="T1025" s="272">
        <v>16.586780225755973</v>
      </c>
      <c r="U1025" s="272">
        <v>44.665831033126665</v>
      </c>
      <c r="V1025" s="272">
        <v>0</v>
      </c>
      <c r="W1025" s="272">
        <v>-248.31653401262372</v>
      </c>
      <c r="X1025" s="272">
        <v>-108.90805597799519</v>
      </c>
      <c r="Y1025" s="272">
        <v>-482.00499170365447</v>
      </c>
      <c r="Z1025" s="272">
        <v>883.89541272740007</v>
      </c>
      <c r="AA1025" s="272">
        <v>-699.06244286340348</v>
      </c>
      <c r="AB1025" s="272">
        <v>0</v>
      </c>
      <c r="AC1025" s="272">
        <v>-141.38576941542811</v>
      </c>
      <c r="AD1025" s="272">
        <v>0</v>
      </c>
      <c r="AE1025" s="272">
        <v>0</v>
      </c>
      <c r="AF1025" s="272">
        <v>0</v>
      </c>
      <c r="AG1025" s="272">
        <v>17.539388469634876</v>
      </c>
      <c r="AH1025" s="272">
        <v>349.92627439413064</v>
      </c>
      <c r="AI1025" s="272">
        <v>0</v>
      </c>
      <c r="AJ1025" s="272">
        <v>0</v>
      </c>
      <c r="AK1025" s="272">
        <v>-35.856106851574282</v>
      </c>
      <c r="AL1025" s="272">
        <v>0</v>
      </c>
      <c r="AM1025" s="272">
        <v>-244.23578369251842</v>
      </c>
      <c r="AN1025" s="272">
        <v>0</v>
      </c>
      <c r="AO1025" s="272">
        <v>-516.10276482846791</v>
      </c>
      <c r="AP1025" s="272">
        <v>-248.31653401262372</v>
      </c>
      <c r="AQ1025" s="272">
        <v>-46.253873876488797</v>
      </c>
      <c r="AR1025" s="272">
        <v>0</v>
      </c>
      <c r="AS1025" s="272">
        <v>-494.41552948145551</v>
      </c>
      <c r="AT1025" s="272">
        <v>0</v>
      </c>
      <c r="AU1025" s="272">
        <v>0</v>
      </c>
      <c r="AV1025" s="272">
        <v>0</v>
      </c>
      <c r="AW1025" s="272">
        <v>-494.41552948145551</v>
      </c>
      <c r="AX1025" s="272">
        <v>0</v>
      </c>
      <c r="AY1025" s="272">
        <v>0</v>
      </c>
      <c r="AZ1025" s="272">
        <v>0</v>
      </c>
      <c r="BA1025" s="272">
        <v>-494.41552948145551</v>
      </c>
      <c r="BB1025" s="272">
        <v>0</v>
      </c>
      <c r="BC1025" s="272">
        <v>0</v>
      </c>
      <c r="BD1025" s="272">
        <v>0</v>
      </c>
      <c r="BE1025" s="272">
        <v>-386.52815357220561</v>
      </c>
    </row>
    <row r="1026" spans="3:57" x14ac:dyDescent="0.3">
      <c r="C1026" s="272">
        <v>294</v>
      </c>
      <c r="D1026" s="272">
        <v>1058400</v>
      </c>
      <c r="E1026" s="272">
        <v>4</v>
      </c>
      <c r="F1026" s="272">
        <v>7.4700000000000015</v>
      </c>
      <c r="G1026" s="272">
        <v>29.134886853258774</v>
      </c>
      <c r="H1026" s="272">
        <v>328</v>
      </c>
      <c r="I1026" s="272">
        <v>0</v>
      </c>
      <c r="J1026" s="272">
        <v>0</v>
      </c>
      <c r="K1026" s="272">
        <v>4.0981045751633998</v>
      </c>
      <c r="L1026" s="272">
        <v>7.8000154541796851</v>
      </c>
      <c r="M1026" s="272">
        <v>7.7604776809865958</v>
      </c>
      <c r="N1026" s="272">
        <v>7.6861107015596142</v>
      </c>
      <c r="O1026" s="272">
        <v>7.6008765302698338</v>
      </c>
      <c r="P1026" s="272">
        <v>7.5743053422656885</v>
      </c>
      <c r="Q1026" s="272">
        <v>7.6008765302698338</v>
      </c>
      <c r="R1026" s="272">
        <v>7.6861107015596142</v>
      </c>
      <c r="S1026" s="272">
        <v>7.7604776809865958</v>
      </c>
      <c r="T1026" s="272">
        <v>16.272077131896587</v>
      </c>
      <c r="U1026" s="272">
        <v>20.86414747341189</v>
      </c>
      <c r="V1026" s="272">
        <v>0</v>
      </c>
      <c r="W1026" s="272">
        <v>-217.4924361594168</v>
      </c>
      <c r="X1026" s="272">
        <v>-109.13699611359311</v>
      </c>
      <c r="Y1026" s="272">
        <v>-567.10862388139185</v>
      </c>
      <c r="Z1026" s="272">
        <v>914.60220362781365</v>
      </c>
      <c r="AA1026" s="272">
        <v>-612.28622705480177</v>
      </c>
      <c r="AB1026" s="272">
        <v>0</v>
      </c>
      <c r="AC1026" s="272">
        <v>-123.8352313135611</v>
      </c>
      <c r="AD1026" s="272">
        <v>0</v>
      </c>
      <c r="AE1026" s="272">
        <v>0</v>
      </c>
      <c r="AF1026" s="272">
        <v>0</v>
      </c>
      <c r="AG1026" s="272">
        <v>17.22204913859732</v>
      </c>
      <c r="AH1026" s="272">
        <v>349.13909635702413</v>
      </c>
      <c r="AI1026" s="272">
        <v>0</v>
      </c>
      <c r="AJ1026" s="272">
        <v>0</v>
      </c>
      <c r="AK1026" s="272">
        <v>-32.454152060404496</v>
      </c>
      <c r="AL1026" s="272">
        <v>0</v>
      </c>
      <c r="AM1026" s="272">
        <v>-244.16029680201535</v>
      </c>
      <c r="AN1026" s="272">
        <v>0</v>
      </c>
      <c r="AO1026" s="272">
        <v>-536.68685472400819</v>
      </c>
      <c r="AP1026" s="272">
        <v>-217.4924361594168</v>
      </c>
      <c r="AQ1026" s="272">
        <v>-48.098649690094582</v>
      </c>
      <c r="AR1026" s="272">
        <v>0</v>
      </c>
      <c r="AS1026" s="272">
        <v>-514.13465210227673</v>
      </c>
      <c r="AT1026" s="272">
        <v>0</v>
      </c>
      <c r="AU1026" s="272">
        <v>0</v>
      </c>
      <c r="AV1026" s="272">
        <v>0</v>
      </c>
      <c r="AW1026" s="272">
        <v>-514.13465210227673</v>
      </c>
      <c r="AX1026" s="272">
        <v>0</v>
      </c>
      <c r="AY1026" s="272">
        <v>0</v>
      </c>
      <c r="AZ1026" s="272">
        <v>0</v>
      </c>
      <c r="BA1026" s="272">
        <v>-514.13465210227673</v>
      </c>
      <c r="BB1026" s="272">
        <v>0</v>
      </c>
      <c r="BC1026" s="272">
        <v>0</v>
      </c>
      <c r="BD1026" s="272">
        <v>0</v>
      </c>
      <c r="BE1026" s="272">
        <v>-352.96347630431342</v>
      </c>
    </row>
    <row r="1027" spans="3:57" x14ac:dyDescent="0.3">
      <c r="C1027" s="272">
        <v>295</v>
      </c>
      <c r="D1027" s="272">
        <v>1062000</v>
      </c>
      <c r="E1027" s="272">
        <v>4</v>
      </c>
      <c r="F1027" s="272">
        <v>9.5566666666666684</v>
      </c>
      <c r="G1027" s="272">
        <v>353.20838542133686</v>
      </c>
      <c r="H1027" s="272">
        <v>393.6</v>
      </c>
      <c r="I1027" s="272">
        <v>0</v>
      </c>
      <c r="J1027" s="272">
        <v>0</v>
      </c>
      <c r="K1027" s="272">
        <v>10.048496732026145</v>
      </c>
      <c r="L1027" s="272">
        <v>13.704463642144205</v>
      </c>
      <c r="M1027" s="272">
        <v>13.207533410573522</v>
      </c>
      <c r="N1027" s="272">
        <v>12.272852539008374</v>
      </c>
      <c r="O1027" s="272">
        <v>11.201587440948463</v>
      </c>
      <c r="P1027" s="272">
        <v>10.867627646512798</v>
      </c>
      <c r="Q1027" s="272">
        <v>11.201587440948463</v>
      </c>
      <c r="R1027" s="272">
        <v>12.272852539008374</v>
      </c>
      <c r="S1027" s="272">
        <v>13.207533410573522</v>
      </c>
      <c r="T1027" s="272">
        <v>16.075092914698796</v>
      </c>
      <c r="U1027" s="272">
        <v>-231.28874489458553</v>
      </c>
      <c r="V1027" s="272">
        <v>0</v>
      </c>
      <c r="W1027" s="272">
        <v>-161.60492112624425</v>
      </c>
      <c r="X1027" s="272">
        <v>-93.879583926473259</v>
      </c>
      <c r="Y1027" s="272">
        <v>-805.14022877215552</v>
      </c>
      <c r="Z1027" s="272">
        <v>829.33598893028761</v>
      </c>
      <c r="AA1027" s="272">
        <v>-454.95130394948558</v>
      </c>
      <c r="AB1027" s="272">
        <v>0</v>
      </c>
      <c r="AC1027" s="272">
        <v>-92.014155261977265</v>
      </c>
      <c r="AD1027" s="272">
        <v>0</v>
      </c>
      <c r="AE1027" s="272">
        <v>0</v>
      </c>
      <c r="AF1027" s="272">
        <v>0</v>
      </c>
      <c r="AG1027" s="272">
        <v>16.93408246587974</v>
      </c>
      <c r="AH1027" s="272">
        <v>316.25080845220589</v>
      </c>
      <c r="AI1027" s="272">
        <v>0</v>
      </c>
      <c r="AJ1027" s="272">
        <v>0</v>
      </c>
      <c r="AK1027" s="272">
        <v>-17.325654920395468</v>
      </c>
      <c r="AL1027" s="272">
        <v>0</v>
      </c>
      <c r="AM1027" s="272">
        <v>-216.18392751947272</v>
      </c>
      <c r="AN1027" s="272">
        <v>0</v>
      </c>
      <c r="AO1027" s="272">
        <v>-559.66488069382603</v>
      </c>
      <c r="AP1027" s="272">
        <v>-161.60492112624425</v>
      </c>
      <c r="AQ1027" s="272">
        <v>-50.157973506140941</v>
      </c>
      <c r="AR1027" s="272">
        <v>0</v>
      </c>
      <c r="AS1027" s="272">
        <v>-536.14711483357405</v>
      </c>
      <c r="AT1027" s="272">
        <v>0</v>
      </c>
      <c r="AU1027" s="272">
        <v>0</v>
      </c>
      <c r="AV1027" s="272">
        <v>0</v>
      </c>
      <c r="AW1027" s="272">
        <v>-536.14711483357405</v>
      </c>
      <c r="AX1027" s="272">
        <v>0</v>
      </c>
      <c r="AY1027" s="272">
        <v>0</v>
      </c>
      <c r="AZ1027" s="272">
        <v>0</v>
      </c>
      <c r="BA1027" s="272">
        <v>-536.14711483357405</v>
      </c>
      <c r="BB1027" s="272">
        <v>0</v>
      </c>
      <c r="BC1027" s="272">
        <v>0</v>
      </c>
      <c r="BD1027" s="272">
        <v>0</v>
      </c>
      <c r="BE1027" s="272">
        <v>-318.82723663664592</v>
      </c>
    </row>
    <row r="1028" spans="3:57" x14ac:dyDescent="0.3">
      <c r="C1028" s="272">
        <v>296</v>
      </c>
      <c r="D1028" s="272">
        <v>1065600</v>
      </c>
      <c r="E1028" s="272">
        <v>4</v>
      </c>
      <c r="F1028" s="272">
        <v>12.550000000000004</v>
      </c>
      <c r="G1028" s="272">
        <v>793.43602835946308</v>
      </c>
      <c r="H1028" s="272">
        <v>196.8</v>
      </c>
      <c r="I1028" s="272">
        <v>0</v>
      </c>
      <c r="J1028" s="272">
        <v>0</v>
      </c>
      <c r="K1028" s="272">
        <v>18.489324618736386</v>
      </c>
      <c r="L1028" s="272">
        <v>22.080514794335222</v>
      </c>
      <c r="M1028" s="272">
        <v>20.938703622829763</v>
      </c>
      <c r="N1028" s="272">
        <v>18.791059963533201</v>
      </c>
      <c r="O1028" s="272">
        <v>16.329582720052763</v>
      </c>
      <c r="P1028" s="272">
        <v>15.562233503010667</v>
      </c>
      <c r="Q1028" s="272">
        <v>16.329582720052763</v>
      </c>
      <c r="R1028" s="272">
        <v>18.791059963533201</v>
      </c>
      <c r="S1028" s="272">
        <v>20.93870362282976</v>
      </c>
      <c r="T1028" s="272">
        <v>15.949517932058464</v>
      </c>
      <c r="U1028" s="272">
        <v>-319.54358558586136</v>
      </c>
      <c r="V1028" s="272">
        <v>0</v>
      </c>
      <c r="W1028" s="272">
        <v>-85.065784992929935</v>
      </c>
      <c r="X1028" s="272">
        <v>-0.35885798819421666</v>
      </c>
      <c r="Y1028" s="272">
        <v>-966.78682893200971</v>
      </c>
      <c r="Z1028" s="272">
        <v>732.66788632727253</v>
      </c>
      <c r="AA1028" s="272">
        <v>-239.47779272010757</v>
      </c>
      <c r="AB1028" s="272">
        <v>0</v>
      </c>
      <c r="AC1028" s="272">
        <v>-48.434517298559555</v>
      </c>
      <c r="AD1028" s="272">
        <v>0</v>
      </c>
      <c r="AE1028" s="272">
        <v>0</v>
      </c>
      <c r="AF1028" s="272">
        <v>0</v>
      </c>
      <c r="AG1028" s="272">
        <v>16.709409297773519</v>
      </c>
      <c r="AH1028" s="272">
        <v>279.86516654130452</v>
      </c>
      <c r="AI1028" s="272">
        <v>0</v>
      </c>
      <c r="AJ1028" s="272">
        <v>0</v>
      </c>
      <c r="AK1028" s="272">
        <v>-9.5958939166498407</v>
      </c>
      <c r="AL1028" s="272">
        <v>0</v>
      </c>
      <c r="AM1028" s="272">
        <v>-108.59170537885191</v>
      </c>
      <c r="AN1028" s="272">
        <v>0</v>
      </c>
      <c r="AO1028" s="272">
        <v>-559.42829523813498</v>
      </c>
      <c r="AP1028" s="272">
        <v>-85.065784992929935</v>
      </c>
      <c r="AQ1028" s="272">
        <v>-50.136770376504202</v>
      </c>
      <c r="AR1028" s="272">
        <v>0</v>
      </c>
      <c r="AS1028" s="272">
        <v>-535.92047097247803</v>
      </c>
      <c r="AT1028" s="272">
        <v>0</v>
      </c>
      <c r="AU1028" s="272">
        <v>0</v>
      </c>
      <c r="AV1028" s="272">
        <v>0</v>
      </c>
      <c r="AW1028" s="272">
        <v>-535.92047097247803</v>
      </c>
      <c r="AX1028" s="272">
        <v>0</v>
      </c>
      <c r="AY1028" s="272">
        <v>0</v>
      </c>
      <c r="AZ1028" s="272">
        <v>0</v>
      </c>
      <c r="BA1028" s="272">
        <v>-535.92047097247803</v>
      </c>
      <c r="BB1028" s="272">
        <v>0</v>
      </c>
      <c r="BC1028" s="272">
        <v>0</v>
      </c>
      <c r="BD1028" s="272">
        <v>0</v>
      </c>
      <c r="BE1028" s="272">
        <v>-283.39557897277928</v>
      </c>
    </row>
    <row r="1029" spans="3:57" x14ac:dyDescent="0.3">
      <c r="C1029" s="272">
        <v>297</v>
      </c>
      <c r="D1029" s="272">
        <v>1069200</v>
      </c>
      <c r="E1029" s="272">
        <v>4</v>
      </c>
      <c r="F1029" s="272">
        <v>15.316666666666668</v>
      </c>
      <c r="G1029" s="272">
        <v>1160.1615840781114</v>
      </c>
      <c r="H1029" s="272">
        <v>123</v>
      </c>
      <c r="I1029" s="272">
        <v>0</v>
      </c>
      <c r="J1029" s="272">
        <v>0</v>
      </c>
      <c r="K1029" s="272">
        <v>25.895206971677556</v>
      </c>
      <c r="L1029" s="272">
        <v>29.43123174234708</v>
      </c>
      <c r="M1029" s="272">
        <v>27.740224652789664</v>
      </c>
      <c r="N1029" s="272">
        <v>24.559593087479954</v>
      </c>
      <c r="O1029" s="272">
        <v>20.914178177042846</v>
      </c>
      <c r="P1029" s="272">
        <v>19.777744238956863</v>
      </c>
      <c r="Q1029" s="272">
        <v>20.914178177042846</v>
      </c>
      <c r="R1029" s="272">
        <v>24.559593087479954</v>
      </c>
      <c r="S1029" s="272">
        <v>27.740224652789657</v>
      </c>
      <c r="T1029" s="272">
        <v>16.028421329472877</v>
      </c>
      <c r="U1029" s="272">
        <v>-420.9834356333447</v>
      </c>
      <c r="V1029" s="272">
        <v>0</v>
      </c>
      <c r="W1029" s="272">
        <v>-18.627301390686497</v>
      </c>
      <c r="X1029" s="272">
        <v>119.97788414383628</v>
      </c>
      <c r="Y1029" s="272">
        <v>-999.18426539338463</v>
      </c>
      <c r="Z1029" s="272">
        <v>476.85024700689019</v>
      </c>
      <c r="AA1029" s="272">
        <v>-52.43970912329258</v>
      </c>
      <c r="AB1029" s="272">
        <v>0</v>
      </c>
      <c r="AC1029" s="272">
        <v>-10.605960451757102</v>
      </c>
      <c r="AD1029" s="272">
        <v>0</v>
      </c>
      <c r="AE1029" s="272">
        <v>0</v>
      </c>
      <c r="AF1029" s="272">
        <v>0</v>
      </c>
      <c r="AG1029" s="272">
        <v>16.570014314902231</v>
      </c>
      <c r="AH1029" s="272">
        <v>200.38422521752167</v>
      </c>
      <c r="AI1029" s="272">
        <v>0</v>
      </c>
      <c r="AJ1029" s="272">
        <v>0</v>
      </c>
      <c r="AK1029" s="272">
        <v>13.692543731547413</v>
      </c>
      <c r="AL1029" s="272">
        <v>0</v>
      </c>
      <c r="AM1029" s="272">
        <v>42.482869185401611</v>
      </c>
      <c r="AN1029" s="272">
        <v>0</v>
      </c>
      <c r="AO1029" s="272">
        <v>-471.96369229911875</v>
      </c>
      <c r="AP1029" s="272">
        <v>-18.627301390686497</v>
      </c>
      <c r="AQ1029" s="272">
        <v>-42.4915663976766</v>
      </c>
      <c r="AR1029" s="272">
        <v>0</v>
      </c>
      <c r="AS1029" s="272">
        <v>-458.08996914401285</v>
      </c>
      <c r="AT1029" s="272">
        <v>0</v>
      </c>
      <c r="AU1029" s="272">
        <v>0</v>
      </c>
      <c r="AV1029" s="272">
        <v>0</v>
      </c>
      <c r="AW1029" s="272">
        <v>-463.9388801732091</v>
      </c>
      <c r="AX1029" s="272">
        <v>0</v>
      </c>
      <c r="AY1029" s="272">
        <v>0</v>
      </c>
      <c r="AZ1029" s="272">
        <v>0</v>
      </c>
      <c r="BA1029" s="272">
        <v>-458.08996914401285</v>
      </c>
      <c r="BB1029" s="272">
        <v>0</v>
      </c>
      <c r="BC1029" s="272">
        <v>0</v>
      </c>
      <c r="BD1029" s="272">
        <v>0</v>
      </c>
      <c r="BE1029" s="272">
        <v>-250.65397505188426</v>
      </c>
    </row>
    <row r="1030" spans="3:57" x14ac:dyDescent="0.3">
      <c r="C1030" s="272">
        <v>298</v>
      </c>
      <c r="D1030" s="272">
        <v>1072800</v>
      </c>
      <c r="E1030" s="272">
        <v>4</v>
      </c>
      <c r="F1030" s="272">
        <v>17.806666666666665</v>
      </c>
      <c r="G1030" s="272">
        <v>1496.7566759025533</v>
      </c>
      <c r="H1030" s="272">
        <v>123</v>
      </c>
      <c r="I1030" s="272">
        <v>0</v>
      </c>
      <c r="J1030" s="272">
        <v>0</v>
      </c>
      <c r="K1030" s="272">
        <v>32.726274509803922</v>
      </c>
      <c r="L1030" s="272">
        <v>36.210679186741928</v>
      </c>
      <c r="M1030" s="272">
        <v>34.005771314562907</v>
      </c>
      <c r="N1030" s="272">
        <v>29.858538804326699</v>
      </c>
      <c r="O1030" s="272">
        <v>25.105274265687033</v>
      </c>
      <c r="P1030" s="272">
        <v>23.623475548359952</v>
      </c>
      <c r="Q1030" s="272">
        <v>25.105274265687033</v>
      </c>
      <c r="R1030" s="272">
        <v>29.858538804326699</v>
      </c>
      <c r="S1030" s="272">
        <v>34.005771314562907</v>
      </c>
      <c r="T1030" s="272">
        <v>16.438914561069325</v>
      </c>
      <c r="U1030" s="272">
        <v>-455.46887246956499</v>
      </c>
      <c r="V1030" s="272">
        <v>0</v>
      </c>
      <c r="W1030" s="272">
        <v>32.894870681699494</v>
      </c>
      <c r="X1030" s="272">
        <v>191.54923806204749</v>
      </c>
      <c r="Y1030" s="272">
        <v>-627.09641083538963</v>
      </c>
      <c r="Z1030" s="272">
        <v>-52.816570377922318</v>
      </c>
      <c r="AA1030" s="272">
        <v>92.605869954900257</v>
      </c>
      <c r="AB1030" s="272">
        <v>0</v>
      </c>
      <c r="AC1030" s="272">
        <v>18.729588908150006</v>
      </c>
      <c r="AD1030" s="272">
        <v>0</v>
      </c>
      <c r="AE1030" s="272">
        <v>0</v>
      </c>
      <c r="AF1030" s="272">
        <v>0</v>
      </c>
      <c r="AG1030" s="272">
        <v>16.564732030678528</v>
      </c>
      <c r="AH1030" s="272">
        <v>48.787938662430072</v>
      </c>
      <c r="AI1030" s="272">
        <v>0</v>
      </c>
      <c r="AJ1030" s="272">
        <v>0</v>
      </c>
      <c r="AK1030" s="272">
        <v>51.32653871173725</v>
      </c>
      <c r="AL1030" s="272">
        <v>0</v>
      </c>
      <c r="AM1030" s="272">
        <v>172.68137542299971</v>
      </c>
      <c r="AN1030" s="272">
        <v>0</v>
      </c>
      <c r="AO1030" s="272">
        <v>-137.26865470841167</v>
      </c>
      <c r="AP1030" s="272">
        <v>32.894870681699494</v>
      </c>
      <c r="AQ1030" s="272">
        <v>-14.737495800528102</v>
      </c>
      <c r="AR1030" s="272">
        <v>0</v>
      </c>
      <c r="AS1030" s="272">
        <v>-206.49381139698707</v>
      </c>
      <c r="AT1030" s="272">
        <v>0</v>
      </c>
      <c r="AU1030" s="272">
        <v>0</v>
      </c>
      <c r="AV1030" s="272">
        <v>0</v>
      </c>
      <c r="AW1030" s="272">
        <v>-280.10494369164621</v>
      </c>
      <c r="AX1030" s="272">
        <v>0</v>
      </c>
      <c r="AY1030" s="272">
        <v>0</v>
      </c>
      <c r="AZ1030" s="272">
        <v>0</v>
      </c>
      <c r="BA1030" s="272">
        <v>-206.49381139698707</v>
      </c>
      <c r="BB1030" s="272">
        <v>0</v>
      </c>
      <c r="BC1030" s="272">
        <v>0</v>
      </c>
      <c r="BD1030" s="272">
        <v>0</v>
      </c>
      <c r="BE1030" s="272">
        <v>-229.94344413224835</v>
      </c>
    </row>
    <row r="1031" spans="3:57" x14ac:dyDescent="0.3">
      <c r="C1031" s="272">
        <v>299</v>
      </c>
      <c r="D1031" s="272">
        <v>1076400</v>
      </c>
      <c r="E1031" s="272">
        <v>4</v>
      </c>
      <c r="F1031" s="272">
        <v>19.306666666666665</v>
      </c>
      <c r="G1031" s="272">
        <v>1613.1509842562573</v>
      </c>
      <c r="H1031" s="272">
        <v>123</v>
      </c>
      <c r="I1031" s="272">
        <v>0</v>
      </c>
      <c r="J1031" s="272">
        <v>0</v>
      </c>
      <c r="K1031" s="272">
        <v>35.694520697167761</v>
      </c>
      <c r="L1031" s="272">
        <v>39.16146630323275</v>
      </c>
      <c r="M1031" s="272">
        <v>36.782745686114708</v>
      </c>
      <c r="N1031" s="272">
        <v>32.308587105361028</v>
      </c>
      <c r="O1031" s="272">
        <v>27.180623030606125</v>
      </c>
      <c r="P1031" s="272">
        <v>25.582014216242555</v>
      </c>
      <c r="Q1031" s="272">
        <v>27.180623030606125</v>
      </c>
      <c r="R1031" s="272">
        <v>32.308587105361028</v>
      </c>
      <c r="S1031" s="272">
        <v>36.782745686114708</v>
      </c>
      <c r="T1031" s="272">
        <v>17.086991505910813</v>
      </c>
      <c r="U1031" s="272">
        <v>-344.4053993329332</v>
      </c>
      <c r="V1031" s="272">
        <v>0</v>
      </c>
      <c r="W1031" s="272">
        <v>54.398099712189747</v>
      </c>
      <c r="X1031" s="272">
        <v>236.98623119157961</v>
      </c>
      <c r="Y1031" s="272">
        <v>47.910263374968167</v>
      </c>
      <c r="Z1031" s="272">
        <v>-683.69999361167072</v>
      </c>
      <c r="AA1031" s="272">
        <v>153.14191067920248</v>
      </c>
      <c r="AB1031" s="272">
        <v>0</v>
      </c>
      <c r="AC1031" s="272">
        <v>30.97303694708517</v>
      </c>
      <c r="AD1031" s="272">
        <v>0</v>
      </c>
      <c r="AE1031" s="272">
        <v>0</v>
      </c>
      <c r="AF1031" s="272">
        <v>0</v>
      </c>
      <c r="AG1031" s="272">
        <v>16.729031934348413</v>
      </c>
      <c r="AH1031" s="272">
        <v>-128.61077700707989</v>
      </c>
      <c r="AI1031" s="272">
        <v>0</v>
      </c>
      <c r="AJ1031" s="272">
        <v>0</v>
      </c>
      <c r="AK1031" s="272">
        <v>75.780433153828852</v>
      </c>
      <c r="AL1031" s="272">
        <v>0</v>
      </c>
      <c r="AM1031" s="272">
        <v>286.72414882037742</v>
      </c>
      <c r="AN1031" s="272">
        <v>0</v>
      </c>
      <c r="AO1031" s="272">
        <v>332.63830294823407</v>
      </c>
      <c r="AP1031" s="272">
        <v>54.398099712189747</v>
      </c>
      <c r="AQ1031" s="272">
        <v>24.18222296578147</v>
      </c>
      <c r="AR1031" s="272">
        <v>0</v>
      </c>
      <c r="AS1031" s="272">
        <v>145.30874767785724</v>
      </c>
      <c r="AT1031" s="272">
        <v>0</v>
      </c>
      <c r="AU1031" s="272">
        <v>0</v>
      </c>
      <c r="AV1031" s="272">
        <v>0</v>
      </c>
      <c r="AW1031" s="272">
        <v>-24.847893298291083</v>
      </c>
      <c r="AX1031" s="272">
        <v>0</v>
      </c>
      <c r="AY1031" s="272">
        <v>0</v>
      </c>
      <c r="AZ1031" s="272">
        <v>0</v>
      </c>
      <c r="BA1031" s="272">
        <v>145.30874767785724</v>
      </c>
      <c r="BB1031" s="272">
        <v>0</v>
      </c>
      <c r="BC1031" s="272">
        <v>0</v>
      </c>
      <c r="BD1031" s="272">
        <v>0</v>
      </c>
      <c r="BE1031" s="272">
        <v>-216.77260362703819</v>
      </c>
    </row>
    <row r="1032" spans="3:57" x14ac:dyDescent="0.3">
      <c r="C1032" s="272">
        <v>300</v>
      </c>
      <c r="D1032" s="272">
        <v>1080000</v>
      </c>
      <c r="E1032" s="272">
        <v>4</v>
      </c>
      <c r="F1032" s="272">
        <v>20.413333333333338</v>
      </c>
      <c r="G1032" s="272">
        <v>1526.5314288900581</v>
      </c>
      <c r="H1032" s="272">
        <v>123</v>
      </c>
      <c r="I1032" s="272">
        <v>0</v>
      </c>
      <c r="J1032" s="272">
        <v>0</v>
      </c>
      <c r="K1032" s="272">
        <v>35.729836601307198</v>
      </c>
      <c r="L1032" s="272">
        <v>39.209521752724868</v>
      </c>
      <c r="M1032" s="272">
        <v>36.957628924045849</v>
      </c>
      <c r="N1032" s="272">
        <v>32.722021955380995</v>
      </c>
      <c r="O1032" s="272">
        <v>27.867468863872993</v>
      </c>
      <c r="P1032" s="272">
        <v>26.354094111486191</v>
      </c>
      <c r="Q1032" s="272">
        <v>27.867468863872993</v>
      </c>
      <c r="R1032" s="272">
        <v>32.722021955380995</v>
      </c>
      <c r="S1032" s="272">
        <v>36.957628924045842</v>
      </c>
      <c r="T1032" s="272">
        <v>18.009880126175194</v>
      </c>
      <c r="U1032" s="272">
        <v>-842.4359112944378</v>
      </c>
      <c r="V1032" s="272">
        <v>0</v>
      </c>
      <c r="W1032" s="272">
        <v>59.208874084490304</v>
      </c>
      <c r="X1032" s="272">
        <v>197.10458114588144</v>
      </c>
      <c r="Y1032" s="272">
        <v>364.45880832615785</v>
      </c>
      <c r="Z1032" s="272">
        <v>-1463.2081748509675</v>
      </c>
      <c r="AA1032" s="272">
        <v>903.61353528079064</v>
      </c>
      <c r="AB1032" s="272">
        <v>0</v>
      </c>
      <c r="AC1032" s="272">
        <v>33.712182122481181</v>
      </c>
      <c r="AD1032" s="272">
        <v>0</v>
      </c>
      <c r="AE1032" s="272">
        <v>0</v>
      </c>
      <c r="AF1032" s="272">
        <v>0</v>
      </c>
      <c r="AG1032" s="272">
        <v>17.071819651195529</v>
      </c>
      <c r="AH1032" s="272">
        <v>-341.16856662694028</v>
      </c>
      <c r="AI1032" s="272">
        <v>0</v>
      </c>
      <c r="AJ1032" s="272">
        <v>0</v>
      </c>
      <c r="AK1032" s="272">
        <v>105.91750270381795</v>
      </c>
      <c r="AL1032" s="272">
        <v>0</v>
      </c>
      <c r="AM1032" s="272">
        <v>329.04542202495992</v>
      </c>
      <c r="AN1032" s="272">
        <v>0</v>
      </c>
      <c r="AO1032" s="272">
        <v>737.62444880834141</v>
      </c>
      <c r="AP1032" s="272">
        <v>59.208874084490304</v>
      </c>
      <c r="AQ1032" s="272">
        <v>57.736380090929146</v>
      </c>
      <c r="AR1032" s="272">
        <v>0</v>
      </c>
      <c r="AS1032" s="272">
        <v>448.86030920199346</v>
      </c>
      <c r="AT1032" s="272">
        <v>0</v>
      </c>
      <c r="AU1032" s="272">
        <v>0</v>
      </c>
      <c r="AV1032" s="272">
        <v>0</v>
      </c>
      <c r="AW1032" s="272">
        <v>195.8429636445922</v>
      </c>
      <c r="AX1032" s="272">
        <v>0</v>
      </c>
      <c r="AY1032" s="272">
        <v>0</v>
      </c>
      <c r="AZ1032" s="272">
        <v>0</v>
      </c>
      <c r="BA1032" s="272">
        <v>448.86030920199346</v>
      </c>
      <c r="BB1032" s="272">
        <v>0</v>
      </c>
      <c r="BC1032" s="272">
        <v>0</v>
      </c>
      <c r="BD1032" s="272">
        <v>0</v>
      </c>
      <c r="BE1032" s="272">
        <v>-224.57987272084299</v>
      </c>
    </row>
    <row r="1033" spans="3:57" x14ac:dyDescent="0.3">
      <c r="C1033" s="272">
        <v>301</v>
      </c>
      <c r="D1033" s="272">
        <v>1083600</v>
      </c>
      <c r="E1033" s="272">
        <v>4</v>
      </c>
      <c r="F1033" s="272">
        <v>21.54666666666667</v>
      </c>
      <c r="G1033" s="272">
        <v>1487.9423818467726</v>
      </c>
      <c r="H1033" s="272">
        <v>123</v>
      </c>
      <c r="I1033" s="272">
        <v>0</v>
      </c>
      <c r="J1033" s="272">
        <v>0</v>
      </c>
      <c r="K1033" s="272">
        <v>36.262679738562092</v>
      </c>
      <c r="L1033" s="272">
        <v>39.749505382481701</v>
      </c>
      <c r="M1033" s="272">
        <v>37.568699303550531</v>
      </c>
      <c r="N1033" s="272">
        <v>33.466800088992414</v>
      </c>
      <c r="O1033" s="272">
        <v>28.765493367097893</v>
      </c>
      <c r="P1033" s="272">
        <v>27.299892154787038</v>
      </c>
      <c r="Q1033" s="272">
        <v>28.765493367097893</v>
      </c>
      <c r="R1033" s="272">
        <v>33.466800088992414</v>
      </c>
      <c r="S1033" s="272">
        <v>37.568699303550531</v>
      </c>
      <c r="T1033" s="272">
        <v>18.838251534353876</v>
      </c>
      <c r="U1033" s="272">
        <v>-860.18633875969249</v>
      </c>
      <c r="V1033" s="272">
        <v>0</v>
      </c>
      <c r="W1033" s="272">
        <v>66.650537493280837</v>
      </c>
      <c r="X1033" s="272">
        <v>134.14817450708799</v>
      </c>
      <c r="Y1033" s="272">
        <v>896.54400302164686</v>
      </c>
      <c r="Z1033" s="272">
        <v>-1957.5290537817082</v>
      </c>
      <c r="AA1033" s="272">
        <v>1031.2442964310835</v>
      </c>
      <c r="AB1033" s="272">
        <v>0</v>
      </c>
      <c r="AC1033" s="272">
        <v>37.949295494597592</v>
      </c>
      <c r="AD1033" s="272">
        <v>0</v>
      </c>
      <c r="AE1033" s="272">
        <v>0</v>
      </c>
      <c r="AF1033" s="272">
        <v>0</v>
      </c>
      <c r="AG1033" s="272">
        <v>17.565647163296877</v>
      </c>
      <c r="AH1033" s="272">
        <v>-465.75409727639504</v>
      </c>
      <c r="AI1033" s="272">
        <v>0</v>
      </c>
      <c r="AJ1033" s="272">
        <v>0</v>
      </c>
      <c r="AK1033" s="272">
        <v>89.540985784217682</v>
      </c>
      <c r="AL1033" s="272">
        <v>0</v>
      </c>
      <c r="AM1033" s="272">
        <v>314.27024098315923</v>
      </c>
      <c r="AN1033" s="272">
        <v>0</v>
      </c>
      <c r="AO1033" s="272">
        <v>1092.1789843150268</v>
      </c>
      <c r="AP1033" s="272">
        <v>66.650537493280837</v>
      </c>
      <c r="AQ1033" s="272">
        <v>86.951456816410186</v>
      </c>
      <c r="AR1033" s="272">
        <v>0</v>
      </c>
      <c r="AS1033" s="272">
        <v>709.66320284983317</v>
      </c>
      <c r="AT1033" s="272">
        <v>0</v>
      </c>
      <c r="AU1033" s="272">
        <v>0</v>
      </c>
      <c r="AV1033" s="272">
        <v>0</v>
      </c>
      <c r="AW1033" s="272">
        <v>379.24635440700217</v>
      </c>
      <c r="AX1033" s="272">
        <v>0</v>
      </c>
      <c r="AY1033" s="272">
        <v>0</v>
      </c>
      <c r="AZ1033" s="272">
        <v>0</v>
      </c>
      <c r="BA1033" s="272">
        <v>709.66320284983317</v>
      </c>
      <c r="BB1033" s="272">
        <v>0</v>
      </c>
      <c r="BC1033" s="272">
        <v>0</v>
      </c>
      <c r="BD1033" s="272">
        <v>0</v>
      </c>
      <c r="BE1033" s="272">
        <v>-266.58720523083537</v>
      </c>
    </row>
    <row r="1034" spans="3:57" x14ac:dyDescent="0.3">
      <c r="C1034" s="272">
        <v>302</v>
      </c>
      <c r="D1034" s="272">
        <v>1087200</v>
      </c>
      <c r="E1034" s="272">
        <v>4</v>
      </c>
      <c r="F1034" s="272">
        <v>21.473333333333336</v>
      </c>
      <c r="G1034" s="272">
        <v>1189.9050907529399</v>
      </c>
      <c r="H1034" s="272">
        <v>123</v>
      </c>
      <c r="I1034" s="272">
        <v>0</v>
      </c>
      <c r="J1034" s="272">
        <v>0</v>
      </c>
      <c r="K1034" s="272">
        <v>32.42818082788672</v>
      </c>
      <c r="L1034" s="272">
        <v>35.959730889921687</v>
      </c>
      <c r="M1034" s="272">
        <v>34.224176103855612</v>
      </c>
      <c r="N1034" s="272">
        <v>30.959754345972357</v>
      </c>
      <c r="O1034" s="272">
        <v>27.218305043910799</v>
      </c>
      <c r="P1034" s="272">
        <v>26.051933020710557</v>
      </c>
      <c r="Q1034" s="272">
        <v>27.218305043910799</v>
      </c>
      <c r="R1034" s="272">
        <v>30.959754345972357</v>
      </c>
      <c r="S1034" s="272">
        <v>34.224176103855612</v>
      </c>
      <c r="T1034" s="272">
        <v>19.393078876957361</v>
      </c>
      <c r="U1034" s="272">
        <v>-600.35449227378035</v>
      </c>
      <c r="V1034" s="272">
        <v>0</v>
      </c>
      <c r="W1034" s="272">
        <v>51.526248177747455</v>
      </c>
      <c r="X1034" s="272">
        <v>125.79909630620566</v>
      </c>
      <c r="Y1034" s="272">
        <v>1274.1558716194309</v>
      </c>
      <c r="Z1034" s="272">
        <v>-2051.8357083771643</v>
      </c>
      <c r="AA1034" s="272">
        <v>797.23512440017942</v>
      </c>
      <c r="AB1034" s="272">
        <v>0</v>
      </c>
      <c r="AC1034" s="272">
        <v>29.337870201308352</v>
      </c>
      <c r="AD1034" s="272">
        <v>0</v>
      </c>
      <c r="AE1034" s="272">
        <v>0</v>
      </c>
      <c r="AF1034" s="272">
        <v>0</v>
      </c>
      <c r="AG1034" s="272">
        <v>18.105161945566639</v>
      </c>
      <c r="AH1034" s="272">
        <v>-473.30242878770218</v>
      </c>
      <c r="AI1034" s="272">
        <v>0</v>
      </c>
      <c r="AJ1034" s="272">
        <v>0</v>
      </c>
      <c r="AK1034" s="272">
        <v>55.146930380680757</v>
      </c>
      <c r="AL1034" s="272">
        <v>0</v>
      </c>
      <c r="AM1034" s="272">
        <v>308.8403449820982</v>
      </c>
      <c r="AN1034" s="272">
        <v>0</v>
      </c>
      <c r="AO1034" s="272">
        <v>1223.8180206876457</v>
      </c>
      <c r="AP1034" s="272">
        <v>51.526248177747455</v>
      </c>
      <c r="AQ1034" s="272">
        <v>97.85586071277487</v>
      </c>
      <c r="AR1034" s="272">
        <v>0</v>
      </c>
      <c r="AS1034" s="272">
        <v>808.26258650033776</v>
      </c>
      <c r="AT1034" s="272">
        <v>0</v>
      </c>
      <c r="AU1034" s="272">
        <v>0</v>
      </c>
      <c r="AV1034" s="272">
        <v>0</v>
      </c>
      <c r="AW1034" s="272">
        <v>450.84471400729655</v>
      </c>
      <c r="AX1034" s="272">
        <v>0</v>
      </c>
      <c r="AY1034" s="272">
        <v>0</v>
      </c>
      <c r="AZ1034" s="272">
        <v>0</v>
      </c>
      <c r="BA1034" s="272">
        <v>808.26258650033776</v>
      </c>
      <c r="BB1034" s="272">
        <v>0</v>
      </c>
      <c r="BC1034" s="272">
        <v>0</v>
      </c>
      <c r="BD1034" s="272">
        <v>0</v>
      </c>
      <c r="BE1034" s="272">
        <v>-333.48929223613214</v>
      </c>
    </row>
    <row r="1035" spans="3:57" x14ac:dyDescent="0.3">
      <c r="C1035" s="272">
        <v>303</v>
      </c>
      <c r="D1035" s="272">
        <v>1090800</v>
      </c>
      <c r="E1035" s="272">
        <v>4</v>
      </c>
      <c r="F1035" s="272">
        <v>21.320000000000007</v>
      </c>
      <c r="G1035" s="272">
        <v>728.69996378030771</v>
      </c>
      <c r="H1035" s="272">
        <v>123</v>
      </c>
      <c r="I1035" s="272">
        <v>0</v>
      </c>
      <c r="J1035" s="272">
        <v>0</v>
      </c>
      <c r="K1035" s="272">
        <v>26.359542483660135</v>
      </c>
      <c r="L1035" s="272">
        <v>29.961432063896801</v>
      </c>
      <c r="M1035" s="272">
        <v>28.926138180902406</v>
      </c>
      <c r="N1035" s="272">
        <v>26.978843918235615</v>
      </c>
      <c r="O1035" s="272">
        <v>24.746992980969654</v>
      </c>
      <c r="P1035" s="272">
        <v>24.051228243025484</v>
      </c>
      <c r="Q1035" s="272">
        <v>24.746992980969654</v>
      </c>
      <c r="R1035" s="272">
        <v>26.978843918235615</v>
      </c>
      <c r="S1035" s="272">
        <v>28.926138180902406</v>
      </c>
      <c r="T1035" s="272">
        <v>19.724855246827122</v>
      </c>
      <c r="U1035" s="272">
        <v>-420.06234038533012</v>
      </c>
      <c r="V1035" s="272">
        <v>0</v>
      </c>
      <c r="W1035" s="272">
        <v>39.498360208259513</v>
      </c>
      <c r="X1035" s="272">
        <v>70.644054121024254</v>
      </c>
      <c r="Y1035" s="272">
        <v>1415.8256448082884</v>
      </c>
      <c r="Z1035" s="272">
        <v>-1946.0303995229024</v>
      </c>
      <c r="AA1035" s="272">
        <v>611.13473671918086</v>
      </c>
      <c r="AB1035" s="272">
        <v>0</v>
      </c>
      <c r="AC1035" s="272">
        <v>22.489465193681383</v>
      </c>
      <c r="AD1035" s="272">
        <v>0</v>
      </c>
      <c r="AE1035" s="272">
        <v>0</v>
      </c>
      <c r="AF1035" s="272">
        <v>0</v>
      </c>
      <c r="AG1035" s="272">
        <v>18.590408158472066</v>
      </c>
      <c r="AH1035" s="272">
        <v>-417.89625787082622</v>
      </c>
      <c r="AI1035" s="272">
        <v>0</v>
      </c>
      <c r="AJ1035" s="272">
        <v>0</v>
      </c>
      <c r="AK1035" s="272">
        <v>29.123611041183665</v>
      </c>
      <c r="AL1035" s="272">
        <v>0</v>
      </c>
      <c r="AM1035" s="272">
        <v>232.25795720954844</v>
      </c>
      <c r="AN1035" s="272">
        <v>0</v>
      </c>
      <c r="AO1035" s="272">
        <v>1178.190257861894</v>
      </c>
      <c r="AP1035" s="272">
        <v>39.498360208259513</v>
      </c>
      <c r="AQ1035" s="272">
        <v>94.372918595197447</v>
      </c>
      <c r="AR1035" s="272">
        <v>0</v>
      </c>
      <c r="AS1035" s="272">
        <v>783.22238101978246</v>
      </c>
      <c r="AT1035" s="272">
        <v>0</v>
      </c>
      <c r="AU1035" s="272">
        <v>0</v>
      </c>
      <c r="AV1035" s="272">
        <v>0</v>
      </c>
      <c r="AW1035" s="272">
        <v>444.13062111781431</v>
      </c>
      <c r="AX1035" s="272">
        <v>0</v>
      </c>
      <c r="AY1035" s="272">
        <v>0</v>
      </c>
      <c r="AZ1035" s="272">
        <v>0</v>
      </c>
      <c r="BA1035" s="272">
        <v>783.22238101978246</v>
      </c>
      <c r="BB1035" s="272">
        <v>0</v>
      </c>
      <c r="BC1035" s="272">
        <v>0</v>
      </c>
      <c r="BD1035" s="272">
        <v>0</v>
      </c>
      <c r="BE1035" s="272">
        <v>-428.83865624287961</v>
      </c>
    </row>
    <row r="1036" spans="3:57" x14ac:dyDescent="0.3">
      <c r="C1036" s="272">
        <v>304</v>
      </c>
      <c r="D1036" s="272">
        <v>1094400</v>
      </c>
      <c r="E1036" s="272">
        <v>4</v>
      </c>
      <c r="F1036" s="272">
        <v>19.563333333333333</v>
      </c>
      <c r="G1036" s="272">
        <v>357.86505421822159</v>
      </c>
      <c r="H1036" s="272">
        <v>147.59999999999997</v>
      </c>
      <c r="I1036" s="272">
        <v>0</v>
      </c>
      <c r="J1036" s="272">
        <v>0</v>
      </c>
      <c r="K1036" s="272">
        <v>20.039912854030501</v>
      </c>
      <c r="L1036" s="272">
        <v>23.696061109989877</v>
      </c>
      <c r="M1036" s="272">
        <v>23.200936256190573</v>
      </c>
      <c r="N1036" s="272">
        <v>22.269651137110671</v>
      </c>
      <c r="O1036" s="272">
        <v>21.202278010342532</v>
      </c>
      <c r="P1036" s="272">
        <v>20.869531512162766</v>
      </c>
      <c r="Q1036" s="272">
        <v>21.202278010342532</v>
      </c>
      <c r="R1036" s="272">
        <v>22.269651137110671</v>
      </c>
      <c r="S1036" s="272">
        <v>23.20093625619057</v>
      </c>
      <c r="T1036" s="272">
        <v>19.827284752910742</v>
      </c>
      <c r="U1036" s="272">
        <v>157.73041717523392</v>
      </c>
      <c r="V1036" s="272">
        <v>0</v>
      </c>
      <c r="W1036" s="272">
        <v>-5.7035338068339945</v>
      </c>
      <c r="X1036" s="272">
        <v>-3.7284275955381361</v>
      </c>
      <c r="Y1036" s="272">
        <v>1838.5351297994168</v>
      </c>
      <c r="Z1036" s="272">
        <v>-1671.3727512218109</v>
      </c>
      <c r="AA1036" s="272">
        <v>-17.259807799445522</v>
      </c>
      <c r="AB1036" s="272">
        <v>0</v>
      </c>
      <c r="AC1036" s="272">
        <v>-3.2474620301567798</v>
      </c>
      <c r="AD1036" s="272">
        <v>0</v>
      </c>
      <c r="AE1036" s="272">
        <v>0</v>
      </c>
      <c r="AF1036" s="272">
        <v>0</v>
      </c>
      <c r="AG1036" s="272">
        <v>18.962736871777295</v>
      </c>
      <c r="AH1036" s="272">
        <v>-318.47192247203765</v>
      </c>
      <c r="AI1036" s="272">
        <v>0</v>
      </c>
      <c r="AJ1036" s="272">
        <v>0</v>
      </c>
      <c r="AK1036" s="272">
        <v>20.548070280232427</v>
      </c>
      <c r="AL1036" s="272">
        <v>0</v>
      </c>
      <c r="AM1036" s="272">
        <v>119.43489211698571</v>
      </c>
      <c r="AN1036" s="272">
        <v>0</v>
      </c>
      <c r="AO1036" s="272">
        <v>1161.5739969142517</v>
      </c>
      <c r="AP1036" s="272">
        <v>-5.7035338068339945</v>
      </c>
      <c r="AQ1036" s="272">
        <v>93.242167805184948</v>
      </c>
      <c r="AR1036" s="272">
        <v>0</v>
      </c>
      <c r="AS1036" s="272">
        <v>778.34180746351331</v>
      </c>
      <c r="AT1036" s="272">
        <v>0</v>
      </c>
      <c r="AU1036" s="272">
        <v>0</v>
      </c>
      <c r="AV1036" s="272">
        <v>0</v>
      </c>
      <c r="AW1036" s="272">
        <v>450.08406771052904</v>
      </c>
      <c r="AX1036" s="272">
        <v>0</v>
      </c>
      <c r="AY1036" s="272">
        <v>0</v>
      </c>
      <c r="AZ1036" s="272">
        <v>0</v>
      </c>
      <c r="BA1036" s="272">
        <v>778.34180746351331</v>
      </c>
      <c r="BB1036" s="272">
        <v>0</v>
      </c>
      <c r="BC1036" s="272">
        <v>0</v>
      </c>
      <c r="BD1036" s="272">
        <v>0</v>
      </c>
      <c r="BE1036" s="272">
        <v>-515.14566820628102</v>
      </c>
    </row>
    <row r="1037" spans="3:57" x14ac:dyDescent="0.3">
      <c r="C1037" s="272">
        <v>305</v>
      </c>
      <c r="D1037" s="272">
        <v>1098000</v>
      </c>
      <c r="E1037" s="272">
        <v>4</v>
      </c>
      <c r="F1037" s="272">
        <v>18.296666666666667</v>
      </c>
      <c r="G1037" s="272">
        <v>36.12022902999307</v>
      </c>
      <c r="H1037" s="272">
        <v>246</v>
      </c>
      <c r="I1037" s="272">
        <v>195</v>
      </c>
      <c r="J1037" s="272">
        <v>0</v>
      </c>
      <c r="K1037" s="272">
        <v>14.995686274509804</v>
      </c>
      <c r="L1037" s="272">
        <v>18.696753895363955</v>
      </c>
      <c r="M1037" s="272">
        <v>18.648821115533977</v>
      </c>
      <c r="N1037" s="272">
        <v>18.558663887050582</v>
      </c>
      <c r="O1037" s="272">
        <v>18.455332049254068</v>
      </c>
      <c r="P1037" s="272">
        <v>18.423119033660001</v>
      </c>
      <c r="Q1037" s="272">
        <v>18.455332049254068</v>
      </c>
      <c r="R1037" s="272">
        <v>18.558663887050582</v>
      </c>
      <c r="S1037" s="272">
        <v>18.648821115533977</v>
      </c>
      <c r="T1037" s="272">
        <v>19.888437755905827</v>
      </c>
      <c r="U1037" s="272">
        <v>-68.08150266957864</v>
      </c>
      <c r="V1037" s="272">
        <v>0</v>
      </c>
      <c r="W1037" s="272">
        <v>-38.711091640784829</v>
      </c>
      <c r="X1037" s="272">
        <v>-87.81687910858227</v>
      </c>
      <c r="Y1037" s="272">
        <v>1509.6291289137728</v>
      </c>
      <c r="Z1037" s="272">
        <v>-1451.1826608339843</v>
      </c>
      <c r="AA1037" s="272">
        <v>-108.9797358678516</v>
      </c>
      <c r="AB1037" s="272">
        <v>0</v>
      </c>
      <c r="AC1037" s="272">
        <v>-22.041212431973086</v>
      </c>
      <c r="AD1037" s="272">
        <v>0</v>
      </c>
      <c r="AE1037" s="272">
        <v>0</v>
      </c>
      <c r="AF1037" s="272">
        <v>0</v>
      </c>
      <c r="AG1037" s="272">
        <v>19.233998862999844</v>
      </c>
      <c r="AH1037" s="272">
        <v>-241.79289241575802</v>
      </c>
      <c r="AI1037" s="272">
        <v>0</v>
      </c>
      <c r="AJ1037" s="272">
        <v>0</v>
      </c>
      <c r="AK1037" s="272">
        <v>1.4370530323082065</v>
      </c>
      <c r="AL1037" s="272">
        <v>0</v>
      </c>
      <c r="AM1037" s="272">
        <v>5.6921972384310857</v>
      </c>
      <c r="AN1037" s="272">
        <v>0</v>
      </c>
      <c r="AO1037" s="272">
        <v>924.00403544883068</v>
      </c>
      <c r="AP1037" s="272">
        <v>-38.711091640784829</v>
      </c>
      <c r="AQ1037" s="272">
        <v>74.135784077255352</v>
      </c>
      <c r="AR1037" s="272">
        <v>0</v>
      </c>
      <c r="AS1037" s="272">
        <v>618.040211775834</v>
      </c>
      <c r="AT1037" s="272">
        <v>0</v>
      </c>
      <c r="AU1037" s="272">
        <v>0</v>
      </c>
      <c r="AV1037" s="272">
        <v>0</v>
      </c>
      <c r="AW1037" s="272">
        <v>355.82772714530961</v>
      </c>
      <c r="AX1037" s="272">
        <v>0</v>
      </c>
      <c r="AY1037" s="272">
        <v>0</v>
      </c>
      <c r="AZ1037" s="272">
        <v>0</v>
      </c>
      <c r="BA1037" s="272">
        <v>618.040211775834</v>
      </c>
      <c r="BB1037" s="272">
        <v>0</v>
      </c>
      <c r="BC1037" s="272">
        <v>0</v>
      </c>
      <c r="BD1037" s="272">
        <v>0</v>
      </c>
      <c r="BE1037" s="272">
        <v>-573.34235227018542</v>
      </c>
    </row>
    <row r="1038" spans="3:57" x14ac:dyDescent="0.3">
      <c r="C1038" s="272">
        <v>306</v>
      </c>
      <c r="D1038" s="272">
        <v>1101600</v>
      </c>
      <c r="E1038" s="272">
        <v>4</v>
      </c>
      <c r="F1038" s="272">
        <v>16.59333333333333</v>
      </c>
      <c r="G1038" s="272">
        <v>0</v>
      </c>
      <c r="H1038" s="272">
        <v>246</v>
      </c>
      <c r="I1038" s="272">
        <v>195</v>
      </c>
      <c r="J1038" s="272">
        <v>0</v>
      </c>
      <c r="K1038" s="272">
        <v>12.887450980392153</v>
      </c>
      <c r="L1038" s="272">
        <v>16.59333333333333</v>
      </c>
      <c r="M1038" s="272">
        <v>16.59333333333333</v>
      </c>
      <c r="N1038" s="272">
        <v>16.59333333333333</v>
      </c>
      <c r="O1038" s="272">
        <v>16.59333333333333</v>
      </c>
      <c r="P1038" s="272">
        <v>16.59333333333333</v>
      </c>
      <c r="Q1038" s="272">
        <v>16.59333333333333</v>
      </c>
      <c r="R1038" s="272">
        <v>16.59333333333333</v>
      </c>
      <c r="S1038" s="272">
        <v>16.59333333333333</v>
      </c>
      <c r="T1038" s="272">
        <v>19.69860669083895</v>
      </c>
      <c r="U1038" s="272">
        <v>-96.702648932365946</v>
      </c>
      <c r="V1038" s="272">
        <v>0</v>
      </c>
      <c r="W1038" s="272">
        <v>-75.946827208956776</v>
      </c>
      <c r="X1038" s="272">
        <v>-128.92680398713293</v>
      </c>
      <c r="Y1038" s="272">
        <v>1126.8923937640855</v>
      </c>
      <c r="Z1038" s="272">
        <v>-1018.7214115003617</v>
      </c>
      <c r="AA1038" s="272">
        <v>-213.80603900390739</v>
      </c>
      <c r="AB1038" s="272">
        <v>0</v>
      </c>
      <c r="AC1038" s="272">
        <v>-43.242390774724029</v>
      </c>
      <c r="AD1038" s="272">
        <v>0</v>
      </c>
      <c r="AE1038" s="272">
        <v>0</v>
      </c>
      <c r="AF1038" s="272">
        <v>0</v>
      </c>
      <c r="AG1038" s="272">
        <v>19.396788763629139</v>
      </c>
      <c r="AH1038" s="272">
        <v>-113.06499708018636</v>
      </c>
      <c r="AI1038" s="272">
        <v>0</v>
      </c>
      <c r="AJ1038" s="272">
        <v>0</v>
      </c>
      <c r="AK1038" s="272">
        <v>-25.72577521860876</v>
      </c>
      <c r="AL1038" s="272">
        <v>0</v>
      </c>
      <c r="AM1038" s="272">
        <v>-85.200938687640971</v>
      </c>
      <c r="AN1038" s="272">
        <v>0</v>
      </c>
      <c r="AO1038" s="272">
        <v>574.2847869859105</v>
      </c>
      <c r="AP1038" s="272">
        <v>-75.946827208956776</v>
      </c>
      <c r="AQ1038" s="272">
        <v>46.257486288754222</v>
      </c>
      <c r="AR1038" s="272">
        <v>0</v>
      </c>
      <c r="AS1038" s="272">
        <v>389.69023535129941</v>
      </c>
      <c r="AT1038" s="272">
        <v>0</v>
      </c>
      <c r="AU1038" s="272">
        <v>0</v>
      </c>
      <c r="AV1038" s="272">
        <v>0</v>
      </c>
      <c r="AW1038" s="272">
        <v>232.18529908707455</v>
      </c>
      <c r="AX1038" s="272">
        <v>0</v>
      </c>
      <c r="AY1038" s="272">
        <v>0</v>
      </c>
      <c r="AZ1038" s="272">
        <v>0</v>
      </c>
      <c r="BA1038" s="272">
        <v>389.69023535129941</v>
      </c>
      <c r="BB1038" s="272">
        <v>0</v>
      </c>
      <c r="BC1038" s="272">
        <v>0</v>
      </c>
      <c r="BD1038" s="272">
        <v>0</v>
      </c>
      <c r="BE1038" s="272">
        <v>-608.23369644390652</v>
      </c>
    </row>
    <row r="1039" spans="3:57" x14ac:dyDescent="0.3">
      <c r="C1039" s="272">
        <v>307</v>
      </c>
      <c r="D1039" s="272">
        <v>1105200</v>
      </c>
      <c r="E1039" s="272">
        <v>4</v>
      </c>
      <c r="F1039" s="272">
        <v>14.659999999999997</v>
      </c>
      <c r="G1039" s="272">
        <v>0</v>
      </c>
      <c r="H1039" s="272">
        <v>368.99999999999994</v>
      </c>
      <c r="I1039" s="272">
        <v>195</v>
      </c>
      <c r="J1039" s="272">
        <v>0</v>
      </c>
      <c r="K1039" s="272">
        <v>10.954117647058819</v>
      </c>
      <c r="L1039" s="272">
        <v>14.659999999999997</v>
      </c>
      <c r="M1039" s="272">
        <v>14.659999999999997</v>
      </c>
      <c r="N1039" s="272">
        <v>14.659999999999997</v>
      </c>
      <c r="O1039" s="272">
        <v>14.659999999999997</v>
      </c>
      <c r="P1039" s="272">
        <v>14.659999999999997</v>
      </c>
      <c r="Q1039" s="272">
        <v>14.659999999999997</v>
      </c>
      <c r="R1039" s="272">
        <v>14.659999999999997</v>
      </c>
      <c r="S1039" s="272">
        <v>14.659999999999997</v>
      </c>
      <c r="T1039" s="272">
        <v>19.412694514303546</v>
      </c>
      <c r="U1039" s="272">
        <v>-212.82384205754266</v>
      </c>
      <c r="V1039" s="272">
        <v>0</v>
      </c>
      <c r="W1039" s="272">
        <v>-116.50196074214452</v>
      </c>
      <c r="X1039" s="272">
        <v>-116.5958619491259</v>
      </c>
      <c r="Y1039" s="272">
        <v>606.04235681713658</v>
      </c>
      <c r="Z1039" s="272">
        <v>-585.7683761834088</v>
      </c>
      <c r="AA1039" s="272">
        <v>-327.97713450140049</v>
      </c>
      <c r="AB1039" s="272">
        <v>0</v>
      </c>
      <c r="AC1039" s="272">
        <v>-66.33355859057184</v>
      </c>
      <c r="AD1039" s="272">
        <v>0</v>
      </c>
      <c r="AE1039" s="272">
        <v>0</v>
      </c>
      <c r="AF1039" s="272">
        <v>0</v>
      </c>
      <c r="AG1039" s="272">
        <v>19.443247005167215</v>
      </c>
      <c r="AH1039" s="272">
        <v>9.1573971292177614</v>
      </c>
      <c r="AI1039" s="272">
        <v>0</v>
      </c>
      <c r="AJ1039" s="272">
        <v>0</v>
      </c>
      <c r="AK1039" s="272">
        <v>-36.027138020297294</v>
      </c>
      <c r="AL1039" s="272">
        <v>0</v>
      </c>
      <c r="AM1039" s="272">
        <v>-120.13732149634681</v>
      </c>
      <c r="AN1039" s="272">
        <v>0</v>
      </c>
      <c r="AO1039" s="272">
        <v>220.82886778637152</v>
      </c>
      <c r="AP1039" s="272">
        <v>-116.50196074214452</v>
      </c>
      <c r="AQ1039" s="272">
        <v>17.281958093303039</v>
      </c>
      <c r="AR1039" s="272">
        <v>0</v>
      </c>
      <c r="AS1039" s="272">
        <v>134.28456137634589</v>
      </c>
      <c r="AT1039" s="272">
        <v>0</v>
      </c>
      <c r="AU1039" s="272">
        <v>0</v>
      </c>
      <c r="AV1039" s="272">
        <v>0</v>
      </c>
      <c r="AW1039" s="272">
        <v>58.443817497884922</v>
      </c>
      <c r="AX1039" s="272">
        <v>0</v>
      </c>
      <c r="AY1039" s="272">
        <v>0</v>
      </c>
      <c r="AZ1039" s="272">
        <v>0</v>
      </c>
      <c r="BA1039" s="272">
        <v>134.28456137634589</v>
      </c>
      <c r="BB1039" s="272">
        <v>0</v>
      </c>
      <c r="BC1039" s="272">
        <v>0</v>
      </c>
      <c r="BD1039" s="272">
        <v>0</v>
      </c>
      <c r="BE1039" s="272">
        <v>-619.01473111650307</v>
      </c>
    </row>
    <row r="1040" spans="3:57" x14ac:dyDescent="0.3">
      <c r="C1040" s="272">
        <v>308</v>
      </c>
      <c r="D1040" s="272">
        <v>1108800</v>
      </c>
      <c r="E1040" s="272">
        <v>4</v>
      </c>
      <c r="F1040" s="272">
        <v>14.04666666666667</v>
      </c>
      <c r="G1040" s="272">
        <v>0</v>
      </c>
      <c r="H1040" s="272">
        <v>442.8</v>
      </c>
      <c r="I1040" s="272">
        <v>195</v>
      </c>
      <c r="J1040" s="272">
        <v>0</v>
      </c>
      <c r="K1040" s="272">
        <v>10.340784313725493</v>
      </c>
      <c r="L1040" s="272">
        <v>14.04666666666667</v>
      </c>
      <c r="M1040" s="272">
        <v>14.04666666666667</v>
      </c>
      <c r="N1040" s="272">
        <v>14.04666666666667</v>
      </c>
      <c r="O1040" s="272">
        <v>14.04666666666667</v>
      </c>
      <c r="P1040" s="272">
        <v>14.04666666666667</v>
      </c>
      <c r="Q1040" s="272">
        <v>14.04666666666667</v>
      </c>
      <c r="R1040" s="272">
        <v>14.04666666666667</v>
      </c>
      <c r="S1040" s="272">
        <v>14.04666666666667</v>
      </c>
      <c r="T1040" s="272">
        <v>19.121729695105572</v>
      </c>
      <c r="U1040" s="272">
        <v>-345.14271314788709</v>
      </c>
      <c r="V1040" s="272">
        <v>0</v>
      </c>
      <c r="W1040" s="272">
        <v>-124.98035872976598</v>
      </c>
      <c r="X1040" s="272">
        <v>-111.44882960408017</v>
      </c>
      <c r="Y1040" s="272">
        <v>160.61097167816979</v>
      </c>
      <c r="Z1040" s="272">
        <v>-269.32449649221076</v>
      </c>
      <c r="AA1040" s="272">
        <v>-351.84557979990609</v>
      </c>
      <c r="AB1040" s="272">
        <v>0</v>
      </c>
      <c r="AC1040" s="272">
        <v>-71.160964979987455</v>
      </c>
      <c r="AD1040" s="272">
        <v>0</v>
      </c>
      <c r="AE1040" s="272">
        <v>0</v>
      </c>
      <c r="AF1040" s="272">
        <v>0</v>
      </c>
      <c r="AG1040" s="272">
        <v>19.392685166579056</v>
      </c>
      <c r="AH1040" s="272">
        <v>98.15593035313583</v>
      </c>
      <c r="AI1040" s="272">
        <v>0</v>
      </c>
      <c r="AJ1040" s="272">
        <v>0</v>
      </c>
      <c r="AK1040" s="272">
        <v>-33.423327574644759</v>
      </c>
      <c r="AL1040" s="272">
        <v>0</v>
      </c>
      <c r="AM1040" s="272">
        <v>-149.40888001582391</v>
      </c>
      <c r="AN1040" s="272">
        <v>0</v>
      </c>
      <c r="AO1040" s="272">
        <v>-61.538530787195903</v>
      </c>
      <c r="AP1040" s="272">
        <v>-124.98035872976598</v>
      </c>
      <c r="AQ1040" s="272">
        <v>-5.7908278802417774</v>
      </c>
      <c r="AR1040" s="272">
        <v>0</v>
      </c>
      <c r="AS1040" s="272">
        <v>-67.441309329757487</v>
      </c>
      <c r="AT1040" s="272">
        <v>0</v>
      </c>
      <c r="AU1040" s="272">
        <v>0</v>
      </c>
      <c r="AV1040" s="272">
        <v>0</v>
      </c>
      <c r="AW1040" s="272">
        <v>-75.773551827583816</v>
      </c>
      <c r="AX1040" s="272">
        <v>0</v>
      </c>
      <c r="AY1040" s="272">
        <v>0</v>
      </c>
      <c r="AZ1040" s="272">
        <v>0</v>
      </c>
      <c r="BA1040" s="272">
        <v>-67.441309329757487</v>
      </c>
      <c r="BB1040" s="272">
        <v>0</v>
      </c>
      <c r="BC1040" s="272">
        <v>0</v>
      </c>
      <c r="BD1040" s="272">
        <v>0</v>
      </c>
      <c r="BE1040" s="272">
        <v>-625.6841534187846</v>
      </c>
    </row>
    <row r="1041" spans="3:57" x14ac:dyDescent="0.3">
      <c r="C1041" s="272">
        <v>309</v>
      </c>
      <c r="D1041" s="272">
        <v>1112400</v>
      </c>
      <c r="E1041" s="272">
        <v>4</v>
      </c>
      <c r="F1041" s="272">
        <v>12.653333333333336</v>
      </c>
      <c r="G1041" s="272">
        <v>0</v>
      </c>
      <c r="H1041" s="272">
        <v>492</v>
      </c>
      <c r="I1041" s="272">
        <v>195</v>
      </c>
      <c r="J1041" s="272">
        <v>0</v>
      </c>
      <c r="K1041" s="272">
        <v>8.9474509803921585</v>
      </c>
      <c r="L1041" s="272">
        <v>12.653333333333336</v>
      </c>
      <c r="M1041" s="272">
        <v>12.653333333333336</v>
      </c>
      <c r="N1041" s="272">
        <v>12.653333333333336</v>
      </c>
      <c r="O1041" s="272">
        <v>12.653333333333336</v>
      </c>
      <c r="P1041" s="272">
        <v>12.653333333333336</v>
      </c>
      <c r="Q1041" s="272">
        <v>12.653333333333336</v>
      </c>
      <c r="R1041" s="272">
        <v>12.653333333333336</v>
      </c>
      <c r="S1041" s="272">
        <v>12.653333333333336</v>
      </c>
      <c r="T1041" s="272">
        <v>18.876771034732982</v>
      </c>
      <c r="U1041" s="272">
        <v>-342.53405058864507</v>
      </c>
      <c r="V1041" s="272">
        <v>0</v>
      </c>
      <c r="W1041" s="272">
        <v>-152.94096260582577</v>
      </c>
      <c r="X1041" s="272">
        <v>-98.556784014386309</v>
      </c>
      <c r="Y1041" s="272">
        <v>-19.216286120340897</v>
      </c>
      <c r="Z1041" s="272">
        <v>-71.820017848092107</v>
      </c>
      <c r="AA1041" s="272">
        <v>-430.56046734154938</v>
      </c>
      <c r="AB1041" s="272">
        <v>0</v>
      </c>
      <c r="AC1041" s="272">
        <v>-87.08109493853361</v>
      </c>
      <c r="AD1041" s="272">
        <v>0</v>
      </c>
      <c r="AE1041" s="272">
        <v>0</v>
      </c>
      <c r="AF1041" s="272">
        <v>0</v>
      </c>
      <c r="AG1041" s="272">
        <v>19.279501260330267</v>
      </c>
      <c r="AH1041" s="272">
        <v>147.25068324609103</v>
      </c>
      <c r="AI1041" s="272">
        <v>0</v>
      </c>
      <c r="AJ1041" s="272">
        <v>0</v>
      </c>
      <c r="AK1041" s="272">
        <v>-26.744929622637088</v>
      </c>
      <c r="AL1041" s="272">
        <v>0</v>
      </c>
      <c r="AM1041" s="272">
        <v>-155.50335198104355</v>
      </c>
      <c r="AN1041" s="272">
        <v>0</v>
      </c>
      <c r="AO1041" s="272">
        <v>-170.72907157946818</v>
      </c>
      <c r="AP1041" s="272">
        <v>-152.94096260582577</v>
      </c>
      <c r="AQ1041" s="272">
        <v>-15.304961568141017</v>
      </c>
      <c r="AR1041" s="272">
        <v>0</v>
      </c>
      <c r="AS1041" s="272">
        <v>-163.67727825295657</v>
      </c>
      <c r="AT1041" s="272">
        <v>0</v>
      </c>
      <c r="AU1041" s="272">
        <v>0</v>
      </c>
      <c r="AV1041" s="272">
        <v>0</v>
      </c>
      <c r="AW1041" s="272">
        <v>-163.7974613562962</v>
      </c>
      <c r="AX1041" s="272">
        <v>0</v>
      </c>
      <c r="AY1041" s="272">
        <v>0</v>
      </c>
      <c r="AZ1041" s="272">
        <v>0</v>
      </c>
      <c r="BA1041" s="272">
        <v>-163.67727825295657</v>
      </c>
      <c r="BB1041" s="272">
        <v>0</v>
      </c>
      <c r="BC1041" s="272">
        <v>0</v>
      </c>
      <c r="BD1041" s="272">
        <v>0</v>
      </c>
      <c r="BE1041" s="272">
        <v>-606.42045182079266</v>
      </c>
    </row>
    <row r="1042" spans="3:57" x14ac:dyDescent="0.3">
      <c r="C1042" s="272">
        <v>310</v>
      </c>
      <c r="D1042" s="272">
        <v>1116000</v>
      </c>
      <c r="E1042" s="272">
        <v>4</v>
      </c>
      <c r="F1042" s="272">
        <v>11.556666666666667</v>
      </c>
      <c r="G1042" s="272">
        <v>0</v>
      </c>
      <c r="H1042" s="272">
        <v>410</v>
      </c>
      <c r="I1042" s="272">
        <v>0</v>
      </c>
      <c r="J1042" s="272">
        <v>0</v>
      </c>
      <c r="K1042" s="272">
        <v>7.85078431372549</v>
      </c>
      <c r="L1042" s="272">
        <v>11.556666666666667</v>
      </c>
      <c r="M1042" s="272">
        <v>11.556666666666667</v>
      </c>
      <c r="N1042" s="272">
        <v>11.556666666666667</v>
      </c>
      <c r="O1042" s="272">
        <v>11.556666666666667</v>
      </c>
      <c r="P1042" s="272">
        <v>11.556666666666667</v>
      </c>
      <c r="Q1042" s="272">
        <v>11.556666666666667</v>
      </c>
      <c r="R1042" s="272">
        <v>11.556666666666667</v>
      </c>
      <c r="S1042" s="272">
        <v>11.556666666666667</v>
      </c>
      <c r="T1042" s="272">
        <v>18.509957430447738</v>
      </c>
      <c r="U1042" s="272">
        <v>-96.676832094729718</v>
      </c>
      <c r="V1042" s="272">
        <v>0</v>
      </c>
      <c r="W1042" s="272">
        <v>-171.11063670795517</v>
      </c>
      <c r="X1042" s="272">
        <v>-90.503331465390602</v>
      </c>
      <c r="Y1042" s="272">
        <v>-57.052041117987415</v>
      </c>
      <c r="Z1042" s="272">
        <v>221.98917719660346</v>
      </c>
      <c r="AA1042" s="272">
        <v>-481.71186092221518</v>
      </c>
      <c r="AB1042" s="272">
        <v>0</v>
      </c>
      <c r="AC1042" s="272">
        <v>-97.42649285241778</v>
      </c>
      <c r="AD1042" s="272">
        <v>0</v>
      </c>
      <c r="AE1042" s="272">
        <v>0</v>
      </c>
      <c r="AF1042" s="272">
        <v>0</v>
      </c>
      <c r="AG1042" s="272">
        <v>19.111972078011121</v>
      </c>
      <c r="AH1042" s="272">
        <v>220.04575642145744</v>
      </c>
      <c r="AI1042" s="272">
        <v>0</v>
      </c>
      <c r="AJ1042" s="272">
        <v>0</v>
      </c>
      <c r="AK1042" s="272">
        <v>-41.152762781238621</v>
      </c>
      <c r="AL1042" s="272">
        <v>0</v>
      </c>
      <c r="AM1042" s="272">
        <v>-175.60209194371714</v>
      </c>
      <c r="AN1042" s="272">
        <v>0</v>
      </c>
      <c r="AO1042" s="272">
        <v>-262.46537931527649</v>
      </c>
      <c r="AP1042" s="272">
        <v>-171.11063670795517</v>
      </c>
      <c r="AQ1042" s="272">
        <v>-23.522525704407844</v>
      </c>
      <c r="AR1042" s="272">
        <v>0</v>
      </c>
      <c r="AS1042" s="272">
        <v>-251.43628038466895</v>
      </c>
      <c r="AT1042" s="272">
        <v>0</v>
      </c>
      <c r="AU1042" s="272">
        <v>0</v>
      </c>
      <c r="AV1042" s="272">
        <v>0</v>
      </c>
      <c r="AW1042" s="272">
        <v>-251.43628038466895</v>
      </c>
      <c r="AX1042" s="272">
        <v>0</v>
      </c>
      <c r="AY1042" s="272">
        <v>0</v>
      </c>
      <c r="AZ1042" s="272">
        <v>0</v>
      </c>
      <c r="BA1042" s="272">
        <v>-251.43628038466895</v>
      </c>
      <c r="BB1042" s="272">
        <v>0</v>
      </c>
      <c r="BC1042" s="272">
        <v>0</v>
      </c>
      <c r="BD1042" s="272">
        <v>0</v>
      </c>
      <c r="BE1042" s="272">
        <v>-576.89714566115583</v>
      </c>
    </row>
    <row r="1043" spans="3:57" x14ac:dyDescent="0.3">
      <c r="C1043" s="272">
        <v>311</v>
      </c>
      <c r="D1043" s="272">
        <v>1119600</v>
      </c>
      <c r="E1043" s="272">
        <v>4</v>
      </c>
      <c r="F1043" s="272">
        <v>10.4</v>
      </c>
      <c r="G1043" s="272">
        <v>0</v>
      </c>
      <c r="H1043" s="272">
        <v>410</v>
      </c>
      <c r="I1043" s="272">
        <v>0</v>
      </c>
      <c r="J1043" s="272">
        <v>0</v>
      </c>
      <c r="K1043" s="272">
        <v>6.6941176470588237</v>
      </c>
      <c r="L1043" s="272">
        <v>10.4</v>
      </c>
      <c r="M1043" s="272">
        <v>10.4</v>
      </c>
      <c r="N1043" s="272">
        <v>10.4</v>
      </c>
      <c r="O1043" s="272">
        <v>10.4</v>
      </c>
      <c r="P1043" s="272">
        <v>10.4</v>
      </c>
      <c r="Q1043" s="272">
        <v>10.4</v>
      </c>
      <c r="R1043" s="272">
        <v>10.4</v>
      </c>
      <c r="S1043" s="272">
        <v>10.4</v>
      </c>
      <c r="T1043" s="272">
        <v>18.252413996779246</v>
      </c>
      <c r="U1043" s="272">
        <v>-21.301269007768155</v>
      </c>
      <c r="V1043" s="272">
        <v>0</v>
      </c>
      <c r="W1043" s="272">
        <v>-193.19248740078393</v>
      </c>
      <c r="X1043" s="272">
        <v>-96.456143095954673</v>
      </c>
      <c r="Y1043" s="272">
        <v>-50.63263747181918</v>
      </c>
      <c r="Z1043" s="272">
        <v>318.97999896078966</v>
      </c>
      <c r="AA1043" s="272">
        <v>-543.87684139624628</v>
      </c>
      <c r="AB1043" s="272">
        <v>0</v>
      </c>
      <c r="AC1043" s="272">
        <v>-109.99939486531186</v>
      </c>
      <c r="AD1043" s="272">
        <v>0</v>
      </c>
      <c r="AE1043" s="272">
        <v>0</v>
      </c>
      <c r="AF1043" s="272">
        <v>0</v>
      </c>
      <c r="AG1043" s="272">
        <v>18.901854007170439</v>
      </c>
      <c r="AH1043" s="272">
        <v>238.42534628507931</v>
      </c>
      <c r="AI1043" s="272">
        <v>0</v>
      </c>
      <c r="AJ1043" s="272">
        <v>0</v>
      </c>
      <c r="AK1043" s="272">
        <v>-26.752158984246975</v>
      </c>
      <c r="AL1043" s="272">
        <v>0</v>
      </c>
      <c r="AM1043" s="272">
        <v>-188.6628812100713</v>
      </c>
      <c r="AN1043" s="272">
        <v>0</v>
      </c>
      <c r="AO1043" s="272">
        <v>-281.56622473994884</v>
      </c>
      <c r="AP1043" s="272">
        <v>-193.19248740078393</v>
      </c>
      <c r="AQ1043" s="272">
        <v>-25.234371010062695</v>
      </c>
      <c r="AR1043" s="272">
        <v>0</v>
      </c>
      <c r="AS1043" s="272">
        <v>-269.73448618351119</v>
      </c>
      <c r="AT1043" s="272">
        <v>0</v>
      </c>
      <c r="AU1043" s="272">
        <v>0</v>
      </c>
      <c r="AV1043" s="272">
        <v>0</v>
      </c>
      <c r="AW1043" s="272">
        <v>-269.73448618351119</v>
      </c>
      <c r="AX1043" s="272">
        <v>0</v>
      </c>
      <c r="AY1043" s="272">
        <v>0</v>
      </c>
      <c r="AZ1043" s="272">
        <v>0</v>
      </c>
      <c r="BA1043" s="272">
        <v>-269.73448618351119</v>
      </c>
      <c r="BB1043" s="272">
        <v>0</v>
      </c>
      <c r="BC1043" s="272">
        <v>0</v>
      </c>
      <c r="BD1043" s="272">
        <v>0</v>
      </c>
      <c r="BE1043" s="272">
        <v>-546.63427721255016</v>
      </c>
    </row>
    <row r="1044" spans="3:57" x14ac:dyDescent="0.3">
      <c r="C1044" s="272">
        <v>312</v>
      </c>
      <c r="D1044" s="272">
        <v>1123200</v>
      </c>
      <c r="E1044" s="272">
        <v>5</v>
      </c>
      <c r="F1044" s="272">
        <v>7.9258064516129032</v>
      </c>
      <c r="G1044" s="272">
        <v>0</v>
      </c>
      <c r="H1044" s="272">
        <v>410</v>
      </c>
      <c r="I1044" s="272">
        <v>0</v>
      </c>
      <c r="J1044" s="272">
        <v>0</v>
      </c>
      <c r="K1044" s="272">
        <v>4.2199240986717266</v>
      </c>
      <c r="L1044" s="272">
        <v>7.9258064516129032</v>
      </c>
      <c r="M1044" s="272">
        <v>7.9258064516129032</v>
      </c>
      <c r="N1044" s="272">
        <v>7.9258064516129032</v>
      </c>
      <c r="O1044" s="272">
        <v>7.9258064516129032</v>
      </c>
      <c r="P1044" s="272">
        <v>7.9258064516129032</v>
      </c>
      <c r="Q1044" s="272">
        <v>7.9258064516129032</v>
      </c>
      <c r="R1044" s="272">
        <v>7.9258064516129032</v>
      </c>
      <c r="S1044" s="272">
        <v>7.9258064516129032</v>
      </c>
      <c r="T1044" s="272">
        <v>17.88269428576325</v>
      </c>
      <c r="U1044" s="272">
        <v>-348.72924607691806</v>
      </c>
      <c r="V1044" s="272">
        <v>0</v>
      </c>
      <c r="W1044" s="272">
        <v>-200.98401151226295</v>
      </c>
      <c r="X1044" s="272">
        <v>-101.41744011144306</v>
      </c>
      <c r="Y1044" s="272">
        <v>-174.23001651636491</v>
      </c>
      <c r="Z1044" s="272">
        <v>127.90222206315286</v>
      </c>
      <c r="AA1044" s="272">
        <v>-565.81159455578711</v>
      </c>
      <c r="AB1044" s="272">
        <v>0</v>
      </c>
      <c r="AC1044" s="272">
        <v>-184.57372732238099</v>
      </c>
      <c r="AD1044" s="272">
        <v>0</v>
      </c>
      <c r="AE1044" s="272">
        <v>0</v>
      </c>
      <c r="AF1044" s="272">
        <v>0</v>
      </c>
      <c r="AG1044" s="272">
        <v>18.671898052538754</v>
      </c>
      <c r="AH1044" s="272">
        <v>266.64037278696173</v>
      </c>
      <c r="AI1044" s="272">
        <v>0</v>
      </c>
      <c r="AJ1044" s="272">
        <v>0</v>
      </c>
      <c r="AK1044" s="272">
        <v>-422.47419516812442</v>
      </c>
      <c r="AL1044" s="272">
        <v>0</v>
      </c>
      <c r="AM1044" s="272">
        <v>-204.53583506103408</v>
      </c>
      <c r="AN1044" s="272">
        <v>0</v>
      </c>
      <c r="AO1044" s="272">
        <v>-344.55821608039548</v>
      </c>
      <c r="AP1044" s="272">
        <v>-200.98401151226295</v>
      </c>
      <c r="AQ1044" s="272">
        <v>-30.879804092867953</v>
      </c>
      <c r="AR1044" s="272">
        <v>0</v>
      </c>
      <c r="AS1044" s="272">
        <v>-330.07948116145764</v>
      </c>
      <c r="AT1044" s="272">
        <v>0</v>
      </c>
      <c r="AU1044" s="272">
        <v>0</v>
      </c>
      <c r="AV1044" s="272">
        <v>0</v>
      </c>
      <c r="AW1044" s="272">
        <v>-330.07948116145764</v>
      </c>
      <c r="AX1044" s="272">
        <v>0</v>
      </c>
      <c r="AY1044" s="272">
        <v>0</v>
      </c>
      <c r="AZ1044" s="272">
        <v>0</v>
      </c>
      <c r="BA1044" s="272">
        <v>-330.07948116145764</v>
      </c>
      <c r="BB1044" s="272">
        <v>0</v>
      </c>
      <c r="BC1044" s="272">
        <v>0</v>
      </c>
      <c r="BD1044" s="272">
        <v>0</v>
      </c>
      <c r="BE1044" s="272">
        <v>-840.14801623913013</v>
      </c>
    </row>
    <row r="1046" spans="3:57" x14ac:dyDescent="0.3">
      <c r="C1046" s="272">
        <v>360</v>
      </c>
      <c r="D1046" s="272">
        <v>1296000</v>
      </c>
      <c r="E1046" s="272">
        <v>5</v>
      </c>
      <c r="F1046" s="272">
        <v>7.9258064516129032</v>
      </c>
      <c r="G1046" s="272">
        <v>0</v>
      </c>
      <c r="H1046" s="272">
        <v>410</v>
      </c>
      <c r="I1046" s="272">
        <v>0</v>
      </c>
      <c r="J1046" s="272">
        <v>0</v>
      </c>
      <c r="K1046" s="272">
        <v>4.2199240986717266</v>
      </c>
      <c r="L1046" s="272">
        <v>7.9258064516129032</v>
      </c>
      <c r="M1046" s="272">
        <v>7.9258064516129032</v>
      </c>
      <c r="N1046" s="272">
        <v>7.9258064516129032</v>
      </c>
      <c r="O1046" s="272">
        <v>7.9258064516129032</v>
      </c>
      <c r="P1046" s="272">
        <v>7.9258064516129032</v>
      </c>
      <c r="Q1046" s="272">
        <v>7.9258064516129032</v>
      </c>
      <c r="R1046" s="272">
        <v>7.9258064516129032</v>
      </c>
      <c r="S1046" s="272">
        <v>7.9258064516129032</v>
      </c>
      <c r="T1046" s="272">
        <v>13.998945814975372</v>
      </c>
      <c r="U1046" s="272">
        <v>-170.55852168156667</v>
      </c>
      <c r="V1046" s="272">
        <v>0</v>
      </c>
      <c r="W1046" s="272">
        <v>-149.46300785120809</v>
      </c>
      <c r="X1046" s="272">
        <v>-333.14781729847391</v>
      </c>
      <c r="Y1046" s="272">
        <v>-82.725978928297991</v>
      </c>
      <c r="Z1046" s="272">
        <v>394.77828239641332</v>
      </c>
      <c r="AA1046" s="272">
        <v>-368.61073350418934</v>
      </c>
      <c r="AB1046" s="272">
        <v>0</v>
      </c>
      <c r="AC1046" s="272">
        <v>-137.25939813987924</v>
      </c>
      <c r="AD1046" s="272">
        <v>0</v>
      </c>
      <c r="AE1046" s="272">
        <v>0</v>
      </c>
      <c r="AF1046" s="272">
        <v>0</v>
      </c>
      <c r="AG1046" s="272">
        <v>14.656677531307903</v>
      </c>
      <c r="AH1046" s="272">
        <v>241.6038087612269</v>
      </c>
      <c r="AI1046" s="272">
        <v>0</v>
      </c>
      <c r="AJ1046" s="272">
        <v>0</v>
      </c>
      <c r="AK1046" s="272">
        <v>-24.824844564408352</v>
      </c>
      <c r="AL1046" s="272">
        <v>0</v>
      </c>
      <c r="AM1046" s="272">
        <v>-426.5837689241157</v>
      </c>
      <c r="AN1046" s="272">
        <v>0</v>
      </c>
      <c r="AO1046" s="272">
        <v>-293.2466067455556</v>
      </c>
      <c r="AP1046" s="272">
        <v>-149.46300785120809</v>
      </c>
      <c r="AQ1046" s="272">
        <v>-26.281183685627621</v>
      </c>
      <c r="AR1046" s="272">
        <v>0</v>
      </c>
      <c r="AS1046" s="272">
        <v>-280.92404502217994</v>
      </c>
      <c r="AT1046" s="272">
        <v>0</v>
      </c>
      <c r="AU1046" s="272">
        <v>0</v>
      </c>
      <c r="AV1046" s="272">
        <v>0</v>
      </c>
      <c r="AW1046" s="272">
        <v>-280.92404502217994</v>
      </c>
      <c r="AX1046" s="272">
        <v>0</v>
      </c>
      <c r="AY1046" s="272">
        <v>0</v>
      </c>
      <c r="AZ1046" s="272">
        <v>0</v>
      </c>
      <c r="BA1046" s="272">
        <v>-280.92404502217994</v>
      </c>
      <c r="BB1046" s="272">
        <v>0</v>
      </c>
      <c r="BC1046" s="272">
        <v>0</v>
      </c>
      <c r="BD1046" s="272">
        <v>0</v>
      </c>
      <c r="BE1046" s="272">
        <v>-482.37554919124449</v>
      </c>
    </row>
    <row r="1047" spans="3:57" x14ac:dyDescent="0.3">
      <c r="C1047" s="272">
        <v>361</v>
      </c>
      <c r="D1047" s="272">
        <v>1299600</v>
      </c>
      <c r="E1047" s="272">
        <v>5</v>
      </c>
      <c r="F1047" s="272">
        <v>6.8032258064516133</v>
      </c>
      <c r="G1047" s="272">
        <v>0</v>
      </c>
      <c r="H1047" s="272">
        <v>410</v>
      </c>
      <c r="I1047" s="272">
        <v>0</v>
      </c>
      <c r="J1047" s="272">
        <v>0</v>
      </c>
      <c r="K1047" s="272">
        <v>3.0973434535104367</v>
      </c>
      <c r="L1047" s="272">
        <v>6.8032258064516133</v>
      </c>
      <c r="M1047" s="272">
        <v>6.8032258064516133</v>
      </c>
      <c r="N1047" s="272">
        <v>6.8032258064516133</v>
      </c>
      <c r="O1047" s="272">
        <v>6.8032258064516133</v>
      </c>
      <c r="P1047" s="272">
        <v>6.8032258064516133</v>
      </c>
      <c r="Q1047" s="272">
        <v>6.8032258064516133</v>
      </c>
      <c r="R1047" s="272">
        <v>6.8032258064516133</v>
      </c>
      <c r="S1047" s="272">
        <v>6.8032258064516133</v>
      </c>
      <c r="T1047" s="272">
        <v>13.724458094531286</v>
      </c>
      <c r="U1047" s="272">
        <v>-121.49181488769511</v>
      </c>
      <c r="V1047" s="272">
        <v>0</v>
      </c>
      <c r="W1047" s="272">
        <v>-170.26241454561739</v>
      </c>
      <c r="X1047" s="272">
        <v>-353.64211714569507</v>
      </c>
      <c r="Y1047" s="272">
        <v>-89.280249167266447</v>
      </c>
      <c r="Z1047" s="272">
        <v>491.69296597088385</v>
      </c>
      <c r="AA1047" s="272">
        <v>-419.90693494093955</v>
      </c>
      <c r="AB1047" s="272">
        <v>0</v>
      </c>
      <c r="AC1047" s="272">
        <v>-156.36053952319256</v>
      </c>
      <c r="AD1047" s="272">
        <v>0</v>
      </c>
      <c r="AE1047" s="272">
        <v>0</v>
      </c>
      <c r="AF1047" s="272">
        <v>0</v>
      </c>
      <c r="AG1047" s="272">
        <v>14.428846129413307</v>
      </c>
      <c r="AH1047" s="272">
        <v>258.58894925750587</v>
      </c>
      <c r="AI1047" s="272">
        <v>0</v>
      </c>
      <c r="AJ1047" s="272">
        <v>0</v>
      </c>
      <c r="AK1047" s="272">
        <v>-29.17034009432135</v>
      </c>
      <c r="AL1047" s="272">
        <v>0</v>
      </c>
      <c r="AM1047" s="272">
        <v>-453.64676805593086</v>
      </c>
      <c r="AN1047" s="272">
        <v>0</v>
      </c>
      <c r="AO1047" s="272">
        <v>-314.04864224068592</v>
      </c>
      <c r="AP1047" s="272">
        <v>-170.26241454561739</v>
      </c>
      <c r="AQ1047" s="272">
        <v>-28.145492098092326</v>
      </c>
      <c r="AR1047" s="272">
        <v>0</v>
      </c>
      <c r="AS1047" s="272">
        <v>-300.85195491631731</v>
      </c>
      <c r="AT1047" s="272">
        <v>0</v>
      </c>
      <c r="AU1047" s="272">
        <v>0</v>
      </c>
      <c r="AV1047" s="272">
        <v>0</v>
      </c>
      <c r="AW1047" s="272">
        <v>-300.85195491631731</v>
      </c>
      <c r="AX1047" s="272">
        <v>0</v>
      </c>
      <c r="AY1047" s="272">
        <v>0</v>
      </c>
      <c r="AZ1047" s="272">
        <v>0</v>
      </c>
      <c r="BA1047" s="272">
        <v>-300.85195491631731</v>
      </c>
      <c r="BB1047" s="272">
        <v>0</v>
      </c>
      <c r="BC1047" s="272">
        <v>0</v>
      </c>
      <c r="BD1047" s="272">
        <v>0</v>
      </c>
      <c r="BE1047" s="272">
        <v>-447.12620583949285</v>
      </c>
    </row>
    <row r="1048" spans="3:57" x14ac:dyDescent="0.3">
      <c r="C1048" s="272">
        <v>362</v>
      </c>
      <c r="D1048" s="272">
        <v>1303200</v>
      </c>
      <c r="E1048" s="272">
        <v>5</v>
      </c>
      <c r="F1048" s="272">
        <v>6.0870967741935491</v>
      </c>
      <c r="G1048" s="272">
        <v>0</v>
      </c>
      <c r="H1048" s="272">
        <v>410</v>
      </c>
      <c r="I1048" s="272">
        <v>0</v>
      </c>
      <c r="J1048" s="272">
        <v>0</v>
      </c>
      <c r="K1048" s="272">
        <v>2.3812144212523725</v>
      </c>
      <c r="L1048" s="272">
        <v>6.0870967741935491</v>
      </c>
      <c r="M1048" s="272">
        <v>6.0870967741935491</v>
      </c>
      <c r="N1048" s="272">
        <v>6.0870967741935491</v>
      </c>
      <c r="O1048" s="272">
        <v>6.0870967741935491</v>
      </c>
      <c r="P1048" s="272">
        <v>6.0870967741935491</v>
      </c>
      <c r="Q1048" s="272">
        <v>6.0870967741935491</v>
      </c>
      <c r="R1048" s="272">
        <v>6.0870967741935491</v>
      </c>
      <c r="S1048" s="272">
        <v>6.0870967741935491</v>
      </c>
      <c r="T1048" s="272">
        <v>13.42858094878059</v>
      </c>
      <c r="U1048" s="272">
        <v>-107.06752356105198</v>
      </c>
      <c r="V1048" s="272">
        <v>0</v>
      </c>
      <c r="W1048" s="272">
        <v>-180.79771818385714</v>
      </c>
      <c r="X1048" s="272">
        <v>-385.50464111724477</v>
      </c>
      <c r="Y1048" s="272">
        <v>-138.63110426448134</v>
      </c>
      <c r="Z1048" s="272">
        <v>597.86594000453124</v>
      </c>
      <c r="AA1048" s="272">
        <v>-445.88945769096279</v>
      </c>
      <c r="AB1048" s="272">
        <v>0</v>
      </c>
      <c r="AC1048" s="272">
        <v>-166.03563878283842</v>
      </c>
      <c r="AD1048" s="272">
        <v>0</v>
      </c>
      <c r="AE1048" s="272">
        <v>0</v>
      </c>
      <c r="AF1048" s="272">
        <v>0</v>
      </c>
      <c r="AG1048" s="272">
        <v>14.184552959014646</v>
      </c>
      <c r="AH1048" s="272">
        <v>277.51594433160045</v>
      </c>
      <c r="AI1048" s="272">
        <v>0</v>
      </c>
      <c r="AJ1048" s="272">
        <v>0</v>
      </c>
      <c r="AK1048" s="272">
        <v>-31.476675703252738</v>
      </c>
      <c r="AL1048" s="272">
        <v>0</v>
      </c>
      <c r="AM1048" s="272">
        <v>-492.82896883733417</v>
      </c>
      <c r="AN1048" s="272">
        <v>0</v>
      </c>
      <c r="AO1048" s="272">
        <v>-347.83736793147131</v>
      </c>
      <c r="AP1048" s="272">
        <v>-180.79771818385714</v>
      </c>
      <c r="AQ1048" s="272">
        <v>-31.173686409487445</v>
      </c>
      <c r="AR1048" s="272">
        <v>0</v>
      </c>
      <c r="AS1048" s="272">
        <v>-333.22083925753105</v>
      </c>
      <c r="AT1048" s="272">
        <v>0</v>
      </c>
      <c r="AU1048" s="272">
        <v>0</v>
      </c>
      <c r="AV1048" s="272">
        <v>0</v>
      </c>
      <c r="AW1048" s="272">
        <v>-333.22083925753105</v>
      </c>
      <c r="AX1048" s="272">
        <v>0</v>
      </c>
      <c r="AY1048" s="272">
        <v>0</v>
      </c>
      <c r="AZ1048" s="272">
        <v>0</v>
      </c>
      <c r="BA1048" s="272">
        <v>-333.22083925753105</v>
      </c>
      <c r="BB1048" s="272">
        <v>0</v>
      </c>
      <c r="BC1048" s="272">
        <v>0</v>
      </c>
      <c r="BD1048" s="272">
        <v>0</v>
      </c>
      <c r="BE1048" s="272">
        <v>-409.66856512283857</v>
      </c>
    </row>
    <row r="1049" spans="3:57" x14ac:dyDescent="0.3">
      <c r="C1049" s="272">
        <v>363</v>
      </c>
      <c r="D1049" s="272">
        <v>1306800</v>
      </c>
      <c r="E1049" s="272">
        <v>5</v>
      </c>
      <c r="F1049" s="272">
        <v>5.7193548387096778</v>
      </c>
      <c r="G1049" s="272">
        <v>0</v>
      </c>
      <c r="H1049" s="272">
        <v>410</v>
      </c>
      <c r="I1049" s="272">
        <v>0</v>
      </c>
      <c r="J1049" s="272">
        <v>0</v>
      </c>
      <c r="K1049" s="272">
        <v>2.0134724857685011</v>
      </c>
      <c r="L1049" s="272">
        <v>5.7193548387096778</v>
      </c>
      <c r="M1049" s="272">
        <v>5.7193548387096778</v>
      </c>
      <c r="N1049" s="272">
        <v>5.7193548387096778</v>
      </c>
      <c r="O1049" s="272">
        <v>5.7193548387096778</v>
      </c>
      <c r="P1049" s="272">
        <v>5.7193548387096778</v>
      </c>
      <c r="Q1049" s="272">
        <v>5.7193548387096778</v>
      </c>
      <c r="R1049" s="272">
        <v>5.7193548387096778</v>
      </c>
      <c r="S1049" s="272">
        <v>5.7193548387096778</v>
      </c>
      <c r="T1049" s="272">
        <v>13.127205699040688</v>
      </c>
      <c r="U1049" s="272">
        <v>-116.869640386127</v>
      </c>
      <c r="V1049" s="272">
        <v>0</v>
      </c>
      <c r="W1049" s="272">
        <v>-182.57884268537777</v>
      </c>
      <c r="X1049" s="272">
        <v>-399.43037649217717</v>
      </c>
      <c r="Y1049" s="272">
        <v>-216.82787022404955</v>
      </c>
      <c r="Z1049" s="272">
        <v>681.96744901547754</v>
      </c>
      <c r="AA1049" s="272">
        <v>-450.28212727795113</v>
      </c>
      <c r="AB1049" s="272">
        <v>0</v>
      </c>
      <c r="AC1049" s="272">
        <v>-167.67133500363369</v>
      </c>
      <c r="AD1049" s="272">
        <v>0</v>
      </c>
      <c r="AE1049" s="272">
        <v>0</v>
      </c>
      <c r="AF1049" s="272">
        <v>0</v>
      </c>
      <c r="AG1049" s="272">
        <v>13.924687916969852</v>
      </c>
      <c r="AH1049" s="272">
        <v>292.82579435578327</v>
      </c>
      <c r="AI1049" s="272">
        <v>0</v>
      </c>
      <c r="AJ1049" s="272">
        <v>0</v>
      </c>
      <c r="AK1049" s="272">
        <v>-31.997308311928546</v>
      </c>
      <c r="AL1049" s="272">
        <v>0</v>
      </c>
      <c r="AM1049" s="272">
        <v>-512.67551487162632</v>
      </c>
      <c r="AN1049" s="272">
        <v>0</v>
      </c>
      <c r="AO1049" s="272">
        <v>-384.82604363171237</v>
      </c>
      <c r="AP1049" s="272">
        <v>-182.57884268537777</v>
      </c>
      <c r="AQ1049" s="272">
        <v>-34.488664854266609</v>
      </c>
      <c r="AR1049" s="272">
        <v>0</v>
      </c>
      <c r="AS1049" s="272">
        <v>-368.65520800622528</v>
      </c>
      <c r="AT1049" s="272">
        <v>0</v>
      </c>
      <c r="AU1049" s="272">
        <v>0</v>
      </c>
      <c r="AV1049" s="272">
        <v>0</v>
      </c>
      <c r="AW1049" s="272">
        <v>-368.65520800622528</v>
      </c>
      <c r="AX1049" s="272">
        <v>0</v>
      </c>
      <c r="AY1049" s="272">
        <v>0</v>
      </c>
      <c r="AZ1049" s="272">
        <v>0</v>
      </c>
      <c r="BA1049" s="272">
        <v>-368.65520800622528</v>
      </c>
      <c r="BB1049" s="272">
        <v>0</v>
      </c>
      <c r="BC1049" s="272">
        <v>0</v>
      </c>
      <c r="BD1049" s="272">
        <v>0</v>
      </c>
      <c r="BE1049" s="272">
        <v>-381.15017658751407</v>
      </c>
    </row>
    <row r="1050" spans="3:57" x14ac:dyDescent="0.3">
      <c r="C1050" s="272">
        <v>364</v>
      </c>
      <c r="D1050" s="272">
        <v>1310400</v>
      </c>
      <c r="E1050" s="272">
        <v>5</v>
      </c>
      <c r="F1050" s="272">
        <v>5.6290322580645169</v>
      </c>
      <c r="G1050" s="272">
        <v>0</v>
      </c>
      <c r="H1050" s="272">
        <v>410</v>
      </c>
      <c r="I1050" s="272">
        <v>0</v>
      </c>
      <c r="J1050" s="272">
        <v>0</v>
      </c>
      <c r="K1050" s="272">
        <v>1.9231499051233403</v>
      </c>
      <c r="L1050" s="272">
        <v>5.6290322580645169</v>
      </c>
      <c r="M1050" s="272">
        <v>5.6290322580645169</v>
      </c>
      <c r="N1050" s="272">
        <v>5.6290322580645169</v>
      </c>
      <c r="O1050" s="272">
        <v>5.6290322580645169</v>
      </c>
      <c r="P1050" s="272">
        <v>5.6290322580645169</v>
      </c>
      <c r="Q1050" s="272">
        <v>5.6290322580645169</v>
      </c>
      <c r="R1050" s="272">
        <v>5.6290322580645169</v>
      </c>
      <c r="S1050" s="272">
        <v>5.6290322580645169</v>
      </c>
      <c r="T1050" s="272">
        <v>12.807769302678489</v>
      </c>
      <c r="U1050" s="272">
        <v>-154.0342809280553</v>
      </c>
      <c r="V1050" s="272">
        <v>0</v>
      </c>
      <c r="W1050" s="272">
        <v>-177.05271470902454</v>
      </c>
      <c r="X1050" s="272">
        <v>-396.38579672157323</v>
      </c>
      <c r="Y1050" s="272">
        <v>-355.14194703392718</v>
      </c>
      <c r="Z1050" s="272">
        <v>774.54617753646971</v>
      </c>
      <c r="AA1050" s="272">
        <v>-436.65340324725702</v>
      </c>
      <c r="AB1050" s="272">
        <v>0</v>
      </c>
      <c r="AC1050" s="272">
        <v>-162.59641371720207</v>
      </c>
      <c r="AD1050" s="272">
        <v>0</v>
      </c>
      <c r="AE1050" s="272">
        <v>0</v>
      </c>
      <c r="AF1050" s="272">
        <v>0</v>
      </c>
      <c r="AG1050" s="272">
        <v>13.650336760308779</v>
      </c>
      <c r="AH1050" s="272">
        <v>309.37442252892509</v>
      </c>
      <c r="AI1050" s="272">
        <v>0</v>
      </c>
      <c r="AJ1050" s="272">
        <v>0</v>
      </c>
      <c r="AK1050" s="272">
        <v>-33.909675363589287</v>
      </c>
      <c r="AL1050" s="272">
        <v>0</v>
      </c>
      <c r="AM1050" s="272">
        <v>-516.03082105225974</v>
      </c>
      <c r="AN1050" s="272">
        <v>0</v>
      </c>
      <c r="AO1050" s="272">
        <v>-438.37878222014422</v>
      </c>
      <c r="AP1050" s="272">
        <v>-177.05271470902454</v>
      </c>
      <c r="AQ1050" s="272">
        <v>-39.288138496368035</v>
      </c>
      <c r="AR1050" s="272">
        <v>0</v>
      </c>
      <c r="AS1050" s="272">
        <v>-419.95759855470743</v>
      </c>
      <c r="AT1050" s="272">
        <v>0</v>
      </c>
      <c r="AU1050" s="272">
        <v>0</v>
      </c>
      <c r="AV1050" s="272">
        <v>0</v>
      </c>
      <c r="AW1050" s="272">
        <v>-419.95759855470743</v>
      </c>
      <c r="AX1050" s="272">
        <v>0</v>
      </c>
      <c r="AY1050" s="272">
        <v>0</v>
      </c>
      <c r="AZ1050" s="272">
        <v>0</v>
      </c>
      <c r="BA1050" s="272">
        <v>-419.95759855470743</v>
      </c>
      <c r="BB1050" s="272">
        <v>0</v>
      </c>
      <c r="BC1050" s="272">
        <v>0</v>
      </c>
      <c r="BD1050" s="272">
        <v>0</v>
      </c>
      <c r="BE1050" s="272">
        <v>-348.65201005772991</v>
      </c>
    </row>
    <row r="1051" spans="3:57" x14ac:dyDescent="0.3">
      <c r="C1051" s="272">
        <v>365</v>
      </c>
      <c r="D1051" s="272">
        <v>1314000</v>
      </c>
      <c r="E1051" s="272">
        <v>5</v>
      </c>
      <c r="F1051" s="272">
        <v>5.6903225806451623</v>
      </c>
      <c r="G1051" s="272">
        <v>0</v>
      </c>
      <c r="H1051" s="272">
        <v>410</v>
      </c>
      <c r="I1051" s="272">
        <v>0</v>
      </c>
      <c r="J1051" s="272">
        <v>0</v>
      </c>
      <c r="K1051" s="272">
        <v>1.9844402277039856</v>
      </c>
      <c r="L1051" s="272">
        <v>5.6903225806451623</v>
      </c>
      <c r="M1051" s="272">
        <v>5.6903225806451623</v>
      </c>
      <c r="N1051" s="272">
        <v>5.6903225806451623</v>
      </c>
      <c r="O1051" s="272">
        <v>5.6903225806451623</v>
      </c>
      <c r="P1051" s="272">
        <v>5.6903225806451623</v>
      </c>
      <c r="Q1051" s="272">
        <v>5.6903225806451623</v>
      </c>
      <c r="R1051" s="272">
        <v>5.6903225806451623</v>
      </c>
      <c r="S1051" s="272">
        <v>5.6903225806451623</v>
      </c>
      <c r="T1051" s="272">
        <v>12.516982098869725</v>
      </c>
      <c r="U1051" s="272">
        <v>-182.43463572808992</v>
      </c>
      <c r="V1051" s="272">
        <v>0</v>
      </c>
      <c r="W1051" s="272">
        <v>-168.42144374494063</v>
      </c>
      <c r="X1051" s="272">
        <v>-384.8364192543026</v>
      </c>
      <c r="Y1051" s="272">
        <v>-449.49313953823275</v>
      </c>
      <c r="Z1051" s="272">
        <v>820.31636680938607</v>
      </c>
      <c r="AA1051" s="272">
        <v>-415.36667038348594</v>
      </c>
      <c r="AB1051" s="272">
        <v>0</v>
      </c>
      <c r="AC1051" s="272">
        <v>-154.66988343559703</v>
      </c>
      <c r="AD1051" s="272">
        <v>0</v>
      </c>
      <c r="AE1051" s="272">
        <v>0</v>
      </c>
      <c r="AF1051" s="272">
        <v>0</v>
      </c>
      <c r="AG1051" s="272">
        <v>13.36691786937827</v>
      </c>
      <c r="AH1051" s="272">
        <v>312.32008844240977</v>
      </c>
      <c r="AI1051" s="272">
        <v>0</v>
      </c>
      <c r="AJ1051" s="272">
        <v>0</v>
      </c>
      <c r="AK1051" s="272">
        <v>-30.151101104763111</v>
      </c>
      <c r="AL1051" s="272">
        <v>0</v>
      </c>
      <c r="AM1051" s="272">
        <v>-505.62062718978757</v>
      </c>
      <c r="AN1051" s="272">
        <v>0</v>
      </c>
      <c r="AO1051" s="272">
        <v>-465.50428488364378</v>
      </c>
      <c r="AP1051" s="272">
        <v>-168.42144374494063</v>
      </c>
      <c r="AQ1051" s="272">
        <v>-41.719165153337919</v>
      </c>
      <c r="AR1051" s="272">
        <v>0</v>
      </c>
      <c r="AS1051" s="272">
        <v>-445.94325621008176</v>
      </c>
      <c r="AT1051" s="272">
        <v>0</v>
      </c>
      <c r="AU1051" s="272">
        <v>0</v>
      </c>
      <c r="AV1051" s="272">
        <v>0</v>
      </c>
      <c r="AW1051" s="272">
        <v>-445.94325621008176</v>
      </c>
      <c r="AX1051" s="272">
        <v>0</v>
      </c>
      <c r="AY1051" s="272">
        <v>0</v>
      </c>
      <c r="AZ1051" s="272">
        <v>0</v>
      </c>
      <c r="BA1051" s="272">
        <v>-445.94325621008176</v>
      </c>
      <c r="BB1051" s="272">
        <v>0</v>
      </c>
      <c r="BC1051" s="272">
        <v>0</v>
      </c>
      <c r="BD1051" s="272">
        <v>0</v>
      </c>
      <c r="BE1051" s="272">
        <v>-313.57619748292166</v>
      </c>
    </row>
    <row r="1052" spans="3:57" x14ac:dyDescent="0.3">
      <c r="C1052" s="272">
        <v>366</v>
      </c>
      <c r="D1052" s="272">
        <v>1317600</v>
      </c>
      <c r="E1052" s="272">
        <v>5</v>
      </c>
      <c r="F1052" s="272">
        <v>5.6806451612903235</v>
      </c>
      <c r="G1052" s="272">
        <v>2.9155870244722797</v>
      </c>
      <c r="H1052" s="272">
        <v>328</v>
      </c>
      <c r="I1052" s="272">
        <v>0</v>
      </c>
      <c r="J1052" s="272">
        <v>0</v>
      </c>
      <c r="K1052" s="272">
        <v>2.0138730761121657</v>
      </c>
      <c r="L1052" s="272">
        <v>5.7307667051360758</v>
      </c>
      <c r="M1052" s="272">
        <v>5.7215188283377065</v>
      </c>
      <c r="N1052" s="272">
        <v>5.7068563236827377</v>
      </c>
      <c r="O1052" s="272">
        <v>5.6951978726964487</v>
      </c>
      <c r="P1052" s="272">
        <v>5.6935432526935879</v>
      </c>
      <c r="Q1052" s="272">
        <v>5.6951978726964487</v>
      </c>
      <c r="R1052" s="272">
        <v>5.7068563236827377</v>
      </c>
      <c r="S1052" s="272">
        <v>5.7215188283377065</v>
      </c>
      <c r="T1052" s="272">
        <v>12.22729769895157</v>
      </c>
      <c r="U1052" s="272">
        <v>-127.34807176443223</v>
      </c>
      <c r="V1052" s="272">
        <v>0</v>
      </c>
      <c r="W1052" s="272">
        <v>-161.48999858872492</v>
      </c>
      <c r="X1052" s="272">
        <v>-367.92456062893586</v>
      </c>
      <c r="Y1052" s="272">
        <v>-460.13453690085839</v>
      </c>
      <c r="Z1052" s="272">
        <v>862.20102435408694</v>
      </c>
      <c r="AA1052" s="272">
        <v>-398.27210551416209</v>
      </c>
      <c r="AB1052" s="272">
        <v>0</v>
      </c>
      <c r="AC1052" s="272">
        <v>-148.30438869505971</v>
      </c>
      <c r="AD1052" s="272">
        <v>0</v>
      </c>
      <c r="AE1052" s="272">
        <v>0</v>
      </c>
      <c r="AF1052" s="272">
        <v>0</v>
      </c>
      <c r="AG1052" s="272">
        <v>13.081795617272</v>
      </c>
      <c r="AH1052" s="272">
        <v>314.00641034261139</v>
      </c>
      <c r="AI1052" s="272">
        <v>0</v>
      </c>
      <c r="AJ1052" s="272">
        <v>0</v>
      </c>
      <c r="AK1052" s="272">
        <v>-30.121439878266333</v>
      </c>
      <c r="AL1052" s="272">
        <v>0</v>
      </c>
      <c r="AM1052" s="272">
        <v>-489.36092339716276</v>
      </c>
      <c r="AN1052" s="272">
        <v>0</v>
      </c>
      <c r="AO1052" s="272">
        <v>-470.09018948298137</v>
      </c>
      <c r="AP1052" s="272">
        <v>-161.48999858872492</v>
      </c>
      <c r="AQ1052" s="272">
        <v>-42.130160535270953</v>
      </c>
      <c r="AR1052" s="272">
        <v>0</v>
      </c>
      <c r="AS1052" s="272">
        <v>-450.33645579192569</v>
      </c>
      <c r="AT1052" s="272">
        <v>0</v>
      </c>
      <c r="AU1052" s="272">
        <v>0</v>
      </c>
      <c r="AV1052" s="272">
        <v>0</v>
      </c>
      <c r="AW1052" s="272">
        <v>-450.33645579192569</v>
      </c>
      <c r="AX1052" s="272">
        <v>0</v>
      </c>
      <c r="AY1052" s="272">
        <v>0</v>
      </c>
      <c r="AZ1052" s="272">
        <v>0</v>
      </c>
      <c r="BA1052" s="272">
        <v>-450.33645579192569</v>
      </c>
      <c r="BB1052" s="272">
        <v>0</v>
      </c>
      <c r="BC1052" s="272">
        <v>0</v>
      </c>
      <c r="BD1052" s="272">
        <v>0</v>
      </c>
      <c r="BE1052" s="272">
        <v>-277.81380979661463</v>
      </c>
    </row>
    <row r="1053" spans="3:57" x14ac:dyDescent="0.3">
      <c r="C1053" s="272">
        <v>367</v>
      </c>
      <c r="D1053" s="272">
        <v>1321200</v>
      </c>
      <c r="E1053" s="272">
        <v>5</v>
      </c>
      <c r="F1053" s="272">
        <v>7.0451612903225804</v>
      </c>
      <c r="G1053" s="272">
        <v>141.25107004908102</v>
      </c>
      <c r="H1053" s="272">
        <v>393.6</v>
      </c>
      <c r="I1053" s="272">
        <v>0</v>
      </c>
      <c r="J1053" s="272">
        <v>0</v>
      </c>
      <c r="K1053" s="272">
        <v>4.9188172043010754</v>
      </c>
      <c r="L1053" s="272">
        <v>9.0694096790364114</v>
      </c>
      <c r="M1053" s="272">
        <v>8.6959175981513344</v>
      </c>
      <c r="N1053" s="272">
        <v>8.1037460658124534</v>
      </c>
      <c r="O1053" s="272">
        <v>7.6328986255076829</v>
      </c>
      <c r="P1053" s="272">
        <v>7.5660738308638464</v>
      </c>
      <c r="Q1053" s="272">
        <v>7.6328986255076829</v>
      </c>
      <c r="R1053" s="272">
        <v>8.1037460658124534</v>
      </c>
      <c r="S1053" s="272">
        <v>8.6959175981513344</v>
      </c>
      <c r="T1053" s="272">
        <v>12.062316935247932</v>
      </c>
      <c r="U1053" s="272">
        <v>-285.33479473450757</v>
      </c>
      <c r="V1053" s="272">
        <v>0</v>
      </c>
      <c r="W1053" s="272">
        <v>-124.29080868373487</v>
      </c>
      <c r="X1053" s="272">
        <v>-366.94975149820175</v>
      </c>
      <c r="Y1053" s="272">
        <v>-563.97999416176845</v>
      </c>
      <c r="Z1053" s="272">
        <v>769.88575960919752</v>
      </c>
      <c r="AA1053" s="272">
        <v>-306.53020312791767</v>
      </c>
      <c r="AB1053" s="272">
        <v>0</v>
      </c>
      <c r="AC1053" s="272">
        <v>-114.14250147589564</v>
      </c>
      <c r="AD1053" s="272">
        <v>0</v>
      </c>
      <c r="AE1053" s="272">
        <v>0</v>
      </c>
      <c r="AF1053" s="272">
        <v>0</v>
      </c>
      <c r="AG1053" s="272">
        <v>12.817462776604913</v>
      </c>
      <c r="AH1053" s="272">
        <v>278.14542230062744</v>
      </c>
      <c r="AI1053" s="272">
        <v>0</v>
      </c>
      <c r="AJ1053" s="272">
        <v>0</v>
      </c>
      <c r="AK1053" s="272">
        <v>-14.513588571226137</v>
      </c>
      <c r="AL1053" s="272">
        <v>0</v>
      </c>
      <c r="AM1053" s="272">
        <v>-474.51751856374261</v>
      </c>
      <c r="AN1053" s="272">
        <v>0</v>
      </c>
      <c r="AO1053" s="272">
        <v>-455.86193329895218</v>
      </c>
      <c r="AP1053" s="272">
        <v>-124.29080868373487</v>
      </c>
      <c r="AQ1053" s="272">
        <v>-40.855003702431311</v>
      </c>
      <c r="AR1053" s="272">
        <v>0</v>
      </c>
      <c r="AS1053" s="272">
        <v>-436.70608739589011</v>
      </c>
      <c r="AT1053" s="272">
        <v>0</v>
      </c>
      <c r="AU1053" s="272">
        <v>0</v>
      </c>
      <c r="AV1053" s="272">
        <v>0</v>
      </c>
      <c r="AW1053" s="272">
        <v>-436.70608739589011</v>
      </c>
      <c r="AX1053" s="272">
        <v>0</v>
      </c>
      <c r="AY1053" s="272">
        <v>0</v>
      </c>
      <c r="AZ1053" s="272">
        <v>0</v>
      </c>
      <c r="BA1053" s="272">
        <v>-436.70608739589011</v>
      </c>
      <c r="BB1053" s="272">
        <v>0</v>
      </c>
      <c r="BC1053" s="272">
        <v>0</v>
      </c>
      <c r="BD1053" s="272">
        <v>0</v>
      </c>
      <c r="BE1053" s="272">
        <v>-239.93409447547171</v>
      </c>
    </row>
    <row r="1054" spans="3:57" x14ac:dyDescent="0.3">
      <c r="C1054" s="272">
        <v>368</v>
      </c>
      <c r="D1054" s="272">
        <v>1324800</v>
      </c>
      <c r="E1054" s="272">
        <v>5</v>
      </c>
      <c r="F1054" s="272">
        <v>9.0387096774193569</v>
      </c>
      <c r="G1054" s="272">
        <v>529.30294787639446</v>
      </c>
      <c r="H1054" s="272">
        <v>196.8</v>
      </c>
      <c r="I1054" s="272">
        <v>0</v>
      </c>
      <c r="J1054" s="272">
        <v>0</v>
      </c>
      <c r="K1054" s="272">
        <v>11.283122496310355</v>
      </c>
      <c r="L1054" s="272">
        <v>16.664277013272656</v>
      </c>
      <c r="M1054" s="272">
        <v>15.257291078109455</v>
      </c>
      <c r="N1054" s="272">
        <v>13.02651548782001</v>
      </c>
      <c r="O1054" s="272">
        <v>11.252781157104046</v>
      </c>
      <c r="P1054" s="272">
        <v>11.001044772329191</v>
      </c>
      <c r="Q1054" s="272">
        <v>11.252781157104046</v>
      </c>
      <c r="R1054" s="272">
        <v>13.02651548782001</v>
      </c>
      <c r="S1054" s="272">
        <v>15.257291078109455</v>
      </c>
      <c r="T1054" s="272">
        <v>11.953028714028365</v>
      </c>
      <c r="U1054" s="272">
        <v>-282.11349926688774</v>
      </c>
      <c r="V1054" s="272">
        <v>0</v>
      </c>
      <c r="W1054" s="272">
        <v>-72.689351437544019</v>
      </c>
      <c r="X1054" s="272">
        <v>-240.70039834662072</v>
      </c>
      <c r="Y1054" s="272">
        <v>-639.92444991907405</v>
      </c>
      <c r="Z1054" s="272">
        <v>671.20070043635099</v>
      </c>
      <c r="AA1054" s="272">
        <v>-179.26894110153773</v>
      </c>
      <c r="AB1054" s="272">
        <v>0</v>
      </c>
      <c r="AC1054" s="272">
        <v>-66.754287719326214</v>
      </c>
      <c r="AD1054" s="272">
        <v>0</v>
      </c>
      <c r="AE1054" s="272">
        <v>0</v>
      </c>
      <c r="AF1054" s="272">
        <v>0</v>
      </c>
      <c r="AG1054" s="272">
        <v>12.60835471234407</v>
      </c>
      <c r="AH1054" s="272">
        <v>241.43687645026318</v>
      </c>
      <c r="AI1054" s="272">
        <v>0</v>
      </c>
      <c r="AJ1054" s="272">
        <v>0</v>
      </c>
      <c r="AK1054" s="272">
        <v>-8.1945391505976772</v>
      </c>
      <c r="AL1054" s="272">
        <v>0</v>
      </c>
      <c r="AM1054" s="272">
        <v>-334.07179188680874</v>
      </c>
      <c r="AN1054" s="272">
        <v>0</v>
      </c>
      <c r="AO1054" s="272">
        <v>-433.63878989795558</v>
      </c>
      <c r="AP1054" s="272">
        <v>-72.689351437544019</v>
      </c>
      <c r="AQ1054" s="272">
        <v>-38.863333550556696</v>
      </c>
      <c r="AR1054" s="272">
        <v>0</v>
      </c>
      <c r="AS1054" s="272">
        <v>-415.41678619441745</v>
      </c>
      <c r="AT1054" s="272">
        <v>0</v>
      </c>
      <c r="AU1054" s="272">
        <v>0</v>
      </c>
      <c r="AV1054" s="272">
        <v>0</v>
      </c>
      <c r="AW1054" s="272">
        <v>-415.41678619441745</v>
      </c>
      <c r="AX1054" s="272">
        <v>0</v>
      </c>
      <c r="AY1054" s="272">
        <v>0</v>
      </c>
      <c r="AZ1054" s="272">
        <v>0</v>
      </c>
      <c r="BA1054" s="272">
        <v>-415.41678619441745</v>
      </c>
      <c r="BB1054" s="272">
        <v>0</v>
      </c>
      <c r="BC1054" s="272">
        <v>0</v>
      </c>
      <c r="BD1054" s="272">
        <v>0</v>
      </c>
      <c r="BE1054" s="272">
        <v>-205.34707565521015</v>
      </c>
    </row>
    <row r="1055" spans="3:57" x14ac:dyDescent="0.3">
      <c r="C1055" s="272">
        <v>369</v>
      </c>
      <c r="D1055" s="272">
        <v>1328400</v>
      </c>
      <c r="E1055" s="272">
        <v>5</v>
      </c>
      <c r="F1055" s="272">
        <v>11.09677419354839</v>
      </c>
      <c r="G1055" s="272">
        <v>961.03084355384385</v>
      </c>
      <c r="H1055" s="272">
        <v>123</v>
      </c>
      <c r="I1055" s="272">
        <v>0</v>
      </c>
      <c r="J1055" s="272">
        <v>0</v>
      </c>
      <c r="K1055" s="272">
        <v>18.221853257432006</v>
      </c>
      <c r="L1055" s="272">
        <v>24.977131925548981</v>
      </c>
      <c r="M1055" s="272">
        <v>22.416080761245908</v>
      </c>
      <c r="N1055" s="272">
        <v>18.355535250428851</v>
      </c>
      <c r="O1055" s="272">
        <v>15.126914224933275</v>
      </c>
      <c r="P1055" s="272">
        <v>14.668693751499539</v>
      </c>
      <c r="Q1055" s="272">
        <v>15.126914224933275</v>
      </c>
      <c r="R1055" s="272">
        <v>18.355535250428851</v>
      </c>
      <c r="S1055" s="272">
        <v>22.416080761245908</v>
      </c>
      <c r="T1055" s="272">
        <v>11.995754921607858</v>
      </c>
      <c r="U1055" s="272">
        <v>-358.49393416036764</v>
      </c>
      <c r="V1055" s="272">
        <v>0</v>
      </c>
      <c r="W1055" s="272">
        <v>-22.968702586289613</v>
      </c>
      <c r="X1055" s="272">
        <v>32.827930282035943</v>
      </c>
      <c r="Y1055" s="272">
        <v>-844.41623874132051</v>
      </c>
      <c r="Z1055" s="272">
        <v>476.06307688520656</v>
      </c>
      <c r="AA1055" s="272">
        <v>-56.646192457201714</v>
      </c>
      <c r="AB1055" s="272">
        <v>0</v>
      </c>
      <c r="AC1055" s="272">
        <v>-21.093314917002836</v>
      </c>
      <c r="AD1055" s="272">
        <v>0</v>
      </c>
      <c r="AE1055" s="272">
        <v>0</v>
      </c>
      <c r="AF1055" s="272">
        <v>0</v>
      </c>
      <c r="AG1055" s="272">
        <v>12.477799157957357</v>
      </c>
      <c r="AH1055" s="272">
        <v>178.21696728820035</v>
      </c>
      <c r="AI1055" s="272">
        <v>0</v>
      </c>
      <c r="AJ1055" s="272">
        <v>0</v>
      </c>
      <c r="AK1055" s="272">
        <v>9.2888325475110989</v>
      </c>
      <c r="AL1055" s="272">
        <v>0</v>
      </c>
      <c r="AM1055" s="272">
        <v>-36.09429416379492</v>
      </c>
      <c r="AN1055" s="272">
        <v>0</v>
      </c>
      <c r="AO1055" s="272">
        <v>-412.66418530552778</v>
      </c>
      <c r="AP1055" s="272">
        <v>-22.968702586289613</v>
      </c>
      <c r="AQ1055" s="272">
        <v>-37.035284471298873</v>
      </c>
      <c r="AR1055" s="272">
        <v>0</v>
      </c>
      <c r="AS1055" s="272">
        <v>-396.75308076194978</v>
      </c>
      <c r="AT1055" s="272">
        <v>0</v>
      </c>
      <c r="AU1055" s="272">
        <v>0</v>
      </c>
      <c r="AV1055" s="272">
        <v>0</v>
      </c>
      <c r="AW1055" s="272">
        <v>-397.54902489948768</v>
      </c>
      <c r="AX1055" s="272">
        <v>0</v>
      </c>
      <c r="AY1055" s="272">
        <v>0</v>
      </c>
      <c r="AZ1055" s="272">
        <v>0</v>
      </c>
      <c r="BA1055" s="272">
        <v>-396.75308076194978</v>
      </c>
      <c r="BB1055" s="272">
        <v>0</v>
      </c>
      <c r="BC1055" s="272">
        <v>0</v>
      </c>
      <c r="BD1055" s="272">
        <v>0</v>
      </c>
      <c r="BE1055" s="272">
        <v>-170.96188730014444</v>
      </c>
    </row>
    <row r="1056" spans="3:57" x14ac:dyDescent="0.3">
      <c r="C1056" s="272">
        <v>370</v>
      </c>
      <c r="D1056" s="272">
        <v>1332000</v>
      </c>
      <c r="E1056" s="272">
        <v>5</v>
      </c>
      <c r="F1056" s="272">
        <v>13.090322580645161</v>
      </c>
      <c r="G1056" s="272">
        <v>1124.042784551898</v>
      </c>
      <c r="H1056" s="272">
        <v>123</v>
      </c>
      <c r="I1056" s="272">
        <v>0</v>
      </c>
      <c r="J1056" s="272">
        <v>0</v>
      </c>
      <c r="K1056" s="272">
        <v>22.043253215264595</v>
      </c>
      <c r="L1056" s="272">
        <v>29.313153220304784</v>
      </c>
      <c r="M1056" s="272">
        <v>26.319894681859058</v>
      </c>
      <c r="N1056" s="272">
        <v>21.574084566695632</v>
      </c>
      <c r="O1056" s="272">
        <v>17.800595935671016</v>
      </c>
      <c r="P1056" s="272">
        <v>17.265045391537548</v>
      </c>
      <c r="Q1056" s="272">
        <v>17.800595935671016</v>
      </c>
      <c r="R1056" s="272">
        <v>21.574084566695632</v>
      </c>
      <c r="S1056" s="272">
        <v>26.319894681859058</v>
      </c>
      <c r="T1056" s="272">
        <v>12.316434045810068</v>
      </c>
      <c r="U1056" s="272">
        <v>-367.39234480508287</v>
      </c>
      <c r="V1056" s="272">
        <v>0</v>
      </c>
      <c r="W1056" s="272">
        <v>18.41505025211854</v>
      </c>
      <c r="X1056" s="272">
        <v>304.61663472297511</v>
      </c>
      <c r="Y1056" s="272">
        <v>-734.63072170634086</v>
      </c>
      <c r="Z1056" s="272">
        <v>44.206691926164353</v>
      </c>
      <c r="AA1056" s="272">
        <v>45.415820801006689</v>
      </c>
      <c r="AB1056" s="272">
        <v>0</v>
      </c>
      <c r="AC1056" s="272">
        <v>16.911466928577482</v>
      </c>
      <c r="AD1056" s="272">
        <v>0</v>
      </c>
      <c r="AE1056" s="272">
        <v>0</v>
      </c>
      <c r="AF1056" s="272">
        <v>0</v>
      </c>
      <c r="AG1056" s="272">
        <v>12.457112250836385</v>
      </c>
      <c r="AH1056" s="272">
        <v>53.790523978931198</v>
      </c>
      <c r="AI1056" s="272">
        <v>0</v>
      </c>
      <c r="AJ1056" s="272">
        <v>0</v>
      </c>
      <c r="AK1056" s="272">
        <v>39.924354733722048</v>
      </c>
      <c r="AL1056" s="272">
        <v>0</v>
      </c>
      <c r="AM1056" s="272">
        <v>283.81411169081372</v>
      </c>
      <c r="AN1056" s="272">
        <v>0</v>
      </c>
      <c r="AO1056" s="272">
        <v>-193.62988568446156</v>
      </c>
      <c r="AP1056" s="272">
        <v>18.41505025211854</v>
      </c>
      <c r="AQ1056" s="272">
        <v>-19.443282126981401</v>
      </c>
      <c r="AR1056" s="272">
        <v>0</v>
      </c>
      <c r="AS1056" s="272">
        <v>-243.25137158644714</v>
      </c>
      <c r="AT1056" s="272">
        <v>0</v>
      </c>
      <c r="AU1056" s="272">
        <v>0</v>
      </c>
      <c r="AV1056" s="272">
        <v>0</v>
      </c>
      <c r="AW1056" s="272">
        <v>-275.41049285184346</v>
      </c>
      <c r="AX1056" s="272">
        <v>0</v>
      </c>
      <c r="AY1056" s="272">
        <v>0</v>
      </c>
      <c r="AZ1056" s="272">
        <v>0</v>
      </c>
      <c r="BA1056" s="272">
        <v>-243.25137158644714</v>
      </c>
      <c r="BB1056" s="272">
        <v>0</v>
      </c>
      <c r="BC1056" s="272">
        <v>0</v>
      </c>
      <c r="BD1056" s="272">
        <v>0</v>
      </c>
      <c r="BE1056" s="272">
        <v>-151.08229980433043</v>
      </c>
    </row>
    <row r="1057" spans="3:57" x14ac:dyDescent="0.3">
      <c r="C1057" s="272">
        <v>371</v>
      </c>
      <c r="D1057" s="272">
        <v>1335600</v>
      </c>
      <c r="E1057" s="272">
        <v>5</v>
      </c>
      <c r="F1057" s="272">
        <v>14.645161290322582</v>
      </c>
      <c r="G1057" s="272">
        <v>1305.3395172822252</v>
      </c>
      <c r="H1057" s="272">
        <v>123</v>
      </c>
      <c r="I1057" s="272">
        <v>0</v>
      </c>
      <c r="J1057" s="272">
        <v>0</v>
      </c>
      <c r="K1057" s="272">
        <v>25.658022348724437</v>
      </c>
      <c r="L1057" s="272">
        <v>33.507884187442926</v>
      </c>
      <c r="M1057" s="272">
        <v>30.027541722909511</v>
      </c>
      <c r="N1057" s="272">
        <v>24.509460254079194</v>
      </c>
      <c r="O1057" s="272">
        <v>20.121923209314435</v>
      </c>
      <c r="P1057" s="272">
        <v>19.499224141822744</v>
      </c>
      <c r="Q1057" s="272">
        <v>20.121923209314435</v>
      </c>
      <c r="R1057" s="272">
        <v>24.509460254079194</v>
      </c>
      <c r="S1057" s="272">
        <v>30.027541722909511</v>
      </c>
      <c r="T1057" s="272">
        <v>12.912606493424418</v>
      </c>
      <c r="U1057" s="272">
        <v>-273.86335445004659</v>
      </c>
      <c r="V1057" s="272">
        <v>0</v>
      </c>
      <c r="W1057" s="272">
        <v>42.347296507772192</v>
      </c>
      <c r="X1057" s="272">
        <v>403.65578593719454</v>
      </c>
      <c r="Y1057" s="272">
        <v>-156.0631042676049</v>
      </c>
      <c r="Z1057" s="272">
        <v>-563.80333262740839</v>
      </c>
      <c r="AA1057" s="272">
        <v>104.43833729874406</v>
      </c>
      <c r="AB1057" s="272">
        <v>0</v>
      </c>
      <c r="AC1057" s="272">
        <v>38.889652463667041</v>
      </c>
      <c r="AD1057" s="272">
        <v>0</v>
      </c>
      <c r="AE1057" s="272">
        <v>0</v>
      </c>
      <c r="AF1057" s="272">
        <v>0</v>
      </c>
      <c r="AG1057" s="272">
        <v>12.585711613794723</v>
      </c>
      <c r="AH1057" s="272">
        <v>-117.28631357026062</v>
      </c>
      <c r="AI1057" s="272">
        <v>0</v>
      </c>
      <c r="AJ1057" s="272">
        <v>0</v>
      </c>
      <c r="AK1057" s="272">
        <v>70.526007502611847</v>
      </c>
      <c r="AL1057" s="272">
        <v>0</v>
      </c>
      <c r="AM1057" s="272">
        <v>449.01416988523522</v>
      </c>
      <c r="AN1057" s="272">
        <v>0</v>
      </c>
      <c r="AO1057" s="272">
        <v>290.89151831700264</v>
      </c>
      <c r="AP1057" s="272">
        <v>42.347296507772192</v>
      </c>
      <c r="AQ1057" s="272">
        <v>18.165156483382869</v>
      </c>
      <c r="AR1057" s="272">
        <v>0</v>
      </c>
      <c r="AS1057" s="272">
        <v>60.199745271276441</v>
      </c>
      <c r="AT1057" s="272">
        <v>0</v>
      </c>
      <c r="AU1057" s="272">
        <v>0</v>
      </c>
      <c r="AV1057" s="272">
        <v>0</v>
      </c>
      <c r="AW1057" s="272">
        <v>-61.441238436949149</v>
      </c>
      <c r="AX1057" s="272">
        <v>0</v>
      </c>
      <c r="AY1057" s="272">
        <v>0</v>
      </c>
      <c r="AZ1057" s="272">
        <v>0</v>
      </c>
      <c r="BA1057" s="272">
        <v>60.199745271276441</v>
      </c>
      <c r="BB1057" s="272">
        <v>0</v>
      </c>
      <c r="BC1057" s="272">
        <v>0</v>
      </c>
      <c r="BD1057" s="272">
        <v>0</v>
      </c>
      <c r="BE1057" s="272">
        <v>-137.98993229886312</v>
      </c>
    </row>
    <row r="1058" spans="3:57" x14ac:dyDescent="0.3">
      <c r="C1058" s="272">
        <v>372</v>
      </c>
      <c r="D1058" s="272">
        <v>1339200</v>
      </c>
      <c r="E1058" s="272">
        <v>5</v>
      </c>
      <c r="F1058" s="272">
        <v>15.564516129032262</v>
      </c>
      <c r="G1058" s="272">
        <v>1317.6366290631636</v>
      </c>
      <c r="H1058" s="272">
        <v>123</v>
      </c>
      <c r="I1058" s="272">
        <v>0</v>
      </c>
      <c r="J1058" s="272">
        <v>0</v>
      </c>
      <c r="K1058" s="272">
        <v>26.718321737297078</v>
      </c>
      <c r="L1058" s="272">
        <v>34.607865721898619</v>
      </c>
      <c r="M1058" s="272">
        <v>31.094196003242782</v>
      </c>
      <c r="N1058" s="272">
        <v>25.52327418744833</v>
      </c>
      <c r="O1058" s="272">
        <v>21.093722724978264</v>
      </c>
      <c r="P1058" s="272">
        <v>20.465060781627209</v>
      </c>
      <c r="Q1058" s="272">
        <v>21.093722724978264</v>
      </c>
      <c r="R1058" s="272">
        <v>25.52327418744833</v>
      </c>
      <c r="S1058" s="272">
        <v>31.094196003242782</v>
      </c>
      <c r="T1058" s="272">
        <v>13.654437440009415</v>
      </c>
      <c r="U1058" s="272">
        <v>-112.73549939349141</v>
      </c>
      <c r="V1058" s="272">
        <v>0</v>
      </c>
      <c r="W1058" s="272">
        <v>47.037614429089246</v>
      </c>
      <c r="X1058" s="272">
        <v>480.10130388708342</v>
      </c>
      <c r="Y1058" s="272">
        <v>530.5513731808303</v>
      </c>
      <c r="Z1058" s="272">
        <v>-1170.4257908904942</v>
      </c>
      <c r="AA1058" s="272">
        <v>116.00575825594613</v>
      </c>
      <c r="AB1058" s="272">
        <v>0</v>
      </c>
      <c r="AC1058" s="272">
        <v>43.197007335084905</v>
      </c>
      <c r="AD1058" s="272">
        <v>0</v>
      </c>
      <c r="AE1058" s="272">
        <v>0</v>
      </c>
      <c r="AF1058" s="272">
        <v>0</v>
      </c>
      <c r="AG1058" s="272">
        <v>12.87681070929761</v>
      </c>
      <c r="AH1058" s="272">
        <v>-283.06950372909023</v>
      </c>
      <c r="AI1058" s="272">
        <v>0</v>
      </c>
      <c r="AJ1058" s="272">
        <v>0</v>
      </c>
      <c r="AK1058" s="272">
        <v>84.012514048471601</v>
      </c>
      <c r="AL1058" s="272">
        <v>0</v>
      </c>
      <c r="AM1058" s="272">
        <v>589.57337137118793</v>
      </c>
      <c r="AN1058" s="272">
        <v>0</v>
      </c>
      <c r="AO1058" s="272">
        <v>815.18975205117533</v>
      </c>
      <c r="AP1058" s="272">
        <v>47.037614429089246</v>
      </c>
      <c r="AQ1058" s="272">
        <v>58.600627242029766</v>
      </c>
      <c r="AR1058" s="272">
        <v>0</v>
      </c>
      <c r="AS1058" s="272">
        <v>381.36507720641271</v>
      </c>
      <c r="AT1058" s="272">
        <v>0</v>
      </c>
      <c r="AU1058" s="272">
        <v>0</v>
      </c>
      <c r="AV1058" s="272">
        <v>0</v>
      </c>
      <c r="AW1058" s="272">
        <v>158.88863646539482</v>
      </c>
      <c r="AX1058" s="272">
        <v>0</v>
      </c>
      <c r="AY1058" s="272">
        <v>0</v>
      </c>
      <c r="AZ1058" s="272">
        <v>0</v>
      </c>
      <c r="BA1058" s="272">
        <v>381.36507720641271</v>
      </c>
      <c r="BB1058" s="272">
        <v>0</v>
      </c>
      <c r="BC1058" s="272">
        <v>0</v>
      </c>
      <c r="BD1058" s="272">
        <v>0</v>
      </c>
      <c r="BE1058" s="272">
        <v>-142.7288308356357</v>
      </c>
    </row>
    <row r="1059" spans="3:57" x14ac:dyDescent="0.3">
      <c r="C1059" s="272">
        <v>373</v>
      </c>
      <c r="D1059" s="272">
        <v>1342800</v>
      </c>
      <c r="E1059" s="272">
        <v>5</v>
      </c>
      <c r="F1059" s="272">
        <v>16.28064516129032</v>
      </c>
      <c r="G1059" s="272">
        <v>1140.3508889882194</v>
      </c>
      <c r="H1059" s="272">
        <v>123</v>
      </c>
      <c r="I1059" s="272">
        <v>0</v>
      </c>
      <c r="J1059" s="272">
        <v>0</v>
      </c>
      <c r="K1059" s="272">
        <v>25.425437486822677</v>
      </c>
      <c r="L1059" s="272">
        <v>32.749355072646082</v>
      </c>
      <c r="M1059" s="272">
        <v>29.710729591415905</v>
      </c>
      <c r="N1059" s="272">
        <v>24.892990208133767</v>
      </c>
      <c r="O1059" s="272">
        <v>21.062309176044334</v>
      </c>
      <c r="P1059" s="272">
        <v>20.518641628123248</v>
      </c>
      <c r="Q1059" s="272">
        <v>21.062309176044334</v>
      </c>
      <c r="R1059" s="272">
        <v>24.892990208133767</v>
      </c>
      <c r="S1059" s="272">
        <v>29.710729591415905</v>
      </c>
      <c r="T1059" s="272">
        <v>14.26609991708227</v>
      </c>
      <c r="U1059" s="272">
        <v>-34.298127190652394</v>
      </c>
      <c r="V1059" s="272">
        <v>0</v>
      </c>
      <c r="W1059" s="272">
        <v>49.620573044015693</v>
      </c>
      <c r="X1059" s="272">
        <v>465.94844097288751</v>
      </c>
      <c r="Y1059" s="272">
        <v>949.23466290831266</v>
      </c>
      <c r="Z1059" s="272">
        <v>-1499.1018041158682</v>
      </c>
      <c r="AA1059" s="272">
        <v>122.37593829813314</v>
      </c>
      <c r="AB1059" s="272">
        <v>0</v>
      </c>
      <c r="AC1059" s="272">
        <v>45.569068154695628</v>
      </c>
      <c r="AD1059" s="272">
        <v>0</v>
      </c>
      <c r="AE1059" s="272">
        <v>0</v>
      </c>
      <c r="AF1059" s="272">
        <v>0</v>
      </c>
      <c r="AG1059" s="272">
        <v>13.27427339449835</v>
      </c>
      <c r="AH1059" s="272">
        <v>-363.27648360767614</v>
      </c>
      <c r="AI1059" s="272">
        <v>0</v>
      </c>
      <c r="AJ1059" s="272">
        <v>0</v>
      </c>
      <c r="AK1059" s="272">
        <v>64.866243352920492</v>
      </c>
      <c r="AL1059" s="272">
        <v>0</v>
      </c>
      <c r="AM1059" s="272">
        <v>606.43912331409797</v>
      </c>
      <c r="AN1059" s="272">
        <v>0</v>
      </c>
      <c r="AO1059" s="272">
        <v>1074.5495112251915</v>
      </c>
      <c r="AP1059" s="272">
        <v>49.620573044015693</v>
      </c>
      <c r="AQ1059" s="272">
        <v>79.317995123064435</v>
      </c>
      <c r="AR1059" s="272">
        <v>0</v>
      </c>
      <c r="AS1059" s="272">
        <v>559.99269489599499</v>
      </c>
      <c r="AT1059" s="272">
        <v>0</v>
      </c>
      <c r="AU1059" s="272">
        <v>0</v>
      </c>
      <c r="AV1059" s="272">
        <v>0</v>
      </c>
      <c r="AW1059" s="272">
        <v>298.63360669162847</v>
      </c>
      <c r="AX1059" s="272">
        <v>0</v>
      </c>
      <c r="AY1059" s="272">
        <v>0</v>
      </c>
      <c r="AZ1059" s="272">
        <v>0</v>
      </c>
      <c r="BA1059" s="272">
        <v>559.99269489599499</v>
      </c>
      <c r="BB1059" s="272">
        <v>0</v>
      </c>
      <c r="BC1059" s="272">
        <v>0</v>
      </c>
      <c r="BD1059" s="272">
        <v>0</v>
      </c>
      <c r="BE1059" s="272">
        <v>-180.20968417797411</v>
      </c>
    </row>
    <row r="1060" spans="3:57" x14ac:dyDescent="0.3">
      <c r="C1060" s="272">
        <v>374</v>
      </c>
      <c r="D1060" s="272">
        <v>1346400</v>
      </c>
      <c r="E1060" s="272">
        <v>5</v>
      </c>
      <c r="F1060" s="272">
        <v>16.470967741935482</v>
      </c>
      <c r="G1060" s="272">
        <v>939.83872712665425</v>
      </c>
      <c r="H1060" s="272">
        <v>123</v>
      </c>
      <c r="I1060" s="272">
        <v>0</v>
      </c>
      <c r="J1060" s="272">
        <v>0</v>
      </c>
      <c r="K1060" s="272">
        <v>23.368026565464895</v>
      </c>
      <c r="L1060" s="272">
        <v>30.059107416420275</v>
      </c>
      <c r="M1060" s="272">
        <v>27.551973118734104</v>
      </c>
      <c r="N1060" s="272">
        <v>23.576912776565827</v>
      </c>
      <c r="O1060" s="272">
        <v>20.416262720028055</v>
      </c>
      <c r="P1060" s="272">
        <v>19.967688993403449</v>
      </c>
      <c r="Q1060" s="272">
        <v>20.416262720028055</v>
      </c>
      <c r="R1060" s="272">
        <v>23.576912776565827</v>
      </c>
      <c r="S1060" s="272">
        <v>27.551973118734104</v>
      </c>
      <c r="T1060" s="272">
        <v>14.820507232507264</v>
      </c>
      <c r="U1060" s="272">
        <v>61.86491956179384</v>
      </c>
      <c r="V1060" s="272">
        <v>0</v>
      </c>
      <c r="W1060" s="272">
        <v>40.83319147675418</v>
      </c>
      <c r="X1060" s="272">
        <v>362.29871845853552</v>
      </c>
      <c r="Y1060" s="272">
        <v>1386.5655234253231</v>
      </c>
      <c r="Z1060" s="272">
        <v>-1727.832513798819</v>
      </c>
      <c r="AA1060" s="272">
        <v>100.7042001760552</v>
      </c>
      <c r="AB1060" s="272">
        <v>0</v>
      </c>
      <c r="AC1060" s="272">
        <v>37.49917365378662</v>
      </c>
      <c r="AD1060" s="272">
        <v>0</v>
      </c>
      <c r="AE1060" s="272">
        <v>0</v>
      </c>
      <c r="AF1060" s="272">
        <v>0</v>
      </c>
      <c r="AG1060" s="272">
        <v>13.711404790415321</v>
      </c>
      <c r="AH1060" s="272">
        <v>-406.94732751123519</v>
      </c>
      <c r="AI1060" s="272">
        <v>0</v>
      </c>
      <c r="AJ1060" s="272">
        <v>0</v>
      </c>
      <c r="AK1060" s="272">
        <v>57.59805535405247</v>
      </c>
      <c r="AL1060" s="272">
        <v>0</v>
      </c>
      <c r="AM1060" s="272">
        <v>519.6783185670007</v>
      </c>
      <c r="AN1060" s="272">
        <v>0</v>
      </c>
      <c r="AO1060" s="272">
        <v>1303.3997658571868</v>
      </c>
      <c r="AP1060" s="272">
        <v>40.83319147675418</v>
      </c>
      <c r="AQ1060" s="272">
        <v>97.062553814197031</v>
      </c>
      <c r="AR1060" s="272">
        <v>0</v>
      </c>
      <c r="AS1060" s="272">
        <v>702.80137110128726</v>
      </c>
      <c r="AT1060" s="272">
        <v>0</v>
      </c>
      <c r="AU1060" s="272">
        <v>0</v>
      </c>
      <c r="AV1060" s="272">
        <v>0</v>
      </c>
      <c r="AW1060" s="272">
        <v>398.88956170568804</v>
      </c>
      <c r="AX1060" s="272">
        <v>0</v>
      </c>
      <c r="AY1060" s="272">
        <v>0</v>
      </c>
      <c r="AZ1060" s="272">
        <v>0</v>
      </c>
      <c r="BA1060" s="272">
        <v>702.80137110128726</v>
      </c>
      <c r="BB1060" s="272">
        <v>0</v>
      </c>
      <c r="BC1060" s="272">
        <v>0</v>
      </c>
      <c r="BD1060" s="272">
        <v>0</v>
      </c>
      <c r="BE1060" s="272">
        <v>-250.39136992343174</v>
      </c>
    </row>
    <row r="1061" spans="3:57" x14ac:dyDescent="0.3">
      <c r="C1061" s="272">
        <v>375</v>
      </c>
      <c r="D1061" s="272">
        <v>1350000</v>
      </c>
      <c r="E1061" s="272">
        <v>5</v>
      </c>
      <c r="F1061" s="272">
        <v>16.764516129032259</v>
      </c>
      <c r="G1061" s="272">
        <v>586.12794066082813</v>
      </c>
      <c r="H1061" s="272">
        <v>123</v>
      </c>
      <c r="I1061" s="272">
        <v>0</v>
      </c>
      <c r="J1061" s="272">
        <v>0</v>
      </c>
      <c r="K1061" s="272">
        <v>19.656462154754376</v>
      </c>
      <c r="L1061" s="272">
        <v>25.219926006860042</v>
      </c>
      <c r="M1061" s="272">
        <v>23.659826639799316</v>
      </c>
      <c r="N1061" s="272">
        <v>21.186289769609211</v>
      </c>
      <c r="O1061" s="272">
        <v>19.219531085299487</v>
      </c>
      <c r="P1061" s="272">
        <v>18.940399812741422</v>
      </c>
      <c r="Q1061" s="272">
        <v>19.219531085299487</v>
      </c>
      <c r="R1061" s="272">
        <v>21.186289769609211</v>
      </c>
      <c r="S1061" s="272">
        <v>23.659826639799316</v>
      </c>
      <c r="T1061" s="272">
        <v>15.195870449907186</v>
      </c>
      <c r="U1061" s="272">
        <v>81.989968483629355</v>
      </c>
      <c r="V1061" s="272">
        <v>0</v>
      </c>
      <c r="W1061" s="272">
        <v>38.686738100658935</v>
      </c>
      <c r="X1061" s="272">
        <v>248.4035848055012</v>
      </c>
      <c r="Y1061" s="272">
        <v>1546.2257498959254</v>
      </c>
      <c r="Z1061" s="272">
        <v>-1751.3261043184561</v>
      </c>
      <c r="AA1061" s="272">
        <v>95.410544141896807</v>
      </c>
      <c r="AB1061" s="272">
        <v>0</v>
      </c>
      <c r="AC1061" s="272">
        <v>35.527977551327325</v>
      </c>
      <c r="AD1061" s="272">
        <v>0</v>
      </c>
      <c r="AE1061" s="272">
        <v>0</v>
      </c>
      <c r="AF1061" s="272">
        <v>0</v>
      </c>
      <c r="AG1061" s="272">
        <v>14.137758065225501</v>
      </c>
      <c r="AH1061" s="272">
        <v>-389.23570619464931</v>
      </c>
      <c r="AI1061" s="272">
        <v>0</v>
      </c>
      <c r="AJ1061" s="272">
        <v>0</v>
      </c>
      <c r="AK1061" s="272">
        <v>35.496252047492959</v>
      </c>
      <c r="AL1061" s="272">
        <v>0</v>
      </c>
      <c r="AM1061" s="272">
        <v>398.93353216621637</v>
      </c>
      <c r="AN1061" s="272">
        <v>0</v>
      </c>
      <c r="AO1061" s="272">
        <v>1329.5412361754127</v>
      </c>
      <c r="AP1061" s="272">
        <v>38.686738100658935</v>
      </c>
      <c r="AQ1061" s="272">
        <v>99.172808519701562</v>
      </c>
      <c r="AR1061" s="272">
        <v>0</v>
      </c>
      <c r="AS1061" s="272">
        <v>721.41652626202119</v>
      </c>
      <c r="AT1061" s="272">
        <v>0</v>
      </c>
      <c r="AU1061" s="272">
        <v>0</v>
      </c>
      <c r="AV1061" s="272">
        <v>0</v>
      </c>
      <c r="AW1061" s="272">
        <v>413.92576817890915</v>
      </c>
      <c r="AX1061" s="272">
        <v>0</v>
      </c>
      <c r="AY1061" s="272">
        <v>0</v>
      </c>
      <c r="AZ1061" s="272">
        <v>0</v>
      </c>
      <c r="BA1061" s="272">
        <v>721.41652626202119</v>
      </c>
      <c r="BB1061" s="272">
        <v>0</v>
      </c>
      <c r="BC1061" s="272">
        <v>0</v>
      </c>
      <c r="BD1061" s="272">
        <v>0</v>
      </c>
      <c r="BE1061" s="272">
        <v>-338.18782297296684</v>
      </c>
    </row>
    <row r="1062" spans="3:57" x14ac:dyDescent="0.3">
      <c r="C1062" s="272">
        <v>376</v>
      </c>
      <c r="D1062" s="272">
        <v>1353600</v>
      </c>
      <c r="E1062" s="272">
        <v>5</v>
      </c>
      <c r="F1062" s="272">
        <v>15.854838709677418</v>
      </c>
      <c r="G1062" s="272">
        <v>176.31397411177261</v>
      </c>
      <c r="H1062" s="272">
        <v>147.59999999999997</v>
      </c>
      <c r="I1062" s="272">
        <v>0</v>
      </c>
      <c r="J1062" s="272">
        <v>0</v>
      </c>
      <c r="K1062" s="272">
        <v>14.122549019607842</v>
      </c>
      <c r="L1062" s="272">
        <v>18.384085294874868</v>
      </c>
      <c r="M1062" s="272">
        <v>17.917416493040186</v>
      </c>
      <c r="N1062" s="272">
        <v>17.177513310026715</v>
      </c>
      <c r="O1062" s="272">
        <v>16.589201476765741</v>
      </c>
      <c r="P1062" s="272">
        <v>16.505705605111949</v>
      </c>
      <c r="Q1062" s="272">
        <v>16.589201476765741</v>
      </c>
      <c r="R1062" s="272">
        <v>17.177513310026715</v>
      </c>
      <c r="S1062" s="272">
        <v>17.917416493040186</v>
      </c>
      <c r="T1062" s="272">
        <v>15.335158959589334</v>
      </c>
      <c r="U1062" s="272">
        <v>101.59785934586853</v>
      </c>
      <c r="V1062" s="272">
        <v>0</v>
      </c>
      <c r="W1062" s="272">
        <v>13.218231002702527</v>
      </c>
      <c r="X1062" s="272">
        <v>89.496229695912078</v>
      </c>
      <c r="Y1062" s="272">
        <v>1543.8201172247022</v>
      </c>
      <c r="Z1062" s="272">
        <v>-1544.9367185774483</v>
      </c>
      <c r="AA1062" s="272">
        <v>32.599249109080546</v>
      </c>
      <c r="AB1062" s="272">
        <v>0</v>
      </c>
      <c r="AC1062" s="272">
        <v>12.138966410411205</v>
      </c>
      <c r="AD1062" s="272">
        <v>0</v>
      </c>
      <c r="AE1062" s="272">
        <v>0</v>
      </c>
      <c r="AF1062" s="272">
        <v>0</v>
      </c>
      <c r="AG1062" s="272">
        <v>14.488990863029665</v>
      </c>
      <c r="AH1062" s="272">
        <v>-312.28971461830093</v>
      </c>
      <c r="AI1062" s="272">
        <v>0</v>
      </c>
      <c r="AJ1062" s="272">
        <v>0</v>
      </c>
      <c r="AK1062" s="272">
        <v>8.7079912801978931</v>
      </c>
      <c r="AL1062" s="272">
        <v>0</v>
      </c>
      <c r="AM1062" s="272">
        <v>210.26869109820009</v>
      </c>
      <c r="AN1062" s="272">
        <v>0</v>
      </c>
      <c r="AO1062" s="272">
        <v>1175.7015748619983</v>
      </c>
      <c r="AP1062" s="272">
        <v>13.218231002702527</v>
      </c>
      <c r="AQ1062" s="272">
        <v>88.039334279122599</v>
      </c>
      <c r="AR1062" s="272">
        <v>0</v>
      </c>
      <c r="AS1062" s="272">
        <v>647.38564752507511</v>
      </c>
      <c r="AT1062" s="272">
        <v>0</v>
      </c>
      <c r="AU1062" s="272">
        <v>0</v>
      </c>
      <c r="AV1062" s="272">
        <v>0</v>
      </c>
      <c r="AW1062" s="272">
        <v>380.73227083694741</v>
      </c>
      <c r="AX1062" s="272">
        <v>0</v>
      </c>
      <c r="AY1062" s="272">
        <v>0</v>
      </c>
      <c r="AZ1062" s="272">
        <v>0</v>
      </c>
      <c r="BA1062" s="272">
        <v>647.38564752507511</v>
      </c>
      <c r="BB1062" s="272">
        <v>0</v>
      </c>
      <c r="BC1062" s="272">
        <v>0</v>
      </c>
      <c r="BD1062" s="272">
        <v>0</v>
      </c>
      <c r="BE1062" s="272">
        <v>-411.15442786209161</v>
      </c>
    </row>
    <row r="1063" spans="3:57" x14ac:dyDescent="0.3">
      <c r="C1063" s="272">
        <v>377</v>
      </c>
      <c r="D1063" s="272">
        <v>1357200</v>
      </c>
      <c r="E1063" s="272">
        <v>5</v>
      </c>
      <c r="F1063" s="272">
        <v>14.700000000000001</v>
      </c>
      <c r="G1063" s="272">
        <v>2.4493001890525363</v>
      </c>
      <c r="H1063" s="272">
        <v>246</v>
      </c>
      <c r="I1063" s="272">
        <v>195</v>
      </c>
      <c r="J1063" s="272">
        <v>0</v>
      </c>
      <c r="K1063" s="272">
        <v>11.021421041534893</v>
      </c>
      <c r="L1063" s="272">
        <v>14.734990511741376</v>
      </c>
      <c r="M1063" s="272">
        <v>14.728534446806664</v>
      </c>
      <c r="N1063" s="272">
        <v>14.718298358651309</v>
      </c>
      <c r="O1063" s="272">
        <v>14.71015944003824</v>
      </c>
      <c r="P1063" s="272">
        <v>14.70900432796077</v>
      </c>
      <c r="Q1063" s="272">
        <v>14.71015944003824</v>
      </c>
      <c r="R1063" s="272">
        <v>14.718298358651309</v>
      </c>
      <c r="S1063" s="272">
        <v>14.728534446806664</v>
      </c>
      <c r="T1063" s="272">
        <v>15.391037527794543</v>
      </c>
      <c r="U1063" s="272">
        <v>-140.81116347213401</v>
      </c>
      <c r="V1063" s="272">
        <v>0</v>
      </c>
      <c r="W1063" s="272">
        <v>-16.552117453771231</v>
      </c>
      <c r="X1063" s="272">
        <v>-144.07192271441977</v>
      </c>
      <c r="Y1063" s="272">
        <v>1361.6260543032299</v>
      </c>
      <c r="Z1063" s="272">
        <v>-1341.813177607173</v>
      </c>
      <c r="AA1063" s="272">
        <v>-40.821392820864418</v>
      </c>
      <c r="AB1063" s="272">
        <v>0</v>
      </c>
      <c r="AC1063" s="272">
        <v>-15.200642033826606</v>
      </c>
      <c r="AD1063" s="272">
        <v>0</v>
      </c>
      <c r="AE1063" s="272">
        <v>0</v>
      </c>
      <c r="AF1063" s="272">
        <v>0</v>
      </c>
      <c r="AG1063" s="272">
        <v>14.746258189107966</v>
      </c>
      <c r="AH1063" s="272">
        <v>-238.17740006651874</v>
      </c>
      <c r="AI1063" s="272">
        <v>0</v>
      </c>
      <c r="AJ1063" s="272">
        <v>0</v>
      </c>
      <c r="AK1063" s="272">
        <v>1.9014583198209232</v>
      </c>
      <c r="AL1063" s="272">
        <v>0</v>
      </c>
      <c r="AM1063" s="272">
        <v>-51.961073365476032</v>
      </c>
      <c r="AN1063" s="272">
        <v>0</v>
      </c>
      <c r="AO1063" s="272">
        <v>970.57907645230478</v>
      </c>
      <c r="AP1063" s="272">
        <v>-16.552117453771231</v>
      </c>
      <c r="AQ1063" s="272">
        <v>72.673730917233556</v>
      </c>
      <c r="AR1063" s="272">
        <v>0</v>
      </c>
      <c r="AS1063" s="272">
        <v>534.28429403081452</v>
      </c>
      <c r="AT1063" s="272">
        <v>0</v>
      </c>
      <c r="AU1063" s="272">
        <v>0</v>
      </c>
      <c r="AV1063" s="272">
        <v>0</v>
      </c>
      <c r="AW1063" s="272">
        <v>314.06816155373593</v>
      </c>
      <c r="AX1063" s="272">
        <v>0</v>
      </c>
      <c r="AY1063" s="272">
        <v>0</v>
      </c>
      <c r="AZ1063" s="272">
        <v>0</v>
      </c>
      <c r="BA1063" s="272">
        <v>534.28429403081452</v>
      </c>
      <c r="BB1063" s="272">
        <v>0</v>
      </c>
      <c r="BC1063" s="272">
        <v>0</v>
      </c>
      <c r="BD1063" s="272">
        <v>0</v>
      </c>
      <c r="BE1063" s="272">
        <v>-477.09908167831344</v>
      </c>
    </row>
    <row r="1064" spans="3:57" x14ac:dyDescent="0.3">
      <c r="C1064" s="272">
        <v>378</v>
      </c>
      <c r="D1064" s="272">
        <v>1360800</v>
      </c>
      <c r="E1064" s="272">
        <v>5</v>
      </c>
      <c r="F1064" s="272">
        <v>13.654838709677422</v>
      </c>
      <c r="G1064" s="272">
        <v>0</v>
      </c>
      <c r="H1064" s="272">
        <v>246</v>
      </c>
      <c r="I1064" s="272">
        <v>195</v>
      </c>
      <c r="J1064" s="272">
        <v>0</v>
      </c>
      <c r="K1064" s="272">
        <v>9.9489563567362467</v>
      </c>
      <c r="L1064" s="272">
        <v>13.654838709677422</v>
      </c>
      <c r="M1064" s="272">
        <v>13.654838709677422</v>
      </c>
      <c r="N1064" s="272">
        <v>13.654838709677422</v>
      </c>
      <c r="O1064" s="272">
        <v>13.654838709677422</v>
      </c>
      <c r="P1064" s="272">
        <v>13.654838709677422</v>
      </c>
      <c r="Q1064" s="272">
        <v>13.654838709677422</v>
      </c>
      <c r="R1064" s="272">
        <v>13.654838709677422</v>
      </c>
      <c r="S1064" s="272">
        <v>13.654838709677422</v>
      </c>
      <c r="T1064" s="272">
        <v>15.257589934003081</v>
      </c>
      <c r="U1064" s="272">
        <v>-198.80082184884679</v>
      </c>
      <c r="V1064" s="272">
        <v>0</v>
      </c>
      <c r="W1064" s="272">
        <v>-39.152701079784109</v>
      </c>
      <c r="X1064" s="272">
        <v>-250.18482148161473</v>
      </c>
      <c r="Y1064" s="272">
        <v>1079.1025136686644</v>
      </c>
      <c r="Z1064" s="272">
        <v>-988.56581295611238</v>
      </c>
      <c r="AA1064" s="272">
        <v>-96.559717827014353</v>
      </c>
      <c r="AB1064" s="272">
        <v>0</v>
      </c>
      <c r="AC1064" s="272">
        <v>-35.955894793123079</v>
      </c>
      <c r="AD1064" s="272">
        <v>0</v>
      </c>
      <c r="AE1064" s="272">
        <v>0</v>
      </c>
      <c r="AF1064" s="272">
        <v>0</v>
      </c>
      <c r="AG1064" s="272">
        <v>14.912920940366272</v>
      </c>
      <c r="AH1064" s="272">
        <v>-128.49082066174404</v>
      </c>
      <c r="AI1064" s="272">
        <v>0</v>
      </c>
      <c r="AJ1064" s="272">
        <v>0</v>
      </c>
      <c r="AK1064" s="272">
        <v>-18.801131880255653</v>
      </c>
      <c r="AL1064" s="272">
        <v>0</v>
      </c>
      <c r="AM1064" s="272">
        <v>-200.49329482379315</v>
      </c>
      <c r="AN1064" s="272">
        <v>0</v>
      </c>
      <c r="AO1064" s="272">
        <v>641.67611544605472</v>
      </c>
      <c r="AP1064" s="272">
        <v>-39.152701079784109</v>
      </c>
      <c r="AQ1064" s="272">
        <v>48.544314493291225</v>
      </c>
      <c r="AR1064" s="272">
        <v>0</v>
      </c>
      <c r="AS1064" s="272">
        <v>366.98585353565153</v>
      </c>
      <c r="AT1064" s="272">
        <v>0</v>
      </c>
      <c r="AU1064" s="272">
        <v>0</v>
      </c>
      <c r="AV1064" s="272">
        <v>0</v>
      </c>
      <c r="AW1064" s="272">
        <v>229.054232547445</v>
      </c>
      <c r="AX1064" s="272">
        <v>0</v>
      </c>
      <c r="AY1064" s="272">
        <v>0</v>
      </c>
      <c r="AZ1064" s="272">
        <v>0</v>
      </c>
      <c r="BA1064" s="272">
        <v>366.98585353565153</v>
      </c>
      <c r="BB1064" s="272">
        <v>0</v>
      </c>
      <c r="BC1064" s="272">
        <v>0</v>
      </c>
      <c r="BD1064" s="272">
        <v>0</v>
      </c>
      <c r="BE1064" s="272">
        <v>-522.07393004595065</v>
      </c>
    </row>
    <row r="1065" spans="3:57" x14ac:dyDescent="0.3">
      <c r="C1065" s="272">
        <v>379</v>
      </c>
      <c r="D1065" s="272">
        <v>1364400</v>
      </c>
      <c r="E1065" s="272">
        <v>5</v>
      </c>
      <c r="F1065" s="272">
        <v>12.267741935483874</v>
      </c>
      <c r="G1065" s="272">
        <v>0</v>
      </c>
      <c r="H1065" s="272">
        <v>368.99999999999994</v>
      </c>
      <c r="I1065" s="272">
        <v>195</v>
      </c>
      <c r="J1065" s="272">
        <v>0</v>
      </c>
      <c r="K1065" s="272">
        <v>8.5618595825426986</v>
      </c>
      <c r="L1065" s="272">
        <v>12.267741935483874</v>
      </c>
      <c r="M1065" s="272">
        <v>12.267741935483874</v>
      </c>
      <c r="N1065" s="272">
        <v>12.267741935483874</v>
      </c>
      <c r="O1065" s="272">
        <v>12.267741935483874</v>
      </c>
      <c r="P1065" s="272">
        <v>12.267741935483874</v>
      </c>
      <c r="Q1065" s="272">
        <v>12.267741935483874</v>
      </c>
      <c r="R1065" s="272">
        <v>12.267741935483874</v>
      </c>
      <c r="S1065" s="272">
        <v>12.267741935483874</v>
      </c>
      <c r="T1065" s="272">
        <v>14.978913976065908</v>
      </c>
      <c r="U1065" s="272">
        <v>-366.86128641842151</v>
      </c>
      <c r="V1065" s="272">
        <v>0</v>
      </c>
      <c r="W1065" s="272">
        <v>-66.395099746326622</v>
      </c>
      <c r="X1065" s="272">
        <v>-247.53701203365557</v>
      </c>
      <c r="Y1065" s="272">
        <v>502.29125332786862</v>
      </c>
      <c r="Z1065" s="272">
        <v>-555.22042796630797</v>
      </c>
      <c r="AA1065" s="272">
        <v>-163.74584434257693</v>
      </c>
      <c r="AB1065" s="272">
        <v>0</v>
      </c>
      <c r="AC1065" s="272">
        <v>-60.973959788702182</v>
      </c>
      <c r="AD1065" s="272">
        <v>0</v>
      </c>
      <c r="AE1065" s="272">
        <v>0</v>
      </c>
      <c r="AF1065" s="272">
        <v>0</v>
      </c>
      <c r="AG1065" s="272">
        <v>14.97237101206345</v>
      </c>
      <c r="AH1065" s="272">
        <v>-4.4356483239207831</v>
      </c>
      <c r="AI1065" s="272">
        <v>0</v>
      </c>
      <c r="AJ1065" s="272">
        <v>0</v>
      </c>
      <c r="AK1065" s="272">
        <v>-34.066738873621475</v>
      </c>
      <c r="AL1065" s="272">
        <v>0</v>
      </c>
      <c r="AM1065" s="272">
        <v>-245.82160438198309</v>
      </c>
      <c r="AN1065" s="272">
        <v>0</v>
      </c>
      <c r="AO1065" s="272">
        <v>200.82547224844274</v>
      </c>
      <c r="AP1065" s="272">
        <v>-66.395099746326622</v>
      </c>
      <c r="AQ1065" s="272">
        <v>15.240199001155849</v>
      </c>
      <c r="AR1065" s="272">
        <v>0</v>
      </c>
      <c r="AS1065" s="272">
        <v>116.16221841349471</v>
      </c>
      <c r="AT1065" s="272">
        <v>0</v>
      </c>
      <c r="AU1065" s="272">
        <v>0</v>
      </c>
      <c r="AV1065" s="272">
        <v>0</v>
      </c>
      <c r="AW1065" s="272">
        <v>73.72123993936448</v>
      </c>
      <c r="AX1065" s="272">
        <v>0</v>
      </c>
      <c r="AY1065" s="272">
        <v>0</v>
      </c>
      <c r="AZ1065" s="272">
        <v>0</v>
      </c>
      <c r="BA1065" s="272">
        <v>116.16221841349471</v>
      </c>
      <c r="BB1065" s="272">
        <v>0</v>
      </c>
      <c r="BC1065" s="272">
        <v>0</v>
      </c>
      <c r="BD1065" s="272">
        <v>0</v>
      </c>
      <c r="BE1065" s="272">
        <v>-539.11660103223983</v>
      </c>
    </row>
    <row r="1066" spans="3:57" x14ac:dyDescent="0.3">
      <c r="C1066" s="272">
        <v>380</v>
      </c>
      <c r="D1066" s="272">
        <v>1368000</v>
      </c>
      <c r="E1066" s="272">
        <v>5</v>
      </c>
      <c r="F1066" s="272">
        <v>10.412903225806453</v>
      </c>
      <c r="G1066" s="272">
        <v>0</v>
      </c>
      <c r="H1066" s="272">
        <v>442.8</v>
      </c>
      <c r="I1066" s="272">
        <v>195</v>
      </c>
      <c r="J1066" s="272">
        <v>0</v>
      </c>
      <c r="K1066" s="272">
        <v>6.707020872865276</v>
      </c>
      <c r="L1066" s="272">
        <v>10.412903225806453</v>
      </c>
      <c r="M1066" s="272">
        <v>10.412903225806453</v>
      </c>
      <c r="N1066" s="272">
        <v>10.412903225806453</v>
      </c>
      <c r="O1066" s="272">
        <v>10.412903225806453</v>
      </c>
      <c r="P1066" s="272">
        <v>10.412903225806453</v>
      </c>
      <c r="Q1066" s="272">
        <v>10.412903225806453</v>
      </c>
      <c r="R1066" s="272">
        <v>10.412903225806453</v>
      </c>
      <c r="S1066" s="272">
        <v>10.412903225806453</v>
      </c>
      <c r="T1066" s="272">
        <v>14.703311364663609</v>
      </c>
      <c r="U1066" s="272">
        <v>-396.20782839400636</v>
      </c>
      <c r="V1066" s="272">
        <v>0</v>
      </c>
      <c r="W1066" s="272">
        <v>-105.12219194839294</v>
      </c>
      <c r="X1066" s="272">
        <v>-264.82285070651244</v>
      </c>
      <c r="Y1066" s="272">
        <v>216.02078007220771</v>
      </c>
      <c r="Z1066" s="272">
        <v>-242.28356581130868</v>
      </c>
      <c r="AA1066" s="272">
        <v>-259.25591113649</v>
      </c>
      <c r="AB1066" s="272">
        <v>0</v>
      </c>
      <c r="AC1066" s="272">
        <v>-96.538996541174214</v>
      </c>
      <c r="AD1066" s="272">
        <v>0</v>
      </c>
      <c r="AE1066" s="272">
        <v>0</v>
      </c>
      <c r="AF1066" s="272">
        <v>0</v>
      </c>
      <c r="AG1066" s="272">
        <v>14.934682288965947</v>
      </c>
      <c r="AH1066" s="272">
        <v>83.622432313099992</v>
      </c>
      <c r="AI1066" s="272">
        <v>0</v>
      </c>
      <c r="AJ1066" s="272">
        <v>0</v>
      </c>
      <c r="AK1066" s="272">
        <v>-31.810303758570527</v>
      </c>
      <c r="AL1066" s="272">
        <v>0</v>
      </c>
      <c r="AM1066" s="272">
        <v>-297.16233070265406</v>
      </c>
      <c r="AN1066" s="272">
        <v>0</v>
      </c>
      <c r="AO1066" s="272">
        <v>-37.758017761138909</v>
      </c>
      <c r="AP1066" s="272">
        <v>-105.12219194839294</v>
      </c>
      <c r="AQ1066" s="272">
        <v>-3.464278254284586</v>
      </c>
      <c r="AR1066" s="272">
        <v>0</v>
      </c>
      <c r="AS1066" s="272">
        <v>-38.392009970065331</v>
      </c>
      <c r="AT1066" s="272">
        <v>0</v>
      </c>
      <c r="AU1066" s="272">
        <v>0</v>
      </c>
      <c r="AV1066" s="272">
        <v>0</v>
      </c>
      <c r="AW1066" s="272">
        <v>-39.628434225930647</v>
      </c>
      <c r="AX1066" s="272">
        <v>0</v>
      </c>
      <c r="AY1066" s="272">
        <v>0</v>
      </c>
      <c r="AZ1066" s="272">
        <v>0</v>
      </c>
      <c r="BA1066" s="272">
        <v>-38.392009970065331</v>
      </c>
      <c r="BB1066" s="272">
        <v>0</v>
      </c>
      <c r="BC1066" s="272">
        <v>0</v>
      </c>
      <c r="BD1066" s="272">
        <v>0</v>
      </c>
      <c r="BE1066" s="272">
        <v>-545.87868414243383</v>
      </c>
    </row>
    <row r="1067" spans="3:57" x14ac:dyDescent="0.3">
      <c r="C1067" s="272">
        <v>381</v>
      </c>
      <c r="D1067" s="272">
        <v>1371600</v>
      </c>
      <c r="E1067" s="272">
        <v>5</v>
      </c>
      <c r="F1067" s="272">
        <v>10.232258064516129</v>
      </c>
      <c r="G1067" s="272">
        <v>0</v>
      </c>
      <c r="H1067" s="272">
        <v>492</v>
      </c>
      <c r="I1067" s="272">
        <v>195</v>
      </c>
      <c r="J1067" s="272">
        <v>0</v>
      </c>
      <c r="K1067" s="272">
        <v>6.5263757115749526</v>
      </c>
      <c r="L1067" s="272">
        <v>10.232258064516129</v>
      </c>
      <c r="M1067" s="272">
        <v>10.232258064516129</v>
      </c>
      <c r="N1067" s="272">
        <v>10.232258064516129</v>
      </c>
      <c r="O1067" s="272">
        <v>10.232258064516129</v>
      </c>
      <c r="P1067" s="272">
        <v>10.232258064516129</v>
      </c>
      <c r="Q1067" s="272">
        <v>10.232258064516129</v>
      </c>
      <c r="R1067" s="272">
        <v>10.232258064516129</v>
      </c>
      <c r="S1067" s="272">
        <v>10.232258064516129</v>
      </c>
      <c r="T1067" s="272">
        <v>14.538272337603328</v>
      </c>
      <c r="U1067" s="272">
        <v>-456.19272015926191</v>
      </c>
      <c r="V1067" s="272">
        <v>0</v>
      </c>
      <c r="W1067" s="272">
        <v>-106.13735333911791</v>
      </c>
      <c r="X1067" s="272">
        <v>-326.82244066916184</v>
      </c>
      <c r="Y1067" s="272">
        <v>100.76154480523633</v>
      </c>
      <c r="Z1067" s="272">
        <v>-123.99447095621849</v>
      </c>
      <c r="AA1067" s="272">
        <v>-261.75953655016275</v>
      </c>
      <c r="AB1067" s="272">
        <v>0</v>
      </c>
      <c r="AC1067" s="272">
        <v>-97.471270309172169</v>
      </c>
      <c r="AD1067" s="272">
        <v>0</v>
      </c>
      <c r="AE1067" s="272">
        <v>0</v>
      </c>
      <c r="AF1067" s="272">
        <v>0</v>
      </c>
      <c r="AG1067" s="272">
        <v>14.843967120343409</v>
      </c>
      <c r="AH1067" s="272">
        <v>111.94959832085809</v>
      </c>
      <c r="AI1067" s="272">
        <v>0</v>
      </c>
      <c r="AJ1067" s="272">
        <v>0</v>
      </c>
      <c r="AK1067" s="272">
        <v>-17.293928697738792</v>
      </c>
      <c r="AL1067" s="272">
        <v>0</v>
      </c>
      <c r="AM1067" s="272">
        <v>-370.11694544890764</v>
      </c>
      <c r="AN1067" s="272">
        <v>0</v>
      </c>
      <c r="AO1067" s="272">
        <v>-100.77039993260964</v>
      </c>
      <c r="AP1067" s="272">
        <v>-106.13735333911791</v>
      </c>
      <c r="AQ1067" s="272">
        <v>-9.031800562913805</v>
      </c>
      <c r="AR1067" s="272">
        <v>0</v>
      </c>
      <c r="AS1067" s="272">
        <v>-96.552825843796242</v>
      </c>
      <c r="AT1067" s="272">
        <v>0</v>
      </c>
      <c r="AU1067" s="272">
        <v>0</v>
      </c>
      <c r="AV1067" s="272">
        <v>0</v>
      </c>
      <c r="AW1067" s="272">
        <v>-96.562243794895906</v>
      </c>
      <c r="AX1067" s="272">
        <v>0</v>
      </c>
      <c r="AY1067" s="272">
        <v>0</v>
      </c>
      <c r="AZ1067" s="272">
        <v>0</v>
      </c>
      <c r="BA1067" s="272">
        <v>-96.552825843796242</v>
      </c>
      <c r="BB1067" s="272">
        <v>0</v>
      </c>
      <c r="BC1067" s="272">
        <v>0</v>
      </c>
      <c r="BD1067" s="272">
        <v>0</v>
      </c>
      <c r="BE1067" s="272">
        <v>-530.4326790926076</v>
      </c>
    </row>
    <row r="1068" spans="3:57" x14ac:dyDescent="0.3">
      <c r="C1068" s="272">
        <v>382</v>
      </c>
      <c r="D1068" s="272">
        <v>1375200</v>
      </c>
      <c r="E1068" s="272">
        <v>5</v>
      </c>
      <c r="F1068" s="272">
        <v>9.5999999999999979</v>
      </c>
      <c r="G1068" s="272">
        <v>0</v>
      </c>
      <c r="H1068" s="272">
        <v>410</v>
      </c>
      <c r="I1068" s="272">
        <v>0</v>
      </c>
      <c r="J1068" s="272">
        <v>0</v>
      </c>
      <c r="K1068" s="272">
        <v>5.8941176470588212</v>
      </c>
      <c r="L1068" s="272">
        <v>9.5999999999999979</v>
      </c>
      <c r="M1068" s="272">
        <v>9.5999999999999979</v>
      </c>
      <c r="N1068" s="272">
        <v>9.5999999999999979</v>
      </c>
      <c r="O1068" s="272">
        <v>9.5999999999999979</v>
      </c>
      <c r="P1068" s="272">
        <v>9.5999999999999979</v>
      </c>
      <c r="Q1068" s="272">
        <v>9.5999999999999979</v>
      </c>
      <c r="R1068" s="272">
        <v>9.5999999999999979</v>
      </c>
      <c r="S1068" s="272">
        <v>9.5999999999999979</v>
      </c>
      <c r="T1068" s="272">
        <v>14.253600896583675</v>
      </c>
      <c r="U1068" s="272">
        <v>-227.81294416190599</v>
      </c>
      <c r="V1068" s="272">
        <v>0</v>
      </c>
      <c r="W1068" s="272">
        <v>-114.57793116591907</v>
      </c>
      <c r="X1068" s="272">
        <v>-306.6746789244217</v>
      </c>
      <c r="Y1068" s="272">
        <v>77.551403685481546</v>
      </c>
      <c r="Z1068" s="272">
        <v>115.88826224295326</v>
      </c>
      <c r="AA1068" s="272">
        <v>-282.57597553842191</v>
      </c>
      <c r="AB1068" s="272">
        <v>0</v>
      </c>
      <c r="AC1068" s="272">
        <v>-105.22267749089357</v>
      </c>
      <c r="AD1068" s="272">
        <v>0</v>
      </c>
      <c r="AE1068" s="272">
        <v>0</v>
      </c>
      <c r="AF1068" s="272">
        <v>0</v>
      </c>
      <c r="AG1068" s="272">
        <v>14.716003417547286</v>
      </c>
      <c r="AH1068" s="272">
        <v>168.99202015483516</v>
      </c>
      <c r="AI1068" s="272">
        <v>0</v>
      </c>
      <c r="AJ1068" s="272">
        <v>0</v>
      </c>
      <c r="AK1068" s="272">
        <v>-32.0029103697197</v>
      </c>
      <c r="AL1068" s="272">
        <v>0</v>
      </c>
      <c r="AM1068" s="272">
        <v>-372.02932006715133</v>
      </c>
      <c r="AN1068" s="272">
        <v>0</v>
      </c>
      <c r="AO1068" s="272">
        <v>-170.94907910155018</v>
      </c>
      <c r="AP1068" s="272">
        <v>-114.57793116591907</v>
      </c>
      <c r="AQ1068" s="272">
        <v>-15.320702935379552</v>
      </c>
      <c r="AR1068" s="272">
        <v>0</v>
      </c>
      <c r="AS1068" s="272">
        <v>-163.76560099702471</v>
      </c>
      <c r="AT1068" s="272">
        <v>0</v>
      </c>
      <c r="AU1068" s="272">
        <v>0</v>
      </c>
      <c r="AV1068" s="272">
        <v>0</v>
      </c>
      <c r="AW1068" s="272">
        <v>-163.76560099702471</v>
      </c>
      <c r="AX1068" s="272">
        <v>0</v>
      </c>
      <c r="AY1068" s="272">
        <v>0</v>
      </c>
      <c r="AZ1068" s="272">
        <v>0</v>
      </c>
      <c r="BA1068" s="272">
        <v>-163.76560099702471</v>
      </c>
      <c r="BB1068" s="272">
        <v>0</v>
      </c>
      <c r="BC1068" s="272">
        <v>0</v>
      </c>
      <c r="BD1068" s="272">
        <v>0</v>
      </c>
      <c r="BE1068" s="272">
        <v>-497.64510358675363</v>
      </c>
    </row>
    <row r="1069" spans="3:57" x14ac:dyDescent="0.3">
      <c r="C1069" s="272">
        <v>383</v>
      </c>
      <c r="D1069" s="272">
        <v>1378800</v>
      </c>
      <c r="E1069" s="272">
        <v>5</v>
      </c>
      <c r="F1069" s="272">
        <v>8.7483870967741932</v>
      </c>
      <c r="G1069" s="272">
        <v>0</v>
      </c>
      <c r="H1069" s="272">
        <v>410</v>
      </c>
      <c r="I1069" s="272">
        <v>0</v>
      </c>
      <c r="J1069" s="272">
        <v>0</v>
      </c>
      <c r="K1069" s="272">
        <v>5.0425047438330166</v>
      </c>
      <c r="L1069" s="272">
        <v>8.7483870967741932</v>
      </c>
      <c r="M1069" s="272">
        <v>8.7483870967741932</v>
      </c>
      <c r="N1069" s="272">
        <v>8.7483870967741932</v>
      </c>
      <c r="O1069" s="272">
        <v>8.7483870967741932</v>
      </c>
      <c r="P1069" s="272">
        <v>8.7483870967741932</v>
      </c>
      <c r="Q1069" s="272">
        <v>8.7483870967741932</v>
      </c>
      <c r="R1069" s="272">
        <v>8.7483870967741932</v>
      </c>
      <c r="S1069" s="272">
        <v>8.7483870967741932</v>
      </c>
      <c r="T1069" s="272">
        <v>13.951836329837848</v>
      </c>
      <c r="U1069" s="272">
        <v>-225.12466995067007</v>
      </c>
      <c r="V1069" s="272">
        <v>0</v>
      </c>
      <c r="W1069" s="272">
        <v>-128.04559988392913</v>
      </c>
      <c r="X1069" s="272">
        <v>-304.59527306724362</v>
      </c>
      <c r="Y1069" s="272">
        <v>-109.91884551659598</v>
      </c>
      <c r="Z1069" s="272">
        <v>317.43504851709872</v>
      </c>
      <c r="AA1069" s="272">
        <v>-315.79039639150119</v>
      </c>
      <c r="AB1069" s="272">
        <v>0</v>
      </c>
      <c r="AC1069" s="272">
        <v>-117.59071510205689</v>
      </c>
      <c r="AD1069" s="272">
        <v>0</v>
      </c>
      <c r="AE1069" s="272">
        <v>0</v>
      </c>
      <c r="AF1069" s="272">
        <v>0</v>
      </c>
      <c r="AG1069" s="272">
        <v>14.540203913699202</v>
      </c>
      <c r="AH1069" s="272">
        <v>215.48383898953531</v>
      </c>
      <c r="AI1069" s="272">
        <v>0</v>
      </c>
      <c r="AJ1069" s="272">
        <v>0</v>
      </c>
      <c r="AK1069" s="272">
        <v>-33.021942454692834</v>
      </c>
      <c r="AL1069" s="272">
        <v>0</v>
      </c>
      <c r="AM1069" s="272">
        <v>-387.92979357487292</v>
      </c>
      <c r="AN1069" s="272">
        <v>0</v>
      </c>
      <c r="AO1069" s="272">
        <v>-270.66066585295556</v>
      </c>
      <c r="AP1069" s="272">
        <v>-128.04559988392913</v>
      </c>
      <c r="AQ1069" s="272">
        <v>-24.256999099491246</v>
      </c>
      <c r="AR1069" s="272">
        <v>0</v>
      </c>
      <c r="AS1069" s="272">
        <v>-259.28719149948444</v>
      </c>
      <c r="AT1069" s="272">
        <v>0</v>
      </c>
      <c r="AU1069" s="272">
        <v>0</v>
      </c>
      <c r="AV1069" s="272">
        <v>0</v>
      </c>
      <c r="AW1069" s="272">
        <v>-259.28719149948444</v>
      </c>
      <c r="AX1069" s="272">
        <v>0</v>
      </c>
      <c r="AY1069" s="272">
        <v>0</v>
      </c>
      <c r="AZ1069" s="272">
        <v>0</v>
      </c>
      <c r="BA1069" s="272">
        <v>-259.28719149948444</v>
      </c>
      <c r="BB1069" s="272">
        <v>0</v>
      </c>
      <c r="BC1069" s="272">
        <v>0</v>
      </c>
      <c r="BD1069" s="272">
        <v>0</v>
      </c>
      <c r="BE1069" s="272">
        <v>-464.8890215545232</v>
      </c>
    </row>
    <row r="1070" spans="3:57" x14ac:dyDescent="0.3">
      <c r="C1070" s="272">
        <v>384</v>
      </c>
      <c r="D1070" s="272">
        <v>1382400</v>
      </c>
      <c r="E1070" s="272">
        <v>6</v>
      </c>
      <c r="F1070" s="272">
        <v>5.4766666666666675</v>
      </c>
      <c r="G1070" s="272">
        <v>0</v>
      </c>
      <c r="H1070" s="272">
        <v>410</v>
      </c>
      <c r="I1070" s="272">
        <v>0</v>
      </c>
      <c r="J1070" s="272">
        <v>0</v>
      </c>
      <c r="K1070" s="272">
        <v>1.7707843137254908</v>
      </c>
      <c r="L1070" s="272">
        <v>5.4766666666666675</v>
      </c>
      <c r="M1070" s="272">
        <v>5.4766666666666675</v>
      </c>
      <c r="N1070" s="272">
        <v>5.4766666666666675</v>
      </c>
      <c r="O1070" s="272">
        <v>5.4766666666666675</v>
      </c>
      <c r="P1070" s="272">
        <v>5.4766666666666675</v>
      </c>
      <c r="Q1070" s="272">
        <v>5.4766666666666675</v>
      </c>
      <c r="R1070" s="272">
        <v>5.4766666666666675</v>
      </c>
      <c r="S1070" s="272">
        <v>5.4766666666666675</v>
      </c>
      <c r="T1070" s="272">
        <v>13.681312708050417</v>
      </c>
      <c r="U1070" s="272">
        <v>-456.82104350536474</v>
      </c>
      <c r="V1070" s="272">
        <v>0</v>
      </c>
      <c r="W1070" s="272">
        <v>-142.74006027902035</v>
      </c>
      <c r="X1070" s="272">
        <v>-326.30292542330909</v>
      </c>
      <c r="Y1070" s="272">
        <v>-77.956647259166175</v>
      </c>
      <c r="Z1070" s="272">
        <v>90.178589456130908</v>
      </c>
      <c r="AA1070" s="272">
        <v>-352.03037244012353</v>
      </c>
      <c r="AB1070" s="272">
        <v>0</v>
      </c>
      <c r="AC1070" s="272">
        <v>-131.08537721824024</v>
      </c>
      <c r="AD1070" s="272">
        <v>0</v>
      </c>
      <c r="AE1070" s="272">
        <v>0</v>
      </c>
      <c r="AF1070" s="272">
        <v>0</v>
      </c>
      <c r="AG1070" s="272">
        <v>14.338892313899239</v>
      </c>
      <c r="AH1070" s="272">
        <v>224.95531069597985</v>
      </c>
      <c r="AI1070" s="272">
        <v>0</v>
      </c>
      <c r="AJ1070" s="272">
        <v>0</v>
      </c>
      <c r="AK1070" s="272">
        <v>-304.98148246774866</v>
      </c>
      <c r="AL1070" s="272">
        <v>0</v>
      </c>
      <c r="AM1070" s="272">
        <v>-413.30036820325074</v>
      </c>
      <c r="AN1070" s="272">
        <v>0</v>
      </c>
      <c r="AO1070" s="272">
        <v>-273.27442659052389</v>
      </c>
      <c r="AP1070" s="272">
        <v>-142.74006027902035</v>
      </c>
      <c r="AQ1070" s="272">
        <v>-24.491248105188753</v>
      </c>
      <c r="AR1070" s="272">
        <v>0</v>
      </c>
      <c r="AS1070" s="272">
        <v>-261.79111898654645</v>
      </c>
      <c r="AT1070" s="272">
        <v>0</v>
      </c>
      <c r="AU1070" s="272">
        <v>0</v>
      </c>
      <c r="AV1070" s="272">
        <v>0</v>
      </c>
      <c r="AW1070" s="272">
        <v>-261.79111898654645</v>
      </c>
      <c r="AX1070" s="272">
        <v>0</v>
      </c>
      <c r="AY1070" s="272">
        <v>0</v>
      </c>
      <c r="AZ1070" s="272">
        <v>0</v>
      </c>
      <c r="BA1070" s="272">
        <v>-261.79111898654645</v>
      </c>
      <c r="BB1070" s="272">
        <v>0</v>
      </c>
      <c r="BC1070" s="272">
        <v>0</v>
      </c>
      <c r="BD1070" s="272">
        <v>0</v>
      </c>
      <c r="BE1070" s="272">
        <v>-726.53209786577008</v>
      </c>
    </row>
    <row r="1072" spans="3:57" x14ac:dyDescent="0.3">
      <c r="C1072" s="272">
        <v>432</v>
      </c>
      <c r="D1072" s="272">
        <v>1555200</v>
      </c>
      <c r="E1072" s="272">
        <v>6</v>
      </c>
      <c r="F1072" s="272">
        <v>5.4766666666666675</v>
      </c>
      <c r="G1072" s="272">
        <v>0</v>
      </c>
      <c r="H1072" s="272">
        <v>410</v>
      </c>
      <c r="I1072" s="272">
        <v>0</v>
      </c>
      <c r="J1072" s="272">
        <v>0</v>
      </c>
      <c r="K1072" s="272">
        <v>1.7707843137254908</v>
      </c>
      <c r="L1072" s="272">
        <v>5.4766666666666675</v>
      </c>
      <c r="M1072" s="272">
        <v>5.4766666666666675</v>
      </c>
      <c r="N1072" s="272">
        <v>5.4766666666666675</v>
      </c>
      <c r="O1072" s="272">
        <v>5.4766666666666675</v>
      </c>
      <c r="P1072" s="272">
        <v>5.4766666666666675</v>
      </c>
      <c r="Q1072" s="272">
        <v>5.4766666666666675</v>
      </c>
      <c r="R1072" s="272">
        <v>5.4766666666666675</v>
      </c>
      <c r="S1072" s="272">
        <v>5.4766666666666675</v>
      </c>
      <c r="T1072" s="272">
        <v>10.668703192905548</v>
      </c>
      <c r="U1072" s="272">
        <v>-225.55582180952103</v>
      </c>
      <c r="V1072" s="272">
        <v>0</v>
      </c>
      <c r="W1072" s="272">
        <v>-128.26343674023997</v>
      </c>
      <c r="X1072" s="272">
        <v>-357.39537106516747</v>
      </c>
      <c r="Y1072" s="272">
        <v>-187.96568444145498</v>
      </c>
      <c r="Z1072" s="272">
        <v>448.06867043734144</v>
      </c>
      <c r="AA1072" s="272">
        <v>-316.32763302646111</v>
      </c>
      <c r="AB1072" s="272">
        <v>0</v>
      </c>
      <c r="AC1072" s="272">
        <v>-117.79076564446048</v>
      </c>
      <c r="AD1072" s="272">
        <v>0</v>
      </c>
      <c r="AE1072" s="272">
        <v>0</v>
      </c>
      <c r="AF1072" s="272">
        <v>0</v>
      </c>
      <c r="AG1072" s="272">
        <v>11.280516957279071</v>
      </c>
      <c r="AH1072" s="272">
        <v>224.62063268580533</v>
      </c>
      <c r="AI1072" s="272">
        <v>0</v>
      </c>
      <c r="AJ1072" s="272">
        <v>0</v>
      </c>
      <c r="AK1072" s="272">
        <v>-25.053587794637295</v>
      </c>
      <c r="AL1072" s="272">
        <v>0</v>
      </c>
      <c r="AM1072" s="272">
        <v>-444.26338311084555</v>
      </c>
      <c r="AN1072" s="272">
        <v>0</v>
      </c>
      <c r="AO1072" s="272">
        <v>-300.65224585296778</v>
      </c>
      <c r="AP1072" s="272">
        <v>-128.26343674023997</v>
      </c>
      <c r="AQ1072" s="272">
        <v>-26.944887739534174</v>
      </c>
      <c r="AR1072" s="272">
        <v>0</v>
      </c>
      <c r="AS1072" s="272">
        <v>-288.0184906054285</v>
      </c>
      <c r="AT1072" s="272">
        <v>0</v>
      </c>
      <c r="AU1072" s="272">
        <v>0</v>
      </c>
      <c r="AV1072" s="272">
        <v>0</v>
      </c>
      <c r="AW1072" s="272">
        <v>-288.0184906054285</v>
      </c>
      <c r="AX1072" s="272">
        <v>0</v>
      </c>
      <c r="AY1072" s="272">
        <v>0</v>
      </c>
      <c r="AZ1072" s="272">
        <v>0</v>
      </c>
      <c r="BA1072" s="272">
        <v>-288.0184906054285</v>
      </c>
      <c r="BB1072" s="272">
        <v>0</v>
      </c>
      <c r="BC1072" s="272">
        <v>0</v>
      </c>
      <c r="BD1072" s="272">
        <v>0</v>
      </c>
      <c r="BE1072" s="272">
        <v>-367.42695284861611</v>
      </c>
    </row>
    <row r="1073" spans="3:57" x14ac:dyDescent="0.3">
      <c r="C1073" s="272">
        <v>433</v>
      </c>
      <c r="D1073" s="272">
        <v>1558800</v>
      </c>
      <c r="E1073" s="272">
        <v>6</v>
      </c>
      <c r="F1073" s="272">
        <v>5.54</v>
      </c>
      <c r="G1073" s="272">
        <v>0</v>
      </c>
      <c r="H1073" s="272">
        <v>410</v>
      </c>
      <c r="I1073" s="272">
        <v>0</v>
      </c>
      <c r="J1073" s="272">
        <v>0</v>
      </c>
      <c r="K1073" s="272">
        <v>1.8341176470588234</v>
      </c>
      <c r="L1073" s="272">
        <v>5.54</v>
      </c>
      <c r="M1073" s="272">
        <v>5.54</v>
      </c>
      <c r="N1073" s="272">
        <v>5.54</v>
      </c>
      <c r="O1073" s="272">
        <v>5.54</v>
      </c>
      <c r="P1073" s="272">
        <v>5.54</v>
      </c>
      <c r="Q1073" s="272">
        <v>5.54</v>
      </c>
      <c r="R1073" s="272">
        <v>5.54</v>
      </c>
      <c r="S1073" s="272">
        <v>5.54</v>
      </c>
      <c r="T1073" s="272">
        <v>10.442436034246454</v>
      </c>
      <c r="U1073" s="272">
        <v>-255.40101183719406</v>
      </c>
      <c r="V1073" s="272">
        <v>0</v>
      </c>
      <c r="W1073" s="272">
        <v>-120.96339451214918</v>
      </c>
      <c r="X1073" s="272">
        <v>-324.20552135595472</v>
      </c>
      <c r="Y1073" s="272">
        <v>-320.68482261480676</v>
      </c>
      <c r="Z1073" s="272">
        <v>510.45272664571661</v>
      </c>
      <c r="AA1073" s="272">
        <v>-298.32402157106418</v>
      </c>
      <c r="AB1073" s="272">
        <v>0</v>
      </c>
      <c r="AC1073" s="272">
        <v>-111.08676967228693</v>
      </c>
      <c r="AD1073" s="272">
        <v>0</v>
      </c>
      <c r="AE1073" s="272">
        <v>0</v>
      </c>
      <c r="AF1073" s="272">
        <v>0</v>
      </c>
      <c r="AG1073" s="272">
        <v>11.072432283162915</v>
      </c>
      <c r="AH1073" s="272">
        <v>231.43982016674815</v>
      </c>
      <c r="AI1073" s="272">
        <v>0</v>
      </c>
      <c r="AJ1073" s="272">
        <v>0</v>
      </c>
      <c r="AK1073" s="272">
        <v>-23.371982913797027</v>
      </c>
      <c r="AL1073" s="272">
        <v>0</v>
      </c>
      <c r="AM1073" s="272">
        <v>-413.71073218944349</v>
      </c>
      <c r="AN1073" s="272">
        <v>0</v>
      </c>
      <c r="AO1073" s="272">
        <v>-341.82478740881464</v>
      </c>
      <c r="AP1073" s="272">
        <v>-120.96339451214918</v>
      </c>
      <c r="AQ1073" s="272">
        <v>-30.634830274392677</v>
      </c>
      <c r="AR1073" s="272">
        <v>0</v>
      </c>
      <c r="AS1073" s="272">
        <v>-327.46091432543506</v>
      </c>
      <c r="AT1073" s="272">
        <v>0</v>
      </c>
      <c r="AU1073" s="272">
        <v>0</v>
      </c>
      <c r="AV1073" s="272">
        <v>0</v>
      </c>
      <c r="AW1073" s="272">
        <v>-327.46091432543506</v>
      </c>
      <c r="AX1073" s="272">
        <v>0</v>
      </c>
      <c r="AY1073" s="272">
        <v>0</v>
      </c>
      <c r="AZ1073" s="272">
        <v>0</v>
      </c>
      <c r="BA1073" s="272">
        <v>-327.46091432543506</v>
      </c>
      <c r="BB1073" s="272">
        <v>0</v>
      </c>
      <c r="BC1073" s="272">
        <v>0</v>
      </c>
      <c r="BD1073" s="272">
        <v>0</v>
      </c>
      <c r="BE1073" s="272">
        <v>-329.80027301560671</v>
      </c>
    </row>
    <row r="1074" spans="3:57" x14ac:dyDescent="0.3">
      <c r="C1074" s="272">
        <v>434</v>
      </c>
      <c r="D1074" s="272">
        <v>1562400</v>
      </c>
      <c r="E1074" s="272">
        <v>6</v>
      </c>
      <c r="F1074" s="272">
        <v>5.6666666666666679</v>
      </c>
      <c r="G1074" s="272">
        <v>0</v>
      </c>
      <c r="H1074" s="272">
        <v>410</v>
      </c>
      <c r="I1074" s="272">
        <v>0</v>
      </c>
      <c r="J1074" s="272">
        <v>0</v>
      </c>
      <c r="K1074" s="272">
        <v>1.9607843137254912</v>
      </c>
      <c r="L1074" s="272">
        <v>5.6666666666666679</v>
      </c>
      <c r="M1074" s="272">
        <v>5.6666666666666679</v>
      </c>
      <c r="N1074" s="272">
        <v>5.6666666666666679</v>
      </c>
      <c r="O1074" s="272">
        <v>5.6666666666666679</v>
      </c>
      <c r="P1074" s="272">
        <v>5.6666666666666679</v>
      </c>
      <c r="Q1074" s="272">
        <v>5.6666666666666679</v>
      </c>
      <c r="R1074" s="272">
        <v>5.6666666666666679</v>
      </c>
      <c r="S1074" s="272">
        <v>5.6666666666666679</v>
      </c>
      <c r="T1074" s="272">
        <v>10.220187184918926</v>
      </c>
      <c r="U1074" s="272">
        <v>-287.81395048841705</v>
      </c>
      <c r="V1074" s="272">
        <v>0</v>
      </c>
      <c r="W1074" s="272">
        <v>-112.38774590477351</v>
      </c>
      <c r="X1074" s="272">
        <v>-309.05521511950195</v>
      </c>
      <c r="Y1074" s="272">
        <v>-424.13353661229462</v>
      </c>
      <c r="Z1074" s="272">
        <v>557.76254714815309</v>
      </c>
      <c r="AA1074" s="272">
        <v>-277.1744664477938</v>
      </c>
      <c r="AB1074" s="272">
        <v>0</v>
      </c>
      <c r="AC1074" s="272">
        <v>-103.21132019866681</v>
      </c>
      <c r="AD1074" s="272">
        <v>0</v>
      </c>
      <c r="AE1074" s="272">
        <v>0</v>
      </c>
      <c r="AF1074" s="272">
        <v>0</v>
      </c>
      <c r="AG1074" s="272">
        <v>10.859931157528971</v>
      </c>
      <c r="AH1074" s="272">
        <v>235.05573130806593</v>
      </c>
      <c r="AI1074" s="272">
        <v>0</v>
      </c>
      <c r="AJ1074" s="272">
        <v>0</v>
      </c>
      <c r="AK1074" s="272">
        <v>-23.144005826811735</v>
      </c>
      <c r="AL1074" s="272">
        <v>0</v>
      </c>
      <c r="AM1074" s="272">
        <v>-399.95881491140608</v>
      </c>
      <c r="AN1074" s="272">
        <v>0</v>
      </c>
      <c r="AO1074" s="272">
        <v>-372.00119073888345</v>
      </c>
      <c r="AP1074" s="272">
        <v>-112.38774590477351</v>
      </c>
      <c r="AQ1074" s="272">
        <v>-33.339283047744821</v>
      </c>
      <c r="AR1074" s="272">
        <v>0</v>
      </c>
      <c r="AS1074" s="272">
        <v>-356.36927027125262</v>
      </c>
      <c r="AT1074" s="272">
        <v>0</v>
      </c>
      <c r="AU1074" s="272">
        <v>0</v>
      </c>
      <c r="AV1074" s="272">
        <v>0</v>
      </c>
      <c r="AW1074" s="272">
        <v>-356.36927027125262</v>
      </c>
      <c r="AX1074" s="272">
        <v>0</v>
      </c>
      <c r="AY1074" s="272">
        <v>0</v>
      </c>
      <c r="AZ1074" s="272">
        <v>0</v>
      </c>
      <c r="BA1074" s="272">
        <v>-356.36927027125262</v>
      </c>
      <c r="BB1074" s="272">
        <v>0</v>
      </c>
      <c r="BC1074" s="272">
        <v>0</v>
      </c>
      <c r="BD1074" s="272">
        <v>0</v>
      </c>
      <c r="BE1074" s="272">
        <v>-295.61818559217119</v>
      </c>
    </row>
    <row r="1075" spans="3:57" x14ac:dyDescent="0.3">
      <c r="C1075" s="272">
        <v>435</v>
      </c>
      <c r="D1075" s="272">
        <v>1566000</v>
      </c>
      <c r="E1075" s="272">
        <v>6</v>
      </c>
      <c r="F1075" s="272">
        <v>5.7099999999999991</v>
      </c>
      <c r="G1075" s="272">
        <v>0</v>
      </c>
      <c r="H1075" s="272">
        <v>410</v>
      </c>
      <c r="I1075" s="272">
        <v>0</v>
      </c>
      <c r="J1075" s="272">
        <v>0</v>
      </c>
      <c r="K1075" s="272">
        <v>2.0041176470588224</v>
      </c>
      <c r="L1075" s="272">
        <v>5.7099999999999991</v>
      </c>
      <c r="M1075" s="272">
        <v>5.7099999999999991</v>
      </c>
      <c r="N1075" s="272">
        <v>5.7099999999999991</v>
      </c>
      <c r="O1075" s="272">
        <v>5.7099999999999991</v>
      </c>
      <c r="P1075" s="272">
        <v>5.7099999999999991</v>
      </c>
      <c r="Q1075" s="272">
        <v>5.7099999999999991</v>
      </c>
      <c r="R1075" s="272">
        <v>5.7099999999999991</v>
      </c>
      <c r="S1075" s="272">
        <v>5.7099999999999991</v>
      </c>
      <c r="T1075" s="272">
        <v>10.080696115895018</v>
      </c>
      <c r="U1075" s="272">
        <v>-270.12266076855053</v>
      </c>
      <c r="V1075" s="272">
        <v>0</v>
      </c>
      <c r="W1075" s="272">
        <v>-107.8073775002819</v>
      </c>
      <c r="X1075" s="272">
        <v>-301.86939076322915</v>
      </c>
      <c r="Y1075" s="272">
        <v>-362.25288143447551</v>
      </c>
      <c r="Z1075" s="272">
        <v>501.8069889294361</v>
      </c>
      <c r="AA1075" s="272">
        <v>-265.87820671388118</v>
      </c>
      <c r="AB1075" s="272">
        <v>0</v>
      </c>
      <c r="AC1075" s="272">
        <v>-99.00493749904048</v>
      </c>
      <c r="AD1075" s="272">
        <v>0</v>
      </c>
      <c r="AE1075" s="272">
        <v>0</v>
      </c>
      <c r="AF1075" s="272">
        <v>0</v>
      </c>
      <c r="AG1075" s="272">
        <v>10.656082169227005</v>
      </c>
      <c r="AH1075" s="272">
        <v>211.86371549191909</v>
      </c>
      <c r="AI1075" s="272">
        <v>0</v>
      </c>
      <c r="AJ1075" s="272">
        <v>0</v>
      </c>
      <c r="AK1075" s="272">
        <v>-13.142089489553102</v>
      </c>
      <c r="AL1075" s="272">
        <v>0</v>
      </c>
      <c r="AM1075" s="272">
        <v>-383.80389325898841</v>
      </c>
      <c r="AN1075" s="272">
        <v>0</v>
      </c>
      <c r="AO1075" s="272">
        <v>-330.24299198160429</v>
      </c>
      <c r="AP1075" s="272">
        <v>-107.8073775002819</v>
      </c>
      <c r="AQ1075" s="272">
        <v>-29.596853070121096</v>
      </c>
      <c r="AR1075" s="272">
        <v>0</v>
      </c>
      <c r="AS1075" s="272">
        <v>-316.3657993430665</v>
      </c>
      <c r="AT1075" s="272">
        <v>0</v>
      </c>
      <c r="AU1075" s="272">
        <v>0</v>
      </c>
      <c r="AV1075" s="272">
        <v>0</v>
      </c>
      <c r="AW1075" s="272">
        <v>-316.3657993430665</v>
      </c>
      <c r="AX1075" s="272">
        <v>0</v>
      </c>
      <c r="AY1075" s="272">
        <v>0</v>
      </c>
      <c r="AZ1075" s="272">
        <v>0</v>
      </c>
      <c r="BA1075" s="272">
        <v>-316.3657993430665</v>
      </c>
      <c r="BB1075" s="272">
        <v>0</v>
      </c>
      <c r="BC1075" s="272">
        <v>0</v>
      </c>
      <c r="BD1075" s="272">
        <v>0</v>
      </c>
      <c r="BE1075" s="272">
        <v>-267.37405490830395</v>
      </c>
    </row>
    <row r="1076" spans="3:57" x14ac:dyDescent="0.3">
      <c r="C1076" s="272">
        <v>436</v>
      </c>
      <c r="D1076" s="272">
        <v>1569600</v>
      </c>
      <c r="E1076" s="272">
        <v>6</v>
      </c>
      <c r="F1076" s="272">
        <v>5.0333333333333323</v>
      </c>
      <c r="G1076" s="272">
        <v>0</v>
      </c>
      <c r="H1076" s="272">
        <v>410</v>
      </c>
      <c r="I1076" s="272">
        <v>0</v>
      </c>
      <c r="J1076" s="272">
        <v>0</v>
      </c>
      <c r="K1076" s="272">
        <v>1.3274509803921557</v>
      </c>
      <c r="L1076" s="272">
        <v>5.0333333333333323</v>
      </c>
      <c r="M1076" s="272">
        <v>5.0333333333333323</v>
      </c>
      <c r="N1076" s="272">
        <v>5.0333333333333323</v>
      </c>
      <c r="O1076" s="272">
        <v>5.0333333333333323</v>
      </c>
      <c r="P1076" s="272">
        <v>5.0333333333333323</v>
      </c>
      <c r="Q1076" s="272">
        <v>5.0333333333333323</v>
      </c>
      <c r="R1076" s="272">
        <v>5.0333333333333323</v>
      </c>
      <c r="S1076" s="272">
        <v>5.0333333333333323</v>
      </c>
      <c r="T1076" s="272">
        <v>9.9079471894339139</v>
      </c>
      <c r="U1076" s="272">
        <v>-227.28936286141601</v>
      </c>
      <c r="V1076" s="272">
        <v>0</v>
      </c>
      <c r="W1076" s="272">
        <v>-119.95194120979961</v>
      </c>
      <c r="X1076" s="272">
        <v>-295.74915025070504</v>
      </c>
      <c r="Y1076" s="272">
        <v>-316.73696274472957</v>
      </c>
      <c r="Z1076" s="272">
        <v>505.14869134381826</v>
      </c>
      <c r="AA1076" s="272">
        <v>-295.82954117056619</v>
      </c>
      <c r="AB1076" s="272">
        <v>0</v>
      </c>
      <c r="AC1076" s="272">
        <v>-110.15790122836196</v>
      </c>
      <c r="AD1076" s="272">
        <v>0</v>
      </c>
      <c r="AE1076" s="272">
        <v>0</v>
      </c>
      <c r="AF1076" s="272">
        <v>0</v>
      </c>
      <c r="AG1076" s="272">
        <v>10.466545347834433</v>
      </c>
      <c r="AH1076" s="272">
        <v>205.37778189932496</v>
      </c>
      <c r="AI1076" s="272">
        <v>0</v>
      </c>
      <c r="AJ1076" s="272">
        <v>0</v>
      </c>
      <c r="AK1076" s="272">
        <v>-17.899023361019204</v>
      </c>
      <c r="AL1076" s="272">
        <v>0</v>
      </c>
      <c r="AM1076" s="272">
        <v>-375.1753339392734</v>
      </c>
      <c r="AN1076" s="272">
        <v>0</v>
      </c>
      <c r="AO1076" s="272">
        <v>-311.44739560382203</v>
      </c>
      <c r="AP1076" s="272">
        <v>-119.95194120979961</v>
      </c>
      <c r="AQ1076" s="272">
        <v>-27.912364624142178</v>
      </c>
      <c r="AR1076" s="272">
        <v>0</v>
      </c>
      <c r="AS1076" s="272">
        <v>-298.36001567296836</v>
      </c>
      <c r="AT1076" s="272">
        <v>0</v>
      </c>
      <c r="AU1076" s="272">
        <v>0</v>
      </c>
      <c r="AV1076" s="272">
        <v>0</v>
      </c>
      <c r="AW1076" s="272">
        <v>-298.36001567296836</v>
      </c>
      <c r="AX1076" s="272">
        <v>0</v>
      </c>
      <c r="AY1076" s="272">
        <v>0</v>
      </c>
      <c r="AZ1076" s="272">
        <v>0</v>
      </c>
      <c r="BA1076" s="272">
        <v>-298.36001567296836</v>
      </c>
      <c r="BB1076" s="272">
        <v>0</v>
      </c>
      <c r="BC1076" s="272">
        <v>0</v>
      </c>
      <c r="BD1076" s="272">
        <v>0</v>
      </c>
      <c r="BE1076" s="272">
        <v>-240.48486981417017</v>
      </c>
    </row>
    <row r="1077" spans="3:57" x14ac:dyDescent="0.3">
      <c r="C1077" s="272">
        <v>437</v>
      </c>
      <c r="D1077" s="272">
        <v>1573200</v>
      </c>
      <c r="E1077" s="272">
        <v>6</v>
      </c>
      <c r="F1077" s="272">
        <v>4.0500000000000007</v>
      </c>
      <c r="G1077" s="272">
        <v>0</v>
      </c>
      <c r="H1077" s="272">
        <v>410</v>
      </c>
      <c r="I1077" s="272">
        <v>0</v>
      </c>
      <c r="J1077" s="272">
        <v>0</v>
      </c>
      <c r="K1077" s="272">
        <v>0.34411764705882408</v>
      </c>
      <c r="L1077" s="272">
        <v>4.0500000000000007</v>
      </c>
      <c r="M1077" s="272">
        <v>4.0500000000000007</v>
      </c>
      <c r="N1077" s="272">
        <v>4.0500000000000007</v>
      </c>
      <c r="O1077" s="272">
        <v>4.0500000000000007</v>
      </c>
      <c r="P1077" s="272">
        <v>4.0500000000000007</v>
      </c>
      <c r="Q1077" s="272">
        <v>4.0500000000000007</v>
      </c>
      <c r="R1077" s="272">
        <v>4.0500000000000007</v>
      </c>
      <c r="S1077" s="272">
        <v>4.0500000000000007</v>
      </c>
      <c r="T1077" s="272">
        <v>9.7230006794464874</v>
      </c>
      <c r="U1077" s="272">
        <v>-161.74265782091629</v>
      </c>
      <c r="V1077" s="272">
        <v>0</v>
      </c>
      <c r="W1077" s="272">
        <v>-139.51152617454616</v>
      </c>
      <c r="X1077" s="272">
        <v>-318.89683004510402</v>
      </c>
      <c r="Y1077" s="272">
        <v>-232.33673959055852</v>
      </c>
      <c r="Z1077" s="272">
        <v>529.00243798929239</v>
      </c>
      <c r="AA1077" s="272">
        <v>-344.06805225466167</v>
      </c>
      <c r="AB1077" s="272">
        <v>0</v>
      </c>
      <c r="AC1077" s="272">
        <v>-128.12045195395439</v>
      </c>
      <c r="AD1077" s="272">
        <v>0</v>
      </c>
      <c r="AE1077" s="272">
        <v>0</v>
      </c>
      <c r="AF1077" s="272">
        <v>0</v>
      </c>
      <c r="AG1077" s="272">
        <v>10.279929160248129</v>
      </c>
      <c r="AH1077" s="272">
        <v>204.68068930091255</v>
      </c>
      <c r="AI1077" s="272">
        <v>0</v>
      </c>
      <c r="AJ1077" s="272">
        <v>0</v>
      </c>
      <c r="AK1077" s="272">
        <v>-19.250472728619798</v>
      </c>
      <c r="AL1077" s="272">
        <v>0</v>
      </c>
      <c r="AM1077" s="272">
        <v>-398.05342563968571</v>
      </c>
      <c r="AN1077" s="272">
        <v>0</v>
      </c>
      <c r="AO1077" s="272">
        <v>-289.36746443826235</v>
      </c>
      <c r="AP1077" s="272">
        <v>-139.51152617454616</v>
      </c>
      <c r="AQ1077" s="272">
        <v>-25.933529359284051</v>
      </c>
      <c r="AR1077" s="272">
        <v>0</v>
      </c>
      <c r="AS1077" s="272">
        <v>-277.20790876309252</v>
      </c>
      <c r="AT1077" s="272">
        <v>0</v>
      </c>
      <c r="AU1077" s="272">
        <v>0</v>
      </c>
      <c r="AV1077" s="272">
        <v>0</v>
      </c>
      <c r="AW1077" s="272">
        <v>-277.20790876309252</v>
      </c>
      <c r="AX1077" s="272">
        <v>0</v>
      </c>
      <c r="AY1077" s="272">
        <v>0</v>
      </c>
      <c r="AZ1077" s="272">
        <v>0</v>
      </c>
      <c r="BA1077" s="272">
        <v>-277.20790876309252</v>
      </c>
      <c r="BB1077" s="272">
        <v>0</v>
      </c>
      <c r="BC1077" s="272">
        <v>0</v>
      </c>
      <c r="BD1077" s="272">
        <v>0</v>
      </c>
      <c r="BE1077" s="272">
        <v>-214.10029616392333</v>
      </c>
    </row>
    <row r="1078" spans="3:57" x14ac:dyDescent="0.3">
      <c r="C1078" s="272">
        <v>438</v>
      </c>
      <c r="D1078" s="272">
        <v>1576800</v>
      </c>
      <c r="E1078" s="272">
        <v>6</v>
      </c>
      <c r="F1078" s="272">
        <v>5.173333333333332</v>
      </c>
      <c r="G1078" s="272">
        <v>0</v>
      </c>
      <c r="H1078" s="272">
        <v>328</v>
      </c>
      <c r="I1078" s="272">
        <v>0</v>
      </c>
      <c r="J1078" s="272">
        <v>0</v>
      </c>
      <c r="K1078" s="272">
        <v>1.4674509803921554</v>
      </c>
      <c r="L1078" s="272">
        <v>5.173333333333332</v>
      </c>
      <c r="M1078" s="272">
        <v>5.173333333333332</v>
      </c>
      <c r="N1078" s="272">
        <v>5.173333333333332</v>
      </c>
      <c r="O1078" s="272">
        <v>5.173333333333332</v>
      </c>
      <c r="P1078" s="272">
        <v>5.173333333333332</v>
      </c>
      <c r="Q1078" s="272">
        <v>5.173333333333332</v>
      </c>
      <c r="R1078" s="272">
        <v>5.173333333333332</v>
      </c>
      <c r="S1078" s="272">
        <v>5.173333333333332</v>
      </c>
      <c r="T1078" s="272">
        <v>9.5630744985948812</v>
      </c>
      <c r="U1078" s="272">
        <v>-174.12839640309073</v>
      </c>
      <c r="V1078" s="272">
        <v>0</v>
      </c>
      <c r="W1078" s="272">
        <v>-108.7331074878896</v>
      </c>
      <c r="X1078" s="272">
        <v>-358.92492564840541</v>
      </c>
      <c r="Y1078" s="272">
        <v>-222.35318033006854</v>
      </c>
      <c r="Z1078" s="272">
        <v>515.8828170632728</v>
      </c>
      <c r="AA1078" s="272">
        <v>-268.16127337140887</v>
      </c>
      <c r="AB1078" s="272">
        <v>0</v>
      </c>
      <c r="AC1078" s="272">
        <v>-99.855081911131805</v>
      </c>
      <c r="AD1078" s="272">
        <v>0</v>
      </c>
      <c r="AE1078" s="272">
        <v>0</v>
      </c>
      <c r="AF1078" s="272">
        <v>0</v>
      </c>
      <c r="AG1078" s="272">
        <v>10.097273734972232</v>
      </c>
      <c r="AH1078" s="272">
        <v>196.45409657161176</v>
      </c>
      <c r="AI1078" s="272">
        <v>0</v>
      </c>
      <c r="AJ1078" s="272">
        <v>0</v>
      </c>
      <c r="AK1078" s="272">
        <v>-16.323988447352974</v>
      </c>
      <c r="AL1078" s="272">
        <v>0</v>
      </c>
      <c r="AM1078" s="272">
        <v>-434.90003364873121</v>
      </c>
      <c r="AN1078" s="272">
        <v>0</v>
      </c>
      <c r="AO1078" s="272">
        <v>-277.57427843981822</v>
      </c>
      <c r="AP1078" s="272">
        <v>-108.7331074878896</v>
      </c>
      <c r="AQ1078" s="272">
        <v>-24.876607027245583</v>
      </c>
      <c r="AR1078" s="272">
        <v>0</v>
      </c>
      <c r="AS1078" s="272">
        <v>-265.91028608588806</v>
      </c>
      <c r="AT1078" s="272">
        <v>0</v>
      </c>
      <c r="AU1078" s="272">
        <v>0</v>
      </c>
      <c r="AV1078" s="272">
        <v>0</v>
      </c>
      <c r="AW1078" s="272">
        <v>-265.91028608588806</v>
      </c>
      <c r="AX1078" s="272">
        <v>0</v>
      </c>
      <c r="AY1078" s="272">
        <v>0</v>
      </c>
      <c r="AZ1078" s="272">
        <v>0</v>
      </c>
      <c r="BA1078" s="272">
        <v>-265.91028608588806</v>
      </c>
      <c r="BB1078" s="272">
        <v>0</v>
      </c>
      <c r="BC1078" s="272">
        <v>0</v>
      </c>
      <c r="BD1078" s="272">
        <v>0</v>
      </c>
      <c r="BE1078" s="272">
        <v>-197.352890694888</v>
      </c>
    </row>
    <row r="1079" spans="3:57" x14ac:dyDescent="0.3">
      <c r="C1079" s="272">
        <v>439</v>
      </c>
      <c r="D1079" s="272">
        <v>1580400</v>
      </c>
      <c r="E1079" s="272">
        <v>6</v>
      </c>
      <c r="F1079" s="272">
        <v>6.06</v>
      </c>
      <c r="G1079" s="272">
        <v>55.154292268625028</v>
      </c>
      <c r="H1079" s="272">
        <v>393.6</v>
      </c>
      <c r="I1079" s="272">
        <v>195</v>
      </c>
      <c r="J1079" s="272">
        <v>0</v>
      </c>
      <c r="K1079" s="272">
        <v>3.0114161220043565</v>
      </c>
      <c r="L1079" s="272">
        <v>6.9854507262939087</v>
      </c>
      <c r="M1079" s="272">
        <v>6.798792185895663</v>
      </c>
      <c r="N1079" s="272">
        <v>6.5053085660821734</v>
      </c>
      <c r="O1079" s="272">
        <v>6.3082808649853668</v>
      </c>
      <c r="P1079" s="272">
        <v>6.2917629637650254</v>
      </c>
      <c r="Q1079" s="272">
        <v>6.3082808649853668</v>
      </c>
      <c r="R1079" s="272">
        <v>6.5053085660821734</v>
      </c>
      <c r="S1079" s="272">
        <v>6.798792185895663</v>
      </c>
      <c r="T1079" s="272">
        <v>9.4913964189469144</v>
      </c>
      <c r="U1079" s="272">
        <v>-473.98663266173298</v>
      </c>
      <c r="V1079" s="272">
        <v>0</v>
      </c>
      <c r="W1079" s="272">
        <v>-84.969917307861749</v>
      </c>
      <c r="X1079" s="272">
        <v>-313.61760636666037</v>
      </c>
      <c r="Y1079" s="272">
        <v>-492.72068576498441</v>
      </c>
      <c r="Z1079" s="272">
        <v>417.32157677777354</v>
      </c>
      <c r="AA1079" s="272">
        <v>-209.55568869469977</v>
      </c>
      <c r="AB1079" s="272">
        <v>0</v>
      </c>
      <c r="AC1079" s="272">
        <v>-78.032149073856218</v>
      </c>
      <c r="AD1079" s="272">
        <v>0</v>
      </c>
      <c r="AE1079" s="272">
        <v>0</v>
      </c>
      <c r="AF1079" s="272">
        <v>0</v>
      </c>
      <c r="AG1079" s="272">
        <v>9.9352607811492017</v>
      </c>
      <c r="AH1079" s="272">
        <v>163.68340741254326</v>
      </c>
      <c r="AI1079" s="272">
        <v>0</v>
      </c>
      <c r="AJ1079" s="272">
        <v>0</v>
      </c>
      <c r="AK1079" s="272">
        <v>-5.4991382414568335</v>
      </c>
      <c r="AL1079" s="272">
        <v>0</v>
      </c>
      <c r="AM1079" s="272">
        <v>-376.91923648306857</v>
      </c>
      <c r="AN1079" s="272">
        <v>0</v>
      </c>
      <c r="AO1079" s="272">
        <v>-308.84318217163343</v>
      </c>
      <c r="AP1079" s="272">
        <v>-84.969917307861749</v>
      </c>
      <c r="AQ1079" s="272">
        <v>-27.678971261717656</v>
      </c>
      <c r="AR1079" s="272">
        <v>0</v>
      </c>
      <c r="AS1079" s="272">
        <v>-295.86523430246723</v>
      </c>
      <c r="AT1079" s="272">
        <v>0</v>
      </c>
      <c r="AU1079" s="272">
        <v>0</v>
      </c>
      <c r="AV1079" s="272">
        <v>0</v>
      </c>
      <c r="AW1079" s="272">
        <v>-295.86523430246723</v>
      </c>
      <c r="AX1079" s="272">
        <v>0</v>
      </c>
      <c r="AY1079" s="272">
        <v>0</v>
      </c>
      <c r="AZ1079" s="272">
        <v>0</v>
      </c>
      <c r="BA1079" s="272">
        <v>-295.86523430246723</v>
      </c>
      <c r="BB1079" s="272">
        <v>0</v>
      </c>
      <c r="BC1079" s="272">
        <v>0</v>
      </c>
      <c r="BD1079" s="272">
        <v>0</v>
      </c>
      <c r="BE1079" s="272">
        <v>-176.93862431503825</v>
      </c>
    </row>
    <row r="1080" spans="3:57" x14ac:dyDescent="0.3">
      <c r="C1080" s="272">
        <v>440</v>
      </c>
      <c r="D1080" s="272">
        <v>1584000</v>
      </c>
      <c r="E1080" s="272">
        <v>6</v>
      </c>
      <c r="F1080" s="272">
        <v>8.0066666666666659</v>
      </c>
      <c r="G1080" s="272">
        <v>358.84899872559373</v>
      </c>
      <c r="H1080" s="272">
        <v>196.8</v>
      </c>
      <c r="I1080" s="272">
        <v>0</v>
      </c>
      <c r="J1080" s="272">
        <v>0</v>
      </c>
      <c r="K1080" s="272">
        <v>8.2399999999999984</v>
      </c>
      <c r="L1080" s="272">
        <v>13.552929372042923</v>
      </c>
      <c r="M1080" s="272">
        <v>12.434277377034412</v>
      </c>
      <c r="N1080" s="272">
        <v>10.675418467572129</v>
      </c>
      <c r="O1080" s="272">
        <v>9.4946236835047237</v>
      </c>
      <c r="P1080" s="272">
        <v>9.395631249973075</v>
      </c>
      <c r="Q1080" s="272">
        <v>9.4946236835047237</v>
      </c>
      <c r="R1080" s="272">
        <v>10.675418467572129</v>
      </c>
      <c r="S1080" s="272">
        <v>12.434277377034412</v>
      </c>
      <c r="T1080" s="272">
        <v>9.2925424103578447</v>
      </c>
      <c r="U1080" s="272">
        <v>-351.20505288181312</v>
      </c>
      <c r="V1080" s="272">
        <v>0</v>
      </c>
      <c r="W1080" s="272">
        <v>-32.579429083584706</v>
      </c>
      <c r="X1080" s="272">
        <v>-230.94081714047638</v>
      </c>
      <c r="Y1080" s="272">
        <v>-601.07554258121297</v>
      </c>
      <c r="Z1080" s="272">
        <v>513.39073592346097</v>
      </c>
      <c r="AA1080" s="272">
        <v>-80.348491739193975</v>
      </c>
      <c r="AB1080" s="272">
        <v>0</v>
      </c>
      <c r="AC1080" s="272">
        <v>-29.919328481636526</v>
      </c>
      <c r="AD1080" s="272">
        <v>0</v>
      </c>
      <c r="AE1080" s="272">
        <v>0</v>
      </c>
      <c r="AF1080" s="272">
        <v>0</v>
      </c>
      <c r="AG1080" s="272">
        <v>9.7945525727888008</v>
      </c>
      <c r="AH1080" s="272">
        <v>184.10520941898926</v>
      </c>
      <c r="AI1080" s="272">
        <v>0</v>
      </c>
      <c r="AJ1080" s="272">
        <v>0</v>
      </c>
      <c r="AK1080" s="272">
        <v>-20.969550640957763</v>
      </c>
      <c r="AL1080" s="272">
        <v>0</v>
      </c>
      <c r="AM1080" s="272">
        <v>-302.14021391116984</v>
      </c>
      <c r="AN1080" s="272">
        <v>0</v>
      </c>
      <c r="AO1080" s="272">
        <v>-359.20372158052174</v>
      </c>
      <c r="AP1080" s="272">
        <v>-32.579429083584706</v>
      </c>
      <c r="AQ1080" s="272">
        <v>-32.192355410986558</v>
      </c>
      <c r="AR1080" s="272">
        <v>0</v>
      </c>
      <c r="AS1080" s="272">
        <v>-344.10956557453983</v>
      </c>
      <c r="AT1080" s="272">
        <v>0</v>
      </c>
      <c r="AU1080" s="272">
        <v>0</v>
      </c>
      <c r="AV1080" s="272">
        <v>0</v>
      </c>
      <c r="AW1080" s="272">
        <v>-344.10956557453983</v>
      </c>
      <c r="AX1080" s="272">
        <v>0</v>
      </c>
      <c r="AY1080" s="272">
        <v>0</v>
      </c>
      <c r="AZ1080" s="272">
        <v>0</v>
      </c>
      <c r="BA1080" s="272">
        <v>-344.10956557453983</v>
      </c>
      <c r="BB1080" s="272">
        <v>0</v>
      </c>
      <c r="BC1080" s="272">
        <v>0</v>
      </c>
      <c r="BD1080" s="272">
        <v>0</v>
      </c>
      <c r="BE1080" s="272">
        <v>-155.01176437284485</v>
      </c>
    </row>
    <row r="1081" spans="3:57" x14ac:dyDescent="0.3">
      <c r="C1081" s="272">
        <v>441</v>
      </c>
      <c r="D1081" s="272">
        <v>1587600</v>
      </c>
      <c r="E1081" s="272">
        <v>6</v>
      </c>
      <c r="F1081" s="272">
        <v>8.8633333333333315</v>
      </c>
      <c r="G1081" s="272">
        <v>655.44584191002082</v>
      </c>
      <c r="H1081" s="272">
        <v>123</v>
      </c>
      <c r="I1081" s="272">
        <v>0</v>
      </c>
      <c r="J1081" s="272">
        <v>0</v>
      </c>
      <c r="K1081" s="272">
        <v>12.324444444444442</v>
      </c>
      <c r="L1081" s="272">
        <v>18.954181797876775</v>
      </c>
      <c r="M1081" s="272">
        <v>16.918910775599386</v>
      </c>
      <c r="N1081" s="272">
        <v>13.718849821275732</v>
      </c>
      <c r="O1081" s="272">
        <v>11.570516453980041</v>
      </c>
      <c r="P1081" s="272">
        <v>11.390410011323446</v>
      </c>
      <c r="Q1081" s="272">
        <v>11.570516453980041</v>
      </c>
      <c r="R1081" s="272">
        <v>13.718849821275732</v>
      </c>
      <c r="S1081" s="272">
        <v>16.918910775599386</v>
      </c>
      <c r="T1081" s="272">
        <v>9.3699867620477875</v>
      </c>
      <c r="U1081" s="272">
        <v>-286.33031151191335</v>
      </c>
      <c r="V1081" s="272">
        <v>0</v>
      </c>
      <c r="W1081" s="272">
        <v>-12.789614672129781</v>
      </c>
      <c r="X1081" s="272">
        <v>-6.3578563263437147</v>
      </c>
      <c r="Y1081" s="272">
        <v>-569.8112791019314</v>
      </c>
      <c r="Z1081" s="272">
        <v>302.62843858849158</v>
      </c>
      <c r="AA1081" s="272">
        <v>-31.542180993861184</v>
      </c>
      <c r="AB1081" s="272">
        <v>0</v>
      </c>
      <c r="AC1081" s="272">
        <v>-11.745346474527766</v>
      </c>
      <c r="AD1081" s="272">
        <v>0</v>
      </c>
      <c r="AE1081" s="272">
        <v>0</v>
      </c>
      <c r="AF1081" s="272">
        <v>0</v>
      </c>
      <c r="AG1081" s="272">
        <v>9.6956839897688756</v>
      </c>
      <c r="AH1081" s="272">
        <v>120.80875921228798</v>
      </c>
      <c r="AI1081" s="272">
        <v>0</v>
      </c>
      <c r="AJ1081" s="272">
        <v>0</v>
      </c>
      <c r="AK1081" s="272">
        <v>12.99630441052774</v>
      </c>
      <c r="AL1081" s="272">
        <v>0</v>
      </c>
      <c r="AM1081" s="272">
        <v>-53.078483122706757</v>
      </c>
      <c r="AN1081" s="272">
        <v>0</v>
      </c>
      <c r="AO1081" s="272">
        <v>-279.95777796738662</v>
      </c>
      <c r="AP1081" s="272">
        <v>-12.789614672129781</v>
      </c>
      <c r="AQ1081" s="272">
        <v>-25.090219691323174</v>
      </c>
      <c r="AR1081" s="272">
        <v>0</v>
      </c>
      <c r="AS1081" s="272">
        <v>-268.19362820542341</v>
      </c>
      <c r="AT1081" s="272">
        <v>0</v>
      </c>
      <c r="AU1081" s="272">
        <v>0</v>
      </c>
      <c r="AV1081" s="272">
        <v>0</v>
      </c>
      <c r="AW1081" s="272">
        <v>-268.19362820542341</v>
      </c>
      <c r="AX1081" s="272">
        <v>0</v>
      </c>
      <c r="AY1081" s="272">
        <v>0</v>
      </c>
      <c r="AZ1081" s="272">
        <v>0</v>
      </c>
      <c r="BA1081" s="272">
        <v>-268.19362820542341</v>
      </c>
      <c r="BB1081" s="272">
        <v>0</v>
      </c>
      <c r="BC1081" s="272">
        <v>0</v>
      </c>
      <c r="BD1081" s="272">
        <v>0</v>
      </c>
      <c r="BE1081" s="272">
        <v>-135.97336398961045</v>
      </c>
    </row>
    <row r="1082" spans="3:57" x14ac:dyDescent="0.3">
      <c r="C1082" s="272">
        <v>442</v>
      </c>
      <c r="D1082" s="272">
        <v>1591200</v>
      </c>
      <c r="E1082" s="272">
        <v>6</v>
      </c>
      <c r="F1082" s="272">
        <v>10.686666666666667</v>
      </c>
      <c r="G1082" s="272">
        <v>884.48151056712561</v>
      </c>
      <c r="H1082" s="272">
        <v>123</v>
      </c>
      <c r="I1082" s="272">
        <v>0</v>
      </c>
      <c r="J1082" s="272">
        <v>0</v>
      </c>
      <c r="K1082" s="272">
        <v>16.640098039215687</v>
      </c>
      <c r="L1082" s="272">
        <v>24.28660526913545</v>
      </c>
      <c r="M1082" s="272">
        <v>21.543569236078866</v>
      </c>
      <c r="N1082" s="272">
        <v>17.230687850942694</v>
      </c>
      <c r="O1082" s="272">
        <v>14.335272069453369</v>
      </c>
      <c r="P1082" s="272">
        <v>14.092533654478114</v>
      </c>
      <c r="Q1082" s="272">
        <v>14.335272069453369</v>
      </c>
      <c r="R1082" s="272">
        <v>17.230687850942694</v>
      </c>
      <c r="S1082" s="272">
        <v>21.543569236078866</v>
      </c>
      <c r="T1082" s="272">
        <v>9.5784819749828092</v>
      </c>
      <c r="U1082" s="272">
        <v>-359.89174119453071</v>
      </c>
      <c r="V1082" s="272">
        <v>0</v>
      </c>
      <c r="W1082" s="272">
        <v>26.670765488326268</v>
      </c>
      <c r="X1082" s="272">
        <v>149.83847549449311</v>
      </c>
      <c r="Y1082" s="272">
        <v>-556.61985618765789</v>
      </c>
      <c r="Z1082" s="272">
        <v>20.218874010307758</v>
      </c>
      <c r="AA1082" s="272">
        <v>65.776345405527707</v>
      </c>
      <c r="AB1082" s="272">
        <v>0</v>
      </c>
      <c r="AC1082" s="272">
        <v>24.49310549471814</v>
      </c>
      <c r="AD1082" s="272">
        <v>0</v>
      </c>
      <c r="AE1082" s="272">
        <v>0</v>
      </c>
      <c r="AF1082" s="272">
        <v>0</v>
      </c>
      <c r="AG1082" s="272">
        <v>9.6854146445682616</v>
      </c>
      <c r="AH1082" s="272">
        <v>40.621535008437924</v>
      </c>
      <c r="AI1082" s="272">
        <v>0</v>
      </c>
      <c r="AJ1082" s="272">
        <v>0</v>
      </c>
      <c r="AK1082" s="272">
        <v>26.098882127579142</v>
      </c>
      <c r="AL1082" s="272">
        <v>0</v>
      </c>
      <c r="AM1082" s="272">
        <v>134.12882340138904</v>
      </c>
      <c r="AN1082" s="272">
        <v>0</v>
      </c>
      <c r="AO1082" s="272">
        <v>-161.01750008098352</v>
      </c>
      <c r="AP1082" s="272">
        <v>26.670765488326268</v>
      </c>
      <c r="AQ1082" s="272">
        <v>-15.474639052830835</v>
      </c>
      <c r="AR1082" s="272">
        <v>0</v>
      </c>
      <c r="AS1082" s="272">
        <v>-182.95745770366318</v>
      </c>
      <c r="AT1082" s="272">
        <v>0</v>
      </c>
      <c r="AU1082" s="272">
        <v>0</v>
      </c>
      <c r="AV1082" s="272">
        <v>0</v>
      </c>
      <c r="AW1082" s="272">
        <v>-195.72463744753105</v>
      </c>
      <c r="AX1082" s="272">
        <v>0</v>
      </c>
      <c r="AY1082" s="272">
        <v>0</v>
      </c>
      <c r="AZ1082" s="272">
        <v>0</v>
      </c>
      <c r="BA1082" s="272">
        <v>-182.95745770366318</v>
      </c>
      <c r="BB1082" s="272">
        <v>0</v>
      </c>
      <c r="BC1082" s="272">
        <v>0</v>
      </c>
      <c r="BD1082" s="272">
        <v>0</v>
      </c>
      <c r="BE1082" s="272">
        <v>-127.25949257801605</v>
      </c>
    </row>
    <row r="1083" spans="3:57" x14ac:dyDescent="0.3">
      <c r="C1083" s="272">
        <v>443</v>
      </c>
      <c r="D1083" s="272">
        <v>1594800</v>
      </c>
      <c r="E1083" s="272">
        <v>6</v>
      </c>
      <c r="F1083" s="272">
        <v>11.59</v>
      </c>
      <c r="G1083" s="272">
        <v>935.37694279828565</v>
      </c>
      <c r="H1083" s="272">
        <v>123</v>
      </c>
      <c r="I1083" s="272">
        <v>0</v>
      </c>
      <c r="J1083" s="272">
        <v>0</v>
      </c>
      <c r="K1083" s="272">
        <v>18.107320261437909</v>
      </c>
      <c r="L1083" s="272">
        <v>25.983872259190761</v>
      </c>
      <c r="M1083" s="272">
        <v>23.080703986430581</v>
      </c>
      <c r="N1083" s="272">
        <v>18.516046340445129</v>
      </c>
      <c r="O1083" s="272">
        <v>15.45160273417496</v>
      </c>
      <c r="P1083" s="272">
        <v>15.194693799533299</v>
      </c>
      <c r="Q1083" s="272">
        <v>15.45160273417496</v>
      </c>
      <c r="R1083" s="272">
        <v>18.516046340445129</v>
      </c>
      <c r="S1083" s="272">
        <v>23.080703986430581</v>
      </c>
      <c r="T1083" s="272">
        <v>10.091721337109036</v>
      </c>
      <c r="U1083" s="272">
        <v>-218.44043568915362</v>
      </c>
      <c r="V1083" s="272">
        <v>0</v>
      </c>
      <c r="W1083" s="272">
        <v>36.802497894485924</v>
      </c>
      <c r="X1083" s="272">
        <v>282.89200849894416</v>
      </c>
      <c r="Y1083" s="272">
        <v>-41.068646497501845</v>
      </c>
      <c r="Z1083" s="272">
        <v>-497.06629558508183</v>
      </c>
      <c r="AA1083" s="272">
        <v>90.763567110717617</v>
      </c>
      <c r="AB1083" s="272">
        <v>0</v>
      </c>
      <c r="AC1083" s="272">
        <v>33.797584992201671</v>
      </c>
      <c r="AD1083" s="272">
        <v>0</v>
      </c>
      <c r="AE1083" s="272">
        <v>0</v>
      </c>
      <c r="AF1083" s="272">
        <v>0</v>
      </c>
      <c r="AG1083" s="272">
        <v>9.790219511605013</v>
      </c>
      <c r="AH1083" s="272">
        <v>-108.28008482335403</v>
      </c>
      <c r="AI1083" s="272">
        <v>0</v>
      </c>
      <c r="AJ1083" s="272">
        <v>0</v>
      </c>
      <c r="AK1083" s="272">
        <v>61.019934429576601</v>
      </c>
      <c r="AL1083" s="272">
        <v>0</v>
      </c>
      <c r="AM1083" s="272">
        <v>324.76739456777062</v>
      </c>
      <c r="AN1083" s="272">
        <v>0</v>
      </c>
      <c r="AO1083" s="272">
        <v>263.23354154033228</v>
      </c>
      <c r="AP1083" s="272">
        <v>36.802497894485924</v>
      </c>
      <c r="AQ1083" s="272">
        <v>17.316829942405956</v>
      </c>
      <c r="AR1083" s="272">
        <v>0</v>
      </c>
      <c r="AS1083" s="272">
        <v>79.64883421323249</v>
      </c>
      <c r="AT1083" s="272">
        <v>0</v>
      </c>
      <c r="AU1083" s="272">
        <v>0</v>
      </c>
      <c r="AV1083" s="272">
        <v>0</v>
      </c>
      <c r="AW1083" s="272">
        <v>2.9182295533623459</v>
      </c>
      <c r="AX1083" s="272">
        <v>0</v>
      </c>
      <c r="AY1083" s="272">
        <v>0</v>
      </c>
      <c r="AZ1083" s="272">
        <v>0</v>
      </c>
      <c r="BA1083" s="272">
        <v>79.64883421323249</v>
      </c>
      <c r="BB1083" s="272">
        <v>0</v>
      </c>
      <c r="BC1083" s="272">
        <v>0</v>
      </c>
      <c r="BD1083" s="272">
        <v>0</v>
      </c>
      <c r="BE1083" s="272">
        <v>-103.9504263675271</v>
      </c>
    </row>
    <row r="1084" spans="3:57" x14ac:dyDescent="0.3">
      <c r="C1084" s="272">
        <v>444</v>
      </c>
      <c r="D1084" s="272">
        <v>1598400</v>
      </c>
      <c r="E1084" s="272">
        <v>6</v>
      </c>
      <c r="F1084" s="272">
        <v>11.92</v>
      </c>
      <c r="G1084" s="272">
        <v>922.28766147624788</v>
      </c>
      <c r="H1084" s="272">
        <v>123</v>
      </c>
      <c r="I1084" s="272">
        <v>0</v>
      </c>
      <c r="J1084" s="272">
        <v>0</v>
      </c>
      <c r="K1084" s="272">
        <v>18.292058823529413</v>
      </c>
      <c r="L1084" s="272">
        <v>26.109349795897273</v>
      </c>
      <c r="M1084" s="272">
        <v>23.247432627482642</v>
      </c>
      <c r="N1084" s="272">
        <v>18.747634180539499</v>
      </c>
      <c r="O1084" s="272">
        <v>15.726733239070885</v>
      </c>
      <c r="P1084" s="272">
        <v>15.473474722274323</v>
      </c>
      <c r="Q1084" s="272">
        <v>15.726733239070885</v>
      </c>
      <c r="R1084" s="272">
        <v>18.747634180539499</v>
      </c>
      <c r="S1084" s="272">
        <v>23.247432627482642</v>
      </c>
      <c r="T1084" s="272">
        <v>10.559626657356732</v>
      </c>
      <c r="U1084" s="272">
        <v>-122.70147726762741</v>
      </c>
      <c r="V1084" s="272">
        <v>0</v>
      </c>
      <c r="W1084" s="272">
        <v>33.601235364506707</v>
      </c>
      <c r="X1084" s="272">
        <v>293.85244146534035</v>
      </c>
      <c r="Y1084" s="272">
        <v>391.56801070346137</v>
      </c>
      <c r="Z1084" s="272">
        <v>-841.72316480093582</v>
      </c>
      <c r="AA1084" s="272">
        <v>82.868505006187803</v>
      </c>
      <c r="AB1084" s="272">
        <v>0</v>
      </c>
      <c r="AC1084" s="272">
        <v>30.857704586542194</v>
      </c>
      <c r="AD1084" s="272">
        <v>0</v>
      </c>
      <c r="AE1084" s="272">
        <v>0</v>
      </c>
      <c r="AF1084" s="272">
        <v>0</v>
      </c>
      <c r="AG1084" s="272">
        <v>10.009120102011783</v>
      </c>
      <c r="AH1084" s="272">
        <v>-200.85859247783412</v>
      </c>
      <c r="AI1084" s="272">
        <v>0</v>
      </c>
      <c r="AJ1084" s="272">
        <v>0</v>
      </c>
      <c r="AK1084" s="272">
        <v>51.542012272010751</v>
      </c>
      <c r="AL1084" s="272">
        <v>0</v>
      </c>
      <c r="AM1084" s="272">
        <v>371.53090947699712</v>
      </c>
      <c r="AN1084" s="272">
        <v>0</v>
      </c>
      <c r="AO1084" s="272">
        <v>602.69850840152355</v>
      </c>
      <c r="AP1084" s="272">
        <v>33.601235364506707</v>
      </c>
      <c r="AQ1084" s="272">
        <v>42.524983174225596</v>
      </c>
      <c r="AR1084" s="272">
        <v>0</v>
      </c>
      <c r="AS1084" s="272">
        <v>261.45349422099849</v>
      </c>
      <c r="AT1084" s="272">
        <v>0</v>
      </c>
      <c r="AU1084" s="272">
        <v>0</v>
      </c>
      <c r="AV1084" s="272">
        <v>0</v>
      </c>
      <c r="AW1084" s="272">
        <v>120.94698840281741</v>
      </c>
      <c r="AX1084" s="272">
        <v>0</v>
      </c>
      <c r="AY1084" s="272">
        <v>0</v>
      </c>
      <c r="AZ1084" s="272">
        <v>0</v>
      </c>
      <c r="BA1084" s="272">
        <v>261.45349422099849</v>
      </c>
      <c r="BB1084" s="272">
        <v>0</v>
      </c>
      <c r="BC1084" s="272">
        <v>0</v>
      </c>
      <c r="BD1084" s="272">
        <v>0</v>
      </c>
      <c r="BE1084" s="272">
        <v>-112.49673040579029</v>
      </c>
    </row>
    <row r="1085" spans="3:57" x14ac:dyDescent="0.3">
      <c r="C1085" s="272">
        <v>445</v>
      </c>
      <c r="D1085" s="272">
        <v>1602000</v>
      </c>
      <c r="E1085" s="272">
        <v>6</v>
      </c>
      <c r="F1085" s="272">
        <v>12.203333333333331</v>
      </c>
      <c r="G1085" s="272">
        <v>821.31194503378606</v>
      </c>
      <c r="H1085" s="272">
        <v>123</v>
      </c>
      <c r="I1085" s="272">
        <v>0</v>
      </c>
      <c r="J1085" s="272">
        <v>0</v>
      </c>
      <c r="K1085" s="272">
        <v>17.481546840958604</v>
      </c>
      <c r="L1085" s="272">
        <v>24.852591404325022</v>
      </c>
      <c r="M1085" s="272">
        <v>22.301302630575453</v>
      </c>
      <c r="N1085" s="272">
        <v>18.289905868809168</v>
      </c>
      <c r="O1085" s="272">
        <v>15.596889193260935</v>
      </c>
      <c r="P1085" s="272">
        <v>15.371118993518408</v>
      </c>
      <c r="Q1085" s="272">
        <v>15.596889193260935</v>
      </c>
      <c r="R1085" s="272">
        <v>18.289905868809168</v>
      </c>
      <c r="S1085" s="272">
        <v>22.301302630575453</v>
      </c>
      <c r="T1085" s="272">
        <v>11.08852573620565</v>
      </c>
      <c r="U1085" s="272">
        <v>5.2498290133644332</v>
      </c>
      <c r="V1085" s="272">
        <v>0</v>
      </c>
      <c r="W1085" s="272">
        <v>27.592659641072068</v>
      </c>
      <c r="X1085" s="272">
        <v>248.2711575347509</v>
      </c>
      <c r="Y1085" s="272">
        <v>908.72851572062837</v>
      </c>
      <c r="Z1085" s="272">
        <v>-1179.3425038830869</v>
      </c>
      <c r="AA1085" s="272">
        <v>68.049951997167739</v>
      </c>
      <c r="AB1085" s="272">
        <v>0</v>
      </c>
      <c r="AC1085" s="272">
        <v>25.339727266712273</v>
      </c>
      <c r="AD1085" s="272">
        <v>0</v>
      </c>
      <c r="AE1085" s="272">
        <v>0</v>
      </c>
      <c r="AF1085" s="272">
        <v>0</v>
      </c>
      <c r="AG1085" s="272">
        <v>10.303478714619059</v>
      </c>
      <c r="AH1085" s="272">
        <v>-287.10479880286778</v>
      </c>
      <c r="AI1085" s="272">
        <v>0</v>
      </c>
      <c r="AJ1085" s="272">
        <v>0</v>
      </c>
      <c r="AK1085" s="272">
        <v>57.983940520550746</v>
      </c>
      <c r="AL1085" s="272">
        <v>0</v>
      </c>
      <c r="AM1085" s="272">
        <v>359.30380321189745</v>
      </c>
      <c r="AN1085" s="272">
        <v>0</v>
      </c>
      <c r="AO1085" s="272">
        <v>928.10470418937621</v>
      </c>
      <c r="AP1085" s="272">
        <v>27.592659641072068</v>
      </c>
      <c r="AQ1085" s="272">
        <v>67.642788853923363</v>
      </c>
      <c r="AR1085" s="272">
        <v>0</v>
      </c>
      <c r="AS1085" s="272">
        <v>461.94975152184924</v>
      </c>
      <c r="AT1085" s="272">
        <v>0</v>
      </c>
      <c r="AU1085" s="272">
        <v>0</v>
      </c>
      <c r="AV1085" s="272">
        <v>0</v>
      </c>
      <c r="AW1085" s="272">
        <v>271.97048695513519</v>
      </c>
      <c r="AX1085" s="272">
        <v>0</v>
      </c>
      <c r="AY1085" s="272">
        <v>0</v>
      </c>
      <c r="AZ1085" s="272">
        <v>0</v>
      </c>
      <c r="BA1085" s="272">
        <v>461.94975152184924</v>
      </c>
      <c r="BB1085" s="272">
        <v>0</v>
      </c>
      <c r="BC1085" s="272">
        <v>0</v>
      </c>
      <c r="BD1085" s="272">
        <v>0</v>
      </c>
      <c r="BE1085" s="272">
        <v>-136.99521793436438</v>
      </c>
    </row>
    <row r="1086" spans="3:57" x14ac:dyDescent="0.3">
      <c r="C1086" s="272">
        <v>446</v>
      </c>
      <c r="D1086" s="272">
        <v>1605600</v>
      </c>
      <c r="E1086" s="272">
        <v>6</v>
      </c>
      <c r="F1086" s="272">
        <v>13.189999999999998</v>
      </c>
      <c r="G1086" s="272">
        <v>666.78251436120024</v>
      </c>
      <c r="H1086" s="272">
        <v>123</v>
      </c>
      <c r="I1086" s="272">
        <v>0</v>
      </c>
      <c r="J1086" s="272">
        <v>0</v>
      </c>
      <c r="K1086" s="272">
        <v>16.763202614379082</v>
      </c>
      <c r="L1086" s="272">
        <v>23.438668948029758</v>
      </c>
      <c r="M1086" s="272">
        <v>21.371566364918795</v>
      </c>
      <c r="N1086" s="272">
        <v>18.121456579838082</v>
      </c>
      <c r="O1086" s="272">
        <v>15.939523360963239</v>
      </c>
      <c r="P1086" s="272">
        <v>15.756600060441922</v>
      </c>
      <c r="Q1086" s="272">
        <v>15.939523360963239</v>
      </c>
      <c r="R1086" s="272">
        <v>18.121456579838082</v>
      </c>
      <c r="S1086" s="272">
        <v>21.371566364918795</v>
      </c>
      <c r="T1086" s="272">
        <v>11.463855297195499</v>
      </c>
      <c r="U1086" s="272">
        <v>-24.682744709630015</v>
      </c>
      <c r="V1086" s="272">
        <v>0</v>
      </c>
      <c r="W1086" s="272">
        <v>42.292767183221414</v>
      </c>
      <c r="X1086" s="272">
        <v>180.26841434612339</v>
      </c>
      <c r="Y1086" s="272">
        <v>1054.5391392562403</v>
      </c>
      <c r="Z1086" s="272">
        <v>-1301.7830654952152</v>
      </c>
      <c r="AA1086" s="272">
        <v>104.30385523118017</v>
      </c>
      <c r="AB1086" s="272">
        <v>0</v>
      </c>
      <c r="AC1086" s="272">
        <v>38.839575442092141</v>
      </c>
      <c r="AD1086" s="272">
        <v>0</v>
      </c>
      <c r="AE1086" s="272">
        <v>0</v>
      </c>
      <c r="AF1086" s="272">
        <v>0</v>
      </c>
      <c r="AG1086" s="272">
        <v>10.635513769095269</v>
      </c>
      <c r="AH1086" s="272">
        <v>-304.23305673947175</v>
      </c>
      <c r="AI1086" s="272">
        <v>0</v>
      </c>
      <c r="AJ1086" s="272">
        <v>0</v>
      </c>
      <c r="AK1086" s="272">
        <v>37.631329955032001</v>
      </c>
      <c r="AL1086" s="272">
        <v>0</v>
      </c>
      <c r="AM1086" s="272">
        <v>297.9251074180595</v>
      </c>
      <c r="AN1086" s="272">
        <v>0</v>
      </c>
      <c r="AO1086" s="272">
        <v>1007.4517189806675</v>
      </c>
      <c r="AP1086" s="272">
        <v>42.292767183221414</v>
      </c>
      <c r="AQ1086" s="272">
        <v>73.791234952160735</v>
      </c>
      <c r="AR1086" s="272">
        <v>0</v>
      </c>
      <c r="AS1086" s="272">
        <v>511.49101680740125</v>
      </c>
      <c r="AT1086" s="272">
        <v>0</v>
      </c>
      <c r="AU1086" s="272">
        <v>0</v>
      </c>
      <c r="AV1086" s="272">
        <v>0</v>
      </c>
      <c r="AW1086" s="272">
        <v>309.7384233090018</v>
      </c>
      <c r="AX1086" s="272">
        <v>0</v>
      </c>
      <c r="AY1086" s="272">
        <v>0</v>
      </c>
      <c r="AZ1086" s="272">
        <v>0</v>
      </c>
      <c r="BA1086" s="272">
        <v>511.49101680740125</v>
      </c>
      <c r="BB1086" s="272">
        <v>0</v>
      </c>
      <c r="BC1086" s="272">
        <v>0</v>
      </c>
      <c r="BD1086" s="272">
        <v>0</v>
      </c>
      <c r="BE1086" s="272">
        <v>-197.25084481989663</v>
      </c>
    </row>
    <row r="1087" spans="3:57" x14ac:dyDescent="0.3">
      <c r="C1087" s="272">
        <v>447</v>
      </c>
      <c r="D1087" s="272">
        <v>1609200</v>
      </c>
      <c r="E1087" s="272">
        <v>6</v>
      </c>
      <c r="F1087" s="272">
        <v>13.113333333333333</v>
      </c>
      <c r="G1087" s="272">
        <v>282.06458790378429</v>
      </c>
      <c r="H1087" s="272">
        <v>123</v>
      </c>
      <c r="I1087" s="272">
        <v>0</v>
      </c>
      <c r="J1087" s="272">
        <v>0</v>
      </c>
      <c r="K1087" s="272">
        <v>12.51932461873638</v>
      </c>
      <c r="L1087" s="272">
        <v>17.494730565358207</v>
      </c>
      <c r="M1087" s="272">
        <v>16.611025805073709</v>
      </c>
      <c r="N1087" s="272">
        <v>15.221574932151604</v>
      </c>
      <c r="O1087" s="272">
        <v>14.288779052597002</v>
      </c>
      <c r="P1087" s="272">
        <v>14.210577712828776</v>
      </c>
      <c r="Q1087" s="272">
        <v>14.288779052597002</v>
      </c>
      <c r="R1087" s="272">
        <v>15.221574932151604</v>
      </c>
      <c r="S1087" s="272">
        <v>16.611025805073709</v>
      </c>
      <c r="T1087" s="272">
        <v>11.698795527279993</v>
      </c>
      <c r="U1087" s="272">
        <v>15.485011351038793</v>
      </c>
      <c r="V1087" s="272">
        <v>0</v>
      </c>
      <c r="W1087" s="272">
        <v>34.983157258471245</v>
      </c>
      <c r="X1087" s="272">
        <v>138.99028154105585</v>
      </c>
      <c r="Y1087" s="272">
        <v>1107.6663332693706</v>
      </c>
      <c r="Z1087" s="272">
        <v>-1266.1547607178588</v>
      </c>
      <c r="AA1087" s="272">
        <v>86.276647598145203</v>
      </c>
      <c r="AB1087" s="272">
        <v>0</v>
      </c>
      <c r="AC1087" s="272">
        <v>32.126792972818514</v>
      </c>
      <c r="AD1087" s="272">
        <v>0</v>
      </c>
      <c r="AE1087" s="272">
        <v>0</v>
      </c>
      <c r="AF1087" s="272">
        <v>0</v>
      </c>
      <c r="AG1087" s="272">
        <v>10.940669578755312</v>
      </c>
      <c r="AH1087" s="272">
        <v>-279.07224931344729</v>
      </c>
      <c r="AI1087" s="272">
        <v>0</v>
      </c>
      <c r="AJ1087" s="272">
        <v>0</v>
      </c>
      <c r="AK1087" s="272">
        <v>21.087685610266412</v>
      </c>
      <c r="AL1087" s="272">
        <v>0</v>
      </c>
      <c r="AM1087" s="272">
        <v>246.91648237624295</v>
      </c>
      <c r="AN1087" s="272">
        <v>0</v>
      </c>
      <c r="AO1087" s="272">
        <v>987.28508198130032</v>
      </c>
      <c r="AP1087" s="272">
        <v>34.983157258471245</v>
      </c>
      <c r="AQ1087" s="272">
        <v>72.199417009475468</v>
      </c>
      <c r="AR1087" s="272">
        <v>0</v>
      </c>
      <c r="AS1087" s="272">
        <v>498.0983859536874</v>
      </c>
      <c r="AT1087" s="272">
        <v>0</v>
      </c>
      <c r="AU1087" s="272">
        <v>0</v>
      </c>
      <c r="AV1087" s="272">
        <v>0</v>
      </c>
      <c r="AW1087" s="272">
        <v>298.98166856741608</v>
      </c>
      <c r="AX1087" s="272">
        <v>0</v>
      </c>
      <c r="AY1087" s="272">
        <v>0</v>
      </c>
      <c r="AZ1087" s="272">
        <v>0</v>
      </c>
      <c r="BA1087" s="272">
        <v>498.0983859536874</v>
      </c>
      <c r="BB1087" s="272">
        <v>0</v>
      </c>
      <c r="BC1087" s="272">
        <v>0</v>
      </c>
      <c r="BD1087" s="272">
        <v>0</v>
      </c>
      <c r="BE1087" s="272">
        <v>-252.97001818344947</v>
      </c>
    </row>
    <row r="1088" spans="3:57" x14ac:dyDescent="0.3">
      <c r="C1088" s="272">
        <v>448</v>
      </c>
      <c r="D1088" s="272">
        <v>1612800</v>
      </c>
      <c r="E1088" s="272">
        <v>6</v>
      </c>
      <c r="F1088" s="272">
        <v>13</v>
      </c>
      <c r="G1088" s="272">
        <v>69.775645713762856</v>
      </c>
      <c r="H1088" s="272">
        <v>147.59999999999997</v>
      </c>
      <c r="I1088" s="272">
        <v>195</v>
      </c>
      <c r="J1088" s="272">
        <v>0</v>
      </c>
      <c r="K1088" s="272">
        <v>10.067701525054467</v>
      </c>
      <c r="L1088" s="272">
        <v>14.089176057801822</v>
      </c>
      <c r="M1088" s="272">
        <v>13.869494979804118</v>
      </c>
      <c r="N1088" s="272">
        <v>13.524089953933139</v>
      </c>
      <c r="O1088" s="272">
        <v>13.292205263953196</v>
      </c>
      <c r="P1088" s="272">
        <v>13.272765112226937</v>
      </c>
      <c r="Q1088" s="272">
        <v>13.292205263953196</v>
      </c>
      <c r="R1088" s="272">
        <v>13.524089953933139</v>
      </c>
      <c r="S1088" s="272">
        <v>13.869494979804118</v>
      </c>
      <c r="T1088" s="272">
        <v>11.839954280250737</v>
      </c>
      <c r="U1088" s="272">
        <v>-196.29107140984377</v>
      </c>
      <c r="V1088" s="272">
        <v>0</v>
      </c>
      <c r="W1088" s="272">
        <v>28.687593269582507</v>
      </c>
      <c r="X1088" s="272">
        <v>-50.932256836682789</v>
      </c>
      <c r="Y1088" s="272">
        <v>1009.7194357911351</v>
      </c>
      <c r="Z1088" s="272">
        <v>-1183.7658436338786</v>
      </c>
      <c r="AA1088" s="272">
        <v>70.750314406208972</v>
      </c>
      <c r="AB1088" s="272">
        <v>0</v>
      </c>
      <c r="AC1088" s="272">
        <v>26.345259893233962</v>
      </c>
      <c r="AD1088" s="272">
        <v>0</v>
      </c>
      <c r="AE1088" s="272">
        <v>0</v>
      </c>
      <c r="AF1088" s="272">
        <v>0</v>
      </c>
      <c r="AG1088" s="272">
        <v>11.191156670853578</v>
      </c>
      <c r="AH1088" s="272">
        <v>-239.1209538502591</v>
      </c>
      <c r="AI1088" s="272">
        <v>0</v>
      </c>
      <c r="AJ1088" s="272">
        <v>0</v>
      </c>
      <c r="AK1088" s="272">
        <v>11.620618251879566</v>
      </c>
      <c r="AL1088" s="272">
        <v>0</v>
      </c>
      <c r="AM1088" s="272">
        <v>41.543495061379623</v>
      </c>
      <c r="AN1088" s="272">
        <v>0</v>
      </c>
      <c r="AO1088" s="272">
        <v>875.48246572751293</v>
      </c>
      <c r="AP1088" s="272">
        <v>28.687593269582507</v>
      </c>
      <c r="AQ1088" s="272">
        <v>63.920822690818298</v>
      </c>
      <c r="AR1088" s="272">
        <v>0</v>
      </c>
      <c r="AS1088" s="272">
        <v>438.8727151463296</v>
      </c>
      <c r="AT1088" s="272">
        <v>0</v>
      </c>
      <c r="AU1088" s="272">
        <v>0</v>
      </c>
      <c r="AV1088" s="272">
        <v>0</v>
      </c>
      <c r="AW1088" s="272">
        <v>261.05036224457058</v>
      </c>
      <c r="AX1088" s="272">
        <v>0</v>
      </c>
      <c r="AY1088" s="272">
        <v>0</v>
      </c>
      <c r="AZ1088" s="272">
        <v>0</v>
      </c>
      <c r="BA1088" s="272">
        <v>438.8727151463296</v>
      </c>
      <c r="BB1088" s="272">
        <v>0</v>
      </c>
      <c r="BC1088" s="272">
        <v>0</v>
      </c>
      <c r="BD1088" s="272">
        <v>0</v>
      </c>
      <c r="BE1088" s="272">
        <v>-315.62613193778253</v>
      </c>
    </row>
    <row r="1089" spans="3:57" x14ac:dyDescent="0.3">
      <c r="C1089" s="272">
        <v>449</v>
      </c>
      <c r="D1089" s="272">
        <v>1616400</v>
      </c>
      <c r="E1089" s="272">
        <v>6</v>
      </c>
      <c r="F1089" s="272">
        <v>11.453333333333337</v>
      </c>
      <c r="G1089" s="272">
        <v>0</v>
      </c>
      <c r="H1089" s="272">
        <v>246</v>
      </c>
      <c r="I1089" s="272">
        <v>195</v>
      </c>
      <c r="J1089" s="272">
        <v>0</v>
      </c>
      <c r="K1089" s="272">
        <v>7.7474509803921601</v>
      </c>
      <c r="L1089" s="272">
        <v>11.453333333333337</v>
      </c>
      <c r="M1089" s="272">
        <v>11.453333333333337</v>
      </c>
      <c r="N1089" s="272">
        <v>11.453333333333337</v>
      </c>
      <c r="O1089" s="272">
        <v>11.453333333333337</v>
      </c>
      <c r="P1089" s="272">
        <v>11.453333333333337</v>
      </c>
      <c r="Q1089" s="272">
        <v>11.453333333333337</v>
      </c>
      <c r="R1089" s="272">
        <v>11.453333333333337</v>
      </c>
      <c r="S1089" s="272">
        <v>11.453333333333337</v>
      </c>
      <c r="T1089" s="272">
        <v>11.915254483119599</v>
      </c>
      <c r="U1089" s="272">
        <v>-204.03169183161299</v>
      </c>
      <c r="V1089" s="272">
        <v>0</v>
      </c>
      <c r="W1089" s="272">
        <v>-10.728654005008503</v>
      </c>
      <c r="X1089" s="272">
        <v>-155.1647062396413</v>
      </c>
      <c r="Y1089" s="272">
        <v>1025.1199435194731</v>
      </c>
      <c r="Z1089" s="272">
        <v>-1063.2582751064363</v>
      </c>
      <c r="AA1089" s="272">
        <v>-26.459369974915685</v>
      </c>
      <c r="AB1089" s="272">
        <v>0</v>
      </c>
      <c r="AC1089" s="272">
        <v>-9.8526626270258681</v>
      </c>
      <c r="AD1089" s="272">
        <v>0</v>
      </c>
      <c r="AE1089" s="272">
        <v>0</v>
      </c>
      <c r="AF1089" s="272">
        <v>0</v>
      </c>
      <c r="AG1089" s="272">
        <v>11.390625436654789</v>
      </c>
      <c r="AH1089" s="272">
        <v>-193.55063688746685</v>
      </c>
      <c r="AI1089" s="272">
        <v>0</v>
      </c>
      <c r="AJ1089" s="272">
        <v>0</v>
      </c>
      <c r="AK1089" s="272">
        <v>5.640077793263</v>
      </c>
      <c r="AL1089" s="272">
        <v>0</v>
      </c>
      <c r="AM1089" s="272">
        <v>-80.312459339832628</v>
      </c>
      <c r="AN1089" s="272">
        <v>0</v>
      </c>
      <c r="AO1089" s="272">
        <v>761.88332796317377</v>
      </c>
      <c r="AP1089" s="272">
        <v>-10.728654005008503</v>
      </c>
      <c r="AQ1089" s="272">
        <v>56.477501955807213</v>
      </c>
      <c r="AR1089" s="272">
        <v>0</v>
      </c>
      <c r="AS1089" s="272">
        <v>405.31951750474718</v>
      </c>
      <c r="AT1089" s="272">
        <v>0</v>
      </c>
      <c r="AU1089" s="272">
        <v>0</v>
      </c>
      <c r="AV1089" s="272">
        <v>0</v>
      </c>
      <c r="AW1089" s="272">
        <v>260.97492503148754</v>
      </c>
      <c r="AX1089" s="272">
        <v>0</v>
      </c>
      <c r="AY1089" s="272">
        <v>0</v>
      </c>
      <c r="AZ1089" s="272">
        <v>0</v>
      </c>
      <c r="BA1089" s="272">
        <v>405.31951750474718</v>
      </c>
      <c r="BB1089" s="272">
        <v>0</v>
      </c>
      <c r="BC1089" s="272">
        <v>0</v>
      </c>
      <c r="BD1089" s="272">
        <v>0</v>
      </c>
      <c r="BE1089" s="272">
        <v>-360.56371237353846</v>
      </c>
    </row>
    <row r="1090" spans="3:57" x14ac:dyDescent="0.3">
      <c r="C1090" s="272">
        <v>450</v>
      </c>
      <c r="D1090" s="272">
        <v>1620000</v>
      </c>
      <c r="E1090" s="272">
        <v>6</v>
      </c>
      <c r="F1090" s="272">
        <v>10.830000000000004</v>
      </c>
      <c r="G1090" s="272">
        <v>0</v>
      </c>
      <c r="H1090" s="272">
        <v>246</v>
      </c>
      <c r="I1090" s="272">
        <v>195</v>
      </c>
      <c r="J1090" s="272">
        <v>0</v>
      </c>
      <c r="K1090" s="272">
        <v>7.124117647058827</v>
      </c>
      <c r="L1090" s="272">
        <v>10.830000000000004</v>
      </c>
      <c r="M1090" s="272">
        <v>10.830000000000004</v>
      </c>
      <c r="N1090" s="272">
        <v>10.830000000000004</v>
      </c>
      <c r="O1090" s="272">
        <v>10.830000000000004</v>
      </c>
      <c r="P1090" s="272">
        <v>10.830000000000004</v>
      </c>
      <c r="Q1090" s="272">
        <v>10.830000000000004</v>
      </c>
      <c r="R1090" s="272">
        <v>10.830000000000004</v>
      </c>
      <c r="S1090" s="272">
        <v>10.830000000000004</v>
      </c>
      <c r="T1090" s="272">
        <v>11.734900697580819</v>
      </c>
      <c r="U1090" s="272">
        <v>-307.98423581270907</v>
      </c>
      <c r="V1090" s="272">
        <v>0</v>
      </c>
      <c r="W1090" s="272">
        <v>-22.144950794996713</v>
      </c>
      <c r="X1090" s="272">
        <v>-223.4771429226916</v>
      </c>
      <c r="Y1090" s="272">
        <v>624.7336758937422</v>
      </c>
      <c r="Z1090" s="272">
        <v>-687.09581798876297</v>
      </c>
      <c r="AA1090" s="272">
        <v>-54.614627882265921</v>
      </c>
      <c r="AB1090" s="272">
        <v>0</v>
      </c>
      <c r="AC1090" s="272">
        <v>-20.336822212118491</v>
      </c>
      <c r="AD1090" s="272">
        <v>0</v>
      </c>
      <c r="AE1090" s="272">
        <v>0</v>
      </c>
      <c r="AF1090" s="272">
        <v>0</v>
      </c>
      <c r="AG1090" s="272">
        <v>11.516414653235326</v>
      </c>
      <c r="AH1090" s="272">
        <v>-82.172411254044121</v>
      </c>
      <c r="AI1090" s="272">
        <v>0</v>
      </c>
      <c r="AJ1090" s="272">
        <v>0</v>
      </c>
      <c r="AK1090" s="272">
        <v>-24.108097161137607</v>
      </c>
      <c r="AL1090" s="272">
        <v>0</v>
      </c>
      <c r="AM1090" s="272">
        <v>-191.69843263554083</v>
      </c>
      <c r="AN1090" s="272">
        <v>0</v>
      </c>
      <c r="AO1090" s="272">
        <v>374.35222459751412</v>
      </c>
      <c r="AP1090" s="272">
        <v>-22.144950794996713</v>
      </c>
      <c r="AQ1090" s="272">
        <v>28.411287301662565</v>
      </c>
      <c r="AR1090" s="272">
        <v>0</v>
      </c>
      <c r="AS1090" s="272">
        <v>217.32900430974459</v>
      </c>
      <c r="AT1090" s="272">
        <v>0</v>
      </c>
      <c r="AU1090" s="272">
        <v>0</v>
      </c>
      <c r="AV1090" s="272">
        <v>0</v>
      </c>
      <c r="AW1090" s="272">
        <v>154.48846261750904</v>
      </c>
      <c r="AX1090" s="272">
        <v>0</v>
      </c>
      <c r="AY1090" s="272">
        <v>0</v>
      </c>
      <c r="AZ1090" s="272">
        <v>0</v>
      </c>
      <c r="BA1090" s="272">
        <v>217.32900430974459</v>
      </c>
      <c r="BB1090" s="272">
        <v>0</v>
      </c>
      <c r="BC1090" s="272">
        <v>0</v>
      </c>
      <c r="BD1090" s="272">
        <v>0</v>
      </c>
      <c r="BE1090" s="272">
        <v>-388.76506835428626</v>
      </c>
    </row>
    <row r="1091" spans="3:57" x14ac:dyDescent="0.3">
      <c r="C1091" s="272">
        <v>451</v>
      </c>
      <c r="D1091" s="272">
        <v>1623600</v>
      </c>
      <c r="E1091" s="272">
        <v>6</v>
      </c>
      <c r="F1091" s="272">
        <v>9.2466666666666661</v>
      </c>
      <c r="G1091" s="272">
        <v>0</v>
      </c>
      <c r="H1091" s="272">
        <v>368.99999999999994</v>
      </c>
      <c r="I1091" s="272">
        <v>195</v>
      </c>
      <c r="J1091" s="272">
        <v>0</v>
      </c>
      <c r="K1091" s="272">
        <v>5.5407843137254895</v>
      </c>
      <c r="L1091" s="272">
        <v>9.2466666666666661</v>
      </c>
      <c r="M1091" s="272">
        <v>9.2466666666666661</v>
      </c>
      <c r="N1091" s="272">
        <v>9.2466666666666661</v>
      </c>
      <c r="O1091" s="272">
        <v>9.2466666666666661</v>
      </c>
      <c r="P1091" s="272">
        <v>9.2466666666666661</v>
      </c>
      <c r="Q1091" s="272">
        <v>9.2466666666666661</v>
      </c>
      <c r="R1091" s="272">
        <v>9.2466666666666661</v>
      </c>
      <c r="S1091" s="272">
        <v>9.2466666666666661</v>
      </c>
      <c r="T1091" s="272">
        <v>11.603255167628973</v>
      </c>
      <c r="U1091" s="272">
        <v>-366.1023635377673</v>
      </c>
      <c r="V1091" s="272">
        <v>0</v>
      </c>
      <c r="W1091" s="272">
        <v>-57.501612512957344</v>
      </c>
      <c r="X1091" s="272">
        <v>-220.36697938206802</v>
      </c>
      <c r="Y1091" s="272">
        <v>379.08461934541657</v>
      </c>
      <c r="Z1091" s="272">
        <v>-467.31839098815851</v>
      </c>
      <c r="AA1091" s="272">
        <v>-141.81242483207231</v>
      </c>
      <c r="AB1091" s="272">
        <v>0</v>
      </c>
      <c r="AC1091" s="272">
        <v>-52.806623117462429</v>
      </c>
      <c r="AD1091" s="272">
        <v>0</v>
      </c>
      <c r="AE1091" s="272">
        <v>0</v>
      </c>
      <c r="AF1091" s="272">
        <v>0</v>
      </c>
      <c r="AG1091" s="272">
        <v>11.559853424934929</v>
      </c>
      <c r="AH1091" s="272">
        <v>-16.972140243690141</v>
      </c>
      <c r="AI1091" s="272">
        <v>0</v>
      </c>
      <c r="AJ1091" s="272">
        <v>0</v>
      </c>
      <c r="AK1091" s="272">
        <v>-15.743551730992253</v>
      </c>
      <c r="AL1091" s="272">
        <v>0</v>
      </c>
      <c r="AM1091" s="272">
        <v>-213.80330771263559</v>
      </c>
      <c r="AN1091" s="272">
        <v>0</v>
      </c>
      <c r="AO1091" s="272">
        <v>146.47178645854527</v>
      </c>
      <c r="AP1091" s="272">
        <v>-57.501612512957344</v>
      </c>
      <c r="AQ1091" s="272">
        <v>11.814517261778638</v>
      </c>
      <c r="AR1091" s="272">
        <v>0</v>
      </c>
      <c r="AS1091" s="272">
        <v>104.22879360796465</v>
      </c>
      <c r="AT1091" s="272">
        <v>0</v>
      </c>
      <c r="AU1091" s="272">
        <v>0</v>
      </c>
      <c r="AV1091" s="272">
        <v>0</v>
      </c>
      <c r="AW1091" s="272">
        <v>88.178441889576021</v>
      </c>
      <c r="AX1091" s="272">
        <v>0</v>
      </c>
      <c r="AY1091" s="272">
        <v>0</v>
      </c>
      <c r="AZ1091" s="272">
        <v>0</v>
      </c>
      <c r="BA1091" s="272">
        <v>104.22879360796465</v>
      </c>
      <c r="BB1091" s="272">
        <v>0</v>
      </c>
      <c r="BC1091" s="272">
        <v>0</v>
      </c>
      <c r="BD1091" s="272">
        <v>0</v>
      </c>
      <c r="BE1091" s="272">
        <v>-405.70024878532325</v>
      </c>
    </row>
    <row r="1092" spans="3:57" x14ac:dyDescent="0.3">
      <c r="C1092" s="272">
        <v>452</v>
      </c>
      <c r="D1092" s="272">
        <v>1627200</v>
      </c>
      <c r="E1092" s="272">
        <v>6</v>
      </c>
      <c r="F1092" s="272">
        <v>7.6733333333333338</v>
      </c>
      <c r="G1092" s="272">
        <v>0</v>
      </c>
      <c r="H1092" s="272">
        <v>442.8</v>
      </c>
      <c r="I1092" s="272">
        <v>195</v>
      </c>
      <c r="J1092" s="272">
        <v>0</v>
      </c>
      <c r="K1092" s="272">
        <v>3.9674509803921572</v>
      </c>
      <c r="L1092" s="272">
        <v>7.6733333333333338</v>
      </c>
      <c r="M1092" s="272">
        <v>7.6733333333333338</v>
      </c>
      <c r="N1092" s="272">
        <v>7.6733333333333338</v>
      </c>
      <c r="O1092" s="272">
        <v>7.6733333333333338</v>
      </c>
      <c r="P1092" s="272">
        <v>7.6733333333333338</v>
      </c>
      <c r="Q1092" s="272">
        <v>7.6733333333333338</v>
      </c>
      <c r="R1092" s="272">
        <v>7.6733333333333338</v>
      </c>
      <c r="S1092" s="272">
        <v>7.6733333333333338</v>
      </c>
      <c r="T1092" s="272">
        <v>11.383617218034352</v>
      </c>
      <c r="U1092" s="272">
        <v>-411.6338402978563</v>
      </c>
      <c r="V1092" s="272">
        <v>0</v>
      </c>
      <c r="W1092" s="272">
        <v>-90.915016024856655</v>
      </c>
      <c r="X1092" s="272">
        <v>-258.47095364434165</v>
      </c>
      <c r="Y1092" s="272">
        <v>146.55821759958405</v>
      </c>
      <c r="Z1092" s="272">
        <v>-208.80608822824209</v>
      </c>
      <c r="AA1092" s="272">
        <v>-224.2176925599498</v>
      </c>
      <c r="AB1092" s="272">
        <v>0</v>
      </c>
      <c r="AC1092" s="272">
        <v>-83.491832265761772</v>
      </c>
      <c r="AD1092" s="272">
        <v>0</v>
      </c>
      <c r="AE1092" s="272">
        <v>0</v>
      </c>
      <c r="AF1092" s="272">
        <v>0</v>
      </c>
      <c r="AG1092" s="272">
        <v>11.541285412925701</v>
      </c>
      <c r="AH1092" s="272">
        <v>56.725847100567641</v>
      </c>
      <c r="AI1092" s="272">
        <v>0</v>
      </c>
      <c r="AJ1092" s="272">
        <v>0</v>
      </c>
      <c r="AK1092" s="272">
        <v>-26.047518023000173</v>
      </c>
      <c r="AL1092" s="272">
        <v>0</v>
      </c>
      <c r="AM1092" s="272">
        <v>-280.40866039154912</v>
      </c>
      <c r="AN1092" s="272">
        <v>0</v>
      </c>
      <c r="AO1092" s="272">
        <v>-26.47121509622658</v>
      </c>
      <c r="AP1092" s="272">
        <v>-90.915016024856655</v>
      </c>
      <c r="AQ1092" s="272">
        <v>-2.3932142280642013</v>
      </c>
      <c r="AR1092" s="272">
        <v>0</v>
      </c>
      <c r="AS1092" s="272">
        <v>-25.931484593990728</v>
      </c>
      <c r="AT1092" s="272">
        <v>0</v>
      </c>
      <c r="AU1092" s="272">
        <v>0</v>
      </c>
      <c r="AV1092" s="272">
        <v>0</v>
      </c>
      <c r="AW1092" s="272">
        <v>-26.186160433586448</v>
      </c>
      <c r="AX1092" s="272">
        <v>0</v>
      </c>
      <c r="AY1092" s="272">
        <v>0</v>
      </c>
      <c r="AZ1092" s="272">
        <v>0</v>
      </c>
      <c r="BA1092" s="272">
        <v>-25.931484593990728</v>
      </c>
      <c r="BB1092" s="272">
        <v>0</v>
      </c>
      <c r="BC1092" s="272">
        <v>0</v>
      </c>
      <c r="BD1092" s="272">
        <v>0</v>
      </c>
      <c r="BE1092" s="272">
        <v>-414.7519066714143</v>
      </c>
    </row>
    <row r="1093" spans="3:57" x14ac:dyDescent="0.3">
      <c r="C1093" s="272">
        <v>453</v>
      </c>
      <c r="D1093" s="272">
        <v>1630800</v>
      </c>
      <c r="E1093" s="272">
        <v>6</v>
      </c>
      <c r="F1093" s="272">
        <v>6.7633333333333336</v>
      </c>
      <c r="G1093" s="272">
        <v>0</v>
      </c>
      <c r="H1093" s="272">
        <v>492</v>
      </c>
      <c r="I1093" s="272">
        <v>195</v>
      </c>
      <c r="J1093" s="272">
        <v>0</v>
      </c>
      <c r="K1093" s="272">
        <v>3.057450980392157</v>
      </c>
      <c r="L1093" s="272">
        <v>6.7633333333333336</v>
      </c>
      <c r="M1093" s="272">
        <v>6.7633333333333336</v>
      </c>
      <c r="N1093" s="272">
        <v>6.7633333333333336</v>
      </c>
      <c r="O1093" s="272">
        <v>6.7633333333333336</v>
      </c>
      <c r="P1093" s="272">
        <v>6.7633333333333336</v>
      </c>
      <c r="Q1093" s="272">
        <v>6.7633333333333336</v>
      </c>
      <c r="R1093" s="272">
        <v>6.7633333333333336</v>
      </c>
      <c r="S1093" s="272">
        <v>6.7633333333333336</v>
      </c>
      <c r="T1093" s="272">
        <v>11.262149882448441</v>
      </c>
      <c r="U1093" s="272">
        <v>-403.4391298210935</v>
      </c>
      <c r="V1093" s="272">
        <v>0</v>
      </c>
      <c r="W1093" s="272">
        <v>-110.57132746943091</v>
      </c>
      <c r="X1093" s="272">
        <v>-312.80049406499757</v>
      </c>
      <c r="Y1093" s="272">
        <v>127.02099467835654</v>
      </c>
      <c r="Z1093" s="272">
        <v>-107.08830296502157</v>
      </c>
      <c r="AA1093" s="272">
        <v>-272.69475376551776</v>
      </c>
      <c r="AB1093" s="272">
        <v>0</v>
      </c>
      <c r="AC1093" s="272">
        <v>-101.54321178314831</v>
      </c>
      <c r="AD1093" s="272">
        <v>0</v>
      </c>
      <c r="AE1093" s="272">
        <v>0</v>
      </c>
      <c r="AF1093" s="272">
        <v>0</v>
      </c>
      <c r="AG1093" s="272">
        <v>11.477924175370882</v>
      </c>
      <c r="AH1093" s="272">
        <v>79.002446665514029</v>
      </c>
      <c r="AI1093" s="272">
        <v>0</v>
      </c>
      <c r="AJ1093" s="272">
        <v>0</v>
      </c>
      <c r="AK1093" s="272">
        <v>-12.49464870424559</v>
      </c>
      <c r="AL1093" s="272">
        <v>0</v>
      </c>
      <c r="AM1093" s="272">
        <v>-343.35327724666297</v>
      </c>
      <c r="AN1093" s="272">
        <v>0</v>
      </c>
      <c r="AO1093" s="272">
        <v>-57.017143729244488</v>
      </c>
      <c r="AP1093" s="272">
        <v>-110.57132746943091</v>
      </c>
      <c r="AQ1093" s="272">
        <v>-5.1099586256365654</v>
      </c>
      <c r="AR1093" s="272">
        <v>0</v>
      </c>
      <c r="AS1093" s="272">
        <v>-54.6212173767059</v>
      </c>
      <c r="AT1093" s="272">
        <v>0</v>
      </c>
      <c r="AU1093" s="272">
        <v>0</v>
      </c>
      <c r="AV1093" s="272">
        <v>0</v>
      </c>
      <c r="AW1093" s="272">
        <v>-54.6212173767059</v>
      </c>
      <c r="AX1093" s="272">
        <v>0</v>
      </c>
      <c r="AY1093" s="272">
        <v>0</v>
      </c>
      <c r="AZ1093" s="272">
        <v>0</v>
      </c>
      <c r="BA1093" s="272">
        <v>-54.6212173767059</v>
      </c>
      <c r="BB1093" s="272">
        <v>0</v>
      </c>
      <c r="BC1093" s="272">
        <v>0</v>
      </c>
      <c r="BD1093" s="272">
        <v>0</v>
      </c>
      <c r="BE1093" s="272">
        <v>-393.91034916024773</v>
      </c>
    </row>
    <row r="1094" spans="3:57" x14ac:dyDescent="0.3">
      <c r="C1094" s="272">
        <v>454</v>
      </c>
      <c r="D1094" s="272">
        <v>1634400</v>
      </c>
      <c r="E1094" s="272">
        <v>6</v>
      </c>
      <c r="F1094" s="272">
        <v>5.7966666666666669</v>
      </c>
      <c r="G1094" s="272">
        <v>0</v>
      </c>
      <c r="H1094" s="272">
        <v>410</v>
      </c>
      <c r="I1094" s="272">
        <v>0</v>
      </c>
      <c r="J1094" s="272">
        <v>0</v>
      </c>
      <c r="K1094" s="272">
        <v>2.0907843137254902</v>
      </c>
      <c r="L1094" s="272">
        <v>5.7966666666666669</v>
      </c>
      <c r="M1094" s="272">
        <v>5.7966666666666669</v>
      </c>
      <c r="N1094" s="272">
        <v>5.7966666666666669</v>
      </c>
      <c r="O1094" s="272">
        <v>5.7966666666666669</v>
      </c>
      <c r="P1094" s="272">
        <v>5.7966666666666669</v>
      </c>
      <c r="Q1094" s="272">
        <v>5.7966666666666669</v>
      </c>
      <c r="R1094" s="272">
        <v>5.7966666666666669</v>
      </c>
      <c r="S1094" s="272">
        <v>5.7966666666666669</v>
      </c>
      <c r="T1094" s="272">
        <v>10.953118149569681</v>
      </c>
      <c r="U1094" s="272">
        <v>-174.11771418323286</v>
      </c>
      <c r="V1094" s="272">
        <v>0</v>
      </c>
      <c r="W1094" s="272">
        <v>-126.8510851466776</v>
      </c>
      <c r="X1094" s="272">
        <v>-321.22369368884557</v>
      </c>
      <c r="Y1094" s="272">
        <v>96.717765354324911</v>
      </c>
      <c r="Z1094" s="272">
        <v>177.23929929796537</v>
      </c>
      <c r="AA1094" s="272">
        <v>-312.8444436784514</v>
      </c>
      <c r="AB1094" s="272">
        <v>0</v>
      </c>
      <c r="AC1094" s="272">
        <v>-116.49373213442131</v>
      </c>
      <c r="AD1094" s="272">
        <v>0</v>
      </c>
      <c r="AE1094" s="272">
        <v>0</v>
      </c>
      <c r="AF1094" s="272">
        <v>0</v>
      </c>
      <c r="AG1094" s="272">
        <v>11.372786410463625</v>
      </c>
      <c r="AH1094" s="272">
        <v>152.96998650489385</v>
      </c>
      <c r="AI1094" s="272">
        <v>0</v>
      </c>
      <c r="AJ1094" s="272">
        <v>0</v>
      </c>
      <c r="AK1094" s="272">
        <v>-35.869236824545098</v>
      </c>
      <c r="AL1094" s="272">
        <v>0</v>
      </c>
      <c r="AM1094" s="272">
        <v>-380.38209989332631</v>
      </c>
      <c r="AN1094" s="272">
        <v>0</v>
      </c>
      <c r="AO1094" s="272">
        <v>-148.05080109075487</v>
      </c>
      <c r="AP1094" s="272">
        <v>-126.8510851466776</v>
      </c>
      <c r="AQ1094" s="272">
        <v>-13.268526246397624</v>
      </c>
      <c r="AR1094" s="272">
        <v>0</v>
      </c>
      <c r="AS1094" s="272">
        <v>-141.82953512323763</v>
      </c>
      <c r="AT1094" s="272">
        <v>0</v>
      </c>
      <c r="AU1094" s="272">
        <v>0</v>
      </c>
      <c r="AV1094" s="272">
        <v>0</v>
      </c>
      <c r="AW1094" s="272">
        <v>-141.82953512323763</v>
      </c>
      <c r="AX1094" s="272">
        <v>0</v>
      </c>
      <c r="AY1094" s="272">
        <v>0</v>
      </c>
      <c r="AZ1094" s="272">
        <v>0</v>
      </c>
      <c r="BA1094" s="272">
        <v>-141.82953512323763</v>
      </c>
      <c r="BB1094" s="272">
        <v>0</v>
      </c>
      <c r="BC1094" s="272">
        <v>0</v>
      </c>
      <c r="BD1094" s="272">
        <v>0</v>
      </c>
      <c r="BE1094" s="272">
        <v>-378.12533037675161</v>
      </c>
    </row>
    <row r="1095" spans="3:57" x14ac:dyDescent="0.3">
      <c r="C1095" s="272">
        <v>455</v>
      </c>
      <c r="D1095" s="272">
        <v>1638000</v>
      </c>
      <c r="E1095" s="272">
        <v>6</v>
      </c>
      <c r="F1095" s="272">
        <v>5.0366666666666671</v>
      </c>
      <c r="G1095" s="272">
        <v>0</v>
      </c>
      <c r="H1095" s="272">
        <v>410</v>
      </c>
      <c r="I1095" s="272">
        <v>0</v>
      </c>
      <c r="J1095" s="272">
        <v>0</v>
      </c>
      <c r="K1095" s="272">
        <v>1.3307843137254904</v>
      </c>
      <c r="L1095" s="272">
        <v>5.0366666666666671</v>
      </c>
      <c r="M1095" s="272">
        <v>5.0366666666666671</v>
      </c>
      <c r="N1095" s="272">
        <v>5.0366666666666671</v>
      </c>
      <c r="O1095" s="272">
        <v>5.0366666666666671</v>
      </c>
      <c r="P1095" s="272">
        <v>5.0366666666666671</v>
      </c>
      <c r="Q1095" s="272">
        <v>5.0366666666666671</v>
      </c>
      <c r="R1095" s="272">
        <v>5.0366666666666671</v>
      </c>
      <c r="S1095" s="272">
        <v>5.0366666666666671</v>
      </c>
      <c r="T1095" s="272">
        <v>10.677262271228608</v>
      </c>
      <c r="U1095" s="272">
        <v>-166.05298948360735</v>
      </c>
      <c r="V1095" s="272">
        <v>0</v>
      </c>
      <c r="W1095" s="272">
        <v>-138.8465951791444</v>
      </c>
      <c r="X1095" s="272">
        <v>-335.21860651946946</v>
      </c>
      <c r="Y1095" s="272">
        <v>-51.624515401804615</v>
      </c>
      <c r="Z1095" s="272">
        <v>359.63672761681107</v>
      </c>
      <c r="AA1095" s="272">
        <v>-342.42817690711939</v>
      </c>
      <c r="AB1095" s="272">
        <v>0</v>
      </c>
      <c r="AC1095" s="272">
        <v>-127.5098123746663</v>
      </c>
      <c r="AD1095" s="272">
        <v>0</v>
      </c>
      <c r="AE1095" s="272">
        <v>0</v>
      </c>
      <c r="AF1095" s="272">
        <v>0</v>
      </c>
      <c r="AG1095" s="272">
        <v>11.212633794086871</v>
      </c>
      <c r="AH1095" s="272">
        <v>196.08280811381425</v>
      </c>
      <c r="AI1095" s="272">
        <v>0</v>
      </c>
      <c r="AJ1095" s="272">
        <v>0</v>
      </c>
      <c r="AK1095" s="272">
        <v>-29.908170651578789</v>
      </c>
      <c r="AL1095" s="272">
        <v>0</v>
      </c>
      <c r="AM1095" s="272">
        <v>-411.05012534974122</v>
      </c>
      <c r="AN1095" s="272">
        <v>0</v>
      </c>
      <c r="AO1095" s="272">
        <v>-234.08110425817668</v>
      </c>
      <c r="AP1095" s="272">
        <v>-138.8465951791444</v>
      </c>
      <c r="AQ1095" s="272">
        <v>-20.978686050684981</v>
      </c>
      <c r="AR1095" s="272">
        <v>0</v>
      </c>
      <c r="AS1095" s="272">
        <v>-224.24474540816573</v>
      </c>
      <c r="AT1095" s="272">
        <v>0</v>
      </c>
      <c r="AU1095" s="272">
        <v>0</v>
      </c>
      <c r="AV1095" s="272">
        <v>0</v>
      </c>
      <c r="AW1095" s="272">
        <v>-224.24474540816573</v>
      </c>
      <c r="AX1095" s="272">
        <v>0</v>
      </c>
      <c r="AY1095" s="272">
        <v>0</v>
      </c>
      <c r="AZ1095" s="272">
        <v>0</v>
      </c>
      <c r="BA1095" s="272">
        <v>-224.24474540816573</v>
      </c>
      <c r="BB1095" s="272">
        <v>0</v>
      </c>
      <c r="BC1095" s="272">
        <v>0</v>
      </c>
      <c r="BD1095" s="272">
        <v>0</v>
      </c>
      <c r="BE1095" s="272">
        <v>-352.25100017757677</v>
      </c>
    </row>
    <row r="1096" spans="3:57" x14ac:dyDescent="0.3">
      <c r="C1096" s="272">
        <v>456</v>
      </c>
      <c r="D1096" s="272">
        <v>1641600</v>
      </c>
      <c r="E1096" s="272">
        <v>7</v>
      </c>
      <c r="F1096" s="272">
        <v>4.6645161290322577</v>
      </c>
      <c r="G1096" s="272">
        <v>0</v>
      </c>
      <c r="H1096" s="272">
        <v>410</v>
      </c>
      <c r="I1096" s="272">
        <v>0</v>
      </c>
      <c r="J1096" s="272">
        <v>0</v>
      </c>
      <c r="K1096" s="272">
        <v>0.95863377609108102</v>
      </c>
      <c r="L1096" s="272">
        <v>4.6645161290322577</v>
      </c>
      <c r="M1096" s="272">
        <v>4.6645161290322577</v>
      </c>
      <c r="N1096" s="272">
        <v>4.6645161290322577</v>
      </c>
      <c r="O1096" s="272">
        <v>4.6645161290322577</v>
      </c>
      <c r="P1096" s="272">
        <v>4.6645161290322577</v>
      </c>
      <c r="Q1096" s="272">
        <v>4.6645161290322577</v>
      </c>
      <c r="R1096" s="272">
        <v>4.6645161290322577</v>
      </c>
      <c r="S1096" s="272">
        <v>4.6645161290322577</v>
      </c>
      <c r="T1096" s="272">
        <v>10.445227852278627</v>
      </c>
      <c r="U1096" s="272">
        <v>-264.80178831768029</v>
      </c>
      <c r="V1096" s="272">
        <v>0</v>
      </c>
      <c r="W1096" s="272">
        <v>-122.89052712914771</v>
      </c>
      <c r="X1096" s="272">
        <v>-351.9250048384385</v>
      </c>
      <c r="Y1096" s="272">
        <v>-184.15408429309048</v>
      </c>
      <c r="Z1096" s="272">
        <v>394.16782794299644</v>
      </c>
      <c r="AA1096" s="272">
        <v>-303.07678131894011</v>
      </c>
      <c r="AB1096" s="272">
        <v>0</v>
      </c>
      <c r="AC1096" s="272">
        <v>-112.85655248977365</v>
      </c>
      <c r="AD1096" s="272">
        <v>0</v>
      </c>
      <c r="AE1096" s="272">
        <v>0</v>
      </c>
      <c r="AF1096" s="272">
        <v>0</v>
      </c>
      <c r="AG1096" s="272">
        <v>11.026546324525436</v>
      </c>
      <c r="AH1096" s="272">
        <v>211.31532659728711</v>
      </c>
      <c r="AI1096" s="272">
        <v>0</v>
      </c>
      <c r="AJ1096" s="272">
        <v>0</v>
      </c>
      <c r="AK1096" s="272">
        <v>-59.419795529106935</v>
      </c>
      <c r="AL1096" s="272">
        <v>0</v>
      </c>
      <c r="AM1096" s="272">
        <v>-433.64742773788021</v>
      </c>
      <c r="AN1096" s="272">
        <v>0</v>
      </c>
      <c r="AO1096" s="272">
        <v>-284.69068768860348</v>
      </c>
      <c r="AP1096" s="272">
        <v>-122.89052712914771</v>
      </c>
      <c r="AQ1096" s="272">
        <v>-25.514389884224059</v>
      </c>
      <c r="AR1096" s="272">
        <v>0</v>
      </c>
      <c r="AS1096" s="272">
        <v>-272.72765558382957</v>
      </c>
      <c r="AT1096" s="272">
        <v>0</v>
      </c>
      <c r="AU1096" s="272">
        <v>0</v>
      </c>
      <c r="AV1096" s="272">
        <v>0</v>
      </c>
      <c r="AW1096" s="272">
        <v>-272.72765558382957</v>
      </c>
      <c r="AX1096" s="272">
        <v>0</v>
      </c>
      <c r="AY1096" s="272">
        <v>0</v>
      </c>
      <c r="AZ1096" s="272">
        <v>0</v>
      </c>
      <c r="BA1096" s="272">
        <v>-272.72765558382957</v>
      </c>
      <c r="BB1096" s="272">
        <v>0</v>
      </c>
      <c r="BC1096" s="272">
        <v>0</v>
      </c>
      <c r="BD1096" s="272">
        <v>0</v>
      </c>
      <c r="BE1096" s="272">
        <v>-373.02226458237448</v>
      </c>
    </row>
    <row r="1098" spans="3:57" x14ac:dyDescent="0.3">
      <c r="C1098" s="272">
        <v>504</v>
      </c>
      <c r="D1098" s="272">
        <v>1814400</v>
      </c>
      <c r="E1098" s="272">
        <v>7</v>
      </c>
      <c r="F1098" s="272">
        <v>4.6645161290322577</v>
      </c>
      <c r="G1098" s="272">
        <v>0</v>
      </c>
      <c r="H1098" s="272">
        <v>410</v>
      </c>
      <c r="I1098" s="272">
        <v>0</v>
      </c>
      <c r="J1098" s="272">
        <v>0</v>
      </c>
      <c r="K1098" s="272">
        <v>0.95863377609108102</v>
      </c>
      <c r="L1098" s="272">
        <v>4.6645161290322577</v>
      </c>
      <c r="M1098" s="272">
        <v>4.6645161290322577</v>
      </c>
      <c r="N1098" s="272">
        <v>4.6645161290322577</v>
      </c>
      <c r="O1098" s="272">
        <v>4.6645161290322577</v>
      </c>
      <c r="P1098" s="272">
        <v>4.6645161290322577</v>
      </c>
      <c r="Q1098" s="272">
        <v>4.6645161290322577</v>
      </c>
      <c r="R1098" s="272">
        <v>4.6645161290322577</v>
      </c>
      <c r="S1098" s="272">
        <v>4.6645161290322577</v>
      </c>
      <c r="T1098" s="272">
        <v>10.43085189786491</v>
      </c>
      <c r="U1098" s="272">
        <v>-141.33925070869458</v>
      </c>
      <c r="V1098" s="272">
        <v>0</v>
      </c>
      <c r="W1098" s="272">
        <v>-141.47124747043159</v>
      </c>
      <c r="X1098" s="272">
        <v>-292.2518404888807</v>
      </c>
      <c r="Y1098" s="272">
        <v>-20.556569409348867</v>
      </c>
      <c r="Z1098" s="272">
        <v>312.94040665996658</v>
      </c>
      <c r="AA1098" s="272">
        <v>-348.90118330645504</v>
      </c>
      <c r="AB1098" s="272">
        <v>0</v>
      </c>
      <c r="AC1098" s="272">
        <v>-129.92016259448238</v>
      </c>
      <c r="AD1098" s="272">
        <v>0</v>
      </c>
      <c r="AE1098" s="272">
        <v>0</v>
      </c>
      <c r="AF1098" s="272">
        <v>0</v>
      </c>
      <c r="AG1098" s="272">
        <v>10.933550289364055</v>
      </c>
      <c r="AH1098" s="272">
        <v>184.24441588775082</v>
      </c>
      <c r="AI1098" s="272">
        <v>0</v>
      </c>
      <c r="AJ1098" s="272">
        <v>0</v>
      </c>
      <c r="AK1098" s="272">
        <v>-25.916180721881176</v>
      </c>
      <c r="AL1098" s="272">
        <v>0</v>
      </c>
      <c r="AM1098" s="272">
        <v>-363.50507287147065</v>
      </c>
      <c r="AN1098" s="272">
        <v>0</v>
      </c>
      <c r="AO1098" s="272">
        <v>-212.89655206187814</v>
      </c>
      <c r="AP1098" s="272">
        <v>-141.47124747043159</v>
      </c>
      <c r="AQ1098" s="272">
        <v>-19.080095939967094</v>
      </c>
      <c r="AR1098" s="272">
        <v>0</v>
      </c>
      <c r="AS1098" s="272">
        <v>-203.9503926072432</v>
      </c>
      <c r="AT1098" s="272">
        <v>0</v>
      </c>
      <c r="AU1098" s="272">
        <v>0</v>
      </c>
      <c r="AV1098" s="272">
        <v>0</v>
      </c>
      <c r="AW1098" s="272">
        <v>-203.9503926072432</v>
      </c>
      <c r="AX1098" s="272">
        <v>0</v>
      </c>
      <c r="AY1098" s="272">
        <v>0</v>
      </c>
      <c r="AZ1098" s="272">
        <v>0</v>
      </c>
      <c r="BA1098" s="272">
        <v>-203.9503926072432</v>
      </c>
      <c r="BB1098" s="272">
        <v>0</v>
      </c>
      <c r="BC1098" s="272">
        <v>0</v>
      </c>
      <c r="BD1098" s="272">
        <v>0</v>
      </c>
      <c r="BE1098" s="272">
        <v>-355.96748917659193</v>
      </c>
    </row>
    <row r="1099" spans="3:57" x14ac:dyDescent="0.3">
      <c r="C1099" s="272">
        <v>505</v>
      </c>
      <c r="D1099" s="272">
        <v>1818000</v>
      </c>
      <c r="E1099" s="272">
        <v>7</v>
      </c>
      <c r="F1099" s="272">
        <v>4.0580645161290319</v>
      </c>
      <c r="G1099" s="272">
        <v>0</v>
      </c>
      <c r="H1099" s="272">
        <v>410</v>
      </c>
      <c r="I1099" s="272">
        <v>0</v>
      </c>
      <c r="J1099" s="272">
        <v>0</v>
      </c>
      <c r="K1099" s="272">
        <v>0.35218216318785522</v>
      </c>
      <c r="L1099" s="272">
        <v>4.0580645161290319</v>
      </c>
      <c r="M1099" s="272">
        <v>4.0580645161290319</v>
      </c>
      <c r="N1099" s="272">
        <v>4.0580645161290319</v>
      </c>
      <c r="O1099" s="272">
        <v>4.0580645161290319</v>
      </c>
      <c r="P1099" s="272">
        <v>4.0580645161290319</v>
      </c>
      <c r="Q1099" s="272">
        <v>4.0580645161290319</v>
      </c>
      <c r="R1099" s="272">
        <v>4.0580645161290319</v>
      </c>
      <c r="S1099" s="272">
        <v>4.0580645161290319</v>
      </c>
      <c r="T1099" s="272">
        <v>10.185036395679919</v>
      </c>
      <c r="U1099" s="272">
        <v>-134.38653457521838</v>
      </c>
      <c r="V1099" s="272">
        <v>0</v>
      </c>
      <c r="W1099" s="272">
        <v>-150.8846450377728</v>
      </c>
      <c r="X1099" s="272">
        <v>-357.85880667569882</v>
      </c>
      <c r="Y1099" s="272">
        <v>-59.159362866808124</v>
      </c>
      <c r="Z1099" s="272">
        <v>433.51628000506133</v>
      </c>
      <c r="AA1099" s="272">
        <v>-372.11682329624091</v>
      </c>
      <c r="AB1099" s="272">
        <v>0</v>
      </c>
      <c r="AC1099" s="272">
        <v>-138.56495907704036</v>
      </c>
      <c r="AD1099" s="272">
        <v>0</v>
      </c>
      <c r="AE1099" s="272">
        <v>0</v>
      </c>
      <c r="AF1099" s="272">
        <v>0</v>
      </c>
      <c r="AG1099" s="272">
        <v>10.754126078443873</v>
      </c>
      <c r="AH1099" s="272">
        <v>208.75684572977292</v>
      </c>
      <c r="AI1099" s="272">
        <v>0</v>
      </c>
      <c r="AJ1099" s="272">
        <v>0</v>
      </c>
      <c r="AK1099" s="272">
        <v>-26.311471218726719</v>
      </c>
      <c r="AL1099" s="272">
        <v>0</v>
      </c>
      <c r="AM1099" s="272">
        <v>-438.59178286153991</v>
      </c>
      <c r="AN1099" s="272">
        <v>0</v>
      </c>
      <c r="AO1099" s="272">
        <v>-250.27036428087999</v>
      </c>
      <c r="AP1099" s="272">
        <v>-150.8846450377728</v>
      </c>
      <c r="AQ1099" s="272">
        <v>-22.42959087482922</v>
      </c>
      <c r="AR1099" s="272">
        <v>0</v>
      </c>
      <c r="AS1099" s="272">
        <v>-239.75371399254854</v>
      </c>
      <c r="AT1099" s="272">
        <v>0</v>
      </c>
      <c r="AU1099" s="272">
        <v>0</v>
      </c>
      <c r="AV1099" s="272">
        <v>0</v>
      </c>
      <c r="AW1099" s="272">
        <v>-239.75371399254854</v>
      </c>
      <c r="AX1099" s="272">
        <v>0</v>
      </c>
      <c r="AY1099" s="272">
        <v>0</v>
      </c>
      <c r="AZ1099" s="272">
        <v>0</v>
      </c>
      <c r="BA1099" s="272">
        <v>-239.75371399254854</v>
      </c>
      <c r="BB1099" s="272">
        <v>0</v>
      </c>
      <c r="BC1099" s="272">
        <v>0</v>
      </c>
      <c r="BD1099" s="272">
        <v>0</v>
      </c>
      <c r="BE1099" s="272">
        <v>-324.3851290865079</v>
      </c>
    </row>
    <row r="1100" spans="3:57" x14ac:dyDescent="0.3">
      <c r="C1100" s="272">
        <v>506</v>
      </c>
      <c r="D1100" s="272">
        <v>1821600</v>
      </c>
      <c r="E1100" s="272">
        <v>7</v>
      </c>
      <c r="F1100" s="272">
        <v>4.0516129032258066</v>
      </c>
      <c r="G1100" s="272">
        <v>0</v>
      </c>
      <c r="H1100" s="272">
        <v>410</v>
      </c>
      <c r="I1100" s="272">
        <v>0</v>
      </c>
      <c r="J1100" s="272">
        <v>0</v>
      </c>
      <c r="K1100" s="272">
        <v>0.34573055028462996</v>
      </c>
      <c r="L1100" s="272">
        <v>4.0516129032258066</v>
      </c>
      <c r="M1100" s="272">
        <v>4.0516129032258066</v>
      </c>
      <c r="N1100" s="272">
        <v>4.0516129032258066</v>
      </c>
      <c r="O1100" s="272">
        <v>4.0516129032258066</v>
      </c>
      <c r="P1100" s="272">
        <v>4.0516129032258066</v>
      </c>
      <c r="Q1100" s="272">
        <v>4.0516129032258066</v>
      </c>
      <c r="R1100" s="272">
        <v>4.0516129032258066</v>
      </c>
      <c r="S1100" s="272">
        <v>4.0516129032258066</v>
      </c>
      <c r="T1100" s="272">
        <v>9.986490383974445</v>
      </c>
      <c r="U1100" s="272">
        <v>-146.71499556326609</v>
      </c>
      <c r="V1100" s="272">
        <v>0</v>
      </c>
      <c r="W1100" s="272">
        <v>-146.3732221800837</v>
      </c>
      <c r="X1100" s="272">
        <v>-374.49750755395667</v>
      </c>
      <c r="Y1100" s="272">
        <v>-91.514722864026226</v>
      </c>
      <c r="Z1100" s="272">
        <v>465.67045703480056</v>
      </c>
      <c r="AA1100" s="272">
        <v>-360.99059940560545</v>
      </c>
      <c r="AB1100" s="272">
        <v>0</v>
      </c>
      <c r="AC1100" s="272">
        <v>-134.4218925410226</v>
      </c>
      <c r="AD1100" s="272">
        <v>0</v>
      </c>
      <c r="AE1100" s="272">
        <v>0</v>
      </c>
      <c r="AF1100" s="272">
        <v>0</v>
      </c>
      <c r="AG1100" s="272">
        <v>10.562312473317906</v>
      </c>
      <c r="AH1100" s="272">
        <v>211.58666885964874</v>
      </c>
      <c r="AI1100" s="272">
        <v>0</v>
      </c>
      <c r="AJ1100" s="272">
        <v>0</v>
      </c>
      <c r="AK1100" s="272">
        <v>-20.540818650245399</v>
      </c>
      <c r="AL1100" s="272">
        <v>0</v>
      </c>
      <c r="AM1100" s="272">
        <v>-456.32486722004126</v>
      </c>
      <c r="AN1100" s="272">
        <v>0</v>
      </c>
      <c r="AO1100" s="272">
        <v>-261.62381042732659</v>
      </c>
      <c r="AP1100" s="272">
        <v>-146.3732221800837</v>
      </c>
      <c r="AQ1100" s="272">
        <v>-23.447103087335549</v>
      </c>
      <c r="AR1100" s="272">
        <v>0</v>
      </c>
      <c r="AS1100" s="272">
        <v>-250.63007519514787</v>
      </c>
      <c r="AT1100" s="272">
        <v>0</v>
      </c>
      <c r="AU1100" s="272">
        <v>0</v>
      </c>
      <c r="AV1100" s="272">
        <v>0</v>
      </c>
      <c r="AW1100" s="272">
        <v>-250.63007519514787</v>
      </c>
      <c r="AX1100" s="272">
        <v>0</v>
      </c>
      <c r="AY1100" s="272">
        <v>0</v>
      </c>
      <c r="AZ1100" s="272">
        <v>0</v>
      </c>
      <c r="BA1100" s="272">
        <v>-250.63007519514787</v>
      </c>
      <c r="BB1100" s="272">
        <v>0</v>
      </c>
      <c r="BC1100" s="272">
        <v>0</v>
      </c>
      <c r="BD1100" s="272">
        <v>0</v>
      </c>
      <c r="BE1100" s="272">
        <v>-302.5047561570139</v>
      </c>
    </row>
    <row r="1101" spans="3:57" x14ac:dyDescent="0.3">
      <c r="C1101" s="272">
        <v>507</v>
      </c>
      <c r="D1101" s="272">
        <v>1825200</v>
      </c>
      <c r="E1101" s="272">
        <v>7</v>
      </c>
      <c r="F1101" s="272">
        <v>3.6129032258064515</v>
      </c>
      <c r="G1101" s="272">
        <v>0</v>
      </c>
      <c r="H1101" s="272">
        <v>410</v>
      </c>
      <c r="I1101" s="272">
        <v>0</v>
      </c>
      <c r="J1101" s="272">
        <v>0</v>
      </c>
      <c r="K1101" s="272">
        <v>-9.2979127134725115E-2</v>
      </c>
      <c r="L1101" s="272">
        <v>3.6129032258064515</v>
      </c>
      <c r="M1101" s="272">
        <v>3.6129032258064515</v>
      </c>
      <c r="N1101" s="272">
        <v>3.6129032258064515</v>
      </c>
      <c r="O1101" s="272">
        <v>3.6129032258064515</v>
      </c>
      <c r="P1101" s="272">
        <v>3.6129032258064515</v>
      </c>
      <c r="Q1101" s="272">
        <v>3.6129032258064515</v>
      </c>
      <c r="R1101" s="272">
        <v>3.6129032258064515</v>
      </c>
      <c r="S1101" s="272">
        <v>3.6129032258064515</v>
      </c>
      <c r="T1101" s="272">
        <v>9.6690477962776953</v>
      </c>
      <c r="U1101" s="272">
        <v>-190.32661911397611</v>
      </c>
      <c r="V1101" s="272">
        <v>0</v>
      </c>
      <c r="W1101" s="272">
        <v>-149.2420579816783</v>
      </c>
      <c r="X1101" s="272">
        <v>-350.97636513357941</v>
      </c>
      <c r="Y1101" s="272">
        <v>-324.7054984126512</v>
      </c>
      <c r="Z1101" s="272">
        <v>634.59730241393277</v>
      </c>
      <c r="AA1101" s="272">
        <v>-368.0658194505653</v>
      </c>
      <c r="AB1101" s="272">
        <v>0</v>
      </c>
      <c r="AC1101" s="272">
        <v>-137.05648876085124</v>
      </c>
      <c r="AD1101" s="272">
        <v>0</v>
      </c>
      <c r="AE1101" s="272">
        <v>0</v>
      </c>
      <c r="AF1101" s="272">
        <v>0</v>
      </c>
      <c r="AG1101" s="272">
        <v>10.352299175818878</v>
      </c>
      <c r="AH1101" s="272">
        <v>250.43129312254658</v>
      </c>
      <c r="AI1101" s="272">
        <v>0</v>
      </c>
      <c r="AJ1101" s="272">
        <v>0</v>
      </c>
      <c r="AK1101" s="272">
        <v>-35.017634202846075</v>
      </c>
      <c r="AL1101" s="272">
        <v>0</v>
      </c>
      <c r="AM1101" s="272">
        <v>-447.82618844439617</v>
      </c>
      <c r="AN1101" s="272">
        <v>0</v>
      </c>
      <c r="AO1101" s="272">
        <v>-364.24946369262466</v>
      </c>
      <c r="AP1101" s="272">
        <v>-149.2420579816783</v>
      </c>
      <c r="AQ1101" s="272">
        <v>-32.644562093785595</v>
      </c>
      <c r="AR1101" s="272">
        <v>0</v>
      </c>
      <c r="AS1101" s="272">
        <v>-348.94327976479684</v>
      </c>
      <c r="AT1101" s="272">
        <v>0</v>
      </c>
      <c r="AU1101" s="272">
        <v>0</v>
      </c>
      <c r="AV1101" s="272">
        <v>0</v>
      </c>
      <c r="AW1101" s="272">
        <v>-348.94327976479684</v>
      </c>
      <c r="AX1101" s="272">
        <v>0</v>
      </c>
      <c r="AY1101" s="272">
        <v>0</v>
      </c>
      <c r="AZ1101" s="272">
        <v>0</v>
      </c>
      <c r="BA1101" s="272">
        <v>-348.94327976479684</v>
      </c>
      <c r="BB1101" s="272">
        <v>0</v>
      </c>
      <c r="BC1101" s="272">
        <v>0</v>
      </c>
      <c r="BD1101" s="272">
        <v>0</v>
      </c>
      <c r="BE1101" s="272">
        <v>-274.60512050393874</v>
      </c>
    </row>
    <row r="1102" spans="3:57" x14ac:dyDescent="0.3">
      <c r="C1102" s="272">
        <v>508</v>
      </c>
      <c r="D1102" s="272">
        <v>1828800</v>
      </c>
      <c r="E1102" s="272">
        <v>7</v>
      </c>
      <c r="F1102" s="272">
        <v>3.212903225806452</v>
      </c>
      <c r="G1102" s="272">
        <v>0</v>
      </c>
      <c r="H1102" s="272">
        <v>410</v>
      </c>
      <c r="I1102" s="272">
        <v>0</v>
      </c>
      <c r="J1102" s="272">
        <v>0</v>
      </c>
      <c r="K1102" s="272">
        <v>-0.49297912713472458</v>
      </c>
      <c r="L1102" s="272">
        <v>3.212903225806452</v>
      </c>
      <c r="M1102" s="272">
        <v>3.212903225806452</v>
      </c>
      <c r="N1102" s="272">
        <v>3.212903225806452</v>
      </c>
      <c r="O1102" s="272">
        <v>3.212903225806452</v>
      </c>
      <c r="P1102" s="272">
        <v>3.212903225806452</v>
      </c>
      <c r="Q1102" s="272">
        <v>3.212903225806452</v>
      </c>
      <c r="R1102" s="272">
        <v>3.212903225806452</v>
      </c>
      <c r="S1102" s="272">
        <v>3.212903225806452</v>
      </c>
      <c r="T1102" s="272">
        <v>9.409721769803431</v>
      </c>
      <c r="U1102" s="272">
        <v>-180.69337725920298</v>
      </c>
      <c r="V1102" s="272">
        <v>0</v>
      </c>
      <c r="W1102" s="272">
        <v>-152.69392364682332</v>
      </c>
      <c r="X1102" s="272">
        <v>-352.48935935877404</v>
      </c>
      <c r="Y1102" s="272">
        <v>-375.80850902552015</v>
      </c>
      <c r="Z1102" s="272">
        <v>700.29841477191451</v>
      </c>
      <c r="AA1102" s="272">
        <v>-376.57892749703075</v>
      </c>
      <c r="AB1102" s="272">
        <v>0</v>
      </c>
      <c r="AC1102" s="272">
        <v>-140.2265106309396</v>
      </c>
      <c r="AD1102" s="272">
        <v>0</v>
      </c>
      <c r="AE1102" s="272">
        <v>0</v>
      </c>
      <c r="AF1102" s="272">
        <v>0</v>
      </c>
      <c r="AG1102" s="272">
        <v>10.118916209446345</v>
      </c>
      <c r="AH1102" s="272">
        <v>260.49344448501483</v>
      </c>
      <c r="AI1102" s="272">
        <v>0</v>
      </c>
      <c r="AJ1102" s="272">
        <v>0</v>
      </c>
      <c r="AK1102" s="272">
        <v>-27.005370902158493</v>
      </c>
      <c r="AL1102" s="272">
        <v>0</v>
      </c>
      <c r="AM1102" s="272">
        <v>-453.23053973376119</v>
      </c>
      <c r="AN1102" s="272">
        <v>0</v>
      </c>
      <c r="AO1102" s="272">
        <v>-388.48636749278472</v>
      </c>
      <c r="AP1102" s="272">
        <v>-152.69392364682332</v>
      </c>
      <c r="AQ1102" s="272">
        <v>-34.816708355977759</v>
      </c>
      <c r="AR1102" s="272">
        <v>0</v>
      </c>
      <c r="AS1102" s="272">
        <v>-372.16172082339091</v>
      </c>
      <c r="AT1102" s="272">
        <v>0</v>
      </c>
      <c r="AU1102" s="272">
        <v>0</v>
      </c>
      <c r="AV1102" s="272">
        <v>0</v>
      </c>
      <c r="AW1102" s="272">
        <v>-372.16172082339091</v>
      </c>
      <c r="AX1102" s="272">
        <v>0</v>
      </c>
      <c r="AY1102" s="272">
        <v>0</v>
      </c>
      <c r="AZ1102" s="272">
        <v>0</v>
      </c>
      <c r="BA1102" s="272">
        <v>-372.16172082339091</v>
      </c>
      <c r="BB1102" s="272">
        <v>0</v>
      </c>
      <c r="BC1102" s="272">
        <v>0</v>
      </c>
      <c r="BD1102" s="272">
        <v>0</v>
      </c>
      <c r="BE1102" s="272">
        <v>-245.43511527898499</v>
      </c>
    </row>
    <row r="1103" spans="3:57" x14ac:dyDescent="0.3">
      <c r="C1103" s="272">
        <v>509</v>
      </c>
      <c r="D1103" s="272">
        <v>1832400</v>
      </c>
      <c r="E1103" s="272">
        <v>7</v>
      </c>
      <c r="F1103" s="272">
        <v>3.3032258064516129</v>
      </c>
      <c r="G1103" s="272">
        <v>0</v>
      </c>
      <c r="H1103" s="272">
        <v>410</v>
      </c>
      <c r="I1103" s="272">
        <v>0</v>
      </c>
      <c r="J1103" s="272">
        <v>0</v>
      </c>
      <c r="K1103" s="272">
        <v>-0.40265654648956373</v>
      </c>
      <c r="L1103" s="272">
        <v>3.3032258064516129</v>
      </c>
      <c r="M1103" s="272">
        <v>3.3032258064516129</v>
      </c>
      <c r="N1103" s="272">
        <v>3.3032258064516129</v>
      </c>
      <c r="O1103" s="272">
        <v>3.3032258064516129</v>
      </c>
      <c r="P1103" s="272">
        <v>3.3032258064516129</v>
      </c>
      <c r="Q1103" s="272">
        <v>3.3032258064516129</v>
      </c>
      <c r="R1103" s="272">
        <v>3.3032258064516129</v>
      </c>
      <c r="S1103" s="272">
        <v>3.3032258064516129</v>
      </c>
      <c r="T1103" s="272">
        <v>9.2027045131042406</v>
      </c>
      <c r="U1103" s="272">
        <v>-189.50067316248578</v>
      </c>
      <c r="V1103" s="272">
        <v>0</v>
      </c>
      <c r="W1103" s="272">
        <v>-145.54196324709844</v>
      </c>
      <c r="X1103" s="272">
        <v>-362.60030773908767</v>
      </c>
      <c r="Y1103" s="272">
        <v>-371.45974423691996</v>
      </c>
      <c r="Z1103" s="272">
        <v>690.10134206062025</v>
      </c>
      <c r="AA1103" s="272">
        <v>-358.94052046349935</v>
      </c>
      <c r="AB1103" s="272">
        <v>0</v>
      </c>
      <c r="AC1103" s="272">
        <v>-133.65850565031087</v>
      </c>
      <c r="AD1103" s="272">
        <v>0</v>
      </c>
      <c r="AE1103" s="272">
        <v>0</v>
      </c>
      <c r="AF1103" s="272">
        <v>0</v>
      </c>
      <c r="AG1103" s="272">
        <v>9.8856799414403884</v>
      </c>
      <c r="AH1103" s="272">
        <v>251.16327121658639</v>
      </c>
      <c r="AI1103" s="272">
        <v>0</v>
      </c>
      <c r="AJ1103" s="272">
        <v>0</v>
      </c>
      <c r="AK1103" s="272">
        <v>-20.936428059709613</v>
      </c>
      <c r="AL1103" s="272">
        <v>0</v>
      </c>
      <c r="AM1103" s="272">
        <v>-459.73321048535041</v>
      </c>
      <c r="AN1103" s="272">
        <v>0</v>
      </c>
      <c r="AO1103" s="272">
        <v>-376.87069727154517</v>
      </c>
      <c r="AP1103" s="272">
        <v>-145.54196324709844</v>
      </c>
      <c r="AQ1103" s="272">
        <v>-33.77569524382622</v>
      </c>
      <c r="AR1103" s="272">
        <v>0</v>
      </c>
      <c r="AS1103" s="272">
        <v>-361.03415450503411</v>
      </c>
      <c r="AT1103" s="272">
        <v>0</v>
      </c>
      <c r="AU1103" s="272">
        <v>0</v>
      </c>
      <c r="AV1103" s="272">
        <v>0</v>
      </c>
      <c r="AW1103" s="272">
        <v>-361.03415450503411</v>
      </c>
      <c r="AX1103" s="272">
        <v>0</v>
      </c>
      <c r="AY1103" s="272">
        <v>0</v>
      </c>
      <c r="AZ1103" s="272">
        <v>0</v>
      </c>
      <c r="BA1103" s="272">
        <v>-361.03415450503411</v>
      </c>
      <c r="BB1103" s="272">
        <v>0</v>
      </c>
      <c r="BC1103" s="272">
        <v>0</v>
      </c>
      <c r="BD1103" s="272">
        <v>0</v>
      </c>
      <c r="BE1103" s="272">
        <v>-221.75856127164241</v>
      </c>
    </row>
    <row r="1104" spans="3:57" x14ac:dyDescent="0.3">
      <c r="C1104" s="272">
        <v>510</v>
      </c>
      <c r="D1104" s="272">
        <v>1836000</v>
      </c>
      <c r="E1104" s="272">
        <v>7</v>
      </c>
      <c r="F1104" s="272">
        <v>4.161290322580645</v>
      </c>
      <c r="G1104" s="272">
        <v>0.36444837805903485</v>
      </c>
      <c r="H1104" s="272">
        <v>328</v>
      </c>
      <c r="I1104" s="272">
        <v>0</v>
      </c>
      <c r="J1104" s="272">
        <v>0</v>
      </c>
      <c r="K1104" s="272">
        <v>0.4605734767025087</v>
      </c>
      <c r="L1104" s="272">
        <v>4.1684747304819316</v>
      </c>
      <c r="M1104" s="272">
        <v>4.1670469516069524</v>
      </c>
      <c r="N1104" s="272">
        <v>4.1648051073719081</v>
      </c>
      <c r="O1104" s="272">
        <v>4.1631623023050901</v>
      </c>
      <c r="P1104" s="272">
        <v>4.1629810067541753</v>
      </c>
      <c r="Q1104" s="272">
        <v>4.1631623023050901</v>
      </c>
      <c r="R1104" s="272">
        <v>4.1648051073719081</v>
      </c>
      <c r="S1104" s="272">
        <v>4.1670469516069524</v>
      </c>
      <c r="T1104" s="272">
        <v>8.9924500540323233</v>
      </c>
      <c r="U1104" s="272">
        <v>-191.61858730784832</v>
      </c>
      <c r="V1104" s="272">
        <v>0</v>
      </c>
      <c r="W1104" s="272">
        <v>-119.52530140435242</v>
      </c>
      <c r="X1104" s="272">
        <v>-351.39401181072787</v>
      </c>
      <c r="Y1104" s="272">
        <v>-426.9257971719569</v>
      </c>
      <c r="Z1104" s="272">
        <v>706.22652307918895</v>
      </c>
      <c r="AA1104" s="272">
        <v>-294.77734762857267</v>
      </c>
      <c r="AB1104" s="272">
        <v>0</v>
      </c>
      <c r="AC1104" s="272">
        <v>-109.76609643492108</v>
      </c>
      <c r="AD1104" s="272">
        <v>0</v>
      </c>
      <c r="AE1104" s="272">
        <v>0</v>
      </c>
      <c r="AF1104" s="272">
        <v>0</v>
      </c>
      <c r="AG1104" s="272">
        <v>9.659647171331244</v>
      </c>
      <c r="AH1104" s="272">
        <v>245.3022042427709</v>
      </c>
      <c r="AI1104" s="272">
        <v>0</v>
      </c>
      <c r="AJ1104" s="272">
        <v>0</v>
      </c>
      <c r="AK1104" s="272">
        <v>-21.439404326140789</v>
      </c>
      <c r="AL1104" s="272">
        <v>0</v>
      </c>
      <c r="AM1104" s="272">
        <v>-446.26025173802287</v>
      </c>
      <c r="AN1104" s="272">
        <v>0</v>
      </c>
      <c r="AO1104" s="272">
        <v>-384.25715862561947</v>
      </c>
      <c r="AP1104" s="272">
        <v>-119.52530140435242</v>
      </c>
      <c r="AQ1104" s="272">
        <v>-34.437680559829062</v>
      </c>
      <c r="AR1104" s="272">
        <v>0</v>
      </c>
      <c r="AS1104" s="272">
        <v>-368.11022820633019</v>
      </c>
      <c r="AT1104" s="272">
        <v>0</v>
      </c>
      <c r="AU1104" s="272">
        <v>0</v>
      </c>
      <c r="AV1104" s="272">
        <v>0</v>
      </c>
      <c r="AW1104" s="272">
        <v>-368.11022820633019</v>
      </c>
      <c r="AX1104" s="272">
        <v>0</v>
      </c>
      <c r="AY1104" s="272">
        <v>0</v>
      </c>
      <c r="AZ1104" s="272">
        <v>0</v>
      </c>
      <c r="BA1104" s="272">
        <v>-368.11022820633019</v>
      </c>
      <c r="BB1104" s="272">
        <v>0</v>
      </c>
      <c r="BC1104" s="272">
        <v>0</v>
      </c>
      <c r="BD1104" s="272">
        <v>0</v>
      </c>
      <c r="BE1104" s="272">
        <v>-184.35450480970289</v>
      </c>
    </row>
    <row r="1105" spans="3:57" x14ac:dyDescent="0.3">
      <c r="C1105" s="272">
        <v>511</v>
      </c>
      <c r="D1105" s="272">
        <v>1839600</v>
      </c>
      <c r="E1105" s="272">
        <v>7</v>
      </c>
      <c r="F1105" s="272">
        <v>5.2064516129032254</v>
      </c>
      <c r="G1105" s="272">
        <v>106.25394020123787</v>
      </c>
      <c r="H1105" s="272">
        <v>393.6</v>
      </c>
      <c r="I1105" s="272">
        <v>0</v>
      </c>
      <c r="J1105" s="272">
        <v>0</v>
      </c>
      <c r="K1105" s="272">
        <v>2.6775669407547964</v>
      </c>
      <c r="L1105" s="272">
        <v>6.8434702704106574</v>
      </c>
      <c r="M1105" s="272">
        <v>6.5181406553260732</v>
      </c>
      <c r="N1105" s="272">
        <v>6.0073204331980783</v>
      </c>
      <c r="O1105" s="272">
        <v>5.6329955644017833</v>
      </c>
      <c r="P1105" s="272">
        <v>5.5916860781575615</v>
      </c>
      <c r="Q1105" s="272">
        <v>5.6329955644017833</v>
      </c>
      <c r="R1105" s="272">
        <v>6.0073204331980783</v>
      </c>
      <c r="S1105" s="272">
        <v>6.5181406553260723</v>
      </c>
      <c r="T1105" s="272">
        <v>8.8552538655950404</v>
      </c>
      <c r="U1105" s="272">
        <v>-334.38031335425012</v>
      </c>
      <c r="V1105" s="272">
        <v>0</v>
      </c>
      <c r="W1105" s="272">
        <v>-90.421698876834981</v>
      </c>
      <c r="X1105" s="272">
        <v>-312.02909721133352</v>
      </c>
      <c r="Y1105" s="272">
        <v>-576.32463125850711</v>
      </c>
      <c r="Z1105" s="272">
        <v>644.39511399242542</v>
      </c>
      <c r="AA1105" s="272">
        <v>-223.00105709678897</v>
      </c>
      <c r="AB1105" s="272">
        <v>0</v>
      </c>
      <c r="AC1105" s="272">
        <v>-83.038794314746184</v>
      </c>
      <c r="AD1105" s="272">
        <v>0</v>
      </c>
      <c r="AE1105" s="272">
        <v>0</v>
      </c>
      <c r="AF1105" s="272">
        <v>0</v>
      </c>
      <c r="AG1105" s="272">
        <v>9.4520193999045095</v>
      </c>
      <c r="AH1105" s="272">
        <v>219.75095402221939</v>
      </c>
      <c r="AI1105" s="272">
        <v>0</v>
      </c>
      <c r="AJ1105" s="272">
        <v>0</v>
      </c>
      <c r="AK1105" s="272">
        <v>-12.489176776271506</v>
      </c>
      <c r="AL1105" s="272">
        <v>0</v>
      </c>
      <c r="AM1105" s="272">
        <v>-397.01384813469667</v>
      </c>
      <c r="AN1105" s="272">
        <v>0</v>
      </c>
      <c r="AO1105" s="272">
        <v>-393.14476115793514</v>
      </c>
      <c r="AP1105" s="272">
        <v>-90.421698876834981</v>
      </c>
      <c r="AQ1105" s="272">
        <v>-35.234200312500249</v>
      </c>
      <c r="AR1105" s="272">
        <v>0</v>
      </c>
      <c r="AS1105" s="272">
        <v>-376.62436339662707</v>
      </c>
      <c r="AT1105" s="272">
        <v>0</v>
      </c>
      <c r="AU1105" s="272">
        <v>0</v>
      </c>
      <c r="AV1105" s="272">
        <v>0</v>
      </c>
      <c r="AW1105" s="272">
        <v>-376.62436339662707</v>
      </c>
      <c r="AX1105" s="272">
        <v>0</v>
      </c>
      <c r="AY1105" s="272">
        <v>0</v>
      </c>
      <c r="AZ1105" s="272">
        <v>0</v>
      </c>
      <c r="BA1105" s="272">
        <v>-376.62436339662707</v>
      </c>
      <c r="BB1105" s="272">
        <v>0</v>
      </c>
      <c r="BC1105" s="272">
        <v>0</v>
      </c>
      <c r="BD1105" s="272">
        <v>0</v>
      </c>
      <c r="BE1105" s="272">
        <v>-153.42091508404482</v>
      </c>
    </row>
    <row r="1106" spans="3:57" x14ac:dyDescent="0.3">
      <c r="C1106" s="272">
        <v>512</v>
      </c>
      <c r="D1106" s="272">
        <v>1843200</v>
      </c>
      <c r="E1106" s="272">
        <v>7</v>
      </c>
      <c r="F1106" s="272">
        <v>6.4258064516129032</v>
      </c>
      <c r="G1106" s="272">
        <v>364.60562849133976</v>
      </c>
      <c r="H1106" s="272">
        <v>196.8</v>
      </c>
      <c r="I1106" s="272">
        <v>0</v>
      </c>
      <c r="J1106" s="272">
        <v>0</v>
      </c>
      <c r="K1106" s="272">
        <v>6.7442230655703144</v>
      </c>
      <c r="L1106" s="272">
        <v>12.022973378708061</v>
      </c>
      <c r="M1106" s="272">
        <v>10.910631650893778</v>
      </c>
      <c r="N1106" s="272">
        <v>9.1640748600630459</v>
      </c>
      <c r="O1106" s="272">
        <v>7.884212369793083</v>
      </c>
      <c r="P1106" s="272">
        <v>7.7429701859480247</v>
      </c>
      <c r="Q1106" s="272">
        <v>7.884212369793083</v>
      </c>
      <c r="R1106" s="272">
        <v>9.1640748600630459</v>
      </c>
      <c r="S1106" s="272">
        <v>10.910631650893778</v>
      </c>
      <c r="T1106" s="272">
        <v>8.739120480149225</v>
      </c>
      <c r="U1106" s="272">
        <v>-268.87266119621006</v>
      </c>
      <c r="V1106" s="272">
        <v>0</v>
      </c>
      <c r="W1106" s="272">
        <v>-57.564669453890097</v>
      </c>
      <c r="X1106" s="272">
        <v>-211.59198827465559</v>
      </c>
      <c r="Y1106" s="272">
        <v>-594.62691857211178</v>
      </c>
      <c r="Z1106" s="272">
        <v>594.91091510444733</v>
      </c>
      <c r="AA1106" s="272">
        <v>-141.96793799605794</v>
      </c>
      <c r="AB1106" s="272">
        <v>0</v>
      </c>
      <c r="AC1106" s="272">
        <v>-52.864531478102322</v>
      </c>
      <c r="AD1106" s="272">
        <v>0</v>
      </c>
      <c r="AE1106" s="272">
        <v>0</v>
      </c>
      <c r="AF1106" s="272">
        <v>0</v>
      </c>
      <c r="AG1106" s="272">
        <v>9.2805953213464747</v>
      </c>
      <c r="AH1106" s="272">
        <v>199.3209885620071</v>
      </c>
      <c r="AI1106" s="272">
        <v>0</v>
      </c>
      <c r="AJ1106" s="272">
        <v>0</v>
      </c>
      <c r="AK1106" s="272">
        <v>-10.259177055387539</v>
      </c>
      <c r="AL1106" s="272">
        <v>0</v>
      </c>
      <c r="AM1106" s="272">
        <v>-288.67581547400385</v>
      </c>
      <c r="AN1106" s="272">
        <v>0</v>
      </c>
      <c r="AO1106" s="272">
        <v>-374.73043466735157</v>
      </c>
      <c r="AP1106" s="272">
        <v>-57.564669453890097</v>
      </c>
      <c r="AQ1106" s="272">
        <v>-33.583881823508975</v>
      </c>
      <c r="AR1106" s="272">
        <v>0</v>
      </c>
      <c r="AS1106" s="272">
        <v>-358.98382821191012</v>
      </c>
      <c r="AT1106" s="272">
        <v>0</v>
      </c>
      <c r="AU1106" s="272">
        <v>0</v>
      </c>
      <c r="AV1106" s="272">
        <v>0</v>
      </c>
      <c r="AW1106" s="272">
        <v>-358.98382821191012</v>
      </c>
      <c r="AX1106" s="272">
        <v>0</v>
      </c>
      <c r="AY1106" s="272">
        <v>0</v>
      </c>
      <c r="AZ1106" s="272">
        <v>0</v>
      </c>
      <c r="BA1106" s="272">
        <v>-358.98382821191012</v>
      </c>
      <c r="BB1106" s="272">
        <v>0</v>
      </c>
      <c r="BC1106" s="272">
        <v>0</v>
      </c>
      <c r="BD1106" s="272">
        <v>0</v>
      </c>
      <c r="BE1106" s="272">
        <v>-128.733176971067</v>
      </c>
    </row>
    <row r="1107" spans="3:57" x14ac:dyDescent="0.3">
      <c r="C1107" s="272">
        <v>513</v>
      </c>
      <c r="D1107" s="272">
        <v>1846800</v>
      </c>
      <c r="E1107" s="272">
        <v>7</v>
      </c>
      <c r="F1107" s="272">
        <v>8.2129032258064516</v>
      </c>
      <c r="G1107" s="272">
        <v>689.33918707572241</v>
      </c>
      <c r="H1107" s="272">
        <v>123</v>
      </c>
      <c r="I1107" s="272">
        <v>0</v>
      </c>
      <c r="J1107" s="272">
        <v>0</v>
      </c>
      <c r="K1107" s="272">
        <v>12.078547332911658</v>
      </c>
      <c r="L1107" s="272">
        <v>18.743705693113661</v>
      </c>
      <c r="M1107" s="272">
        <v>16.650887815009977</v>
      </c>
      <c r="N1107" s="272">
        <v>13.364824561627978</v>
      </c>
      <c r="O1107" s="272">
        <v>10.956824363330561</v>
      </c>
      <c r="P1107" s="272">
        <v>10.691083934735673</v>
      </c>
      <c r="Q1107" s="272">
        <v>10.956824363330561</v>
      </c>
      <c r="R1107" s="272">
        <v>13.364824561627978</v>
      </c>
      <c r="S1107" s="272">
        <v>16.650887815009973</v>
      </c>
      <c r="T1107" s="272">
        <v>8.8096527363409471</v>
      </c>
      <c r="U1107" s="272">
        <v>-296.69812912110859</v>
      </c>
      <c r="V1107" s="272">
        <v>0</v>
      </c>
      <c r="W1107" s="272">
        <v>-15.396618319247015</v>
      </c>
      <c r="X1107" s="272">
        <v>-44.035285644876325</v>
      </c>
      <c r="Y1107" s="272">
        <v>-619.98575468664592</v>
      </c>
      <c r="Z1107" s="272">
        <v>382.71952952966063</v>
      </c>
      <c r="AA1107" s="272">
        <v>-37.971661709040113</v>
      </c>
      <c r="AB1107" s="272">
        <v>0</v>
      </c>
      <c r="AC1107" s="272">
        <v>-14.139489056670971</v>
      </c>
      <c r="AD1107" s="272">
        <v>0</v>
      </c>
      <c r="AE1107" s="272">
        <v>0</v>
      </c>
      <c r="AF1107" s="272">
        <v>0</v>
      </c>
      <c r="AG1107" s="272">
        <v>9.1712563503420039</v>
      </c>
      <c r="AH1107" s="272">
        <v>134.00344832212414</v>
      </c>
      <c r="AI1107" s="272">
        <v>0</v>
      </c>
      <c r="AJ1107" s="272">
        <v>0</v>
      </c>
      <c r="AK1107" s="272">
        <v>12.013212600201864</v>
      </c>
      <c r="AL1107" s="272">
        <v>0</v>
      </c>
      <c r="AM1107" s="272">
        <v>-95.85872244950562</v>
      </c>
      <c r="AN1107" s="272">
        <v>0</v>
      </c>
      <c r="AO1107" s="272">
        <v>-307.29632933130853</v>
      </c>
      <c r="AP1107" s="272">
        <v>-15.396618319247015</v>
      </c>
      <c r="AQ1107" s="272">
        <v>-27.548325932791986</v>
      </c>
      <c r="AR1107" s="272">
        <v>0</v>
      </c>
      <c r="AS1107" s="272">
        <v>-294.60277654198666</v>
      </c>
      <c r="AT1107" s="272">
        <v>0</v>
      </c>
      <c r="AU1107" s="272">
        <v>0</v>
      </c>
      <c r="AV1107" s="272">
        <v>0</v>
      </c>
      <c r="AW1107" s="272">
        <v>-294.71183343758548</v>
      </c>
      <c r="AX1107" s="272">
        <v>0</v>
      </c>
      <c r="AY1107" s="272">
        <v>0</v>
      </c>
      <c r="AZ1107" s="272">
        <v>0</v>
      </c>
      <c r="BA1107" s="272">
        <v>-294.60277654198666</v>
      </c>
      <c r="BB1107" s="272">
        <v>0</v>
      </c>
      <c r="BC1107" s="272">
        <v>0</v>
      </c>
      <c r="BD1107" s="272">
        <v>0</v>
      </c>
      <c r="BE1107" s="272">
        <v>-103.78620373828784</v>
      </c>
    </row>
    <row r="1108" spans="3:57" x14ac:dyDescent="0.3">
      <c r="C1108" s="272">
        <v>514</v>
      </c>
      <c r="D1108" s="272">
        <v>1850400</v>
      </c>
      <c r="E1108" s="272">
        <v>7</v>
      </c>
      <c r="F1108" s="272">
        <v>9.6483870967741918</v>
      </c>
      <c r="G1108" s="272">
        <v>927.46623952204197</v>
      </c>
      <c r="H1108" s="272">
        <v>123</v>
      </c>
      <c r="I1108" s="272">
        <v>0</v>
      </c>
      <c r="J1108" s="272">
        <v>0</v>
      </c>
      <c r="K1108" s="272">
        <v>16.101950242462575</v>
      </c>
      <c r="L1108" s="272">
        <v>23.778577922625956</v>
      </c>
      <c r="M1108" s="272">
        <v>20.970442828157609</v>
      </c>
      <c r="N1108" s="272">
        <v>16.561215613018319</v>
      </c>
      <c r="O1108" s="272">
        <v>13.330170076245288</v>
      </c>
      <c r="P1108" s="272">
        <v>12.973600576641944</v>
      </c>
      <c r="Q1108" s="272">
        <v>13.330170076245288</v>
      </c>
      <c r="R1108" s="272">
        <v>16.561215613018319</v>
      </c>
      <c r="S1108" s="272">
        <v>20.970442828157609</v>
      </c>
      <c r="T1108" s="272">
        <v>9.06572993536094</v>
      </c>
      <c r="U1108" s="272">
        <v>-312.70771643532407</v>
      </c>
      <c r="V1108" s="272">
        <v>0</v>
      </c>
      <c r="W1108" s="272">
        <v>13.89951497930636</v>
      </c>
      <c r="X1108" s="272">
        <v>161.76579162921985</v>
      </c>
      <c r="Y1108" s="272">
        <v>-532.56817113151226</v>
      </c>
      <c r="Z1108" s="272">
        <v>44.195148087661977</v>
      </c>
      <c r="AA1108" s="272">
        <v>34.279454732873361</v>
      </c>
      <c r="AB1108" s="272">
        <v>0</v>
      </c>
      <c r="AC1108" s="272">
        <v>12.764623754896595</v>
      </c>
      <c r="AD1108" s="272">
        <v>0</v>
      </c>
      <c r="AE1108" s="272">
        <v>0</v>
      </c>
      <c r="AF1108" s="272">
        <v>0</v>
      </c>
      <c r="AG1108" s="272">
        <v>9.159871723958446</v>
      </c>
      <c r="AH1108" s="272">
        <v>36.227700483780893</v>
      </c>
      <c r="AI1108" s="272">
        <v>0</v>
      </c>
      <c r="AJ1108" s="272">
        <v>0</v>
      </c>
      <c r="AK1108" s="272">
        <v>32.088680833417278</v>
      </c>
      <c r="AL1108" s="272">
        <v>0</v>
      </c>
      <c r="AM1108" s="272">
        <v>147.75537644881967</v>
      </c>
      <c r="AN1108" s="272">
        <v>0</v>
      </c>
      <c r="AO1108" s="272">
        <v>-130.63836959779866</v>
      </c>
      <c r="AP1108" s="272">
        <v>13.89951497930636</v>
      </c>
      <c r="AQ1108" s="272">
        <v>-13.527767988106989</v>
      </c>
      <c r="AR1108" s="272">
        <v>0</v>
      </c>
      <c r="AS1108" s="272">
        <v>-175.14312430131568</v>
      </c>
      <c r="AT1108" s="272">
        <v>0</v>
      </c>
      <c r="AU1108" s="272">
        <v>0</v>
      </c>
      <c r="AV1108" s="272">
        <v>0</v>
      </c>
      <c r="AW1108" s="272">
        <v>-199.99436536329733</v>
      </c>
      <c r="AX1108" s="272">
        <v>0</v>
      </c>
      <c r="AY1108" s="272">
        <v>0</v>
      </c>
      <c r="AZ1108" s="272">
        <v>0</v>
      </c>
      <c r="BA1108" s="272">
        <v>-175.14312430131568</v>
      </c>
      <c r="BB1108" s="272">
        <v>0</v>
      </c>
      <c r="BC1108" s="272">
        <v>0</v>
      </c>
      <c r="BD1108" s="272">
        <v>0</v>
      </c>
      <c r="BE1108" s="272">
        <v>-87.331198503849777</v>
      </c>
    </row>
    <row r="1109" spans="3:57" x14ac:dyDescent="0.3">
      <c r="C1109" s="272">
        <v>515</v>
      </c>
      <c r="D1109" s="272">
        <v>1854000</v>
      </c>
      <c r="E1109" s="272">
        <v>7</v>
      </c>
      <c r="F1109" s="272">
        <v>10.706451612903226</v>
      </c>
      <c r="G1109" s="272">
        <v>1150.6848932401781</v>
      </c>
      <c r="H1109" s="272">
        <v>123</v>
      </c>
      <c r="I1109" s="272">
        <v>0</v>
      </c>
      <c r="J1109" s="272">
        <v>0</v>
      </c>
      <c r="K1109" s="272">
        <v>19.554227282310773</v>
      </c>
      <c r="L1109" s="272">
        <v>28.166615501001296</v>
      </c>
      <c r="M1109" s="272">
        <v>24.696704897980013</v>
      </c>
      <c r="N1109" s="272">
        <v>19.248382879897605</v>
      </c>
      <c r="O1109" s="272">
        <v>15.255897194654617</v>
      </c>
      <c r="P1109" s="272">
        <v>14.815297207202132</v>
      </c>
      <c r="Q1109" s="272">
        <v>15.255897194654617</v>
      </c>
      <c r="R1109" s="272">
        <v>19.248382879897605</v>
      </c>
      <c r="S1109" s="272">
        <v>24.696704897980009</v>
      </c>
      <c r="T1109" s="272">
        <v>9.5082562137229747</v>
      </c>
      <c r="U1109" s="272">
        <v>-255.50024019751021</v>
      </c>
      <c r="V1109" s="272">
        <v>0</v>
      </c>
      <c r="W1109" s="272">
        <v>29.308056991765771</v>
      </c>
      <c r="X1109" s="272">
        <v>290.49110123768526</v>
      </c>
      <c r="Y1109" s="272">
        <v>-188.54680788176961</v>
      </c>
      <c r="Z1109" s="272">
        <v>-386.75259054519165</v>
      </c>
      <c r="AA1109" s="272">
        <v>72.280523058067473</v>
      </c>
      <c r="AB1109" s="272">
        <v>0</v>
      </c>
      <c r="AC1109" s="272">
        <v>26.915062938809534</v>
      </c>
      <c r="AD1109" s="272">
        <v>0</v>
      </c>
      <c r="AE1109" s="272">
        <v>0</v>
      </c>
      <c r="AF1109" s="272">
        <v>0</v>
      </c>
      <c r="AG1109" s="272">
        <v>9.2679414486096814</v>
      </c>
      <c r="AH1109" s="272">
        <v>-86.281359647761604</v>
      </c>
      <c r="AI1109" s="272">
        <v>0</v>
      </c>
      <c r="AJ1109" s="272">
        <v>0</v>
      </c>
      <c r="AK1109" s="272">
        <v>52.458673503336534</v>
      </c>
      <c r="AL1109" s="272">
        <v>0</v>
      </c>
      <c r="AM1109" s="272">
        <v>323.85887382197501</v>
      </c>
      <c r="AN1109" s="272">
        <v>0</v>
      </c>
      <c r="AO1109" s="272">
        <v>202.83300962758739</v>
      </c>
      <c r="AP1109" s="272">
        <v>29.308056991765771</v>
      </c>
      <c r="AQ1109" s="272">
        <v>11.925795758345489</v>
      </c>
      <c r="AR1109" s="272">
        <v>0</v>
      </c>
      <c r="AS1109" s="272">
        <v>22.538420600535975</v>
      </c>
      <c r="AT1109" s="272">
        <v>0</v>
      </c>
      <c r="AU1109" s="272">
        <v>0</v>
      </c>
      <c r="AV1109" s="272">
        <v>0</v>
      </c>
      <c r="AW1109" s="272">
        <v>-62.845866995661808</v>
      </c>
      <c r="AX1109" s="272">
        <v>0</v>
      </c>
      <c r="AY1109" s="272">
        <v>0</v>
      </c>
      <c r="AZ1109" s="272">
        <v>0</v>
      </c>
      <c r="BA1109" s="272">
        <v>22.538420600535975</v>
      </c>
      <c r="BB1109" s="272">
        <v>0</v>
      </c>
      <c r="BC1109" s="272">
        <v>0</v>
      </c>
      <c r="BD1109" s="272">
        <v>0</v>
      </c>
      <c r="BE1109" s="272">
        <v>-73.504113223287646</v>
      </c>
    </row>
    <row r="1110" spans="3:57" x14ac:dyDescent="0.3">
      <c r="C1110" s="272">
        <v>516</v>
      </c>
      <c r="D1110" s="272">
        <v>1857600</v>
      </c>
      <c r="E1110" s="272">
        <v>7</v>
      </c>
      <c r="F1110" s="272">
        <v>11.903225806451614</v>
      </c>
      <c r="G1110" s="272">
        <v>1010.0031831293018</v>
      </c>
      <c r="H1110" s="272">
        <v>123</v>
      </c>
      <c r="I1110" s="272">
        <v>0</v>
      </c>
      <c r="J1110" s="272">
        <v>0</v>
      </c>
      <c r="K1110" s="272">
        <v>19.236401012017712</v>
      </c>
      <c r="L1110" s="272">
        <v>27.256818663493888</v>
      </c>
      <c r="M1110" s="272">
        <v>24.205553223457628</v>
      </c>
      <c r="N1110" s="272">
        <v>19.414571961436472</v>
      </c>
      <c r="O1110" s="272">
        <v>15.903780190428217</v>
      </c>
      <c r="P1110" s="272">
        <v>15.516338648440476</v>
      </c>
      <c r="Q1110" s="272">
        <v>15.903780190428217</v>
      </c>
      <c r="R1110" s="272">
        <v>19.414571961436472</v>
      </c>
      <c r="S1110" s="272">
        <v>24.205553223457624</v>
      </c>
      <c r="T1110" s="272">
        <v>10.108512370661819</v>
      </c>
      <c r="U1110" s="272">
        <v>-134.0561837456313</v>
      </c>
      <c r="V1110" s="272">
        <v>0</v>
      </c>
      <c r="W1110" s="272">
        <v>44.014910119806842</v>
      </c>
      <c r="X1110" s="272">
        <v>378.279695328645</v>
      </c>
      <c r="Y1110" s="272">
        <v>331.82487872679087</v>
      </c>
      <c r="Z1110" s="272">
        <v>-888.17566792087405</v>
      </c>
      <c r="AA1110" s="272">
        <v>108.55106248453454</v>
      </c>
      <c r="AB1110" s="272">
        <v>0</v>
      </c>
      <c r="AC1110" s="272">
        <v>40.421105925018587</v>
      </c>
      <c r="AD1110" s="272">
        <v>0</v>
      </c>
      <c r="AE1110" s="272">
        <v>0</v>
      </c>
      <c r="AF1110" s="272">
        <v>0</v>
      </c>
      <c r="AG1110" s="272">
        <v>9.4978010887783384</v>
      </c>
      <c r="AH1110" s="272">
        <v>-222.20436800160795</v>
      </c>
      <c r="AI1110" s="272">
        <v>0</v>
      </c>
      <c r="AJ1110" s="272">
        <v>0</v>
      </c>
      <c r="AK1110" s="272">
        <v>67.563798406986308</v>
      </c>
      <c r="AL1110" s="272">
        <v>0</v>
      </c>
      <c r="AM1110" s="272">
        <v>464.21326022589039</v>
      </c>
      <c r="AN1110" s="272">
        <v>0</v>
      </c>
      <c r="AO1110" s="272">
        <v>623.4972034285264</v>
      </c>
      <c r="AP1110" s="272">
        <v>44.014910119806842</v>
      </c>
      <c r="AQ1110" s="272">
        <v>44.067719348442949</v>
      </c>
      <c r="AR1110" s="272">
        <v>0</v>
      </c>
      <c r="AS1110" s="272">
        <v>272.81473909494457</v>
      </c>
      <c r="AT1110" s="272">
        <v>0</v>
      </c>
      <c r="AU1110" s="272">
        <v>0</v>
      </c>
      <c r="AV1110" s="272">
        <v>0</v>
      </c>
      <c r="AW1110" s="272">
        <v>111.5206467453734</v>
      </c>
      <c r="AX1110" s="272">
        <v>0</v>
      </c>
      <c r="AY1110" s="272">
        <v>0</v>
      </c>
      <c r="AZ1110" s="272">
        <v>0</v>
      </c>
      <c r="BA1110" s="272">
        <v>272.81473909494457</v>
      </c>
      <c r="BB1110" s="272">
        <v>0</v>
      </c>
      <c r="BC1110" s="272">
        <v>0</v>
      </c>
      <c r="BD1110" s="272">
        <v>0</v>
      </c>
      <c r="BE1110" s="272">
        <v>-81.452405620203294</v>
      </c>
    </row>
    <row r="1111" spans="3:57" x14ac:dyDescent="0.3">
      <c r="C1111" s="272">
        <v>517</v>
      </c>
      <c r="D1111" s="272">
        <v>1861200</v>
      </c>
      <c r="E1111" s="272">
        <v>7</v>
      </c>
      <c r="F1111" s="272">
        <v>12.954838709677418</v>
      </c>
      <c r="G1111" s="272">
        <v>1023.6019989549222</v>
      </c>
      <c r="H1111" s="272">
        <v>123</v>
      </c>
      <c r="I1111" s="272">
        <v>0</v>
      </c>
      <c r="J1111" s="272">
        <v>0</v>
      </c>
      <c r="K1111" s="272">
        <v>20.434492936959728</v>
      </c>
      <c r="L1111" s="272">
        <v>28.512160847920455</v>
      </c>
      <c r="M1111" s="272">
        <v>25.420407678357993</v>
      </c>
      <c r="N1111" s="272">
        <v>20.565854119100223</v>
      </c>
      <c r="O1111" s="272">
        <v>17.008477090125783</v>
      </c>
      <c r="P1111" s="272">
        <v>16.615894524301378</v>
      </c>
      <c r="Q1111" s="272">
        <v>17.008477090125783</v>
      </c>
      <c r="R1111" s="272">
        <v>20.565854119100223</v>
      </c>
      <c r="S1111" s="272">
        <v>25.420407678357989</v>
      </c>
      <c r="T1111" s="272">
        <v>10.663188125285828</v>
      </c>
      <c r="U1111" s="272">
        <v>-99.489488646195014</v>
      </c>
      <c r="V1111" s="272">
        <v>0</v>
      </c>
      <c r="W1111" s="272">
        <v>56.295825259946909</v>
      </c>
      <c r="X1111" s="272">
        <v>305.83228774075297</v>
      </c>
      <c r="Y1111" s="272">
        <v>764.91770766035779</v>
      </c>
      <c r="Z1111" s="272">
        <v>-1226.5353093072526</v>
      </c>
      <c r="AA1111" s="272">
        <v>138.83867145876502</v>
      </c>
      <c r="AB1111" s="272">
        <v>0</v>
      </c>
      <c r="AC1111" s="272">
        <v>51.699288031594804</v>
      </c>
      <c r="AD1111" s="272">
        <v>0</v>
      </c>
      <c r="AE1111" s="272">
        <v>0</v>
      </c>
      <c r="AF1111" s="272">
        <v>0</v>
      </c>
      <c r="AG1111" s="272">
        <v>9.8238227983578135</v>
      </c>
      <c r="AH1111" s="272">
        <v>-307.13537518935908</v>
      </c>
      <c r="AI1111" s="272">
        <v>0</v>
      </c>
      <c r="AJ1111" s="272">
        <v>0</v>
      </c>
      <c r="AK1111" s="272">
        <v>60.419398458480046</v>
      </c>
      <c r="AL1111" s="272">
        <v>0</v>
      </c>
      <c r="AM1111" s="272">
        <v>424.61140056126965</v>
      </c>
      <c r="AN1111" s="272">
        <v>0</v>
      </c>
      <c r="AO1111" s="272">
        <v>928.78023275546468</v>
      </c>
      <c r="AP1111" s="272">
        <v>56.295825259946909</v>
      </c>
      <c r="AQ1111" s="272">
        <v>67.33376318574075</v>
      </c>
      <c r="AR1111" s="272">
        <v>0</v>
      </c>
      <c r="AS1111" s="272">
        <v>452.79917854428015</v>
      </c>
      <c r="AT1111" s="272">
        <v>0</v>
      </c>
      <c r="AU1111" s="272">
        <v>0</v>
      </c>
      <c r="AV1111" s="272">
        <v>0</v>
      </c>
      <c r="AW1111" s="272">
        <v>235.59824373420713</v>
      </c>
      <c r="AX1111" s="272">
        <v>0</v>
      </c>
      <c r="AY1111" s="272">
        <v>0</v>
      </c>
      <c r="AZ1111" s="272">
        <v>0</v>
      </c>
      <c r="BA1111" s="272">
        <v>452.79917854428015</v>
      </c>
      <c r="BB1111" s="272">
        <v>0</v>
      </c>
      <c r="BC1111" s="272">
        <v>0</v>
      </c>
      <c r="BD1111" s="272">
        <v>0</v>
      </c>
      <c r="BE1111" s="272">
        <v>-111.46608691056555</v>
      </c>
    </row>
    <row r="1112" spans="3:57" x14ac:dyDescent="0.3">
      <c r="C1112" s="272">
        <v>518</v>
      </c>
      <c r="D1112" s="272">
        <v>1864800</v>
      </c>
      <c r="E1112" s="272">
        <v>7</v>
      </c>
      <c r="F1112" s="272">
        <v>14.261290322580646</v>
      </c>
      <c r="G1112" s="272">
        <v>663.23114617123406</v>
      </c>
      <c r="H1112" s="272">
        <v>123</v>
      </c>
      <c r="I1112" s="272">
        <v>0</v>
      </c>
      <c r="J1112" s="272">
        <v>0</v>
      </c>
      <c r="K1112" s="272">
        <v>17.845414294750157</v>
      </c>
      <c r="L1112" s="272">
        <v>24.400542559267738</v>
      </c>
      <c r="M1112" s="272">
        <v>22.38553862985043</v>
      </c>
      <c r="N1112" s="272">
        <v>19.221655887278356</v>
      </c>
      <c r="O1112" s="272">
        <v>16.903188565122498</v>
      </c>
      <c r="P1112" s="272">
        <v>16.647328744052484</v>
      </c>
      <c r="Q1112" s="272">
        <v>16.903188565122498</v>
      </c>
      <c r="R1112" s="272">
        <v>19.221655887278356</v>
      </c>
      <c r="S1112" s="272">
        <v>22.38553862985043</v>
      </c>
      <c r="T1112" s="272">
        <v>11.224944090697289</v>
      </c>
      <c r="U1112" s="272">
        <v>-42.48149565340168</v>
      </c>
      <c r="V1112" s="272">
        <v>0</v>
      </c>
      <c r="W1112" s="272">
        <v>74.54282563495579</v>
      </c>
      <c r="X1112" s="272">
        <v>308.60173979115666</v>
      </c>
      <c r="Y1112" s="272">
        <v>1096.0205764948928</v>
      </c>
      <c r="Z1112" s="272">
        <v>-1521.6466375744069</v>
      </c>
      <c r="AA1112" s="272">
        <v>183.84004195961219</v>
      </c>
      <c r="AB1112" s="272">
        <v>0</v>
      </c>
      <c r="AC1112" s="272">
        <v>68.456426305067765</v>
      </c>
      <c r="AD1112" s="272">
        <v>0</v>
      </c>
      <c r="AE1112" s="272">
        <v>0</v>
      </c>
      <c r="AF1112" s="272">
        <v>0</v>
      </c>
      <c r="AG1112" s="272">
        <v>10.204211799880721</v>
      </c>
      <c r="AH1112" s="272">
        <v>-374.05982872399426</v>
      </c>
      <c r="AI1112" s="272">
        <v>0</v>
      </c>
      <c r="AJ1112" s="272">
        <v>0</v>
      </c>
      <c r="AK1112" s="272">
        <v>59.140742944928348</v>
      </c>
      <c r="AL1112" s="272">
        <v>0</v>
      </c>
      <c r="AM1112" s="272">
        <v>453.26268798130764</v>
      </c>
      <c r="AN1112" s="272">
        <v>0</v>
      </c>
      <c r="AO1112" s="272">
        <v>1180.0812137564933</v>
      </c>
      <c r="AP1112" s="272">
        <v>74.54282563495579</v>
      </c>
      <c r="AQ1112" s="272">
        <v>86.08646457037446</v>
      </c>
      <c r="AR1112" s="272">
        <v>0</v>
      </c>
      <c r="AS1112" s="272">
        <v>589.98784093275594</v>
      </c>
      <c r="AT1112" s="272">
        <v>0</v>
      </c>
      <c r="AU1112" s="272">
        <v>0</v>
      </c>
      <c r="AV1112" s="272">
        <v>0</v>
      </c>
      <c r="AW1112" s="272">
        <v>321.3129756110078</v>
      </c>
      <c r="AX1112" s="272">
        <v>0</v>
      </c>
      <c r="AY1112" s="272">
        <v>0</v>
      </c>
      <c r="AZ1112" s="272">
        <v>0</v>
      </c>
      <c r="BA1112" s="272">
        <v>589.98784093275594</v>
      </c>
      <c r="BB1112" s="272">
        <v>0</v>
      </c>
      <c r="BC1112" s="272">
        <v>0</v>
      </c>
      <c r="BD1112" s="272">
        <v>0</v>
      </c>
      <c r="BE1112" s="272">
        <v>-163.60508313625499</v>
      </c>
    </row>
    <row r="1113" spans="3:57" x14ac:dyDescent="0.3">
      <c r="C1113" s="272">
        <v>519</v>
      </c>
      <c r="D1113" s="272">
        <v>1868400</v>
      </c>
      <c r="E1113" s="272">
        <v>7</v>
      </c>
      <c r="F1113" s="272">
        <v>13.925806451612907</v>
      </c>
      <c r="G1113" s="272">
        <v>336.17293295167815</v>
      </c>
      <c r="H1113" s="272">
        <v>123</v>
      </c>
      <c r="I1113" s="272">
        <v>0</v>
      </c>
      <c r="J1113" s="272">
        <v>0</v>
      </c>
      <c r="K1113" s="272">
        <v>13.937244360109638</v>
      </c>
      <c r="L1113" s="272">
        <v>19.096014280574465</v>
      </c>
      <c r="M1113" s="272">
        <v>18.068523411616098</v>
      </c>
      <c r="N1113" s="272">
        <v>16.45519622103944</v>
      </c>
      <c r="O1113" s="272">
        <v>15.272963289026064</v>
      </c>
      <c r="P1113" s="272">
        <v>15.142495240778246</v>
      </c>
      <c r="Q1113" s="272">
        <v>15.272963289026064</v>
      </c>
      <c r="R1113" s="272">
        <v>16.45519622103944</v>
      </c>
      <c r="S1113" s="272">
        <v>18.068523411616098</v>
      </c>
      <c r="T1113" s="272">
        <v>11.462960339971325</v>
      </c>
      <c r="U1113" s="272">
        <v>-30.880237151179244</v>
      </c>
      <c r="V1113" s="272">
        <v>0</v>
      </c>
      <c r="W1113" s="272">
        <v>60.924995780898946</v>
      </c>
      <c r="X1113" s="272">
        <v>182.31963725036533</v>
      </c>
      <c r="Y1113" s="272">
        <v>1157.8720626739935</v>
      </c>
      <c r="Z1113" s="272">
        <v>-1431.9969328564371</v>
      </c>
      <c r="AA1113" s="272">
        <v>150.25528862562149</v>
      </c>
      <c r="AB1113" s="272">
        <v>0</v>
      </c>
      <c r="AC1113" s="272">
        <v>55.950488169526544</v>
      </c>
      <c r="AD1113" s="272">
        <v>0</v>
      </c>
      <c r="AE1113" s="272">
        <v>0</v>
      </c>
      <c r="AF1113" s="272">
        <v>0</v>
      </c>
      <c r="AG1113" s="272">
        <v>10.56780064012413</v>
      </c>
      <c r="AH1113" s="272">
        <v>-329.82106374309575</v>
      </c>
      <c r="AI1113" s="272">
        <v>0</v>
      </c>
      <c r="AJ1113" s="272">
        <v>0</v>
      </c>
      <c r="AK1113" s="272">
        <v>19.748061376673625</v>
      </c>
      <c r="AL1113" s="272">
        <v>0</v>
      </c>
      <c r="AM1113" s="272">
        <v>309.87203435464153</v>
      </c>
      <c r="AN1113" s="272">
        <v>0</v>
      </c>
      <c r="AO1113" s="272">
        <v>1090.0003394748187</v>
      </c>
      <c r="AP1113" s="272">
        <v>60.924995780898946</v>
      </c>
      <c r="AQ1113" s="272">
        <v>80.292116550302893</v>
      </c>
      <c r="AR1113" s="272">
        <v>0</v>
      </c>
      <c r="AS1113" s="272">
        <v>566.29833211633581</v>
      </c>
      <c r="AT1113" s="272">
        <v>0</v>
      </c>
      <c r="AU1113" s="272">
        <v>0</v>
      </c>
      <c r="AV1113" s="272">
        <v>0</v>
      </c>
      <c r="AW1113" s="272">
        <v>328.74376296168384</v>
      </c>
      <c r="AX1113" s="272">
        <v>0</v>
      </c>
      <c r="AY1113" s="272">
        <v>0</v>
      </c>
      <c r="AZ1113" s="272">
        <v>0</v>
      </c>
      <c r="BA1113" s="272">
        <v>566.29833211633581</v>
      </c>
      <c r="BB1113" s="272">
        <v>0</v>
      </c>
      <c r="BC1113" s="272">
        <v>0</v>
      </c>
      <c r="BD1113" s="272">
        <v>0</v>
      </c>
      <c r="BE1113" s="272">
        <v>-234.56626616323206</v>
      </c>
    </row>
    <row r="1114" spans="3:57" x14ac:dyDescent="0.3">
      <c r="C1114" s="272">
        <v>520</v>
      </c>
      <c r="D1114" s="272">
        <v>1872000</v>
      </c>
      <c r="E1114" s="272">
        <v>7</v>
      </c>
      <c r="F1114" s="272">
        <v>13.338709677419356</v>
      </c>
      <c r="G1114" s="272">
        <v>86.269516201035671</v>
      </c>
      <c r="H1114" s="272">
        <v>147.59999999999997</v>
      </c>
      <c r="I1114" s="272">
        <v>0</v>
      </c>
      <c r="J1114" s="272">
        <v>0</v>
      </c>
      <c r="K1114" s="272">
        <v>10.589553025511279</v>
      </c>
      <c r="L1114" s="272">
        <v>14.669364655136212</v>
      </c>
      <c r="M1114" s="272">
        <v>14.404919610648962</v>
      </c>
      <c r="N1114" s="272">
        <v>13.989698031972507</v>
      </c>
      <c r="O1114" s="272">
        <v>13.685427064954077</v>
      </c>
      <c r="P1114" s="272">
        <v>13.651848538988162</v>
      </c>
      <c r="Q1114" s="272">
        <v>13.685427064954077</v>
      </c>
      <c r="R1114" s="272">
        <v>13.989698031972507</v>
      </c>
      <c r="S1114" s="272">
        <v>14.404919610648962</v>
      </c>
      <c r="T1114" s="272">
        <v>11.709004893849853</v>
      </c>
      <c r="U1114" s="272">
        <v>32.840220022469111</v>
      </c>
      <c r="V1114" s="272">
        <v>0</v>
      </c>
      <c r="W1114" s="272">
        <v>40.506790930936866</v>
      </c>
      <c r="X1114" s="272">
        <v>-0.68180134137088544</v>
      </c>
      <c r="Y1114" s="272">
        <v>1408.3447762565997</v>
      </c>
      <c r="Z1114" s="272">
        <v>-1415.3295458236967</v>
      </c>
      <c r="AA1114" s="272">
        <v>99.899220092089109</v>
      </c>
      <c r="AB1114" s="272">
        <v>0</v>
      </c>
      <c r="AC1114" s="272">
        <v>37.199423614525976</v>
      </c>
      <c r="AD1114" s="272">
        <v>0</v>
      </c>
      <c r="AE1114" s="272">
        <v>0</v>
      </c>
      <c r="AF1114" s="272">
        <v>0</v>
      </c>
      <c r="AG1114" s="272">
        <v>10.874474265841208</v>
      </c>
      <c r="AH1114" s="272">
        <v>-307.05822295885326</v>
      </c>
      <c r="AI1114" s="272">
        <v>0</v>
      </c>
      <c r="AJ1114" s="272">
        <v>0</v>
      </c>
      <c r="AK1114" s="272">
        <v>23.6358267422629</v>
      </c>
      <c r="AL1114" s="272">
        <v>0</v>
      </c>
      <c r="AM1114" s="272">
        <v>118.06747423397024</v>
      </c>
      <c r="AN1114" s="272">
        <v>0</v>
      </c>
      <c r="AO1114" s="272">
        <v>1132.1065922230418</v>
      </c>
      <c r="AP1114" s="272">
        <v>40.506790930936866</v>
      </c>
      <c r="AQ1114" s="272">
        <v>83.878971221067857</v>
      </c>
      <c r="AR1114" s="272">
        <v>0</v>
      </c>
      <c r="AS1114" s="272">
        <v>601.50416166861658</v>
      </c>
      <c r="AT1114" s="272">
        <v>0</v>
      </c>
      <c r="AU1114" s="272">
        <v>0</v>
      </c>
      <c r="AV1114" s="272">
        <v>0</v>
      </c>
      <c r="AW1114" s="272">
        <v>361.3990342704069</v>
      </c>
      <c r="AX1114" s="272">
        <v>0</v>
      </c>
      <c r="AY1114" s="272">
        <v>0</v>
      </c>
      <c r="AZ1114" s="272">
        <v>0</v>
      </c>
      <c r="BA1114" s="272">
        <v>601.50416166861658</v>
      </c>
      <c r="BB1114" s="272">
        <v>0</v>
      </c>
      <c r="BC1114" s="272">
        <v>0</v>
      </c>
      <c r="BD1114" s="272">
        <v>0</v>
      </c>
      <c r="BE1114" s="272">
        <v>-300.54042817763695</v>
      </c>
    </row>
    <row r="1115" spans="3:57" x14ac:dyDescent="0.3">
      <c r="C1115" s="272">
        <v>521</v>
      </c>
      <c r="D1115" s="272">
        <v>1875600</v>
      </c>
      <c r="E1115" s="272">
        <v>7</v>
      </c>
      <c r="F1115" s="272">
        <v>12.161290322580648</v>
      </c>
      <c r="G1115" s="272">
        <v>0.19879002439583715</v>
      </c>
      <c r="H1115" s="272">
        <v>246</v>
      </c>
      <c r="I1115" s="272">
        <v>195</v>
      </c>
      <c r="J1115" s="272">
        <v>0</v>
      </c>
      <c r="K1115" s="272">
        <v>8.4576217583807747</v>
      </c>
      <c r="L1115" s="272">
        <v>12.164369354538342</v>
      </c>
      <c r="M1115" s="272">
        <v>12.163757449306209</v>
      </c>
      <c r="N1115" s="272">
        <v>12.16279665891976</v>
      </c>
      <c r="O1115" s="272">
        <v>12.16209259960541</v>
      </c>
      <c r="P1115" s="272">
        <v>12.16201490151216</v>
      </c>
      <c r="Q1115" s="272">
        <v>12.16209259960541</v>
      </c>
      <c r="R1115" s="272">
        <v>12.16279665891976</v>
      </c>
      <c r="S1115" s="272">
        <v>12.163757449306209</v>
      </c>
      <c r="T1115" s="272">
        <v>11.775979552724705</v>
      </c>
      <c r="U1115" s="272">
        <v>-227.60322304390434</v>
      </c>
      <c r="V1115" s="272">
        <v>0</v>
      </c>
      <c r="W1115" s="272">
        <v>9.9936375371208204</v>
      </c>
      <c r="X1115" s="272">
        <v>-141.85287419570591</v>
      </c>
      <c r="Y1115" s="272">
        <v>1141.1508953923847</v>
      </c>
      <c r="Z1115" s="272">
        <v>-1236.8948817777039</v>
      </c>
      <c r="AA1115" s="272">
        <v>24.646647460757162</v>
      </c>
      <c r="AB1115" s="272">
        <v>0</v>
      </c>
      <c r="AC1115" s="272">
        <v>9.1776600330355347</v>
      </c>
      <c r="AD1115" s="272">
        <v>0</v>
      </c>
      <c r="AE1115" s="272">
        <v>0</v>
      </c>
      <c r="AF1115" s="272">
        <v>0</v>
      </c>
      <c r="AG1115" s="272">
        <v>11.127333023406695</v>
      </c>
      <c r="AH1115" s="272">
        <v>-239.53735370782906</v>
      </c>
      <c r="AI1115" s="272">
        <v>0</v>
      </c>
      <c r="AJ1115" s="272">
        <v>0</v>
      </c>
      <c r="AK1115" s="272">
        <v>3.0387260611602596</v>
      </c>
      <c r="AL1115" s="272">
        <v>0</v>
      </c>
      <c r="AM1115" s="272">
        <v>-49.216087100606181</v>
      </c>
      <c r="AN1115" s="272">
        <v>0</v>
      </c>
      <c r="AO1115" s="272">
        <v>841.1658314183386</v>
      </c>
      <c r="AP1115" s="272">
        <v>9.9936375371208204</v>
      </c>
      <c r="AQ1115" s="272">
        <v>63.823076386339842</v>
      </c>
      <c r="AR1115" s="272">
        <v>0</v>
      </c>
      <c r="AS1115" s="272">
        <v>488.13844124342808</v>
      </c>
      <c r="AT1115" s="272">
        <v>0</v>
      </c>
      <c r="AU1115" s="272">
        <v>0</v>
      </c>
      <c r="AV1115" s="272">
        <v>0</v>
      </c>
      <c r="AW1115" s="272">
        <v>330.22537671770124</v>
      </c>
      <c r="AX1115" s="272">
        <v>0</v>
      </c>
      <c r="AY1115" s="272">
        <v>0</v>
      </c>
      <c r="AZ1115" s="272">
        <v>0</v>
      </c>
      <c r="BA1115" s="272">
        <v>488.13844124342808</v>
      </c>
      <c r="BB1115" s="272">
        <v>0</v>
      </c>
      <c r="BC1115" s="272">
        <v>0</v>
      </c>
      <c r="BD1115" s="272">
        <v>0</v>
      </c>
      <c r="BE1115" s="272">
        <v>-367.24341108901251</v>
      </c>
    </row>
    <row r="1116" spans="3:57" x14ac:dyDescent="0.3">
      <c r="C1116" s="272">
        <v>522</v>
      </c>
      <c r="D1116" s="272">
        <v>1879200</v>
      </c>
      <c r="E1116" s="272">
        <v>7</v>
      </c>
      <c r="F1116" s="272">
        <v>10.374193548387094</v>
      </c>
      <c r="G1116" s="272">
        <v>0</v>
      </c>
      <c r="H1116" s="272">
        <v>246</v>
      </c>
      <c r="I1116" s="272">
        <v>195</v>
      </c>
      <c r="J1116" s="272">
        <v>0</v>
      </c>
      <c r="K1116" s="272">
        <v>6.6683111954459173</v>
      </c>
      <c r="L1116" s="272">
        <v>10.374193548387094</v>
      </c>
      <c r="M1116" s="272">
        <v>10.374193548387094</v>
      </c>
      <c r="N1116" s="272">
        <v>10.374193548387094</v>
      </c>
      <c r="O1116" s="272">
        <v>10.374193548387094</v>
      </c>
      <c r="P1116" s="272">
        <v>10.374193548387094</v>
      </c>
      <c r="Q1116" s="272">
        <v>10.374193548387094</v>
      </c>
      <c r="R1116" s="272">
        <v>10.374193548387094</v>
      </c>
      <c r="S1116" s="272">
        <v>10.374193548387094</v>
      </c>
      <c r="T1116" s="272">
        <v>11.615701914724346</v>
      </c>
      <c r="U1116" s="272">
        <v>-240.35346398244542</v>
      </c>
      <c r="V1116" s="272">
        <v>0</v>
      </c>
      <c r="W1116" s="272">
        <v>-29.955660227476219</v>
      </c>
      <c r="X1116" s="272">
        <v>-199.29121858321417</v>
      </c>
      <c r="Y1116" s="272">
        <v>825.16587286038214</v>
      </c>
      <c r="Z1116" s="272">
        <v>-836.27245803213714</v>
      </c>
      <c r="AA1116" s="272">
        <v>-73.877664097625271</v>
      </c>
      <c r="AB1116" s="272">
        <v>0</v>
      </c>
      <c r="AC1116" s="272">
        <v>-27.509789564782061</v>
      </c>
      <c r="AD1116" s="272">
        <v>0</v>
      </c>
      <c r="AE1116" s="272">
        <v>0</v>
      </c>
      <c r="AF1116" s="272">
        <v>0</v>
      </c>
      <c r="AG1116" s="272">
        <v>11.291260107824582</v>
      </c>
      <c r="AH1116" s="272">
        <v>-121.20157662202675</v>
      </c>
      <c r="AI1116" s="272">
        <v>0</v>
      </c>
      <c r="AJ1116" s="272">
        <v>0</v>
      </c>
      <c r="AK1116" s="272">
        <v>-21.941997291818531</v>
      </c>
      <c r="AL1116" s="272">
        <v>0</v>
      </c>
      <c r="AM1116" s="272">
        <v>-152.41867667970837</v>
      </c>
      <c r="AN1116" s="272">
        <v>0</v>
      </c>
      <c r="AO1116" s="272">
        <v>490.25858492313591</v>
      </c>
      <c r="AP1116" s="272">
        <v>-29.955660227476219</v>
      </c>
      <c r="AQ1116" s="272">
        <v>37.99969691168976</v>
      </c>
      <c r="AR1116" s="272">
        <v>0</v>
      </c>
      <c r="AS1116" s="272">
        <v>306.52370437234896</v>
      </c>
      <c r="AT1116" s="272">
        <v>0</v>
      </c>
      <c r="AU1116" s="272">
        <v>0</v>
      </c>
      <c r="AV1116" s="272">
        <v>0</v>
      </c>
      <c r="AW1116" s="272">
        <v>225.43303692733082</v>
      </c>
      <c r="AX1116" s="272">
        <v>0</v>
      </c>
      <c r="AY1116" s="272">
        <v>0</v>
      </c>
      <c r="AZ1116" s="272">
        <v>0</v>
      </c>
      <c r="BA1116" s="272">
        <v>306.52370437234896</v>
      </c>
      <c r="BB1116" s="272">
        <v>0</v>
      </c>
      <c r="BC1116" s="272">
        <v>0</v>
      </c>
      <c r="BD1116" s="272">
        <v>0</v>
      </c>
      <c r="BE1116" s="272">
        <v>-396.24451363187865</v>
      </c>
    </row>
    <row r="1117" spans="3:57" x14ac:dyDescent="0.3">
      <c r="C1117" s="272">
        <v>523</v>
      </c>
      <c r="D1117" s="272">
        <v>1882800</v>
      </c>
      <c r="E1117" s="272">
        <v>7</v>
      </c>
      <c r="F1117" s="272">
        <v>9.112903225806452</v>
      </c>
      <c r="G1117" s="272">
        <v>0</v>
      </c>
      <c r="H1117" s="272">
        <v>368.99999999999994</v>
      </c>
      <c r="I1117" s="272">
        <v>195</v>
      </c>
      <c r="J1117" s="272">
        <v>0</v>
      </c>
      <c r="K1117" s="272">
        <v>5.4070208728652753</v>
      </c>
      <c r="L1117" s="272">
        <v>9.112903225806452</v>
      </c>
      <c r="M1117" s="272">
        <v>9.112903225806452</v>
      </c>
      <c r="N1117" s="272">
        <v>9.112903225806452</v>
      </c>
      <c r="O1117" s="272">
        <v>9.112903225806452</v>
      </c>
      <c r="P1117" s="272">
        <v>9.112903225806452</v>
      </c>
      <c r="Q1117" s="272">
        <v>9.112903225806452</v>
      </c>
      <c r="R1117" s="272">
        <v>9.112903225806452</v>
      </c>
      <c r="S1117" s="272">
        <v>9.112903225806452</v>
      </c>
      <c r="T1117" s="272">
        <v>11.438726038200189</v>
      </c>
      <c r="U1117" s="272">
        <v>-360.54900328728775</v>
      </c>
      <c r="V1117" s="272">
        <v>0</v>
      </c>
      <c r="W1117" s="272">
        <v>-56.899985696836637</v>
      </c>
      <c r="X1117" s="272">
        <v>-240.40712063685538</v>
      </c>
      <c r="Y1117" s="272">
        <v>473.76887268230757</v>
      </c>
      <c r="Z1117" s="272">
        <v>-537.01076963590333</v>
      </c>
      <c r="AA1117" s="272">
        <v>-140.32867239610624</v>
      </c>
      <c r="AB1117" s="272">
        <v>0</v>
      </c>
      <c r="AC1117" s="272">
        <v>-52.254118950225624</v>
      </c>
      <c r="AD1117" s="272">
        <v>0</v>
      </c>
      <c r="AE1117" s="272">
        <v>0</v>
      </c>
      <c r="AF1117" s="272">
        <v>0</v>
      </c>
      <c r="AG1117" s="272">
        <v>11.359037293010589</v>
      </c>
      <c r="AH1117" s="272">
        <v>-30.748952144206569</v>
      </c>
      <c r="AI1117" s="272">
        <v>0</v>
      </c>
      <c r="AJ1117" s="272">
        <v>0</v>
      </c>
      <c r="AK1117" s="272">
        <v>-21.930746777826251</v>
      </c>
      <c r="AL1117" s="272">
        <v>0</v>
      </c>
      <c r="AM1117" s="272">
        <v>-228.51551338191902</v>
      </c>
      <c r="AN1117" s="272">
        <v>0</v>
      </c>
      <c r="AO1117" s="272">
        <v>192.80785193696181</v>
      </c>
      <c r="AP1117" s="272">
        <v>-56.899985696836637</v>
      </c>
      <c r="AQ1117" s="272">
        <v>15.703217514630859</v>
      </c>
      <c r="AR1117" s="272">
        <v>0</v>
      </c>
      <c r="AS1117" s="272">
        <v>141.39481209513906</v>
      </c>
      <c r="AT1117" s="272">
        <v>0</v>
      </c>
      <c r="AU1117" s="272">
        <v>0</v>
      </c>
      <c r="AV1117" s="272">
        <v>0</v>
      </c>
      <c r="AW1117" s="272">
        <v>119.86571341458362</v>
      </c>
      <c r="AX1117" s="272">
        <v>0</v>
      </c>
      <c r="AY1117" s="272">
        <v>0</v>
      </c>
      <c r="AZ1117" s="272">
        <v>0</v>
      </c>
      <c r="BA1117" s="272">
        <v>141.39481209513906</v>
      </c>
      <c r="BB1117" s="272">
        <v>0</v>
      </c>
      <c r="BC1117" s="272">
        <v>0</v>
      </c>
      <c r="BD1117" s="272">
        <v>0</v>
      </c>
      <c r="BE1117" s="272">
        <v>-425.37527295690904</v>
      </c>
    </row>
    <row r="1118" spans="3:57" x14ac:dyDescent="0.3">
      <c r="C1118" s="272">
        <v>524</v>
      </c>
      <c r="D1118" s="272">
        <v>1886400</v>
      </c>
      <c r="E1118" s="272">
        <v>7</v>
      </c>
      <c r="F1118" s="272">
        <v>8.425806451612905</v>
      </c>
      <c r="G1118" s="272">
        <v>0</v>
      </c>
      <c r="H1118" s="272">
        <v>442.8</v>
      </c>
      <c r="I1118" s="272">
        <v>195</v>
      </c>
      <c r="J1118" s="272">
        <v>0</v>
      </c>
      <c r="K1118" s="272">
        <v>4.7199240986717284</v>
      </c>
      <c r="L1118" s="272">
        <v>8.425806451612905</v>
      </c>
      <c r="M1118" s="272">
        <v>8.425806451612905</v>
      </c>
      <c r="N1118" s="272">
        <v>8.425806451612905</v>
      </c>
      <c r="O1118" s="272">
        <v>8.425806451612905</v>
      </c>
      <c r="P1118" s="272">
        <v>8.425806451612905</v>
      </c>
      <c r="Q1118" s="272">
        <v>8.425806451612905</v>
      </c>
      <c r="R1118" s="272">
        <v>8.425806451612905</v>
      </c>
      <c r="S1118" s="272">
        <v>8.425806451612905</v>
      </c>
      <c r="T1118" s="272">
        <v>11.281988629912481</v>
      </c>
      <c r="U1118" s="272">
        <v>-444.60850956940845</v>
      </c>
      <c r="V1118" s="272">
        <v>0</v>
      </c>
      <c r="W1118" s="272">
        <v>-70.194334183076393</v>
      </c>
      <c r="X1118" s="272">
        <v>-268.65556692458125</v>
      </c>
      <c r="Y1118" s="272">
        <v>228.26261573677135</v>
      </c>
      <c r="Z1118" s="272">
        <v>-334.02122419852219</v>
      </c>
      <c r="AA1118" s="272">
        <v>-173.11564502181162</v>
      </c>
      <c r="AB1118" s="272">
        <v>0</v>
      </c>
      <c r="AC1118" s="272">
        <v>-64.462987874499277</v>
      </c>
      <c r="AD1118" s="272">
        <v>0</v>
      </c>
      <c r="AE1118" s="272">
        <v>0</v>
      </c>
      <c r="AF1118" s="272">
        <v>0</v>
      </c>
      <c r="AG1118" s="272">
        <v>11.359202679674814</v>
      </c>
      <c r="AH1118" s="272">
        <v>27.460199042118411</v>
      </c>
      <c r="AI1118" s="272">
        <v>0</v>
      </c>
      <c r="AJ1118" s="272">
        <v>0</v>
      </c>
      <c r="AK1118" s="272">
        <v>-18.156943423600886</v>
      </c>
      <c r="AL1118" s="272">
        <v>0</v>
      </c>
      <c r="AM1118" s="272">
        <v>-279.27530774110778</v>
      </c>
      <c r="AN1118" s="272">
        <v>0</v>
      </c>
      <c r="AO1118" s="272">
        <v>27.330565264169344</v>
      </c>
      <c r="AP1118" s="272">
        <v>-70.194334183076393</v>
      </c>
      <c r="AQ1118" s="272">
        <v>2.4209127643297235</v>
      </c>
      <c r="AR1118" s="272">
        <v>0</v>
      </c>
      <c r="AS1118" s="272">
        <v>25.39934821476928</v>
      </c>
      <c r="AT1118" s="272">
        <v>0</v>
      </c>
      <c r="AU1118" s="272">
        <v>0</v>
      </c>
      <c r="AV1118" s="272">
        <v>0</v>
      </c>
      <c r="AW1118" s="272">
        <v>25.010255392336148</v>
      </c>
      <c r="AX1118" s="272">
        <v>0</v>
      </c>
      <c r="AY1118" s="272">
        <v>0</v>
      </c>
      <c r="AZ1118" s="272">
        <v>0</v>
      </c>
      <c r="BA1118" s="272">
        <v>25.39934821476928</v>
      </c>
      <c r="BB1118" s="272">
        <v>0</v>
      </c>
      <c r="BC1118" s="272">
        <v>0</v>
      </c>
      <c r="BD1118" s="272">
        <v>0</v>
      </c>
      <c r="BE1118" s="272">
        <v>-433.7167502312202</v>
      </c>
    </row>
    <row r="1119" spans="3:57" x14ac:dyDescent="0.3">
      <c r="C1119" s="272">
        <v>525</v>
      </c>
      <c r="D1119" s="272">
        <v>1890000</v>
      </c>
      <c r="E1119" s="272">
        <v>7</v>
      </c>
      <c r="F1119" s="272">
        <v>7.7548387096774185</v>
      </c>
      <c r="G1119" s="272">
        <v>0</v>
      </c>
      <c r="H1119" s="272">
        <v>492</v>
      </c>
      <c r="I1119" s="272">
        <v>195</v>
      </c>
      <c r="J1119" s="272">
        <v>0</v>
      </c>
      <c r="K1119" s="272">
        <v>4.0489563567362419</v>
      </c>
      <c r="L1119" s="272">
        <v>7.7548387096774185</v>
      </c>
      <c r="M1119" s="272">
        <v>7.7548387096774185</v>
      </c>
      <c r="N1119" s="272">
        <v>7.7548387096774185</v>
      </c>
      <c r="O1119" s="272">
        <v>7.7548387096774185</v>
      </c>
      <c r="P1119" s="272">
        <v>7.7548387096774185</v>
      </c>
      <c r="Q1119" s="272">
        <v>7.7548387096774185</v>
      </c>
      <c r="R1119" s="272">
        <v>7.7548387096774185</v>
      </c>
      <c r="S1119" s="272">
        <v>7.7548387096774185</v>
      </c>
      <c r="T1119" s="272">
        <v>11.115323257384688</v>
      </c>
      <c r="U1119" s="272">
        <v>-497.12086095316147</v>
      </c>
      <c r="V1119" s="272">
        <v>0</v>
      </c>
      <c r="W1119" s="272">
        <v>-82.633980695591362</v>
      </c>
      <c r="X1119" s="272">
        <v>-276.48715594203708</v>
      </c>
      <c r="Y1119" s="272">
        <v>15.885659897034827</v>
      </c>
      <c r="Z1119" s="272">
        <v>-153.88538421256789</v>
      </c>
      <c r="AA1119" s="272">
        <v>-203.79472268413036</v>
      </c>
      <c r="AB1119" s="272">
        <v>0</v>
      </c>
      <c r="AC1119" s="272">
        <v>-75.886940984558763</v>
      </c>
      <c r="AD1119" s="272">
        <v>0</v>
      </c>
      <c r="AE1119" s="272">
        <v>0</v>
      </c>
      <c r="AF1119" s="272">
        <v>0</v>
      </c>
      <c r="AG1119" s="272">
        <v>11.313049523901306</v>
      </c>
      <c r="AH1119" s="272">
        <v>71.967707032612765</v>
      </c>
      <c r="AI1119" s="272">
        <v>0</v>
      </c>
      <c r="AJ1119" s="272">
        <v>0</v>
      </c>
      <c r="AK1119" s="272">
        <v>-18.654817589237879</v>
      </c>
      <c r="AL1119" s="272">
        <v>0</v>
      </c>
      <c r="AM1119" s="272">
        <v>-304.3193793965653</v>
      </c>
      <c r="AN1119" s="272">
        <v>0</v>
      </c>
      <c r="AO1119" s="272">
        <v>-77.1243104393415</v>
      </c>
      <c r="AP1119" s="272">
        <v>-82.633980695591362</v>
      </c>
      <c r="AQ1119" s="272">
        <v>-6.9120499043736219</v>
      </c>
      <c r="AR1119" s="272">
        <v>0</v>
      </c>
      <c r="AS1119" s="272">
        <v>-73.885051341064894</v>
      </c>
      <c r="AT1119" s="272">
        <v>0</v>
      </c>
      <c r="AU1119" s="272">
        <v>0</v>
      </c>
      <c r="AV1119" s="272">
        <v>0</v>
      </c>
      <c r="AW1119" s="272">
        <v>-73.885843521904604</v>
      </c>
      <c r="AX1119" s="272">
        <v>0</v>
      </c>
      <c r="AY1119" s="272">
        <v>0</v>
      </c>
      <c r="AZ1119" s="272">
        <v>0</v>
      </c>
      <c r="BA1119" s="272">
        <v>-73.885051341064894</v>
      </c>
      <c r="BB1119" s="272">
        <v>0</v>
      </c>
      <c r="BC1119" s="272">
        <v>0</v>
      </c>
      <c r="BD1119" s="272">
        <v>0</v>
      </c>
      <c r="BE1119" s="272">
        <v>-415.16748194895519</v>
      </c>
    </row>
    <row r="1120" spans="3:57" x14ac:dyDescent="0.3">
      <c r="C1120" s="272">
        <v>526</v>
      </c>
      <c r="D1120" s="272">
        <v>1893600</v>
      </c>
      <c r="E1120" s="272">
        <v>7</v>
      </c>
      <c r="F1120" s="272">
        <v>6.8967741935483859</v>
      </c>
      <c r="G1120" s="272">
        <v>0</v>
      </c>
      <c r="H1120" s="272">
        <v>410</v>
      </c>
      <c r="I1120" s="272">
        <v>0</v>
      </c>
      <c r="J1120" s="272">
        <v>0</v>
      </c>
      <c r="K1120" s="272">
        <v>3.1908918406072093</v>
      </c>
      <c r="L1120" s="272">
        <v>6.8967741935483859</v>
      </c>
      <c r="M1120" s="272">
        <v>6.8967741935483859</v>
      </c>
      <c r="N1120" s="272">
        <v>6.8967741935483859</v>
      </c>
      <c r="O1120" s="272">
        <v>6.8967741935483859</v>
      </c>
      <c r="P1120" s="272">
        <v>6.8967741935483859</v>
      </c>
      <c r="Q1120" s="272">
        <v>6.8967741935483859</v>
      </c>
      <c r="R1120" s="272">
        <v>6.8967741935483859</v>
      </c>
      <c r="S1120" s="272">
        <v>6.8967741935483859</v>
      </c>
      <c r="T1120" s="272">
        <v>10.847438964860478</v>
      </c>
      <c r="U1120" s="272">
        <v>-251.65954874013659</v>
      </c>
      <c r="V1120" s="272">
        <v>0</v>
      </c>
      <c r="W1120" s="272">
        <v>-97.152111457174058</v>
      </c>
      <c r="X1120" s="272">
        <v>-275.42997997681789</v>
      </c>
      <c r="Y1120" s="272">
        <v>23.884329594683777</v>
      </c>
      <c r="Z1120" s="272">
        <v>97.038213099171571</v>
      </c>
      <c r="AA1120" s="272">
        <v>-239.59982861685882</v>
      </c>
      <c r="AB1120" s="272">
        <v>0</v>
      </c>
      <c r="AC1120" s="272">
        <v>-89.219670728862496</v>
      </c>
      <c r="AD1120" s="272">
        <v>0</v>
      </c>
      <c r="AE1120" s="272">
        <v>0</v>
      </c>
      <c r="AF1120" s="272">
        <v>0</v>
      </c>
      <c r="AG1120" s="272">
        <v>11.218433963817825</v>
      </c>
      <c r="AH1120" s="272">
        <v>135.29616550950786</v>
      </c>
      <c r="AI1120" s="272">
        <v>0</v>
      </c>
      <c r="AJ1120" s="272">
        <v>0</v>
      </c>
      <c r="AK1120" s="272">
        <v>-30.566215909683422</v>
      </c>
      <c r="AL1120" s="272">
        <v>0</v>
      </c>
      <c r="AM1120" s="272">
        <v>-327.75335203166253</v>
      </c>
      <c r="AN1120" s="272">
        <v>0</v>
      </c>
      <c r="AO1120" s="272">
        <v>-146.50177788615727</v>
      </c>
      <c r="AP1120" s="272">
        <v>-97.152111457174058</v>
      </c>
      <c r="AQ1120" s="272">
        <v>-13.12970055349318</v>
      </c>
      <c r="AR1120" s="272">
        <v>0</v>
      </c>
      <c r="AS1120" s="272">
        <v>-140.34560366603114</v>
      </c>
      <c r="AT1120" s="272">
        <v>0</v>
      </c>
      <c r="AU1120" s="272">
        <v>0</v>
      </c>
      <c r="AV1120" s="272">
        <v>0</v>
      </c>
      <c r="AW1120" s="272">
        <v>-140.34560366603114</v>
      </c>
      <c r="AX1120" s="272">
        <v>0</v>
      </c>
      <c r="AY1120" s="272">
        <v>0</v>
      </c>
      <c r="AZ1120" s="272">
        <v>0</v>
      </c>
      <c r="BA1120" s="272">
        <v>-140.34560366603114</v>
      </c>
      <c r="BB1120" s="272">
        <v>0</v>
      </c>
      <c r="BC1120" s="272">
        <v>0</v>
      </c>
      <c r="BD1120" s="272">
        <v>0</v>
      </c>
      <c r="BE1120" s="272">
        <v>-394.16078986467591</v>
      </c>
    </row>
    <row r="1121" spans="3:57" x14ac:dyDescent="0.3">
      <c r="C1121" s="272">
        <v>527</v>
      </c>
      <c r="D1121" s="272">
        <v>1897200</v>
      </c>
      <c r="E1121" s="272">
        <v>7</v>
      </c>
      <c r="F1121" s="272">
        <v>6.5419354838709678</v>
      </c>
      <c r="G1121" s="272">
        <v>0</v>
      </c>
      <c r="H1121" s="272">
        <v>410</v>
      </c>
      <c r="I1121" s="272">
        <v>0</v>
      </c>
      <c r="J1121" s="272">
        <v>0</v>
      </c>
      <c r="K1121" s="272">
        <v>2.8360531309297912</v>
      </c>
      <c r="L1121" s="272">
        <v>6.5419354838709678</v>
      </c>
      <c r="M1121" s="272">
        <v>6.5419354838709678</v>
      </c>
      <c r="N1121" s="272">
        <v>6.5419354838709678</v>
      </c>
      <c r="O1121" s="272">
        <v>6.5419354838709678</v>
      </c>
      <c r="P1121" s="272">
        <v>6.5419354838709678</v>
      </c>
      <c r="Q1121" s="272">
        <v>6.5419354838709678</v>
      </c>
      <c r="R1121" s="272">
        <v>6.5419354838709678</v>
      </c>
      <c r="S1121" s="272">
        <v>6.5419354838709678</v>
      </c>
      <c r="T1121" s="272">
        <v>10.665027585933833</v>
      </c>
      <c r="U1121" s="272">
        <v>-239.63142866491847</v>
      </c>
      <c r="V1121" s="272">
        <v>0</v>
      </c>
      <c r="W1121" s="272">
        <v>-101.56404852745271</v>
      </c>
      <c r="X1121" s="272">
        <v>-295.45175372095434</v>
      </c>
      <c r="Y1121" s="272">
        <v>-27.120281907563367</v>
      </c>
      <c r="Z1121" s="272">
        <v>184.50465549105195</v>
      </c>
      <c r="AA1121" s="272">
        <v>-250.48069728818064</v>
      </c>
      <c r="AB1121" s="272">
        <v>0</v>
      </c>
      <c r="AC1121" s="272">
        <v>-93.271374462138965</v>
      </c>
      <c r="AD1121" s="272">
        <v>0</v>
      </c>
      <c r="AE1121" s="272">
        <v>0</v>
      </c>
      <c r="AF1121" s="272">
        <v>0</v>
      </c>
      <c r="AG1121" s="272">
        <v>11.085461740150663</v>
      </c>
      <c r="AH1121" s="272">
        <v>154.24384294942772</v>
      </c>
      <c r="AI1121" s="272">
        <v>0</v>
      </c>
      <c r="AJ1121" s="272">
        <v>0</v>
      </c>
      <c r="AK1121" s="272">
        <v>-19.139657465810355</v>
      </c>
      <c r="AL1121" s="272">
        <v>0</v>
      </c>
      <c r="AM1121" s="272">
        <v>-355.10280112070325</v>
      </c>
      <c r="AN1121" s="272">
        <v>0</v>
      </c>
      <c r="AO1121" s="272">
        <v>-180.73106046364916</v>
      </c>
      <c r="AP1121" s="272">
        <v>-101.56404852745271</v>
      </c>
      <c r="AQ1121" s="272">
        <v>-16.197378208249031</v>
      </c>
      <c r="AR1121" s="272">
        <v>0</v>
      </c>
      <c r="AS1121" s="272">
        <v>-173.13653218381521</v>
      </c>
      <c r="AT1121" s="272">
        <v>0</v>
      </c>
      <c r="AU1121" s="272">
        <v>0</v>
      </c>
      <c r="AV1121" s="272">
        <v>0</v>
      </c>
      <c r="AW1121" s="272">
        <v>-173.13653218381521</v>
      </c>
      <c r="AX1121" s="272">
        <v>0</v>
      </c>
      <c r="AY1121" s="272">
        <v>0</v>
      </c>
      <c r="AZ1121" s="272">
        <v>0</v>
      </c>
      <c r="BA1121" s="272">
        <v>-173.13653218381521</v>
      </c>
      <c r="BB1121" s="272">
        <v>0</v>
      </c>
      <c r="BC1121" s="272">
        <v>0</v>
      </c>
      <c r="BD1121" s="272">
        <v>0</v>
      </c>
      <c r="BE1121" s="272">
        <v>-375.48476907801955</v>
      </c>
    </row>
    <row r="1122" spans="3:57" x14ac:dyDescent="0.3">
      <c r="C1122" s="272">
        <v>528</v>
      </c>
      <c r="D1122" s="272">
        <v>1900800</v>
      </c>
      <c r="E1122" s="272">
        <v>8</v>
      </c>
      <c r="F1122" s="272">
        <v>6.3709677419354849</v>
      </c>
      <c r="G1122" s="272">
        <v>0</v>
      </c>
      <c r="H1122" s="272">
        <v>410</v>
      </c>
      <c r="I1122" s="272">
        <v>0</v>
      </c>
      <c r="J1122" s="272">
        <v>0</v>
      </c>
      <c r="K1122" s="272">
        <v>2.6650853889943082</v>
      </c>
      <c r="L1122" s="272">
        <v>6.3709677419354849</v>
      </c>
      <c r="M1122" s="272">
        <v>6.3709677419354849</v>
      </c>
      <c r="N1122" s="272">
        <v>6.3709677419354849</v>
      </c>
      <c r="O1122" s="272">
        <v>6.3709677419354849</v>
      </c>
      <c r="P1122" s="272">
        <v>6.3709677419354849</v>
      </c>
      <c r="Q1122" s="272">
        <v>6.3709677419354849</v>
      </c>
      <c r="R1122" s="272">
        <v>6.3709677419354849</v>
      </c>
      <c r="S1122" s="272">
        <v>6.3709677419354849</v>
      </c>
      <c r="T1122" s="272">
        <v>10.451903202856327</v>
      </c>
      <c r="U1122" s="272">
        <v>1.6387341313416641</v>
      </c>
      <c r="V1122" s="272">
        <v>0</v>
      </c>
      <c r="W1122" s="272">
        <v>-141.42518802267912</v>
      </c>
      <c r="X1122" s="272">
        <v>-292.2049455910236</v>
      </c>
      <c r="Y1122" s="272">
        <v>-20.523894339303183</v>
      </c>
      <c r="Z1122" s="272">
        <v>455.79276208434754</v>
      </c>
      <c r="AA1122" s="272">
        <v>-348.78758993599547</v>
      </c>
      <c r="AB1122" s="272">
        <v>0</v>
      </c>
      <c r="AC1122" s="272">
        <v>-129.87786388680851</v>
      </c>
      <c r="AD1122" s="272">
        <v>0</v>
      </c>
      <c r="AE1122" s="272">
        <v>0</v>
      </c>
      <c r="AF1122" s="272">
        <v>0</v>
      </c>
      <c r="AG1122" s="272">
        <v>10.931373117601137</v>
      </c>
      <c r="AH1122" s="272">
        <v>184.13035570528422</v>
      </c>
      <c r="AI1122" s="272">
        <v>0</v>
      </c>
      <c r="AJ1122" s="272">
        <v>0</v>
      </c>
      <c r="AK1122" s="272">
        <v>117.1036360138219</v>
      </c>
      <c r="AL1122" s="272">
        <v>0</v>
      </c>
      <c r="AM1122" s="272">
        <v>-363.41406723816613</v>
      </c>
      <c r="AN1122" s="272">
        <v>0</v>
      </c>
      <c r="AO1122" s="272">
        <v>-212.75972106944783</v>
      </c>
      <c r="AP1122" s="272">
        <v>-141.42518802267912</v>
      </c>
      <c r="AQ1122" s="272">
        <v>-19.067832949149036</v>
      </c>
      <c r="AR1122" s="272">
        <v>0</v>
      </c>
      <c r="AS1122" s="272">
        <v>-203.81931141143835</v>
      </c>
      <c r="AT1122" s="272">
        <v>0</v>
      </c>
      <c r="AU1122" s="272">
        <v>0</v>
      </c>
      <c r="AV1122" s="272">
        <v>0</v>
      </c>
      <c r="AW1122" s="272">
        <v>-203.81931141143835</v>
      </c>
      <c r="AX1122" s="272">
        <v>0</v>
      </c>
      <c r="AY1122" s="272">
        <v>0</v>
      </c>
      <c r="AZ1122" s="272">
        <v>0</v>
      </c>
      <c r="BA1122" s="272">
        <v>-203.81931141143835</v>
      </c>
      <c r="BB1122" s="272">
        <v>0</v>
      </c>
      <c r="BC1122" s="272">
        <v>0</v>
      </c>
      <c r="BD1122" s="272">
        <v>0</v>
      </c>
      <c r="BE1122" s="272">
        <v>-212.70103297045949</v>
      </c>
    </row>
    <row r="1124" spans="3:57" x14ac:dyDescent="0.3">
      <c r="C1124" s="272">
        <v>576</v>
      </c>
      <c r="D1124" s="272">
        <v>2073600</v>
      </c>
      <c r="E1124" s="272">
        <v>8</v>
      </c>
      <c r="F1124" s="272">
        <v>6.3709677419354849</v>
      </c>
      <c r="G1124" s="272">
        <v>0</v>
      </c>
      <c r="H1124" s="272">
        <v>410</v>
      </c>
      <c r="I1124" s="272">
        <v>0</v>
      </c>
      <c r="J1124" s="272">
        <v>0</v>
      </c>
      <c r="K1124" s="272">
        <v>2.6650853889943082</v>
      </c>
      <c r="L1124" s="272">
        <v>6.3709677419354849</v>
      </c>
      <c r="M1124" s="272">
        <v>6.3709677419354849</v>
      </c>
      <c r="N1124" s="272">
        <v>6.3709677419354849</v>
      </c>
      <c r="O1124" s="272">
        <v>6.3709677419354849</v>
      </c>
      <c r="P1124" s="272">
        <v>6.3709677419354849</v>
      </c>
      <c r="Q1124" s="272">
        <v>6.3709677419354849</v>
      </c>
      <c r="R1124" s="272">
        <v>6.3709677419354849</v>
      </c>
      <c r="S1124" s="272">
        <v>6.3709677419354849</v>
      </c>
      <c r="T1124" s="272">
        <v>11.943473204931152</v>
      </c>
      <c r="U1124" s="272">
        <v>-199.40707518855805</v>
      </c>
      <c r="V1124" s="272">
        <v>0</v>
      </c>
      <c r="W1124" s="272">
        <v>-137.36840391257476</v>
      </c>
      <c r="X1124" s="272">
        <v>-342.82094713097911</v>
      </c>
      <c r="Y1124" s="272">
        <v>-141.00421827011064</v>
      </c>
      <c r="Z1124" s="272">
        <v>421.78649412510646</v>
      </c>
      <c r="AA1124" s="272">
        <v>-338.78261152700776</v>
      </c>
      <c r="AB1124" s="272">
        <v>0</v>
      </c>
      <c r="AC1124" s="272">
        <v>-126.15231498115097</v>
      </c>
      <c r="AD1124" s="272">
        <v>0</v>
      </c>
      <c r="AE1124" s="272">
        <v>0</v>
      </c>
      <c r="AF1124" s="272">
        <v>0</v>
      </c>
      <c r="AG1124" s="272">
        <v>12.563683873506697</v>
      </c>
      <c r="AH1124" s="272">
        <v>227.62533132038357</v>
      </c>
      <c r="AI1124" s="272">
        <v>0</v>
      </c>
      <c r="AJ1124" s="272">
        <v>0</v>
      </c>
      <c r="AK1124" s="272">
        <v>-26.716670376333209</v>
      </c>
      <c r="AL1124" s="272">
        <v>0</v>
      </c>
      <c r="AM1124" s="272">
        <v>-430.8509726304581</v>
      </c>
      <c r="AN1124" s="272">
        <v>0</v>
      </c>
      <c r="AO1124" s="272">
        <v>-292.19131834607373</v>
      </c>
      <c r="AP1124" s="272">
        <v>-137.36840391257476</v>
      </c>
      <c r="AQ1124" s="272">
        <v>-26.186607217801146</v>
      </c>
      <c r="AR1124" s="272">
        <v>0</v>
      </c>
      <c r="AS1124" s="272">
        <v>-279.91310106229065</v>
      </c>
      <c r="AT1124" s="272">
        <v>0</v>
      </c>
      <c r="AU1124" s="272">
        <v>0</v>
      </c>
      <c r="AV1124" s="272">
        <v>0</v>
      </c>
      <c r="AW1124" s="272">
        <v>-279.91310106229065</v>
      </c>
      <c r="AX1124" s="272">
        <v>0</v>
      </c>
      <c r="AY1124" s="272">
        <v>0</v>
      </c>
      <c r="AZ1124" s="272">
        <v>0</v>
      </c>
      <c r="BA1124" s="272">
        <v>-279.91310106229065</v>
      </c>
      <c r="BB1124" s="272">
        <v>0</v>
      </c>
      <c r="BC1124" s="272">
        <v>0</v>
      </c>
      <c r="BD1124" s="272">
        <v>0</v>
      </c>
      <c r="BE1124" s="272">
        <v>-404.61782689041053</v>
      </c>
    </row>
    <row r="1125" spans="3:57" x14ac:dyDescent="0.3">
      <c r="C1125" s="272">
        <v>577</v>
      </c>
      <c r="D1125" s="272">
        <v>2077200</v>
      </c>
      <c r="E1125" s="272">
        <v>8</v>
      </c>
      <c r="F1125" s="272">
        <v>6.0096774193548379</v>
      </c>
      <c r="G1125" s="272">
        <v>0</v>
      </c>
      <c r="H1125" s="272">
        <v>410</v>
      </c>
      <c r="I1125" s="272">
        <v>0</v>
      </c>
      <c r="J1125" s="272">
        <v>0</v>
      </c>
      <c r="K1125" s="272">
        <v>2.3037950664136613</v>
      </c>
      <c r="L1125" s="272">
        <v>6.0096774193548379</v>
      </c>
      <c r="M1125" s="272">
        <v>6.0096774193548379</v>
      </c>
      <c r="N1125" s="272">
        <v>6.0096774193548379</v>
      </c>
      <c r="O1125" s="272">
        <v>6.0096774193548379</v>
      </c>
      <c r="P1125" s="272">
        <v>6.0096774193548379</v>
      </c>
      <c r="Q1125" s="272">
        <v>6.0096774193548379</v>
      </c>
      <c r="R1125" s="272">
        <v>6.0096774193548379</v>
      </c>
      <c r="S1125" s="272">
        <v>6.0096774193548379</v>
      </c>
      <c r="T1125" s="272">
        <v>11.702089198474303</v>
      </c>
      <c r="U1125" s="272">
        <v>-198.89197752418215</v>
      </c>
      <c r="V1125" s="272">
        <v>0</v>
      </c>
      <c r="W1125" s="272">
        <v>-140.26938211602581</v>
      </c>
      <c r="X1125" s="272">
        <v>-338.67897540492436</v>
      </c>
      <c r="Y1125" s="272">
        <v>-214.45857604524349</v>
      </c>
      <c r="Z1125" s="272">
        <v>494.51495604201148</v>
      </c>
      <c r="AA1125" s="272">
        <v>-345.93710225235355</v>
      </c>
      <c r="AB1125" s="272">
        <v>0</v>
      </c>
      <c r="AC1125" s="272">
        <v>-128.81642918537599</v>
      </c>
      <c r="AD1125" s="272">
        <v>0</v>
      </c>
      <c r="AE1125" s="272">
        <v>0</v>
      </c>
      <c r="AF1125" s="272">
        <v>0</v>
      </c>
      <c r="AG1125" s="272">
        <v>12.351132812539266</v>
      </c>
      <c r="AH1125" s="272">
        <v>238.36607456315787</v>
      </c>
      <c r="AI1125" s="272">
        <v>0</v>
      </c>
      <c r="AJ1125" s="272">
        <v>0</v>
      </c>
      <c r="AK1125" s="272">
        <v>-25.279434398753835</v>
      </c>
      <c r="AL1125" s="272">
        <v>0</v>
      </c>
      <c r="AM1125" s="272">
        <v>-430.86279124074326</v>
      </c>
      <c r="AN1125" s="272">
        <v>0</v>
      </c>
      <c r="AO1125" s="272">
        <v>-322.83245374822224</v>
      </c>
      <c r="AP1125" s="272">
        <v>-140.26938211602581</v>
      </c>
      <c r="AQ1125" s="272">
        <v>-28.932709949481797</v>
      </c>
      <c r="AR1125" s="272">
        <v>0</v>
      </c>
      <c r="AS1125" s="272">
        <v>-309.26666050078995</v>
      </c>
      <c r="AT1125" s="272">
        <v>0</v>
      </c>
      <c r="AU1125" s="272">
        <v>0</v>
      </c>
      <c r="AV1125" s="272">
        <v>0</v>
      </c>
      <c r="AW1125" s="272">
        <v>-309.26666050078995</v>
      </c>
      <c r="AX1125" s="272">
        <v>0</v>
      </c>
      <c r="AY1125" s="272">
        <v>0</v>
      </c>
      <c r="AZ1125" s="272">
        <v>0</v>
      </c>
      <c r="BA1125" s="272">
        <v>-309.26666050078995</v>
      </c>
      <c r="BB1125" s="272">
        <v>0</v>
      </c>
      <c r="BC1125" s="272">
        <v>0</v>
      </c>
      <c r="BD1125" s="272">
        <v>0</v>
      </c>
      <c r="BE1125" s="272">
        <v>-370.88413139628824</v>
      </c>
    </row>
    <row r="1126" spans="3:57" x14ac:dyDescent="0.3">
      <c r="C1126" s="272">
        <v>578</v>
      </c>
      <c r="D1126" s="272">
        <v>2080800</v>
      </c>
      <c r="E1126" s="272">
        <v>8</v>
      </c>
      <c r="F1126" s="272">
        <v>5.3419354838709676</v>
      </c>
      <c r="G1126" s="272">
        <v>0</v>
      </c>
      <c r="H1126" s="272">
        <v>410</v>
      </c>
      <c r="I1126" s="272">
        <v>0</v>
      </c>
      <c r="J1126" s="272">
        <v>0</v>
      </c>
      <c r="K1126" s="272">
        <v>1.636053130929791</v>
      </c>
      <c r="L1126" s="272">
        <v>5.3419354838709676</v>
      </c>
      <c r="M1126" s="272">
        <v>5.3419354838709676</v>
      </c>
      <c r="N1126" s="272">
        <v>5.3419354838709676</v>
      </c>
      <c r="O1126" s="272">
        <v>5.3419354838709676</v>
      </c>
      <c r="P1126" s="272">
        <v>5.3419354838709676</v>
      </c>
      <c r="Q1126" s="272">
        <v>5.3419354838709676</v>
      </c>
      <c r="R1126" s="272">
        <v>5.3419354838709676</v>
      </c>
      <c r="S1126" s="272">
        <v>5.3419354838709676</v>
      </c>
      <c r="T1126" s="272">
        <v>11.438536018602537</v>
      </c>
      <c r="U1126" s="272">
        <v>-182.88449587891421</v>
      </c>
      <c r="V1126" s="272">
        <v>0</v>
      </c>
      <c r="W1126" s="272">
        <v>-150.1176879020673</v>
      </c>
      <c r="X1126" s="272">
        <v>-338.51610258599248</v>
      </c>
      <c r="Y1126" s="272">
        <v>-271.65926289009758</v>
      </c>
      <c r="Z1126" s="272">
        <v>577.4085574992431</v>
      </c>
      <c r="AA1126" s="272">
        <v>-370.22532762501697</v>
      </c>
      <c r="AB1126" s="272">
        <v>0</v>
      </c>
      <c r="AC1126" s="272">
        <v>-137.8606237611686</v>
      </c>
      <c r="AD1126" s="272">
        <v>0</v>
      </c>
      <c r="AE1126" s="272">
        <v>0</v>
      </c>
      <c r="AF1126" s="272">
        <v>0</v>
      </c>
      <c r="AG1126" s="272">
        <v>12.127400448258546</v>
      </c>
      <c r="AH1126" s="272">
        <v>252.91820043202327</v>
      </c>
      <c r="AI1126" s="272">
        <v>0</v>
      </c>
      <c r="AJ1126" s="272">
        <v>0</v>
      </c>
      <c r="AK1126" s="272">
        <v>-28.052246833076506</v>
      </c>
      <c r="AL1126" s="272">
        <v>0</v>
      </c>
      <c r="AM1126" s="272">
        <v>-436.32769281702929</v>
      </c>
      <c r="AN1126" s="272">
        <v>0</v>
      </c>
      <c r="AO1126" s="272">
        <v>-353.66961931174092</v>
      </c>
      <c r="AP1126" s="272">
        <v>-150.1176879020673</v>
      </c>
      <c r="AQ1126" s="272">
        <v>-31.696381186851468</v>
      </c>
      <c r="AR1126" s="272">
        <v>0</v>
      </c>
      <c r="AS1126" s="272">
        <v>-338.80801268645723</v>
      </c>
      <c r="AT1126" s="272">
        <v>0</v>
      </c>
      <c r="AU1126" s="272">
        <v>0</v>
      </c>
      <c r="AV1126" s="272">
        <v>0</v>
      </c>
      <c r="AW1126" s="272">
        <v>-338.80801268645723</v>
      </c>
      <c r="AX1126" s="272">
        <v>0</v>
      </c>
      <c r="AY1126" s="272">
        <v>0</v>
      </c>
      <c r="AZ1126" s="272">
        <v>0</v>
      </c>
      <c r="BA1126" s="272">
        <v>-338.80801268645723</v>
      </c>
      <c r="BB1126" s="272">
        <v>0</v>
      </c>
      <c r="BC1126" s="272">
        <v>0</v>
      </c>
      <c r="BD1126" s="272">
        <v>0</v>
      </c>
      <c r="BE1126" s="272">
        <v>-340.82269773089831</v>
      </c>
    </row>
    <row r="1127" spans="3:57" x14ac:dyDescent="0.3">
      <c r="C1127" s="272">
        <v>579</v>
      </c>
      <c r="D1127" s="272">
        <v>2084400</v>
      </c>
      <c r="E1127" s="272">
        <v>8</v>
      </c>
      <c r="F1127" s="272">
        <v>4.7645161290322573</v>
      </c>
      <c r="G1127" s="272">
        <v>0</v>
      </c>
      <c r="H1127" s="272">
        <v>410</v>
      </c>
      <c r="I1127" s="272">
        <v>0</v>
      </c>
      <c r="J1127" s="272">
        <v>0</v>
      </c>
      <c r="K1127" s="272">
        <v>1.0586337760910807</v>
      </c>
      <c r="L1127" s="272">
        <v>4.7645161290322573</v>
      </c>
      <c r="M1127" s="272">
        <v>4.7645161290322573</v>
      </c>
      <c r="N1127" s="272">
        <v>4.7645161290322573</v>
      </c>
      <c r="O1127" s="272">
        <v>4.7645161290322573</v>
      </c>
      <c r="P1127" s="272">
        <v>4.7645161290322573</v>
      </c>
      <c r="Q1127" s="272">
        <v>4.7645161290322573</v>
      </c>
      <c r="R1127" s="272">
        <v>4.7645161290322573</v>
      </c>
      <c r="S1127" s="272">
        <v>4.7645161290322573</v>
      </c>
      <c r="T1127" s="272">
        <v>11.198843365169219</v>
      </c>
      <c r="U1127" s="272">
        <v>-154.46377660178928</v>
      </c>
      <c r="V1127" s="272">
        <v>0</v>
      </c>
      <c r="W1127" s="272">
        <v>-158.46714952134528</v>
      </c>
      <c r="X1127" s="272">
        <v>-355.8964216666127</v>
      </c>
      <c r="Y1127" s="272">
        <v>-258.18121986815572</v>
      </c>
      <c r="Z1127" s="272">
        <v>618.08101445432442</v>
      </c>
      <c r="AA1127" s="272">
        <v>-390.81705273542696</v>
      </c>
      <c r="AB1127" s="272">
        <v>0</v>
      </c>
      <c r="AC1127" s="272">
        <v>-145.52835434635136</v>
      </c>
      <c r="AD1127" s="272">
        <v>0</v>
      </c>
      <c r="AE1127" s="272">
        <v>0</v>
      </c>
      <c r="AF1127" s="272">
        <v>0</v>
      </c>
      <c r="AG1127" s="272">
        <v>11.895396886336281</v>
      </c>
      <c r="AH1127" s="272">
        <v>255.94885436851317</v>
      </c>
      <c r="AI1127" s="272">
        <v>0</v>
      </c>
      <c r="AJ1127" s="272">
        <v>0</v>
      </c>
      <c r="AK1127" s="272">
        <v>-24.860329315054432</v>
      </c>
      <c r="AL1127" s="272">
        <v>0</v>
      </c>
      <c r="AM1127" s="272">
        <v>-454.88006310021888</v>
      </c>
      <c r="AN1127" s="272">
        <v>0</v>
      </c>
      <c r="AO1127" s="272">
        <v>-353.68577253780927</v>
      </c>
      <c r="AP1127" s="272">
        <v>-158.46714952134528</v>
      </c>
      <c r="AQ1127" s="272">
        <v>-31.697828862260668</v>
      </c>
      <c r="AR1127" s="272">
        <v>0</v>
      </c>
      <c r="AS1127" s="272">
        <v>-338.82348713527574</v>
      </c>
      <c r="AT1127" s="272">
        <v>0</v>
      </c>
      <c r="AU1127" s="272">
        <v>0</v>
      </c>
      <c r="AV1127" s="272">
        <v>0</v>
      </c>
      <c r="AW1127" s="272">
        <v>-338.82348713527574</v>
      </c>
      <c r="AX1127" s="272">
        <v>0</v>
      </c>
      <c r="AY1127" s="272">
        <v>0</v>
      </c>
      <c r="AZ1127" s="272">
        <v>0</v>
      </c>
      <c r="BA1127" s="272">
        <v>-338.82348713527574</v>
      </c>
      <c r="BB1127" s="272">
        <v>0</v>
      </c>
      <c r="BC1127" s="272">
        <v>0</v>
      </c>
      <c r="BD1127" s="272">
        <v>0</v>
      </c>
      <c r="BE1127" s="272">
        <v>-311.15317043259051</v>
      </c>
    </row>
    <row r="1128" spans="3:57" x14ac:dyDescent="0.3">
      <c r="C1128" s="272">
        <v>580</v>
      </c>
      <c r="D1128" s="272">
        <v>2088000</v>
      </c>
      <c r="E1128" s="272">
        <v>8</v>
      </c>
      <c r="F1128" s="272">
        <v>4.8322580645161297</v>
      </c>
      <c r="G1128" s="272">
        <v>0</v>
      </c>
      <c r="H1128" s="272">
        <v>410</v>
      </c>
      <c r="I1128" s="272">
        <v>0</v>
      </c>
      <c r="J1128" s="272">
        <v>0</v>
      </c>
      <c r="K1128" s="272">
        <v>1.1263757115749531</v>
      </c>
      <c r="L1128" s="272">
        <v>4.8322580645161297</v>
      </c>
      <c r="M1128" s="272">
        <v>4.8322580645161297</v>
      </c>
      <c r="N1128" s="272">
        <v>4.8322580645161297</v>
      </c>
      <c r="O1128" s="272">
        <v>4.8322580645161297</v>
      </c>
      <c r="P1128" s="272">
        <v>4.8322580645161297</v>
      </c>
      <c r="Q1128" s="272">
        <v>4.8322580645161297</v>
      </c>
      <c r="R1128" s="272">
        <v>4.8322580645161297</v>
      </c>
      <c r="S1128" s="272">
        <v>4.8322580645161297</v>
      </c>
      <c r="T1128" s="272">
        <v>10.970232569230674</v>
      </c>
      <c r="U1128" s="272">
        <v>-175.73295524519779</v>
      </c>
      <c r="V1128" s="272">
        <v>0</v>
      </c>
      <c r="W1128" s="272">
        <v>-151.4223661770815</v>
      </c>
      <c r="X1128" s="272">
        <v>-372.1566208181199</v>
      </c>
      <c r="Y1128" s="272">
        <v>-293.92545534368355</v>
      </c>
      <c r="Z1128" s="272">
        <v>641.77148709368714</v>
      </c>
      <c r="AA1128" s="272">
        <v>-373.44296938704224</v>
      </c>
      <c r="AB1128" s="272">
        <v>0</v>
      </c>
      <c r="AC1128" s="272">
        <v>-139.05877544678771</v>
      </c>
      <c r="AD1128" s="272">
        <v>0</v>
      </c>
      <c r="AE1128" s="272">
        <v>0</v>
      </c>
      <c r="AF1128" s="272">
        <v>0</v>
      </c>
      <c r="AG1128" s="272">
        <v>11.6628758012156</v>
      </c>
      <c r="AH1128" s="272">
        <v>254.57485009892224</v>
      </c>
      <c r="AI1128" s="272">
        <v>0</v>
      </c>
      <c r="AJ1128" s="272">
        <v>0</v>
      </c>
      <c r="AK1128" s="272">
        <v>-23.659849980105491</v>
      </c>
      <c r="AL1128" s="272">
        <v>0</v>
      </c>
      <c r="AM1128" s="272">
        <v>-470.60889067639715</v>
      </c>
      <c r="AN1128" s="272">
        <v>0</v>
      </c>
      <c r="AO1128" s="272">
        <v>-361.15499171615784</v>
      </c>
      <c r="AP1128" s="272">
        <v>-151.4223661770815</v>
      </c>
      <c r="AQ1128" s="272">
        <v>-32.367231053791279</v>
      </c>
      <c r="AR1128" s="272">
        <v>0</v>
      </c>
      <c r="AS1128" s="272">
        <v>-345.97884108131313</v>
      </c>
      <c r="AT1128" s="272">
        <v>0</v>
      </c>
      <c r="AU1128" s="272">
        <v>0</v>
      </c>
      <c r="AV1128" s="272">
        <v>0</v>
      </c>
      <c r="AW1128" s="272">
        <v>-345.97884108131313</v>
      </c>
      <c r="AX1128" s="272">
        <v>0</v>
      </c>
      <c r="AY1128" s="272">
        <v>0</v>
      </c>
      <c r="AZ1128" s="272">
        <v>0</v>
      </c>
      <c r="BA1128" s="272">
        <v>-345.97884108131313</v>
      </c>
      <c r="BB1128" s="272">
        <v>0</v>
      </c>
      <c r="BC1128" s="272">
        <v>0</v>
      </c>
      <c r="BD1128" s="272">
        <v>0</v>
      </c>
      <c r="BE1128" s="272">
        <v>-282.47431157585413</v>
      </c>
    </row>
    <row r="1129" spans="3:57" x14ac:dyDescent="0.3">
      <c r="C1129" s="272">
        <v>581</v>
      </c>
      <c r="D1129" s="272">
        <v>2091600</v>
      </c>
      <c r="E1129" s="272">
        <v>8</v>
      </c>
      <c r="F1129" s="272">
        <v>4.4774193548387098</v>
      </c>
      <c r="G1129" s="272">
        <v>0</v>
      </c>
      <c r="H1129" s="272">
        <v>410</v>
      </c>
      <c r="I1129" s="272">
        <v>0</v>
      </c>
      <c r="J1129" s="272">
        <v>0</v>
      </c>
      <c r="K1129" s="272">
        <v>0.77153700189753316</v>
      </c>
      <c r="L1129" s="272">
        <v>4.4774193548387098</v>
      </c>
      <c r="M1129" s="272">
        <v>4.4774193548387098</v>
      </c>
      <c r="N1129" s="272">
        <v>4.4774193548387098</v>
      </c>
      <c r="O1129" s="272">
        <v>4.4774193548387098</v>
      </c>
      <c r="P1129" s="272">
        <v>4.4774193548387098</v>
      </c>
      <c r="Q1129" s="272">
        <v>4.4774193548387098</v>
      </c>
      <c r="R1129" s="272">
        <v>4.4774193548387098</v>
      </c>
      <c r="S1129" s="272">
        <v>4.4774193548387098</v>
      </c>
      <c r="T1129" s="272">
        <v>10.716912377697925</v>
      </c>
      <c r="U1129" s="272">
        <v>-177.48682517770271</v>
      </c>
      <c r="V1129" s="272">
        <v>0</v>
      </c>
      <c r="W1129" s="272">
        <v>-153.76306790287663</v>
      </c>
      <c r="X1129" s="272">
        <v>-356.30656225728359</v>
      </c>
      <c r="Y1129" s="272">
        <v>-364.62990206227073</v>
      </c>
      <c r="Z1129" s="272">
        <v>697.21270704472818</v>
      </c>
      <c r="AA1129" s="272">
        <v>-379.21568728201999</v>
      </c>
      <c r="AB1129" s="272">
        <v>0</v>
      </c>
      <c r="AC1129" s="272">
        <v>-141.20835957952147</v>
      </c>
      <c r="AD1129" s="272">
        <v>0</v>
      </c>
      <c r="AE1129" s="272">
        <v>0</v>
      </c>
      <c r="AF1129" s="272">
        <v>0</v>
      </c>
      <c r="AG1129" s="272">
        <v>11.428082352431526</v>
      </c>
      <c r="AH1129" s="272">
        <v>261.2435525274293</v>
      </c>
      <c r="AI1129" s="272">
        <v>0</v>
      </c>
      <c r="AJ1129" s="272">
        <v>0</v>
      </c>
      <c r="AK1129" s="272">
        <v>-26.667319511814867</v>
      </c>
      <c r="AL1129" s="272">
        <v>0</v>
      </c>
      <c r="AM1129" s="272">
        <v>-457.33783350097184</v>
      </c>
      <c r="AN1129" s="272">
        <v>0</v>
      </c>
      <c r="AO1129" s="272">
        <v>-386.5116642908896</v>
      </c>
      <c r="AP1129" s="272">
        <v>-153.76306790287663</v>
      </c>
      <c r="AQ1129" s="272">
        <v>-34.639732607990226</v>
      </c>
      <c r="AR1129" s="272">
        <v>0</v>
      </c>
      <c r="AS1129" s="272">
        <v>-370.26999693491655</v>
      </c>
      <c r="AT1129" s="272">
        <v>0</v>
      </c>
      <c r="AU1129" s="272">
        <v>0</v>
      </c>
      <c r="AV1129" s="272">
        <v>0</v>
      </c>
      <c r="AW1129" s="272">
        <v>-370.26999693491655</v>
      </c>
      <c r="AX1129" s="272">
        <v>0</v>
      </c>
      <c r="AY1129" s="272">
        <v>0</v>
      </c>
      <c r="AZ1129" s="272">
        <v>0</v>
      </c>
      <c r="BA1129" s="272">
        <v>-370.26999693491655</v>
      </c>
      <c r="BB1129" s="272">
        <v>0</v>
      </c>
      <c r="BC1129" s="272">
        <v>0</v>
      </c>
      <c r="BD1129" s="272">
        <v>0</v>
      </c>
      <c r="BE1129" s="272">
        <v>-251.24412503887578</v>
      </c>
    </row>
    <row r="1130" spans="3:57" x14ac:dyDescent="0.3">
      <c r="C1130" s="272">
        <v>582</v>
      </c>
      <c r="D1130" s="272">
        <v>2095200</v>
      </c>
      <c r="E1130" s="272">
        <v>8</v>
      </c>
      <c r="F1130" s="272">
        <v>5.1193548387096772</v>
      </c>
      <c r="G1130" s="272">
        <v>15.141173524816264</v>
      </c>
      <c r="H1130" s="272">
        <v>328</v>
      </c>
      <c r="I1130" s="272">
        <v>0</v>
      </c>
      <c r="J1130" s="272">
        <v>0</v>
      </c>
      <c r="K1130" s="272">
        <v>1.5909445498629555</v>
      </c>
      <c r="L1130" s="272">
        <v>5.3171179571215115</v>
      </c>
      <c r="M1130" s="272">
        <v>5.2869790724867771</v>
      </c>
      <c r="N1130" s="272">
        <v>5.2361364071143255</v>
      </c>
      <c r="O1130" s="272">
        <v>5.1865284478890503</v>
      </c>
      <c r="P1130" s="272">
        <v>5.1750593214665574</v>
      </c>
      <c r="Q1130" s="272">
        <v>5.1865284478890503</v>
      </c>
      <c r="R1130" s="272">
        <v>5.2361364071143255</v>
      </c>
      <c r="S1130" s="272">
        <v>5.2869790724867771</v>
      </c>
      <c r="T1130" s="272">
        <v>10.464593136853169</v>
      </c>
      <c r="U1130" s="272">
        <v>-176.75849302096969</v>
      </c>
      <c r="V1130" s="272">
        <v>0</v>
      </c>
      <c r="W1130" s="272">
        <v>-132.1280472168022</v>
      </c>
      <c r="X1130" s="272">
        <v>-358.88398365481521</v>
      </c>
      <c r="Y1130" s="272">
        <v>-428.66923845402107</v>
      </c>
      <c r="Z1130" s="272">
        <v>742.92277630466879</v>
      </c>
      <c r="AA1130" s="272">
        <v>-325.85866630990563</v>
      </c>
      <c r="AB1130" s="272">
        <v>0</v>
      </c>
      <c r="AC1130" s="272">
        <v>-121.33983183605002</v>
      </c>
      <c r="AD1130" s="272">
        <v>0</v>
      </c>
      <c r="AE1130" s="272">
        <v>0</v>
      </c>
      <c r="AF1130" s="272">
        <v>0</v>
      </c>
      <c r="AG1130" s="272">
        <v>11.188555035409181</v>
      </c>
      <c r="AH1130" s="272">
        <v>265.98074342746969</v>
      </c>
      <c r="AI1130" s="272">
        <v>0</v>
      </c>
      <c r="AJ1130" s="272">
        <v>0</v>
      </c>
      <c r="AK1130" s="272">
        <v>-26.376257977878563</v>
      </c>
      <c r="AL1130" s="272">
        <v>0</v>
      </c>
      <c r="AM1130" s="272">
        <v>-461.74727874799106</v>
      </c>
      <c r="AN1130" s="272">
        <v>0</v>
      </c>
      <c r="AO1130" s="272">
        <v>-408.00922631372964</v>
      </c>
      <c r="AP1130" s="272">
        <v>-132.1280472168022</v>
      </c>
      <c r="AQ1130" s="272">
        <v>-36.566375110645524</v>
      </c>
      <c r="AR1130" s="272">
        <v>0</v>
      </c>
      <c r="AS1130" s="272">
        <v>-390.86420652729385</v>
      </c>
      <c r="AT1130" s="272">
        <v>0</v>
      </c>
      <c r="AU1130" s="272">
        <v>0</v>
      </c>
      <c r="AV1130" s="272">
        <v>0</v>
      </c>
      <c r="AW1130" s="272">
        <v>-390.86420652729385</v>
      </c>
      <c r="AX1130" s="272">
        <v>0</v>
      </c>
      <c r="AY1130" s="272">
        <v>0</v>
      </c>
      <c r="AZ1130" s="272">
        <v>0</v>
      </c>
      <c r="BA1130" s="272">
        <v>-390.86420652729385</v>
      </c>
      <c r="BB1130" s="272">
        <v>0</v>
      </c>
      <c r="BC1130" s="272">
        <v>0</v>
      </c>
      <c r="BD1130" s="272">
        <v>0</v>
      </c>
      <c r="BE1130" s="272">
        <v>-222.73264701902269</v>
      </c>
    </row>
    <row r="1131" spans="3:57" x14ac:dyDescent="0.3">
      <c r="C1131" s="272">
        <v>583</v>
      </c>
      <c r="D1131" s="272">
        <v>2098800</v>
      </c>
      <c r="E1131" s="272">
        <v>8</v>
      </c>
      <c r="F1131" s="272">
        <v>6.6354838709677413</v>
      </c>
      <c r="G1131" s="272">
        <v>239.14075568627271</v>
      </c>
      <c r="H1131" s="272">
        <v>393.6</v>
      </c>
      <c r="I1131" s="272">
        <v>0</v>
      </c>
      <c r="J1131" s="272">
        <v>0</v>
      </c>
      <c r="K1131" s="272">
        <v>5.6654754374868217</v>
      </c>
      <c r="L1131" s="272">
        <v>9.6841606340108761</v>
      </c>
      <c r="M1131" s="272">
        <v>9.2195456037269885</v>
      </c>
      <c r="N1131" s="272">
        <v>8.4357652217379471</v>
      </c>
      <c r="O1131" s="272">
        <v>7.6710188232859364</v>
      </c>
      <c r="P1131" s="272">
        <v>7.4942130594131964</v>
      </c>
      <c r="Q1131" s="272">
        <v>7.6710188232859364</v>
      </c>
      <c r="R1131" s="272">
        <v>8.4357652217379471</v>
      </c>
      <c r="S1131" s="272">
        <v>9.2195456037269885</v>
      </c>
      <c r="T1131" s="272">
        <v>10.367385530851417</v>
      </c>
      <c r="U1131" s="272">
        <v>-345.14745289517282</v>
      </c>
      <c r="V1131" s="272">
        <v>0</v>
      </c>
      <c r="W1131" s="272">
        <v>-92.641229113052987</v>
      </c>
      <c r="X1131" s="272">
        <v>-326.23882891749412</v>
      </c>
      <c r="Y1131" s="272">
        <v>-544.12661276599977</v>
      </c>
      <c r="Z1131" s="272">
        <v>617.859217901374</v>
      </c>
      <c r="AA1131" s="272">
        <v>-228.47493775909652</v>
      </c>
      <c r="AB1131" s="272">
        <v>0</v>
      </c>
      <c r="AC1131" s="272">
        <v>-85.077100573642241</v>
      </c>
      <c r="AD1131" s="272">
        <v>0</v>
      </c>
      <c r="AE1131" s="272">
        <v>0</v>
      </c>
      <c r="AF1131" s="272">
        <v>0</v>
      </c>
      <c r="AG1131" s="272">
        <v>10.975062050557566</v>
      </c>
      <c r="AH1131" s="272">
        <v>224.05268129204404</v>
      </c>
      <c r="AI1131" s="272">
        <v>0</v>
      </c>
      <c r="AJ1131" s="272">
        <v>0</v>
      </c>
      <c r="AK1131" s="272">
        <v>-6.8290288716636098</v>
      </c>
      <c r="AL1131" s="272">
        <v>0</v>
      </c>
      <c r="AM1131" s="272">
        <v>-412.88719592021829</v>
      </c>
      <c r="AN1131" s="272">
        <v>0</v>
      </c>
      <c r="AO1131" s="272">
        <v>-389.87085119609213</v>
      </c>
      <c r="AP1131" s="272">
        <v>-92.641229113052987</v>
      </c>
      <c r="AQ1131" s="272">
        <v>-34.940787781551307</v>
      </c>
      <c r="AR1131" s="272">
        <v>0</v>
      </c>
      <c r="AS1131" s="272">
        <v>-373.48802691953568</v>
      </c>
      <c r="AT1131" s="272">
        <v>0</v>
      </c>
      <c r="AU1131" s="272">
        <v>0</v>
      </c>
      <c r="AV1131" s="272">
        <v>0</v>
      </c>
      <c r="AW1131" s="272">
        <v>-373.48802691953568</v>
      </c>
      <c r="AX1131" s="272">
        <v>0</v>
      </c>
      <c r="AY1131" s="272">
        <v>0</v>
      </c>
      <c r="AZ1131" s="272">
        <v>0</v>
      </c>
      <c r="BA1131" s="272">
        <v>-373.48802691953568</v>
      </c>
      <c r="BB1131" s="272">
        <v>0</v>
      </c>
      <c r="BC1131" s="272">
        <v>0</v>
      </c>
      <c r="BD1131" s="272">
        <v>0</v>
      </c>
      <c r="BE1131" s="272">
        <v>-195.57443151195471</v>
      </c>
    </row>
    <row r="1132" spans="3:57" x14ac:dyDescent="0.3">
      <c r="C1132" s="272">
        <v>584</v>
      </c>
      <c r="D1132" s="272">
        <v>2102400</v>
      </c>
      <c r="E1132" s="272">
        <v>8</v>
      </c>
      <c r="F1132" s="272">
        <v>8.0838709677419338</v>
      </c>
      <c r="G1132" s="272">
        <v>677.4404045817729</v>
      </c>
      <c r="H1132" s="272">
        <v>196.8</v>
      </c>
      <c r="I1132" s="272">
        <v>0</v>
      </c>
      <c r="J1132" s="272">
        <v>0</v>
      </c>
      <c r="K1132" s="272">
        <v>12.29892473118279</v>
      </c>
      <c r="L1132" s="272">
        <v>16.910437757898379</v>
      </c>
      <c r="M1132" s="272">
        <v>15.565278557610512</v>
      </c>
      <c r="N1132" s="272">
        <v>13.296067871091196</v>
      </c>
      <c r="O1132" s="272">
        <v>11.081964609868299</v>
      </c>
      <c r="P1132" s="272">
        <v>10.570074368624876</v>
      </c>
      <c r="Q1132" s="272">
        <v>11.081964609868299</v>
      </c>
      <c r="R1132" s="272">
        <v>13.296067871091196</v>
      </c>
      <c r="S1132" s="272">
        <v>15.56527855761051</v>
      </c>
      <c r="T1132" s="272">
        <v>10.279216563197357</v>
      </c>
      <c r="U1132" s="272">
        <v>-320.98498485650543</v>
      </c>
      <c r="V1132" s="272">
        <v>0</v>
      </c>
      <c r="W1132" s="272">
        <v>-54.735915930311812</v>
      </c>
      <c r="X1132" s="272">
        <v>-144.51972415188823</v>
      </c>
      <c r="Y1132" s="272">
        <v>-679.23351239686679</v>
      </c>
      <c r="Z1132" s="272">
        <v>557.50416762256145</v>
      </c>
      <c r="AA1132" s="272">
        <v>-134.99157022305835</v>
      </c>
      <c r="AB1132" s="272">
        <v>0</v>
      </c>
      <c r="AC1132" s="272">
        <v>-50.266744830325592</v>
      </c>
      <c r="AD1132" s="272">
        <v>0</v>
      </c>
      <c r="AE1132" s="272">
        <v>0</v>
      </c>
      <c r="AF1132" s="272">
        <v>0</v>
      </c>
      <c r="AG1132" s="272">
        <v>10.820077556424863</v>
      </c>
      <c r="AH1132" s="272">
        <v>199.16217157876821</v>
      </c>
      <c r="AI1132" s="272">
        <v>0</v>
      </c>
      <c r="AJ1132" s="272">
        <v>0</v>
      </c>
      <c r="AK1132" s="272">
        <v>-6.4808167660940228</v>
      </c>
      <c r="AL1132" s="272">
        <v>0</v>
      </c>
      <c r="AM1132" s="272">
        <v>-221.54213172362665</v>
      </c>
      <c r="AN1132" s="272">
        <v>0</v>
      </c>
      <c r="AO1132" s="272">
        <v>-395.89751289258618</v>
      </c>
      <c r="AP1132" s="272">
        <v>-54.735915930311812</v>
      </c>
      <c r="AQ1132" s="272">
        <v>-35.480905891746964</v>
      </c>
      <c r="AR1132" s="272">
        <v>0</v>
      </c>
      <c r="AS1132" s="272">
        <v>-379.26144131825151</v>
      </c>
      <c r="AT1132" s="272">
        <v>0</v>
      </c>
      <c r="AU1132" s="272">
        <v>0</v>
      </c>
      <c r="AV1132" s="272">
        <v>0</v>
      </c>
      <c r="AW1132" s="272">
        <v>-379.26144131825151</v>
      </c>
      <c r="AX1132" s="272">
        <v>0</v>
      </c>
      <c r="AY1132" s="272">
        <v>0</v>
      </c>
      <c r="AZ1132" s="272">
        <v>0</v>
      </c>
      <c r="BA1132" s="272">
        <v>-379.26144131825151</v>
      </c>
      <c r="BB1132" s="272">
        <v>0</v>
      </c>
      <c r="BC1132" s="272">
        <v>0</v>
      </c>
      <c r="BD1132" s="272">
        <v>0</v>
      </c>
      <c r="BE1132" s="272">
        <v>-165.56333203049289</v>
      </c>
    </row>
    <row r="1133" spans="3:57" x14ac:dyDescent="0.3">
      <c r="C1133" s="272">
        <v>585</v>
      </c>
      <c r="D1133" s="272">
        <v>2106000</v>
      </c>
      <c r="E1133" s="272">
        <v>8</v>
      </c>
      <c r="F1133" s="272">
        <v>10.219354838709675</v>
      </c>
      <c r="G1133" s="272">
        <v>983.59746355410357</v>
      </c>
      <c r="H1133" s="272">
        <v>123</v>
      </c>
      <c r="I1133" s="272">
        <v>0</v>
      </c>
      <c r="J1133" s="272">
        <v>0</v>
      </c>
      <c r="K1133" s="272">
        <v>18.163535736875392</v>
      </c>
      <c r="L1133" s="272">
        <v>23.201414015120598</v>
      </c>
      <c r="M1133" s="272">
        <v>21.222962284680435</v>
      </c>
      <c r="N1133" s="272">
        <v>17.885421413297571</v>
      </c>
      <c r="O1133" s="272">
        <v>14.628932198041703</v>
      </c>
      <c r="P1133" s="272">
        <v>13.876047235899861</v>
      </c>
      <c r="Q1133" s="272">
        <v>14.628932198041703</v>
      </c>
      <c r="R1133" s="272">
        <v>17.885421413297571</v>
      </c>
      <c r="S1133" s="272">
        <v>21.222962284680435</v>
      </c>
      <c r="T1133" s="272">
        <v>10.418852098178782</v>
      </c>
      <c r="U1133" s="272">
        <v>-351.81019048011876</v>
      </c>
      <c r="V1133" s="272">
        <v>0</v>
      </c>
      <c r="W1133" s="272">
        <v>-5.7163328817642522</v>
      </c>
      <c r="X1133" s="272">
        <v>135.03272064410331</v>
      </c>
      <c r="Y1133" s="272">
        <v>-781.36947978446472</v>
      </c>
      <c r="Z1133" s="272">
        <v>300.24290154200685</v>
      </c>
      <c r="AA1133" s="272">
        <v>-14.097813812223542</v>
      </c>
      <c r="AB1133" s="272">
        <v>0</v>
      </c>
      <c r="AC1133" s="272">
        <v>-5.2495960184292567</v>
      </c>
      <c r="AD1133" s="272">
        <v>0</v>
      </c>
      <c r="AE1133" s="272">
        <v>0</v>
      </c>
      <c r="AF1133" s="272">
        <v>0</v>
      </c>
      <c r="AG1133" s="272">
        <v>10.74183936003968</v>
      </c>
      <c r="AH1133" s="272">
        <v>120.05113131165945</v>
      </c>
      <c r="AI1133" s="272">
        <v>0</v>
      </c>
      <c r="AJ1133" s="272">
        <v>0</v>
      </c>
      <c r="AK1133" s="272">
        <v>19.897757886572606</v>
      </c>
      <c r="AL1133" s="272">
        <v>0</v>
      </c>
      <c r="AM1133" s="272">
        <v>88.605092887102785</v>
      </c>
      <c r="AN1133" s="272">
        <v>0</v>
      </c>
      <c r="AO1133" s="272">
        <v>-327.85106609310753</v>
      </c>
      <c r="AP1133" s="272">
        <v>-5.7163328817642522</v>
      </c>
      <c r="AQ1133" s="272">
        <v>-29.551058032967379</v>
      </c>
      <c r="AR1133" s="272">
        <v>0</v>
      </c>
      <c r="AS1133" s="272">
        <v>-318.91600188446859</v>
      </c>
      <c r="AT1133" s="272">
        <v>0</v>
      </c>
      <c r="AU1133" s="272">
        <v>0</v>
      </c>
      <c r="AV1133" s="272">
        <v>0</v>
      </c>
      <c r="AW1133" s="272">
        <v>-322.5675972450631</v>
      </c>
      <c r="AX1133" s="272">
        <v>0</v>
      </c>
      <c r="AY1133" s="272">
        <v>0</v>
      </c>
      <c r="AZ1133" s="272">
        <v>0</v>
      </c>
      <c r="BA1133" s="272">
        <v>-318.91600188446859</v>
      </c>
      <c r="BB1133" s="272">
        <v>0</v>
      </c>
      <c r="BC1133" s="272">
        <v>0</v>
      </c>
      <c r="BD1133" s="272">
        <v>0</v>
      </c>
      <c r="BE1133" s="272">
        <v>-135.60829780942666</v>
      </c>
    </row>
    <row r="1134" spans="3:57" x14ac:dyDescent="0.3">
      <c r="C1134" s="272">
        <v>586</v>
      </c>
      <c r="D1134" s="272">
        <v>2109600</v>
      </c>
      <c r="E1134" s="272">
        <v>8</v>
      </c>
      <c r="F1134" s="272">
        <v>12.02903225806452</v>
      </c>
      <c r="G1134" s="272">
        <v>1141.4525058924601</v>
      </c>
      <c r="H1134" s="272">
        <v>123</v>
      </c>
      <c r="I1134" s="272">
        <v>0</v>
      </c>
      <c r="J1134" s="272">
        <v>0</v>
      </c>
      <c r="K1134" s="272">
        <v>21.778557874762811</v>
      </c>
      <c r="L1134" s="272">
        <v>27.022848063143016</v>
      </c>
      <c r="M1134" s="272">
        <v>24.737806805638925</v>
      </c>
      <c r="N1134" s="272">
        <v>20.883066013949602</v>
      </c>
      <c r="O1134" s="272">
        <v>17.121936997260732</v>
      </c>
      <c r="P1134" s="272">
        <v>16.252381690866791</v>
      </c>
      <c r="Q1134" s="272">
        <v>17.121936997260732</v>
      </c>
      <c r="R1134" s="272">
        <v>20.883066013949602</v>
      </c>
      <c r="S1134" s="272">
        <v>24.737806805638922</v>
      </c>
      <c r="T1134" s="272">
        <v>10.82389875796154</v>
      </c>
      <c r="U1134" s="272">
        <v>-329.78334881167729</v>
      </c>
      <c r="V1134" s="272">
        <v>0</v>
      </c>
      <c r="W1134" s="272">
        <v>29.156410053194268</v>
      </c>
      <c r="X1134" s="272">
        <v>349.91296454564258</v>
      </c>
      <c r="Y1134" s="272">
        <v>-535.13259094615853</v>
      </c>
      <c r="Z1134" s="272">
        <v>-173.72013246435563</v>
      </c>
      <c r="AA1134" s="272">
        <v>71.906526240633184</v>
      </c>
      <c r="AB1134" s="272">
        <v>0</v>
      </c>
      <c r="AC1134" s="272">
        <v>26.775797927236898</v>
      </c>
      <c r="AD1134" s="272">
        <v>0</v>
      </c>
      <c r="AE1134" s="272">
        <v>0</v>
      </c>
      <c r="AF1134" s="272">
        <v>0</v>
      </c>
      <c r="AG1134" s="272">
        <v>10.780322101602383</v>
      </c>
      <c r="AH1134" s="272">
        <v>-13.778063031775272</v>
      </c>
      <c r="AI1134" s="272">
        <v>0</v>
      </c>
      <c r="AJ1134" s="272">
        <v>0</v>
      </c>
      <c r="AK1134" s="272">
        <v>48.944150602440679</v>
      </c>
      <c r="AL1134" s="272">
        <v>0</v>
      </c>
      <c r="AM1134" s="272">
        <v>355.24138398378267</v>
      </c>
      <c r="AN1134" s="272">
        <v>0</v>
      </c>
      <c r="AO1134" s="272">
        <v>-48.051043335722817</v>
      </c>
      <c r="AP1134" s="272">
        <v>29.156410053194268</v>
      </c>
      <c r="AQ1134" s="272">
        <v>-6.9079457351168001</v>
      </c>
      <c r="AR1134" s="272">
        <v>0</v>
      </c>
      <c r="AS1134" s="272">
        <v>-120.75134458192342</v>
      </c>
      <c r="AT1134" s="272">
        <v>0</v>
      </c>
      <c r="AU1134" s="272">
        <v>0</v>
      </c>
      <c r="AV1134" s="272">
        <v>0</v>
      </c>
      <c r="AW1134" s="272">
        <v>-177.10550130690237</v>
      </c>
      <c r="AX1134" s="272">
        <v>0</v>
      </c>
      <c r="AY1134" s="272">
        <v>0</v>
      </c>
      <c r="AZ1134" s="272">
        <v>0</v>
      </c>
      <c r="BA1134" s="272">
        <v>-120.75134458192342</v>
      </c>
      <c r="BB1134" s="272">
        <v>0</v>
      </c>
      <c r="BC1134" s="272">
        <v>0</v>
      </c>
      <c r="BD1134" s="272">
        <v>0</v>
      </c>
      <c r="BE1134" s="272">
        <v>-123.69823569814272</v>
      </c>
    </row>
    <row r="1135" spans="3:57" x14ac:dyDescent="0.3">
      <c r="C1135" s="272">
        <v>587</v>
      </c>
      <c r="D1135" s="272">
        <v>2113200</v>
      </c>
      <c r="E1135" s="272">
        <v>8</v>
      </c>
      <c r="F1135" s="272">
        <v>13.435483870967742</v>
      </c>
      <c r="G1135" s="272">
        <v>1366.1946205624367</v>
      </c>
      <c r="H1135" s="272">
        <v>123</v>
      </c>
      <c r="I1135" s="272">
        <v>0</v>
      </c>
      <c r="J1135" s="272">
        <v>0</v>
      </c>
      <c r="K1135" s="272">
        <v>25.98951085810668</v>
      </c>
      <c r="L1135" s="272">
        <v>31.554450326874402</v>
      </c>
      <c r="M1135" s="272">
        <v>28.793139501576938</v>
      </c>
      <c r="N1135" s="272">
        <v>24.134957754594467</v>
      </c>
      <c r="O1135" s="272">
        <v>19.589899220085815</v>
      </c>
      <c r="P1135" s="272">
        <v>18.539103103011268</v>
      </c>
      <c r="Q1135" s="272">
        <v>19.589899220085815</v>
      </c>
      <c r="R1135" s="272">
        <v>24.134957754594467</v>
      </c>
      <c r="S1135" s="272">
        <v>28.793139501576938</v>
      </c>
      <c r="T1135" s="272">
        <v>11.457225957055366</v>
      </c>
      <c r="U1135" s="272">
        <v>-241.0369249826166</v>
      </c>
      <c r="V1135" s="272">
        <v>0</v>
      </c>
      <c r="W1135" s="272">
        <v>48.47876107111933</v>
      </c>
      <c r="X1135" s="272">
        <v>438.05252979047219</v>
      </c>
      <c r="Y1135" s="272">
        <v>25.944793543903756</v>
      </c>
      <c r="Z1135" s="272">
        <v>-753.51300938811187</v>
      </c>
      <c r="AA1135" s="272">
        <v>119.55996292801221</v>
      </c>
      <c r="AB1135" s="272">
        <v>0</v>
      </c>
      <c r="AC1135" s="272">
        <v>44.520484786530822</v>
      </c>
      <c r="AD1135" s="272">
        <v>0</v>
      </c>
      <c r="AE1135" s="272">
        <v>0</v>
      </c>
      <c r="AF1135" s="272">
        <v>0</v>
      </c>
      <c r="AG1135" s="272">
        <v>10.969998534958343</v>
      </c>
      <c r="AH1135" s="272">
        <v>-176.36099633987004</v>
      </c>
      <c r="AI1135" s="272">
        <v>0</v>
      </c>
      <c r="AJ1135" s="272">
        <v>0</v>
      </c>
      <c r="AK1135" s="272">
        <v>74.049864189746955</v>
      </c>
      <c r="AL1135" s="272">
        <v>0</v>
      </c>
      <c r="AM1135" s="272">
        <v>506.2569906686013</v>
      </c>
      <c r="AN1135" s="272">
        <v>0</v>
      </c>
      <c r="AO1135" s="272">
        <v>413.15366999493091</v>
      </c>
      <c r="AP1135" s="272">
        <v>48.47876107111933</v>
      </c>
      <c r="AQ1135" s="272">
        <v>29.459637626449393</v>
      </c>
      <c r="AR1135" s="272">
        <v>0</v>
      </c>
      <c r="AS1135" s="272">
        <v>178.43630641549532</v>
      </c>
      <c r="AT1135" s="272">
        <v>0</v>
      </c>
      <c r="AU1135" s="272">
        <v>0</v>
      </c>
      <c r="AV1135" s="272">
        <v>0</v>
      </c>
      <c r="AW1135" s="272">
        <v>14.504135356886525</v>
      </c>
      <c r="AX1135" s="272">
        <v>0</v>
      </c>
      <c r="AY1135" s="272">
        <v>0</v>
      </c>
      <c r="AZ1135" s="272">
        <v>0</v>
      </c>
      <c r="BA1135" s="272">
        <v>178.43630641549532</v>
      </c>
      <c r="BB1135" s="272">
        <v>0</v>
      </c>
      <c r="BC1135" s="272">
        <v>0</v>
      </c>
      <c r="BD1135" s="272">
        <v>0</v>
      </c>
      <c r="BE1135" s="272">
        <v>-113.22623379751207</v>
      </c>
    </row>
    <row r="1136" spans="3:57" x14ac:dyDescent="0.3">
      <c r="C1136" s="272">
        <v>588</v>
      </c>
      <c r="D1136" s="272">
        <v>2116800</v>
      </c>
      <c r="E1136" s="272">
        <v>8</v>
      </c>
      <c r="F1136" s="272">
        <v>13.890322580645163</v>
      </c>
      <c r="G1136" s="272">
        <v>1272.7578696974067</v>
      </c>
      <c r="H1136" s="272">
        <v>123</v>
      </c>
      <c r="I1136" s="272">
        <v>0</v>
      </c>
      <c r="J1136" s="272">
        <v>0</v>
      </c>
      <c r="K1136" s="272">
        <v>25.161458992199027</v>
      </c>
      <c r="L1136" s="272">
        <v>30.579720714892893</v>
      </c>
      <c r="M1136" s="272">
        <v>28.036274550458149</v>
      </c>
      <c r="N1136" s="272">
        <v>23.745618681854086</v>
      </c>
      <c r="O1136" s="272">
        <v>19.559160717462444</v>
      </c>
      <c r="P1136" s="272">
        <v>18.591271362489788</v>
      </c>
      <c r="Q1136" s="272">
        <v>19.559160717462444</v>
      </c>
      <c r="R1136" s="272">
        <v>23.745618681854086</v>
      </c>
      <c r="S1136" s="272">
        <v>28.036274550458145</v>
      </c>
      <c r="T1136" s="272">
        <v>12.150618127437806</v>
      </c>
      <c r="U1136" s="272">
        <v>-72.890408896832696</v>
      </c>
      <c r="V1136" s="272">
        <v>0</v>
      </c>
      <c r="W1136" s="272">
        <v>43.000228701052713</v>
      </c>
      <c r="X1136" s="272">
        <v>552.22754962061936</v>
      </c>
      <c r="Y1136" s="272">
        <v>586.63806647979686</v>
      </c>
      <c r="Z1136" s="272">
        <v>-1254.7562536983016</v>
      </c>
      <c r="AA1136" s="272">
        <v>106.0486207939968</v>
      </c>
      <c r="AB1136" s="272">
        <v>0</v>
      </c>
      <c r="AC1136" s="272">
        <v>39.489272939424183</v>
      </c>
      <c r="AD1136" s="272">
        <v>0</v>
      </c>
      <c r="AE1136" s="272">
        <v>0</v>
      </c>
      <c r="AF1136" s="272">
        <v>0</v>
      </c>
      <c r="AG1136" s="272">
        <v>11.301226812238017</v>
      </c>
      <c r="AH1136" s="272">
        <v>-309.99672730405905</v>
      </c>
      <c r="AI1136" s="272">
        <v>0</v>
      </c>
      <c r="AJ1136" s="272">
        <v>0</v>
      </c>
      <c r="AK1136" s="272">
        <v>76.798029864302833</v>
      </c>
      <c r="AL1136" s="272">
        <v>0</v>
      </c>
      <c r="AM1136" s="272">
        <v>672.11323919232154</v>
      </c>
      <c r="AN1136" s="272">
        <v>0</v>
      </c>
      <c r="AO1136" s="272">
        <v>804.81817515292005</v>
      </c>
      <c r="AP1136" s="272">
        <v>43.000228701052713</v>
      </c>
      <c r="AQ1136" s="272">
        <v>60.935567895107177</v>
      </c>
      <c r="AR1136" s="272">
        <v>0</v>
      </c>
      <c r="AS1136" s="272">
        <v>449.51074502611732</v>
      </c>
      <c r="AT1136" s="272">
        <v>0</v>
      </c>
      <c r="AU1136" s="272">
        <v>0</v>
      </c>
      <c r="AV1136" s="272">
        <v>0</v>
      </c>
      <c r="AW1136" s="272">
        <v>207.04128745760033</v>
      </c>
      <c r="AX1136" s="272">
        <v>0</v>
      </c>
      <c r="AY1136" s="272">
        <v>0</v>
      </c>
      <c r="AZ1136" s="272">
        <v>0</v>
      </c>
      <c r="BA1136" s="272">
        <v>449.51074502611732</v>
      </c>
      <c r="BB1136" s="272">
        <v>0</v>
      </c>
      <c r="BC1136" s="272">
        <v>0</v>
      </c>
      <c r="BD1136" s="272">
        <v>0</v>
      </c>
      <c r="BE1136" s="272">
        <v>-129.29875975987355</v>
      </c>
    </row>
    <row r="1137" spans="3:57" x14ac:dyDescent="0.3">
      <c r="C1137" s="272">
        <v>589</v>
      </c>
      <c r="D1137" s="272">
        <v>2120400</v>
      </c>
      <c r="E1137" s="272">
        <v>8</v>
      </c>
      <c r="F1137" s="272">
        <v>14.574193548387095</v>
      </c>
      <c r="G1137" s="272">
        <v>1208.5275943555077</v>
      </c>
      <c r="H1137" s="272">
        <v>123</v>
      </c>
      <c r="I1137" s="272">
        <v>0</v>
      </c>
      <c r="J1137" s="272">
        <v>0</v>
      </c>
      <c r="K1137" s="272">
        <v>25.119945182374021</v>
      </c>
      <c r="L1137" s="272">
        <v>30.455270911745714</v>
      </c>
      <c r="M1137" s="272">
        <v>28.035011955610109</v>
      </c>
      <c r="N1137" s="272">
        <v>23.952166232790326</v>
      </c>
      <c r="O1137" s="272">
        <v>19.96847177741509</v>
      </c>
      <c r="P1137" s="272">
        <v>19.047460390314829</v>
      </c>
      <c r="Q1137" s="272">
        <v>19.96847177741509</v>
      </c>
      <c r="R1137" s="272">
        <v>23.952166232790326</v>
      </c>
      <c r="S1137" s="272">
        <v>28.035011955610109</v>
      </c>
      <c r="T1137" s="272">
        <v>12.727517451720781</v>
      </c>
      <c r="U1137" s="272">
        <v>-26.174691835295789</v>
      </c>
      <c r="V1137" s="272">
        <v>0</v>
      </c>
      <c r="W1137" s="272">
        <v>45.480595539692516</v>
      </c>
      <c r="X1137" s="272">
        <v>461.83129310572571</v>
      </c>
      <c r="Y1137" s="272">
        <v>990.97290611704329</v>
      </c>
      <c r="Z1137" s="272">
        <v>-1524.4594865977572</v>
      </c>
      <c r="AA1137" s="272">
        <v>112.16578552187829</v>
      </c>
      <c r="AB1137" s="272">
        <v>0</v>
      </c>
      <c r="AC1137" s="272">
        <v>41.767118570476512</v>
      </c>
      <c r="AD1137" s="272">
        <v>0</v>
      </c>
      <c r="AE1137" s="272">
        <v>0</v>
      </c>
      <c r="AF1137" s="272">
        <v>0</v>
      </c>
      <c r="AG1137" s="272">
        <v>11.714977206465393</v>
      </c>
      <c r="AH1137" s="272">
        <v>-371.1935743296263</v>
      </c>
      <c r="AI1137" s="272">
        <v>0</v>
      </c>
      <c r="AJ1137" s="272">
        <v>0</v>
      </c>
      <c r="AK1137" s="272">
        <v>61.004352769113567</v>
      </c>
      <c r="AL1137" s="272">
        <v>0</v>
      </c>
      <c r="AM1137" s="272">
        <v>605.38376867571355</v>
      </c>
      <c r="AN1137" s="272">
        <v>0</v>
      </c>
      <c r="AO1137" s="272">
        <v>1024.5535485717767</v>
      </c>
      <c r="AP1137" s="272">
        <v>45.480595539692516</v>
      </c>
      <c r="AQ1137" s="272">
        <v>78.85371619034359</v>
      </c>
      <c r="AR1137" s="272">
        <v>0</v>
      </c>
      <c r="AS1137" s="272">
        <v>609.03664769256534</v>
      </c>
      <c r="AT1137" s="272">
        <v>0</v>
      </c>
      <c r="AU1137" s="272">
        <v>0</v>
      </c>
      <c r="AV1137" s="272">
        <v>0</v>
      </c>
      <c r="AW1137" s="272">
        <v>328.12063513009139</v>
      </c>
      <c r="AX1137" s="272">
        <v>0</v>
      </c>
      <c r="AY1137" s="272">
        <v>0</v>
      </c>
      <c r="AZ1137" s="272">
        <v>0</v>
      </c>
      <c r="BA1137" s="272">
        <v>609.03664769256534</v>
      </c>
      <c r="BB1137" s="272">
        <v>0</v>
      </c>
      <c r="BC1137" s="272">
        <v>0</v>
      </c>
      <c r="BD1137" s="272">
        <v>0</v>
      </c>
      <c r="BE1137" s="272">
        <v>-176.82400165501426</v>
      </c>
    </row>
    <row r="1138" spans="3:57" x14ac:dyDescent="0.3">
      <c r="C1138" s="272">
        <v>590</v>
      </c>
      <c r="D1138" s="272">
        <v>2124000</v>
      </c>
      <c r="E1138" s="272">
        <v>8</v>
      </c>
      <c r="F1138" s="272">
        <v>15.287096774193547</v>
      </c>
      <c r="G1138" s="272">
        <v>946.04783401446753</v>
      </c>
      <c r="H1138" s="272">
        <v>123</v>
      </c>
      <c r="I1138" s="272">
        <v>0</v>
      </c>
      <c r="J1138" s="272">
        <v>0</v>
      </c>
      <c r="K1138" s="272">
        <v>22.65052709255745</v>
      </c>
      <c r="L1138" s="272">
        <v>27.622005953971986</v>
      </c>
      <c r="M1138" s="272">
        <v>25.742179180735711</v>
      </c>
      <c r="N1138" s="272">
        <v>22.571013268388686</v>
      </c>
      <c r="O1138" s="272">
        <v>19.476858622406382</v>
      </c>
      <c r="P1138" s="272">
        <v>18.761504647767666</v>
      </c>
      <c r="Q1138" s="272">
        <v>19.476858622406382</v>
      </c>
      <c r="R1138" s="272">
        <v>22.571013268388686</v>
      </c>
      <c r="S1138" s="272">
        <v>25.742179180735711</v>
      </c>
      <c r="T1138" s="272">
        <v>13.338742504460226</v>
      </c>
      <c r="U1138" s="272">
        <v>65.513641890322788</v>
      </c>
      <c r="V1138" s="272">
        <v>0</v>
      </c>
      <c r="W1138" s="272">
        <v>47.988010712670544</v>
      </c>
      <c r="X1138" s="272">
        <v>409.95258307661129</v>
      </c>
      <c r="Y1138" s="272">
        <v>1417.35088454062</v>
      </c>
      <c r="Z1138" s="272">
        <v>-1809.777836439579</v>
      </c>
      <c r="AA1138" s="272">
        <v>118.3496577682543</v>
      </c>
      <c r="AB1138" s="272">
        <v>0</v>
      </c>
      <c r="AC1138" s="272">
        <v>44.069804047490244</v>
      </c>
      <c r="AD1138" s="272">
        <v>0</v>
      </c>
      <c r="AE1138" s="272">
        <v>0</v>
      </c>
      <c r="AF1138" s="272">
        <v>0</v>
      </c>
      <c r="AG1138" s="272">
        <v>12.168344261510352</v>
      </c>
      <c r="AH1138" s="272">
        <v>-429.20742330275647</v>
      </c>
      <c r="AI1138" s="272">
        <v>0</v>
      </c>
      <c r="AJ1138" s="272">
        <v>0</v>
      </c>
      <c r="AK1138" s="272">
        <v>64.289054906333575</v>
      </c>
      <c r="AL1138" s="272">
        <v>0</v>
      </c>
      <c r="AM1138" s="272">
        <v>575.94087708035465</v>
      </c>
      <c r="AN1138" s="272">
        <v>0</v>
      </c>
      <c r="AO1138" s="272">
        <v>1271.4693425109936</v>
      </c>
      <c r="AP1138" s="272">
        <v>47.988010712670544</v>
      </c>
      <c r="AQ1138" s="272">
        <v>98.289730000944431</v>
      </c>
      <c r="AR1138" s="272">
        <v>0</v>
      </c>
      <c r="AS1138" s="272">
        <v>768.23235449042386</v>
      </c>
      <c r="AT1138" s="272">
        <v>0</v>
      </c>
      <c r="AU1138" s="272">
        <v>0</v>
      </c>
      <c r="AV1138" s="272">
        <v>0</v>
      </c>
      <c r="AW1138" s="272">
        <v>428.98243094037912</v>
      </c>
      <c r="AX1138" s="272">
        <v>0</v>
      </c>
      <c r="AY1138" s="272">
        <v>0</v>
      </c>
      <c r="AZ1138" s="272">
        <v>0</v>
      </c>
      <c r="BA1138" s="272">
        <v>768.23235449042386</v>
      </c>
      <c r="BB1138" s="272">
        <v>0</v>
      </c>
      <c r="BC1138" s="272">
        <v>0</v>
      </c>
      <c r="BD1138" s="272">
        <v>0</v>
      </c>
      <c r="BE1138" s="272">
        <v>-251.52038252688601</v>
      </c>
    </row>
    <row r="1139" spans="3:57" x14ac:dyDescent="0.3">
      <c r="C1139" s="272">
        <v>591</v>
      </c>
      <c r="D1139" s="272">
        <v>2127600</v>
      </c>
      <c r="E1139" s="272">
        <v>8</v>
      </c>
      <c r="F1139" s="272">
        <v>14.587096774193546</v>
      </c>
      <c r="G1139" s="272">
        <v>629.09490139557681</v>
      </c>
      <c r="H1139" s="272">
        <v>123</v>
      </c>
      <c r="I1139" s="272">
        <v>0</v>
      </c>
      <c r="J1139" s="272">
        <v>0</v>
      </c>
      <c r="K1139" s="272">
        <v>18.191513809825</v>
      </c>
      <c r="L1139" s="272">
        <v>22.733210423036923</v>
      </c>
      <c r="M1139" s="272">
        <v>21.491751543061916</v>
      </c>
      <c r="N1139" s="272">
        <v>19.397477678146359</v>
      </c>
      <c r="O1139" s="272">
        <v>17.354062925276537</v>
      </c>
      <c r="P1139" s="272">
        <v>16.881635062888058</v>
      </c>
      <c r="Q1139" s="272">
        <v>17.354062925276537</v>
      </c>
      <c r="R1139" s="272">
        <v>19.397477678146359</v>
      </c>
      <c r="S1139" s="272">
        <v>21.491751543061913</v>
      </c>
      <c r="T1139" s="272">
        <v>13.590704458711494</v>
      </c>
      <c r="U1139" s="272">
        <v>84.114948692147436</v>
      </c>
      <c r="V1139" s="272">
        <v>0</v>
      </c>
      <c r="W1139" s="272">
        <v>24.929018282334184</v>
      </c>
      <c r="X1139" s="272">
        <v>293.13080050462099</v>
      </c>
      <c r="Y1139" s="272">
        <v>1429.7037037879877</v>
      </c>
      <c r="Z1139" s="272">
        <v>-1663.6485738827955</v>
      </c>
      <c r="AA1139" s="272">
        <v>61.480789438804777</v>
      </c>
      <c r="AB1139" s="272">
        <v>0</v>
      </c>
      <c r="AC1139" s="272">
        <v>22.893571425095459</v>
      </c>
      <c r="AD1139" s="272">
        <v>0</v>
      </c>
      <c r="AE1139" s="272">
        <v>0</v>
      </c>
      <c r="AF1139" s="272">
        <v>0</v>
      </c>
      <c r="AG1139" s="272">
        <v>12.597133601499371</v>
      </c>
      <c r="AH1139" s="272">
        <v>-366.30216711404904</v>
      </c>
      <c r="AI1139" s="272">
        <v>0</v>
      </c>
      <c r="AJ1139" s="272">
        <v>0</v>
      </c>
      <c r="AK1139" s="272">
        <v>20.343759982882389</v>
      </c>
      <c r="AL1139" s="272">
        <v>0</v>
      </c>
      <c r="AM1139" s="272">
        <v>434.79161182345598</v>
      </c>
      <c r="AN1139" s="272">
        <v>0</v>
      </c>
      <c r="AO1139" s="272">
        <v>1171.4511861161131</v>
      </c>
      <c r="AP1139" s="272">
        <v>24.929018282334184</v>
      </c>
      <c r="AQ1139" s="272">
        <v>90.499368889497489</v>
      </c>
      <c r="AR1139" s="272">
        <v>0</v>
      </c>
      <c r="AS1139" s="272">
        <v>706.11885246500049</v>
      </c>
      <c r="AT1139" s="272">
        <v>0</v>
      </c>
      <c r="AU1139" s="272">
        <v>0</v>
      </c>
      <c r="AV1139" s="272">
        <v>0</v>
      </c>
      <c r="AW1139" s="272">
        <v>392.28714135100273</v>
      </c>
      <c r="AX1139" s="272">
        <v>0</v>
      </c>
      <c r="AY1139" s="272">
        <v>0</v>
      </c>
      <c r="AZ1139" s="272">
        <v>0</v>
      </c>
      <c r="BA1139" s="272">
        <v>706.11885246500049</v>
      </c>
      <c r="BB1139" s="272">
        <v>0</v>
      </c>
      <c r="BC1139" s="272">
        <v>0</v>
      </c>
      <c r="BD1139" s="272">
        <v>0</v>
      </c>
      <c r="BE1139" s="272">
        <v>-333.77156966516117</v>
      </c>
    </row>
    <row r="1140" spans="3:57" x14ac:dyDescent="0.3">
      <c r="C1140" s="272">
        <v>592</v>
      </c>
      <c r="D1140" s="272">
        <v>2131200</v>
      </c>
      <c r="E1140" s="272">
        <v>8</v>
      </c>
      <c r="F1140" s="272">
        <v>13.370967741935484</v>
      </c>
      <c r="G1140" s="272">
        <v>261.23895116435193</v>
      </c>
      <c r="H1140" s="272">
        <v>147.59999999999997</v>
      </c>
      <c r="I1140" s="272">
        <v>0</v>
      </c>
      <c r="J1140" s="272">
        <v>0</v>
      </c>
      <c r="K1140" s="272">
        <v>12.654438119333754</v>
      </c>
      <c r="L1140" s="272">
        <v>16.70210450986205</v>
      </c>
      <c r="M1140" s="272">
        <v>16.194442881357656</v>
      </c>
      <c r="N1140" s="272">
        <v>15.33804522055183</v>
      </c>
      <c r="O1140" s="272">
        <v>14.502445042499478</v>
      </c>
      <c r="P1140" s="272">
        <v>14.309258218642844</v>
      </c>
      <c r="Q1140" s="272">
        <v>14.502445042499478</v>
      </c>
      <c r="R1140" s="272">
        <v>15.33804522055183</v>
      </c>
      <c r="S1140" s="272">
        <v>16.194442881357656</v>
      </c>
      <c r="T1140" s="272">
        <v>13.771362032340445</v>
      </c>
      <c r="U1140" s="272">
        <v>165.6530784853951</v>
      </c>
      <c r="V1140" s="272">
        <v>0</v>
      </c>
      <c r="W1140" s="272">
        <v>-9.3120213387431718</v>
      </c>
      <c r="X1140" s="272">
        <v>98.622914887840565</v>
      </c>
      <c r="Y1140" s="272">
        <v>1592.4905912082943</v>
      </c>
      <c r="Z1140" s="272">
        <v>-1516.1484062719967</v>
      </c>
      <c r="AA1140" s="272">
        <v>-22.965622500370678</v>
      </c>
      <c r="AB1140" s="272">
        <v>0</v>
      </c>
      <c r="AC1140" s="272">
        <v>-8.5516975925844054</v>
      </c>
      <c r="AD1140" s="272">
        <v>0</v>
      </c>
      <c r="AE1140" s="272">
        <v>0</v>
      </c>
      <c r="AF1140" s="272">
        <v>0</v>
      </c>
      <c r="AG1140" s="272">
        <v>12.93939005188011</v>
      </c>
      <c r="AH1140" s="272">
        <v>-306.73076905319994</v>
      </c>
      <c r="AI1140" s="272">
        <v>0</v>
      </c>
      <c r="AJ1140" s="272">
        <v>0</v>
      </c>
      <c r="AK1140" s="272">
        <v>14.700471889470959</v>
      </c>
      <c r="AL1140" s="272">
        <v>0</v>
      </c>
      <c r="AM1140" s="272">
        <v>217.2455535221288</v>
      </c>
      <c r="AN1140" s="272">
        <v>0</v>
      </c>
      <c r="AO1140" s="272">
        <v>1125.8786442450387</v>
      </c>
      <c r="AP1140" s="272">
        <v>-9.3120213387431718</v>
      </c>
      <c r="AQ1140" s="272">
        <v>87.124756245984429</v>
      </c>
      <c r="AR1140" s="272">
        <v>0</v>
      </c>
      <c r="AS1140" s="272">
        <v>682.84374575670188</v>
      </c>
      <c r="AT1140" s="272">
        <v>0</v>
      </c>
      <c r="AU1140" s="272">
        <v>0</v>
      </c>
      <c r="AV1140" s="272">
        <v>0</v>
      </c>
      <c r="AW1140" s="272">
        <v>384.38466050427758</v>
      </c>
      <c r="AX1140" s="272">
        <v>0</v>
      </c>
      <c r="AY1140" s="272">
        <v>0</v>
      </c>
      <c r="AZ1140" s="272">
        <v>0</v>
      </c>
      <c r="BA1140" s="272">
        <v>682.84374575670188</v>
      </c>
      <c r="BB1140" s="272">
        <v>0</v>
      </c>
      <c r="BC1140" s="272">
        <v>0</v>
      </c>
      <c r="BD1140" s="272">
        <v>0</v>
      </c>
      <c r="BE1140" s="272">
        <v>-402.54812521541311</v>
      </c>
    </row>
    <row r="1141" spans="3:57" x14ac:dyDescent="0.3">
      <c r="C1141" s="272">
        <v>593</v>
      </c>
      <c r="D1141" s="272">
        <v>2134800</v>
      </c>
      <c r="E1141" s="272">
        <v>8</v>
      </c>
      <c r="F1141" s="272">
        <v>12.374193548387096</v>
      </c>
      <c r="G1141" s="272">
        <v>14.270990121663949</v>
      </c>
      <c r="H1141" s="272">
        <v>246</v>
      </c>
      <c r="I1141" s="272">
        <v>195</v>
      </c>
      <c r="J1141" s="272">
        <v>0</v>
      </c>
      <c r="K1141" s="272">
        <v>8.8288108791903852</v>
      </c>
      <c r="L1141" s="272">
        <v>12.553043769819835</v>
      </c>
      <c r="M1141" s="272">
        <v>12.525787190160564</v>
      </c>
      <c r="N1141" s="272">
        <v>12.479806817110635</v>
      </c>
      <c r="O1141" s="272">
        <v>12.434943070202122</v>
      </c>
      <c r="P1141" s="272">
        <v>12.424570783312756</v>
      </c>
      <c r="Q1141" s="272">
        <v>12.434943070202122</v>
      </c>
      <c r="R1141" s="272">
        <v>12.479806817110635</v>
      </c>
      <c r="S1141" s="272">
        <v>12.525787190160564</v>
      </c>
      <c r="T1141" s="272">
        <v>13.823155889106033</v>
      </c>
      <c r="U1141" s="272">
        <v>-86.735869811142265</v>
      </c>
      <c r="V1141" s="272">
        <v>0</v>
      </c>
      <c r="W1141" s="272">
        <v>-35.304208755486549</v>
      </c>
      <c r="X1141" s="272">
        <v>-137.12718471556468</v>
      </c>
      <c r="Y1141" s="272">
        <v>1402.4042545278619</v>
      </c>
      <c r="Z1141" s="272">
        <v>-1316.7087308679529</v>
      </c>
      <c r="AA1141" s="272">
        <v>-87.068435676739483</v>
      </c>
      <c r="AB1141" s="272">
        <v>0</v>
      </c>
      <c r="AC1141" s="272">
        <v>-32.421630711505649</v>
      </c>
      <c r="AD1141" s="272">
        <v>0</v>
      </c>
      <c r="AE1141" s="272">
        <v>0</v>
      </c>
      <c r="AF1141" s="272">
        <v>0</v>
      </c>
      <c r="AG1141" s="272">
        <v>13.195742095922633</v>
      </c>
      <c r="AH1141" s="272">
        <v>-231.83083635099754</v>
      </c>
      <c r="AI1141" s="272">
        <v>0</v>
      </c>
      <c r="AJ1141" s="272">
        <v>0</v>
      </c>
      <c r="AK1141" s="272">
        <v>0.81129587047136198</v>
      </c>
      <c r="AL1141" s="272">
        <v>0</v>
      </c>
      <c r="AM1141" s="272">
        <v>-47.470755366673757</v>
      </c>
      <c r="AN1141" s="272">
        <v>0</v>
      </c>
      <c r="AO1141" s="272">
        <v>910.1660983104349</v>
      </c>
      <c r="AP1141" s="272">
        <v>-35.304208755486549</v>
      </c>
      <c r="AQ1141" s="272">
        <v>70.826710307916144</v>
      </c>
      <c r="AR1141" s="272">
        <v>0</v>
      </c>
      <c r="AS1141" s="272">
        <v>563.34803696012125</v>
      </c>
      <c r="AT1141" s="272">
        <v>0</v>
      </c>
      <c r="AU1141" s="272">
        <v>0</v>
      </c>
      <c r="AV1141" s="272">
        <v>0</v>
      </c>
      <c r="AW1141" s="272">
        <v>330.62011297488391</v>
      </c>
      <c r="AX1141" s="272">
        <v>0</v>
      </c>
      <c r="AY1141" s="272">
        <v>0</v>
      </c>
      <c r="AZ1141" s="272">
        <v>0</v>
      </c>
      <c r="BA1141" s="272">
        <v>563.34803696012125</v>
      </c>
      <c r="BB1141" s="272">
        <v>0</v>
      </c>
      <c r="BC1141" s="272">
        <v>0</v>
      </c>
      <c r="BD1141" s="272">
        <v>0</v>
      </c>
      <c r="BE1141" s="272">
        <v>-475.03612881714037</v>
      </c>
    </row>
    <row r="1142" spans="3:57" x14ac:dyDescent="0.3">
      <c r="C1142" s="272">
        <v>594</v>
      </c>
      <c r="D1142" s="272">
        <v>2138400</v>
      </c>
      <c r="E1142" s="272">
        <v>8</v>
      </c>
      <c r="F1142" s="272">
        <v>11.167741935483871</v>
      </c>
      <c r="G1142" s="272">
        <v>0</v>
      </c>
      <c r="H1142" s="272">
        <v>246</v>
      </c>
      <c r="I1142" s="272">
        <v>195</v>
      </c>
      <c r="J1142" s="272">
        <v>0</v>
      </c>
      <c r="K1142" s="272">
        <v>7.4618595825426945</v>
      </c>
      <c r="L1142" s="272">
        <v>11.167741935483871</v>
      </c>
      <c r="M1142" s="272">
        <v>11.167741935483871</v>
      </c>
      <c r="N1142" s="272">
        <v>11.167741935483871</v>
      </c>
      <c r="O1142" s="272">
        <v>11.167741935483871</v>
      </c>
      <c r="P1142" s="272">
        <v>11.167741935483871</v>
      </c>
      <c r="Q1142" s="272">
        <v>11.167741935483871</v>
      </c>
      <c r="R1142" s="272">
        <v>11.167741935483871</v>
      </c>
      <c r="S1142" s="272">
        <v>11.167741935483871</v>
      </c>
      <c r="T1142" s="272">
        <v>13.63491737537097</v>
      </c>
      <c r="U1142" s="272">
        <v>-154.9108885765778</v>
      </c>
      <c r="V1142" s="272">
        <v>0</v>
      </c>
      <c r="W1142" s="272">
        <v>-60.419470342447283</v>
      </c>
      <c r="X1142" s="272">
        <v>-270.23563595289386</v>
      </c>
      <c r="Y1142" s="272">
        <v>1069.0972882694264</v>
      </c>
      <c r="Z1142" s="272">
        <v>-893.35307055066301</v>
      </c>
      <c r="AA1142" s="272">
        <v>-149.008544663007</v>
      </c>
      <c r="AB1142" s="272">
        <v>0</v>
      </c>
      <c r="AC1142" s="272">
        <v>-55.486238731328761</v>
      </c>
      <c r="AD1142" s="272">
        <v>0</v>
      </c>
      <c r="AE1142" s="272">
        <v>0</v>
      </c>
      <c r="AF1142" s="272">
        <v>0</v>
      </c>
      <c r="AG1142" s="272">
        <v>13.350080373693979</v>
      </c>
      <c r="AH1142" s="272">
        <v>-106.7536091569591</v>
      </c>
      <c r="AI1142" s="272">
        <v>0</v>
      </c>
      <c r="AJ1142" s="272">
        <v>0</v>
      </c>
      <c r="AK1142" s="272">
        <v>-25.123603652568498</v>
      </c>
      <c r="AL1142" s="272">
        <v>0</v>
      </c>
      <c r="AM1142" s="272">
        <v>-228.95058704495193</v>
      </c>
      <c r="AN1142" s="272">
        <v>0</v>
      </c>
      <c r="AO1142" s="272">
        <v>585.62521238957231</v>
      </c>
      <c r="AP1142" s="272">
        <v>-60.419470342447283</v>
      </c>
      <c r="AQ1142" s="272">
        <v>45.362640475513381</v>
      </c>
      <c r="AR1142" s="272">
        <v>0</v>
      </c>
      <c r="AS1142" s="272">
        <v>356.46588239086719</v>
      </c>
      <c r="AT1142" s="272">
        <v>0</v>
      </c>
      <c r="AU1142" s="272">
        <v>0</v>
      </c>
      <c r="AV1142" s="272">
        <v>0</v>
      </c>
      <c r="AW1142" s="272">
        <v>202.19173649772836</v>
      </c>
      <c r="AX1142" s="272">
        <v>0</v>
      </c>
      <c r="AY1142" s="272">
        <v>0</v>
      </c>
      <c r="AZ1142" s="272">
        <v>0</v>
      </c>
      <c r="BA1142" s="272">
        <v>356.46588239086719</v>
      </c>
      <c r="BB1142" s="272">
        <v>0</v>
      </c>
      <c r="BC1142" s="272">
        <v>0</v>
      </c>
      <c r="BD1142" s="272">
        <v>0</v>
      </c>
      <c r="BE1142" s="272">
        <v>-505.77914202712651</v>
      </c>
    </row>
    <row r="1143" spans="3:57" x14ac:dyDescent="0.3">
      <c r="C1143" s="272">
        <v>595</v>
      </c>
      <c r="D1143" s="272">
        <v>2142000</v>
      </c>
      <c r="E1143" s="272">
        <v>8</v>
      </c>
      <c r="F1143" s="272">
        <v>10.151612903225804</v>
      </c>
      <c r="G1143" s="272">
        <v>0</v>
      </c>
      <c r="H1143" s="272">
        <v>368.99999999999994</v>
      </c>
      <c r="I1143" s="272">
        <v>195</v>
      </c>
      <c r="J1143" s="272">
        <v>0</v>
      </c>
      <c r="K1143" s="272">
        <v>6.4457305502846269</v>
      </c>
      <c r="L1143" s="272">
        <v>10.151612903225804</v>
      </c>
      <c r="M1143" s="272">
        <v>10.151612903225804</v>
      </c>
      <c r="N1143" s="272">
        <v>10.151612903225804</v>
      </c>
      <c r="O1143" s="272">
        <v>10.151612903225804</v>
      </c>
      <c r="P1143" s="272">
        <v>10.151612903225804</v>
      </c>
      <c r="Q1143" s="272">
        <v>10.151612903225804</v>
      </c>
      <c r="R1143" s="272">
        <v>10.151612903225804</v>
      </c>
      <c r="S1143" s="272">
        <v>10.151612903225804</v>
      </c>
      <c r="T1143" s="272">
        <v>13.35182413477321</v>
      </c>
      <c r="U1143" s="272">
        <v>-342.86909308676087</v>
      </c>
      <c r="V1143" s="272">
        <v>0</v>
      </c>
      <c r="W1143" s="272">
        <v>-78.603185651846431</v>
      </c>
      <c r="X1143" s="272">
        <v>-280.88018343812394</v>
      </c>
      <c r="Y1143" s="272">
        <v>497.9352308545657</v>
      </c>
      <c r="Z1143" s="272">
        <v>-481.32095485135619</v>
      </c>
      <c r="AA1143" s="272">
        <v>-193.85383939106168</v>
      </c>
      <c r="AB1143" s="272">
        <v>0</v>
      </c>
      <c r="AC1143" s="272">
        <v>-72.185259145796223</v>
      </c>
      <c r="AD1143" s="272">
        <v>0</v>
      </c>
      <c r="AE1143" s="272">
        <v>0</v>
      </c>
      <c r="AF1143" s="272">
        <v>0</v>
      </c>
      <c r="AG1143" s="272">
        <v>13.391609674019101</v>
      </c>
      <c r="AH1143" s="272">
        <v>12.672752965491435</v>
      </c>
      <c r="AI1143" s="272">
        <v>0</v>
      </c>
      <c r="AJ1143" s="272">
        <v>0</v>
      </c>
      <c r="AK1143" s="272">
        <v>-34.285438658127411</v>
      </c>
      <c r="AL1143" s="272">
        <v>0</v>
      </c>
      <c r="AM1143" s="272">
        <v>-285.78114397810276</v>
      </c>
      <c r="AN1143" s="272">
        <v>0</v>
      </c>
      <c r="AO1143" s="272">
        <v>192.53441766595418</v>
      </c>
      <c r="AP1143" s="272">
        <v>-78.603185651846431</v>
      </c>
      <c r="AQ1143" s="272">
        <v>14.298068775869469</v>
      </c>
      <c r="AR1143" s="272">
        <v>0</v>
      </c>
      <c r="AS1143" s="272">
        <v>99.511131434076219</v>
      </c>
      <c r="AT1143" s="272">
        <v>0</v>
      </c>
      <c r="AU1143" s="272">
        <v>0</v>
      </c>
      <c r="AV1143" s="272">
        <v>0</v>
      </c>
      <c r="AW1143" s="272">
        <v>35.4539986964825</v>
      </c>
      <c r="AX1143" s="272">
        <v>0</v>
      </c>
      <c r="AY1143" s="272">
        <v>0</v>
      </c>
      <c r="AZ1143" s="272">
        <v>0</v>
      </c>
      <c r="BA1143" s="272">
        <v>99.511131434076219</v>
      </c>
      <c r="BB1143" s="272">
        <v>0</v>
      </c>
      <c r="BC1143" s="272">
        <v>0</v>
      </c>
      <c r="BD1143" s="272">
        <v>0</v>
      </c>
      <c r="BE1143" s="272">
        <v>-527.32997216544322</v>
      </c>
    </row>
    <row r="1144" spans="3:57" x14ac:dyDescent="0.3">
      <c r="C1144" s="272">
        <v>596</v>
      </c>
      <c r="D1144" s="272">
        <v>2145600</v>
      </c>
      <c r="E1144" s="272">
        <v>8</v>
      </c>
      <c r="F1144" s="272">
        <v>9.0290322580645164</v>
      </c>
      <c r="G1144" s="272">
        <v>0</v>
      </c>
      <c r="H1144" s="272">
        <v>442.8</v>
      </c>
      <c r="I1144" s="272">
        <v>195</v>
      </c>
      <c r="J1144" s="272">
        <v>0</v>
      </c>
      <c r="K1144" s="272">
        <v>5.3231499051233397</v>
      </c>
      <c r="L1144" s="272">
        <v>9.0290322580645164</v>
      </c>
      <c r="M1144" s="272">
        <v>9.0290322580645164</v>
      </c>
      <c r="N1144" s="272">
        <v>9.0290322580645164</v>
      </c>
      <c r="O1144" s="272">
        <v>9.0290322580645164</v>
      </c>
      <c r="P1144" s="272">
        <v>9.0290322580645164</v>
      </c>
      <c r="Q1144" s="272">
        <v>9.0290322580645164</v>
      </c>
      <c r="R1144" s="272">
        <v>9.0290322580645164</v>
      </c>
      <c r="S1144" s="272">
        <v>9.0290322580645164</v>
      </c>
      <c r="T1144" s="272">
        <v>13.064685778001881</v>
      </c>
      <c r="U1144" s="272">
        <v>-433.33331395040182</v>
      </c>
      <c r="V1144" s="272">
        <v>0</v>
      </c>
      <c r="W1144" s="272">
        <v>-99.147709565654935</v>
      </c>
      <c r="X1144" s="272">
        <v>-281.71223880350129</v>
      </c>
      <c r="Y1144" s="272">
        <v>120.3295957579785</v>
      </c>
      <c r="Z1144" s="272">
        <v>-172.80296133922411</v>
      </c>
      <c r="AA1144" s="272">
        <v>-244.52144027931783</v>
      </c>
      <c r="AB1144" s="272">
        <v>0</v>
      </c>
      <c r="AC1144" s="272">
        <v>-91.052328851010358</v>
      </c>
      <c r="AD1144" s="272">
        <v>0</v>
      </c>
      <c r="AE1144" s="272">
        <v>0</v>
      </c>
      <c r="AF1144" s="272">
        <v>0</v>
      </c>
      <c r="AG1144" s="272">
        <v>13.338973582268199</v>
      </c>
      <c r="AH1144" s="272">
        <v>99.417261217174627</v>
      </c>
      <c r="AI1144" s="272">
        <v>0</v>
      </c>
      <c r="AJ1144" s="272">
        <v>0</v>
      </c>
      <c r="AK1144" s="272">
        <v>-32.919821863555327</v>
      </c>
      <c r="AL1144" s="272">
        <v>0</v>
      </c>
      <c r="AM1144" s="272">
        <v>-320.1600863662938</v>
      </c>
      <c r="AN1144" s="272">
        <v>0</v>
      </c>
      <c r="AO1144" s="272">
        <v>-76.213092708335935</v>
      </c>
      <c r="AP1144" s="272">
        <v>-99.147709565654935</v>
      </c>
      <c r="AQ1144" s="272">
        <v>-7.0309050726867222</v>
      </c>
      <c r="AR1144" s="272">
        <v>0</v>
      </c>
      <c r="AS1144" s="272">
        <v>-78.771370394377186</v>
      </c>
      <c r="AT1144" s="272">
        <v>0</v>
      </c>
      <c r="AU1144" s="272">
        <v>0</v>
      </c>
      <c r="AV1144" s="272">
        <v>0</v>
      </c>
      <c r="AW1144" s="272">
        <v>-83.116252896974189</v>
      </c>
      <c r="AX1144" s="272">
        <v>0</v>
      </c>
      <c r="AY1144" s="272">
        <v>0</v>
      </c>
      <c r="AZ1144" s="272">
        <v>0</v>
      </c>
      <c r="BA1144" s="272">
        <v>-78.771370394377186</v>
      </c>
      <c r="BB1144" s="272">
        <v>0</v>
      </c>
      <c r="BC1144" s="272">
        <v>0</v>
      </c>
      <c r="BD1144" s="272">
        <v>0</v>
      </c>
      <c r="BE1144" s="272">
        <v>-533.741938459317</v>
      </c>
    </row>
    <row r="1145" spans="3:57" x14ac:dyDescent="0.3">
      <c r="C1145" s="272">
        <v>597</v>
      </c>
      <c r="D1145" s="272">
        <v>2149200</v>
      </c>
      <c r="E1145" s="272">
        <v>8</v>
      </c>
      <c r="F1145" s="272">
        <v>8.1161290322580637</v>
      </c>
      <c r="G1145" s="272">
        <v>0</v>
      </c>
      <c r="H1145" s="272">
        <v>492</v>
      </c>
      <c r="I1145" s="272">
        <v>195</v>
      </c>
      <c r="J1145" s="272">
        <v>0</v>
      </c>
      <c r="K1145" s="272">
        <v>4.4102466793168871</v>
      </c>
      <c r="L1145" s="272">
        <v>8.1161290322580637</v>
      </c>
      <c r="M1145" s="272">
        <v>8.1161290322580637</v>
      </c>
      <c r="N1145" s="272">
        <v>8.1161290322580637</v>
      </c>
      <c r="O1145" s="272">
        <v>8.1161290322580637</v>
      </c>
      <c r="P1145" s="272">
        <v>8.1161290322580637</v>
      </c>
      <c r="Q1145" s="272">
        <v>8.1161290322580637</v>
      </c>
      <c r="R1145" s="272">
        <v>8.1161290322580637</v>
      </c>
      <c r="S1145" s="272">
        <v>8.1161290322580637</v>
      </c>
      <c r="T1145" s="272">
        <v>12.858688809264857</v>
      </c>
      <c r="U1145" s="272">
        <v>-449.44602267698565</v>
      </c>
      <c r="V1145" s="272">
        <v>0</v>
      </c>
      <c r="W1145" s="272">
        <v>-116.61580796703255</v>
      </c>
      <c r="X1145" s="272">
        <v>-306.26690456639682</v>
      </c>
      <c r="Y1145" s="272">
        <v>-8.4225054513303803</v>
      </c>
      <c r="Z1145" s="272">
        <v>-18.140804692225913</v>
      </c>
      <c r="AA1145" s="272">
        <v>-287.60185634497861</v>
      </c>
      <c r="AB1145" s="272">
        <v>0</v>
      </c>
      <c r="AC1145" s="272">
        <v>-107.09416226311575</v>
      </c>
      <c r="AD1145" s="272">
        <v>0</v>
      </c>
      <c r="AE1145" s="272">
        <v>0</v>
      </c>
      <c r="AF1145" s="272">
        <v>0</v>
      </c>
      <c r="AG1145" s="272">
        <v>13.230207218152094</v>
      </c>
      <c r="AH1145" s="272">
        <v>135.9991299713345</v>
      </c>
      <c r="AI1145" s="272">
        <v>0</v>
      </c>
      <c r="AJ1145" s="272">
        <v>0</v>
      </c>
      <c r="AK1145" s="272">
        <v>-21.962911313745565</v>
      </c>
      <c r="AL1145" s="272">
        <v>0</v>
      </c>
      <c r="AM1145" s="272">
        <v>-358.8621355533773</v>
      </c>
      <c r="AN1145" s="272">
        <v>0</v>
      </c>
      <c r="AO1145" s="272">
        <v>-155.37429600414742</v>
      </c>
      <c r="AP1145" s="272">
        <v>-116.61580796703255</v>
      </c>
      <c r="AQ1145" s="272">
        <v>-13.927452342956231</v>
      </c>
      <c r="AR1145" s="272">
        <v>0</v>
      </c>
      <c r="AS1145" s="272">
        <v>-148.91950175195831</v>
      </c>
      <c r="AT1145" s="272">
        <v>0</v>
      </c>
      <c r="AU1145" s="272">
        <v>0</v>
      </c>
      <c r="AV1145" s="272">
        <v>0</v>
      </c>
      <c r="AW1145" s="272">
        <v>-148.97547426620679</v>
      </c>
      <c r="AX1145" s="272">
        <v>0</v>
      </c>
      <c r="AY1145" s="272">
        <v>0</v>
      </c>
      <c r="AZ1145" s="272">
        <v>0</v>
      </c>
      <c r="BA1145" s="272">
        <v>-148.91950175195831</v>
      </c>
      <c r="BB1145" s="272">
        <v>0</v>
      </c>
      <c r="BC1145" s="272">
        <v>0</v>
      </c>
      <c r="BD1145" s="272">
        <v>0</v>
      </c>
      <c r="BE1145" s="272">
        <v>-511.89195273326703</v>
      </c>
    </row>
    <row r="1146" spans="3:57" x14ac:dyDescent="0.3">
      <c r="C1146" s="272">
        <v>598</v>
      </c>
      <c r="D1146" s="272">
        <v>2152800</v>
      </c>
      <c r="E1146" s="272">
        <v>8</v>
      </c>
      <c r="F1146" s="272">
        <v>7.3516129032258064</v>
      </c>
      <c r="G1146" s="272">
        <v>0</v>
      </c>
      <c r="H1146" s="272">
        <v>410</v>
      </c>
      <c r="I1146" s="272">
        <v>0</v>
      </c>
      <c r="J1146" s="272">
        <v>0</v>
      </c>
      <c r="K1146" s="272">
        <v>3.6457305502846298</v>
      </c>
      <c r="L1146" s="272">
        <v>7.3516129032258064</v>
      </c>
      <c r="M1146" s="272">
        <v>7.3516129032258064</v>
      </c>
      <c r="N1146" s="272">
        <v>7.3516129032258064</v>
      </c>
      <c r="O1146" s="272">
        <v>7.3516129032258064</v>
      </c>
      <c r="P1146" s="272">
        <v>7.3516129032258064</v>
      </c>
      <c r="Q1146" s="272">
        <v>7.3516129032258064</v>
      </c>
      <c r="R1146" s="272">
        <v>7.3516129032258064</v>
      </c>
      <c r="S1146" s="272">
        <v>7.3516129032258064</v>
      </c>
      <c r="T1146" s="272">
        <v>12.566895998747787</v>
      </c>
      <c r="U1146" s="272">
        <v>-201.07493204076741</v>
      </c>
      <c r="V1146" s="272">
        <v>0</v>
      </c>
      <c r="W1146" s="272">
        <v>-128.37072397177943</v>
      </c>
      <c r="X1146" s="272">
        <v>-318.86358469195056</v>
      </c>
      <c r="Y1146" s="272">
        <v>40.207275668625243</v>
      </c>
      <c r="Z1146" s="272">
        <v>205.95210095433731</v>
      </c>
      <c r="AA1146" s="272">
        <v>-316.59222843158489</v>
      </c>
      <c r="AB1146" s="272">
        <v>0</v>
      </c>
      <c r="AC1146" s="272">
        <v>-117.88929290576023</v>
      </c>
      <c r="AD1146" s="272">
        <v>0</v>
      </c>
      <c r="AE1146" s="272">
        <v>0</v>
      </c>
      <c r="AF1146" s="272">
        <v>0</v>
      </c>
      <c r="AG1146" s="272">
        <v>13.082195695907437</v>
      </c>
      <c r="AH1146" s="272">
        <v>188.51599314220545</v>
      </c>
      <c r="AI1146" s="272">
        <v>0</v>
      </c>
      <c r="AJ1146" s="272">
        <v>0</v>
      </c>
      <c r="AK1146" s="272">
        <v>-32.423793569240459</v>
      </c>
      <c r="AL1146" s="272">
        <v>0</v>
      </c>
      <c r="AM1146" s="272">
        <v>-391.76877317473117</v>
      </c>
      <c r="AN1146" s="272">
        <v>0</v>
      </c>
      <c r="AO1146" s="272">
        <v>-202.38153497728203</v>
      </c>
      <c r="AP1146" s="272">
        <v>-128.37072397177943</v>
      </c>
      <c r="AQ1146" s="272">
        <v>-18.137724948791185</v>
      </c>
      <c r="AR1146" s="272">
        <v>0</v>
      </c>
      <c r="AS1146" s="272">
        <v>-193.87722870719119</v>
      </c>
      <c r="AT1146" s="272">
        <v>0</v>
      </c>
      <c r="AU1146" s="272">
        <v>0</v>
      </c>
      <c r="AV1146" s="272">
        <v>0</v>
      </c>
      <c r="AW1146" s="272">
        <v>-193.87722870719119</v>
      </c>
      <c r="AX1146" s="272">
        <v>0</v>
      </c>
      <c r="AY1146" s="272">
        <v>0</v>
      </c>
      <c r="AZ1146" s="272">
        <v>0</v>
      </c>
      <c r="BA1146" s="272">
        <v>-193.87722870719119</v>
      </c>
      <c r="BB1146" s="272">
        <v>0</v>
      </c>
      <c r="BC1146" s="272">
        <v>0</v>
      </c>
      <c r="BD1146" s="272">
        <v>0</v>
      </c>
      <c r="BE1146" s="272">
        <v>-478.46395419013379</v>
      </c>
    </row>
    <row r="1147" spans="3:57" x14ac:dyDescent="0.3">
      <c r="C1147" s="272">
        <v>599</v>
      </c>
      <c r="D1147" s="272">
        <v>2156400</v>
      </c>
      <c r="E1147" s="272">
        <v>8</v>
      </c>
      <c r="F1147" s="272">
        <v>6.6129032258064511</v>
      </c>
      <c r="G1147" s="272">
        <v>0</v>
      </c>
      <c r="H1147" s="272">
        <v>410</v>
      </c>
      <c r="I1147" s="272">
        <v>0</v>
      </c>
      <c r="J1147" s="272">
        <v>0</v>
      </c>
      <c r="K1147" s="272">
        <v>2.9070208728652744</v>
      </c>
      <c r="L1147" s="272">
        <v>6.6129032258064511</v>
      </c>
      <c r="M1147" s="272">
        <v>6.6129032258064511</v>
      </c>
      <c r="N1147" s="272">
        <v>6.6129032258064511</v>
      </c>
      <c r="O1147" s="272">
        <v>6.6129032258064511</v>
      </c>
      <c r="P1147" s="272">
        <v>6.6129032258064511</v>
      </c>
      <c r="Q1147" s="272">
        <v>6.6129032258064511</v>
      </c>
      <c r="R1147" s="272">
        <v>6.6129032258064511</v>
      </c>
      <c r="S1147" s="272">
        <v>6.6129032258064511</v>
      </c>
      <c r="T1147" s="272">
        <v>12.308785452705237</v>
      </c>
      <c r="U1147" s="272">
        <v>-178.77000059698076</v>
      </c>
      <c r="V1147" s="272">
        <v>0</v>
      </c>
      <c r="W1147" s="272">
        <v>-140.20856771367667</v>
      </c>
      <c r="X1147" s="272">
        <v>-330.4417229704548</v>
      </c>
      <c r="Y1147" s="272">
        <v>-47.370566332859539</v>
      </c>
      <c r="Z1147" s="272">
        <v>339.25085642001028</v>
      </c>
      <c r="AA1147" s="272">
        <v>-345.787119712996</v>
      </c>
      <c r="AB1147" s="272">
        <v>0</v>
      </c>
      <c r="AC1147" s="272">
        <v>-128.76058026071772</v>
      </c>
      <c r="AD1147" s="272">
        <v>0</v>
      </c>
      <c r="AE1147" s="272">
        <v>0</v>
      </c>
      <c r="AF1147" s="272">
        <v>0</v>
      </c>
      <c r="AG1147" s="272">
        <v>12.89722075787177</v>
      </c>
      <c r="AH1147" s="272">
        <v>215.83704946680231</v>
      </c>
      <c r="AI1147" s="272">
        <v>0</v>
      </c>
      <c r="AJ1147" s="272">
        <v>0</v>
      </c>
      <c r="AK1147" s="272">
        <v>-27.480651103892171</v>
      </c>
      <c r="AL1147" s="272">
        <v>0</v>
      </c>
      <c r="AM1147" s="272">
        <v>-413.91284131251729</v>
      </c>
      <c r="AN1147" s="272">
        <v>0</v>
      </c>
      <c r="AO1147" s="272">
        <v>-255.27802066769843</v>
      </c>
      <c r="AP1147" s="272">
        <v>-140.20856771367667</v>
      </c>
      <c r="AQ1147" s="272">
        <v>-22.87838426001807</v>
      </c>
      <c r="AR1147" s="272">
        <v>0</v>
      </c>
      <c r="AS1147" s="272">
        <v>-244.55094286376553</v>
      </c>
      <c r="AT1147" s="272">
        <v>0</v>
      </c>
      <c r="AU1147" s="272">
        <v>0</v>
      </c>
      <c r="AV1147" s="272">
        <v>0</v>
      </c>
      <c r="AW1147" s="272">
        <v>-244.55094286376553</v>
      </c>
      <c r="AX1147" s="272">
        <v>0</v>
      </c>
      <c r="AY1147" s="272">
        <v>0</v>
      </c>
      <c r="AZ1147" s="272">
        <v>0</v>
      </c>
      <c r="BA1147" s="272">
        <v>-244.55094286376553</v>
      </c>
      <c r="BB1147" s="272">
        <v>0</v>
      </c>
      <c r="BC1147" s="272">
        <v>0</v>
      </c>
      <c r="BD1147" s="272">
        <v>0</v>
      </c>
      <c r="BE1147" s="272">
        <v>-444.35556066873943</v>
      </c>
    </row>
    <row r="1148" spans="3:57" x14ac:dyDescent="0.3">
      <c r="C1148" s="272">
        <v>600</v>
      </c>
      <c r="D1148" s="272">
        <v>2160000</v>
      </c>
      <c r="E1148" s="272">
        <v>9</v>
      </c>
      <c r="F1148" s="272">
        <v>8.2633333333333336</v>
      </c>
      <c r="G1148" s="272">
        <v>0</v>
      </c>
      <c r="H1148" s="272">
        <v>410</v>
      </c>
      <c r="I1148" s="272">
        <v>0</v>
      </c>
      <c r="J1148" s="272">
        <v>0</v>
      </c>
      <c r="K1148" s="272">
        <v>4.557450980392157</v>
      </c>
      <c r="L1148" s="272">
        <v>8.2633333333333336</v>
      </c>
      <c r="M1148" s="272">
        <v>8.2633333333333336</v>
      </c>
      <c r="N1148" s="272">
        <v>8.2633333333333336</v>
      </c>
      <c r="O1148" s="272">
        <v>8.2633333333333336</v>
      </c>
      <c r="P1148" s="272">
        <v>8.2633333333333336</v>
      </c>
      <c r="Q1148" s="272">
        <v>8.2633333333333336</v>
      </c>
      <c r="R1148" s="272">
        <v>8.2633333333333336</v>
      </c>
      <c r="S1148" s="272">
        <v>8.2633333333333336</v>
      </c>
      <c r="T1148" s="272">
        <v>12.092158253126891</v>
      </c>
      <c r="U1148" s="272">
        <v>43.850951955922937</v>
      </c>
      <c r="V1148" s="272">
        <v>0</v>
      </c>
      <c r="W1148" s="272">
        <v>-140.08227986162987</v>
      </c>
      <c r="X1148" s="272">
        <v>-345.58404876674706</v>
      </c>
      <c r="Y1148" s="272">
        <v>-142.92947119986161</v>
      </c>
      <c r="Z1148" s="272">
        <v>672.44675178416151</v>
      </c>
      <c r="AA1148" s="272">
        <v>-345.47566433386982</v>
      </c>
      <c r="AB1148" s="272">
        <v>0</v>
      </c>
      <c r="AC1148" s="272">
        <v>-128.6446037738697</v>
      </c>
      <c r="AD1148" s="272">
        <v>0</v>
      </c>
      <c r="AE1148" s="272">
        <v>0</v>
      </c>
      <c r="AF1148" s="272">
        <v>0</v>
      </c>
      <c r="AG1148" s="272">
        <v>12.691965352609468</v>
      </c>
      <c r="AH1148" s="272">
        <v>234.34588923073835</v>
      </c>
      <c r="AI1148" s="272">
        <v>0</v>
      </c>
      <c r="AJ1148" s="272">
        <v>0</v>
      </c>
      <c r="AK1148" s="272">
        <v>214.07657307892177</v>
      </c>
      <c r="AL1148" s="272">
        <v>0</v>
      </c>
      <c r="AM1148" s="272">
        <v>-436.21312983173584</v>
      </c>
      <c r="AN1148" s="272">
        <v>0</v>
      </c>
      <c r="AO1148" s="272">
        <v>-300.25355872366737</v>
      </c>
      <c r="AP1148" s="272">
        <v>-140.08227986162987</v>
      </c>
      <c r="AQ1148" s="272">
        <v>-26.909156824198025</v>
      </c>
      <c r="AR1148" s="272">
        <v>0</v>
      </c>
      <c r="AS1148" s="272">
        <v>-287.63655677061178</v>
      </c>
      <c r="AT1148" s="272">
        <v>0</v>
      </c>
      <c r="AU1148" s="272">
        <v>0</v>
      </c>
      <c r="AV1148" s="272">
        <v>0</v>
      </c>
      <c r="AW1148" s="272">
        <v>-287.63655677061178</v>
      </c>
      <c r="AX1148" s="272">
        <v>0</v>
      </c>
      <c r="AY1148" s="272">
        <v>0</v>
      </c>
      <c r="AZ1148" s="272">
        <v>0</v>
      </c>
      <c r="BA1148" s="272">
        <v>-287.63655677061178</v>
      </c>
      <c r="BB1148" s="272">
        <v>0</v>
      </c>
      <c r="BC1148" s="272">
        <v>0</v>
      </c>
      <c r="BD1148" s="272">
        <v>0</v>
      </c>
      <c r="BE1148" s="272">
        <v>-178.35686637695781</v>
      </c>
    </row>
    <row r="1150" spans="3:57" x14ac:dyDescent="0.3">
      <c r="C1150" s="272">
        <v>648</v>
      </c>
      <c r="D1150" s="272">
        <v>2332800</v>
      </c>
      <c r="E1150" s="272">
        <v>9</v>
      </c>
      <c r="F1150" s="272">
        <v>8.2633333333333336</v>
      </c>
      <c r="G1150" s="272">
        <v>0</v>
      </c>
      <c r="H1150" s="272">
        <v>410</v>
      </c>
      <c r="I1150" s="272">
        <v>0</v>
      </c>
      <c r="J1150" s="272">
        <v>0</v>
      </c>
      <c r="K1150" s="272">
        <v>4.557450980392157</v>
      </c>
      <c r="L1150" s="272">
        <v>8.2633333333333336</v>
      </c>
      <c r="M1150" s="272">
        <v>8.2633333333333336</v>
      </c>
      <c r="N1150" s="272">
        <v>8.2633333333333336</v>
      </c>
      <c r="O1150" s="272">
        <v>8.2633333333333336</v>
      </c>
      <c r="P1150" s="272">
        <v>8.2633333333333336</v>
      </c>
      <c r="Q1150" s="272">
        <v>8.2633333333333336</v>
      </c>
      <c r="R1150" s="272">
        <v>8.2633333333333336</v>
      </c>
      <c r="S1150" s="272">
        <v>8.2633333333333336</v>
      </c>
      <c r="T1150" s="272">
        <v>14.50701277818297</v>
      </c>
      <c r="U1150" s="272">
        <v>-170.83036906401759</v>
      </c>
      <c r="V1150" s="272">
        <v>0</v>
      </c>
      <c r="W1150" s="272">
        <v>-153.75688636038259</v>
      </c>
      <c r="X1150" s="272">
        <v>-346.28803081179751</v>
      </c>
      <c r="Y1150" s="272">
        <v>-114.57627367873329</v>
      </c>
      <c r="Z1150" s="272">
        <v>443.79082178689583</v>
      </c>
      <c r="AA1150" s="272">
        <v>-379.20044215250152</v>
      </c>
      <c r="AB1150" s="272">
        <v>0</v>
      </c>
      <c r="AC1150" s="272">
        <v>-141.20268275811588</v>
      </c>
      <c r="AD1150" s="272">
        <v>0</v>
      </c>
      <c r="AE1150" s="272">
        <v>0</v>
      </c>
      <c r="AF1150" s="272">
        <v>0</v>
      </c>
      <c r="AG1150" s="272">
        <v>15.198632907097496</v>
      </c>
      <c r="AH1150" s="272">
        <v>253.98416064959605</v>
      </c>
      <c r="AI1150" s="272">
        <v>0</v>
      </c>
      <c r="AJ1150" s="272">
        <v>0</v>
      </c>
      <c r="AK1150" s="272">
        <v>-27.249333325038947</v>
      </c>
      <c r="AL1150" s="272">
        <v>0</v>
      </c>
      <c r="AM1150" s="272">
        <v>-444.51186209083215</v>
      </c>
      <c r="AN1150" s="272">
        <v>0</v>
      </c>
      <c r="AO1150" s="272">
        <v>-315.23952915917425</v>
      </c>
      <c r="AP1150" s="272">
        <v>-153.75688636038259</v>
      </c>
      <c r="AQ1150" s="272">
        <v>-28.252221100691692</v>
      </c>
      <c r="AR1150" s="272">
        <v>0</v>
      </c>
      <c r="AS1150" s="272">
        <v>-301.99279938854687</v>
      </c>
      <c r="AT1150" s="272">
        <v>0</v>
      </c>
      <c r="AU1150" s="272">
        <v>0</v>
      </c>
      <c r="AV1150" s="272">
        <v>0</v>
      </c>
      <c r="AW1150" s="272">
        <v>-301.99279938854687</v>
      </c>
      <c r="AX1150" s="272">
        <v>0</v>
      </c>
      <c r="AY1150" s="272">
        <v>0</v>
      </c>
      <c r="AZ1150" s="272">
        <v>0</v>
      </c>
      <c r="BA1150" s="272">
        <v>-301.99279938854687</v>
      </c>
      <c r="BB1150" s="272">
        <v>0</v>
      </c>
      <c r="BC1150" s="272">
        <v>0</v>
      </c>
      <c r="BD1150" s="272">
        <v>0</v>
      </c>
      <c r="BE1150" s="272">
        <v>-478.31045144485762</v>
      </c>
    </row>
    <row r="1151" spans="3:57" x14ac:dyDescent="0.3">
      <c r="C1151" s="272">
        <v>649</v>
      </c>
      <c r="D1151" s="272">
        <v>2336400</v>
      </c>
      <c r="E1151" s="272">
        <v>9</v>
      </c>
      <c r="F1151" s="272">
        <v>7.6666666666666679</v>
      </c>
      <c r="G1151" s="272">
        <v>0</v>
      </c>
      <c r="H1151" s="272">
        <v>410</v>
      </c>
      <c r="I1151" s="272">
        <v>0</v>
      </c>
      <c r="J1151" s="272">
        <v>0</v>
      </c>
      <c r="K1151" s="272">
        <v>3.9607843137254912</v>
      </c>
      <c r="L1151" s="272">
        <v>7.6666666666666679</v>
      </c>
      <c r="M1151" s="272">
        <v>7.6666666666666679</v>
      </c>
      <c r="N1151" s="272">
        <v>7.6666666666666679</v>
      </c>
      <c r="O1151" s="272">
        <v>7.6666666666666679</v>
      </c>
      <c r="P1151" s="272">
        <v>7.6666666666666679</v>
      </c>
      <c r="Q1151" s="272">
        <v>7.6666666666666679</v>
      </c>
      <c r="R1151" s="272">
        <v>7.6666666666666679</v>
      </c>
      <c r="S1151" s="272">
        <v>7.6666666666666679</v>
      </c>
      <c r="T1151" s="272">
        <v>14.240778008795926</v>
      </c>
      <c r="U1151" s="272">
        <v>-154.82216714201672</v>
      </c>
      <c r="V1151" s="272">
        <v>0</v>
      </c>
      <c r="W1151" s="272">
        <v>-161.91699491111873</v>
      </c>
      <c r="X1151" s="272">
        <v>-359.27988588665067</v>
      </c>
      <c r="Y1151" s="272">
        <v>-156.08430531586578</v>
      </c>
      <c r="Z1151" s="272">
        <v>522.45901897161843</v>
      </c>
      <c r="AA1151" s="272">
        <v>-399.32517831032766</v>
      </c>
      <c r="AB1151" s="272">
        <v>0</v>
      </c>
      <c r="AC1151" s="272">
        <v>-148.69652089594561</v>
      </c>
      <c r="AD1151" s="272">
        <v>0</v>
      </c>
      <c r="AE1151" s="272">
        <v>0</v>
      </c>
      <c r="AF1151" s="272">
        <v>0</v>
      </c>
      <c r="AG1151" s="272">
        <v>14.962115033841405</v>
      </c>
      <c r="AH1151" s="272">
        <v>264.92692066497636</v>
      </c>
      <c r="AI1151" s="272">
        <v>0</v>
      </c>
      <c r="AJ1151" s="272">
        <v>0</v>
      </c>
      <c r="AK1151" s="272">
        <v>-27.916945683313624</v>
      </c>
      <c r="AL1151" s="272">
        <v>0</v>
      </c>
      <c r="AM1151" s="272">
        <v>-461.7356338754858</v>
      </c>
      <c r="AN1151" s="272">
        <v>0</v>
      </c>
      <c r="AO1151" s="272">
        <v>-338.04839826427144</v>
      </c>
      <c r="AP1151" s="272">
        <v>-161.91699491111873</v>
      </c>
      <c r="AQ1151" s="272">
        <v>-30.296384834639415</v>
      </c>
      <c r="AR1151" s="272">
        <v>0</v>
      </c>
      <c r="AS1151" s="272">
        <v>-323.84321342230595</v>
      </c>
      <c r="AT1151" s="272">
        <v>0</v>
      </c>
      <c r="AU1151" s="272">
        <v>0</v>
      </c>
      <c r="AV1151" s="272">
        <v>0</v>
      </c>
      <c r="AW1151" s="272">
        <v>-323.84321342230595</v>
      </c>
      <c r="AX1151" s="272">
        <v>0</v>
      </c>
      <c r="AY1151" s="272">
        <v>0</v>
      </c>
      <c r="AZ1151" s="272">
        <v>0</v>
      </c>
      <c r="BA1151" s="272">
        <v>-323.84321342230595</v>
      </c>
      <c r="BB1151" s="272">
        <v>0</v>
      </c>
      <c r="BC1151" s="272">
        <v>0</v>
      </c>
      <c r="BD1151" s="272">
        <v>0</v>
      </c>
      <c r="BE1151" s="272">
        <v>-439.37045194397638</v>
      </c>
    </row>
    <row r="1152" spans="3:57" x14ac:dyDescent="0.3">
      <c r="C1152" s="272">
        <v>650</v>
      </c>
      <c r="D1152" s="272">
        <v>2340000</v>
      </c>
      <c r="E1152" s="272">
        <v>9</v>
      </c>
      <c r="F1152" s="272">
        <v>7.1266666666666678</v>
      </c>
      <c r="G1152" s="272">
        <v>0</v>
      </c>
      <c r="H1152" s="272">
        <v>410</v>
      </c>
      <c r="I1152" s="272">
        <v>0</v>
      </c>
      <c r="J1152" s="272">
        <v>0</v>
      </c>
      <c r="K1152" s="272">
        <v>3.4207843137254912</v>
      </c>
      <c r="L1152" s="272">
        <v>7.1266666666666678</v>
      </c>
      <c r="M1152" s="272">
        <v>7.1266666666666678</v>
      </c>
      <c r="N1152" s="272">
        <v>7.1266666666666678</v>
      </c>
      <c r="O1152" s="272">
        <v>7.1266666666666678</v>
      </c>
      <c r="P1152" s="272">
        <v>7.1266666666666678</v>
      </c>
      <c r="Q1152" s="272">
        <v>7.1266666666666678</v>
      </c>
      <c r="R1152" s="272">
        <v>7.1266666666666678</v>
      </c>
      <c r="S1152" s="272">
        <v>7.1266666666666678</v>
      </c>
      <c r="T1152" s="272">
        <v>13.951955391557791</v>
      </c>
      <c r="U1152" s="272">
        <v>-151.44274583224967</v>
      </c>
      <c r="V1152" s="272">
        <v>0</v>
      </c>
      <c r="W1152" s="272">
        <v>-168.1428455286096</v>
      </c>
      <c r="X1152" s="272">
        <v>-368.89129779225465</v>
      </c>
      <c r="Y1152" s="272">
        <v>-225.44407305422737</v>
      </c>
      <c r="Z1152" s="272">
        <v>611.03547054284195</v>
      </c>
      <c r="AA1152" s="272">
        <v>-414.67958202395704</v>
      </c>
      <c r="AB1152" s="272">
        <v>0</v>
      </c>
      <c r="AC1152" s="272">
        <v>-154.41403267997387</v>
      </c>
      <c r="AD1152" s="272">
        <v>0</v>
      </c>
      <c r="AE1152" s="272">
        <v>0</v>
      </c>
      <c r="AF1152" s="272">
        <v>0</v>
      </c>
      <c r="AG1152" s="272">
        <v>14.714047172412636</v>
      </c>
      <c r="AH1152" s="272">
        <v>279.82278687812385</v>
      </c>
      <c r="AI1152" s="272">
        <v>0</v>
      </c>
      <c r="AJ1152" s="272">
        <v>0</v>
      </c>
      <c r="AK1152" s="272">
        <v>-30.713573658056735</v>
      </c>
      <c r="AL1152" s="272">
        <v>0</v>
      </c>
      <c r="AM1152" s="272">
        <v>-477.10775560619516</v>
      </c>
      <c r="AN1152" s="272">
        <v>0</v>
      </c>
      <c r="AO1152" s="272">
        <v>-372.34080233788927</v>
      </c>
      <c r="AP1152" s="272">
        <v>-168.1428455286096</v>
      </c>
      <c r="AQ1152" s="272">
        <v>-33.369719528883664</v>
      </c>
      <c r="AR1152" s="272">
        <v>0</v>
      </c>
      <c r="AS1152" s="272">
        <v>-356.69461099791243</v>
      </c>
      <c r="AT1152" s="272">
        <v>0</v>
      </c>
      <c r="AU1152" s="272">
        <v>0</v>
      </c>
      <c r="AV1152" s="272">
        <v>0</v>
      </c>
      <c r="AW1152" s="272">
        <v>-356.69461099791243</v>
      </c>
      <c r="AX1152" s="272">
        <v>0</v>
      </c>
      <c r="AY1152" s="272">
        <v>0</v>
      </c>
      <c r="AZ1152" s="272">
        <v>0</v>
      </c>
      <c r="BA1152" s="272">
        <v>-356.69461099791243</v>
      </c>
      <c r="BB1152" s="272">
        <v>0</v>
      </c>
      <c r="BC1152" s="272">
        <v>0</v>
      </c>
      <c r="BD1152" s="272">
        <v>0</v>
      </c>
      <c r="BE1152" s="272">
        <v>-404.87413342476265</v>
      </c>
    </row>
    <row r="1153" spans="3:57" x14ac:dyDescent="0.3">
      <c r="C1153" s="272">
        <v>651</v>
      </c>
      <c r="D1153" s="272">
        <v>2343600</v>
      </c>
      <c r="E1153" s="272">
        <v>9</v>
      </c>
      <c r="F1153" s="272">
        <v>6.3099999999999987</v>
      </c>
      <c r="G1153" s="272">
        <v>0</v>
      </c>
      <c r="H1153" s="272">
        <v>410</v>
      </c>
      <c r="I1153" s="272">
        <v>0</v>
      </c>
      <c r="J1153" s="272">
        <v>0</v>
      </c>
      <c r="K1153" s="272">
        <v>2.6041176470588221</v>
      </c>
      <c r="L1153" s="272">
        <v>6.3099999999999987</v>
      </c>
      <c r="M1153" s="272">
        <v>6.3099999999999987</v>
      </c>
      <c r="N1153" s="272">
        <v>6.3099999999999987</v>
      </c>
      <c r="O1153" s="272">
        <v>6.3099999999999987</v>
      </c>
      <c r="P1153" s="272">
        <v>6.3099999999999987</v>
      </c>
      <c r="Q1153" s="272">
        <v>6.3099999999999987</v>
      </c>
      <c r="R1153" s="272">
        <v>6.3099999999999987</v>
      </c>
      <c r="S1153" s="272">
        <v>6.3099999999999987</v>
      </c>
      <c r="T1153" s="272">
        <v>13.653851705323152</v>
      </c>
      <c r="U1153" s="272">
        <v>-122.99559539816869</v>
      </c>
      <c r="V1153" s="272">
        <v>0</v>
      </c>
      <c r="W1153" s="272">
        <v>-180.81509801165404</v>
      </c>
      <c r="X1153" s="272">
        <v>-375.36088186497841</v>
      </c>
      <c r="Y1153" s="272">
        <v>-257.98886125352305</v>
      </c>
      <c r="Z1153" s="272">
        <v>691.16924573198685</v>
      </c>
      <c r="AA1153" s="272">
        <v>-445.93232041107325</v>
      </c>
      <c r="AB1153" s="272">
        <v>0</v>
      </c>
      <c r="AC1153" s="272">
        <v>-166.05159955291441</v>
      </c>
      <c r="AD1153" s="272">
        <v>0</v>
      </c>
      <c r="AE1153" s="272">
        <v>0</v>
      </c>
      <c r="AF1153" s="272">
        <v>0</v>
      </c>
      <c r="AG1153" s="272">
        <v>14.452873447276691</v>
      </c>
      <c r="AH1153" s="272">
        <v>293.4207180639105</v>
      </c>
      <c r="AI1153" s="272">
        <v>0</v>
      </c>
      <c r="AJ1153" s="272">
        <v>0</v>
      </c>
      <c r="AK1153" s="272">
        <v>-31.55879729824585</v>
      </c>
      <c r="AL1153" s="272">
        <v>0</v>
      </c>
      <c r="AM1153" s="272">
        <v>-488.83609634752594</v>
      </c>
      <c r="AN1153" s="272">
        <v>0</v>
      </c>
      <c r="AO1153" s="272">
        <v>-395.88159712469337</v>
      </c>
      <c r="AP1153" s="272">
        <v>-180.81509801165404</v>
      </c>
      <c r="AQ1153" s="272">
        <v>-35.479479497681808</v>
      </c>
      <c r="AR1153" s="272">
        <v>0</v>
      </c>
      <c r="AS1153" s="272">
        <v>-379.24619434934124</v>
      </c>
      <c r="AT1153" s="272">
        <v>0</v>
      </c>
      <c r="AU1153" s="272">
        <v>0</v>
      </c>
      <c r="AV1153" s="272">
        <v>0</v>
      </c>
      <c r="AW1153" s="272">
        <v>-379.24619434934124</v>
      </c>
      <c r="AX1153" s="272">
        <v>0</v>
      </c>
      <c r="AY1153" s="272">
        <v>0</v>
      </c>
      <c r="AZ1153" s="272">
        <v>0</v>
      </c>
      <c r="BA1153" s="272">
        <v>-379.24619434934124</v>
      </c>
      <c r="BB1153" s="272">
        <v>0</v>
      </c>
      <c r="BC1153" s="272">
        <v>0</v>
      </c>
      <c r="BD1153" s="272">
        <v>0</v>
      </c>
      <c r="BE1153" s="272">
        <v>-374.10827798172477</v>
      </c>
    </row>
    <row r="1154" spans="3:57" x14ac:dyDescent="0.3">
      <c r="C1154" s="272">
        <v>652</v>
      </c>
      <c r="D1154" s="272">
        <v>2347200</v>
      </c>
      <c r="E1154" s="272">
        <v>9</v>
      </c>
      <c r="F1154" s="272">
        <v>6.16</v>
      </c>
      <c r="G1154" s="272">
        <v>0</v>
      </c>
      <c r="H1154" s="272">
        <v>410</v>
      </c>
      <c r="I1154" s="272">
        <v>0</v>
      </c>
      <c r="J1154" s="272">
        <v>0</v>
      </c>
      <c r="K1154" s="272">
        <v>2.4541176470588235</v>
      </c>
      <c r="L1154" s="272">
        <v>6.16</v>
      </c>
      <c r="M1154" s="272">
        <v>6.16</v>
      </c>
      <c r="N1154" s="272">
        <v>6.16</v>
      </c>
      <c r="O1154" s="272">
        <v>6.16</v>
      </c>
      <c r="P1154" s="272">
        <v>6.16</v>
      </c>
      <c r="Q1154" s="272">
        <v>6.16</v>
      </c>
      <c r="R1154" s="272">
        <v>6.16</v>
      </c>
      <c r="S1154" s="272">
        <v>6.16</v>
      </c>
      <c r="T1154" s="272">
        <v>13.365604570400974</v>
      </c>
      <c r="U1154" s="272">
        <v>-138.89951582582944</v>
      </c>
      <c r="V1154" s="272">
        <v>0</v>
      </c>
      <c r="W1154" s="272">
        <v>-177.67573741428703</v>
      </c>
      <c r="X1154" s="272">
        <v>-396.65738489328413</v>
      </c>
      <c r="Y1154" s="272">
        <v>-311.50379329835732</v>
      </c>
      <c r="Z1154" s="272">
        <v>746.93739978009899</v>
      </c>
      <c r="AA1154" s="272">
        <v>-438.1899229498793</v>
      </c>
      <c r="AB1154" s="272">
        <v>0</v>
      </c>
      <c r="AC1154" s="272">
        <v>-163.16856680565687</v>
      </c>
      <c r="AD1154" s="272">
        <v>0</v>
      </c>
      <c r="AE1154" s="272">
        <v>0</v>
      </c>
      <c r="AF1154" s="272">
        <v>0</v>
      </c>
      <c r="AG1154" s="272">
        <v>14.182426276677001</v>
      </c>
      <c r="AH1154" s="272">
        <v>300.08076970489952</v>
      </c>
      <c r="AI1154" s="272">
        <v>0</v>
      </c>
      <c r="AJ1154" s="272">
        <v>0</v>
      </c>
      <c r="AK1154" s="272">
        <v>-30.177235876466089</v>
      </c>
      <c r="AL1154" s="272">
        <v>0</v>
      </c>
      <c r="AM1154" s="272">
        <v>-512.70825522390123</v>
      </c>
      <c r="AN1154" s="272">
        <v>0</v>
      </c>
      <c r="AO1154" s="272">
        <v>-416.89162719388082</v>
      </c>
      <c r="AP1154" s="272">
        <v>-177.67573741428703</v>
      </c>
      <c r="AQ1154" s="272">
        <v>-37.362428683750252</v>
      </c>
      <c r="AR1154" s="272">
        <v>0</v>
      </c>
      <c r="AS1154" s="272">
        <v>-399.37335864486892</v>
      </c>
      <c r="AT1154" s="272">
        <v>0</v>
      </c>
      <c r="AU1154" s="272">
        <v>0</v>
      </c>
      <c r="AV1154" s="272">
        <v>0</v>
      </c>
      <c r="AW1154" s="272">
        <v>-399.37335864486892</v>
      </c>
      <c r="AX1154" s="272">
        <v>0</v>
      </c>
      <c r="AY1154" s="272">
        <v>0</v>
      </c>
      <c r="AZ1154" s="272">
        <v>0</v>
      </c>
      <c r="BA1154" s="272">
        <v>-399.37335864486892</v>
      </c>
      <c r="BB1154" s="272">
        <v>0</v>
      </c>
      <c r="BC1154" s="272">
        <v>0</v>
      </c>
      <c r="BD1154" s="272">
        <v>0</v>
      </c>
      <c r="BE1154" s="272">
        <v>-342.51975026242866</v>
      </c>
    </row>
    <row r="1155" spans="3:57" x14ac:dyDescent="0.3">
      <c r="C1155" s="272">
        <v>653</v>
      </c>
      <c r="D1155" s="272">
        <v>2350800</v>
      </c>
      <c r="E1155" s="272">
        <v>9</v>
      </c>
      <c r="F1155" s="272">
        <v>6.28</v>
      </c>
      <c r="G1155" s="272">
        <v>0.17118029878530422</v>
      </c>
      <c r="H1155" s="272">
        <v>410</v>
      </c>
      <c r="I1155" s="272">
        <v>0</v>
      </c>
      <c r="J1155" s="272">
        <v>0</v>
      </c>
      <c r="K1155" s="272">
        <v>2.5760239651416121</v>
      </c>
      <c r="L1155" s="272">
        <v>6.2815113160493237</v>
      </c>
      <c r="M1155" s="272">
        <v>6.2814422096595637</v>
      </c>
      <c r="N1155" s="272">
        <v>6.2811989149338556</v>
      </c>
      <c r="O1155" s="272">
        <v>6.2808029685089961</v>
      </c>
      <c r="P1155" s="272">
        <v>6.2806072925445644</v>
      </c>
      <c r="Q1155" s="272">
        <v>6.2808029685089961</v>
      </c>
      <c r="R1155" s="272">
        <v>6.2811989149338556</v>
      </c>
      <c r="S1155" s="272">
        <v>6.2814422096595637</v>
      </c>
      <c r="T1155" s="272">
        <v>13.09774332570561</v>
      </c>
      <c r="U1155" s="272">
        <v>-166.75116947198069</v>
      </c>
      <c r="V1155" s="272">
        <v>0</v>
      </c>
      <c r="W1155" s="272">
        <v>-168.21580475291887</v>
      </c>
      <c r="X1155" s="272">
        <v>-391.37779279649243</v>
      </c>
      <c r="Y1155" s="272">
        <v>-382.36872779389569</v>
      </c>
      <c r="Z1155" s="272">
        <v>775.21115587132624</v>
      </c>
      <c r="AA1155" s="272">
        <v>-414.85951653467765</v>
      </c>
      <c r="AB1155" s="272">
        <v>0</v>
      </c>
      <c r="AC1155" s="272">
        <v>-154.48103480552598</v>
      </c>
      <c r="AD1155" s="272">
        <v>0</v>
      </c>
      <c r="AE1155" s="272">
        <v>0</v>
      </c>
      <c r="AF1155" s="272">
        <v>0</v>
      </c>
      <c r="AG1155" s="272">
        <v>13.909717801151656</v>
      </c>
      <c r="AH1155" s="272">
        <v>298.44041607998594</v>
      </c>
      <c r="AI1155" s="272">
        <v>0</v>
      </c>
      <c r="AJ1155" s="272">
        <v>0</v>
      </c>
      <c r="AK1155" s="272">
        <v>-27.62605563812755</v>
      </c>
      <c r="AL1155" s="272">
        <v>0</v>
      </c>
      <c r="AM1155" s="272">
        <v>-506.79428570263008</v>
      </c>
      <c r="AN1155" s="272">
        <v>0</v>
      </c>
      <c r="AO1155" s="272">
        <v>-432.92147629042898</v>
      </c>
      <c r="AP1155" s="272">
        <v>-168.21580475291887</v>
      </c>
      <c r="AQ1155" s="272">
        <v>-38.799046870861318</v>
      </c>
      <c r="AR1155" s="272">
        <v>0</v>
      </c>
      <c r="AS1155" s="272">
        <v>-414.72961493466386</v>
      </c>
      <c r="AT1155" s="272">
        <v>0</v>
      </c>
      <c r="AU1155" s="272">
        <v>0</v>
      </c>
      <c r="AV1155" s="272">
        <v>0</v>
      </c>
      <c r="AW1155" s="272">
        <v>-414.72961493466386</v>
      </c>
      <c r="AX1155" s="272">
        <v>0</v>
      </c>
      <c r="AY1155" s="272">
        <v>0</v>
      </c>
      <c r="AZ1155" s="272">
        <v>0</v>
      </c>
      <c r="BA1155" s="272">
        <v>-414.72961493466386</v>
      </c>
      <c r="BB1155" s="272">
        <v>0</v>
      </c>
      <c r="BC1155" s="272">
        <v>0</v>
      </c>
      <c r="BD1155" s="272">
        <v>0</v>
      </c>
      <c r="BE1155" s="272">
        <v>-308.29061426792498</v>
      </c>
    </row>
    <row r="1156" spans="3:57" x14ac:dyDescent="0.3">
      <c r="C1156" s="272">
        <v>654</v>
      </c>
      <c r="D1156" s="272">
        <v>2354400</v>
      </c>
      <c r="E1156" s="272">
        <v>9</v>
      </c>
      <c r="F1156" s="272">
        <v>6.6733333333333356</v>
      </c>
      <c r="G1156" s="272">
        <v>82.200779476703104</v>
      </c>
      <c r="H1156" s="272">
        <v>328</v>
      </c>
      <c r="I1156" s="272">
        <v>0</v>
      </c>
      <c r="J1156" s="272">
        <v>0</v>
      </c>
      <c r="K1156" s="272">
        <v>3.9728431372549045</v>
      </c>
      <c r="L1156" s="272">
        <v>7.4704014177465732</v>
      </c>
      <c r="M1156" s="272">
        <v>7.4339547077869836</v>
      </c>
      <c r="N1156" s="272">
        <v>7.305641069448666</v>
      </c>
      <c r="O1156" s="272">
        <v>7.0968189249778098</v>
      </c>
      <c r="P1156" s="272">
        <v>6.9936194213365699</v>
      </c>
      <c r="Q1156" s="272">
        <v>7.0968189249778098</v>
      </c>
      <c r="R1156" s="272">
        <v>7.305641069448666</v>
      </c>
      <c r="S1156" s="272">
        <v>7.4339547077869836</v>
      </c>
      <c r="T1156" s="272">
        <v>12.806058209762545</v>
      </c>
      <c r="U1156" s="272">
        <v>-164.9037786815428</v>
      </c>
      <c r="V1156" s="272">
        <v>0</v>
      </c>
      <c r="W1156" s="272">
        <v>-151.4532494845671</v>
      </c>
      <c r="X1156" s="272">
        <v>-370.6839899470823</v>
      </c>
      <c r="Y1156" s="272">
        <v>-479.49995096729299</v>
      </c>
      <c r="Z1156" s="272">
        <v>836.73341171739958</v>
      </c>
      <c r="AA1156" s="272">
        <v>-373.51913484623486</v>
      </c>
      <c r="AB1156" s="272">
        <v>0</v>
      </c>
      <c r="AC1156" s="272">
        <v>-139.0871371414905</v>
      </c>
      <c r="AD1156" s="272">
        <v>0</v>
      </c>
      <c r="AE1156" s="272">
        <v>0</v>
      </c>
      <c r="AF1156" s="272">
        <v>0</v>
      </c>
      <c r="AG1156" s="272">
        <v>13.638075930070276</v>
      </c>
      <c r="AH1156" s="272">
        <v>305.64439148350493</v>
      </c>
      <c r="AI1156" s="272">
        <v>0</v>
      </c>
      <c r="AJ1156" s="272">
        <v>0</v>
      </c>
      <c r="AK1156" s="272">
        <v>-30.373949595535887</v>
      </c>
      <c r="AL1156" s="272">
        <v>0</v>
      </c>
      <c r="AM1156" s="272">
        <v>-488.88649148763159</v>
      </c>
      <c r="AN1156" s="272">
        <v>0</v>
      </c>
      <c r="AO1156" s="272">
        <v>-465.54903314922626</v>
      </c>
      <c r="AP1156" s="272">
        <v>-151.4532494845671</v>
      </c>
      <c r="AQ1156" s="272">
        <v>-41.723175557415352</v>
      </c>
      <c r="AR1156" s="272">
        <v>0</v>
      </c>
      <c r="AS1156" s="272">
        <v>-445.98612410176736</v>
      </c>
      <c r="AT1156" s="272">
        <v>0</v>
      </c>
      <c r="AU1156" s="272">
        <v>0</v>
      </c>
      <c r="AV1156" s="272">
        <v>0</v>
      </c>
      <c r="AW1156" s="272">
        <v>-445.98612410176736</v>
      </c>
      <c r="AX1156" s="272">
        <v>0</v>
      </c>
      <c r="AY1156" s="272">
        <v>0</v>
      </c>
      <c r="AZ1156" s="272">
        <v>0</v>
      </c>
      <c r="BA1156" s="272">
        <v>-445.98612410176736</v>
      </c>
      <c r="BB1156" s="272">
        <v>0</v>
      </c>
      <c r="BC1156" s="272">
        <v>0</v>
      </c>
      <c r="BD1156" s="272">
        <v>0</v>
      </c>
      <c r="BE1156" s="272">
        <v>-272.9227251938791</v>
      </c>
    </row>
    <row r="1157" spans="3:57" x14ac:dyDescent="0.3">
      <c r="C1157" s="272">
        <v>655</v>
      </c>
      <c r="D1157" s="272">
        <v>2358000</v>
      </c>
      <c r="E1157" s="272">
        <v>9</v>
      </c>
      <c r="F1157" s="272">
        <v>8.0833333333333339</v>
      </c>
      <c r="G1157" s="272">
        <v>399.72554617127889</v>
      </c>
      <c r="H1157" s="272">
        <v>393.6</v>
      </c>
      <c r="I1157" s="272">
        <v>0</v>
      </c>
      <c r="J1157" s="272">
        <v>0</v>
      </c>
      <c r="K1157" s="272">
        <v>10.619880174291939</v>
      </c>
      <c r="L1157" s="272">
        <v>13.032288868448214</v>
      </c>
      <c r="M1157" s="272">
        <v>12.805993084539086</v>
      </c>
      <c r="N1157" s="272">
        <v>12.009300175736179</v>
      </c>
      <c r="O1157" s="272">
        <v>10.712734012891534</v>
      </c>
      <c r="P1157" s="272">
        <v>10.071973499763731</v>
      </c>
      <c r="Q1157" s="272">
        <v>10.712734012891534</v>
      </c>
      <c r="R1157" s="272">
        <v>12.009300175736179</v>
      </c>
      <c r="S1157" s="272">
        <v>12.805993084539086</v>
      </c>
      <c r="T1157" s="272">
        <v>12.681801746972926</v>
      </c>
      <c r="U1157" s="272">
        <v>-338.93093869130917</v>
      </c>
      <c r="V1157" s="272">
        <v>0</v>
      </c>
      <c r="W1157" s="272">
        <v>-113.96789037987553</v>
      </c>
      <c r="X1157" s="272">
        <v>-309.4715111757219</v>
      </c>
      <c r="Y1157" s="272">
        <v>-634.49852870628047</v>
      </c>
      <c r="Z1157" s="272">
        <v>719.00699157056874</v>
      </c>
      <c r="AA1157" s="272">
        <v>-281.07147228478181</v>
      </c>
      <c r="AB1157" s="272">
        <v>0</v>
      </c>
      <c r="AC1157" s="272">
        <v>-104.66244635185164</v>
      </c>
      <c r="AD1157" s="272">
        <v>0</v>
      </c>
      <c r="AE1157" s="272">
        <v>0</v>
      </c>
      <c r="AF1157" s="272">
        <v>0</v>
      </c>
      <c r="AG1157" s="272">
        <v>13.397591140441103</v>
      </c>
      <c r="AH1157" s="272">
        <v>263.78658006263026</v>
      </c>
      <c r="AI1157" s="272">
        <v>0</v>
      </c>
      <c r="AJ1157" s="272">
        <v>0</v>
      </c>
      <c r="AK1157" s="272">
        <v>-9.20659058969032</v>
      </c>
      <c r="AL1157" s="272">
        <v>0</v>
      </c>
      <c r="AM1157" s="272">
        <v>-411.48625283314249</v>
      </c>
      <c r="AN1157" s="272">
        <v>0</v>
      </c>
      <c r="AO1157" s="272">
        <v>-457.46604502001151</v>
      </c>
      <c r="AP1157" s="272">
        <v>-113.96789037987553</v>
      </c>
      <c r="AQ1157" s="272">
        <v>-40.998766507605062</v>
      </c>
      <c r="AR1157" s="272">
        <v>0</v>
      </c>
      <c r="AS1157" s="272">
        <v>-438.24279248635503</v>
      </c>
      <c r="AT1157" s="272">
        <v>0</v>
      </c>
      <c r="AU1157" s="272">
        <v>0</v>
      </c>
      <c r="AV1157" s="272">
        <v>0</v>
      </c>
      <c r="AW1157" s="272">
        <v>-438.24279248635503</v>
      </c>
      <c r="AX1157" s="272">
        <v>0</v>
      </c>
      <c r="AY1157" s="272">
        <v>0</v>
      </c>
      <c r="AZ1157" s="272">
        <v>0</v>
      </c>
      <c r="BA1157" s="272">
        <v>-438.24279248635503</v>
      </c>
      <c r="BB1157" s="272">
        <v>0</v>
      </c>
      <c r="BC1157" s="272">
        <v>0</v>
      </c>
      <c r="BD1157" s="272">
        <v>0</v>
      </c>
      <c r="BE1157" s="272">
        <v>-238.68241990725721</v>
      </c>
    </row>
    <row r="1158" spans="3:57" x14ac:dyDescent="0.3">
      <c r="C1158" s="272">
        <v>656</v>
      </c>
      <c r="D1158" s="272">
        <v>2361600</v>
      </c>
      <c r="E1158" s="272">
        <v>9</v>
      </c>
      <c r="F1158" s="272">
        <v>9.6733333333333356</v>
      </c>
      <c r="G1158" s="272">
        <v>800.60297297426257</v>
      </c>
      <c r="H1158" s="272">
        <v>196.8</v>
      </c>
      <c r="I1158" s="272">
        <v>0</v>
      </c>
      <c r="J1158" s="272">
        <v>0</v>
      </c>
      <c r="K1158" s="272">
        <v>17.642886710239654</v>
      </c>
      <c r="L1158" s="272">
        <v>18.929539609020324</v>
      </c>
      <c r="M1158" s="272">
        <v>18.506290614294301</v>
      </c>
      <c r="N1158" s="272">
        <v>17.016207737224029</v>
      </c>
      <c r="O1158" s="272">
        <v>14.591194263530051</v>
      </c>
      <c r="P1158" s="272">
        <v>13.39275725177211</v>
      </c>
      <c r="Q1158" s="272">
        <v>14.591194263530051</v>
      </c>
      <c r="R1158" s="272">
        <v>17.016207737224029</v>
      </c>
      <c r="S1158" s="272">
        <v>18.506290614294301</v>
      </c>
      <c r="T1158" s="272">
        <v>12.649034541253972</v>
      </c>
      <c r="U1158" s="272">
        <v>-282.2504099367784</v>
      </c>
      <c r="V1158" s="272">
        <v>0</v>
      </c>
      <c r="W1158" s="272">
        <v>-74.0024830934439</v>
      </c>
      <c r="X1158" s="272">
        <v>-18.199768785172026</v>
      </c>
      <c r="Y1158" s="272">
        <v>-760.14383152701009</v>
      </c>
      <c r="Z1158" s="272">
        <v>570.09567346884762</v>
      </c>
      <c r="AA1158" s="272">
        <v>-182.50743087788888</v>
      </c>
      <c r="AB1158" s="272">
        <v>0</v>
      </c>
      <c r="AC1158" s="272">
        <v>-67.960202569819984</v>
      </c>
      <c r="AD1158" s="272">
        <v>0</v>
      </c>
      <c r="AE1158" s="272">
        <v>0</v>
      </c>
      <c r="AF1158" s="272">
        <v>0</v>
      </c>
      <c r="AG1158" s="272">
        <v>13.229101533955745</v>
      </c>
      <c r="AH1158" s="272">
        <v>213.99954737171348</v>
      </c>
      <c r="AI1158" s="272">
        <v>0</v>
      </c>
      <c r="AJ1158" s="272">
        <v>0</v>
      </c>
      <c r="AK1158" s="272">
        <v>0.44975636635811611</v>
      </c>
      <c r="AL1158" s="272">
        <v>0</v>
      </c>
      <c r="AM1158" s="272">
        <v>-100.96026605818334</v>
      </c>
      <c r="AN1158" s="272">
        <v>0</v>
      </c>
      <c r="AO1158" s="272">
        <v>-433.01500619706678</v>
      </c>
      <c r="AP1158" s="272">
        <v>-74.0024830934439</v>
      </c>
      <c r="AQ1158" s="272">
        <v>-38.807815681800392</v>
      </c>
      <c r="AR1158" s="272">
        <v>0</v>
      </c>
      <c r="AS1158" s="272">
        <v>-414.8378920277604</v>
      </c>
      <c r="AT1158" s="272">
        <v>0</v>
      </c>
      <c r="AU1158" s="272">
        <v>0</v>
      </c>
      <c r="AV1158" s="272">
        <v>0</v>
      </c>
      <c r="AW1158" s="272">
        <v>-414.8732631583415</v>
      </c>
      <c r="AX1158" s="272">
        <v>0</v>
      </c>
      <c r="AY1158" s="272">
        <v>0</v>
      </c>
      <c r="AZ1158" s="272">
        <v>0</v>
      </c>
      <c r="BA1158" s="272">
        <v>-414.8378920277604</v>
      </c>
      <c r="BB1158" s="272">
        <v>0</v>
      </c>
      <c r="BC1158" s="272">
        <v>0</v>
      </c>
      <c r="BD1158" s="272">
        <v>0</v>
      </c>
      <c r="BE1158" s="272">
        <v>-206.83960705329923</v>
      </c>
    </row>
    <row r="1159" spans="3:57" x14ac:dyDescent="0.3">
      <c r="C1159" s="272">
        <v>657</v>
      </c>
      <c r="D1159" s="272">
        <v>2365200</v>
      </c>
      <c r="E1159" s="272">
        <v>9</v>
      </c>
      <c r="F1159" s="272">
        <v>11.533333333333331</v>
      </c>
      <c r="G1159" s="272">
        <v>1173.2840092216359</v>
      </c>
      <c r="H1159" s="272">
        <v>123</v>
      </c>
      <c r="I1159" s="272">
        <v>0</v>
      </c>
      <c r="J1159" s="272">
        <v>0</v>
      </c>
      <c r="K1159" s="272">
        <v>23.211819172113287</v>
      </c>
      <c r="L1159" s="272">
        <v>23.729956114584205</v>
      </c>
      <c r="M1159" s="272">
        <v>23.172253727940515</v>
      </c>
      <c r="N1159" s="272">
        <v>21.208816632533065</v>
      </c>
      <c r="O1159" s="272">
        <v>18.013449794632603</v>
      </c>
      <c r="P1159" s="272">
        <v>16.43430562647649</v>
      </c>
      <c r="Q1159" s="272">
        <v>18.013449794632603</v>
      </c>
      <c r="R1159" s="272">
        <v>21.208816632533065</v>
      </c>
      <c r="S1159" s="272">
        <v>23.172253727940515</v>
      </c>
      <c r="T1159" s="272">
        <v>12.81167884629029</v>
      </c>
      <c r="U1159" s="272">
        <v>-294.9282832369729</v>
      </c>
      <c r="V1159" s="272">
        <v>0</v>
      </c>
      <c r="W1159" s="272">
        <v>-32.185738748081555</v>
      </c>
      <c r="X1159" s="272">
        <v>275.67865774415804</v>
      </c>
      <c r="Y1159" s="272">
        <v>-828.18040651638591</v>
      </c>
      <c r="Z1159" s="272">
        <v>289.75920428333654</v>
      </c>
      <c r="AA1159" s="272">
        <v>-79.377559296245991</v>
      </c>
      <c r="AB1159" s="272">
        <v>0</v>
      </c>
      <c r="AC1159" s="272">
        <v>-29.557782843812582</v>
      </c>
      <c r="AD1159" s="272">
        <v>0</v>
      </c>
      <c r="AE1159" s="272">
        <v>0</v>
      </c>
      <c r="AF1159" s="272">
        <v>0</v>
      </c>
      <c r="AG1159" s="272">
        <v>13.153985917243789</v>
      </c>
      <c r="AH1159" s="272">
        <v>127.26155550768111</v>
      </c>
      <c r="AI1159" s="272">
        <v>0</v>
      </c>
      <c r="AJ1159" s="272">
        <v>0</v>
      </c>
      <c r="AK1159" s="272">
        <v>22.688828923276567</v>
      </c>
      <c r="AL1159" s="272">
        <v>0</v>
      </c>
      <c r="AM1159" s="272">
        <v>226.46252739759089</v>
      </c>
      <c r="AN1159" s="272">
        <v>0</v>
      </c>
      <c r="AO1159" s="272">
        <v>-340.20440914174259</v>
      </c>
      <c r="AP1159" s="272">
        <v>-32.185738748081555</v>
      </c>
      <c r="AQ1159" s="272">
        <v>-30.693469927344641</v>
      </c>
      <c r="AR1159" s="272">
        <v>0</v>
      </c>
      <c r="AS1159" s="272">
        <v>-335.75941481807689</v>
      </c>
      <c r="AT1159" s="272">
        <v>0</v>
      </c>
      <c r="AU1159" s="272">
        <v>0</v>
      </c>
      <c r="AV1159" s="272">
        <v>0</v>
      </c>
      <c r="AW1159" s="272">
        <v>-354.41474859722655</v>
      </c>
      <c r="AX1159" s="272">
        <v>0</v>
      </c>
      <c r="AY1159" s="272">
        <v>0</v>
      </c>
      <c r="AZ1159" s="272">
        <v>0</v>
      </c>
      <c r="BA1159" s="272">
        <v>-335.75941481807689</v>
      </c>
      <c r="BB1159" s="272">
        <v>0</v>
      </c>
      <c r="BC1159" s="272">
        <v>0</v>
      </c>
      <c r="BD1159" s="272">
        <v>0</v>
      </c>
      <c r="BE1159" s="272">
        <v>-172.26977448035487</v>
      </c>
    </row>
    <row r="1160" spans="3:57" x14ac:dyDescent="0.3">
      <c r="C1160" s="272">
        <v>658</v>
      </c>
      <c r="D1160" s="272">
        <v>2368800</v>
      </c>
      <c r="E1160" s="272">
        <v>9</v>
      </c>
      <c r="F1160" s="272">
        <v>13.460000000000003</v>
      </c>
      <c r="G1160" s="272">
        <v>1318.3977153852434</v>
      </c>
      <c r="H1160" s="272">
        <v>123</v>
      </c>
      <c r="I1160" s="272">
        <v>0</v>
      </c>
      <c r="J1160" s="272">
        <v>0</v>
      </c>
      <c r="K1160" s="272">
        <v>28.85694989106754</v>
      </c>
      <c r="L1160" s="272">
        <v>28.604595867061384</v>
      </c>
      <c r="M1160" s="272">
        <v>27.912094556551224</v>
      </c>
      <c r="N1160" s="272">
        <v>25.474086769178051</v>
      </c>
      <c r="O1160" s="272">
        <v>21.506386834946813</v>
      </c>
      <c r="P1160" s="272">
        <v>19.545557130570369</v>
      </c>
      <c r="Q1160" s="272">
        <v>21.506386834946813</v>
      </c>
      <c r="R1160" s="272">
        <v>25.474086769178051</v>
      </c>
      <c r="S1160" s="272">
        <v>27.912094556551224</v>
      </c>
      <c r="T1160" s="272">
        <v>13.324311082856356</v>
      </c>
      <c r="U1160" s="272">
        <v>-230.67570375043613</v>
      </c>
      <c r="V1160" s="272">
        <v>0</v>
      </c>
      <c r="W1160" s="272">
        <v>2.7968669306551432</v>
      </c>
      <c r="X1160" s="272">
        <v>464.29624594161169</v>
      </c>
      <c r="Y1160" s="272">
        <v>-404.49494405866267</v>
      </c>
      <c r="Z1160" s="272">
        <v>-293.27387256404029</v>
      </c>
      <c r="AA1160" s="272">
        <v>6.8977279772713329</v>
      </c>
      <c r="AB1160" s="272">
        <v>0</v>
      </c>
      <c r="AC1160" s="272">
        <v>2.5685035855910838</v>
      </c>
      <c r="AD1160" s="272">
        <v>0</v>
      </c>
      <c r="AE1160" s="272">
        <v>0</v>
      </c>
      <c r="AF1160" s="272">
        <v>0</v>
      </c>
      <c r="AG1160" s="272">
        <v>13.214737146029886</v>
      </c>
      <c r="AH1160" s="272">
        <v>-37.502782818789896</v>
      </c>
      <c r="AI1160" s="272">
        <v>0</v>
      </c>
      <c r="AJ1160" s="272">
        <v>0</v>
      </c>
      <c r="AK1160" s="272">
        <v>61.684618036013866</v>
      </c>
      <c r="AL1160" s="272">
        <v>0</v>
      </c>
      <c r="AM1160" s="272">
        <v>478.79977640849461</v>
      </c>
      <c r="AN1160" s="272">
        <v>0</v>
      </c>
      <c r="AO1160" s="272">
        <v>16.267442552704168</v>
      </c>
      <c r="AP1160" s="272">
        <v>2.7968669306551432</v>
      </c>
      <c r="AQ1160" s="272">
        <v>0.18873892853807545</v>
      </c>
      <c r="AR1160" s="272">
        <v>0</v>
      </c>
      <c r="AS1160" s="272">
        <v>-45.74417533387534</v>
      </c>
      <c r="AT1160" s="272">
        <v>0</v>
      </c>
      <c r="AU1160" s="272">
        <v>0</v>
      </c>
      <c r="AV1160" s="272">
        <v>0</v>
      </c>
      <c r="AW1160" s="272">
        <v>-161.88666147143502</v>
      </c>
      <c r="AX1160" s="272">
        <v>0</v>
      </c>
      <c r="AY1160" s="272">
        <v>0</v>
      </c>
      <c r="AZ1160" s="272">
        <v>0</v>
      </c>
      <c r="BA1160" s="272">
        <v>-45.74417533387534</v>
      </c>
      <c r="BB1160" s="272">
        <v>0</v>
      </c>
      <c r="BC1160" s="272">
        <v>0</v>
      </c>
      <c r="BD1160" s="272">
        <v>0</v>
      </c>
      <c r="BE1160" s="272">
        <v>-157.1182804259559</v>
      </c>
    </row>
    <row r="1161" spans="3:57" x14ac:dyDescent="0.3">
      <c r="C1161" s="272">
        <v>659</v>
      </c>
      <c r="D1161" s="272">
        <v>2372400</v>
      </c>
      <c r="E1161" s="272">
        <v>9</v>
      </c>
      <c r="F1161" s="272">
        <v>15.363333333333337</v>
      </c>
      <c r="G1161" s="272">
        <v>1617.6209302512186</v>
      </c>
      <c r="H1161" s="272">
        <v>123</v>
      </c>
      <c r="I1161" s="272">
        <v>0</v>
      </c>
      <c r="J1161" s="272">
        <v>0</v>
      </c>
      <c r="K1161" s="272">
        <v>31.89568627450981</v>
      </c>
      <c r="L1161" s="272">
        <v>31.408069039371821</v>
      </c>
      <c r="M1161" s="272">
        <v>30.674407963120416</v>
      </c>
      <c r="N1161" s="272">
        <v>28.09149383711565</v>
      </c>
      <c r="O1161" s="272">
        <v>23.887968212238146</v>
      </c>
      <c r="P1161" s="272">
        <v>21.810593903446225</v>
      </c>
      <c r="Q1161" s="272">
        <v>23.887968212238146</v>
      </c>
      <c r="R1161" s="272">
        <v>28.09149383711565</v>
      </c>
      <c r="S1161" s="272">
        <v>30.674407963120416</v>
      </c>
      <c r="T1161" s="272">
        <v>14.02324842190041</v>
      </c>
      <c r="U1161" s="272">
        <v>-185.36126267470399</v>
      </c>
      <c r="V1161" s="272">
        <v>0</v>
      </c>
      <c r="W1161" s="272">
        <v>32.571782211852152</v>
      </c>
      <c r="X1161" s="272">
        <v>636.68860411886544</v>
      </c>
      <c r="Y1161" s="272">
        <v>55.781602101794761</v>
      </c>
      <c r="Z1161" s="272">
        <v>-910.40325110721631</v>
      </c>
      <c r="AA1161" s="272">
        <v>80.329632765064687</v>
      </c>
      <c r="AB1161" s="272">
        <v>0</v>
      </c>
      <c r="AC1161" s="272">
        <v>29.912305974684784</v>
      </c>
      <c r="AD1161" s="272">
        <v>0</v>
      </c>
      <c r="AE1161" s="272">
        <v>0</v>
      </c>
      <c r="AF1161" s="272">
        <v>0</v>
      </c>
      <c r="AG1161" s="272">
        <v>13.4479658353807</v>
      </c>
      <c r="AH1161" s="272">
        <v>-208.60717345506805</v>
      </c>
      <c r="AI1161" s="272">
        <v>0</v>
      </c>
      <c r="AJ1161" s="272">
        <v>0</v>
      </c>
      <c r="AK1161" s="272">
        <v>81.16858411049526</v>
      </c>
      <c r="AL1161" s="272">
        <v>0</v>
      </c>
      <c r="AM1161" s="272">
        <v>717.36369722955658</v>
      </c>
      <c r="AN1161" s="272">
        <v>0</v>
      </c>
      <c r="AO1161" s="272">
        <v>392.37109711427331</v>
      </c>
      <c r="AP1161" s="272">
        <v>32.571782211852152</v>
      </c>
      <c r="AQ1161" s="272">
        <v>32.776094307858855</v>
      </c>
      <c r="AR1161" s="272">
        <v>0</v>
      </c>
      <c r="AS1161" s="272">
        <v>260.45484622752343</v>
      </c>
      <c r="AT1161" s="272">
        <v>0</v>
      </c>
      <c r="AU1161" s="272">
        <v>0</v>
      </c>
      <c r="AV1161" s="272">
        <v>0</v>
      </c>
      <c r="AW1161" s="272">
        <v>41.857662172319372</v>
      </c>
      <c r="AX1161" s="272">
        <v>0</v>
      </c>
      <c r="AY1161" s="272">
        <v>0</v>
      </c>
      <c r="AZ1161" s="272">
        <v>0</v>
      </c>
      <c r="BA1161" s="272">
        <v>260.45484622752343</v>
      </c>
      <c r="BB1161" s="272">
        <v>0</v>
      </c>
      <c r="BC1161" s="272">
        <v>0</v>
      </c>
      <c r="BD1161" s="272">
        <v>0</v>
      </c>
      <c r="BE1161" s="272">
        <v>-153.0452341497072</v>
      </c>
    </row>
    <row r="1162" spans="3:57" x14ac:dyDescent="0.3">
      <c r="C1162" s="272">
        <v>660</v>
      </c>
      <c r="D1162" s="272">
        <v>2376000</v>
      </c>
      <c r="E1162" s="272">
        <v>9</v>
      </c>
      <c r="F1162" s="272">
        <v>16.47</v>
      </c>
      <c r="G1162" s="272">
        <v>1306.1590113520051</v>
      </c>
      <c r="H1162" s="272">
        <v>123</v>
      </c>
      <c r="I1162" s="272">
        <v>0</v>
      </c>
      <c r="J1162" s="272">
        <v>0</v>
      </c>
      <c r="K1162" s="272">
        <v>33.34549019607843</v>
      </c>
      <c r="L1162" s="272">
        <v>32.786772594916719</v>
      </c>
      <c r="M1162" s="272">
        <v>32.04067236850846</v>
      </c>
      <c r="N1162" s="272">
        <v>29.413965191876283</v>
      </c>
      <c r="O1162" s="272">
        <v>25.139169210524081</v>
      </c>
      <c r="P1162" s="272">
        <v>23.026573228134467</v>
      </c>
      <c r="Q1162" s="272">
        <v>25.139169210524081</v>
      </c>
      <c r="R1162" s="272">
        <v>29.413965191876283</v>
      </c>
      <c r="S1162" s="272">
        <v>32.04067236850846</v>
      </c>
      <c r="T1162" s="272">
        <v>14.69816802070318</v>
      </c>
      <c r="U1162" s="272">
        <v>-70.368999123832282</v>
      </c>
      <c r="V1162" s="272">
        <v>0</v>
      </c>
      <c r="W1162" s="272">
        <v>43.508780658083701</v>
      </c>
      <c r="X1162" s="272">
        <v>702.97481322425028</v>
      </c>
      <c r="Y1162" s="272">
        <v>530.44032562561324</v>
      </c>
      <c r="Z1162" s="272">
        <v>-1347.2929186317795</v>
      </c>
      <c r="AA1162" s="272">
        <v>107.30282885926471</v>
      </c>
      <c r="AB1162" s="272">
        <v>0</v>
      </c>
      <c r="AC1162" s="272">
        <v>39.956301781868071</v>
      </c>
      <c r="AD1162" s="272">
        <v>0</v>
      </c>
      <c r="AE1162" s="272">
        <v>0</v>
      </c>
      <c r="AF1162" s="272">
        <v>0</v>
      </c>
      <c r="AG1162" s="272">
        <v>13.812262962744111</v>
      </c>
      <c r="AH1162" s="272">
        <v>-323.74337856138533</v>
      </c>
      <c r="AI1162" s="272">
        <v>0</v>
      </c>
      <c r="AJ1162" s="272">
        <v>0</v>
      </c>
      <c r="AK1162" s="272">
        <v>72.84925945596396</v>
      </c>
      <c r="AL1162" s="272">
        <v>0</v>
      </c>
      <c r="AM1162" s="272">
        <v>828.17677429216667</v>
      </c>
      <c r="AN1162" s="272">
        <v>0</v>
      </c>
      <c r="AO1162" s="272">
        <v>688.10278156088884</v>
      </c>
      <c r="AP1162" s="272">
        <v>43.508780658083701</v>
      </c>
      <c r="AQ1162" s="272">
        <v>58.509298363863664</v>
      </c>
      <c r="AR1162" s="272">
        <v>0</v>
      </c>
      <c r="AS1162" s="272">
        <v>506.5185376971051</v>
      </c>
      <c r="AT1162" s="272">
        <v>0</v>
      </c>
      <c r="AU1162" s="272">
        <v>0</v>
      </c>
      <c r="AV1162" s="272">
        <v>0</v>
      </c>
      <c r="AW1162" s="272">
        <v>217.39467652307823</v>
      </c>
      <c r="AX1162" s="272">
        <v>0</v>
      </c>
      <c r="AY1162" s="272">
        <v>0</v>
      </c>
      <c r="AZ1162" s="272">
        <v>0</v>
      </c>
      <c r="BA1162" s="272">
        <v>506.5185376971051</v>
      </c>
      <c r="BB1162" s="272">
        <v>0</v>
      </c>
      <c r="BC1162" s="272">
        <v>0</v>
      </c>
      <c r="BD1162" s="272">
        <v>0</v>
      </c>
      <c r="BE1162" s="272">
        <v>-171.92756983093187</v>
      </c>
    </row>
    <row r="1163" spans="3:57" x14ac:dyDescent="0.3">
      <c r="C1163" s="272">
        <v>661</v>
      </c>
      <c r="D1163" s="272">
        <v>2379600</v>
      </c>
      <c r="E1163" s="272">
        <v>9</v>
      </c>
      <c r="F1163" s="272">
        <v>17.146666666666668</v>
      </c>
      <c r="G1163" s="272">
        <v>1260.5542569069717</v>
      </c>
      <c r="H1163" s="272">
        <v>123</v>
      </c>
      <c r="I1163" s="272">
        <v>0</v>
      </c>
      <c r="J1163" s="272">
        <v>0</v>
      </c>
      <c r="K1163" s="272">
        <v>33.148681917211334</v>
      </c>
      <c r="L1163" s="272">
        <v>32.770954247783344</v>
      </c>
      <c r="M1163" s="272">
        <v>32.056518569163259</v>
      </c>
      <c r="N1163" s="272">
        <v>29.541289035850415</v>
      </c>
      <c r="O1163" s="272">
        <v>25.4479157063688</v>
      </c>
      <c r="P1163" s="272">
        <v>23.424978450881756</v>
      </c>
      <c r="Q1163" s="272">
        <v>25.4479157063688</v>
      </c>
      <c r="R1163" s="272">
        <v>29.541289035850415</v>
      </c>
      <c r="S1163" s="272">
        <v>32.056518569163259</v>
      </c>
      <c r="T1163" s="272">
        <v>15.393849049455005</v>
      </c>
      <c r="U1163" s="272">
        <v>33.53800167628674</v>
      </c>
      <c r="V1163" s="272">
        <v>0</v>
      </c>
      <c r="W1163" s="272">
        <v>43.226320041449476</v>
      </c>
      <c r="X1163" s="272">
        <v>704.15163694589955</v>
      </c>
      <c r="Y1163" s="272">
        <v>1031.2696395948076</v>
      </c>
      <c r="Z1163" s="272">
        <v>-1745.1095949058699</v>
      </c>
      <c r="AA1163" s="272">
        <v>106.60621491725679</v>
      </c>
      <c r="AB1163" s="272">
        <v>0</v>
      </c>
      <c r="AC1163" s="272">
        <v>39.696903989766703</v>
      </c>
      <c r="AD1163" s="272">
        <v>0</v>
      </c>
      <c r="AE1163" s="272">
        <v>0</v>
      </c>
      <c r="AF1163" s="272">
        <v>0</v>
      </c>
      <c r="AG1163" s="272">
        <v>14.255787274472846</v>
      </c>
      <c r="AH1163" s="272">
        <v>-416.76260705893168</v>
      </c>
      <c r="AI1163" s="272">
        <v>0</v>
      </c>
      <c r="AJ1163" s="272">
        <v>0</v>
      </c>
      <c r="AK1163" s="272">
        <v>75.275663946536866</v>
      </c>
      <c r="AL1163" s="272">
        <v>0</v>
      </c>
      <c r="AM1163" s="272">
        <v>865.32712085981029</v>
      </c>
      <c r="AN1163" s="272">
        <v>0</v>
      </c>
      <c r="AO1163" s="272">
        <v>965.26422934084849</v>
      </c>
      <c r="AP1163" s="272">
        <v>43.226320041449476</v>
      </c>
      <c r="AQ1163" s="272">
        <v>82.582203389649251</v>
      </c>
      <c r="AR1163" s="272">
        <v>0</v>
      </c>
      <c r="AS1163" s="272">
        <v>734.9852509348583</v>
      </c>
      <c r="AT1163" s="272">
        <v>0</v>
      </c>
      <c r="AU1163" s="272">
        <v>0</v>
      </c>
      <c r="AV1163" s="272">
        <v>0</v>
      </c>
      <c r="AW1163" s="272">
        <v>375.70005445516318</v>
      </c>
      <c r="AX1163" s="272">
        <v>0</v>
      </c>
      <c r="AY1163" s="272">
        <v>0</v>
      </c>
      <c r="AZ1163" s="272">
        <v>0</v>
      </c>
      <c r="BA1163" s="272">
        <v>734.9852509348583</v>
      </c>
      <c r="BB1163" s="272">
        <v>0</v>
      </c>
      <c r="BC1163" s="272">
        <v>0</v>
      </c>
      <c r="BD1163" s="272">
        <v>0</v>
      </c>
      <c r="BE1163" s="272">
        <v>-232.03362346915645</v>
      </c>
    </row>
    <row r="1164" spans="3:57" x14ac:dyDescent="0.3">
      <c r="C1164" s="272">
        <v>662</v>
      </c>
      <c r="D1164" s="272">
        <v>2383200</v>
      </c>
      <c r="E1164" s="272">
        <v>9</v>
      </c>
      <c r="F1164" s="272">
        <v>17.626666666666665</v>
      </c>
      <c r="G1164" s="272">
        <v>1056.8964647846597</v>
      </c>
      <c r="H1164" s="272">
        <v>123</v>
      </c>
      <c r="I1164" s="272">
        <v>0</v>
      </c>
      <c r="J1164" s="272">
        <v>0</v>
      </c>
      <c r="K1164" s="272">
        <v>30.471056644880175</v>
      </c>
      <c r="L1164" s="272">
        <v>30.747610343683817</v>
      </c>
      <c r="M1164" s="272">
        <v>30.147642489062719</v>
      </c>
      <c r="N1164" s="272">
        <v>28.035406339412351</v>
      </c>
      <c r="O1164" s="272">
        <v>24.597878668067871</v>
      </c>
      <c r="P1164" s="272">
        <v>22.899059080065378</v>
      </c>
      <c r="Q1164" s="272">
        <v>24.597878668067871</v>
      </c>
      <c r="R1164" s="272">
        <v>28.035406339412351</v>
      </c>
      <c r="S1164" s="272">
        <v>30.147642489062719</v>
      </c>
      <c r="T1164" s="272">
        <v>15.978454736784672</v>
      </c>
      <c r="U1164" s="272">
        <v>92.171121546335371</v>
      </c>
      <c r="V1164" s="272">
        <v>0</v>
      </c>
      <c r="W1164" s="272">
        <v>40.668519324542416</v>
      </c>
      <c r="X1164" s="272">
        <v>650.45386633366559</v>
      </c>
      <c r="Y1164" s="272">
        <v>1355.9211683104693</v>
      </c>
      <c r="Z1164" s="272">
        <v>-1954.8724324223419</v>
      </c>
      <c r="AA1164" s="272">
        <v>100.29808013547017</v>
      </c>
      <c r="AB1164" s="272">
        <v>0</v>
      </c>
      <c r="AC1164" s="272">
        <v>37.347946933356326</v>
      </c>
      <c r="AD1164" s="272">
        <v>0</v>
      </c>
      <c r="AE1164" s="272">
        <v>0</v>
      </c>
      <c r="AF1164" s="272">
        <v>0</v>
      </c>
      <c r="AG1164" s="272">
        <v>14.747773694345561</v>
      </c>
      <c r="AH1164" s="272">
        <v>-451.79088944943703</v>
      </c>
      <c r="AI1164" s="272">
        <v>0</v>
      </c>
      <c r="AJ1164" s="272">
        <v>0</v>
      </c>
      <c r="AK1164" s="272">
        <v>60.069873363729613</v>
      </c>
      <c r="AL1164" s="272">
        <v>0</v>
      </c>
      <c r="AM1164" s="272">
        <v>825.17591193362637</v>
      </c>
      <c r="AN1164" s="272">
        <v>0</v>
      </c>
      <c r="AO1164" s="272">
        <v>1101.2217251988116</v>
      </c>
      <c r="AP1164" s="272">
        <v>40.668519324542416</v>
      </c>
      <c r="AQ1164" s="272">
        <v>94.523916445801973</v>
      </c>
      <c r="AR1164" s="272">
        <v>0</v>
      </c>
      <c r="AS1164" s="272">
        <v>853.48788879988365</v>
      </c>
      <c r="AT1164" s="272">
        <v>0</v>
      </c>
      <c r="AU1164" s="272">
        <v>0</v>
      </c>
      <c r="AV1164" s="272">
        <v>0</v>
      </c>
      <c r="AW1164" s="272">
        <v>471.96624139844533</v>
      </c>
      <c r="AX1164" s="272">
        <v>0</v>
      </c>
      <c r="AY1164" s="272">
        <v>0</v>
      </c>
      <c r="AZ1164" s="272">
        <v>0</v>
      </c>
      <c r="BA1164" s="272">
        <v>853.48788879988365</v>
      </c>
      <c r="BB1164" s="272">
        <v>0</v>
      </c>
      <c r="BC1164" s="272">
        <v>0</v>
      </c>
      <c r="BD1164" s="272">
        <v>0</v>
      </c>
      <c r="BE1164" s="272">
        <v>-314.62465740230232</v>
      </c>
    </row>
    <row r="1165" spans="3:57" x14ac:dyDescent="0.3">
      <c r="C1165" s="272">
        <v>663</v>
      </c>
      <c r="D1165" s="272">
        <v>2386800</v>
      </c>
      <c r="E1165" s="272">
        <v>9</v>
      </c>
      <c r="F1165" s="272">
        <v>17.193333333333332</v>
      </c>
      <c r="G1165" s="272">
        <v>758.00691904920416</v>
      </c>
      <c r="H1165" s="272">
        <v>123</v>
      </c>
      <c r="I1165" s="272">
        <v>0</v>
      </c>
      <c r="J1165" s="272">
        <v>0</v>
      </c>
      <c r="K1165" s="272">
        <v>24.955479302832241</v>
      </c>
      <c r="L1165" s="272">
        <v>26.285108422853913</v>
      </c>
      <c r="M1165" s="272">
        <v>25.869378203333813</v>
      </c>
      <c r="N1165" s="272">
        <v>24.40576579242056</v>
      </c>
      <c r="O1165" s="272">
        <v>22.023831289751286</v>
      </c>
      <c r="P1165" s="272">
        <v>20.846683822923502</v>
      </c>
      <c r="Q1165" s="272">
        <v>22.023831289751286</v>
      </c>
      <c r="R1165" s="272">
        <v>24.40576579242056</v>
      </c>
      <c r="S1165" s="272">
        <v>25.869378203333813</v>
      </c>
      <c r="T1165" s="272">
        <v>16.401852688697012</v>
      </c>
      <c r="U1165" s="272">
        <v>169.1893657057708</v>
      </c>
      <c r="V1165" s="272">
        <v>0</v>
      </c>
      <c r="W1165" s="272">
        <v>19.850737547404201</v>
      </c>
      <c r="X1165" s="272">
        <v>508.18409967268872</v>
      </c>
      <c r="Y1165" s="272">
        <v>1606.7481710970328</v>
      </c>
      <c r="Z1165" s="272">
        <v>-1965.5936426113549</v>
      </c>
      <c r="AA1165" s="272">
        <v>48.956561447178657</v>
      </c>
      <c r="AB1165" s="272">
        <v>0</v>
      </c>
      <c r="AC1165" s="272">
        <v>18.22993078730136</v>
      </c>
      <c r="AD1165" s="272">
        <v>0</v>
      </c>
      <c r="AE1165" s="272">
        <v>0</v>
      </c>
      <c r="AF1165" s="272">
        <v>0</v>
      </c>
      <c r="AG1165" s="272">
        <v>15.225627854344065</v>
      </c>
      <c r="AH1165" s="272">
        <v>-432.63458103768357</v>
      </c>
      <c r="AI1165" s="272">
        <v>0</v>
      </c>
      <c r="AJ1165" s="272">
        <v>0</v>
      </c>
      <c r="AK1165" s="272">
        <v>41.189538624286541</v>
      </c>
      <c r="AL1165" s="272">
        <v>0</v>
      </c>
      <c r="AM1165" s="272">
        <v>675.49778563103723</v>
      </c>
      <c r="AN1165" s="272">
        <v>0</v>
      </c>
      <c r="AO1165" s="272">
        <v>1147.3112305720829</v>
      </c>
      <c r="AP1165" s="272">
        <v>19.850737547404201</v>
      </c>
      <c r="AQ1165" s="272">
        <v>98.581047766574358</v>
      </c>
      <c r="AR1165" s="272">
        <v>0</v>
      </c>
      <c r="AS1165" s="272">
        <v>894.09017699843037</v>
      </c>
      <c r="AT1165" s="272">
        <v>0</v>
      </c>
      <c r="AU1165" s="272">
        <v>0</v>
      </c>
      <c r="AV1165" s="272">
        <v>0</v>
      </c>
      <c r="AW1165" s="272">
        <v>505.84465752673481</v>
      </c>
      <c r="AX1165" s="272">
        <v>0</v>
      </c>
      <c r="AY1165" s="272">
        <v>0</v>
      </c>
      <c r="AZ1165" s="272">
        <v>0</v>
      </c>
      <c r="BA1165" s="272">
        <v>894.09017699843037</v>
      </c>
      <c r="BB1165" s="272">
        <v>0</v>
      </c>
      <c r="BC1165" s="272">
        <v>0</v>
      </c>
      <c r="BD1165" s="272">
        <v>0</v>
      </c>
      <c r="BE1165" s="272">
        <v>-394.89373361461361</v>
      </c>
    </row>
    <row r="1166" spans="3:57" x14ac:dyDescent="0.3">
      <c r="C1166" s="272">
        <v>664</v>
      </c>
      <c r="D1166" s="272">
        <v>2390400</v>
      </c>
      <c r="E1166" s="272">
        <v>9</v>
      </c>
      <c r="F1166" s="272">
        <v>16.630000000000003</v>
      </c>
      <c r="G1166" s="272">
        <v>405.7228540623197</v>
      </c>
      <c r="H1166" s="272">
        <v>147.59999999999997</v>
      </c>
      <c r="I1166" s="272">
        <v>0</v>
      </c>
      <c r="J1166" s="272">
        <v>0</v>
      </c>
      <c r="K1166" s="272">
        <v>19.006797385620914</v>
      </c>
      <c r="L1166" s="272">
        <v>21.452307250181569</v>
      </c>
      <c r="M1166" s="272">
        <v>21.231802581734357</v>
      </c>
      <c r="N1166" s="272">
        <v>20.455497770945765</v>
      </c>
      <c r="O1166" s="272">
        <v>19.192111918504342</v>
      </c>
      <c r="P1166" s="272">
        <v>18.567749051195907</v>
      </c>
      <c r="Q1166" s="272">
        <v>19.192111918504342</v>
      </c>
      <c r="R1166" s="272">
        <v>20.455497770945765</v>
      </c>
      <c r="S1166" s="272">
        <v>21.231802581734357</v>
      </c>
      <c r="T1166" s="272">
        <v>16.646853478524971</v>
      </c>
      <c r="U1166" s="272">
        <v>183.19917593167293</v>
      </c>
      <c r="V1166" s="272">
        <v>0</v>
      </c>
      <c r="W1166" s="272">
        <v>-0.10262377134960818</v>
      </c>
      <c r="X1166" s="272">
        <v>258.2239826271209</v>
      </c>
      <c r="Y1166" s="272">
        <v>1750.0886645006697</v>
      </c>
      <c r="Z1166" s="272">
        <v>-1825.0108474247681</v>
      </c>
      <c r="AA1166" s="272">
        <v>-0.25309422161370959</v>
      </c>
      <c r="AB1166" s="272">
        <v>0</v>
      </c>
      <c r="AC1166" s="272">
        <v>-9.424457123407172E-2</v>
      </c>
      <c r="AD1166" s="272">
        <v>0</v>
      </c>
      <c r="AE1166" s="272">
        <v>0</v>
      </c>
      <c r="AF1166" s="272">
        <v>0</v>
      </c>
      <c r="AG1166" s="272">
        <v>15.639738170343875</v>
      </c>
      <c r="AH1166" s="272">
        <v>-371.1805297213233</v>
      </c>
      <c r="AI1166" s="272">
        <v>0</v>
      </c>
      <c r="AJ1166" s="272">
        <v>0</v>
      </c>
      <c r="AK1166" s="272">
        <v>20.600445689317041</v>
      </c>
      <c r="AL1166" s="272">
        <v>0</v>
      </c>
      <c r="AM1166" s="272">
        <v>401.77141342816816</v>
      </c>
      <c r="AN1166" s="272">
        <v>0</v>
      </c>
      <c r="AO1166" s="272">
        <v>1103.6543116905443</v>
      </c>
      <c r="AP1166" s="272">
        <v>-0.10262377134960818</v>
      </c>
      <c r="AQ1166" s="272">
        <v>94.844378671183563</v>
      </c>
      <c r="AR1166" s="272">
        <v>0</v>
      </c>
      <c r="AS1166" s="272">
        <v>860.76878486478529</v>
      </c>
      <c r="AT1166" s="272">
        <v>0</v>
      </c>
      <c r="AU1166" s="272">
        <v>0</v>
      </c>
      <c r="AV1166" s="272">
        <v>0</v>
      </c>
      <c r="AW1166" s="272">
        <v>488.62240550153399</v>
      </c>
      <c r="AX1166" s="272">
        <v>0</v>
      </c>
      <c r="AY1166" s="272">
        <v>0</v>
      </c>
      <c r="AZ1166" s="272">
        <v>0</v>
      </c>
      <c r="BA1166" s="272">
        <v>860.76878486478529</v>
      </c>
      <c r="BB1166" s="272">
        <v>0</v>
      </c>
      <c r="BC1166" s="272">
        <v>0</v>
      </c>
      <c r="BD1166" s="272">
        <v>0</v>
      </c>
      <c r="BE1166" s="272">
        <v>-477.42272153738611</v>
      </c>
    </row>
    <row r="1167" spans="3:57" x14ac:dyDescent="0.3">
      <c r="C1167" s="272">
        <v>665</v>
      </c>
      <c r="D1167" s="272">
        <v>2394000</v>
      </c>
      <c r="E1167" s="272">
        <v>9</v>
      </c>
      <c r="F1167" s="272">
        <v>14.9</v>
      </c>
      <c r="G1167" s="272">
        <v>83.526121454100362</v>
      </c>
      <c r="H1167" s="272">
        <v>246</v>
      </c>
      <c r="I1167" s="272">
        <v>0</v>
      </c>
      <c r="J1167" s="272">
        <v>0</v>
      </c>
      <c r="K1167" s="272">
        <v>12.181971677559915</v>
      </c>
      <c r="L1167" s="272">
        <v>15.683163976759461</v>
      </c>
      <c r="M1167" s="272">
        <v>15.647353045585666</v>
      </c>
      <c r="N1167" s="272">
        <v>15.52127771872386</v>
      </c>
      <c r="O1167" s="272">
        <v>15.316098281361711</v>
      </c>
      <c r="P1167" s="272">
        <v>15.214698996593242</v>
      </c>
      <c r="Q1167" s="272">
        <v>15.316098281361711</v>
      </c>
      <c r="R1167" s="272">
        <v>15.52127771872386</v>
      </c>
      <c r="S1167" s="272">
        <v>15.647353045585666</v>
      </c>
      <c r="T1167" s="272">
        <v>16.678593722332071</v>
      </c>
      <c r="U1167" s="272">
        <v>154.47117339964166</v>
      </c>
      <c r="V1167" s="272">
        <v>0</v>
      </c>
      <c r="W1167" s="272">
        <v>-43.142948576707305</v>
      </c>
      <c r="X1167" s="272">
        <v>10.305219045127501</v>
      </c>
      <c r="Y1167" s="272">
        <v>1711.0979979715339</v>
      </c>
      <c r="Z1167" s="272">
        <v>-1523.7890950403125</v>
      </c>
      <c r="AA1167" s="272">
        <v>-106.40060138643234</v>
      </c>
      <c r="AB1167" s="272">
        <v>0</v>
      </c>
      <c r="AC1167" s="272">
        <v>-39.620339780086525</v>
      </c>
      <c r="AD1167" s="272">
        <v>0</v>
      </c>
      <c r="AE1167" s="272">
        <v>0</v>
      </c>
      <c r="AF1167" s="272">
        <v>0</v>
      </c>
      <c r="AG1167" s="272">
        <v>15.951239161166299</v>
      </c>
      <c r="AH1167" s="272">
        <v>-269.01908952104031</v>
      </c>
      <c r="AI1167" s="272">
        <v>0</v>
      </c>
      <c r="AJ1167" s="272">
        <v>0</v>
      </c>
      <c r="AK1167" s="272">
        <v>-2.8744472382819737</v>
      </c>
      <c r="AL1167" s="272">
        <v>0</v>
      </c>
      <c r="AM1167" s="272">
        <v>114.34354014503897</v>
      </c>
      <c r="AN1167" s="272">
        <v>0</v>
      </c>
      <c r="AO1167" s="272">
        <v>940.10456031913839</v>
      </c>
      <c r="AP1167" s="272">
        <v>-43.142948576707305</v>
      </c>
      <c r="AQ1167" s="272">
        <v>80.830057387301849</v>
      </c>
      <c r="AR1167" s="272">
        <v>0</v>
      </c>
      <c r="AS1167" s="272">
        <v>735.1739147741589</v>
      </c>
      <c r="AT1167" s="272">
        <v>0</v>
      </c>
      <c r="AU1167" s="272">
        <v>0</v>
      </c>
      <c r="AV1167" s="272">
        <v>0</v>
      </c>
      <c r="AW1167" s="272">
        <v>421.89097190256643</v>
      </c>
      <c r="AX1167" s="272">
        <v>0</v>
      </c>
      <c r="AY1167" s="272">
        <v>0</v>
      </c>
      <c r="AZ1167" s="272">
        <v>0</v>
      </c>
      <c r="BA1167" s="272">
        <v>735.1739147741589</v>
      </c>
      <c r="BB1167" s="272">
        <v>0</v>
      </c>
      <c r="BC1167" s="272">
        <v>0</v>
      </c>
      <c r="BD1167" s="272">
        <v>0</v>
      </c>
      <c r="BE1167" s="272">
        <v>-547.10281532685804</v>
      </c>
    </row>
    <row r="1168" spans="3:57" x14ac:dyDescent="0.3">
      <c r="C1168" s="272">
        <v>666</v>
      </c>
      <c r="D1168" s="272">
        <v>2397600</v>
      </c>
      <c r="E1168" s="272">
        <v>9</v>
      </c>
      <c r="F1168" s="272">
        <v>13.733333333333331</v>
      </c>
      <c r="G1168" s="272">
        <v>0.34236059757060844</v>
      </c>
      <c r="H1168" s="272">
        <v>246</v>
      </c>
      <c r="I1168" s="272">
        <v>195</v>
      </c>
      <c r="J1168" s="272">
        <v>0</v>
      </c>
      <c r="K1168" s="272">
        <v>10.03126361655773</v>
      </c>
      <c r="L1168" s="272">
        <v>13.736355965431978</v>
      </c>
      <c r="M1168" s="272">
        <v>13.736217752652458</v>
      </c>
      <c r="N1168" s="272">
        <v>13.735731163201041</v>
      </c>
      <c r="O1168" s="272">
        <v>13.734939270351322</v>
      </c>
      <c r="P1168" s="272">
        <v>13.734547918422459</v>
      </c>
      <c r="Q1168" s="272">
        <v>13.734939270351322</v>
      </c>
      <c r="R1168" s="272">
        <v>13.735731163201041</v>
      </c>
      <c r="S1168" s="272">
        <v>13.736217752652458</v>
      </c>
      <c r="T1168" s="272">
        <v>16.507064589203413</v>
      </c>
      <c r="U1168" s="272">
        <v>-94.514142828693366</v>
      </c>
      <c r="V1168" s="272">
        <v>0</v>
      </c>
      <c r="W1168" s="272">
        <v>-67.988131383051595</v>
      </c>
      <c r="X1168" s="272">
        <v>-256.69028415371696</v>
      </c>
      <c r="Y1168" s="272">
        <v>1326.8011611890752</v>
      </c>
      <c r="Z1168" s="272">
        <v>-1096.6368884809999</v>
      </c>
      <c r="AA1168" s="272">
        <v>-167.67463293415366</v>
      </c>
      <c r="AB1168" s="272">
        <v>0</v>
      </c>
      <c r="AC1168" s="272">
        <v>-62.436920870633124</v>
      </c>
      <c r="AD1168" s="272">
        <v>0</v>
      </c>
      <c r="AE1168" s="272">
        <v>0</v>
      </c>
      <c r="AF1168" s="272">
        <v>0</v>
      </c>
      <c r="AG1168" s="272">
        <v>16.139069009706173</v>
      </c>
      <c r="AH1168" s="272">
        <v>-137.42254764921032</v>
      </c>
      <c r="AI1168" s="272">
        <v>0</v>
      </c>
      <c r="AJ1168" s="272">
        <v>0</v>
      </c>
      <c r="AK1168" s="272">
        <v>-24.038930790913533</v>
      </c>
      <c r="AL1168" s="272">
        <v>0</v>
      </c>
      <c r="AM1168" s="272">
        <v>-203.54457183957939</v>
      </c>
      <c r="AN1168" s="272">
        <v>0</v>
      </c>
      <c r="AO1168" s="272">
        <v>632.39944078373799</v>
      </c>
      <c r="AP1168" s="272">
        <v>-67.988131383051595</v>
      </c>
      <c r="AQ1168" s="272">
        <v>54.294410430210299</v>
      </c>
      <c r="AR1168" s="272">
        <v>0</v>
      </c>
      <c r="AS1168" s="272">
        <v>490.7172864267597</v>
      </c>
      <c r="AT1168" s="272">
        <v>0</v>
      </c>
      <c r="AU1168" s="272">
        <v>0</v>
      </c>
      <c r="AV1168" s="272">
        <v>0</v>
      </c>
      <c r="AW1168" s="272">
        <v>272.72680718762399</v>
      </c>
      <c r="AX1168" s="272">
        <v>0</v>
      </c>
      <c r="AY1168" s="272">
        <v>0</v>
      </c>
      <c r="AZ1168" s="272">
        <v>0</v>
      </c>
      <c r="BA1168" s="272">
        <v>490.7172864267597</v>
      </c>
      <c r="BB1168" s="272">
        <v>0</v>
      </c>
      <c r="BC1168" s="272">
        <v>0</v>
      </c>
      <c r="BD1168" s="272">
        <v>0</v>
      </c>
      <c r="BE1168" s="272">
        <v>-597.71795655236167</v>
      </c>
    </row>
    <row r="1169" spans="3:57" x14ac:dyDescent="0.3">
      <c r="C1169" s="272">
        <v>667</v>
      </c>
      <c r="D1169" s="272">
        <v>2401200</v>
      </c>
      <c r="E1169" s="272">
        <v>9</v>
      </c>
      <c r="F1169" s="272">
        <v>12.360000000000003</v>
      </c>
      <c r="G1169" s="272">
        <v>0</v>
      </c>
      <c r="H1169" s="272">
        <v>368.99999999999994</v>
      </c>
      <c r="I1169" s="272">
        <v>195</v>
      </c>
      <c r="J1169" s="272">
        <v>0</v>
      </c>
      <c r="K1169" s="272">
        <v>8.6541176470588255</v>
      </c>
      <c r="L1169" s="272">
        <v>12.360000000000003</v>
      </c>
      <c r="M1169" s="272">
        <v>12.360000000000003</v>
      </c>
      <c r="N1169" s="272">
        <v>12.360000000000003</v>
      </c>
      <c r="O1169" s="272">
        <v>12.360000000000003</v>
      </c>
      <c r="P1169" s="272">
        <v>12.360000000000003</v>
      </c>
      <c r="Q1169" s="272">
        <v>12.360000000000003</v>
      </c>
      <c r="R1169" s="272">
        <v>12.360000000000003</v>
      </c>
      <c r="S1169" s="272">
        <v>12.360000000000003</v>
      </c>
      <c r="T1169" s="272">
        <v>16.253590654244924</v>
      </c>
      <c r="U1169" s="272">
        <v>-251.13019856088255</v>
      </c>
      <c r="V1169" s="272">
        <v>0</v>
      </c>
      <c r="W1169" s="272">
        <v>-95.535308300365614</v>
      </c>
      <c r="X1169" s="272">
        <v>-306.37380237811516</v>
      </c>
      <c r="Y1169" s="272">
        <v>845.08355289361305</v>
      </c>
      <c r="Z1169" s="272">
        <v>-694.30464077601482</v>
      </c>
      <c r="AA1169" s="272">
        <v>-235.61241389711532</v>
      </c>
      <c r="AB1169" s="272">
        <v>0</v>
      </c>
      <c r="AC1169" s="272">
        <v>-87.734879064324957</v>
      </c>
      <c r="AD1169" s="272">
        <v>0</v>
      </c>
      <c r="AE1169" s="272">
        <v>0</v>
      </c>
      <c r="AF1169" s="272">
        <v>0</v>
      </c>
      <c r="AG1169" s="272">
        <v>16.208539592351862</v>
      </c>
      <c r="AH1169" s="272">
        <v>-18.485983213975373</v>
      </c>
      <c r="AI1169" s="272">
        <v>0</v>
      </c>
      <c r="AJ1169" s="272">
        <v>0</v>
      </c>
      <c r="AK1169" s="272">
        <v>-31.012618834804389</v>
      </c>
      <c r="AL1169" s="272">
        <v>0</v>
      </c>
      <c r="AM1169" s="272">
        <v>-299.22467901706563</v>
      </c>
      <c r="AN1169" s="272">
        <v>0</v>
      </c>
      <c r="AO1169" s="272">
        <v>310.30909745525014</v>
      </c>
      <c r="AP1169" s="272">
        <v>-95.535308300365614</v>
      </c>
      <c r="AQ1169" s="272">
        <v>26.537610766553271</v>
      </c>
      <c r="AR1169" s="272">
        <v>0</v>
      </c>
      <c r="AS1169" s="272">
        <v>235.76923353227713</v>
      </c>
      <c r="AT1169" s="272">
        <v>0</v>
      </c>
      <c r="AU1169" s="272">
        <v>0</v>
      </c>
      <c r="AV1169" s="272">
        <v>0</v>
      </c>
      <c r="AW1169" s="272">
        <v>119.30049367840857</v>
      </c>
      <c r="AX1169" s="272">
        <v>0</v>
      </c>
      <c r="AY1169" s="272">
        <v>0</v>
      </c>
      <c r="AZ1169" s="272">
        <v>0</v>
      </c>
      <c r="BA1169" s="272">
        <v>235.76923353227713</v>
      </c>
      <c r="BB1169" s="272">
        <v>0</v>
      </c>
      <c r="BC1169" s="272">
        <v>0</v>
      </c>
      <c r="BD1169" s="272">
        <v>0</v>
      </c>
      <c r="BE1169" s="272">
        <v>-627.19042146820289</v>
      </c>
    </row>
    <row r="1170" spans="3:57" x14ac:dyDescent="0.3">
      <c r="C1170" s="272">
        <v>668</v>
      </c>
      <c r="D1170" s="272">
        <v>2404800</v>
      </c>
      <c r="E1170" s="272">
        <v>9</v>
      </c>
      <c r="F1170" s="272">
        <v>10.949999999999998</v>
      </c>
      <c r="G1170" s="272">
        <v>0</v>
      </c>
      <c r="H1170" s="272">
        <v>442.8</v>
      </c>
      <c r="I1170" s="272">
        <v>195</v>
      </c>
      <c r="J1170" s="272">
        <v>0</v>
      </c>
      <c r="K1170" s="272">
        <v>7.2441176470588209</v>
      </c>
      <c r="L1170" s="272">
        <v>10.949999999999998</v>
      </c>
      <c r="M1170" s="272">
        <v>10.949999999999998</v>
      </c>
      <c r="N1170" s="272">
        <v>10.949999999999998</v>
      </c>
      <c r="O1170" s="272">
        <v>10.949999999999998</v>
      </c>
      <c r="P1170" s="272">
        <v>10.949999999999998</v>
      </c>
      <c r="Q1170" s="272">
        <v>10.949999999999998</v>
      </c>
      <c r="R1170" s="272">
        <v>10.949999999999998</v>
      </c>
      <c r="S1170" s="272">
        <v>10.949999999999998</v>
      </c>
      <c r="T1170" s="272">
        <v>15.840170003498542</v>
      </c>
      <c r="U1170" s="272">
        <v>-394.86133822119587</v>
      </c>
      <c r="V1170" s="272">
        <v>0</v>
      </c>
      <c r="W1170" s="272">
        <v>-120.15532405989087</v>
      </c>
      <c r="X1170" s="272">
        <v>-307.04363391956957</v>
      </c>
      <c r="Y1170" s="272">
        <v>241.19486047690975</v>
      </c>
      <c r="Z1170" s="272">
        <v>-208.85724071864519</v>
      </c>
      <c r="AA1170" s="272">
        <v>-296.33113084571147</v>
      </c>
      <c r="AB1170" s="272">
        <v>0</v>
      </c>
      <c r="AC1170" s="272">
        <v>-110.3446779298137</v>
      </c>
      <c r="AD1170" s="272">
        <v>0</v>
      </c>
      <c r="AE1170" s="272">
        <v>0</v>
      </c>
      <c r="AF1170" s="272">
        <v>0</v>
      </c>
      <c r="AG1170" s="272">
        <v>16.162884872738214</v>
      </c>
      <c r="AH1170" s="272">
        <v>116.3866652284824</v>
      </c>
      <c r="AI1170" s="272">
        <v>0</v>
      </c>
      <c r="AJ1170" s="272">
        <v>0</v>
      </c>
      <c r="AK1170" s="272">
        <v>-48.580481768238585</v>
      </c>
      <c r="AL1170" s="272">
        <v>0</v>
      </c>
      <c r="AM1170" s="272">
        <v>-352.05409496286188</v>
      </c>
      <c r="AN1170" s="272">
        <v>0</v>
      </c>
      <c r="AO1170" s="272">
        <v>-57.103631448274626</v>
      </c>
      <c r="AP1170" s="272">
        <v>-120.15532405989087</v>
      </c>
      <c r="AQ1170" s="272">
        <v>-5.3389113225200182</v>
      </c>
      <c r="AR1170" s="272">
        <v>0</v>
      </c>
      <c r="AS1170" s="272">
        <v>-65.392810801090405</v>
      </c>
      <c r="AT1170" s="272">
        <v>0</v>
      </c>
      <c r="AU1170" s="272">
        <v>0</v>
      </c>
      <c r="AV1170" s="272">
        <v>0</v>
      </c>
      <c r="AW1170" s="272">
        <v>-85.635049370886264</v>
      </c>
      <c r="AX1170" s="272">
        <v>0</v>
      </c>
      <c r="AY1170" s="272">
        <v>0</v>
      </c>
      <c r="AZ1170" s="272">
        <v>0</v>
      </c>
      <c r="BA1170" s="272">
        <v>-65.392810801090405</v>
      </c>
      <c r="BB1170" s="272">
        <v>0</v>
      </c>
      <c r="BC1170" s="272">
        <v>0</v>
      </c>
      <c r="BD1170" s="272">
        <v>0</v>
      </c>
      <c r="BE1170" s="272">
        <v>-631.40442602302198</v>
      </c>
    </row>
    <row r="1171" spans="3:57" x14ac:dyDescent="0.3">
      <c r="C1171" s="272">
        <v>669</v>
      </c>
      <c r="D1171" s="272">
        <v>2408400</v>
      </c>
      <c r="E1171" s="272">
        <v>9</v>
      </c>
      <c r="F1171" s="272">
        <v>10.413333333333334</v>
      </c>
      <c r="G1171" s="272">
        <v>0</v>
      </c>
      <c r="H1171" s="272">
        <v>492</v>
      </c>
      <c r="I1171" s="272">
        <v>195</v>
      </c>
      <c r="J1171" s="272">
        <v>0</v>
      </c>
      <c r="K1171" s="272">
        <v>6.7074509803921574</v>
      </c>
      <c r="L1171" s="272">
        <v>10.413333333333334</v>
      </c>
      <c r="M1171" s="272">
        <v>10.413333333333334</v>
      </c>
      <c r="N1171" s="272">
        <v>10.413333333333334</v>
      </c>
      <c r="O1171" s="272">
        <v>10.413333333333334</v>
      </c>
      <c r="P1171" s="272">
        <v>10.413333333333334</v>
      </c>
      <c r="Q1171" s="272">
        <v>10.413333333333334</v>
      </c>
      <c r="R1171" s="272">
        <v>10.413333333333334</v>
      </c>
      <c r="S1171" s="272">
        <v>10.413333333333334</v>
      </c>
      <c r="T1171" s="272">
        <v>15.587710087788457</v>
      </c>
      <c r="U1171" s="272">
        <v>-444.6383144654352</v>
      </c>
      <c r="V1171" s="272">
        <v>0</v>
      </c>
      <c r="W1171" s="272">
        <v>-127.43350743166664</v>
      </c>
      <c r="X1171" s="272">
        <v>-335.38550178288853</v>
      </c>
      <c r="Y1171" s="272">
        <v>37.719840652181801</v>
      </c>
      <c r="Z1171" s="272">
        <v>-19.539145903061808</v>
      </c>
      <c r="AA1171" s="272">
        <v>-314.28083324912507</v>
      </c>
      <c r="AB1171" s="272">
        <v>0</v>
      </c>
      <c r="AC1171" s="272">
        <v>-117.02859981472672</v>
      </c>
      <c r="AD1171" s="272">
        <v>0</v>
      </c>
      <c r="AE1171" s="272">
        <v>0</v>
      </c>
      <c r="AF1171" s="272">
        <v>0</v>
      </c>
      <c r="AG1171" s="272">
        <v>16.033150233354501</v>
      </c>
      <c r="AH1171" s="272">
        <v>163.0354888275611</v>
      </c>
      <c r="AI1171" s="272">
        <v>0</v>
      </c>
      <c r="AJ1171" s="272">
        <v>0</v>
      </c>
      <c r="AK1171" s="272">
        <v>-26.732258701725939</v>
      </c>
      <c r="AL1171" s="272">
        <v>0</v>
      </c>
      <c r="AM1171" s="272">
        <v>-398.43656097546011</v>
      </c>
      <c r="AN1171" s="272">
        <v>0</v>
      </c>
      <c r="AO1171" s="272">
        <v>-174.03363924410485</v>
      </c>
      <c r="AP1171" s="272">
        <v>-127.43350743166664</v>
      </c>
      <c r="AQ1171" s="272">
        <v>-15.601313590521944</v>
      </c>
      <c r="AR1171" s="272">
        <v>0</v>
      </c>
      <c r="AS1171" s="272">
        <v>-166.92194393751558</v>
      </c>
      <c r="AT1171" s="272">
        <v>0</v>
      </c>
      <c r="AU1171" s="272">
        <v>0</v>
      </c>
      <c r="AV1171" s="272">
        <v>0</v>
      </c>
      <c r="AW1171" s="272">
        <v>-167.3033526371035</v>
      </c>
      <c r="AX1171" s="272">
        <v>0</v>
      </c>
      <c r="AY1171" s="272">
        <v>0</v>
      </c>
      <c r="AZ1171" s="272">
        <v>0</v>
      </c>
      <c r="BA1171" s="272">
        <v>-166.92194393751558</v>
      </c>
      <c r="BB1171" s="272">
        <v>0</v>
      </c>
      <c r="BC1171" s="272">
        <v>0</v>
      </c>
      <c r="BD1171" s="272">
        <v>0</v>
      </c>
      <c r="BE1171" s="272">
        <v>-611.44704852720326</v>
      </c>
    </row>
    <row r="1172" spans="3:57" x14ac:dyDescent="0.3">
      <c r="C1172" s="272">
        <v>670</v>
      </c>
      <c r="D1172" s="272">
        <v>2412000</v>
      </c>
      <c r="E1172" s="272">
        <v>9</v>
      </c>
      <c r="F1172" s="272">
        <v>9.7233333333333327</v>
      </c>
      <c r="G1172" s="272">
        <v>0</v>
      </c>
      <c r="H1172" s="272">
        <v>410</v>
      </c>
      <c r="I1172" s="272">
        <v>0</v>
      </c>
      <c r="J1172" s="272">
        <v>0</v>
      </c>
      <c r="K1172" s="272">
        <v>6.0174509803921561</v>
      </c>
      <c r="L1172" s="272">
        <v>9.7233333333333327</v>
      </c>
      <c r="M1172" s="272">
        <v>9.7233333333333327</v>
      </c>
      <c r="N1172" s="272">
        <v>9.7233333333333327</v>
      </c>
      <c r="O1172" s="272">
        <v>9.7233333333333327</v>
      </c>
      <c r="P1172" s="272">
        <v>9.7233333333333327</v>
      </c>
      <c r="Q1172" s="272">
        <v>9.7233333333333327</v>
      </c>
      <c r="R1172" s="272">
        <v>9.7233333333333327</v>
      </c>
      <c r="S1172" s="272">
        <v>9.7233333333333327</v>
      </c>
      <c r="T1172" s="272">
        <v>15.248448198500268</v>
      </c>
      <c r="U1172" s="272">
        <v>-214.55228795130404</v>
      </c>
      <c r="V1172" s="272">
        <v>0</v>
      </c>
      <c r="W1172" s="272">
        <v>-136.05954031044448</v>
      </c>
      <c r="X1172" s="272">
        <v>-326.00702735115533</v>
      </c>
      <c r="Y1172" s="272">
        <v>20.343638655895347</v>
      </c>
      <c r="Z1172" s="272">
        <v>227.17064105440045</v>
      </c>
      <c r="AA1172" s="272">
        <v>-335.55464776945723</v>
      </c>
      <c r="AB1172" s="272">
        <v>0</v>
      </c>
      <c r="AC1172" s="272">
        <v>-124.95031969911808</v>
      </c>
      <c r="AD1172" s="272">
        <v>0</v>
      </c>
      <c r="AE1172" s="272">
        <v>0</v>
      </c>
      <c r="AF1172" s="272">
        <v>0</v>
      </c>
      <c r="AG1172" s="272">
        <v>15.857197056581374</v>
      </c>
      <c r="AH1172" s="272">
        <v>222.73886718501313</v>
      </c>
      <c r="AI1172" s="272">
        <v>0</v>
      </c>
      <c r="AJ1172" s="272">
        <v>0</v>
      </c>
      <c r="AK1172" s="272">
        <v>-37.701721568199602</v>
      </c>
      <c r="AL1172" s="272">
        <v>0</v>
      </c>
      <c r="AM1172" s="272">
        <v>-412.14730024733768</v>
      </c>
      <c r="AN1172" s="272">
        <v>0</v>
      </c>
      <c r="AO1172" s="272">
        <v>-245.97388593132894</v>
      </c>
      <c r="AP1172" s="272">
        <v>-136.05954031044448</v>
      </c>
      <c r="AQ1172" s="272">
        <v>-22.044547393254625</v>
      </c>
      <c r="AR1172" s="272">
        <v>0</v>
      </c>
      <c r="AS1172" s="272">
        <v>-235.63841176751484</v>
      </c>
      <c r="AT1172" s="272">
        <v>0</v>
      </c>
      <c r="AU1172" s="272">
        <v>0</v>
      </c>
      <c r="AV1172" s="272">
        <v>0</v>
      </c>
      <c r="AW1172" s="272">
        <v>-235.63961078889056</v>
      </c>
      <c r="AX1172" s="272">
        <v>0</v>
      </c>
      <c r="AY1172" s="272">
        <v>0</v>
      </c>
      <c r="AZ1172" s="272">
        <v>0</v>
      </c>
      <c r="BA1172" s="272">
        <v>-235.63841176751484</v>
      </c>
      <c r="BB1172" s="272">
        <v>0</v>
      </c>
      <c r="BC1172" s="272">
        <v>0</v>
      </c>
      <c r="BD1172" s="272">
        <v>0</v>
      </c>
      <c r="BE1172" s="272">
        <v>-581.4931453179239</v>
      </c>
    </row>
    <row r="1173" spans="3:57" x14ac:dyDescent="0.3">
      <c r="C1173" s="272">
        <v>671</v>
      </c>
      <c r="D1173" s="272">
        <v>2415600</v>
      </c>
      <c r="E1173" s="272">
        <v>9</v>
      </c>
      <c r="F1173" s="272">
        <v>8.8899999999999988</v>
      </c>
      <c r="G1173" s="272">
        <v>0</v>
      </c>
      <c r="H1173" s="272">
        <v>410</v>
      </c>
      <c r="I1173" s="272">
        <v>0</v>
      </c>
      <c r="J1173" s="272">
        <v>0</v>
      </c>
      <c r="K1173" s="272">
        <v>5.1841176470588222</v>
      </c>
      <c r="L1173" s="272">
        <v>8.8899999999999988</v>
      </c>
      <c r="M1173" s="272">
        <v>8.8899999999999988</v>
      </c>
      <c r="N1173" s="272">
        <v>8.8899999999999988</v>
      </c>
      <c r="O1173" s="272">
        <v>8.8899999999999988</v>
      </c>
      <c r="P1173" s="272">
        <v>8.8899999999999988</v>
      </c>
      <c r="Q1173" s="272">
        <v>8.8899999999999988</v>
      </c>
      <c r="R1173" s="272">
        <v>8.8899999999999988</v>
      </c>
      <c r="S1173" s="272">
        <v>8.8899999999999988</v>
      </c>
      <c r="T1173" s="272">
        <v>14.949813638425514</v>
      </c>
      <c r="U1173" s="272">
        <v>-189.67154548554834</v>
      </c>
      <c r="V1173" s="272">
        <v>0</v>
      </c>
      <c r="W1173" s="272">
        <v>-149.15651431588793</v>
      </c>
      <c r="X1173" s="272">
        <v>-330.55558212710548</v>
      </c>
      <c r="Y1173" s="272">
        <v>-95.716406639104434</v>
      </c>
      <c r="Z1173" s="272">
        <v>385.75695759654957</v>
      </c>
      <c r="AA1173" s="272">
        <v>-367.85484876392553</v>
      </c>
      <c r="AB1173" s="272">
        <v>0</v>
      </c>
      <c r="AC1173" s="272">
        <v>-136.97792970968618</v>
      </c>
      <c r="AD1173" s="272">
        <v>0</v>
      </c>
      <c r="AE1173" s="272">
        <v>0</v>
      </c>
      <c r="AF1173" s="272">
        <v>0</v>
      </c>
      <c r="AG1173" s="272">
        <v>15.639441630854259</v>
      </c>
      <c r="AH1173" s="272">
        <v>252.99568069688678</v>
      </c>
      <c r="AI1173" s="272">
        <v>0</v>
      </c>
      <c r="AJ1173" s="272">
        <v>0</v>
      </c>
      <c r="AK1173" s="272">
        <v>-31.508643262273267</v>
      </c>
      <c r="AL1173" s="272">
        <v>0</v>
      </c>
      <c r="AM1173" s="272">
        <v>-428.39713646473831</v>
      </c>
      <c r="AN1173" s="272">
        <v>0</v>
      </c>
      <c r="AO1173" s="272">
        <v>-309.36683694526869</v>
      </c>
      <c r="AP1173" s="272">
        <v>-149.15651431588793</v>
      </c>
      <c r="AQ1173" s="272">
        <v>-27.725901957511542</v>
      </c>
      <c r="AR1173" s="272">
        <v>0</v>
      </c>
      <c r="AS1173" s="272">
        <v>-296.36688449660716</v>
      </c>
      <c r="AT1173" s="272">
        <v>0</v>
      </c>
      <c r="AU1173" s="272">
        <v>0</v>
      </c>
      <c r="AV1173" s="272">
        <v>0</v>
      </c>
      <c r="AW1173" s="272">
        <v>-296.36688449660716</v>
      </c>
      <c r="AX1173" s="272">
        <v>0</v>
      </c>
      <c r="AY1173" s="272">
        <v>0</v>
      </c>
      <c r="AZ1173" s="272">
        <v>0</v>
      </c>
      <c r="BA1173" s="272">
        <v>-296.36688449660716</v>
      </c>
      <c r="BB1173" s="272">
        <v>0</v>
      </c>
      <c r="BC1173" s="272">
        <v>0</v>
      </c>
      <c r="BD1173" s="272">
        <v>0</v>
      </c>
      <c r="BE1173" s="272">
        <v>-532.75559332816692</v>
      </c>
    </row>
    <row r="1174" spans="3:57" x14ac:dyDescent="0.3">
      <c r="C1174" s="272">
        <v>672</v>
      </c>
      <c r="D1174" s="272">
        <v>2419200</v>
      </c>
      <c r="E1174" s="272">
        <v>10</v>
      </c>
      <c r="F1174" s="272">
        <v>9.3870967741935463</v>
      </c>
      <c r="G1174" s="272">
        <v>0</v>
      </c>
      <c r="H1174" s="272">
        <v>410</v>
      </c>
      <c r="I1174" s="272">
        <v>0</v>
      </c>
      <c r="J1174" s="272">
        <v>0</v>
      </c>
      <c r="K1174" s="272">
        <v>5.6812144212523696</v>
      </c>
      <c r="L1174" s="272">
        <v>9.3870967741935463</v>
      </c>
      <c r="M1174" s="272">
        <v>9.3870967741935463</v>
      </c>
      <c r="N1174" s="272">
        <v>9.3870967741935463</v>
      </c>
      <c r="O1174" s="272">
        <v>9.3870967741935463</v>
      </c>
      <c r="P1174" s="272">
        <v>9.3870967741935463</v>
      </c>
      <c r="Q1174" s="272">
        <v>9.3870967741935463</v>
      </c>
      <c r="R1174" s="272">
        <v>9.3870967741935463</v>
      </c>
      <c r="S1174" s="272">
        <v>9.3870967741935463</v>
      </c>
      <c r="T1174" s="272">
        <v>14.736689303002098</v>
      </c>
      <c r="U1174" s="272">
        <v>114.7226097497205</v>
      </c>
      <c r="V1174" s="272">
        <v>0</v>
      </c>
      <c r="W1174" s="272">
        <v>-158.08799270204432</v>
      </c>
      <c r="X1174" s="272">
        <v>-350.69769700213971</v>
      </c>
      <c r="Y1174" s="272">
        <v>-117.64880732797883</v>
      </c>
      <c r="Z1174" s="272">
        <v>741.15710678188339</v>
      </c>
      <c r="AA1174" s="272">
        <v>-389.88196334250654</v>
      </c>
      <c r="AB1174" s="272">
        <v>0</v>
      </c>
      <c r="AC1174" s="272">
        <v>-90.011696451847371</v>
      </c>
      <c r="AD1174" s="272">
        <v>0</v>
      </c>
      <c r="AE1174" s="272">
        <v>0</v>
      </c>
      <c r="AF1174" s="272">
        <v>0</v>
      </c>
      <c r="AG1174" s="272">
        <v>15.403358818704913</v>
      </c>
      <c r="AH1174" s="272">
        <v>264.7095775556914</v>
      </c>
      <c r="AI1174" s="272">
        <v>0</v>
      </c>
      <c r="AJ1174" s="272">
        <v>0</v>
      </c>
      <c r="AK1174" s="272">
        <v>309.53852751105791</v>
      </c>
      <c r="AL1174" s="272">
        <v>0</v>
      </c>
      <c r="AM1174" s="272">
        <v>-453.06939143093604</v>
      </c>
      <c r="AN1174" s="272">
        <v>0</v>
      </c>
      <c r="AO1174" s="272">
        <v>-328.10615279374161</v>
      </c>
      <c r="AP1174" s="272">
        <v>-158.08799270204432</v>
      </c>
      <c r="AQ1174" s="272">
        <v>-29.405346461311154</v>
      </c>
      <c r="AR1174" s="272">
        <v>0</v>
      </c>
      <c r="AS1174" s="272">
        <v>-314.31875261035827</v>
      </c>
      <c r="AT1174" s="272">
        <v>0</v>
      </c>
      <c r="AU1174" s="272">
        <v>0</v>
      </c>
      <c r="AV1174" s="272">
        <v>0</v>
      </c>
      <c r="AW1174" s="272">
        <v>-314.31875261035827</v>
      </c>
      <c r="AX1174" s="272">
        <v>0</v>
      </c>
      <c r="AY1174" s="272">
        <v>0</v>
      </c>
      <c r="AZ1174" s="272">
        <v>0</v>
      </c>
      <c r="BA1174" s="272">
        <v>-314.31875261035827</v>
      </c>
      <c r="BB1174" s="272">
        <v>0</v>
      </c>
      <c r="BC1174" s="272">
        <v>0</v>
      </c>
      <c r="BD1174" s="272">
        <v>0</v>
      </c>
      <c r="BE1174" s="272">
        <v>-219.88328989661247</v>
      </c>
    </row>
    <row r="1176" spans="3:57" x14ac:dyDescent="0.3">
      <c r="C1176" s="272">
        <v>720</v>
      </c>
      <c r="D1176" s="272">
        <v>2592000</v>
      </c>
      <c r="E1176" s="272">
        <v>10</v>
      </c>
      <c r="F1176" s="272">
        <v>9.3870967741935463</v>
      </c>
      <c r="G1176" s="272">
        <v>0</v>
      </c>
      <c r="H1176" s="272">
        <v>410</v>
      </c>
      <c r="I1176" s="272">
        <v>0</v>
      </c>
      <c r="J1176" s="272">
        <v>0</v>
      </c>
      <c r="K1176" s="272">
        <v>5.6812144212523696</v>
      </c>
      <c r="L1176" s="272">
        <v>9.3870967741935463</v>
      </c>
      <c r="M1176" s="272">
        <v>9.3870967741935463</v>
      </c>
      <c r="N1176" s="272">
        <v>9.3870967741935463</v>
      </c>
      <c r="O1176" s="272">
        <v>9.3870967741935463</v>
      </c>
      <c r="P1176" s="272">
        <v>9.3870967741935463</v>
      </c>
      <c r="Q1176" s="272">
        <v>9.3870967741935463</v>
      </c>
      <c r="R1176" s="272">
        <v>9.3870967741935463</v>
      </c>
      <c r="S1176" s="272">
        <v>9.3870967741935463</v>
      </c>
      <c r="T1176" s="272">
        <v>17.787504022561613</v>
      </c>
      <c r="U1176" s="272">
        <v>-16.792793374251573</v>
      </c>
      <c r="V1176" s="272">
        <v>0</v>
      </c>
      <c r="W1176" s="272">
        <v>-206.82498987704474</v>
      </c>
      <c r="X1176" s="272">
        <v>-96.828309840304499</v>
      </c>
      <c r="Y1176" s="272">
        <v>-196.77877191802327</v>
      </c>
      <c r="Z1176" s="272">
        <v>483.63927826112092</v>
      </c>
      <c r="AA1176" s="272">
        <v>-582.2551576903669</v>
      </c>
      <c r="AB1176" s="272">
        <v>0</v>
      </c>
      <c r="AC1176" s="272">
        <v>-117.76143076569163</v>
      </c>
      <c r="AD1176" s="272">
        <v>0</v>
      </c>
      <c r="AE1176" s="272">
        <v>0</v>
      </c>
      <c r="AF1176" s="272">
        <v>0</v>
      </c>
      <c r="AG1176" s="272">
        <v>18.539899628486246</v>
      </c>
      <c r="AH1176" s="272">
        <v>276.24846963888592</v>
      </c>
      <c r="AI1176" s="272">
        <v>0</v>
      </c>
      <c r="AJ1176" s="272">
        <v>0</v>
      </c>
      <c r="AK1176" s="272">
        <v>-30.56091219142418</v>
      </c>
      <c r="AL1176" s="272">
        <v>0</v>
      </c>
      <c r="AM1176" s="272">
        <v>-203.66246439349553</v>
      </c>
      <c r="AN1176" s="272">
        <v>0</v>
      </c>
      <c r="AO1176" s="272">
        <v>-361.0790383660003</v>
      </c>
      <c r="AP1176" s="272">
        <v>-206.82498987704474</v>
      </c>
      <c r="AQ1176" s="272">
        <v>-32.360424005044216</v>
      </c>
      <c r="AR1176" s="272">
        <v>0</v>
      </c>
      <c r="AS1176" s="272">
        <v>-345.90607937881293</v>
      </c>
      <c r="AT1176" s="272">
        <v>0</v>
      </c>
      <c r="AU1176" s="272">
        <v>0</v>
      </c>
      <c r="AV1176" s="272">
        <v>0</v>
      </c>
      <c r="AW1176" s="272">
        <v>-345.90607937881293</v>
      </c>
      <c r="AX1176" s="272">
        <v>0</v>
      </c>
      <c r="AY1176" s="272">
        <v>0</v>
      </c>
      <c r="AZ1176" s="272">
        <v>0</v>
      </c>
      <c r="BA1176" s="272">
        <v>-345.90607937881293</v>
      </c>
      <c r="BB1176" s="272">
        <v>0</v>
      </c>
      <c r="BC1176" s="272">
        <v>0</v>
      </c>
      <c r="BD1176" s="272">
        <v>0</v>
      </c>
      <c r="BE1176" s="272">
        <v>-519.29360121781519</v>
      </c>
    </row>
    <row r="1177" spans="3:57" x14ac:dyDescent="0.3">
      <c r="C1177" s="272">
        <v>721</v>
      </c>
      <c r="D1177" s="272">
        <v>2595600</v>
      </c>
      <c r="E1177" s="272">
        <v>10</v>
      </c>
      <c r="F1177" s="272">
        <v>9.2290322580645174</v>
      </c>
      <c r="G1177" s="272">
        <v>0</v>
      </c>
      <c r="H1177" s="272">
        <v>410</v>
      </c>
      <c r="I1177" s="272">
        <v>0</v>
      </c>
      <c r="J1177" s="272">
        <v>0</v>
      </c>
      <c r="K1177" s="272">
        <v>5.5231499051233408</v>
      </c>
      <c r="L1177" s="272">
        <v>9.2290322580645174</v>
      </c>
      <c r="M1177" s="272">
        <v>9.2290322580645174</v>
      </c>
      <c r="N1177" s="272">
        <v>9.2290322580645174</v>
      </c>
      <c r="O1177" s="272">
        <v>9.2290322580645174</v>
      </c>
      <c r="P1177" s="272">
        <v>9.2290322580645174</v>
      </c>
      <c r="Q1177" s="272">
        <v>9.2290322580645174</v>
      </c>
      <c r="R1177" s="272">
        <v>9.2290322580645174</v>
      </c>
      <c r="S1177" s="272">
        <v>9.2290322580645174</v>
      </c>
      <c r="T1177" s="272">
        <v>17.503111719854839</v>
      </c>
      <c r="U1177" s="272">
        <v>-35.854215353752579</v>
      </c>
      <c r="V1177" s="272">
        <v>0</v>
      </c>
      <c r="W1177" s="272">
        <v>-204.00868309209844</v>
      </c>
      <c r="X1177" s="272">
        <v>-103.506079844539</v>
      </c>
      <c r="Y1177" s="272">
        <v>-289.12292849881669</v>
      </c>
      <c r="Z1177" s="272">
        <v>560.78347608170156</v>
      </c>
      <c r="AA1177" s="272">
        <v>-574.32667113684067</v>
      </c>
      <c r="AB1177" s="272">
        <v>0</v>
      </c>
      <c r="AC1177" s="272">
        <v>-116.15788993308932</v>
      </c>
      <c r="AD1177" s="272">
        <v>0</v>
      </c>
      <c r="AE1177" s="272">
        <v>0</v>
      </c>
      <c r="AF1177" s="272">
        <v>0</v>
      </c>
      <c r="AG1177" s="272">
        <v>18.283331010639465</v>
      </c>
      <c r="AH1177" s="272">
        <v>286.5785251659683</v>
      </c>
      <c r="AI1177" s="272">
        <v>0</v>
      </c>
      <c r="AJ1177" s="272">
        <v>0</v>
      </c>
      <c r="AK1177" s="272">
        <v>-29.760251257714273</v>
      </c>
      <c r="AL1177" s="272">
        <v>0</v>
      </c>
      <c r="AM1177" s="272">
        <v>-214.33519860573452</v>
      </c>
      <c r="AN1177" s="272">
        <v>0</v>
      </c>
      <c r="AO1177" s="272">
        <v>-396.02304921832371</v>
      </c>
      <c r="AP1177" s="272">
        <v>-204.00868309209844</v>
      </c>
      <c r="AQ1177" s="272">
        <v>-35.492156638251892</v>
      </c>
      <c r="AR1177" s="272">
        <v>0</v>
      </c>
      <c r="AS1177" s="272">
        <v>-379.38170246232687</v>
      </c>
      <c r="AT1177" s="272">
        <v>0</v>
      </c>
      <c r="AU1177" s="272">
        <v>0</v>
      </c>
      <c r="AV1177" s="272">
        <v>0</v>
      </c>
      <c r="AW1177" s="272">
        <v>-379.38170246232687</v>
      </c>
      <c r="AX1177" s="272">
        <v>0</v>
      </c>
      <c r="AY1177" s="272">
        <v>0</v>
      </c>
      <c r="AZ1177" s="272">
        <v>0</v>
      </c>
      <c r="BA1177" s="272">
        <v>-379.38170246232687</v>
      </c>
      <c r="BB1177" s="272">
        <v>0</v>
      </c>
      <c r="BC1177" s="272">
        <v>0</v>
      </c>
      <c r="BD1177" s="272">
        <v>0</v>
      </c>
      <c r="BE1177" s="272">
        <v>-479.65314902339929</v>
      </c>
    </row>
    <row r="1178" spans="3:57" x14ac:dyDescent="0.3">
      <c r="C1178" s="272">
        <v>722</v>
      </c>
      <c r="D1178" s="272">
        <v>2599200</v>
      </c>
      <c r="E1178" s="272">
        <v>10</v>
      </c>
      <c r="F1178" s="272">
        <v>8.9774193548387107</v>
      </c>
      <c r="G1178" s="272">
        <v>0</v>
      </c>
      <c r="H1178" s="272">
        <v>410</v>
      </c>
      <c r="I1178" s="272">
        <v>0</v>
      </c>
      <c r="J1178" s="272">
        <v>0</v>
      </c>
      <c r="K1178" s="272">
        <v>5.271537001897534</v>
      </c>
      <c r="L1178" s="272">
        <v>8.9774193548387107</v>
      </c>
      <c r="M1178" s="272">
        <v>8.9774193548387107</v>
      </c>
      <c r="N1178" s="272">
        <v>8.9774193548387107</v>
      </c>
      <c r="O1178" s="272">
        <v>8.9774193548387107</v>
      </c>
      <c r="P1178" s="272">
        <v>8.9774193548387107</v>
      </c>
      <c r="Q1178" s="272">
        <v>8.9774193548387107</v>
      </c>
      <c r="R1178" s="272">
        <v>8.9774193548387107</v>
      </c>
      <c r="S1178" s="272">
        <v>8.9774193548387107</v>
      </c>
      <c r="T1178" s="272">
        <v>17.206159659757382</v>
      </c>
      <c r="U1178" s="272">
        <v>-52.712931650557721</v>
      </c>
      <c r="V1178" s="272">
        <v>0</v>
      </c>
      <c r="W1178" s="272">
        <v>-202.85926267805746</v>
      </c>
      <c r="X1178" s="272">
        <v>-97.114698388979903</v>
      </c>
      <c r="Y1178" s="272">
        <v>-383.25672462931743</v>
      </c>
      <c r="Z1178" s="272">
        <v>630.51775404579712</v>
      </c>
      <c r="AA1178" s="272">
        <v>-571.09081475010612</v>
      </c>
      <c r="AB1178" s="272">
        <v>0</v>
      </c>
      <c r="AC1178" s="272">
        <v>-115.50343617201709</v>
      </c>
      <c r="AD1178" s="272">
        <v>0</v>
      </c>
      <c r="AE1178" s="272">
        <v>0</v>
      </c>
      <c r="AF1178" s="272">
        <v>0</v>
      </c>
      <c r="AG1178" s="272">
        <v>18.017202351813712</v>
      </c>
      <c r="AH1178" s="272">
        <v>297.87046012166121</v>
      </c>
      <c r="AI1178" s="272">
        <v>0</v>
      </c>
      <c r="AJ1178" s="272">
        <v>0</v>
      </c>
      <c r="AK1178" s="272">
        <v>-31.436722451019719</v>
      </c>
      <c r="AL1178" s="272">
        <v>0</v>
      </c>
      <c r="AM1178" s="272">
        <v>-212.31077102267307</v>
      </c>
      <c r="AN1178" s="272">
        <v>0</v>
      </c>
      <c r="AO1178" s="272">
        <v>-432.50296991316389</v>
      </c>
      <c r="AP1178" s="272">
        <v>-202.85926267805746</v>
      </c>
      <c r="AQ1178" s="272">
        <v>-38.761539725948111</v>
      </c>
      <c r="AR1178" s="272">
        <v>0</v>
      </c>
      <c r="AS1178" s="272">
        <v>-414.3286946796141</v>
      </c>
      <c r="AT1178" s="272">
        <v>0</v>
      </c>
      <c r="AU1178" s="272">
        <v>0</v>
      </c>
      <c r="AV1178" s="272">
        <v>0</v>
      </c>
      <c r="AW1178" s="272">
        <v>-414.3286946796141</v>
      </c>
      <c r="AX1178" s="272">
        <v>0</v>
      </c>
      <c r="AY1178" s="272">
        <v>0</v>
      </c>
      <c r="AZ1178" s="272">
        <v>0</v>
      </c>
      <c r="BA1178" s="272">
        <v>-414.3286946796141</v>
      </c>
      <c r="BB1178" s="272">
        <v>0</v>
      </c>
      <c r="BC1178" s="272">
        <v>0</v>
      </c>
      <c r="BD1178" s="272">
        <v>0</v>
      </c>
      <c r="BE1178" s="272">
        <v>-450.91476455622018</v>
      </c>
    </row>
    <row r="1179" spans="3:57" x14ac:dyDescent="0.3">
      <c r="C1179" s="272">
        <v>723</v>
      </c>
      <c r="D1179" s="272">
        <v>2602800</v>
      </c>
      <c r="E1179" s="272">
        <v>10</v>
      </c>
      <c r="F1179" s="272">
        <v>8.4290322580645167</v>
      </c>
      <c r="G1179" s="272">
        <v>0</v>
      </c>
      <c r="H1179" s="272">
        <v>410</v>
      </c>
      <c r="I1179" s="272">
        <v>0</v>
      </c>
      <c r="J1179" s="272">
        <v>0</v>
      </c>
      <c r="K1179" s="272">
        <v>4.7231499051233401</v>
      </c>
      <c r="L1179" s="272">
        <v>8.4290322580645167</v>
      </c>
      <c r="M1179" s="272">
        <v>8.4290322580645167</v>
      </c>
      <c r="N1179" s="272">
        <v>8.4290322580645167</v>
      </c>
      <c r="O1179" s="272">
        <v>8.4290322580645167</v>
      </c>
      <c r="P1179" s="272">
        <v>8.4290322580645167</v>
      </c>
      <c r="Q1179" s="272">
        <v>8.4290322580645167</v>
      </c>
      <c r="R1179" s="272">
        <v>8.4290322580645167</v>
      </c>
      <c r="S1179" s="272">
        <v>8.4290322580645167</v>
      </c>
      <c r="T1179" s="272">
        <v>16.892875918799358</v>
      </c>
      <c r="U1179" s="272">
        <v>-48.371417278026684</v>
      </c>
      <c r="V1179" s="272">
        <v>0</v>
      </c>
      <c r="W1179" s="272">
        <v>-208.53938709262732</v>
      </c>
      <c r="X1179" s="272">
        <v>-91.193557744840987</v>
      </c>
      <c r="Y1179" s="272">
        <v>-456.96913324234924</v>
      </c>
      <c r="Z1179" s="272">
        <v>708.33066080179083</v>
      </c>
      <c r="AA1179" s="272">
        <v>-587.08154071930551</v>
      </c>
      <c r="AB1179" s="272">
        <v>0</v>
      </c>
      <c r="AC1179" s="272">
        <v>-118.73756942827657</v>
      </c>
      <c r="AD1179" s="272">
        <v>0</v>
      </c>
      <c r="AE1179" s="272">
        <v>0</v>
      </c>
      <c r="AF1179" s="272">
        <v>0</v>
      </c>
      <c r="AG1179" s="272">
        <v>17.739840608745581</v>
      </c>
      <c r="AH1179" s="272">
        <v>311.04472216416178</v>
      </c>
      <c r="AI1179" s="272">
        <v>0</v>
      </c>
      <c r="AJ1179" s="272">
        <v>0</v>
      </c>
      <c r="AK1179" s="272">
        <v>-33.145805261446981</v>
      </c>
      <c r="AL1179" s="272">
        <v>0</v>
      </c>
      <c r="AM1179" s="272">
        <v>-211.48454058387424</v>
      </c>
      <c r="AN1179" s="272">
        <v>0</v>
      </c>
      <c r="AO1179" s="272">
        <v>-465.95266787058819</v>
      </c>
      <c r="AP1179" s="272">
        <v>-208.53938709262732</v>
      </c>
      <c r="AQ1179" s="272">
        <v>-41.759349883085271</v>
      </c>
      <c r="AR1179" s="272">
        <v>0</v>
      </c>
      <c r="AS1179" s="272">
        <v>-446.37279762510269</v>
      </c>
      <c r="AT1179" s="272">
        <v>0</v>
      </c>
      <c r="AU1179" s="272">
        <v>0</v>
      </c>
      <c r="AV1179" s="272">
        <v>0</v>
      </c>
      <c r="AW1179" s="272">
        <v>-446.37279762510269</v>
      </c>
      <c r="AX1179" s="272">
        <v>0</v>
      </c>
      <c r="AY1179" s="272">
        <v>0</v>
      </c>
      <c r="AZ1179" s="272">
        <v>0</v>
      </c>
      <c r="BA1179" s="272">
        <v>-446.37279762510269</v>
      </c>
      <c r="BB1179" s="272">
        <v>0</v>
      </c>
      <c r="BC1179" s="272">
        <v>0</v>
      </c>
      <c r="BD1179" s="272">
        <v>0</v>
      </c>
      <c r="BE1179" s="272">
        <v>-420.93162707484765</v>
      </c>
    </row>
    <row r="1180" spans="3:57" x14ac:dyDescent="0.3">
      <c r="C1180" s="272">
        <v>724</v>
      </c>
      <c r="D1180" s="272">
        <v>2606400</v>
      </c>
      <c r="E1180" s="272">
        <v>10</v>
      </c>
      <c r="F1180" s="272">
        <v>8.0290322580645164</v>
      </c>
      <c r="G1180" s="272">
        <v>0</v>
      </c>
      <c r="H1180" s="272">
        <v>410</v>
      </c>
      <c r="I1180" s="272">
        <v>0</v>
      </c>
      <c r="J1180" s="272">
        <v>0</v>
      </c>
      <c r="K1180" s="272">
        <v>4.3231499051233397</v>
      </c>
      <c r="L1180" s="272">
        <v>8.0290322580645164</v>
      </c>
      <c r="M1180" s="272">
        <v>8.0290322580645164</v>
      </c>
      <c r="N1180" s="272">
        <v>8.0290322580645164</v>
      </c>
      <c r="O1180" s="272">
        <v>8.0290322580645164</v>
      </c>
      <c r="P1180" s="272">
        <v>8.0290322580645164</v>
      </c>
      <c r="Q1180" s="272">
        <v>8.0290322580645164</v>
      </c>
      <c r="R1180" s="272">
        <v>8.0290322580645164</v>
      </c>
      <c r="S1180" s="272">
        <v>8.0290322580645164</v>
      </c>
      <c r="T1180" s="272">
        <v>16.620615595022763</v>
      </c>
      <c r="U1180" s="272">
        <v>-29.088177694081764</v>
      </c>
      <c r="V1180" s="272">
        <v>0</v>
      </c>
      <c r="W1180" s="272">
        <v>-211.72870050471738</v>
      </c>
      <c r="X1180" s="272">
        <v>-96.559165094288019</v>
      </c>
      <c r="Y1180" s="272">
        <v>-446.64047230691654</v>
      </c>
      <c r="Z1180" s="272">
        <v>725.84016021184016</v>
      </c>
      <c r="AA1180" s="272">
        <v>-596.06011813775217</v>
      </c>
      <c r="AB1180" s="272">
        <v>0</v>
      </c>
      <c r="AC1180" s="272">
        <v>-120.55349172466453</v>
      </c>
      <c r="AD1180" s="272">
        <v>0</v>
      </c>
      <c r="AE1180" s="272">
        <v>0</v>
      </c>
      <c r="AF1180" s="272">
        <v>0</v>
      </c>
      <c r="AG1180" s="272">
        <v>17.457777294396315</v>
      </c>
      <c r="AH1180" s="272">
        <v>307.72821384992648</v>
      </c>
      <c r="AI1180" s="272">
        <v>0</v>
      </c>
      <c r="AJ1180" s="272">
        <v>0</v>
      </c>
      <c r="AK1180" s="272">
        <v>-27.973573706571983</v>
      </c>
      <c r="AL1180" s="272">
        <v>0</v>
      </c>
      <c r="AM1180" s="272">
        <v>-215.56754766305326</v>
      </c>
      <c r="AN1180" s="272">
        <v>0</v>
      </c>
      <c r="AO1180" s="272">
        <v>-459.60785595609036</v>
      </c>
      <c r="AP1180" s="272">
        <v>-211.72870050471738</v>
      </c>
      <c r="AQ1180" s="272">
        <v>-41.190718691658176</v>
      </c>
      <c r="AR1180" s="272">
        <v>0</v>
      </c>
      <c r="AS1180" s="272">
        <v>-440.29460204866677</v>
      </c>
      <c r="AT1180" s="272">
        <v>0</v>
      </c>
      <c r="AU1180" s="272">
        <v>0</v>
      </c>
      <c r="AV1180" s="272">
        <v>0</v>
      </c>
      <c r="AW1180" s="272">
        <v>-440.29460204866677</v>
      </c>
      <c r="AX1180" s="272">
        <v>0</v>
      </c>
      <c r="AY1180" s="272">
        <v>0</v>
      </c>
      <c r="AZ1180" s="272">
        <v>0</v>
      </c>
      <c r="BA1180" s="272">
        <v>-440.29460204866677</v>
      </c>
      <c r="BB1180" s="272">
        <v>0</v>
      </c>
      <c r="BC1180" s="272">
        <v>0</v>
      </c>
      <c r="BD1180" s="272">
        <v>0</v>
      </c>
      <c r="BE1180" s="272">
        <v>-391.38139043371098</v>
      </c>
    </row>
    <row r="1181" spans="3:57" x14ac:dyDescent="0.3">
      <c r="C1181" s="272">
        <v>725</v>
      </c>
      <c r="D1181" s="272">
        <v>2610000</v>
      </c>
      <c r="E1181" s="272">
        <v>10</v>
      </c>
      <c r="F1181" s="272">
        <v>8.380645161290321</v>
      </c>
      <c r="G1181" s="272">
        <v>19.481422390792044</v>
      </c>
      <c r="H1181" s="272">
        <v>410</v>
      </c>
      <c r="I1181" s="272">
        <v>0</v>
      </c>
      <c r="J1181" s="272">
        <v>0</v>
      </c>
      <c r="K1181" s="272">
        <v>4.8990934008011786</v>
      </c>
      <c r="L1181" s="272">
        <v>8.5037311187754927</v>
      </c>
      <c r="M1181" s="272">
        <v>8.5212600757306785</v>
      </c>
      <c r="N1181" s="272">
        <v>8.5180170332140097</v>
      </c>
      <c r="O1181" s="272">
        <v>8.482444461893893</v>
      </c>
      <c r="P1181" s="272">
        <v>8.4488375512556733</v>
      </c>
      <c r="Q1181" s="272">
        <v>8.482444461893893</v>
      </c>
      <c r="R1181" s="272">
        <v>8.5180170332140097</v>
      </c>
      <c r="S1181" s="272">
        <v>8.5212600757306785</v>
      </c>
      <c r="T1181" s="272">
        <v>16.375458821895169</v>
      </c>
      <c r="U1181" s="272">
        <v>-66.866952160518281</v>
      </c>
      <c r="V1181" s="272">
        <v>0</v>
      </c>
      <c r="W1181" s="272">
        <v>-197.31463650020692</v>
      </c>
      <c r="X1181" s="272">
        <v>-102.99800299533356</v>
      </c>
      <c r="Y1181" s="272">
        <v>-484.28363046354775</v>
      </c>
      <c r="Z1181" s="272">
        <v>717.72931779856992</v>
      </c>
      <c r="AA1181" s="272">
        <v>-555.48154436436721</v>
      </c>
      <c r="AB1181" s="272">
        <v>0</v>
      </c>
      <c r="AC1181" s="272">
        <v>-112.34645252051175</v>
      </c>
      <c r="AD1181" s="272">
        <v>0</v>
      </c>
      <c r="AE1181" s="272">
        <v>0</v>
      </c>
      <c r="AF1181" s="272">
        <v>0</v>
      </c>
      <c r="AG1181" s="272">
        <v>17.183129569643555</v>
      </c>
      <c r="AH1181" s="272">
        <v>297.00687928387822</v>
      </c>
      <c r="AI1181" s="272">
        <v>0</v>
      </c>
      <c r="AJ1181" s="272">
        <v>0</v>
      </c>
      <c r="AK1181" s="272">
        <v>-24.814559958877194</v>
      </c>
      <c r="AL1181" s="272">
        <v>0</v>
      </c>
      <c r="AM1181" s="272">
        <v>-217.86010118633212</v>
      </c>
      <c r="AN1181" s="272">
        <v>0</v>
      </c>
      <c r="AO1181" s="272">
        <v>-457.01834533290258</v>
      </c>
      <c r="AP1181" s="272">
        <v>-197.31463650020692</v>
      </c>
      <c r="AQ1181" s="272">
        <v>-40.958643016174129</v>
      </c>
      <c r="AR1181" s="272">
        <v>0</v>
      </c>
      <c r="AS1181" s="272">
        <v>-437.81390565812001</v>
      </c>
      <c r="AT1181" s="272">
        <v>0</v>
      </c>
      <c r="AU1181" s="272">
        <v>0</v>
      </c>
      <c r="AV1181" s="272">
        <v>0</v>
      </c>
      <c r="AW1181" s="272">
        <v>-437.81390565812001</v>
      </c>
      <c r="AX1181" s="272">
        <v>0</v>
      </c>
      <c r="AY1181" s="272">
        <v>0</v>
      </c>
      <c r="AZ1181" s="272">
        <v>0</v>
      </c>
      <c r="BA1181" s="272">
        <v>-437.81390565812001</v>
      </c>
      <c r="BB1181" s="272">
        <v>0</v>
      </c>
      <c r="BC1181" s="272">
        <v>0</v>
      </c>
      <c r="BD1181" s="272">
        <v>0</v>
      </c>
      <c r="BE1181" s="272">
        <v>-360.56793052508999</v>
      </c>
    </row>
    <row r="1182" spans="3:57" x14ac:dyDescent="0.3">
      <c r="C1182" s="272">
        <v>726</v>
      </c>
      <c r="D1182" s="272">
        <v>2613600</v>
      </c>
      <c r="E1182" s="272">
        <v>10</v>
      </c>
      <c r="F1182" s="272">
        <v>8.7838709677419349</v>
      </c>
      <c r="G1182" s="272">
        <v>260.24927360488351</v>
      </c>
      <c r="H1182" s="272">
        <v>328</v>
      </c>
      <c r="I1182" s="272">
        <v>0</v>
      </c>
      <c r="J1182" s="272">
        <v>0</v>
      </c>
      <c r="K1182" s="272">
        <v>9.0753531520134914</v>
      </c>
      <c r="L1182" s="272">
        <v>10.977149361482656</v>
      </c>
      <c r="M1182" s="272">
        <v>11.289499229332131</v>
      </c>
      <c r="N1182" s="272">
        <v>11.23171119869793</v>
      </c>
      <c r="O1182" s="272">
        <v>10.59784074198387</v>
      </c>
      <c r="P1182" s="272">
        <v>9.9989965481442873</v>
      </c>
      <c r="Q1182" s="272">
        <v>10.59784074198387</v>
      </c>
      <c r="R1182" s="272">
        <v>11.23171119869793</v>
      </c>
      <c r="S1182" s="272">
        <v>11.289499229332131</v>
      </c>
      <c r="T1182" s="272">
        <v>16.123399566874635</v>
      </c>
      <c r="U1182" s="272">
        <v>-74.427342830334055</v>
      </c>
      <c r="V1182" s="272">
        <v>0</v>
      </c>
      <c r="W1182" s="272">
        <v>-181.18450726559013</v>
      </c>
      <c r="X1182" s="272">
        <v>-89.628235344279204</v>
      </c>
      <c r="Y1182" s="272">
        <v>-545.4034408599739</v>
      </c>
      <c r="Z1182" s="272">
        <v>741.7888406395092</v>
      </c>
      <c r="AA1182" s="272">
        <v>-510.07189175589298</v>
      </c>
      <c r="AB1182" s="272">
        <v>0</v>
      </c>
      <c r="AC1182" s="272">
        <v>-103.162324924358</v>
      </c>
      <c r="AD1182" s="272">
        <v>0</v>
      </c>
      <c r="AE1182" s="272">
        <v>0</v>
      </c>
      <c r="AF1182" s="272">
        <v>0</v>
      </c>
      <c r="AG1182" s="272">
        <v>16.925153721766812</v>
      </c>
      <c r="AH1182" s="272">
        <v>294.67951653598737</v>
      </c>
      <c r="AI1182" s="272">
        <v>0</v>
      </c>
      <c r="AJ1182" s="272">
        <v>0</v>
      </c>
      <c r="AK1182" s="272">
        <v>-25.179904895233662</v>
      </c>
      <c r="AL1182" s="272">
        <v>0</v>
      </c>
      <c r="AM1182" s="272">
        <v>-203.59026762057954</v>
      </c>
      <c r="AN1182" s="272">
        <v>0</v>
      </c>
      <c r="AO1182" s="272">
        <v>-469.81500557390689</v>
      </c>
      <c r="AP1182" s="272">
        <v>-181.18450726559013</v>
      </c>
      <c r="AQ1182" s="272">
        <v>-42.105498156592546</v>
      </c>
      <c r="AR1182" s="272">
        <v>0</v>
      </c>
      <c r="AS1182" s="272">
        <v>-450.07283542911858</v>
      </c>
      <c r="AT1182" s="272">
        <v>0</v>
      </c>
      <c r="AU1182" s="272">
        <v>0</v>
      </c>
      <c r="AV1182" s="272">
        <v>0</v>
      </c>
      <c r="AW1182" s="272">
        <v>-450.07283542911858</v>
      </c>
      <c r="AX1182" s="272">
        <v>0</v>
      </c>
      <c r="AY1182" s="272">
        <v>0</v>
      </c>
      <c r="AZ1182" s="272">
        <v>0</v>
      </c>
      <c r="BA1182" s="272">
        <v>-450.07283542911858</v>
      </c>
      <c r="BB1182" s="272">
        <v>0</v>
      </c>
      <c r="BC1182" s="272">
        <v>0</v>
      </c>
      <c r="BD1182" s="272">
        <v>0</v>
      </c>
      <c r="BE1182" s="272">
        <v>-328.05880930126943</v>
      </c>
    </row>
    <row r="1183" spans="3:57" x14ac:dyDescent="0.3">
      <c r="C1183" s="272">
        <v>727</v>
      </c>
      <c r="D1183" s="272">
        <v>2617200</v>
      </c>
      <c r="E1183" s="272">
        <v>10</v>
      </c>
      <c r="F1183" s="272">
        <v>10.312903225806455</v>
      </c>
      <c r="G1183" s="272">
        <v>713.20703762416406</v>
      </c>
      <c r="H1183" s="272">
        <v>393.6</v>
      </c>
      <c r="I1183" s="272">
        <v>0</v>
      </c>
      <c r="J1183" s="272">
        <v>0</v>
      </c>
      <c r="K1183" s="272">
        <v>16.286074214632091</v>
      </c>
      <c r="L1183" s="272">
        <v>15.623616914471802</v>
      </c>
      <c r="M1183" s="272">
        <v>16.379927979941179</v>
      </c>
      <c r="N1183" s="272">
        <v>16.240002430040221</v>
      </c>
      <c r="O1183" s="272">
        <v>14.705174694118128</v>
      </c>
      <c r="P1183" s="272">
        <v>13.255158104031938</v>
      </c>
      <c r="Q1183" s="272">
        <v>14.705174694118128</v>
      </c>
      <c r="R1183" s="272">
        <v>16.240002430040221</v>
      </c>
      <c r="S1183" s="272">
        <v>16.379927979941179</v>
      </c>
      <c r="T1183" s="272">
        <v>16.017902140775988</v>
      </c>
      <c r="U1183" s="272">
        <v>-283.45893390359913</v>
      </c>
      <c r="V1183" s="272">
        <v>0</v>
      </c>
      <c r="W1183" s="272">
        <v>-141.28427424635478</v>
      </c>
      <c r="X1183" s="272">
        <v>-27.094426560523942</v>
      </c>
      <c r="Y1183" s="272">
        <v>-745.6614303634974</v>
      </c>
      <c r="Z1183" s="272">
        <v>630.58119726677694</v>
      </c>
      <c r="AA1183" s="272">
        <v>-397.74447676455895</v>
      </c>
      <c r="AB1183" s="272">
        <v>0</v>
      </c>
      <c r="AC1183" s="272">
        <v>-80.444042520365244</v>
      </c>
      <c r="AD1183" s="272">
        <v>0</v>
      </c>
      <c r="AE1183" s="272">
        <v>0</v>
      </c>
      <c r="AF1183" s="272">
        <v>0</v>
      </c>
      <c r="AG1183" s="272">
        <v>16.713339403435896</v>
      </c>
      <c r="AH1183" s="272">
        <v>256.23609707221993</v>
      </c>
      <c r="AI1183" s="272">
        <v>0</v>
      </c>
      <c r="AJ1183" s="272">
        <v>0</v>
      </c>
      <c r="AK1183" s="272">
        <v>-7.0560282160603123</v>
      </c>
      <c r="AL1183" s="272">
        <v>0</v>
      </c>
      <c r="AM1183" s="272">
        <v>-126.18915397206223</v>
      </c>
      <c r="AN1183" s="272">
        <v>0</v>
      </c>
      <c r="AO1183" s="272">
        <v>-477.00015807371972</v>
      </c>
      <c r="AP1183" s="272">
        <v>-141.28427424635478</v>
      </c>
      <c r="AQ1183" s="272">
        <v>-42.749441882838894</v>
      </c>
      <c r="AR1183" s="272">
        <v>0</v>
      </c>
      <c r="AS1183" s="272">
        <v>-456.95605950713855</v>
      </c>
      <c r="AT1183" s="272">
        <v>0</v>
      </c>
      <c r="AU1183" s="272">
        <v>0</v>
      </c>
      <c r="AV1183" s="272">
        <v>0</v>
      </c>
      <c r="AW1183" s="272">
        <v>-456.95605950713855</v>
      </c>
      <c r="AX1183" s="272">
        <v>0</v>
      </c>
      <c r="AY1183" s="272">
        <v>0</v>
      </c>
      <c r="AZ1183" s="272">
        <v>0</v>
      </c>
      <c r="BA1183" s="272">
        <v>-456.95605950713855</v>
      </c>
      <c r="BB1183" s="272">
        <v>0</v>
      </c>
      <c r="BC1183" s="272">
        <v>0</v>
      </c>
      <c r="BD1183" s="272">
        <v>0</v>
      </c>
      <c r="BE1183" s="272">
        <v>-299.69583557623548</v>
      </c>
    </row>
    <row r="1184" spans="3:57" x14ac:dyDescent="0.3">
      <c r="C1184" s="272">
        <v>728</v>
      </c>
      <c r="D1184" s="272">
        <v>2620800</v>
      </c>
      <c r="E1184" s="272">
        <v>10</v>
      </c>
      <c r="F1184" s="272">
        <v>12.690322580645159</v>
      </c>
      <c r="G1184" s="272">
        <v>1120.724892976152</v>
      </c>
      <c r="H1184" s="272">
        <v>196.8</v>
      </c>
      <c r="I1184" s="272">
        <v>0</v>
      </c>
      <c r="J1184" s="272">
        <v>0</v>
      </c>
      <c r="K1184" s="272">
        <v>24.661016234450766</v>
      </c>
      <c r="L1184" s="272">
        <v>21.291763635957672</v>
      </c>
      <c r="M1184" s="272">
        <v>22.516714825286499</v>
      </c>
      <c r="N1184" s="272">
        <v>22.290085893628206</v>
      </c>
      <c r="O1184" s="272">
        <v>19.804218442560547</v>
      </c>
      <c r="P1184" s="272">
        <v>17.45571446361868</v>
      </c>
      <c r="Q1184" s="272">
        <v>19.804218442560547</v>
      </c>
      <c r="R1184" s="272">
        <v>22.290085893628206</v>
      </c>
      <c r="S1184" s="272">
        <v>22.516714825286495</v>
      </c>
      <c r="T1184" s="272">
        <v>16.002108296966973</v>
      </c>
      <c r="U1184" s="272">
        <v>-296.97361761478646</v>
      </c>
      <c r="V1184" s="272">
        <v>0</v>
      </c>
      <c r="W1184" s="272">
        <v>-82.604326023376117</v>
      </c>
      <c r="X1184" s="272">
        <v>84.353022128250643</v>
      </c>
      <c r="Y1184" s="272">
        <v>-791.9971223800984</v>
      </c>
      <c r="Z1184" s="272">
        <v>493.27480866043743</v>
      </c>
      <c r="AA1184" s="272">
        <v>-232.54827621768715</v>
      </c>
      <c r="AB1184" s="272">
        <v>0</v>
      </c>
      <c r="AC1184" s="272">
        <v>-47.033018716603756</v>
      </c>
      <c r="AD1184" s="272">
        <v>0</v>
      </c>
      <c r="AE1184" s="272">
        <v>0</v>
      </c>
      <c r="AF1184" s="272">
        <v>0</v>
      </c>
      <c r="AG1184" s="272">
        <v>16.57529659662471</v>
      </c>
      <c r="AH1184" s="272">
        <v>211.38860869554236</v>
      </c>
      <c r="AI1184" s="272">
        <v>0</v>
      </c>
      <c r="AJ1184" s="272">
        <v>0</v>
      </c>
      <c r="AK1184" s="272">
        <v>2.0036354545077799</v>
      </c>
      <c r="AL1184" s="272">
        <v>0</v>
      </c>
      <c r="AM1184" s="272">
        <v>2.6022586880587593</v>
      </c>
      <c r="AN1184" s="272">
        <v>0</v>
      </c>
      <c r="AO1184" s="272">
        <v>-437.80546573629874</v>
      </c>
      <c r="AP1184" s="272">
        <v>-82.604326023376117</v>
      </c>
      <c r="AQ1184" s="272">
        <v>-39.150969454718663</v>
      </c>
      <c r="AR1184" s="272">
        <v>0</v>
      </c>
      <c r="AS1184" s="272">
        <v>-418.6610296888889</v>
      </c>
      <c r="AT1184" s="272">
        <v>0</v>
      </c>
      <c r="AU1184" s="272">
        <v>0</v>
      </c>
      <c r="AV1184" s="272">
        <v>0</v>
      </c>
      <c r="AW1184" s="272">
        <v>-422.28003898840251</v>
      </c>
      <c r="AX1184" s="272">
        <v>0</v>
      </c>
      <c r="AY1184" s="272">
        <v>0</v>
      </c>
      <c r="AZ1184" s="272">
        <v>0</v>
      </c>
      <c r="BA1184" s="272">
        <v>-418.6610296888889</v>
      </c>
      <c r="BB1184" s="272">
        <v>0</v>
      </c>
      <c r="BC1184" s="272">
        <v>0</v>
      </c>
      <c r="BD1184" s="272">
        <v>0</v>
      </c>
      <c r="BE1184" s="272">
        <v>-274.1813379209558</v>
      </c>
    </row>
    <row r="1185" spans="3:57" x14ac:dyDescent="0.3">
      <c r="C1185" s="272">
        <v>729</v>
      </c>
      <c r="D1185" s="272">
        <v>2624400</v>
      </c>
      <c r="E1185" s="272">
        <v>10</v>
      </c>
      <c r="F1185" s="272">
        <v>15.025806451612901</v>
      </c>
      <c r="G1185" s="272">
        <v>1495.4145522733506</v>
      </c>
      <c r="H1185" s="272">
        <v>123</v>
      </c>
      <c r="I1185" s="272">
        <v>0</v>
      </c>
      <c r="J1185" s="272">
        <v>0</v>
      </c>
      <c r="K1185" s="272">
        <v>33.13828800337339</v>
      </c>
      <c r="L1185" s="272">
        <v>26.997130481100058</v>
      </c>
      <c r="M1185" s="272">
        <v>28.701994528119698</v>
      </c>
      <c r="N1185" s="272">
        <v>28.386576639664575</v>
      </c>
      <c r="O1185" s="272">
        <v>24.926793033671473</v>
      </c>
      <c r="P1185" s="272">
        <v>21.658189326960201</v>
      </c>
      <c r="Q1185" s="272">
        <v>24.926793033671473</v>
      </c>
      <c r="R1185" s="272">
        <v>28.386576639664575</v>
      </c>
      <c r="S1185" s="272">
        <v>28.701994528119698</v>
      </c>
      <c r="T1185" s="272">
        <v>16.228566324655141</v>
      </c>
      <c r="U1185" s="272">
        <v>-328.21219964117893</v>
      </c>
      <c r="V1185" s="272">
        <v>0</v>
      </c>
      <c r="W1185" s="272">
        <v>-30.489298535959517</v>
      </c>
      <c r="X1185" s="272">
        <v>194.94219283608814</v>
      </c>
      <c r="Y1185" s="272">
        <v>-657.55411291564212</v>
      </c>
      <c r="Z1185" s="272">
        <v>164.88901897433456</v>
      </c>
      <c r="AA1185" s="272">
        <v>-85.833686429659608</v>
      </c>
      <c r="AB1185" s="272">
        <v>0</v>
      </c>
      <c r="AC1185" s="272">
        <v>-17.359911008681262</v>
      </c>
      <c r="AD1185" s="272">
        <v>0</v>
      </c>
      <c r="AE1185" s="272">
        <v>0</v>
      </c>
      <c r="AF1185" s="272">
        <v>0</v>
      </c>
      <c r="AG1185" s="272">
        <v>16.533533086815467</v>
      </c>
      <c r="AH1185" s="272">
        <v>113.72878540870563</v>
      </c>
      <c r="AI1185" s="272">
        <v>0</v>
      </c>
      <c r="AJ1185" s="272">
        <v>0</v>
      </c>
      <c r="AK1185" s="272">
        <v>29.928447021945392</v>
      </c>
      <c r="AL1185" s="272">
        <v>0</v>
      </c>
      <c r="AM1185" s="272">
        <v>150.95961927329853</v>
      </c>
      <c r="AN1185" s="272">
        <v>0</v>
      </c>
      <c r="AO1185" s="272">
        <v>-288.3031136908134</v>
      </c>
      <c r="AP1185" s="272">
        <v>-30.489298535959517</v>
      </c>
      <c r="AQ1185" s="272">
        <v>-24.30803081303895</v>
      </c>
      <c r="AR1185" s="272">
        <v>0</v>
      </c>
      <c r="AS1185" s="272">
        <v>-262.85863817725976</v>
      </c>
      <c r="AT1185" s="272">
        <v>0</v>
      </c>
      <c r="AU1185" s="272">
        <v>0</v>
      </c>
      <c r="AV1185" s="272">
        <v>0</v>
      </c>
      <c r="AW1185" s="272">
        <v>-327.40738973722569</v>
      </c>
      <c r="AX1185" s="272">
        <v>0</v>
      </c>
      <c r="AY1185" s="272">
        <v>0</v>
      </c>
      <c r="AZ1185" s="272">
        <v>0</v>
      </c>
      <c r="BA1185" s="272">
        <v>-262.85863817725976</v>
      </c>
      <c r="BB1185" s="272">
        <v>0</v>
      </c>
      <c r="BC1185" s="272">
        <v>0</v>
      </c>
      <c r="BD1185" s="272">
        <v>0</v>
      </c>
      <c r="BE1185" s="272">
        <v>-248.00861039062917</v>
      </c>
    </row>
    <row r="1186" spans="3:57" x14ac:dyDescent="0.3">
      <c r="C1186" s="272">
        <v>730</v>
      </c>
      <c r="D1186" s="272">
        <v>2628000</v>
      </c>
      <c r="E1186" s="272">
        <v>10</v>
      </c>
      <c r="F1186" s="272">
        <v>17.148387096774194</v>
      </c>
      <c r="G1186" s="272">
        <v>1672.5630900244087</v>
      </c>
      <c r="H1186" s="272">
        <v>123</v>
      </c>
      <c r="I1186" s="272">
        <v>0</v>
      </c>
      <c r="J1186" s="272">
        <v>0</v>
      </c>
      <c r="K1186" s="272">
        <v>38.064263124604686</v>
      </c>
      <c r="L1186" s="272">
        <v>30.657880706807966</v>
      </c>
      <c r="M1186" s="272">
        <v>32.581799054724812</v>
      </c>
      <c r="N1186" s="272">
        <v>32.225853802714333</v>
      </c>
      <c r="O1186" s="272">
        <v>28.321530070257005</v>
      </c>
      <c r="P1186" s="272">
        <v>24.632950529616146</v>
      </c>
      <c r="Q1186" s="272">
        <v>28.321530070257005</v>
      </c>
      <c r="R1186" s="272">
        <v>32.225853802714333</v>
      </c>
      <c r="S1186" s="272">
        <v>32.581799054724812</v>
      </c>
      <c r="T1186" s="272">
        <v>16.705544954638704</v>
      </c>
      <c r="U1186" s="272">
        <v>-323.81895820869823</v>
      </c>
      <c r="V1186" s="272">
        <v>0</v>
      </c>
      <c r="W1186" s="272">
        <v>10.268243556140755</v>
      </c>
      <c r="X1186" s="272">
        <v>286.52388866394296</v>
      </c>
      <c r="Y1186" s="272">
        <v>-283.59070010097992</v>
      </c>
      <c r="Z1186" s="272">
        <v>-337.02039032780203</v>
      </c>
      <c r="AA1186" s="272">
        <v>28.907231058191403</v>
      </c>
      <c r="AB1186" s="272">
        <v>0</v>
      </c>
      <c r="AC1186" s="272">
        <v>5.8465036228967646</v>
      </c>
      <c r="AD1186" s="272">
        <v>0</v>
      </c>
      <c r="AE1186" s="272">
        <v>0</v>
      </c>
      <c r="AF1186" s="272">
        <v>0</v>
      </c>
      <c r="AG1186" s="272">
        <v>16.623987221057909</v>
      </c>
      <c r="AH1186" s="272">
        <v>-27.618535060023053</v>
      </c>
      <c r="AI1186" s="272">
        <v>0</v>
      </c>
      <c r="AJ1186" s="272">
        <v>0</v>
      </c>
      <c r="AK1186" s="272">
        <v>56.757833571650508</v>
      </c>
      <c r="AL1186" s="272">
        <v>0</v>
      </c>
      <c r="AM1186" s="272">
        <v>297.20486310333905</v>
      </c>
      <c r="AN1186" s="272">
        <v>0</v>
      </c>
      <c r="AO1186" s="272">
        <v>-26.259451642125619</v>
      </c>
      <c r="AP1186" s="272">
        <v>10.268243556140755</v>
      </c>
      <c r="AQ1186" s="272">
        <v>1.3739236756955666</v>
      </c>
      <c r="AR1186" s="272">
        <v>0</v>
      </c>
      <c r="AS1186" s="272">
        <v>7.3148933334299828</v>
      </c>
      <c r="AT1186" s="272">
        <v>0</v>
      </c>
      <c r="AU1186" s="272">
        <v>0</v>
      </c>
      <c r="AV1186" s="272">
        <v>0</v>
      </c>
      <c r="AW1186" s="272">
        <v>-149.92526983130742</v>
      </c>
      <c r="AX1186" s="272">
        <v>0</v>
      </c>
      <c r="AY1186" s="272">
        <v>0</v>
      </c>
      <c r="AZ1186" s="272">
        <v>0</v>
      </c>
      <c r="BA1186" s="272">
        <v>7.3148933334299828</v>
      </c>
      <c r="BB1186" s="272">
        <v>0</v>
      </c>
      <c r="BC1186" s="272">
        <v>0</v>
      </c>
      <c r="BD1186" s="272">
        <v>0</v>
      </c>
      <c r="BE1186" s="272">
        <v>-236.75001803959378</v>
      </c>
    </row>
    <row r="1187" spans="3:57" x14ac:dyDescent="0.3">
      <c r="C1187" s="272">
        <v>731</v>
      </c>
      <c r="D1187" s="272">
        <v>2631600</v>
      </c>
      <c r="E1187" s="272">
        <v>10</v>
      </c>
      <c r="F1187" s="272">
        <v>18.583870967741934</v>
      </c>
      <c r="G1187" s="272">
        <v>1807.4698104826907</v>
      </c>
      <c r="H1187" s="272">
        <v>123</v>
      </c>
      <c r="I1187" s="272">
        <v>0</v>
      </c>
      <c r="J1187" s="272">
        <v>0</v>
      </c>
      <c r="K1187" s="272">
        <v>41.144960995150754</v>
      </c>
      <c r="L1187" s="272">
        <v>32.996062414003312</v>
      </c>
      <c r="M1187" s="272">
        <v>35.048536056431956</v>
      </c>
      <c r="N1187" s="272">
        <v>34.668806714648738</v>
      </c>
      <c r="O1187" s="272">
        <v>30.503597956671008</v>
      </c>
      <c r="P1187" s="272">
        <v>26.568549313175183</v>
      </c>
      <c r="Q1187" s="272">
        <v>30.503597956671008</v>
      </c>
      <c r="R1187" s="272">
        <v>34.668806714648738</v>
      </c>
      <c r="S1187" s="272">
        <v>35.048536056431956</v>
      </c>
      <c r="T1187" s="272">
        <v>17.338497965953511</v>
      </c>
      <c r="U1187" s="272">
        <v>-250.15726540210119</v>
      </c>
      <c r="V1187" s="272">
        <v>0</v>
      </c>
      <c r="W1187" s="272">
        <v>30.395730721028983</v>
      </c>
      <c r="X1187" s="272">
        <v>309.93101602776204</v>
      </c>
      <c r="Y1187" s="272">
        <v>275.61887767764119</v>
      </c>
      <c r="Z1187" s="272">
        <v>-866.10288982853342</v>
      </c>
      <c r="AA1187" s="272">
        <v>85.57027366281018</v>
      </c>
      <c r="AB1187" s="272">
        <v>0</v>
      </c>
      <c r="AC1187" s="272">
        <v>17.306635629500104</v>
      </c>
      <c r="AD1187" s="272">
        <v>0</v>
      </c>
      <c r="AE1187" s="272">
        <v>0</v>
      </c>
      <c r="AF1187" s="272">
        <v>0</v>
      </c>
      <c r="AG1187" s="272">
        <v>16.85890967571499</v>
      </c>
      <c r="AH1187" s="272">
        <v>-173.84270635940595</v>
      </c>
      <c r="AI1187" s="272">
        <v>0</v>
      </c>
      <c r="AJ1187" s="272">
        <v>0</v>
      </c>
      <c r="AK1187" s="272">
        <v>72.660142302061018</v>
      </c>
      <c r="AL1187" s="272">
        <v>0</v>
      </c>
      <c r="AM1187" s="272">
        <v>377.16157329898851</v>
      </c>
      <c r="AN1187" s="272">
        <v>0</v>
      </c>
      <c r="AO1187" s="272">
        <v>288.5251502078055</v>
      </c>
      <c r="AP1187" s="272">
        <v>30.395730721028983</v>
      </c>
      <c r="AQ1187" s="272">
        <v>31.915748314557121</v>
      </c>
      <c r="AR1187" s="272">
        <v>0</v>
      </c>
      <c r="AS1187" s="272">
        <v>329.17308308129418</v>
      </c>
      <c r="AT1187" s="272">
        <v>0</v>
      </c>
      <c r="AU1187" s="272">
        <v>0</v>
      </c>
      <c r="AV1187" s="272">
        <v>0</v>
      </c>
      <c r="AW1187" s="272">
        <v>73.624437037001996</v>
      </c>
      <c r="AX1187" s="272">
        <v>0</v>
      </c>
      <c r="AY1187" s="272">
        <v>0</v>
      </c>
      <c r="AZ1187" s="272">
        <v>0</v>
      </c>
      <c r="BA1187" s="272">
        <v>329.17308308129418</v>
      </c>
      <c r="BB1187" s="272">
        <v>0</v>
      </c>
      <c r="BC1187" s="272">
        <v>0</v>
      </c>
      <c r="BD1187" s="272">
        <v>0</v>
      </c>
      <c r="BE1187" s="272">
        <v>-234.95888279253006</v>
      </c>
    </row>
    <row r="1188" spans="3:57" x14ac:dyDescent="0.3">
      <c r="C1188" s="272">
        <v>732</v>
      </c>
      <c r="D1188" s="272">
        <v>2635200</v>
      </c>
      <c r="E1188" s="272">
        <v>10</v>
      </c>
      <c r="F1188" s="272">
        <v>19.883870967741935</v>
      </c>
      <c r="G1188" s="272">
        <v>1770.7846237513493</v>
      </c>
      <c r="H1188" s="272">
        <v>123</v>
      </c>
      <c r="I1188" s="272">
        <v>0</v>
      </c>
      <c r="J1188" s="272">
        <v>0</v>
      </c>
      <c r="K1188" s="272">
        <v>42.411385199240982</v>
      </c>
      <c r="L1188" s="272">
        <v>34.277640009182335</v>
      </c>
      <c r="M1188" s="272">
        <v>36.327490074171962</v>
      </c>
      <c r="N1188" s="272">
        <v>35.948246121975941</v>
      </c>
      <c r="O1188" s="272">
        <v>31.788361548192512</v>
      </c>
      <c r="P1188" s="272">
        <v>27.858342886387604</v>
      </c>
      <c r="Q1188" s="272">
        <v>31.788361548192512</v>
      </c>
      <c r="R1188" s="272">
        <v>35.948246121975941</v>
      </c>
      <c r="S1188" s="272">
        <v>36.327490074171962</v>
      </c>
      <c r="T1188" s="272">
        <v>18.059750583241666</v>
      </c>
      <c r="U1188" s="272">
        <v>-155.33829936942493</v>
      </c>
      <c r="V1188" s="272">
        <v>0</v>
      </c>
      <c r="W1188" s="272">
        <v>44.74655918738604</v>
      </c>
      <c r="X1188" s="272">
        <v>303.24456838392933</v>
      </c>
      <c r="Y1188" s="272">
        <v>861.30084451271432</v>
      </c>
      <c r="Z1188" s="272">
        <v>-1364.6302714534545</v>
      </c>
      <c r="AA1188" s="272">
        <v>125.97082630702205</v>
      </c>
      <c r="AB1188" s="272">
        <v>0</v>
      </c>
      <c r="AC1188" s="272">
        <v>25.47766996087319</v>
      </c>
      <c r="AD1188" s="272">
        <v>0</v>
      </c>
      <c r="AE1188" s="272">
        <v>0</v>
      </c>
      <c r="AF1188" s="272">
        <v>0</v>
      </c>
      <c r="AG1188" s="272">
        <v>17.224562763038023</v>
      </c>
      <c r="AH1188" s="272">
        <v>-304.80709766752625</v>
      </c>
      <c r="AI1188" s="272">
        <v>0</v>
      </c>
      <c r="AJ1188" s="272">
        <v>0</v>
      </c>
      <c r="AK1188" s="272">
        <v>80.012505760474824</v>
      </c>
      <c r="AL1188" s="272">
        <v>0</v>
      </c>
      <c r="AM1188" s="272">
        <v>421.12326151728769</v>
      </c>
      <c r="AN1188" s="272">
        <v>0</v>
      </c>
      <c r="AO1188" s="272">
        <v>593.00267214735027</v>
      </c>
      <c r="AP1188" s="272">
        <v>44.74655918738604</v>
      </c>
      <c r="AQ1188" s="272">
        <v>61.591054031528394</v>
      </c>
      <c r="AR1188" s="272">
        <v>0</v>
      </c>
      <c r="AS1188" s="272">
        <v>641.6557528261136</v>
      </c>
      <c r="AT1188" s="272">
        <v>0</v>
      </c>
      <c r="AU1188" s="272">
        <v>0</v>
      </c>
      <c r="AV1188" s="272">
        <v>0</v>
      </c>
      <c r="AW1188" s="272">
        <v>285.3849085395637</v>
      </c>
      <c r="AX1188" s="272">
        <v>0</v>
      </c>
      <c r="AY1188" s="272">
        <v>0</v>
      </c>
      <c r="AZ1188" s="272">
        <v>0</v>
      </c>
      <c r="BA1188" s="272">
        <v>641.6557528261136</v>
      </c>
      <c r="BB1188" s="272">
        <v>0</v>
      </c>
      <c r="BC1188" s="272">
        <v>0</v>
      </c>
      <c r="BD1188" s="272">
        <v>0</v>
      </c>
      <c r="BE1188" s="272">
        <v>-258.01396856886583</v>
      </c>
    </row>
    <row r="1189" spans="3:57" x14ac:dyDescent="0.3">
      <c r="C1189" s="272">
        <v>733</v>
      </c>
      <c r="D1189" s="272">
        <v>2638800</v>
      </c>
      <c r="E1189" s="272">
        <v>10</v>
      </c>
      <c r="F1189" s="272">
        <v>20.848387096774189</v>
      </c>
      <c r="G1189" s="272">
        <v>1655.4452748274562</v>
      </c>
      <c r="H1189" s="272">
        <v>123</v>
      </c>
      <c r="I1189" s="272">
        <v>0</v>
      </c>
      <c r="J1189" s="272">
        <v>0</v>
      </c>
      <c r="K1189" s="272">
        <v>41.619259962049327</v>
      </c>
      <c r="L1189" s="272">
        <v>34.278320211262439</v>
      </c>
      <c r="M1189" s="272">
        <v>36.190908164305291</v>
      </c>
      <c r="N1189" s="272">
        <v>35.837059155237334</v>
      </c>
      <c r="O1189" s="272">
        <v>31.955728877597124</v>
      </c>
      <c r="P1189" s="272">
        <v>28.288872224918141</v>
      </c>
      <c r="Q1189" s="272">
        <v>31.955728877597124</v>
      </c>
      <c r="R1189" s="272">
        <v>35.837059155237334</v>
      </c>
      <c r="S1189" s="272">
        <v>36.190908164305291</v>
      </c>
      <c r="T1189" s="272">
        <v>18.893076441558332</v>
      </c>
      <c r="U1189" s="272">
        <v>-606.52650763014685</v>
      </c>
      <c r="V1189" s="272">
        <v>0</v>
      </c>
      <c r="W1189" s="272">
        <v>48.166309057721179</v>
      </c>
      <c r="X1189" s="272">
        <v>262.95385331395494</v>
      </c>
      <c r="Y1189" s="272">
        <v>970.22583678965384</v>
      </c>
      <c r="Z1189" s="272">
        <v>-1887.8725067914768</v>
      </c>
      <c r="AA1189" s="272">
        <v>735.08793203814014</v>
      </c>
      <c r="AB1189" s="272">
        <v>0</v>
      </c>
      <c r="AC1189" s="272">
        <v>27.424797519447541</v>
      </c>
      <c r="AD1189" s="272">
        <v>0</v>
      </c>
      <c r="AE1189" s="272">
        <v>0</v>
      </c>
      <c r="AF1189" s="272">
        <v>0</v>
      </c>
      <c r="AG1189" s="272">
        <v>17.702393282906488</v>
      </c>
      <c r="AH1189" s="272">
        <v>-435.40725094030529</v>
      </c>
      <c r="AI1189" s="272">
        <v>0</v>
      </c>
      <c r="AJ1189" s="272">
        <v>0</v>
      </c>
      <c r="AK1189" s="272">
        <v>92.184110583563637</v>
      </c>
      <c r="AL1189" s="272">
        <v>0</v>
      </c>
      <c r="AM1189" s="272">
        <v>431.33981976416965</v>
      </c>
      <c r="AN1189" s="272">
        <v>0</v>
      </c>
      <c r="AO1189" s="272">
        <v>771.94011035854464</v>
      </c>
      <c r="AP1189" s="272">
        <v>48.166309057721179</v>
      </c>
      <c r="AQ1189" s="272">
        <v>78.739556700404066</v>
      </c>
      <c r="AR1189" s="272">
        <v>0</v>
      </c>
      <c r="AS1189" s="272">
        <v>822.76016854747763</v>
      </c>
      <c r="AT1189" s="272">
        <v>0</v>
      </c>
      <c r="AU1189" s="272">
        <v>0</v>
      </c>
      <c r="AV1189" s="272">
        <v>0</v>
      </c>
      <c r="AW1189" s="272">
        <v>419.58425190353665</v>
      </c>
      <c r="AX1189" s="272">
        <v>0</v>
      </c>
      <c r="AY1189" s="272">
        <v>0</v>
      </c>
      <c r="AZ1189" s="272">
        <v>0</v>
      </c>
      <c r="BA1189" s="272">
        <v>822.76016854747763</v>
      </c>
      <c r="BB1189" s="272">
        <v>0</v>
      </c>
      <c r="BC1189" s="272">
        <v>0</v>
      </c>
      <c r="BD1189" s="272">
        <v>0</v>
      </c>
      <c r="BE1189" s="272">
        <v>-307.10629113639988</v>
      </c>
    </row>
    <row r="1190" spans="3:57" x14ac:dyDescent="0.3">
      <c r="C1190" s="272">
        <v>734</v>
      </c>
      <c r="D1190" s="272">
        <v>2642400</v>
      </c>
      <c r="E1190" s="272">
        <v>10</v>
      </c>
      <c r="F1190" s="272">
        <v>21.28709677419355</v>
      </c>
      <c r="G1190" s="272">
        <v>1507.3597091213635</v>
      </c>
      <c r="H1190" s="272">
        <v>123</v>
      </c>
      <c r="I1190" s="272">
        <v>0</v>
      </c>
      <c r="J1190" s="272">
        <v>0</v>
      </c>
      <c r="K1190" s="272">
        <v>39.746036263967952</v>
      </c>
      <c r="L1190" s="272">
        <v>33.448515728152046</v>
      </c>
      <c r="M1190" s="272">
        <v>35.180451634679784</v>
      </c>
      <c r="N1190" s="272">
        <v>34.860025165758941</v>
      </c>
      <c r="O1190" s="272">
        <v>31.345302999782966</v>
      </c>
      <c r="P1190" s="272">
        <v>28.024796514964315</v>
      </c>
      <c r="Q1190" s="272">
        <v>31.345302999782966</v>
      </c>
      <c r="R1190" s="272">
        <v>34.860025165758941</v>
      </c>
      <c r="S1190" s="272">
        <v>35.180451634679784</v>
      </c>
      <c r="T1190" s="272">
        <v>19.493226354232846</v>
      </c>
      <c r="U1190" s="272">
        <v>-538.89365184748658</v>
      </c>
      <c r="V1190" s="272">
        <v>0</v>
      </c>
      <c r="W1190" s="272">
        <v>44.280643410123112</v>
      </c>
      <c r="X1190" s="272">
        <v>225.41303289104357</v>
      </c>
      <c r="Y1190" s="272">
        <v>1232.8341750331529</v>
      </c>
      <c r="Z1190" s="272">
        <v>-2041.4215031818062</v>
      </c>
      <c r="AA1190" s="272">
        <v>685.1281726511445</v>
      </c>
      <c r="AB1190" s="272">
        <v>0</v>
      </c>
      <c r="AC1190" s="272">
        <v>25.212388146623326</v>
      </c>
      <c r="AD1190" s="272">
        <v>0</v>
      </c>
      <c r="AE1190" s="272">
        <v>0</v>
      </c>
      <c r="AF1190" s="272">
        <v>0</v>
      </c>
      <c r="AG1190" s="272">
        <v>18.241655610798659</v>
      </c>
      <c r="AH1190" s="272">
        <v>-459.66677937373265</v>
      </c>
      <c r="AI1190" s="272">
        <v>0</v>
      </c>
      <c r="AJ1190" s="272">
        <v>0</v>
      </c>
      <c r="AK1190" s="272">
        <v>61.254299859018388</v>
      </c>
      <c r="AL1190" s="272">
        <v>0</v>
      </c>
      <c r="AM1190" s="272">
        <v>403.18093804822115</v>
      </c>
      <c r="AN1190" s="272">
        <v>0</v>
      </c>
      <c r="AO1190" s="272">
        <v>868.00321456572556</v>
      </c>
      <c r="AP1190" s="272">
        <v>44.280643410123112</v>
      </c>
      <c r="AQ1190" s="272">
        <v>87.996197192057679</v>
      </c>
      <c r="AR1190" s="272">
        <v>0</v>
      </c>
      <c r="AS1190" s="272">
        <v>920.42581480547688</v>
      </c>
      <c r="AT1190" s="272">
        <v>0</v>
      </c>
      <c r="AU1190" s="272">
        <v>0</v>
      </c>
      <c r="AV1190" s="272">
        <v>0</v>
      </c>
      <c r="AW1190" s="272">
        <v>489.94197504090982</v>
      </c>
      <c r="AX1190" s="272">
        <v>0</v>
      </c>
      <c r="AY1190" s="272">
        <v>0</v>
      </c>
      <c r="AZ1190" s="272">
        <v>0</v>
      </c>
      <c r="BA1190" s="272">
        <v>920.42581480547688</v>
      </c>
      <c r="BB1190" s="272">
        <v>0</v>
      </c>
      <c r="BC1190" s="272">
        <v>0</v>
      </c>
      <c r="BD1190" s="272">
        <v>0</v>
      </c>
      <c r="BE1190" s="272">
        <v>-372.57994456340458</v>
      </c>
    </row>
    <row r="1191" spans="3:57" x14ac:dyDescent="0.3">
      <c r="C1191" s="272">
        <v>735</v>
      </c>
      <c r="D1191" s="272">
        <v>2646000</v>
      </c>
      <c r="E1191" s="272">
        <v>10</v>
      </c>
      <c r="F1191" s="272">
        <v>20.483870967741932</v>
      </c>
      <c r="G1191" s="272">
        <v>1089.5614366853392</v>
      </c>
      <c r="H1191" s="272">
        <v>123</v>
      </c>
      <c r="I1191" s="272">
        <v>0</v>
      </c>
      <c r="J1191" s="272">
        <v>0</v>
      </c>
      <c r="K1191" s="272">
        <v>32.436854311617125</v>
      </c>
      <c r="L1191" s="272">
        <v>29.075594710621409</v>
      </c>
      <c r="M1191" s="272">
        <v>30.299162034927456</v>
      </c>
      <c r="N1191" s="272">
        <v>30.07278913294153</v>
      </c>
      <c r="O1191" s="272">
        <v>27.589730042767567</v>
      </c>
      <c r="P1191" s="272">
        <v>25.243879240981347</v>
      </c>
      <c r="Q1191" s="272">
        <v>27.589730042767567</v>
      </c>
      <c r="R1191" s="272">
        <v>30.07278913294153</v>
      </c>
      <c r="S1191" s="272">
        <v>30.299162034927456</v>
      </c>
      <c r="T1191" s="272">
        <v>19.847240719498338</v>
      </c>
      <c r="U1191" s="272">
        <v>-107.92785171924379</v>
      </c>
      <c r="V1191" s="272">
        <v>0</v>
      </c>
      <c r="W1191" s="272">
        <v>16.14923768828676</v>
      </c>
      <c r="X1191" s="272">
        <v>202.32638561479138</v>
      </c>
      <c r="Y1191" s="272">
        <v>1597.2842377642476</v>
      </c>
      <c r="Z1191" s="272">
        <v>-1923.6877127865696</v>
      </c>
      <c r="AA1191" s="272">
        <v>249.86759123187139</v>
      </c>
      <c r="AB1191" s="272">
        <v>0</v>
      </c>
      <c r="AC1191" s="272">
        <v>9.1950075137363907</v>
      </c>
      <c r="AD1191" s="272">
        <v>0</v>
      </c>
      <c r="AE1191" s="272">
        <v>0</v>
      </c>
      <c r="AF1191" s="272">
        <v>0</v>
      </c>
      <c r="AG1191" s="272">
        <v>18.743287982778408</v>
      </c>
      <c r="AH1191" s="272">
        <v>-406.63880370098275</v>
      </c>
      <c r="AI1191" s="272">
        <v>0</v>
      </c>
      <c r="AJ1191" s="272">
        <v>0</v>
      </c>
      <c r="AK1191" s="272">
        <v>31.974654509272206</v>
      </c>
      <c r="AL1191" s="272">
        <v>0</v>
      </c>
      <c r="AM1191" s="272">
        <v>359.58666965800944</v>
      </c>
      <c r="AN1191" s="272">
        <v>0</v>
      </c>
      <c r="AO1191" s="272">
        <v>900.16345308123095</v>
      </c>
      <c r="AP1191" s="272">
        <v>16.14923768828676</v>
      </c>
      <c r="AQ1191" s="272">
        <v>90.8762678774427</v>
      </c>
      <c r="AR1191" s="272">
        <v>0</v>
      </c>
      <c r="AS1191" s="272">
        <v>951.21568428784258</v>
      </c>
      <c r="AT1191" s="272">
        <v>0</v>
      </c>
      <c r="AU1191" s="272">
        <v>0</v>
      </c>
      <c r="AV1191" s="272">
        <v>0</v>
      </c>
      <c r="AW1191" s="272">
        <v>520.82365146079144</v>
      </c>
      <c r="AX1191" s="272">
        <v>0</v>
      </c>
      <c r="AY1191" s="272">
        <v>0</v>
      </c>
      <c r="AZ1191" s="272">
        <v>0</v>
      </c>
      <c r="BA1191" s="272">
        <v>951.21568428784258</v>
      </c>
      <c r="BB1191" s="272">
        <v>0</v>
      </c>
      <c r="BC1191" s="272">
        <v>0</v>
      </c>
      <c r="BD1191" s="272">
        <v>0</v>
      </c>
      <c r="BE1191" s="272">
        <v>-447.36667891146112</v>
      </c>
    </row>
    <row r="1192" spans="3:57" x14ac:dyDescent="0.3">
      <c r="C1192" s="272">
        <v>736</v>
      </c>
      <c r="D1192" s="272">
        <v>2649600</v>
      </c>
      <c r="E1192" s="272">
        <v>10</v>
      </c>
      <c r="F1192" s="272">
        <v>18.79032258064516</v>
      </c>
      <c r="G1192" s="272">
        <v>731.39999204364585</v>
      </c>
      <c r="H1192" s="272">
        <v>147.59999999999997</v>
      </c>
      <c r="I1192" s="272">
        <v>0</v>
      </c>
      <c r="J1192" s="272">
        <v>0</v>
      </c>
      <c r="K1192" s="272">
        <v>25.666719375922408</v>
      </c>
      <c r="L1192" s="272">
        <v>24.596619203395541</v>
      </c>
      <c r="M1192" s="272">
        <v>25.423507385026589</v>
      </c>
      <c r="N1192" s="272">
        <v>25.270524321834831</v>
      </c>
      <c r="O1192" s="272">
        <v>23.592470180334374</v>
      </c>
      <c r="P1192" s="272">
        <v>22.007141555310088</v>
      </c>
      <c r="Q1192" s="272">
        <v>23.592470180334374</v>
      </c>
      <c r="R1192" s="272">
        <v>25.270524321834831</v>
      </c>
      <c r="S1192" s="272">
        <v>25.423507385026589</v>
      </c>
      <c r="T1192" s="272">
        <v>20.009990910277395</v>
      </c>
      <c r="U1192" s="272">
        <v>194.56071160545571</v>
      </c>
      <c r="V1192" s="272">
        <v>0</v>
      </c>
      <c r="W1192" s="272">
        <v>-29.261191270255445</v>
      </c>
      <c r="X1192" s="272">
        <v>101.63207471960608</v>
      </c>
      <c r="Y1192" s="272">
        <v>1817.0988240272629</v>
      </c>
      <c r="Z1192" s="272">
        <v>-1694.9089958711579</v>
      </c>
      <c r="AA1192" s="272">
        <v>-88.549056499372085</v>
      </c>
      <c r="AB1192" s="272">
        <v>0</v>
      </c>
      <c r="AC1192" s="272">
        <v>-16.660654749420573</v>
      </c>
      <c r="AD1192" s="272">
        <v>0</v>
      </c>
      <c r="AE1192" s="272">
        <v>0</v>
      </c>
      <c r="AF1192" s="272">
        <v>0</v>
      </c>
      <c r="AG1192" s="272">
        <v>19.14116447970332</v>
      </c>
      <c r="AH1192" s="272">
        <v>-319.84053587190101</v>
      </c>
      <c r="AI1192" s="272">
        <v>0</v>
      </c>
      <c r="AJ1192" s="272">
        <v>0</v>
      </c>
      <c r="AK1192" s="272">
        <v>27.305866902913195</v>
      </c>
      <c r="AL1192" s="272">
        <v>0</v>
      </c>
      <c r="AM1192" s="272">
        <v>225.32468118501475</v>
      </c>
      <c r="AN1192" s="272">
        <v>0</v>
      </c>
      <c r="AO1192" s="272">
        <v>855.2175239780895</v>
      </c>
      <c r="AP1192" s="272">
        <v>-29.261191270255445</v>
      </c>
      <c r="AQ1192" s="272">
        <v>86.176163645582236</v>
      </c>
      <c r="AR1192" s="272">
        <v>0</v>
      </c>
      <c r="AS1192" s="272">
        <v>902.30439478000119</v>
      </c>
      <c r="AT1192" s="272">
        <v>0</v>
      </c>
      <c r="AU1192" s="272">
        <v>0</v>
      </c>
      <c r="AV1192" s="272">
        <v>0</v>
      </c>
      <c r="AW1192" s="272">
        <v>500.2605282963483</v>
      </c>
      <c r="AX1192" s="272">
        <v>0</v>
      </c>
      <c r="AY1192" s="272">
        <v>0</v>
      </c>
      <c r="AZ1192" s="272">
        <v>0</v>
      </c>
      <c r="BA1192" s="272">
        <v>902.30439478000119</v>
      </c>
      <c r="BB1192" s="272">
        <v>0</v>
      </c>
      <c r="BC1192" s="272">
        <v>0</v>
      </c>
      <c r="BD1192" s="272">
        <v>0</v>
      </c>
      <c r="BE1192" s="272">
        <v>-533.71309844079087</v>
      </c>
    </row>
    <row r="1193" spans="3:57" x14ac:dyDescent="0.3">
      <c r="C1193" s="272">
        <v>737</v>
      </c>
      <c r="D1193" s="272">
        <v>2653200</v>
      </c>
      <c r="E1193" s="272">
        <v>10</v>
      </c>
      <c r="F1193" s="272">
        <v>17.20645161290323</v>
      </c>
      <c r="G1193" s="272">
        <v>279.43251095908175</v>
      </c>
      <c r="H1193" s="272">
        <v>246</v>
      </c>
      <c r="I1193" s="272">
        <v>0</v>
      </c>
      <c r="J1193" s="272">
        <v>0</v>
      </c>
      <c r="K1193" s="272">
        <v>17.988288003373395</v>
      </c>
      <c r="L1193" s="272">
        <v>19.668778094633744</v>
      </c>
      <c r="M1193" s="272">
        <v>20.019443725301379</v>
      </c>
      <c r="N1193" s="272">
        <v>19.954566873113471</v>
      </c>
      <c r="O1193" s="272">
        <v>19.242939924155273</v>
      </c>
      <c r="P1193" s="272">
        <v>18.570635887818664</v>
      </c>
      <c r="Q1193" s="272">
        <v>19.242939924155273</v>
      </c>
      <c r="R1193" s="272">
        <v>19.954566873113471</v>
      </c>
      <c r="S1193" s="272">
        <v>20.019443725301379</v>
      </c>
      <c r="T1193" s="272">
        <v>20.135281153839621</v>
      </c>
      <c r="U1193" s="272">
        <v>217.58940360106294</v>
      </c>
      <c r="V1193" s="272">
        <v>0</v>
      </c>
      <c r="W1193" s="272">
        <v>-71.513418588397627</v>
      </c>
      <c r="X1193" s="272">
        <v>3.7028704221944366</v>
      </c>
      <c r="Y1193" s="272">
        <v>1807.6442287862894</v>
      </c>
      <c r="Z1193" s="272">
        <v>-1522.2442770190232</v>
      </c>
      <c r="AA1193" s="272">
        <v>-201.3250760554547</v>
      </c>
      <c r="AB1193" s="272">
        <v>0</v>
      </c>
      <c r="AC1193" s="272">
        <v>-40.718109049211215</v>
      </c>
      <c r="AD1193" s="272">
        <v>0</v>
      </c>
      <c r="AE1193" s="272">
        <v>0</v>
      </c>
      <c r="AF1193" s="272">
        <v>0</v>
      </c>
      <c r="AG1193" s="272">
        <v>19.444468424155019</v>
      </c>
      <c r="AH1193" s="272">
        <v>-254.97125464754407</v>
      </c>
      <c r="AI1193" s="272">
        <v>0</v>
      </c>
      <c r="AJ1193" s="272">
        <v>0</v>
      </c>
      <c r="AK1193" s="272">
        <v>7.9797591954266318</v>
      </c>
      <c r="AL1193" s="272">
        <v>0</v>
      </c>
      <c r="AM1193" s="272">
        <v>102.30844264941659</v>
      </c>
      <c r="AN1193" s="272">
        <v>0</v>
      </c>
      <c r="AO1193" s="272">
        <v>776.30042910727514</v>
      </c>
      <c r="AP1193" s="272">
        <v>-71.513418588397627</v>
      </c>
      <c r="AQ1193" s="272">
        <v>78.20799378389097</v>
      </c>
      <c r="AR1193" s="272">
        <v>0</v>
      </c>
      <c r="AS1193" s="272">
        <v>818.90223241573415</v>
      </c>
      <c r="AT1193" s="272">
        <v>0</v>
      </c>
      <c r="AU1193" s="272">
        <v>0</v>
      </c>
      <c r="AV1193" s="272">
        <v>0</v>
      </c>
      <c r="AW1193" s="272">
        <v>454.63591185228148</v>
      </c>
      <c r="AX1193" s="272">
        <v>0</v>
      </c>
      <c r="AY1193" s="272">
        <v>0</v>
      </c>
      <c r="AZ1193" s="272">
        <v>0</v>
      </c>
      <c r="BA1193" s="272">
        <v>818.90223241573415</v>
      </c>
      <c r="BB1193" s="272">
        <v>0</v>
      </c>
      <c r="BC1193" s="272">
        <v>0</v>
      </c>
      <c r="BD1193" s="272">
        <v>0</v>
      </c>
      <c r="BE1193" s="272">
        <v>-596.55931325326424</v>
      </c>
    </row>
    <row r="1194" spans="3:57" x14ac:dyDescent="0.3">
      <c r="C1194" s="272">
        <v>738</v>
      </c>
      <c r="D1194" s="272">
        <v>2656800</v>
      </c>
      <c r="E1194" s="272">
        <v>10</v>
      </c>
      <c r="F1194" s="272">
        <v>15.56774193548387</v>
      </c>
      <c r="G1194" s="272">
        <v>18.156155561486464</v>
      </c>
      <c r="H1194" s="272">
        <v>246</v>
      </c>
      <c r="I1194" s="272">
        <v>195</v>
      </c>
      <c r="J1194" s="272">
        <v>0</v>
      </c>
      <c r="K1194" s="272">
        <v>12.072538477756694</v>
      </c>
      <c r="L1194" s="272">
        <v>15.68333746463524</v>
      </c>
      <c r="M1194" s="272">
        <v>15.699799692302035</v>
      </c>
      <c r="N1194" s="272">
        <v>15.696754005991149</v>
      </c>
      <c r="O1194" s="272">
        <v>15.663346212859922</v>
      </c>
      <c r="P1194" s="272">
        <v>15.631784459612515</v>
      </c>
      <c r="Q1194" s="272">
        <v>15.663346212859922</v>
      </c>
      <c r="R1194" s="272">
        <v>15.696754005991149</v>
      </c>
      <c r="S1194" s="272">
        <v>15.699799692302035</v>
      </c>
      <c r="T1194" s="272">
        <v>19.993620434322789</v>
      </c>
      <c r="U1194" s="272">
        <v>39.014641867031514</v>
      </c>
      <c r="V1194" s="272">
        <v>0</v>
      </c>
      <c r="W1194" s="272">
        <v>-108.50900330469098</v>
      </c>
      <c r="X1194" s="272">
        <v>-87.664272148704029</v>
      </c>
      <c r="Y1194" s="272">
        <v>1356.3388773508691</v>
      </c>
      <c r="Z1194" s="272">
        <v>-1121.1509600304425</v>
      </c>
      <c r="AA1194" s="272">
        <v>-305.47530483408792</v>
      </c>
      <c r="AB1194" s="272">
        <v>0</v>
      </c>
      <c r="AC1194" s="272">
        <v>-61.782550975663341</v>
      </c>
      <c r="AD1194" s="272">
        <v>0</v>
      </c>
      <c r="AE1194" s="272">
        <v>0</v>
      </c>
      <c r="AF1194" s="272">
        <v>0</v>
      </c>
      <c r="AG1194" s="272">
        <v>19.633854568163958</v>
      </c>
      <c r="AH1194" s="272">
        <v>-134.23226733463412</v>
      </c>
      <c r="AI1194" s="272">
        <v>0</v>
      </c>
      <c r="AJ1194" s="272">
        <v>0</v>
      </c>
      <c r="AK1194" s="272">
        <v>-21.348867054636898</v>
      </c>
      <c r="AL1194" s="272">
        <v>0</v>
      </c>
      <c r="AM1194" s="272">
        <v>-35.752343683725798</v>
      </c>
      <c r="AN1194" s="272">
        <v>0</v>
      </c>
      <c r="AO1194" s="272">
        <v>516.81554734951135</v>
      </c>
      <c r="AP1194" s="272">
        <v>-108.50900330469098</v>
      </c>
      <c r="AQ1194" s="272">
        <v>52.449618220647345</v>
      </c>
      <c r="AR1194" s="272">
        <v>0</v>
      </c>
      <c r="AS1194" s="272">
        <v>548.51646263720761</v>
      </c>
      <c r="AT1194" s="272">
        <v>0</v>
      </c>
      <c r="AU1194" s="272">
        <v>0</v>
      </c>
      <c r="AV1194" s="272">
        <v>0</v>
      </c>
      <c r="AW1194" s="272">
        <v>289.83952041875932</v>
      </c>
      <c r="AX1194" s="272">
        <v>0</v>
      </c>
      <c r="AY1194" s="272">
        <v>0</v>
      </c>
      <c r="AZ1194" s="272">
        <v>0</v>
      </c>
      <c r="BA1194" s="272">
        <v>548.51646263720761</v>
      </c>
      <c r="BB1194" s="272">
        <v>0</v>
      </c>
      <c r="BC1194" s="272">
        <v>0</v>
      </c>
      <c r="BD1194" s="272">
        <v>0</v>
      </c>
      <c r="BE1194" s="272">
        <v>-633.81448872656529</v>
      </c>
    </row>
    <row r="1195" spans="3:57" x14ac:dyDescent="0.3">
      <c r="C1195" s="272">
        <v>739</v>
      </c>
      <c r="D1195" s="272">
        <v>2660400</v>
      </c>
      <c r="E1195" s="272">
        <v>10</v>
      </c>
      <c r="F1195" s="272">
        <v>13.877419354838709</v>
      </c>
      <c r="G1195" s="272">
        <v>0</v>
      </c>
      <c r="H1195" s="272">
        <v>368.99999999999994</v>
      </c>
      <c r="I1195" s="272">
        <v>195</v>
      </c>
      <c r="J1195" s="272">
        <v>0</v>
      </c>
      <c r="K1195" s="272">
        <v>10.171537001897534</v>
      </c>
      <c r="L1195" s="272">
        <v>13.877419354838709</v>
      </c>
      <c r="M1195" s="272">
        <v>13.877419354838709</v>
      </c>
      <c r="N1195" s="272">
        <v>13.877419354838709</v>
      </c>
      <c r="O1195" s="272">
        <v>13.877419354838709</v>
      </c>
      <c r="P1195" s="272">
        <v>13.877419354838709</v>
      </c>
      <c r="Q1195" s="272">
        <v>13.877419354838709</v>
      </c>
      <c r="R1195" s="272">
        <v>13.877419354838709</v>
      </c>
      <c r="S1195" s="272">
        <v>13.877419354838709</v>
      </c>
      <c r="T1195" s="272">
        <v>19.736176908884651</v>
      </c>
      <c r="U1195" s="272">
        <v>-93.52089168056375</v>
      </c>
      <c r="V1195" s="272">
        <v>0</v>
      </c>
      <c r="W1195" s="272">
        <v>-143.8547379774887</v>
      </c>
      <c r="X1195" s="272">
        <v>-144.35166060701155</v>
      </c>
      <c r="Y1195" s="272">
        <v>898.84471658734344</v>
      </c>
      <c r="Z1195" s="272">
        <v>-704.15920968340697</v>
      </c>
      <c r="AA1195" s="272">
        <v>-404.98086423397689</v>
      </c>
      <c r="AB1195" s="272">
        <v>0</v>
      </c>
      <c r="AC1195" s="272">
        <v>-81.907605926748602</v>
      </c>
      <c r="AD1195" s="272">
        <v>0</v>
      </c>
      <c r="AE1195" s="272">
        <v>0</v>
      </c>
      <c r="AF1195" s="272">
        <v>0</v>
      </c>
      <c r="AG1195" s="272">
        <v>19.701711114812831</v>
      </c>
      <c r="AH1195" s="272">
        <v>-14.698564618241997</v>
      </c>
      <c r="AI1195" s="272">
        <v>0</v>
      </c>
      <c r="AJ1195" s="272">
        <v>0</v>
      </c>
      <c r="AK1195" s="272">
        <v>-33.11253607062762</v>
      </c>
      <c r="AL1195" s="272">
        <v>0</v>
      </c>
      <c r="AM1195" s="272">
        <v>-138.66725364472848</v>
      </c>
      <c r="AN1195" s="272">
        <v>0</v>
      </c>
      <c r="AO1195" s="272">
        <v>259.10048570368599</v>
      </c>
      <c r="AP1195" s="272">
        <v>-143.8547379774887</v>
      </c>
      <c r="AQ1195" s="272">
        <v>27.369286102455213</v>
      </c>
      <c r="AR1195" s="272">
        <v>0</v>
      </c>
      <c r="AS1195" s="272">
        <v>284.3511856464782</v>
      </c>
      <c r="AT1195" s="272">
        <v>0</v>
      </c>
      <c r="AU1195" s="272">
        <v>0</v>
      </c>
      <c r="AV1195" s="272">
        <v>0</v>
      </c>
      <c r="AW1195" s="272">
        <v>109.35112174947591</v>
      </c>
      <c r="AX1195" s="272">
        <v>0</v>
      </c>
      <c r="AY1195" s="272">
        <v>0</v>
      </c>
      <c r="AZ1195" s="272">
        <v>0</v>
      </c>
      <c r="BA1195" s="272">
        <v>284.3511856464782</v>
      </c>
      <c r="BB1195" s="272">
        <v>0</v>
      </c>
      <c r="BC1195" s="272">
        <v>0</v>
      </c>
      <c r="BD1195" s="272">
        <v>0</v>
      </c>
      <c r="BE1195" s="272">
        <v>-650.79538922115762</v>
      </c>
    </row>
    <row r="1196" spans="3:57" x14ac:dyDescent="0.3">
      <c r="C1196" s="272">
        <v>740</v>
      </c>
      <c r="D1196" s="272">
        <v>2664000</v>
      </c>
      <c r="E1196" s="272">
        <v>10</v>
      </c>
      <c r="F1196" s="272">
        <v>13.116129032258067</v>
      </c>
      <c r="G1196" s="272">
        <v>0</v>
      </c>
      <c r="H1196" s="272">
        <v>442.8</v>
      </c>
      <c r="I1196" s="272">
        <v>195</v>
      </c>
      <c r="J1196" s="272">
        <v>0</v>
      </c>
      <c r="K1196" s="272">
        <v>9.4102466793168915</v>
      </c>
      <c r="L1196" s="272">
        <v>13.116129032258067</v>
      </c>
      <c r="M1196" s="272">
        <v>13.116129032258067</v>
      </c>
      <c r="N1196" s="272">
        <v>13.116129032258067</v>
      </c>
      <c r="O1196" s="272">
        <v>13.116129032258067</v>
      </c>
      <c r="P1196" s="272">
        <v>13.116129032258067</v>
      </c>
      <c r="Q1196" s="272">
        <v>13.116129032258067</v>
      </c>
      <c r="R1196" s="272">
        <v>13.116129032258067</v>
      </c>
      <c r="S1196" s="272">
        <v>13.116129032258067</v>
      </c>
      <c r="T1196" s="272">
        <v>19.385970255011753</v>
      </c>
      <c r="U1196" s="272">
        <v>-254.47901284760667</v>
      </c>
      <c r="V1196" s="272">
        <v>0</v>
      </c>
      <c r="W1196" s="272">
        <v>-154.40078759248951</v>
      </c>
      <c r="X1196" s="272">
        <v>-130.53210568369531</v>
      </c>
      <c r="Y1196" s="272">
        <v>333.37674250971952</v>
      </c>
      <c r="Z1196" s="272">
        <v>-302.92286208114137</v>
      </c>
      <c r="AA1196" s="272">
        <v>-434.67017685158265</v>
      </c>
      <c r="AB1196" s="272">
        <v>0</v>
      </c>
      <c r="AC1196" s="272">
        <v>-87.912285981739885</v>
      </c>
      <c r="AD1196" s="272">
        <v>0</v>
      </c>
      <c r="AE1196" s="272">
        <v>0</v>
      </c>
      <c r="AF1196" s="272">
        <v>0</v>
      </c>
      <c r="AG1196" s="272">
        <v>19.661752647157293</v>
      </c>
      <c r="AH1196" s="272">
        <v>99.49103231293347</v>
      </c>
      <c r="AI1196" s="272">
        <v>0</v>
      </c>
      <c r="AJ1196" s="272">
        <v>0</v>
      </c>
      <c r="AK1196" s="272">
        <v>-41.000443367995686</v>
      </c>
      <c r="AL1196" s="272">
        <v>0</v>
      </c>
      <c r="AM1196" s="272">
        <v>-169.00848289827616</v>
      </c>
      <c r="AN1196" s="272">
        <v>0</v>
      </c>
      <c r="AO1196" s="272">
        <v>-21.274559337193914</v>
      </c>
      <c r="AP1196" s="272">
        <v>-154.40078759248951</v>
      </c>
      <c r="AQ1196" s="272">
        <v>-0.12189117601772534</v>
      </c>
      <c r="AR1196" s="272">
        <v>0</v>
      </c>
      <c r="AS1196" s="272">
        <v>-4.8324849010602291</v>
      </c>
      <c r="AT1196" s="272">
        <v>0</v>
      </c>
      <c r="AU1196" s="272">
        <v>0</v>
      </c>
      <c r="AV1196" s="272">
        <v>0</v>
      </c>
      <c r="AW1196" s="272">
        <v>-80.124060564767845</v>
      </c>
      <c r="AX1196" s="272">
        <v>0</v>
      </c>
      <c r="AY1196" s="272">
        <v>0</v>
      </c>
      <c r="AZ1196" s="272">
        <v>0</v>
      </c>
      <c r="BA1196" s="272">
        <v>-4.8324849010602291</v>
      </c>
      <c r="BB1196" s="272">
        <v>0</v>
      </c>
      <c r="BC1196" s="272">
        <v>0</v>
      </c>
      <c r="BD1196" s="272">
        <v>0</v>
      </c>
      <c r="BE1196" s="272">
        <v>-664.1296685853697</v>
      </c>
    </row>
    <row r="1197" spans="3:57" x14ac:dyDescent="0.3">
      <c r="C1197" s="272">
        <v>741</v>
      </c>
      <c r="D1197" s="272">
        <v>2667600</v>
      </c>
      <c r="E1197" s="272">
        <v>10</v>
      </c>
      <c r="F1197" s="272">
        <v>12.222580645161285</v>
      </c>
      <c r="G1197" s="272">
        <v>0</v>
      </c>
      <c r="H1197" s="272">
        <v>492</v>
      </c>
      <c r="I1197" s="272">
        <v>195</v>
      </c>
      <c r="J1197" s="272">
        <v>0</v>
      </c>
      <c r="K1197" s="272">
        <v>8.5166982922201093</v>
      </c>
      <c r="L1197" s="272">
        <v>12.222580645161285</v>
      </c>
      <c r="M1197" s="272">
        <v>12.222580645161285</v>
      </c>
      <c r="N1197" s="272">
        <v>12.222580645161285</v>
      </c>
      <c r="O1197" s="272">
        <v>12.222580645161285</v>
      </c>
      <c r="P1197" s="272">
        <v>12.222580645161285</v>
      </c>
      <c r="Q1197" s="272">
        <v>12.222580645161285</v>
      </c>
      <c r="R1197" s="272">
        <v>12.222580645161285</v>
      </c>
      <c r="S1197" s="272">
        <v>12.222580645161285</v>
      </c>
      <c r="T1197" s="272">
        <v>19.018653496165459</v>
      </c>
      <c r="U1197" s="272">
        <v>-347.63746016914149</v>
      </c>
      <c r="V1197" s="272">
        <v>0</v>
      </c>
      <c r="W1197" s="272">
        <v>-167.3190101655764</v>
      </c>
      <c r="X1197" s="272">
        <v>-104.51737478843872</v>
      </c>
      <c r="Y1197" s="272">
        <v>-103.0731192182368</v>
      </c>
      <c r="Z1197" s="272">
        <v>27.272044003110409</v>
      </c>
      <c r="AA1197" s="272">
        <v>-471.03764736780772</v>
      </c>
      <c r="AB1197" s="272">
        <v>0</v>
      </c>
      <c r="AC1197" s="272">
        <v>-95.267627200713207</v>
      </c>
      <c r="AD1197" s="272">
        <v>0</v>
      </c>
      <c r="AE1197" s="272">
        <v>0</v>
      </c>
      <c r="AF1197" s="272">
        <v>0</v>
      </c>
      <c r="AG1197" s="272">
        <v>19.529970811988498</v>
      </c>
      <c r="AH1197" s="272">
        <v>186.522068275176</v>
      </c>
      <c r="AI1197" s="272">
        <v>0</v>
      </c>
      <c r="AJ1197" s="272">
        <v>0</v>
      </c>
      <c r="AK1197" s="272">
        <v>-41.240666462486473</v>
      </c>
      <c r="AL1197" s="272">
        <v>0</v>
      </c>
      <c r="AM1197" s="272">
        <v>-176.65144849295419</v>
      </c>
      <c r="AN1197" s="272">
        <v>0</v>
      </c>
      <c r="AO1197" s="272">
        <v>-235.86670110100451</v>
      </c>
      <c r="AP1197" s="272">
        <v>-167.3190101655764</v>
      </c>
      <c r="AQ1197" s="272">
        <v>-21.029059134751751</v>
      </c>
      <c r="AR1197" s="272">
        <v>0</v>
      </c>
      <c r="AS1197" s="272">
        <v>-225.00004602187343</v>
      </c>
      <c r="AT1197" s="272">
        <v>0</v>
      </c>
      <c r="AU1197" s="272">
        <v>0</v>
      </c>
      <c r="AV1197" s="272">
        <v>0</v>
      </c>
      <c r="AW1197" s="272">
        <v>-229.62590503172243</v>
      </c>
      <c r="AX1197" s="272">
        <v>0</v>
      </c>
      <c r="AY1197" s="272">
        <v>0</v>
      </c>
      <c r="AZ1197" s="272">
        <v>0</v>
      </c>
      <c r="BA1197" s="272">
        <v>-225.00004602187343</v>
      </c>
      <c r="BB1197" s="272">
        <v>0</v>
      </c>
      <c r="BC1197" s="272">
        <v>0</v>
      </c>
      <c r="BD1197" s="272">
        <v>0</v>
      </c>
      <c r="BE1197" s="272">
        <v>-649.90497444744301</v>
      </c>
    </row>
    <row r="1198" spans="3:57" x14ac:dyDescent="0.3">
      <c r="C1198" s="272">
        <v>742</v>
      </c>
      <c r="D1198" s="272">
        <v>2671200</v>
      </c>
      <c r="E1198" s="272">
        <v>10</v>
      </c>
      <c r="F1198" s="272">
        <v>11.209677419354838</v>
      </c>
      <c r="G1198" s="272">
        <v>0</v>
      </c>
      <c r="H1198" s="272">
        <v>410</v>
      </c>
      <c r="I1198" s="272">
        <v>0</v>
      </c>
      <c r="J1198" s="272">
        <v>0</v>
      </c>
      <c r="K1198" s="272">
        <v>7.5037950664136615</v>
      </c>
      <c r="L1198" s="272">
        <v>11.209677419354838</v>
      </c>
      <c r="M1198" s="272">
        <v>11.209677419354838</v>
      </c>
      <c r="N1198" s="272">
        <v>11.209677419354838</v>
      </c>
      <c r="O1198" s="272">
        <v>11.209677419354838</v>
      </c>
      <c r="P1198" s="272">
        <v>11.209677419354838</v>
      </c>
      <c r="Q1198" s="272">
        <v>11.209677419354838</v>
      </c>
      <c r="R1198" s="272">
        <v>11.209677419354838</v>
      </c>
      <c r="S1198" s="272">
        <v>11.209677419354838</v>
      </c>
      <c r="T1198" s="272">
        <v>18.625203143910145</v>
      </c>
      <c r="U1198" s="272">
        <v>-96.928191157856702</v>
      </c>
      <c r="V1198" s="272">
        <v>0</v>
      </c>
      <c r="W1198" s="272">
        <v>-182.54788717954119</v>
      </c>
      <c r="X1198" s="272">
        <v>-86.62708300133805</v>
      </c>
      <c r="Y1198" s="272">
        <v>-136.69112843124208</v>
      </c>
      <c r="Z1198" s="272">
        <v>308.93790745426463</v>
      </c>
      <c r="AA1198" s="272">
        <v>-513.91008842284975</v>
      </c>
      <c r="AB1198" s="272">
        <v>0</v>
      </c>
      <c r="AC1198" s="272">
        <v>-103.93860234344325</v>
      </c>
      <c r="AD1198" s="272">
        <v>0</v>
      </c>
      <c r="AE1198" s="272">
        <v>0</v>
      </c>
      <c r="AF1198" s="272">
        <v>0</v>
      </c>
      <c r="AG1198" s="272">
        <v>19.327007916229277</v>
      </c>
      <c r="AH1198" s="272">
        <v>256.79348658343008</v>
      </c>
      <c r="AI1198" s="272">
        <v>0</v>
      </c>
      <c r="AJ1198" s="272">
        <v>0</v>
      </c>
      <c r="AK1198" s="272">
        <v>-43.366728674053007</v>
      </c>
      <c r="AL1198" s="272">
        <v>0</v>
      </c>
      <c r="AM1198" s="272">
        <v>-185.93737083666724</v>
      </c>
      <c r="AN1198" s="272">
        <v>0</v>
      </c>
      <c r="AO1198" s="272">
        <v>-323.98101729728108</v>
      </c>
      <c r="AP1198" s="272">
        <v>-182.54788717954119</v>
      </c>
      <c r="AQ1198" s="272">
        <v>-29.034280328908103</v>
      </c>
      <c r="AR1198" s="272">
        <v>0</v>
      </c>
      <c r="AS1198" s="272">
        <v>-310.35506408054249</v>
      </c>
      <c r="AT1198" s="272">
        <v>0</v>
      </c>
      <c r="AU1198" s="272">
        <v>0</v>
      </c>
      <c r="AV1198" s="272">
        <v>0</v>
      </c>
      <c r="AW1198" s="272">
        <v>-310.41267041166475</v>
      </c>
      <c r="AX1198" s="272">
        <v>0</v>
      </c>
      <c r="AY1198" s="272">
        <v>0</v>
      </c>
      <c r="AZ1198" s="272">
        <v>0</v>
      </c>
      <c r="BA1198" s="272">
        <v>-310.35506408054249</v>
      </c>
      <c r="BB1198" s="272">
        <v>0</v>
      </c>
      <c r="BC1198" s="272">
        <v>0</v>
      </c>
      <c r="BD1198" s="272">
        <v>0</v>
      </c>
      <c r="BE1198" s="272">
        <v>-623.362753856989</v>
      </c>
    </row>
    <row r="1199" spans="3:57" x14ac:dyDescent="0.3">
      <c r="C1199" s="272">
        <v>743</v>
      </c>
      <c r="D1199" s="272">
        <v>2674800</v>
      </c>
      <c r="E1199" s="272">
        <v>10</v>
      </c>
      <c r="F1199" s="272">
        <v>10.277419354838711</v>
      </c>
      <c r="G1199" s="272">
        <v>0</v>
      </c>
      <c r="H1199" s="272">
        <v>410</v>
      </c>
      <c r="I1199" s="272">
        <v>0</v>
      </c>
      <c r="J1199" s="272">
        <v>0</v>
      </c>
      <c r="K1199" s="272">
        <v>6.5715370018975348</v>
      </c>
      <c r="L1199" s="272">
        <v>10.277419354838711</v>
      </c>
      <c r="M1199" s="272">
        <v>10.277419354838711</v>
      </c>
      <c r="N1199" s="272">
        <v>10.277419354838711</v>
      </c>
      <c r="O1199" s="272">
        <v>10.277419354838711</v>
      </c>
      <c r="P1199" s="272">
        <v>10.277419354838711</v>
      </c>
      <c r="Q1199" s="272">
        <v>10.277419354838711</v>
      </c>
      <c r="R1199" s="272">
        <v>10.277419354838711</v>
      </c>
      <c r="S1199" s="272">
        <v>10.277419354838711</v>
      </c>
      <c r="T1199" s="272">
        <v>18.339688221207979</v>
      </c>
      <c r="U1199" s="272">
        <v>-41.154634078816571</v>
      </c>
      <c r="V1199" s="272">
        <v>0</v>
      </c>
      <c r="W1199" s="272">
        <v>-198.46838389939788</v>
      </c>
      <c r="X1199" s="272">
        <v>-91.149103038290676</v>
      </c>
      <c r="Y1199" s="272">
        <v>-157.0311045147464</v>
      </c>
      <c r="Z1199" s="272">
        <v>405.4939573736184</v>
      </c>
      <c r="AA1199" s="272">
        <v>-558.72958210995171</v>
      </c>
      <c r="AB1199" s="272">
        <v>0</v>
      </c>
      <c r="AC1199" s="272">
        <v>-113.00336996821328</v>
      </c>
      <c r="AD1199" s="272">
        <v>0</v>
      </c>
      <c r="AE1199" s="272">
        <v>0</v>
      </c>
      <c r="AF1199" s="272">
        <v>0</v>
      </c>
      <c r="AG1199" s="272">
        <v>19.084221176450935</v>
      </c>
      <c r="AH1199" s="272">
        <v>273.40667918007148</v>
      </c>
      <c r="AI1199" s="272">
        <v>0</v>
      </c>
      <c r="AJ1199" s="272">
        <v>0</v>
      </c>
      <c r="AK1199" s="272">
        <v>-29.480906976910077</v>
      </c>
      <c r="AL1199" s="272">
        <v>0</v>
      </c>
      <c r="AM1199" s="272">
        <v>-196.88424596082314</v>
      </c>
      <c r="AN1199" s="272">
        <v>0</v>
      </c>
      <c r="AO1199" s="272">
        <v>-347.84703213480213</v>
      </c>
      <c r="AP1199" s="272">
        <v>-198.46838389939788</v>
      </c>
      <c r="AQ1199" s="272">
        <v>-31.174552529323346</v>
      </c>
      <c r="AR1199" s="272">
        <v>0</v>
      </c>
      <c r="AS1199" s="272">
        <v>-333.23009735985573</v>
      </c>
      <c r="AT1199" s="272">
        <v>0</v>
      </c>
      <c r="AU1199" s="272">
        <v>0</v>
      </c>
      <c r="AV1199" s="272">
        <v>0</v>
      </c>
      <c r="AW1199" s="272">
        <v>-333.23009735985573</v>
      </c>
      <c r="AX1199" s="272">
        <v>0</v>
      </c>
      <c r="AY1199" s="272">
        <v>0</v>
      </c>
      <c r="AZ1199" s="272">
        <v>0</v>
      </c>
      <c r="BA1199" s="272">
        <v>-333.23009735985573</v>
      </c>
      <c r="BB1199" s="272">
        <v>0</v>
      </c>
      <c r="BC1199" s="272">
        <v>0</v>
      </c>
      <c r="BD1199" s="272">
        <v>0</v>
      </c>
      <c r="BE1199" s="272">
        <v>-587.12167006240054</v>
      </c>
    </row>
    <row r="1200" spans="3:57" x14ac:dyDescent="0.3">
      <c r="C1200" s="272">
        <v>744</v>
      </c>
      <c r="D1200" s="272">
        <v>2678400</v>
      </c>
      <c r="E1200" s="272">
        <v>11</v>
      </c>
      <c r="F1200" s="272">
        <v>12.328033333333334</v>
      </c>
      <c r="G1200" s="272">
        <v>0</v>
      </c>
      <c r="H1200" s="272">
        <v>410</v>
      </c>
      <c r="I1200" s="272">
        <v>0</v>
      </c>
      <c r="J1200" s="272">
        <v>0</v>
      </c>
      <c r="K1200" s="272">
        <v>8.6221509803921563</v>
      </c>
      <c r="L1200" s="272">
        <v>12.328033333333334</v>
      </c>
      <c r="M1200" s="272">
        <v>12.328033333333334</v>
      </c>
      <c r="N1200" s="272">
        <v>12.328033333333334</v>
      </c>
      <c r="O1200" s="272">
        <v>12.328033333333334</v>
      </c>
      <c r="P1200" s="272">
        <v>12.328033333333334</v>
      </c>
      <c r="Q1200" s="272">
        <v>12.328033333333334</v>
      </c>
      <c r="R1200" s="272">
        <v>12.328033333333334</v>
      </c>
      <c r="S1200" s="272">
        <v>12.328033333333334</v>
      </c>
      <c r="T1200" s="272">
        <v>18.084347006927825</v>
      </c>
      <c r="U1200" s="272">
        <v>266.62579266861928</v>
      </c>
      <c r="V1200" s="272">
        <v>0</v>
      </c>
      <c r="W1200" s="272">
        <v>-213.05443675328411</v>
      </c>
      <c r="X1200" s="272">
        <v>-96.459438282304376</v>
      </c>
      <c r="Y1200" s="272">
        <v>-201.51387585973907</v>
      </c>
      <c r="Z1200" s="272">
        <v>777.65354356394687</v>
      </c>
      <c r="AA1200" s="272">
        <v>-599.79234009470213</v>
      </c>
      <c r="AB1200" s="272">
        <v>0</v>
      </c>
      <c r="AC1200" s="272">
        <v>-121.30833569947613</v>
      </c>
      <c r="AD1200" s="272">
        <v>0</v>
      </c>
      <c r="AE1200" s="272">
        <v>0</v>
      </c>
      <c r="AF1200" s="272">
        <v>0</v>
      </c>
      <c r="AG1200" s="272">
        <v>18.827842218728154</v>
      </c>
      <c r="AH1200" s="272">
        <v>289.26699225419043</v>
      </c>
      <c r="AI1200" s="272">
        <v>0</v>
      </c>
      <c r="AJ1200" s="272">
        <v>0</v>
      </c>
      <c r="AK1200" s="272">
        <v>244.79210912863147</v>
      </c>
      <c r="AL1200" s="272">
        <v>0</v>
      </c>
      <c r="AM1200" s="272">
        <v>-208.32827360297892</v>
      </c>
      <c r="AN1200" s="272">
        <v>0</v>
      </c>
      <c r="AO1200" s="272">
        <v>-376.95028641589408</v>
      </c>
      <c r="AP1200" s="272">
        <v>-213.05443675328411</v>
      </c>
      <c r="AQ1200" s="272">
        <v>-33.782828137690629</v>
      </c>
      <c r="AR1200" s="272">
        <v>0</v>
      </c>
      <c r="AS1200" s="272">
        <v>-361.11039922144687</v>
      </c>
      <c r="AT1200" s="272">
        <v>0</v>
      </c>
      <c r="AU1200" s="272">
        <v>0</v>
      </c>
      <c r="AV1200" s="272">
        <v>0</v>
      </c>
      <c r="AW1200" s="272">
        <v>-361.11039922144687</v>
      </c>
      <c r="AX1200" s="272">
        <v>0</v>
      </c>
      <c r="AY1200" s="272">
        <v>0</v>
      </c>
      <c r="AZ1200" s="272">
        <v>0</v>
      </c>
      <c r="BA1200" s="272">
        <v>-361.11039922144687</v>
      </c>
      <c r="BB1200" s="272">
        <v>0</v>
      </c>
      <c r="BC1200" s="272">
        <v>0</v>
      </c>
      <c r="BD1200" s="272">
        <v>0</v>
      </c>
      <c r="BE1200" s="272">
        <v>-272.54368597707958</v>
      </c>
    </row>
    <row r="1202" spans="3:57" x14ac:dyDescent="0.3">
      <c r="C1202" s="272">
        <v>792</v>
      </c>
      <c r="D1202" s="272">
        <v>2851200</v>
      </c>
      <c r="E1202" s="272">
        <v>11</v>
      </c>
      <c r="F1202" s="272">
        <v>12.328033333333334</v>
      </c>
      <c r="G1202" s="272">
        <v>0</v>
      </c>
      <c r="H1202" s="272">
        <v>410</v>
      </c>
      <c r="I1202" s="272">
        <v>0</v>
      </c>
      <c r="J1202" s="272">
        <v>0</v>
      </c>
      <c r="K1202" s="272">
        <v>8.6221509803921563</v>
      </c>
      <c r="L1202" s="272">
        <v>12.328033333333334</v>
      </c>
      <c r="M1202" s="272">
        <v>12.328033333333334</v>
      </c>
      <c r="N1202" s="272">
        <v>12.328033333333334</v>
      </c>
      <c r="O1202" s="272">
        <v>12.328033333333334</v>
      </c>
      <c r="P1202" s="272">
        <v>12.328033333333334</v>
      </c>
      <c r="Q1202" s="272">
        <v>12.328033333333334</v>
      </c>
      <c r="R1202" s="272">
        <v>12.328033333333334</v>
      </c>
      <c r="S1202" s="272">
        <v>12.328033333333334</v>
      </c>
      <c r="T1202" s="272">
        <v>20.969851432735389</v>
      </c>
      <c r="U1202" s="272">
        <v>-19.753621804196882</v>
      </c>
      <c r="V1202" s="272">
        <v>0</v>
      </c>
      <c r="W1202" s="272">
        <v>-212.78969668293908</v>
      </c>
      <c r="X1202" s="272">
        <v>-93.829442136903168</v>
      </c>
      <c r="Y1202" s="272">
        <v>-207.26900663781134</v>
      </c>
      <c r="Z1202" s="272">
        <v>494.13452365345665</v>
      </c>
      <c r="AA1202" s="272">
        <v>-599.047041997517</v>
      </c>
      <c r="AB1202" s="272">
        <v>0</v>
      </c>
      <c r="AC1202" s="272">
        <v>-121.1575987431568</v>
      </c>
      <c r="AD1202" s="272">
        <v>0</v>
      </c>
      <c r="AE1202" s="272">
        <v>0</v>
      </c>
      <c r="AF1202" s="272">
        <v>0</v>
      </c>
      <c r="AG1202" s="272">
        <v>21.778924399080662</v>
      </c>
      <c r="AH1202" s="272">
        <v>297.05570606428091</v>
      </c>
      <c r="AI1202" s="272">
        <v>0</v>
      </c>
      <c r="AJ1202" s="272">
        <v>0</v>
      </c>
      <c r="AK1202" s="272">
        <v>-32.902556480589766</v>
      </c>
      <c r="AL1202" s="272">
        <v>0</v>
      </c>
      <c r="AM1202" s="272">
        <v>-208.71042321188909</v>
      </c>
      <c r="AN1202" s="272">
        <v>0</v>
      </c>
      <c r="AO1202" s="272">
        <v>-387.18299789546336</v>
      </c>
      <c r="AP1202" s="272">
        <v>-212.78969668293908</v>
      </c>
      <c r="AQ1202" s="272">
        <v>-34.699898493529169</v>
      </c>
      <c r="AR1202" s="272">
        <v>0</v>
      </c>
      <c r="AS1202" s="272">
        <v>-370.91312032464367</v>
      </c>
      <c r="AT1202" s="272">
        <v>0</v>
      </c>
      <c r="AU1202" s="272">
        <v>0</v>
      </c>
      <c r="AV1202" s="272">
        <v>0</v>
      </c>
      <c r="AW1202" s="272">
        <v>-370.91312032464367</v>
      </c>
      <c r="AX1202" s="272">
        <v>0</v>
      </c>
      <c r="AY1202" s="272">
        <v>0</v>
      </c>
      <c r="AZ1202" s="272">
        <v>0</v>
      </c>
      <c r="BA1202" s="272">
        <v>-370.91312032464367</v>
      </c>
      <c r="BB1202" s="272">
        <v>0</v>
      </c>
      <c r="BC1202" s="272">
        <v>0</v>
      </c>
      <c r="BD1202" s="272">
        <v>0</v>
      </c>
      <c r="BE1202" s="272">
        <v>-584.33999256069683</v>
      </c>
    </row>
    <row r="1203" spans="3:57" x14ac:dyDescent="0.3">
      <c r="C1203" s="272">
        <v>793</v>
      </c>
      <c r="D1203" s="272">
        <v>2854800</v>
      </c>
      <c r="E1203" s="272">
        <v>11</v>
      </c>
      <c r="F1203" s="272">
        <v>11.349533333333335</v>
      </c>
      <c r="G1203" s="272">
        <v>0</v>
      </c>
      <c r="H1203" s="272">
        <v>410</v>
      </c>
      <c r="I1203" s="272">
        <v>0</v>
      </c>
      <c r="J1203" s="272">
        <v>0</v>
      </c>
      <c r="K1203" s="272">
        <v>7.6436509803921586</v>
      </c>
      <c r="L1203" s="272">
        <v>11.349533333333335</v>
      </c>
      <c r="M1203" s="272">
        <v>11.349533333333335</v>
      </c>
      <c r="N1203" s="272">
        <v>11.349533333333335</v>
      </c>
      <c r="O1203" s="272">
        <v>11.349533333333335</v>
      </c>
      <c r="P1203" s="272">
        <v>11.349533333333335</v>
      </c>
      <c r="Q1203" s="272">
        <v>11.349533333333335</v>
      </c>
      <c r="R1203" s="272">
        <v>11.349533333333335</v>
      </c>
      <c r="S1203" s="272">
        <v>11.349533333333335</v>
      </c>
      <c r="T1203" s="272">
        <v>20.626605516907581</v>
      </c>
      <c r="U1203" s="272">
        <v>6.7520190418392758</v>
      </c>
      <c r="V1203" s="272">
        <v>0</v>
      </c>
      <c r="W1203" s="272">
        <v>-228.42215439047285</v>
      </c>
      <c r="X1203" s="272">
        <v>-94.935453193911229</v>
      </c>
      <c r="Y1203" s="272">
        <v>-289.21165121923377</v>
      </c>
      <c r="Z1203" s="272">
        <v>619.32127784545719</v>
      </c>
      <c r="AA1203" s="272">
        <v>-643.05564624306373</v>
      </c>
      <c r="AB1203" s="272">
        <v>0</v>
      </c>
      <c r="AC1203" s="272">
        <v>-130.05836352558342</v>
      </c>
      <c r="AD1203" s="272">
        <v>0</v>
      </c>
      <c r="AE1203" s="272">
        <v>0</v>
      </c>
      <c r="AF1203" s="272">
        <v>0</v>
      </c>
      <c r="AG1203" s="272">
        <v>21.497876864934444</v>
      </c>
      <c r="AH1203" s="272">
        <v>319.82685856070935</v>
      </c>
      <c r="AI1203" s="272">
        <v>0</v>
      </c>
      <c r="AJ1203" s="272">
        <v>0</v>
      </c>
      <c r="AK1203" s="272">
        <v>-36.535132166098521</v>
      </c>
      <c r="AL1203" s="272">
        <v>0</v>
      </c>
      <c r="AM1203" s="272">
        <v>-218.62277020385386</v>
      </c>
      <c r="AN1203" s="272">
        <v>0</v>
      </c>
      <c r="AO1203" s="272">
        <v>-433.52834252252723</v>
      </c>
      <c r="AP1203" s="272">
        <v>-228.42215439047285</v>
      </c>
      <c r="AQ1203" s="272">
        <v>-38.853435097533001</v>
      </c>
      <c r="AR1203" s="272">
        <v>0</v>
      </c>
      <c r="AS1203" s="272">
        <v>-415.31097994550038</v>
      </c>
      <c r="AT1203" s="272">
        <v>0</v>
      </c>
      <c r="AU1203" s="272">
        <v>0</v>
      </c>
      <c r="AV1203" s="272">
        <v>0</v>
      </c>
      <c r="AW1203" s="272">
        <v>-415.31097994550038</v>
      </c>
      <c r="AX1203" s="272">
        <v>0</v>
      </c>
      <c r="AY1203" s="272">
        <v>0</v>
      </c>
      <c r="AZ1203" s="272">
        <v>0</v>
      </c>
      <c r="BA1203" s="272">
        <v>-415.31097994550038</v>
      </c>
      <c r="BB1203" s="272">
        <v>0</v>
      </c>
      <c r="BC1203" s="272">
        <v>0</v>
      </c>
      <c r="BD1203" s="272">
        <v>0</v>
      </c>
      <c r="BE1203" s="272">
        <v>-541.82496347237156</v>
      </c>
    </row>
    <row r="1204" spans="3:57" x14ac:dyDescent="0.3">
      <c r="C1204" s="272">
        <v>794</v>
      </c>
      <c r="D1204" s="272">
        <v>2858400</v>
      </c>
      <c r="E1204" s="272">
        <v>11</v>
      </c>
      <c r="F1204" s="272">
        <v>10.75213333333333</v>
      </c>
      <c r="G1204" s="272">
        <v>0</v>
      </c>
      <c r="H1204" s="272">
        <v>410</v>
      </c>
      <c r="I1204" s="272">
        <v>0</v>
      </c>
      <c r="J1204" s="272">
        <v>0</v>
      </c>
      <c r="K1204" s="272">
        <v>7.0462509803921529</v>
      </c>
      <c r="L1204" s="272">
        <v>10.75213333333333</v>
      </c>
      <c r="M1204" s="272">
        <v>10.75213333333333</v>
      </c>
      <c r="N1204" s="272">
        <v>10.75213333333333</v>
      </c>
      <c r="O1204" s="272">
        <v>10.75213333333333</v>
      </c>
      <c r="P1204" s="272">
        <v>10.75213333333333</v>
      </c>
      <c r="Q1204" s="272">
        <v>10.75213333333333</v>
      </c>
      <c r="R1204" s="272">
        <v>10.75213333333333</v>
      </c>
      <c r="S1204" s="272">
        <v>10.75213333333333</v>
      </c>
      <c r="T1204" s="272">
        <v>20.312033731609247</v>
      </c>
      <c r="U1204" s="272">
        <v>27.069741644845408</v>
      </c>
      <c r="V1204" s="272">
        <v>0</v>
      </c>
      <c r="W1204" s="272">
        <v>-235.5358596628632</v>
      </c>
      <c r="X1204" s="272">
        <v>-103.29137461708454</v>
      </c>
      <c r="Y1204" s="272">
        <v>-314.56655015182628</v>
      </c>
      <c r="Z1204" s="272">
        <v>680.46352607661947</v>
      </c>
      <c r="AA1204" s="272">
        <v>-663.08219906726947</v>
      </c>
      <c r="AB1204" s="272">
        <v>0</v>
      </c>
      <c r="AC1204" s="272">
        <v>-134.10874501681496</v>
      </c>
      <c r="AD1204" s="272">
        <v>0</v>
      </c>
      <c r="AE1204" s="272">
        <v>0</v>
      </c>
      <c r="AF1204" s="272">
        <v>0</v>
      </c>
      <c r="AG1204" s="272">
        <v>21.202871848944159</v>
      </c>
      <c r="AH1204" s="272">
        <v>327.27660710220249</v>
      </c>
      <c r="AI1204" s="272">
        <v>0</v>
      </c>
      <c r="AJ1204" s="272">
        <v>0</v>
      </c>
      <c r="AK1204" s="272">
        <v>-32.844595337036537</v>
      </c>
      <c r="AL1204" s="272">
        <v>0</v>
      </c>
      <c r="AM1204" s="272">
        <v>-229.8597486265634</v>
      </c>
      <c r="AN1204" s="272">
        <v>0</v>
      </c>
      <c r="AO1204" s="272">
        <v>-448.32391086596579</v>
      </c>
      <c r="AP1204" s="272">
        <v>-235.5358596628632</v>
      </c>
      <c r="AQ1204" s="272">
        <v>-40.179435264022771</v>
      </c>
      <c r="AR1204" s="272">
        <v>0</v>
      </c>
      <c r="AS1204" s="272">
        <v>-429.4848213875851</v>
      </c>
      <c r="AT1204" s="272">
        <v>0</v>
      </c>
      <c r="AU1204" s="272">
        <v>0</v>
      </c>
      <c r="AV1204" s="272">
        <v>0</v>
      </c>
      <c r="AW1204" s="272">
        <v>-429.4848213875851</v>
      </c>
      <c r="AX1204" s="272">
        <v>0</v>
      </c>
      <c r="AY1204" s="272">
        <v>0</v>
      </c>
      <c r="AZ1204" s="272">
        <v>0</v>
      </c>
      <c r="BA1204" s="272">
        <v>-429.4848213875851</v>
      </c>
      <c r="BB1204" s="272">
        <v>0</v>
      </c>
      <c r="BC1204" s="272">
        <v>0</v>
      </c>
      <c r="BD1204" s="272">
        <v>0</v>
      </c>
      <c r="BE1204" s="272">
        <v>-507.729372787876</v>
      </c>
    </row>
    <row r="1205" spans="3:57" x14ac:dyDescent="0.3">
      <c r="C1205" s="272">
        <v>795</v>
      </c>
      <c r="D1205" s="272">
        <v>2862000</v>
      </c>
      <c r="E1205" s="272">
        <v>11</v>
      </c>
      <c r="F1205" s="272">
        <v>9.9452999999999996</v>
      </c>
      <c r="G1205" s="272">
        <v>0</v>
      </c>
      <c r="H1205" s="272">
        <v>410</v>
      </c>
      <c r="I1205" s="272">
        <v>0</v>
      </c>
      <c r="J1205" s="272">
        <v>0</v>
      </c>
      <c r="K1205" s="272">
        <v>6.239417647058823</v>
      </c>
      <c r="L1205" s="272">
        <v>9.9452999999999996</v>
      </c>
      <c r="M1205" s="272">
        <v>9.9452999999999996</v>
      </c>
      <c r="N1205" s="272">
        <v>9.9452999999999996</v>
      </c>
      <c r="O1205" s="272">
        <v>9.9452999999999996</v>
      </c>
      <c r="P1205" s="272">
        <v>9.9452999999999996</v>
      </c>
      <c r="Q1205" s="272">
        <v>9.9452999999999996</v>
      </c>
      <c r="R1205" s="272">
        <v>9.9452999999999996</v>
      </c>
      <c r="S1205" s="272">
        <v>9.9452999999999996</v>
      </c>
      <c r="T1205" s="272">
        <v>19.966343232453788</v>
      </c>
      <c r="U1205" s="272">
        <v>46.563245318509644</v>
      </c>
      <c r="V1205" s="272">
        <v>0</v>
      </c>
      <c r="W1205" s="272">
        <v>-246.83219071892248</v>
      </c>
      <c r="X1205" s="272">
        <v>-102.64585744020715</v>
      </c>
      <c r="Y1205" s="272">
        <v>-371.16002332886524</v>
      </c>
      <c r="Z1205" s="272">
        <v>767.20131680650456</v>
      </c>
      <c r="AA1205" s="272">
        <v>-694.88370924395815</v>
      </c>
      <c r="AB1205" s="272">
        <v>0</v>
      </c>
      <c r="AC1205" s="272">
        <v>-140.54061820755118</v>
      </c>
      <c r="AD1205" s="272">
        <v>0</v>
      </c>
      <c r="AE1205" s="272">
        <v>0</v>
      </c>
      <c r="AF1205" s="272">
        <v>0</v>
      </c>
      <c r="AG1205" s="272">
        <v>20.898092805762836</v>
      </c>
      <c r="AH1205" s="272">
        <v>342.16809323654735</v>
      </c>
      <c r="AI1205" s="272">
        <v>0</v>
      </c>
      <c r="AJ1205" s="272">
        <v>0</v>
      </c>
      <c r="AK1205" s="272">
        <v>-36.692988896452334</v>
      </c>
      <c r="AL1205" s="272">
        <v>0</v>
      </c>
      <c r="AM1205" s="272">
        <v>-234.97324735765815</v>
      </c>
      <c r="AN1205" s="272">
        <v>0</v>
      </c>
      <c r="AO1205" s="272">
        <v>-479.39045916904098</v>
      </c>
      <c r="AP1205" s="272">
        <v>-246.83219071892248</v>
      </c>
      <c r="AQ1205" s="272">
        <v>-42.963664113224667</v>
      </c>
      <c r="AR1205" s="272">
        <v>0</v>
      </c>
      <c r="AS1205" s="272">
        <v>-459.2459173846799</v>
      </c>
      <c r="AT1205" s="272">
        <v>0</v>
      </c>
      <c r="AU1205" s="272">
        <v>0</v>
      </c>
      <c r="AV1205" s="272">
        <v>0</v>
      </c>
      <c r="AW1205" s="272">
        <v>-459.2459173846799</v>
      </c>
      <c r="AX1205" s="272">
        <v>0</v>
      </c>
      <c r="AY1205" s="272">
        <v>0</v>
      </c>
      <c r="AZ1205" s="272">
        <v>0</v>
      </c>
      <c r="BA1205" s="272">
        <v>-459.2459173846799</v>
      </c>
      <c r="BB1205" s="272">
        <v>0</v>
      </c>
      <c r="BC1205" s="272">
        <v>0</v>
      </c>
      <c r="BD1205" s="272">
        <v>0</v>
      </c>
      <c r="BE1205" s="272">
        <v>-475.05581303079043</v>
      </c>
    </row>
    <row r="1206" spans="3:57" x14ac:dyDescent="0.3">
      <c r="C1206" s="272">
        <v>796</v>
      </c>
      <c r="D1206" s="272">
        <v>2865600</v>
      </c>
      <c r="E1206" s="272">
        <v>11</v>
      </c>
      <c r="F1206" s="272">
        <v>9.5367333333333342</v>
      </c>
      <c r="G1206" s="272">
        <v>0</v>
      </c>
      <c r="H1206" s="272">
        <v>410</v>
      </c>
      <c r="I1206" s="272">
        <v>0</v>
      </c>
      <c r="J1206" s="272">
        <v>0</v>
      </c>
      <c r="K1206" s="272">
        <v>5.8308509803921575</v>
      </c>
      <c r="L1206" s="272">
        <v>9.5367333333333342</v>
      </c>
      <c r="M1206" s="272">
        <v>9.5367333333333342</v>
      </c>
      <c r="N1206" s="272">
        <v>9.5367333333333342</v>
      </c>
      <c r="O1206" s="272">
        <v>9.5367333333333342</v>
      </c>
      <c r="P1206" s="272">
        <v>9.5367333333333342</v>
      </c>
      <c r="Q1206" s="272">
        <v>9.5367333333333342</v>
      </c>
      <c r="R1206" s="272">
        <v>9.5367333333333342</v>
      </c>
      <c r="S1206" s="272">
        <v>9.5367333333333342</v>
      </c>
      <c r="T1206" s="272">
        <v>19.614926107120279</v>
      </c>
      <c r="U1206" s="272">
        <v>39.064228641007958</v>
      </c>
      <c r="V1206" s="272">
        <v>0</v>
      </c>
      <c r="W1206" s="272">
        <v>-248.40577396416546</v>
      </c>
      <c r="X1206" s="272">
        <v>-105.92611656560246</v>
      </c>
      <c r="Y1206" s="272">
        <v>-454.82911324238239</v>
      </c>
      <c r="Z1206" s="272">
        <v>848.22523241315821</v>
      </c>
      <c r="AA1206" s="272">
        <v>-699.31367179897893</v>
      </c>
      <c r="AB1206" s="272">
        <v>0</v>
      </c>
      <c r="AC1206" s="272">
        <v>-141.43658060793084</v>
      </c>
      <c r="AD1206" s="272">
        <v>0</v>
      </c>
      <c r="AE1206" s="272">
        <v>0</v>
      </c>
      <c r="AF1206" s="272">
        <v>0</v>
      </c>
      <c r="AG1206" s="272">
        <v>20.580588625204829</v>
      </c>
      <c r="AH1206" s="272">
        <v>354.68272355305993</v>
      </c>
      <c r="AI1206" s="272">
        <v>0</v>
      </c>
      <c r="AJ1206" s="272">
        <v>0</v>
      </c>
      <c r="AK1206" s="272">
        <v>-37.003300212841879</v>
      </c>
      <c r="AL1206" s="272">
        <v>0</v>
      </c>
      <c r="AM1206" s="272">
        <v>-243.09331591677838</v>
      </c>
      <c r="AN1206" s="272">
        <v>0</v>
      </c>
      <c r="AO1206" s="272">
        <v>-514.60856979740242</v>
      </c>
      <c r="AP1206" s="272">
        <v>-248.40577396416546</v>
      </c>
      <c r="AQ1206" s="272">
        <v>-46.119961963544974</v>
      </c>
      <c r="AR1206" s="272">
        <v>0</v>
      </c>
      <c r="AS1206" s="272">
        <v>-492.98412225448914</v>
      </c>
      <c r="AT1206" s="272">
        <v>0</v>
      </c>
      <c r="AU1206" s="272">
        <v>0</v>
      </c>
      <c r="AV1206" s="272">
        <v>0</v>
      </c>
      <c r="AW1206" s="272">
        <v>-492.98412225448914</v>
      </c>
      <c r="AX1206" s="272">
        <v>0</v>
      </c>
      <c r="AY1206" s="272">
        <v>0</v>
      </c>
      <c r="AZ1206" s="272">
        <v>0</v>
      </c>
      <c r="BA1206" s="272">
        <v>-492.98412225448914</v>
      </c>
      <c r="BB1206" s="272">
        <v>0</v>
      </c>
      <c r="BC1206" s="272">
        <v>0</v>
      </c>
      <c r="BD1206" s="272">
        <v>0</v>
      </c>
      <c r="BE1206" s="272">
        <v>-439.46684312849328</v>
      </c>
    </row>
    <row r="1207" spans="3:57" x14ac:dyDescent="0.3">
      <c r="C1207" s="272">
        <v>797</v>
      </c>
      <c r="D1207" s="272">
        <v>2869200</v>
      </c>
      <c r="E1207" s="272">
        <v>11</v>
      </c>
      <c r="F1207" s="272">
        <v>9.6260000000000012</v>
      </c>
      <c r="G1207" s="272">
        <v>80.591684668121218</v>
      </c>
      <c r="H1207" s="272">
        <v>410</v>
      </c>
      <c r="I1207" s="272">
        <v>0</v>
      </c>
      <c r="J1207" s="272">
        <v>0</v>
      </c>
      <c r="K1207" s="272">
        <v>6.9091154684095875</v>
      </c>
      <c r="L1207" s="272">
        <v>10.007844779967396</v>
      </c>
      <c r="M1207" s="272">
        <v>10.149810038346965</v>
      </c>
      <c r="N1207" s="272">
        <v>10.219380818958507</v>
      </c>
      <c r="O1207" s="272">
        <v>10.108460320086797</v>
      </c>
      <c r="P1207" s="272">
        <v>9.9493674476035583</v>
      </c>
      <c r="Q1207" s="272">
        <v>10.108460320086797</v>
      </c>
      <c r="R1207" s="272">
        <v>10.219380818958507</v>
      </c>
      <c r="S1207" s="272">
        <v>10.149810038346965</v>
      </c>
      <c r="T1207" s="272">
        <v>19.301487233273399</v>
      </c>
      <c r="U1207" s="272">
        <v>1.047236763739761</v>
      </c>
      <c r="V1207" s="272">
        <v>0</v>
      </c>
      <c r="W1207" s="272">
        <v>-238.66395322965801</v>
      </c>
      <c r="X1207" s="272">
        <v>-107.77910932773887</v>
      </c>
      <c r="Y1207" s="272">
        <v>-526.69101916656314</v>
      </c>
      <c r="Z1207" s="272">
        <v>874.18131848769974</v>
      </c>
      <c r="AA1207" s="272">
        <v>-671.8884299491715</v>
      </c>
      <c r="AB1207" s="272">
        <v>0</v>
      </c>
      <c r="AC1207" s="272">
        <v>-135.88981012995094</v>
      </c>
      <c r="AD1207" s="272">
        <v>0</v>
      </c>
      <c r="AE1207" s="272">
        <v>0</v>
      </c>
      <c r="AF1207" s="272">
        <v>0</v>
      </c>
      <c r="AG1207" s="272">
        <v>20.261409400035575</v>
      </c>
      <c r="AH1207" s="272">
        <v>352.81614957456674</v>
      </c>
      <c r="AI1207" s="272">
        <v>0</v>
      </c>
      <c r="AJ1207" s="272">
        <v>0</v>
      </c>
      <c r="AK1207" s="272">
        <v>-32.027580252268081</v>
      </c>
      <c r="AL1207" s="272">
        <v>0</v>
      </c>
      <c r="AM1207" s="272">
        <v>-244.22444457894716</v>
      </c>
      <c r="AN1207" s="272">
        <v>0</v>
      </c>
      <c r="AO1207" s="272">
        <v>-530.63492112025688</v>
      </c>
      <c r="AP1207" s="272">
        <v>-238.66395322965801</v>
      </c>
      <c r="AQ1207" s="272">
        <v>-47.556266675134708</v>
      </c>
      <c r="AR1207" s="272">
        <v>0</v>
      </c>
      <c r="AS1207" s="272">
        <v>-508.33702775108816</v>
      </c>
      <c r="AT1207" s="272">
        <v>0</v>
      </c>
      <c r="AU1207" s="272">
        <v>0</v>
      </c>
      <c r="AV1207" s="272">
        <v>0</v>
      </c>
      <c r="AW1207" s="272">
        <v>-508.33702775108816</v>
      </c>
      <c r="AX1207" s="272">
        <v>0</v>
      </c>
      <c r="AY1207" s="272">
        <v>0</v>
      </c>
      <c r="AZ1207" s="272">
        <v>0</v>
      </c>
      <c r="BA1207" s="272">
        <v>-508.33702775108816</v>
      </c>
      <c r="BB1207" s="272">
        <v>0</v>
      </c>
      <c r="BC1207" s="272">
        <v>0</v>
      </c>
      <c r="BD1207" s="272">
        <v>0</v>
      </c>
      <c r="BE1207" s="272">
        <v>-406.73407366650065</v>
      </c>
    </row>
    <row r="1208" spans="3:57" x14ac:dyDescent="0.3">
      <c r="C1208" s="272">
        <v>798</v>
      </c>
      <c r="D1208" s="272">
        <v>2872800</v>
      </c>
      <c r="E1208" s="272">
        <v>11</v>
      </c>
      <c r="F1208" s="272">
        <v>10.587333333333335</v>
      </c>
      <c r="G1208" s="272">
        <v>386.49087859745993</v>
      </c>
      <c r="H1208" s="272">
        <v>328</v>
      </c>
      <c r="I1208" s="272">
        <v>0</v>
      </c>
      <c r="J1208" s="272">
        <v>0</v>
      </c>
      <c r="K1208" s="272">
        <v>14.297790849673202</v>
      </c>
      <c r="L1208" s="272">
        <v>13.450727573859842</v>
      </c>
      <c r="M1208" s="272">
        <v>14.515302826750897</v>
      </c>
      <c r="N1208" s="272">
        <v>15.037003221683705</v>
      </c>
      <c r="O1208" s="272">
        <v>14.20522776137048</v>
      </c>
      <c r="P1208" s="272">
        <v>13.012215211045133</v>
      </c>
      <c r="Q1208" s="272">
        <v>14.20522776137048</v>
      </c>
      <c r="R1208" s="272">
        <v>15.037003221683705</v>
      </c>
      <c r="S1208" s="272">
        <v>14.515302826750895</v>
      </c>
      <c r="T1208" s="272">
        <v>19.016908620679697</v>
      </c>
      <c r="U1208" s="272">
        <v>-56.818613126045875</v>
      </c>
      <c r="V1208" s="272">
        <v>0</v>
      </c>
      <c r="W1208" s="272">
        <v>-208.29461964466856</v>
      </c>
      <c r="X1208" s="272">
        <v>-85.706511395813436</v>
      </c>
      <c r="Y1208" s="272">
        <v>-652.54139932270391</v>
      </c>
      <c r="Z1208" s="272">
        <v>889.72391723714009</v>
      </c>
      <c r="AA1208" s="272">
        <v>-586.39246968831731</v>
      </c>
      <c r="AB1208" s="272">
        <v>0</v>
      </c>
      <c r="AC1208" s="272">
        <v>-118.59820442749196</v>
      </c>
      <c r="AD1208" s="272">
        <v>0</v>
      </c>
      <c r="AE1208" s="272">
        <v>0</v>
      </c>
      <c r="AF1208" s="272">
        <v>0</v>
      </c>
      <c r="AG1208" s="272">
        <v>19.961470225042447</v>
      </c>
      <c r="AH1208" s="272">
        <v>347.22562111398952</v>
      </c>
      <c r="AI1208" s="272">
        <v>0</v>
      </c>
      <c r="AJ1208" s="272">
        <v>0</v>
      </c>
      <c r="AK1208" s="272">
        <v>-28.008115656403334</v>
      </c>
      <c r="AL1208" s="272">
        <v>0</v>
      </c>
      <c r="AM1208" s="272">
        <v>-219.98980975909956</v>
      </c>
      <c r="AN1208" s="272">
        <v>0</v>
      </c>
      <c r="AO1208" s="272">
        <v>-556.08424228714944</v>
      </c>
      <c r="AP1208" s="272">
        <v>-208.29461964466856</v>
      </c>
      <c r="AQ1208" s="272">
        <v>-49.83707152973944</v>
      </c>
      <c r="AR1208" s="272">
        <v>0</v>
      </c>
      <c r="AS1208" s="272">
        <v>-532.71693899580839</v>
      </c>
      <c r="AT1208" s="272">
        <v>0</v>
      </c>
      <c r="AU1208" s="272">
        <v>0</v>
      </c>
      <c r="AV1208" s="272">
        <v>0</v>
      </c>
      <c r="AW1208" s="272">
        <v>-532.71693899580839</v>
      </c>
      <c r="AX1208" s="272">
        <v>0</v>
      </c>
      <c r="AY1208" s="272">
        <v>0</v>
      </c>
      <c r="AZ1208" s="272">
        <v>0</v>
      </c>
      <c r="BA1208" s="272">
        <v>-532.71693899580839</v>
      </c>
      <c r="BB1208" s="272">
        <v>0</v>
      </c>
      <c r="BC1208" s="272">
        <v>0</v>
      </c>
      <c r="BD1208" s="272">
        <v>0</v>
      </c>
      <c r="BE1208" s="272">
        <v>-370.89480209166851</v>
      </c>
    </row>
    <row r="1209" spans="3:57" x14ac:dyDescent="0.3">
      <c r="C1209" s="272">
        <v>799</v>
      </c>
      <c r="D1209" s="272">
        <v>2876400</v>
      </c>
      <c r="E1209" s="272">
        <v>11</v>
      </c>
      <c r="F1209" s="272">
        <v>12.434466666666669</v>
      </c>
      <c r="G1209" s="272">
        <v>612.03804027697674</v>
      </c>
      <c r="H1209" s="272">
        <v>393.6</v>
      </c>
      <c r="I1209" s="272">
        <v>0</v>
      </c>
      <c r="J1209" s="272">
        <v>0</v>
      </c>
      <c r="K1209" s="272">
        <v>22.650425272331152</v>
      </c>
      <c r="L1209" s="272">
        <v>17.809586998397361</v>
      </c>
      <c r="M1209" s="272">
        <v>19.80799155110746</v>
      </c>
      <c r="N1209" s="272">
        <v>20.787319636701305</v>
      </c>
      <c r="O1209" s="272">
        <v>19.225923331265495</v>
      </c>
      <c r="P1209" s="272">
        <v>16.986418227670491</v>
      </c>
      <c r="Q1209" s="272">
        <v>19.225923331265495</v>
      </c>
      <c r="R1209" s="272">
        <v>20.787319636701305</v>
      </c>
      <c r="S1209" s="272">
        <v>19.807991551107456</v>
      </c>
      <c r="T1209" s="272">
        <v>18.892458113734342</v>
      </c>
      <c r="U1209" s="272">
        <v>-251.8023137051664</v>
      </c>
      <c r="V1209" s="272">
        <v>0</v>
      </c>
      <c r="W1209" s="272">
        <v>-159.98561692273751</v>
      </c>
      <c r="X1209" s="272">
        <v>30.180851034654268</v>
      </c>
      <c r="Y1209" s="272">
        <v>-877.14255790918446</v>
      </c>
      <c r="Z1209" s="272">
        <v>755.1450100921013</v>
      </c>
      <c r="AA1209" s="272">
        <v>-450.3926274330646</v>
      </c>
      <c r="AB1209" s="272">
        <v>0</v>
      </c>
      <c r="AC1209" s="272">
        <v>-91.092160391032422</v>
      </c>
      <c r="AD1209" s="272">
        <v>0</v>
      </c>
      <c r="AE1209" s="272">
        <v>0</v>
      </c>
      <c r="AF1209" s="272">
        <v>0</v>
      </c>
      <c r="AG1209" s="272">
        <v>19.706849627446747</v>
      </c>
      <c r="AH1209" s="272">
        <v>300.10548668923298</v>
      </c>
      <c r="AI1209" s="272">
        <v>0</v>
      </c>
      <c r="AJ1209" s="272">
        <v>0</v>
      </c>
      <c r="AK1209" s="272">
        <v>-9.4331100360160747</v>
      </c>
      <c r="AL1209" s="272">
        <v>0</v>
      </c>
      <c r="AM1209" s="272">
        <v>-85.879578147556899</v>
      </c>
      <c r="AN1209" s="272">
        <v>0</v>
      </c>
      <c r="AO1209" s="272">
        <v>-559.62934247873318</v>
      </c>
      <c r="AP1209" s="272">
        <v>-159.98561692273751</v>
      </c>
      <c r="AQ1209" s="272">
        <v>-50.154788520067015</v>
      </c>
      <c r="AR1209" s="272">
        <v>0</v>
      </c>
      <c r="AS1209" s="272">
        <v>-536.11306997539975</v>
      </c>
      <c r="AT1209" s="272">
        <v>0</v>
      </c>
      <c r="AU1209" s="272">
        <v>0</v>
      </c>
      <c r="AV1209" s="272">
        <v>0</v>
      </c>
      <c r="AW1209" s="272">
        <v>-536.11306997539975</v>
      </c>
      <c r="AX1209" s="272">
        <v>0</v>
      </c>
      <c r="AY1209" s="272">
        <v>0</v>
      </c>
      <c r="AZ1209" s="272">
        <v>0</v>
      </c>
      <c r="BA1209" s="272">
        <v>-536.11306997539975</v>
      </c>
      <c r="BB1209" s="272">
        <v>0</v>
      </c>
      <c r="BC1209" s="272">
        <v>0</v>
      </c>
      <c r="BD1209" s="272">
        <v>0</v>
      </c>
      <c r="BE1209" s="272">
        <v>-334.40187610824847</v>
      </c>
    </row>
    <row r="1210" spans="3:57" x14ac:dyDescent="0.3">
      <c r="C1210" s="272">
        <v>800</v>
      </c>
      <c r="D1210" s="272">
        <v>2880000</v>
      </c>
      <c r="E1210" s="272">
        <v>11</v>
      </c>
      <c r="F1210" s="272">
        <v>15.170833333333336</v>
      </c>
      <c r="G1210" s="272">
        <v>721.97002815689905</v>
      </c>
      <c r="H1210" s="272">
        <v>196.8</v>
      </c>
      <c r="I1210" s="272">
        <v>0</v>
      </c>
      <c r="J1210" s="272">
        <v>0</v>
      </c>
      <c r="K1210" s="272">
        <v>30.681781045751638</v>
      </c>
      <c r="L1210" s="272">
        <v>22.590309988960396</v>
      </c>
      <c r="M1210" s="272">
        <v>25.348781430018789</v>
      </c>
      <c r="N1210" s="272">
        <v>26.70058407271868</v>
      </c>
      <c r="O1210" s="272">
        <v>24.545331218196399</v>
      </c>
      <c r="P1210" s="272">
        <v>21.454059802709637</v>
      </c>
      <c r="Q1210" s="272">
        <v>24.545331218196399</v>
      </c>
      <c r="R1210" s="272">
        <v>26.70058407271868</v>
      </c>
      <c r="S1210" s="272">
        <v>25.348781430018786</v>
      </c>
      <c r="T1210" s="272">
        <v>18.838120103316061</v>
      </c>
      <c r="U1210" s="272">
        <v>-249.66130149952073</v>
      </c>
      <c r="V1210" s="272">
        <v>0</v>
      </c>
      <c r="W1210" s="272">
        <v>-91.53432711665215</v>
      </c>
      <c r="X1210" s="272">
        <v>160.17780747640342</v>
      </c>
      <c r="Y1210" s="272">
        <v>-918.5510143888439</v>
      </c>
      <c r="Z1210" s="272">
        <v>600.2462325295719</v>
      </c>
      <c r="AA1210" s="272">
        <v>-257.68807773698933</v>
      </c>
      <c r="AB1210" s="272">
        <v>0</v>
      </c>
      <c r="AC1210" s="272">
        <v>-52.117557611582285</v>
      </c>
      <c r="AD1210" s="272">
        <v>0</v>
      </c>
      <c r="AE1210" s="272">
        <v>0</v>
      </c>
      <c r="AF1210" s="272">
        <v>0</v>
      </c>
      <c r="AG1210" s="272">
        <v>19.511846971207198</v>
      </c>
      <c r="AH1210" s="272">
        <v>248.45065165795026</v>
      </c>
      <c r="AI1210" s="272">
        <v>0</v>
      </c>
      <c r="AJ1210" s="272">
        <v>0</v>
      </c>
      <c r="AK1210" s="272">
        <v>-2.9156109363070328</v>
      </c>
      <c r="AL1210" s="272">
        <v>0</v>
      </c>
      <c r="AM1210" s="272">
        <v>64.093961825552526</v>
      </c>
      <c r="AN1210" s="272">
        <v>0</v>
      </c>
      <c r="AO1210" s="272">
        <v>-516.83036284144805</v>
      </c>
      <c r="AP1210" s="272">
        <v>-91.53432711665215</v>
      </c>
      <c r="AQ1210" s="272">
        <v>-45.624297186655959</v>
      </c>
      <c r="AR1210" s="272">
        <v>0</v>
      </c>
      <c r="AS1210" s="272">
        <v>-484.04639766429057</v>
      </c>
      <c r="AT1210" s="272">
        <v>0</v>
      </c>
      <c r="AU1210" s="272">
        <v>0</v>
      </c>
      <c r="AV1210" s="272">
        <v>0</v>
      </c>
      <c r="AW1210" s="272">
        <v>-498.17169716443919</v>
      </c>
      <c r="AX1210" s="272">
        <v>0</v>
      </c>
      <c r="AY1210" s="272">
        <v>0</v>
      </c>
      <c r="AZ1210" s="272">
        <v>0</v>
      </c>
      <c r="BA1210" s="272">
        <v>-484.04639766429057</v>
      </c>
      <c r="BB1210" s="272">
        <v>0</v>
      </c>
      <c r="BC1210" s="272">
        <v>0</v>
      </c>
      <c r="BD1210" s="272">
        <v>0</v>
      </c>
      <c r="BE1210" s="272">
        <v>-301.76537970290593</v>
      </c>
    </row>
    <row r="1211" spans="3:57" x14ac:dyDescent="0.3">
      <c r="C1211" s="272">
        <v>801</v>
      </c>
      <c r="D1211" s="272">
        <v>2883600</v>
      </c>
      <c r="E1211" s="272">
        <v>11</v>
      </c>
      <c r="F1211" s="272">
        <v>17.653133333333336</v>
      </c>
      <c r="G1211" s="272">
        <v>1562.5813224678398</v>
      </c>
      <c r="H1211" s="272">
        <v>123</v>
      </c>
      <c r="I1211" s="272">
        <v>0</v>
      </c>
      <c r="J1211" s="272">
        <v>0</v>
      </c>
      <c r="K1211" s="272">
        <v>39.137338126361655</v>
      </c>
      <c r="L1211" s="272">
        <v>27.378840585625458</v>
      </c>
      <c r="M1211" s="272">
        <v>30.994740593774338</v>
      </c>
      <c r="N1211" s="272">
        <v>32.766730368255658</v>
      </c>
      <c r="O1211" s="272">
        <v>29.941550198458479</v>
      </c>
      <c r="P1211" s="272">
        <v>25.88940444480869</v>
      </c>
      <c r="Q1211" s="272">
        <v>29.941550198458479</v>
      </c>
      <c r="R1211" s="272">
        <v>32.766730368255658</v>
      </c>
      <c r="S1211" s="272">
        <v>30.994740593774331</v>
      </c>
      <c r="T1211" s="272">
        <v>19.159513160098914</v>
      </c>
      <c r="U1211" s="272">
        <v>-290.29717715557274</v>
      </c>
      <c r="V1211" s="272">
        <v>0</v>
      </c>
      <c r="W1211" s="272">
        <v>-37.978092469330534</v>
      </c>
      <c r="X1211" s="272">
        <v>248.61213840718625</v>
      </c>
      <c r="Y1211" s="272">
        <v>-614.94851372731796</v>
      </c>
      <c r="Z1211" s="272">
        <v>114.0172906338895</v>
      </c>
      <c r="AA1211" s="272">
        <v>-106.91619147500163</v>
      </c>
      <c r="AB1211" s="272">
        <v>0</v>
      </c>
      <c r="AC1211" s="272">
        <v>-21.623859426265994</v>
      </c>
      <c r="AD1211" s="272">
        <v>0</v>
      </c>
      <c r="AE1211" s="272">
        <v>0</v>
      </c>
      <c r="AF1211" s="272">
        <v>0</v>
      </c>
      <c r="AG1211" s="272">
        <v>19.4423706063377</v>
      </c>
      <c r="AH1211" s="272">
        <v>106.36402060608388</v>
      </c>
      <c r="AI1211" s="272">
        <v>0</v>
      </c>
      <c r="AJ1211" s="272">
        <v>0</v>
      </c>
      <c r="AK1211" s="272">
        <v>44.042462683642114</v>
      </c>
      <c r="AL1211" s="272">
        <v>0</v>
      </c>
      <c r="AM1211" s="272">
        <v>207.47775590297414</v>
      </c>
      <c r="AN1211" s="272">
        <v>0</v>
      </c>
      <c r="AO1211" s="272">
        <v>-312.54584634320298</v>
      </c>
      <c r="AP1211" s="272">
        <v>-37.978092469330534</v>
      </c>
      <c r="AQ1211" s="272">
        <v>-22.788948828505777</v>
      </c>
      <c r="AR1211" s="272">
        <v>0</v>
      </c>
      <c r="AS1211" s="272">
        <v>-216.241379563561</v>
      </c>
      <c r="AT1211" s="272">
        <v>0</v>
      </c>
      <c r="AU1211" s="272">
        <v>0</v>
      </c>
      <c r="AV1211" s="272">
        <v>0</v>
      </c>
      <c r="AW1211" s="272">
        <v>-322.40420154936817</v>
      </c>
      <c r="AX1211" s="272">
        <v>0</v>
      </c>
      <c r="AY1211" s="272">
        <v>0</v>
      </c>
      <c r="AZ1211" s="272">
        <v>0</v>
      </c>
      <c r="BA1211" s="272">
        <v>-216.241379563561</v>
      </c>
      <c r="BB1211" s="272">
        <v>0</v>
      </c>
      <c r="BC1211" s="272">
        <v>0</v>
      </c>
      <c r="BD1211" s="272">
        <v>0</v>
      </c>
      <c r="BE1211" s="272">
        <v>-272.14221858932626</v>
      </c>
    </row>
    <row r="1212" spans="3:57" x14ac:dyDescent="0.3">
      <c r="C1212" s="272">
        <v>802</v>
      </c>
      <c r="D1212" s="272">
        <v>2887200</v>
      </c>
      <c r="E1212" s="272">
        <v>11</v>
      </c>
      <c r="F1212" s="272">
        <v>19.898533333333329</v>
      </c>
      <c r="G1212" s="272">
        <v>1826.3196790457582</v>
      </c>
      <c r="H1212" s="272">
        <v>123</v>
      </c>
      <c r="I1212" s="272">
        <v>0</v>
      </c>
      <c r="J1212" s="272">
        <v>0</v>
      </c>
      <c r="K1212" s="272">
        <v>45.916725054466227</v>
      </c>
      <c r="L1212" s="272">
        <v>31.374779569192242</v>
      </c>
      <c r="M1212" s="272">
        <v>35.641508741816779</v>
      </c>
      <c r="N1212" s="272">
        <v>37.732440583773979</v>
      </c>
      <c r="O1212" s="272">
        <v>34.398753639658239</v>
      </c>
      <c r="P1212" s="272">
        <v>29.617258449011267</v>
      </c>
      <c r="Q1212" s="272">
        <v>34.398753639658239</v>
      </c>
      <c r="R1212" s="272">
        <v>37.732440583773979</v>
      </c>
      <c r="S1212" s="272">
        <v>35.641508741816772</v>
      </c>
      <c r="T1212" s="272">
        <v>19.697715318219238</v>
      </c>
      <c r="U1212" s="272">
        <v>-297.40000159102749</v>
      </c>
      <c r="V1212" s="272">
        <v>0</v>
      </c>
      <c r="W1212" s="272">
        <v>4.2797902091497351</v>
      </c>
      <c r="X1212" s="272">
        <v>332.45116668411129</v>
      </c>
      <c r="Y1212" s="272">
        <v>-195.31721654127782</v>
      </c>
      <c r="Z1212" s="272">
        <v>-438.81374194301071</v>
      </c>
      <c r="AA1212" s="272">
        <v>12.048495322502342</v>
      </c>
      <c r="AB1212" s="272">
        <v>0</v>
      </c>
      <c r="AC1212" s="272">
        <v>2.436814906680719</v>
      </c>
      <c r="AD1212" s="272">
        <v>0</v>
      </c>
      <c r="AE1212" s="272">
        <v>0</v>
      </c>
      <c r="AF1212" s="272">
        <v>0</v>
      </c>
      <c r="AG1212" s="272">
        <v>19.555879447570707</v>
      </c>
      <c r="AH1212" s="272">
        <v>-49.553446761574335</v>
      </c>
      <c r="AI1212" s="272">
        <v>0</v>
      </c>
      <c r="AJ1212" s="272">
        <v>0</v>
      </c>
      <c r="AK1212" s="272">
        <v>63.820467842000163</v>
      </c>
      <c r="AL1212" s="272">
        <v>0</v>
      </c>
      <c r="AM1212" s="272">
        <v>351.61507588834945</v>
      </c>
      <c r="AN1212" s="272">
        <v>0</v>
      </c>
      <c r="AO1212" s="272">
        <v>-64.254051597052424</v>
      </c>
      <c r="AP1212" s="272">
        <v>4.2797902091497351</v>
      </c>
      <c r="AQ1212" s="272">
        <v>4.1100575758371063</v>
      </c>
      <c r="AR1212" s="272">
        <v>0</v>
      </c>
      <c r="AS1212" s="272">
        <v>95.627595823937767</v>
      </c>
      <c r="AT1212" s="272">
        <v>0</v>
      </c>
      <c r="AU1212" s="272">
        <v>0</v>
      </c>
      <c r="AV1212" s="272">
        <v>0</v>
      </c>
      <c r="AW1212" s="272">
        <v>-105.00553858992708</v>
      </c>
      <c r="AX1212" s="272">
        <v>0</v>
      </c>
      <c r="AY1212" s="272">
        <v>0</v>
      </c>
      <c r="AZ1212" s="272">
        <v>0</v>
      </c>
      <c r="BA1212" s="272">
        <v>95.627595823937767</v>
      </c>
      <c r="BB1212" s="272">
        <v>0</v>
      </c>
      <c r="BC1212" s="272">
        <v>0</v>
      </c>
      <c r="BD1212" s="272">
        <v>0</v>
      </c>
      <c r="BE1212" s="272">
        <v>-258.90765553587681</v>
      </c>
    </row>
    <row r="1213" spans="3:57" x14ac:dyDescent="0.3">
      <c r="C1213" s="272">
        <v>803</v>
      </c>
      <c r="D1213" s="272">
        <v>2890800</v>
      </c>
      <c r="E1213" s="272">
        <v>11</v>
      </c>
      <c r="F1213" s="272">
        <v>21.560266666666667</v>
      </c>
      <c r="G1213" s="272">
        <v>1962.4311169582015</v>
      </c>
      <c r="H1213" s="272">
        <v>123</v>
      </c>
      <c r="I1213" s="272">
        <v>0</v>
      </c>
      <c r="J1213" s="272">
        <v>0</v>
      </c>
      <c r="K1213" s="272">
        <v>50.720070588235288</v>
      </c>
      <c r="L1213" s="272">
        <v>34.249466251381136</v>
      </c>
      <c r="M1213" s="272">
        <v>38.96715676905103</v>
      </c>
      <c r="N1213" s="272">
        <v>41.279084459982442</v>
      </c>
      <c r="O1213" s="272">
        <v>37.593051752295807</v>
      </c>
      <c r="P1213" s="272">
        <v>32.30618830056099</v>
      </c>
      <c r="Q1213" s="272">
        <v>37.593051752295807</v>
      </c>
      <c r="R1213" s="272">
        <v>41.279084459982442</v>
      </c>
      <c r="S1213" s="272">
        <v>38.967156769051023</v>
      </c>
      <c r="T1213" s="272">
        <v>20.468428757998211</v>
      </c>
      <c r="U1213" s="272">
        <v>-513.29680275419446</v>
      </c>
      <c r="V1213" s="272">
        <v>0</v>
      </c>
      <c r="W1213" s="272">
        <v>26.608631634250276</v>
      </c>
      <c r="X1213" s="272">
        <v>374.03869760724575</v>
      </c>
      <c r="Y1213" s="272">
        <v>172.04708508191811</v>
      </c>
      <c r="Z1213" s="272">
        <v>-1085.9912170776086</v>
      </c>
      <c r="AA1213" s="272">
        <v>406.08641984474838</v>
      </c>
      <c r="AB1213" s="272">
        <v>0</v>
      </c>
      <c r="AC1213" s="272">
        <v>15.150347807725609</v>
      </c>
      <c r="AD1213" s="272">
        <v>0</v>
      </c>
      <c r="AE1213" s="272">
        <v>0</v>
      </c>
      <c r="AF1213" s="272">
        <v>0</v>
      </c>
      <c r="AG1213" s="272">
        <v>19.835056967185963</v>
      </c>
      <c r="AH1213" s="272">
        <v>-229.39675906799513</v>
      </c>
      <c r="AI1213" s="272">
        <v>0</v>
      </c>
      <c r="AJ1213" s="272">
        <v>0</v>
      </c>
      <c r="AK1213" s="272">
        <v>95.567594779233531</v>
      </c>
      <c r="AL1213" s="272">
        <v>0</v>
      </c>
      <c r="AM1213" s="272">
        <v>462.75379110371864</v>
      </c>
      <c r="AN1213" s="272">
        <v>0</v>
      </c>
      <c r="AO1213" s="272">
        <v>203.92176527513234</v>
      </c>
      <c r="AP1213" s="272">
        <v>26.608631634250276</v>
      </c>
      <c r="AQ1213" s="272">
        <v>31.941627422474866</v>
      </c>
      <c r="AR1213" s="272">
        <v>0</v>
      </c>
      <c r="AS1213" s="272">
        <v>413.01513125340387</v>
      </c>
      <c r="AT1213" s="272">
        <v>0</v>
      </c>
      <c r="AU1213" s="272">
        <v>0</v>
      </c>
      <c r="AV1213" s="272">
        <v>0</v>
      </c>
      <c r="AW1213" s="272">
        <v>135.18182569232337</v>
      </c>
      <c r="AX1213" s="272">
        <v>0</v>
      </c>
      <c r="AY1213" s="272">
        <v>0</v>
      </c>
      <c r="AZ1213" s="272">
        <v>0</v>
      </c>
      <c r="BA1213" s="272">
        <v>413.01513125340387</v>
      </c>
      <c r="BB1213" s="272">
        <v>0</v>
      </c>
      <c r="BC1213" s="272">
        <v>0</v>
      </c>
      <c r="BD1213" s="272">
        <v>0</v>
      </c>
      <c r="BE1213" s="272">
        <v>-253.15564547806716</v>
      </c>
    </row>
    <row r="1214" spans="3:57" x14ac:dyDescent="0.3">
      <c r="C1214" s="272">
        <v>804</v>
      </c>
      <c r="D1214" s="272">
        <v>2894400</v>
      </c>
      <c r="E1214" s="272">
        <v>11</v>
      </c>
      <c r="F1214" s="272">
        <v>23.122433333333333</v>
      </c>
      <c r="G1214" s="272">
        <v>1909.960019958075</v>
      </c>
      <c r="H1214" s="272">
        <v>123</v>
      </c>
      <c r="I1214" s="272">
        <v>0</v>
      </c>
      <c r="J1214" s="272">
        <v>0</v>
      </c>
      <c r="K1214" s="272">
        <v>50.22341372549019</v>
      </c>
      <c r="L1214" s="272">
        <v>35.016736305933726</v>
      </c>
      <c r="M1214" s="272">
        <v>39.438893903306898</v>
      </c>
      <c r="N1214" s="272">
        <v>41.605994217483371</v>
      </c>
      <c r="O1214" s="272">
        <v>38.150867714078629</v>
      </c>
      <c r="P1214" s="272">
        <v>33.195192200435365</v>
      </c>
      <c r="Q1214" s="272">
        <v>38.150867714078629</v>
      </c>
      <c r="R1214" s="272">
        <v>41.605994217483371</v>
      </c>
      <c r="S1214" s="272">
        <v>39.438893903306891</v>
      </c>
      <c r="T1214" s="272">
        <v>21.319734196766991</v>
      </c>
      <c r="U1214" s="272">
        <v>-643.09782518794191</v>
      </c>
      <c r="V1214" s="272">
        <v>0</v>
      </c>
      <c r="W1214" s="272">
        <v>44.162963400798148</v>
      </c>
      <c r="X1214" s="272">
        <v>387.23996360561739</v>
      </c>
      <c r="Y1214" s="272">
        <v>597.27763124596413</v>
      </c>
      <c r="Z1214" s="272">
        <v>-1671.7783834403217</v>
      </c>
      <c r="AA1214" s="272">
        <v>683.30737955652683</v>
      </c>
      <c r="AB1214" s="272">
        <v>0</v>
      </c>
      <c r="AC1214" s="272">
        <v>25.145383834045496</v>
      </c>
      <c r="AD1214" s="272">
        <v>0</v>
      </c>
      <c r="AE1214" s="272">
        <v>0</v>
      </c>
      <c r="AF1214" s="272">
        <v>0</v>
      </c>
      <c r="AG1214" s="272">
        <v>20.274374289183008</v>
      </c>
      <c r="AH1214" s="272">
        <v>-381.76747400746842</v>
      </c>
      <c r="AI1214" s="272">
        <v>0</v>
      </c>
      <c r="AJ1214" s="272">
        <v>0</v>
      </c>
      <c r="AK1214" s="272">
        <v>93.212644931373561</v>
      </c>
      <c r="AL1214" s="272">
        <v>0</v>
      </c>
      <c r="AM1214" s="272">
        <v>534.88170574743174</v>
      </c>
      <c r="AN1214" s="272">
        <v>0</v>
      </c>
      <c r="AO1214" s="272">
        <v>452.40861215521704</v>
      </c>
      <c r="AP1214" s="272">
        <v>44.162963400798148</v>
      </c>
      <c r="AQ1214" s="272">
        <v>58.470722723611452</v>
      </c>
      <c r="AR1214" s="272">
        <v>0</v>
      </c>
      <c r="AS1214" s="272">
        <v>718.9007959852886</v>
      </c>
      <c r="AT1214" s="272">
        <v>0</v>
      </c>
      <c r="AU1214" s="272">
        <v>0</v>
      </c>
      <c r="AV1214" s="272">
        <v>0</v>
      </c>
      <c r="AW1214" s="272">
        <v>354.47303432395807</v>
      </c>
      <c r="AX1214" s="272">
        <v>0</v>
      </c>
      <c r="AY1214" s="272">
        <v>0</v>
      </c>
      <c r="AZ1214" s="272">
        <v>0</v>
      </c>
      <c r="BA1214" s="272">
        <v>718.9007959852886</v>
      </c>
      <c r="BB1214" s="272">
        <v>0</v>
      </c>
      <c r="BC1214" s="272">
        <v>0</v>
      </c>
      <c r="BD1214" s="272">
        <v>0</v>
      </c>
      <c r="BE1214" s="272">
        <v>-285.75386537430944</v>
      </c>
    </row>
    <row r="1215" spans="3:57" x14ac:dyDescent="0.3">
      <c r="C1215" s="272">
        <v>805</v>
      </c>
      <c r="D1215" s="272">
        <v>2898000</v>
      </c>
      <c r="E1215" s="272">
        <v>11</v>
      </c>
      <c r="F1215" s="272">
        <v>23.901799999999994</v>
      </c>
      <c r="G1215" s="272">
        <v>1789.8846468537001</v>
      </c>
      <c r="H1215" s="272">
        <v>123</v>
      </c>
      <c r="I1215" s="272">
        <v>0</v>
      </c>
      <c r="J1215" s="272">
        <v>0</v>
      </c>
      <c r="K1215" s="272">
        <v>49.573041830065364</v>
      </c>
      <c r="L1215" s="272">
        <v>35.244091436410052</v>
      </c>
      <c r="M1215" s="272">
        <v>39.461017839132737</v>
      </c>
      <c r="N1215" s="272">
        <v>41.527543586118277</v>
      </c>
      <c r="O1215" s="272">
        <v>38.232768613464842</v>
      </c>
      <c r="P1215" s="272">
        <v>33.50708472349627</v>
      </c>
      <c r="Q1215" s="272">
        <v>38.232768613464842</v>
      </c>
      <c r="R1215" s="272">
        <v>41.527543586118277</v>
      </c>
      <c r="S1215" s="272">
        <v>39.46101783913273</v>
      </c>
      <c r="T1215" s="272">
        <v>22.080954927735789</v>
      </c>
      <c r="U1215" s="272">
        <v>-566.24682134671934</v>
      </c>
      <c r="V1215" s="272">
        <v>0</v>
      </c>
      <c r="W1215" s="272">
        <v>44.883192231789145</v>
      </c>
      <c r="X1215" s="272">
        <v>332.86051579244838</v>
      </c>
      <c r="Y1215" s="272">
        <v>1084.2656303634799</v>
      </c>
      <c r="Z1215" s="272">
        <v>-2028.2561597344368</v>
      </c>
      <c r="AA1215" s="272">
        <v>694.45105374159346</v>
      </c>
      <c r="AB1215" s="272">
        <v>0</v>
      </c>
      <c r="AC1215" s="272">
        <v>25.555465699233178</v>
      </c>
      <c r="AD1215" s="272">
        <v>0</v>
      </c>
      <c r="AE1215" s="272">
        <v>0</v>
      </c>
      <c r="AF1215" s="272">
        <v>0</v>
      </c>
      <c r="AG1215" s="272">
        <v>20.813136192424071</v>
      </c>
      <c r="AH1215" s="272">
        <v>-464.65015849854376</v>
      </c>
      <c r="AI1215" s="272">
        <v>0</v>
      </c>
      <c r="AJ1215" s="272">
        <v>0</v>
      </c>
      <c r="AK1215" s="272">
        <v>80.892425056379452</v>
      </c>
      <c r="AL1215" s="272">
        <v>0</v>
      </c>
      <c r="AM1215" s="272">
        <v>512.5556536916323</v>
      </c>
      <c r="AN1215" s="272">
        <v>0</v>
      </c>
      <c r="AO1215" s="272">
        <v>645.33874335203109</v>
      </c>
      <c r="AP1215" s="272">
        <v>44.883192231789145</v>
      </c>
      <c r="AQ1215" s="272">
        <v>79.017713411052299</v>
      </c>
      <c r="AR1215" s="272">
        <v>0</v>
      </c>
      <c r="AS1215" s="272">
        <v>955.58856480199506</v>
      </c>
      <c r="AT1215" s="272">
        <v>0</v>
      </c>
      <c r="AU1215" s="272">
        <v>0</v>
      </c>
      <c r="AV1215" s="272">
        <v>0</v>
      </c>
      <c r="AW1215" s="272">
        <v>524.95844107331914</v>
      </c>
      <c r="AX1215" s="272">
        <v>0</v>
      </c>
      <c r="AY1215" s="272">
        <v>0</v>
      </c>
      <c r="AZ1215" s="272">
        <v>0</v>
      </c>
      <c r="BA1215" s="272">
        <v>955.58856480199506</v>
      </c>
      <c r="BB1215" s="272">
        <v>0</v>
      </c>
      <c r="BC1215" s="272">
        <v>0</v>
      </c>
      <c r="BD1215" s="272">
        <v>0</v>
      </c>
      <c r="BE1215" s="272">
        <v>-341.32221210944482</v>
      </c>
    </row>
    <row r="1216" spans="3:57" x14ac:dyDescent="0.3">
      <c r="C1216" s="272">
        <v>806</v>
      </c>
      <c r="D1216" s="272">
        <v>2901600</v>
      </c>
      <c r="E1216" s="272">
        <v>11</v>
      </c>
      <c r="F1216" s="272">
        <v>24.107800000000001</v>
      </c>
      <c r="G1216" s="272">
        <v>1570.9042187043947</v>
      </c>
      <c r="H1216" s="272">
        <v>123</v>
      </c>
      <c r="I1216" s="272">
        <v>0</v>
      </c>
      <c r="J1216" s="272">
        <v>0</v>
      </c>
      <c r="K1216" s="272">
        <v>45.392222657952075</v>
      </c>
      <c r="L1216" s="272">
        <v>33.756372840301793</v>
      </c>
      <c r="M1216" s="272">
        <v>37.343595209518178</v>
      </c>
      <c r="N1216" s="272">
        <v>39.101531364477353</v>
      </c>
      <c r="O1216" s="272">
        <v>36.298757648577158</v>
      </c>
      <c r="P1216" s="272">
        <v>32.278749391142178</v>
      </c>
      <c r="Q1216" s="272">
        <v>36.298757648577158</v>
      </c>
      <c r="R1216" s="272">
        <v>39.101531364477353</v>
      </c>
      <c r="S1216" s="272">
        <v>37.343595209518178</v>
      </c>
      <c r="T1216" s="272">
        <v>22.718655746023217</v>
      </c>
      <c r="U1216" s="272">
        <v>-357.26558479646837</v>
      </c>
      <c r="V1216" s="272">
        <v>0</v>
      </c>
      <c r="W1216" s="272">
        <v>34.413463683675189</v>
      </c>
      <c r="X1216" s="272">
        <v>298.34744832739625</v>
      </c>
      <c r="Y1216" s="272">
        <v>1507.0386869319973</v>
      </c>
      <c r="Z1216" s="272">
        <v>-2197.0651837395371</v>
      </c>
      <c r="AA1216" s="272">
        <v>532.45914405125302</v>
      </c>
      <c r="AB1216" s="272">
        <v>0</v>
      </c>
      <c r="AC1216" s="272">
        <v>19.594241118551363</v>
      </c>
      <c r="AD1216" s="272">
        <v>0</v>
      </c>
      <c r="AE1216" s="272">
        <v>0</v>
      </c>
      <c r="AF1216" s="272">
        <v>0</v>
      </c>
      <c r="AG1216" s="272">
        <v>21.38658224189885</v>
      </c>
      <c r="AH1216" s="272">
        <v>-489.24461989072927</v>
      </c>
      <c r="AI1216" s="272">
        <v>0</v>
      </c>
      <c r="AJ1216" s="272">
        <v>0</v>
      </c>
      <c r="AK1216" s="272">
        <v>64.726264358639099</v>
      </c>
      <c r="AL1216" s="272">
        <v>0</v>
      </c>
      <c r="AM1216" s="272">
        <v>487.55405426461118</v>
      </c>
      <c r="AN1216" s="272">
        <v>0</v>
      </c>
      <c r="AO1216" s="272">
        <v>763.5002444963003</v>
      </c>
      <c r="AP1216" s="272">
        <v>34.413463683675189</v>
      </c>
      <c r="AQ1216" s="272">
        <v>91.868531153179035</v>
      </c>
      <c r="AR1216" s="272">
        <v>0</v>
      </c>
      <c r="AS1216" s="272">
        <v>1104.7969674487615</v>
      </c>
      <c r="AT1216" s="272">
        <v>0</v>
      </c>
      <c r="AU1216" s="272">
        <v>0</v>
      </c>
      <c r="AV1216" s="272">
        <v>0</v>
      </c>
      <c r="AW1216" s="272">
        <v>628.19939820273726</v>
      </c>
      <c r="AX1216" s="272">
        <v>0</v>
      </c>
      <c r="AY1216" s="272">
        <v>0</v>
      </c>
      <c r="AZ1216" s="272">
        <v>0</v>
      </c>
      <c r="BA1216" s="272">
        <v>1104.7969674487615</v>
      </c>
      <c r="BB1216" s="272">
        <v>0</v>
      </c>
      <c r="BC1216" s="272">
        <v>0</v>
      </c>
      <c r="BD1216" s="272">
        <v>0</v>
      </c>
      <c r="BE1216" s="272">
        <v>-420.83990351262133</v>
      </c>
    </row>
    <row r="1217" spans="3:57" x14ac:dyDescent="0.3">
      <c r="C1217" s="272">
        <v>807</v>
      </c>
      <c r="D1217" s="272">
        <v>2905200</v>
      </c>
      <c r="E1217" s="272">
        <v>11</v>
      </c>
      <c r="F1217" s="272">
        <v>23.520699999999994</v>
      </c>
      <c r="G1217" s="272">
        <v>1245.1768686235278</v>
      </c>
      <c r="H1217" s="272">
        <v>123</v>
      </c>
      <c r="I1217" s="272">
        <v>0</v>
      </c>
      <c r="J1217" s="272">
        <v>0</v>
      </c>
      <c r="K1217" s="272">
        <v>40.129305664488015</v>
      </c>
      <c r="L1217" s="272">
        <v>31.363974312344915</v>
      </c>
      <c r="M1217" s="272">
        <v>34.280008582576315</v>
      </c>
      <c r="N1217" s="272">
        <v>35.709025672994258</v>
      </c>
      <c r="O1217" s="272">
        <v>33.430665603263172</v>
      </c>
      <c r="P1217" s="272">
        <v>30.162821951893893</v>
      </c>
      <c r="Q1217" s="272">
        <v>33.430665603263172</v>
      </c>
      <c r="R1217" s="272">
        <v>35.709025672994258</v>
      </c>
      <c r="S1217" s="272">
        <v>34.280008582576315</v>
      </c>
      <c r="T1217" s="272">
        <v>23.066129714629508</v>
      </c>
      <c r="U1217" s="272">
        <v>-42.137963819952574</v>
      </c>
      <c r="V1217" s="272">
        <v>0</v>
      </c>
      <c r="W1217" s="272">
        <v>11.568785744106977</v>
      </c>
      <c r="X1217" s="272">
        <v>239.56632450598732</v>
      </c>
      <c r="Y1217" s="272">
        <v>1751.9067056616993</v>
      </c>
      <c r="Z1217" s="272">
        <v>-2045.1797797317463</v>
      </c>
      <c r="AA1217" s="272">
        <v>178.99697082632312</v>
      </c>
      <c r="AB1217" s="272">
        <v>0</v>
      </c>
      <c r="AC1217" s="272">
        <v>6.5870026743754746</v>
      </c>
      <c r="AD1217" s="272">
        <v>0</v>
      </c>
      <c r="AE1217" s="272">
        <v>0</v>
      </c>
      <c r="AF1217" s="272">
        <v>0</v>
      </c>
      <c r="AG1217" s="272">
        <v>21.918150793162862</v>
      </c>
      <c r="AH1217" s="272">
        <v>-423.04495292633203</v>
      </c>
      <c r="AI1217" s="272">
        <v>0</v>
      </c>
      <c r="AJ1217" s="272">
        <v>0</v>
      </c>
      <c r="AK1217" s="272">
        <v>30.99190542314529</v>
      </c>
      <c r="AL1217" s="272">
        <v>0</v>
      </c>
      <c r="AM1217" s="272">
        <v>403.17139331581376</v>
      </c>
      <c r="AN1217" s="272">
        <v>0</v>
      </c>
      <c r="AO1217" s="272">
        <v>760.76304018307826</v>
      </c>
      <c r="AP1217" s="272">
        <v>11.568785744106977</v>
      </c>
      <c r="AQ1217" s="272">
        <v>90.214273311249713</v>
      </c>
      <c r="AR1217" s="272">
        <v>0</v>
      </c>
      <c r="AS1217" s="272">
        <v>1079.7338706668627</v>
      </c>
      <c r="AT1217" s="272">
        <v>0</v>
      </c>
      <c r="AU1217" s="272">
        <v>0</v>
      </c>
      <c r="AV1217" s="272">
        <v>0</v>
      </c>
      <c r="AW1217" s="272">
        <v>631.78081322033768</v>
      </c>
      <c r="AX1217" s="272">
        <v>0</v>
      </c>
      <c r="AY1217" s="272">
        <v>0</v>
      </c>
      <c r="AZ1217" s="272">
        <v>0</v>
      </c>
      <c r="BA1217" s="272">
        <v>1079.7338706668627</v>
      </c>
      <c r="BB1217" s="272">
        <v>0</v>
      </c>
      <c r="BC1217" s="272">
        <v>0</v>
      </c>
      <c r="BD1217" s="272">
        <v>0</v>
      </c>
      <c r="BE1217" s="272">
        <v>-509.29546029255914</v>
      </c>
    </row>
    <row r="1218" spans="3:57" x14ac:dyDescent="0.3">
      <c r="C1218" s="272">
        <v>808</v>
      </c>
      <c r="D1218" s="272">
        <v>2908800</v>
      </c>
      <c r="E1218" s="272">
        <v>11</v>
      </c>
      <c r="F1218" s="272">
        <v>22.325900000000001</v>
      </c>
      <c r="G1218" s="272">
        <v>573.55670911004029</v>
      </c>
      <c r="H1218" s="272">
        <v>147.59999999999997</v>
      </c>
      <c r="I1218" s="272">
        <v>0</v>
      </c>
      <c r="J1218" s="272">
        <v>0</v>
      </c>
      <c r="K1218" s="272">
        <v>31.810976252723311</v>
      </c>
      <c r="L1218" s="272">
        <v>27.418832034430196</v>
      </c>
      <c r="M1218" s="272">
        <v>29.312322400434962</v>
      </c>
      <c r="N1218" s="272">
        <v>30.240236767280802</v>
      </c>
      <c r="O1218" s="272">
        <v>28.760812164365063</v>
      </c>
      <c r="P1218" s="272">
        <v>26.638878778792559</v>
      </c>
      <c r="Q1218" s="272">
        <v>28.760812164365063</v>
      </c>
      <c r="R1218" s="272">
        <v>30.240236767280802</v>
      </c>
      <c r="S1218" s="272">
        <v>29.312322400434958</v>
      </c>
      <c r="T1218" s="272">
        <v>23.210682178631338</v>
      </c>
      <c r="U1218" s="272">
        <v>438.95697683240792</v>
      </c>
      <c r="V1218" s="272">
        <v>0</v>
      </c>
      <c r="W1218" s="272">
        <v>-21.287249093638074</v>
      </c>
      <c r="X1218" s="272">
        <v>178.55497019810196</v>
      </c>
      <c r="Y1218" s="272">
        <v>2047.7530400262713</v>
      </c>
      <c r="Z1218" s="272">
        <v>-1766.0637842983272</v>
      </c>
      <c r="AA1218" s="272">
        <v>-329.3649989954705</v>
      </c>
      <c r="AB1218" s="272">
        <v>0</v>
      </c>
      <c r="AC1218" s="272">
        <v>-12.120473990221241</v>
      </c>
      <c r="AD1218" s="272">
        <v>0</v>
      </c>
      <c r="AE1218" s="272">
        <v>0</v>
      </c>
      <c r="AF1218" s="272">
        <v>0</v>
      </c>
      <c r="AG1218" s="272">
        <v>22.332581415686334</v>
      </c>
      <c r="AH1218" s="272">
        <v>-324.33219594441124</v>
      </c>
      <c r="AI1218" s="272">
        <v>0</v>
      </c>
      <c r="AJ1218" s="272">
        <v>0</v>
      </c>
      <c r="AK1218" s="272">
        <v>8.0418646675947105</v>
      </c>
      <c r="AL1218" s="272">
        <v>0</v>
      </c>
      <c r="AM1218" s="272">
        <v>303.98464585710377</v>
      </c>
      <c r="AN1218" s="272">
        <v>0</v>
      </c>
      <c r="AO1218" s="272">
        <v>731.50564753901983</v>
      </c>
      <c r="AP1218" s="272">
        <v>-21.287249093638074</v>
      </c>
      <c r="AQ1218" s="272">
        <v>86.563257416646124</v>
      </c>
      <c r="AR1218" s="272">
        <v>0</v>
      </c>
      <c r="AS1218" s="272">
        <v>1035.3177359634828</v>
      </c>
      <c r="AT1218" s="272">
        <v>0</v>
      </c>
      <c r="AU1218" s="272">
        <v>0</v>
      </c>
      <c r="AV1218" s="272">
        <v>0</v>
      </c>
      <c r="AW1218" s="272">
        <v>608.2832202084013</v>
      </c>
      <c r="AX1218" s="272">
        <v>0</v>
      </c>
      <c r="AY1218" s="272">
        <v>0</v>
      </c>
      <c r="AZ1218" s="272">
        <v>0</v>
      </c>
      <c r="BA1218" s="272">
        <v>1035.3177359634828</v>
      </c>
      <c r="BB1218" s="272">
        <v>0</v>
      </c>
      <c r="BC1218" s="272">
        <v>0</v>
      </c>
      <c r="BD1218" s="272">
        <v>0</v>
      </c>
      <c r="BE1218" s="272">
        <v>-588.56070668320831</v>
      </c>
    </row>
    <row r="1219" spans="3:57" x14ac:dyDescent="0.3">
      <c r="C1219" s="272">
        <v>809</v>
      </c>
      <c r="D1219" s="272">
        <v>2912400</v>
      </c>
      <c r="E1219" s="272">
        <v>11</v>
      </c>
      <c r="F1219" s="272">
        <v>20.780899999999999</v>
      </c>
      <c r="G1219" s="272">
        <v>375.74075583374287</v>
      </c>
      <c r="H1219" s="272">
        <v>246</v>
      </c>
      <c r="I1219" s="272">
        <v>0</v>
      </c>
      <c r="J1219" s="272">
        <v>0</v>
      </c>
      <c r="K1219" s="272">
        <v>24.324364052287581</v>
      </c>
      <c r="L1219" s="272">
        <v>23.579819293099476</v>
      </c>
      <c r="M1219" s="272">
        <v>24.620423542455352</v>
      </c>
      <c r="N1219" s="272">
        <v>25.13037682794026</v>
      </c>
      <c r="O1219" s="272">
        <v>24.317330426418788</v>
      </c>
      <c r="P1219" s="272">
        <v>23.151180897738644</v>
      </c>
      <c r="Q1219" s="272">
        <v>24.317330426418788</v>
      </c>
      <c r="R1219" s="272">
        <v>25.13037682794026</v>
      </c>
      <c r="S1219" s="272">
        <v>24.620423542455352</v>
      </c>
      <c r="T1219" s="272">
        <v>23.113172458056034</v>
      </c>
      <c r="U1219" s="272">
        <v>784.3972699999149</v>
      </c>
      <c r="V1219" s="272">
        <v>0</v>
      </c>
      <c r="W1219" s="272">
        <v>-56.921666080840581</v>
      </c>
      <c r="X1219" s="272">
        <v>81.711104008194795</v>
      </c>
      <c r="Y1219" s="272">
        <v>2101.4479586310308</v>
      </c>
      <c r="Z1219" s="272">
        <v>-1341.8401265584703</v>
      </c>
      <c r="AA1219" s="272">
        <v>-880.71523046815901</v>
      </c>
      <c r="AB1219" s="272">
        <v>0</v>
      </c>
      <c r="AC1219" s="272">
        <v>-32.409898065179135</v>
      </c>
      <c r="AD1219" s="272">
        <v>0</v>
      </c>
      <c r="AE1219" s="272">
        <v>0</v>
      </c>
      <c r="AF1219" s="272">
        <v>0</v>
      </c>
      <c r="AG1219" s="272">
        <v>22.604496259978042</v>
      </c>
      <c r="AH1219" s="272">
        <v>-189.16681850162053</v>
      </c>
      <c r="AI1219" s="272">
        <v>0</v>
      </c>
      <c r="AJ1219" s="272">
        <v>0</v>
      </c>
      <c r="AK1219" s="272">
        <v>-16.679023776791638</v>
      </c>
      <c r="AL1219" s="272">
        <v>0</v>
      </c>
      <c r="AM1219" s="272">
        <v>154.86798755783235</v>
      </c>
      <c r="AN1219" s="272">
        <v>0</v>
      </c>
      <c r="AO1219" s="272">
        <v>614.91701737333972</v>
      </c>
      <c r="AP1219" s="272">
        <v>-56.921666080840581</v>
      </c>
      <c r="AQ1219" s="272">
        <v>73.01558933644624</v>
      </c>
      <c r="AR1219" s="272">
        <v>0</v>
      </c>
      <c r="AS1219" s="272">
        <v>874.27187996646728</v>
      </c>
      <c r="AT1219" s="272">
        <v>0</v>
      </c>
      <c r="AU1219" s="272">
        <v>0</v>
      </c>
      <c r="AV1219" s="272">
        <v>0</v>
      </c>
      <c r="AW1219" s="272">
        <v>510.2379388098683</v>
      </c>
      <c r="AX1219" s="272">
        <v>0</v>
      </c>
      <c r="AY1219" s="272">
        <v>0</v>
      </c>
      <c r="AZ1219" s="272">
        <v>0</v>
      </c>
      <c r="BA1219" s="272">
        <v>874.27187996646728</v>
      </c>
      <c r="BB1219" s="272">
        <v>0</v>
      </c>
      <c r="BC1219" s="272">
        <v>0</v>
      </c>
      <c r="BD1219" s="272">
        <v>0</v>
      </c>
      <c r="BE1219" s="272">
        <v>-655.06121976595432</v>
      </c>
    </row>
    <row r="1220" spans="3:57" x14ac:dyDescent="0.3">
      <c r="C1220" s="272">
        <v>810</v>
      </c>
      <c r="D1220" s="272">
        <v>2916000</v>
      </c>
      <c r="E1220" s="272">
        <v>11</v>
      </c>
      <c r="F1220" s="272">
        <v>19.136333333333329</v>
      </c>
      <c r="G1220" s="272">
        <v>99.832350251589446</v>
      </c>
      <c r="H1220" s="272">
        <v>246</v>
      </c>
      <c r="I1220" s="272">
        <v>0</v>
      </c>
      <c r="J1220" s="272">
        <v>0</v>
      </c>
      <c r="K1220" s="272">
        <v>16.72789106753812</v>
      </c>
      <c r="L1220" s="272">
        <v>19.637265402041518</v>
      </c>
      <c r="M1220" s="272">
        <v>19.823505870147024</v>
      </c>
      <c r="N1220" s="272">
        <v>19.914773937387221</v>
      </c>
      <c r="O1220" s="272">
        <v>19.769260268281428</v>
      </c>
      <c r="P1220" s="272">
        <v>19.560550536184103</v>
      </c>
      <c r="Q1220" s="272">
        <v>19.769260268281428</v>
      </c>
      <c r="R1220" s="272">
        <v>19.914773937387221</v>
      </c>
      <c r="S1220" s="272">
        <v>19.823505870147024</v>
      </c>
      <c r="T1220" s="272">
        <v>23.161491952364788</v>
      </c>
      <c r="U1220" s="272">
        <v>255.60190326913084</v>
      </c>
      <c r="V1220" s="272">
        <v>0</v>
      </c>
      <c r="W1220" s="272">
        <v>-98.471773935074836</v>
      </c>
      <c r="X1220" s="272">
        <v>-32.371461607588181</v>
      </c>
      <c r="Y1220" s="272">
        <v>1603.8343066820994</v>
      </c>
      <c r="Z1220" s="272">
        <v>-1217.3891678703055</v>
      </c>
      <c r="AA1220" s="272">
        <v>-297.99137681157765</v>
      </c>
      <c r="AB1220" s="272">
        <v>0</v>
      </c>
      <c r="AC1220" s="272">
        <v>-56.067581560255157</v>
      </c>
      <c r="AD1220" s="272">
        <v>0</v>
      </c>
      <c r="AE1220" s="272">
        <v>0</v>
      </c>
      <c r="AF1220" s="272">
        <v>0</v>
      </c>
      <c r="AG1220" s="272">
        <v>22.766888827752986</v>
      </c>
      <c r="AH1220" s="272">
        <v>-144.79305796586979</v>
      </c>
      <c r="AI1220" s="272">
        <v>0</v>
      </c>
      <c r="AJ1220" s="272">
        <v>0</v>
      </c>
      <c r="AK1220" s="272">
        <v>18.414510483122051</v>
      </c>
      <c r="AL1220" s="272">
        <v>0</v>
      </c>
      <c r="AM1220" s="272">
        <v>23.624663739914631</v>
      </c>
      <c r="AN1220" s="272">
        <v>0</v>
      </c>
      <c r="AO1220" s="272">
        <v>463.29918636945405</v>
      </c>
      <c r="AP1220" s="272">
        <v>-98.471773935074836</v>
      </c>
      <c r="AQ1220" s="272">
        <v>56.090318661041962</v>
      </c>
      <c r="AR1220" s="272">
        <v>0</v>
      </c>
      <c r="AS1220" s="272">
        <v>675.8743125584582</v>
      </c>
      <c r="AT1220" s="272">
        <v>0</v>
      </c>
      <c r="AU1220" s="272">
        <v>0</v>
      </c>
      <c r="AV1220" s="272">
        <v>0</v>
      </c>
      <c r="AW1220" s="272">
        <v>379.68437521227048</v>
      </c>
      <c r="AX1220" s="272">
        <v>0</v>
      </c>
      <c r="AY1220" s="272">
        <v>0</v>
      </c>
      <c r="AZ1220" s="272">
        <v>0</v>
      </c>
      <c r="BA1220" s="272">
        <v>675.8743125584582</v>
      </c>
      <c r="BB1220" s="272">
        <v>0</v>
      </c>
      <c r="BC1220" s="272">
        <v>0</v>
      </c>
      <c r="BD1220" s="272">
        <v>0</v>
      </c>
      <c r="BE1220" s="272">
        <v>-691.71125644476899</v>
      </c>
    </row>
    <row r="1221" spans="3:57" x14ac:dyDescent="0.3">
      <c r="C1221" s="272">
        <v>811</v>
      </c>
      <c r="D1221" s="272">
        <v>2919600</v>
      </c>
      <c r="E1221" s="272">
        <v>11</v>
      </c>
      <c r="F1221" s="272">
        <v>17.714933333333331</v>
      </c>
      <c r="G1221" s="272">
        <v>0</v>
      </c>
      <c r="H1221" s="272">
        <v>368.99999999999994</v>
      </c>
      <c r="I1221" s="272">
        <v>195</v>
      </c>
      <c r="J1221" s="272">
        <v>0</v>
      </c>
      <c r="K1221" s="272">
        <v>14.009050980392153</v>
      </c>
      <c r="L1221" s="272">
        <v>17.714933333333331</v>
      </c>
      <c r="M1221" s="272">
        <v>17.714933333333331</v>
      </c>
      <c r="N1221" s="272">
        <v>17.714933333333331</v>
      </c>
      <c r="O1221" s="272">
        <v>17.714933333333331</v>
      </c>
      <c r="P1221" s="272">
        <v>17.714933333333331</v>
      </c>
      <c r="Q1221" s="272">
        <v>17.714933333333331</v>
      </c>
      <c r="R1221" s="272">
        <v>17.714933333333331</v>
      </c>
      <c r="S1221" s="272">
        <v>17.714933333333331</v>
      </c>
      <c r="T1221" s="272">
        <v>22.971152358984906</v>
      </c>
      <c r="U1221" s="272">
        <v>-104.15232677518213</v>
      </c>
      <c r="V1221" s="272">
        <v>0</v>
      </c>
      <c r="W1221" s="272">
        <v>-129.08233151373943</v>
      </c>
      <c r="X1221" s="272">
        <v>-128.46458661947742</v>
      </c>
      <c r="Y1221" s="272">
        <v>1017.8704605725328</v>
      </c>
      <c r="Z1221" s="272">
        <v>-864.47586921449806</v>
      </c>
      <c r="AA1221" s="272">
        <v>-363.39348226369412</v>
      </c>
      <c r="AB1221" s="272">
        <v>0</v>
      </c>
      <c r="AC1221" s="272">
        <v>-73.496534701469429</v>
      </c>
      <c r="AD1221" s="272">
        <v>0</v>
      </c>
      <c r="AE1221" s="272">
        <v>0</v>
      </c>
      <c r="AF1221" s="272">
        <v>0</v>
      </c>
      <c r="AG1221" s="272">
        <v>22.857941982297636</v>
      </c>
      <c r="AH1221" s="272">
        <v>-43.345940425801558</v>
      </c>
      <c r="AI1221" s="272">
        <v>0</v>
      </c>
      <c r="AJ1221" s="272">
        <v>0</v>
      </c>
      <c r="AK1221" s="272">
        <v>-25.438703290518291</v>
      </c>
      <c r="AL1221" s="272">
        <v>0</v>
      </c>
      <c r="AM1221" s="272">
        <v>-111.70131946090474</v>
      </c>
      <c r="AN1221" s="272">
        <v>0</v>
      </c>
      <c r="AO1221" s="272">
        <v>237.41668431648955</v>
      </c>
      <c r="AP1221" s="272">
        <v>-129.08233151373943</v>
      </c>
      <c r="AQ1221" s="272">
        <v>30.786347113053903</v>
      </c>
      <c r="AR1221" s="272">
        <v>0</v>
      </c>
      <c r="AS1221" s="272">
        <v>378.88985899721695</v>
      </c>
      <c r="AT1221" s="272">
        <v>0</v>
      </c>
      <c r="AU1221" s="272">
        <v>0</v>
      </c>
      <c r="AV1221" s="272">
        <v>0</v>
      </c>
      <c r="AW1221" s="272">
        <v>185.57318412672629</v>
      </c>
      <c r="AX1221" s="272">
        <v>0</v>
      </c>
      <c r="AY1221" s="272">
        <v>0</v>
      </c>
      <c r="AZ1221" s="272">
        <v>0</v>
      </c>
      <c r="BA1221" s="272">
        <v>378.88985899721695</v>
      </c>
      <c r="BB1221" s="272">
        <v>0</v>
      </c>
      <c r="BC1221" s="272">
        <v>0</v>
      </c>
      <c r="BD1221" s="272">
        <v>0</v>
      </c>
      <c r="BE1221" s="272">
        <v>-707.10642241973426</v>
      </c>
    </row>
    <row r="1222" spans="3:57" x14ac:dyDescent="0.3">
      <c r="C1222" s="272">
        <v>812</v>
      </c>
      <c r="D1222" s="272">
        <v>2923200</v>
      </c>
      <c r="E1222" s="272">
        <v>11</v>
      </c>
      <c r="F1222" s="272">
        <v>16.139033333333334</v>
      </c>
      <c r="G1222" s="272">
        <v>0</v>
      </c>
      <c r="H1222" s="272">
        <v>442.8</v>
      </c>
      <c r="I1222" s="272">
        <v>195</v>
      </c>
      <c r="J1222" s="272">
        <v>0</v>
      </c>
      <c r="K1222" s="272">
        <v>12.433150980392156</v>
      </c>
      <c r="L1222" s="272">
        <v>16.139033333333334</v>
      </c>
      <c r="M1222" s="272">
        <v>16.139033333333334</v>
      </c>
      <c r="N1222" s="272">
        <v>16.139033333333334</v>
      </c>
      <c r="O1222" s="272">
        <v>16.139033333333334</v>
      </c>
      <c r="P1222" s="272">
        <v>16.139033333333334</v>
      </c>
      <c r="Q1222" s="272">
        <v>16.139033333333334</v>
      </c>
      <c r="R1222" s="272">
        <v>16.139033333333334</v>
      </c>
      <c r="S1222" s="272">
        <v>16.139033333333334</v>
      </c>
      <c r="T1222" s="272">
        <v>22.664089874237611</v>
      </c>
      <c r="U1222" s="272">
        <v>-195.52088267098492</v>
      </c>
      <c r="V1222" s="272">
        <v>0</v>
      </c>
      <c r="W1222" s="272">
        <v>-160.33845255565194</v>
      </c>
      <c r="X1222" s="272">
        <v>-132.78840184124817</v>
      </c>
      <c r="Y1222" s="272">
        <v>557.67041823838372</v>
      </c>
      <c r="Z1222" s="272">
        <v>-460.06444651246852</v>
      </c>
      <c r="AA1222" s="272">
        <v>-451.38593277398837</v>
      </c>
      <c r="AB1222" s="272">
        <v>0</v>
      </c>
      <c r="AC1222" s="272">
        <v>-91.293056950881521</v>
      </c>
      <c r="AD1222" s="272">
        <v>0</v>
      </c>
      <c r="AE1222" s="272">
        <v>0</v>
      </c>
      <c r="AF1222" s="272">
        <v>0</v>
      </c>
      <c r="AG1222" s="272">
        <v>22.84678288889975</v>
      </c>
      <c r="AH1222" s="272">
        <v>65.369252049588425</v>
      </c>
      <c r="AI1222" s="272">
        <v>0</v>
      </c>
      <c r="AJ1222" s="272">
        <v>0</v>
      </c>
      <c r="AK1222" s="272">
        <v>-36.260620346266336</v>
      </c>
      <c r="AL1222" s="272">
        <v>0</v>
      </c>
      <c r="AM1222" s="272">
        <v>-158.06879085343468</v>
      </c>
      <c r="AN1222" s="272">
        <v>0</v>
      </c>
      <c r="AO1222" s="272">
        <v>29.31937077000622</v>
      </c>
      <c r="AP1222" s="272">
        <v>-160.33845255565194</v>
      </c>
      <c r="AQ1222" s="272">
        <v>7.8774785321105307</v>
      </c>
      <c r="AR1222" s="272">
        <v>0</v>
      </c>
      <c r="AS1222" s="272">
        <v>111.7038155880104</v>
      </c>
      <c r="AT1222" s="272">
        <v>0</v>
      </c>
      <c r="AU1222" s="272">
        <v>0</v>
      </c>
      <c r="AV1222" s="272">
        <v>0</v>
      </c>
      <c r="AW1222" s="272">
        <v>4.9722750762702272</v>
      </c>
      <c r="AX1222" s="272">
        <v>0</v>
      </c>
      <c r="AY1222" s="272">
        <v>0</v>
      </c>
      <c r="AZ1222" s="272">
        <v>0</v>
      </c>
      <c r="BA1222" s="272">
        <v>111.7038155880104</v>
      </c>
      <c r="BB1222" s="272">
        <v>0</v>
      </c>
      <c r="BC1222" s="272">
        <v>0</v>
      </c>
      <c r="BD1222" s="272">
        <v>0</v>
      </c>
      <c r="BE1222" s="272">
        <v>-697.39054744319901</v>
      </c>
    </row>
    <row r="1223" spans="3:57" x14ac:dyDescent="0.3">
      <c r="C1223" s="272">
        <v>813</v>
      </c>
      <c r="D1223" s="272">
        <v>2926800</v>
      </c>
      <c r="E1223" s="272">
        <v>11</v>
      </c>
      <c r="F1223" s="272">
        <v>15.036933333333332</v>
      </c>
      <c r="G1223" s="272">
        <v>0</v>
      </c>
      <c r="H1223" s="272">
        <v>492</v>
      </c>
      <c r="I1223" s="272">
        <v>195</v>
      </c>
      <c r="J1223" s="272">
        <v>0</v>
      </c>
      <c r="K1223" s="272">
        <v>11.331050980392156</v>
      </c>
      <c r="L1223" s="272">
        <v>15.036933333333332</v>
      </c>
      <c r="M1223" s="272">
        <v>15.036933333333332</v>
      </c>
      <c r="N1223" s="272">
        <v>15.036933333333332</v>
      </c>
      <c r="O1223" s="272">
        <v>15.036933333333332</v>
      </c>
      <c r="P1223" s="272">
        <v>15.036933333333332</v>
      </c>
      <c r="Q1223" s="272">
        <v>15.036933333333332</v>
      </c>
      <c r="R1223" s="272">
        <v>15.036933333333332</v>
      </c>
      <c r="S1223" s="272">
        <v>15.036933333333332</v>
      </c>
      <c r="T1223" s="272">
        <v>22.255949255270604</v>
      </c>
      <c r="U1223" s="272">
        <v>-308.31423685095524</v>
      </c>
      <c r="V1223" s="272">
        <v>0</v>
      </c>
      <c r="W1223" s="272">
        <v>-177.68799205275045</v>
      </c>
      <c r="X1223" s="272">
        <v>-113.27115797751389</v>
      </c>
      <c r="Y1223" s="272">
        <v>49.402971588352329</v>
      </c>
      <c r="Z1223" s="272">
        <v>-66.758058409043201</v>
      </c>
      <c r="AA1223" s="272">
        <v>-500.22847767991965</v>
      </c>
      <c r="AB1223" s="272">
        <v>0</v>
      </c>
      <c r="AC1223" s="272">
        <v>-101.1714889310731</v>
      </c>
      <c r="AD1223" s="272">
        <v>0</v>
      </c>
      <c r="AE1223" s="272">
        <v>0</v>
      </c>
      <c r="AF1223" s="272">
        <v>0</v>
      </c>
      <c r="AG1223" s="272">
        <v>22.737062483487001</v>
      </c>
      <c r="AH1223" s="272">
        <v>174.92321277395234</v>
      </c>
      <c r="AI1223" s="272">
        <v>0</v>
      </c>
      <c r="AJ1223" s="272">
        <v>0</v>
      </c>
      <c r="AK1223" s="272">
        <v>-48.610990687995695</v>
      </c>
      <c r="AL1223" s="272">
        <v>0</v>
      </c>
      <c r="AM1223" s="272">
        <v>-180.91958177823918</v>
      </c>
      <c r="AN1223" s="272">
        <v>0</v>
      </c>
      <c r="AO1223" s="272">
        <v>-191.89998527822922</v>
      </c>
      <c r="AP1223" s="272">
        <v>-177.68799205275045</v>
      </c>
      <c r="AQ1223" s="272">
        <v>-16.20056506754354</v>
      </c>
      <c r="AR1223" s="272">
        <v>0</v>
      </c>
      <c r="AS1223" s="272">
        <v>-167.94390166114079</v>
      </c>
      <c r="AT1223" s="272">
        <v>0</v>
      </c>
      <c r="AU1223" s="272">
        <v>0</v>
      </c>
      <c r="AV1223" s="272">
        <v>0</v>
      </c>
      <c r="AW1223" s="272">
        <v>-188.22939558085869</v>
      </c>
      <c r="AX1223" s="272">
        <v>0</v>
      </c>
      <c r="AY1223" s="272">
        <v>0</v>
      </c>
      <c r="AZ1223" s="272">
        <v>0</v>
      </c>
      <c r="BA1223" s="272">
        <v>-167.94390166114079</v>
      </c>
      <c r="BB1223" s="272">
        <v>0</v>
      </c>
      <c r="BC1223" s="272">
        <v>0</v>
      </c>
      <c r="BD1223" s="272">
        <v>0</v>
      </c>
      <c r="BE1223" s="272">
        <v>-701.82489408932133</v>
      </c>
    </row>
    <row r="1224" spans="3:57" x14ac:dyDescent="0.3">
      <c r="C1224" s="272">
        <v>814</v>
      </c>
      <c r="D1224" s="272">
        <v>2930400</v>
      </c>
      <c r="E1224" s="272">
        <v>11</v>
      </c>
      <c r="F1224" s="272">
        <v>13.790633333333334</v>
      </c>
      <c r="G1224" s="272">
        <v>0</v>
      </c>
      <c r="H1224" s="272">
        <v>410</v>
      </c>
      <c r="I1224" s="272">
        <v>0</v>
      </c>
      <c r="J1224" s="272">
        <v>0</v>
      </c>
      <c r="K1224" s="272">
        <v>10.084750980392158</v>
      </c>
      <c r="L1224" s="272">
        <v>13.790633333333334</v>
      </c>
      <c r="M1224" s="272">
        <v>13.790633333333334</v>
      </c>
      <c r="N1224" s="272">
        <v>13.790633333333334</v>
      </c>
      <c r="O1224" s="272">
        <v>13.790633333333334</v>
      </c>
      <c r="P1224" s="272">
        <v>13.790633333333334</v>
      </c>
      <c r="Q1224" s="272">
        <v>13.790633333333334</v>
      </c>
      <c r="R1224" s="272">
        <v>13.790633333333334</v>
      </c>
      <c r="S1224" s="272">
        <v>13.790633333333334</v>
      </c>
      <c r="T1224" s="272">
        <v>21.837222857294826</v>
      </c>
      <c r="U1224" s="272">
        <v>-47.322199415471118</v>
      </c>
      <c r="V1224" s="272">
        <v>0</v>
      </c>
      <c r="W1224" s="272">
        <v>-198.01947238046384</v>
      </c>
      <c r="X1224" s="272">
        <v>-94.163884440912511</v>
      </c>
      <c r="Y1224" s="272">
        <v>-3.871016649124158</v>
      </c>
      <c r="Z1224" s="272">
        <v>248.73217405502942</v>
      </c>
      <c r="AA1224" s="272">
        <v>-557.46580326291121</v>
      </c>
      <c r="AB1224" s="272">
        <v>0</v>
      </c>
      <c r="AC1224" s="272">
        <v>-112.74776999072361</v>
      </c>
      <c r="AD1224" s="272">
        <v>0</v>
      </c>
      <c r="AE1224" s="272">
        <v>0</v>
      </c>
      <c r="AF1224" s="272">
        <v>0</v>
      </c>
      <c r="AG1224" s="272">
        <v>22.538921224747238</v>
      </c>
      <c r="AH1224" s="272">
        <v>256.5780059442738</v>
      </c>
      <c r="AI1224" s="272">
        <v>0</v>
      </c>
      <c r="AJ1224" s="272">
        <v>0</v>
      </c>
      <c r="AK1224" s="272">
        <v>-46.34110005816553</v>
      </c>
      <c r="AL1224" s="272">
        <v>0</v>
      </c>
      <c r="AM1224" s="272">
        <v>-193.39083899321236</v>
      </c>
      <c r="AN1224" s="272">
        <v>0</v>
      </c>
      <c r="AO1224" s="272">
        <v>-290.34385018342016</v>
      </c>
      <c r="AP1224" s="272">
        <v>-198.01947238046384</v>
      </c>
      <c r="AQ1224" s="272">
        <v>-26.005585810642543</v>
      </c>
      <c r="AR1224" s="272">
        <v>0</v>
      </c>
      <c r="AS1224" s="272">
        <v>-277.89720808148212</v>
      </c>
      <c r="AT1224" s="272">
        <v>0</v>
      </c>
      <c r="AU1224" s="272">
        <v>0</v>
      </c>
      <c r="AV1224" s="272">
        <v>0</v>
      </c>
      <c r="AW1224" s="272">
        <v>-278.21128616388216</v>
      </c>
      <c r="AX1224" s="272">
        <v>0</v>
      </c>
      <c r="AY1224" s="272">
        <v>0</v>
      </c>
      <c r="AZ1224" s="272">
        <v>0</v>
      </c>
      <c r="BA1224" s="272">
        <v>-277.89720808148212</v>
      </c>
      <c r="BB1224" s="272">
        <v>0</v>
      </c>
      <c r="BC1224" s="272">
        <v>0</v>
      </c>
      <c r="BD1224" s="272">
        <v>0</v>
      </c>
      <c r="BE1224" s="272">
        <v>-682.78617480329558</v>
      </c>
    </row>
    <row r="1225" spans="3:57" x14ac:dyDescent="0.3">
      <c r="C1225" s="272">
        <v>815</v>
      </c>
      <c r="D1225" s="272">
        <v>2934000</v>
      </c>
      <c r="E1225" s="272">
        <v>11</v>
      </c>
      <c r="F1225" s="272">
        <v>13.206966666666663</v>
      </c>
      <c r="G1225" s="272">
        <v>0</v>
      </c>
      <c r="H1225" s="272">
        <v>410</v>
      </c>
      <c r="I1225" s="272">
        <v>0</v>
      </c>
      <c r="J1225" s="272">
        <v>0</v>
      </c>
      <c r="K1225" s="272">
        <v>9.5010843137254852</v>
      </c>
      <c r="L1225" s="272">
        <v>13.206966666666663</v>
      </c>
      <c r="M1225" s="272">
        <v>13.206966666666663</v>
      </c>
      <c r="N1225" s="272">
        <v>13.206966666666663</v>
      </c>
      <c r="O1225" s="272">
        <v>13.206966666666663</v>
      </c>
      <c r="P1225" s="272">
        <v>13.206966666666663</v>
      </c>
      <c r="Q1225" s="272">
        <v>13.206966666666663</v>
      </c>
      <c r="R1225" s="272">
        <v>13.206966666666663</v>
      </c>
      <c r="S1225" s="272">
        <v>13.206966666666663</v>
      </c>
      <c r="T1225" s="272">
        <v>21.501423157974589</v>
      </c>
      <c r="U1225" s="272">
        <v>-42.828834752411581</v>
      </c>
      <c r="V1225" s="272">
        <v>0</v>
      </c>
      <c r="W1225" s="272">
        <v>-204.35879679669378</v>
      </c>
      <c r="X1225" s="272">
        <v>-96.24039709835148</v>
      </c>
      <c r="Y1225" s="272">
        <v>-140.37899058776793</v>
      </c>
      <c r="Z1225" s="272">
        <v>398.14934973040158</v>
      </c>
      <c r="AA1225" s="272">
        <v>-575.31231368612805</v>
      </c>
      <c r="AB1225" s="272">
        <v>0</v>
      </c>
      <c r="AC1225" s="272">
        <v>-116.35723668905115</v>
      </c>
      <c r="AD1225" s="272">
        <v>0</v>
      </c>
      <c r="AE1225" s="272">
        <v>0</v>
      </c>
      <c r="AF1225" s="272">
        <v>0</v>
      </c>
      <c r="AG1225" s="272">
        <v>22.289111682893733</v>
      </c>
      <c r="AH1225" s="272">
        <v>288.99898508637233</v>
      </c>
      <c r="AI1225" s="272">
        <v>0</v>
      </c>
      <c r="AJ1225" s="272">
        <v>0</v>
      </c>
      <c r="AK1225" s="272">
        <v>-35.49940004121845</v>
      </c>
      <c r="AL1225" s="272">
        <v>0</v>
      </c>
      <c r="AM1225" s="272">
        <v>-208.00558544054513</v>
      </c>
      <c r="AN1225" s="272">
        <v>0</v>
      </c>
      <c r="AO1225" s="272">
        <v>-361.22390130400652</v>
      </c>
      <c r="AP1225" s="272">
        <v>-204.35879679669378</v>
      </c>
      <c r="AQ1225" s="272">
        <v>-32.373406830404861</v>
      </c>
      <c r="AR1225" s="272">
        <v>0</v>
      </c>
      <c r="AS1225" s="272">
        <v>-346.04485500854702</v>
      </c>
      <c r="AT1225" s="272">
        <v>0</v>
      </c>
      <c r="AU1225" s="272">
        <v>0</v>
      </c>
      <c r="AV1225" s="272">
        <v>0</v>
      </c>
      <c r="AW1225" s="272">
        <v>-346.04485500854702</v>
      </c>
      <c r="AX1225" s="272">
        <v>0</v>
      </c>
      <c r="AY1225" s="272">
        <v>0</v>
      </c>
      <c r="AZ1225" s="272">
        <v>0</v>
      </c>
      <c r="BA1225" s="272">
        <v>-346.04485500854702</v>
      </c>
      <c r="BB1225" s="272">
        <v>0</v>
      </c>
      <c r="BC1225" s="272">
        <v>0</v>
      </c>
      <c r="BD1225" s="272">
        <v>0</v>
      </c>
      <c r="BE1225" s="272">
        <v>-651.07486735957968</v>
      </c>
    </row>
    <row r="1226" spans="3:57" x14ac:dyDescent="0.3">
      <c r="C1226" s="272">
        <v>816</v>
      </c>
      <c r="D1226" s="272">
        <v>2937600</v>
      </c>
      <c r="E1226" s="272">
        <v>12</v>
      </c>
      <c r="F1226" s="272">
        <v>14.779939516774194</v>
      </c>
      <c r="G1226" s="272">
        <v>0</v>
      </c>
      <c r="H1226" s="272">
        <v>410</v>
      </c>
      <c r="I1226" s="272">
        <v>0</v>
      </c>
      <c r="J1226" s="272">
        <v>0</v>
      </c>
      <c r="K1226" s="272">
        <v>11.074057163833018</v>
      </c>
      <c r="L1226" s="272">
        <v>14.779939516774194</v>
      </c>
      <c r="M1226" s="272">
        <v>14.779939516774194</v>
      </c>
      <c r="N1226" s="272">
        <v>14.779939516774194</v>
      </c>
      <c r="O1226" s="272">
        <v>14.779939516774194</v>
      </c>
      <c r="P1226" s="272">
        <v>14.779939516774194</v>
      </c>
      <c r="Q1226" s="272">
        <v>14.779939516774194</v>
      </c>
      <c r="R1226" s="272">
        <v>14.779939516774194</v>
      </c>
      <c r="S1226" s="272">
        <v>14.779939516774194</v>
      </c>
      <c r="T1226" s="272">
        <v>21.2185244854541</v>
      </c>
      <c r="U1226" s="272">
        <v>236.37893160892804</v>
      </c>
      <c r="V1226" s="272">
        <v>0</v>
      </c>
      <c r="W1226" s="272">
        <v>-217.93393570703353</v>
      </c>
      <c r="X1226" s="272">
        <v>-93.518258327208244</v>
      </c>
      <c r="Y1226" s="272">
        <v>-211.1979188441785</v>
      </c>
      <c r="Z1226" s="272">
        <v>759.0290444873483</v>
      </c>
      <c r="AA1226" s="272">
        <v>-613.52913966836275</v>
      </c>
      <c r="AB1226" s="272">
        <v>0</v>
      </c>
      <c r="AC1226" s="272">
        <v>-124.08661108367815</v>
      </c>
      <c r="AD1226" s="272">
        <v>0</v>
      </c>
      <c r="AE1226" s="272">
        <v>0</v>
      </c>
      <c r="AF1226" s="272">
        <v>0</v>
      </c>
      <c r="AG1226" s="272">
        <v>22.016744757874775</v>
      </c>
      <c r="AH1226" s="272">
        <v>307.82078463541245</v>
      </c>
      <c r="AI1226" s="272">
        <v>0</v>
      </c>
      <c r="AJ1226" s="272">
        <v>0</v>
      </c>
      <c r="AK1226" s="272">
        <v>216.5839654922996</v>
      </c>
      <c r="AL1226" s="272">
        <v>0</v>
      </c>
      <c r="AM1226" s="272">
        <v>-212.56244099150578</v>
      </c>
      <c r="AN1226" s="272">
        <v>0</v>
      </c>
      <c r="AO1226" s="272">
        <v>-400.31039766890456</v>
      </c>
      <c r="AP1226" s="272">
        <v>-217.93393570703353</v>
      </c>
      <c r="AQ1226" s="272">
        <v>-35.876394987689217</v>
      </c>
      <c r="AR1226" s="272">
        <v>0</v>
      </c>
      <c r="AS1226" s="272">
        <v>-383.48889157023621</v>
      </c>
      <c r="AT1226" s="272">
        <v>0</v>
      </c>
      <c r="AU1226" s="272">
        <v>0</v>
      </c>
      <c r="AV1226" s="272">
        <v>0</v>
      </c>
      <c r="AW1226" s="272">
        <v>-383.48889157023621</v>
      </c>
      <c r="AX1226" s="272">
        <v>0</v>
      </c>
      <c r="AY1226" s="272">
        <v>0</v>
      </c>
      <c r="AZ1226" s="272">
        <v>0</v>
      </c>
      <c r="BA1226" s="272">
        <v>-383.48889157023621</v>
      </c>
      <c r="BB1226" s="272">
        <v>0</v>
      </c>
      <c r="BC1226" s="272">
        <v>0</v>
      </c>
      <c r="BD1226" s="272">
        <v>0</v>
      </c>
      <c r="BE1226" s="272">
        <v>-358.52858868768976</v>
      </c>
    </row>
    <row r="1228" spans="3:57" x14ac:dyDescent="0.3">
      <c r="C1228" s="272">
        <v>864</v>
      </c>
      <c r="D1228" s="272">
        <v>3110400</v>
      </c>
      <c r="E1228" s="272">
        <v>12</v>
      </c>
      <c r="F1228" s="272">
        <v>14.779939516774194</v>
      </c>
      <c r="G1228" s="272">
        <v>0</v>
      </c>
      <c r="H1228" s="272">
        <v>410</v>
      </c>
      <c r="I1228" s="272">
        <v>0</v>
      </c>
      <c r="J1228" s="272">
        <v>0</v>
      </c>
      <c r="K1228" s="272">
        <v>11.074057163833018</v>
      </c>
      <c r="L1228" s="272">
        <v>14.779939516774194</v>
      </c>
      <c r="M1228" s="272">
        <v>14.779939516774194</v>
      </c>
      <c r="N1228" s="272">
        <v>14.779939516774194</v>
      </c>
      <c r="O1228" s="272">
        <v>14.779939516774194</v>
      </c>
      <c r="P1228" s="272">
        <v>14.779939516774194</v>
      </c>
      <c r="Q1228" s="272">
        <v>14.779939516774194</v>
      </c>
      <c r="R1228" s="272">
        <v>14.779939516774194</v>
      </c>
      <c r="S1228" s="272">
        <v>14.779939516774194</v>
      </c>
      <c r="T1228" s="272">
        <v>23.010597778325312</v>
      </c>
      <c r="U1228" s="272">
        <v>56.720688549054955</v>
      </c>
      <c r="V1228" s="272">
        <v>0</v>
      </c>
      <c r="W1228" s="272">
        <v>-202.43714967316149</v>
      </c>
      <c r="X1228" s="272">
        <v>-79.414623350091034</v>
      </c>
      <c r="Y1228" s="272">
        <v>-158.26473308187815</v>
      </c>
      <c r="Z1228" s="272">
        <v>496.83719465418562</v>
      </c>
      <c r="AA1228" s="272">
        <v>-612.60727351870844</v>
      </c>
      <c r="AB1228" s="272">
        <v>0</v>
      </c>
      <c r="AC1228" s="272">
        <v>-115.26309465704394</v>
      </c>
      <c r="AD1228" s="272">
        <v>0</v>
      </c>
      <c r="AE1228" s="272">
        <v>0</v>
      </c>
      <c r="AF1228" s="272">
        <v>0</v>
      </c>
      <c r="AG1228" s="272">
        <v>23.815648420349785</v>
      </c>
      <c r="AH1228" s="272">
        <v>299.80735566517228</v>
      </c>
      <c r="AI1228" s="272">
        <v>0</v>
      </c>
      <c r="AJ1228" s="272">
        <v>0</v>
      </c>
      <c r="AK1228" s="272">
        <v>38.657676038474861</v>
      </c>
      <c r="AL1228" s="272">
        <v>0</v>
      </c>
      <c r="AM1228" s="272">
        <v>-195.35975569122562</v>
      </c>
      <c r="AN1228" s="272">
        <v>0</v>
      </c>
      <c r="AO1228" s="272">
        <v>-377.92139513806018</v>
      </c>
      <c r="AP1228" s="272">
        <v>-202.43714967316149</v>
      </c>
      <c r="AQ1228" s="272">
        <v>-33.869860301469792</v>
      </c>
      <c r="AR1228" s="272">
        <v>0</v>
      </c>
      <c r="AS1228" s="272">
        <v>-362.04070083146325</v>
      </c>
      <c r="AT1228" s="272">
        <v>0</v>
      </c>
      <c r="AU1228" s="272">
        <v>0</v>
      </c>
      <c r="AV1228" s="272">
        <v>0</v>
      </c>
      <c r="AW1228" s="272">
        <v>-362.04070083146325</v>
      </c>
      <c r="AX1228" s="272">
        <v>0</v>
      </c>
      <c r="AY1228" s="272">
        <v>0</v>
      </c>
      <c r="AZ1228" s="272">
        <v>0</v>
      </c>
      <c r="BA1228" s="272">
        <v>-362.04070083146325</v>
      </c>
      <c r="BB1228" s="272">
        <v>0</v>
      </c>
      <c r="BC1228" s="272">
        <v>0</v>
      </c>
      <c r="BD1228" s="272">
        <v>0</v>
      </c>
      <c r="BE1228" s="272">
        <v>-591.62731303809824</v>
      </c>
    </row>
    <row r="1229" spans="3:57" x14ac:dyDescent="0.3">
      <c r="C1229" s="272">
        <v>865</v>
      </c>
      <c r="D1229" s="272">
        <v>3114000</v>
      </c>
      <c r="E1229" s="272">
        <v>12</v>
      </c>
      <c r="F1229" s="272">
        <v>14.059778226451611</v>
      </c>
      <c r="G1229" s="272">
        <v>0</v>
      </c>
      <c r="H1229" s="272">
        <v>410</v>
      </c>
      <c r="I1229" s="272">
        <v>0</v>
      </c>
      <c r="J1229" s="272">
        <v>0</v>
      </c>
      <c r="K1229" s="272">
        <v>10.353895873510435</v>
      </c>
      <c r="L1229" s="272">
        <v>14.059778226451611</v>
      </c>
      <c r="M1229" s="272">
        <v>14.059778226451611</v>
      </c>
      <c r="N1229" s="272">
        <v>14.059778226451611</v>
      </c>
      <c r="O1229" s="272">
        <v>14.059778226451611</v>
      </c>
      <c r="P1229" s="272">
        <v>14.059778226451611</v>
      </c>
      <c r="Q1229" s="272">
        <v>14.059778226451611</v>
      </c>
      <c r="R1229" s="272">
        <v>14.059778226451611</v>
      </c>
      <c r="S1229" s="272">
        <v>14.059778226451611</v>
      </c>
      <c r="T1229" s="272">
        <v>22.781244427666138</v>
      </c>
      <c r="U1229" s="272">
        <v>8.8138476774607852</v>
      </c>
      <c r="V1229" s="272">
        <v>0</v>
      </c>
      <c r="W1229" s="272">
        <v>-214.78349977042808</v>
      </c>
      <c r="X1229" s="272">
        <v>-101.33621774189284</v>
      </c>
      <c r="Y1229" s="272">
        <v>-226.68420547541723</v>
      </c>
      <c r="Z1229" s="272">
        <v>551.61777066519892</v>
      </c>
      <c r="AA1229" s="272">
        <v>-604.66001039074445</v>
      </c>
      <c r="AB1229" s="272">
        <v>0</v>
      </c>
      <c r="AC1229" s="272">
        <v>-122.29282473488701</v>
      </c>
      <c r="AD1229" s="272">
        <v>0</v>
      </c>
      <c r="AE1229" s="272">
        <v>0</v>
      </c>
      <c r="AF1229" s="272">
        <v>0</v>
      </c>
      <c r="AG1229" s="272">
        <v>23.553671094346125</v>
      </c>
      <c r="AH1229" s="272">
        <v>284.03355761739562</v>
      </c>
      <c r="AI1229" s="272">
        <v>0</v>
      </c>
      <c r="AJ1229" s="272">
        <v>0</v>
      </c>
      <c r="AK1229" s="272">
        <v>-24.105429830775051</v>
      </c>
      <c r="AL1229" s="272">
        <v>0</v>
      </c>
      <c r="AM1229" s="272">
        <v>-211.18111582388428</v>
      </c>
      <c r="AN1229" s="272">
        <v>0</v>
      </c>
      <c r="AO1229" s="272">
        <v>-377.40074902778628</v>
      </c>
      <c r="AP1229" s="272">
        <v>-214.78349977042808</v>
      </c>
      <c r="AQ1229" s="272">
        <v>-33.823199246424103</v>
      </c>
      <c r="AR1229" s="272">
        <v>0</v>
      </c>
      <c r="AS1229" s="272">
        <v>-361.54193287316889</v>
      </c>
      <c r="AT1229" s="272">
        <v>0</v>
      </c>
      <c r="AU1229" s="272">
        <v>0</v>
      </c>
      <c r="AV1229" s="272">
        <v>0</v>
      </c>
      <c r="AW1229" s="272">
        <v>-361.54193287316889</v>
      </c>
      <c r="AX1229" s="272">
        <v>0</v>
      </c>
      <c r="AY1229" s="272">
        <v>0</v>
      </c>
      <c r="AZ1229" s="272">
        <v>0</v>
      </c>
      <c r="BA1229" s="272">
        <v>-361.54193287316889</v>
      </c>
      <c r="BB1229" s="272">
        <v>0</v>
      </c>
      <c r="BC1229" s="272">
        <v>0</v>
      </c>
      <c r="BD1229" s="272">
        <v>0</v>
      </c>
      <c r="BE1229" s="272">
        <v>-479.57923173716961</v>
      </c>
    </row>
    <row r="1230" spans="3:57" x14ac:dyDescent="0.3">
      <c r="C1230" s="272">
        <v>866</v>
      </c>
      <c r="D1230" s="272">
        <v>3117600</v>
      </c>
      <c r="E1230" s="272">
        <v>12</v>
      </c>
      <c r="F1230" s="272">
        <v>13.685907258612904</v>
      </c>
      <c r="G1230" s="272">
        <v>0</v>
      </c>
      <c r="H1230" s="272">
        <v>410</v>
      </c>
      <c r="I1230" s="272">
        <v>0</v>
      </c>
      <c r="J1230" s="272">
        <v>0</v>
      </c>
      <c r="K1230" s="272">
        <v>9.9800249056717263</v>
      </c>
      <c r="L1230" s="272">
        <v>13.685907258612904</v>
      </c>
      <c r="M1230" s="272">
        <v>13.685907258612904</v>
      </c>
      <c r="N1230" s="272">
        <v>13.685907258612904</v>
      </c>
      <c r="O1230" s="272">
        <v>13.685907258612904</v>
      </c>
      <c r="P1230" s="272">
        <v>13.685907258612904</v>
      </c>
      <c r="Q1230" s="272">
        <v>13.685907258612904</v>
      </c>
      <c r="R1230" s="272">
        <v>13.685907258612904</v>
      </c>
      <c r="S1230" s="272">
        <v>13.685907258612904</v>
      </c>
      <c r="T1230" s="272">
        <v>22.499596861780415</v>
      </c>
      <c r="U1230" s="272">
        <v>4.1569945788910445</v>
      </c>
      <c r="V1230" s="272">
        <v>0</v>
      </c>
      <c r="W1230" s="272">
        <v>-217.22189058413346</v>
      </c>
      <c r="X1230" s="272">
        <v>-107.45212936658554</v>
      </c>
      <c r="Y1230" s="272">
        <v>-310.06920283014938</v>
      </c>
      <c r="Z1230" s="272">
        <v>638.90021735975938</v>
      </c>
      <c r="AA1230" s="272">
        <v>-611.52458525952022</v>
      </c>
      <c r="AB1230" s="272">
        <v>0</v>
      </c>
      <c r="AC1230" s="272">
        <v>-123.68118883517573</v>
      </c>
      <c r="AD1230" s="272">
        <v>0</v>
      </c>
      <c r="AE1230" s="272">
        <v>0</v>
      </c>
      <c r="AF1230" s="272">
        <v>0</v>
      </c>
      <c r="AG1230" s="272">
        <v>23.292252880608945</v>
      </c>
      <c r="AH1230" s="272">
        <v>291.16752769712838</v>
      </c>
      <c r="AI1230" s="272">
        <v>0</v>
      </c>
      <c r="AJ1230" s="272">
        <v>0</v>
      </c>
      <c r="AK1230" s="272">
        <v>-29.881251818676528</v>
      </c>
      <c r="AL1230" s="272">
        <v>0</v>
      </c>
      <c r="AM1230" s="272">
        <v>-220.05596277615473</v>
      </c>
      <c r="AN1230" s="272">
        <v>0</v>
      </c>
      <c r="AO1230" s="272">
        <v>-406.48123145359187</v>
      </c>
      <c r="AP1230" s="272">
        <v>-217.22189058413346</v>
      </c>
      <c r="AQ1230" s="272">
        <v>-36.429434008289242</v>
      </c>
      <c r="AR1230" s="272">
        <v>0</v>
      </c>
      <c r="AS1230" s="272">
        <v>-389.40041977918168</v>
      </c>
      <c r="AT1230" s="272">
        <v>0</v>
      </c>
      <c r="AU1230" s="272">
        <v>0</v>
      </c>
      <c r="AV1230" s="272">
        <v>0</v>
      </c>
      <c r="AW1230" s="272">
        <v>-389.40041977918168</v>
      </c>
      <c r="AX1230" s="272">
        <v>0</v>
      </c>
      <c r="AY1230" s="272">
        <v>0</v>
      </c>
      <c r="AZ1230" s="272">
        <v>0</v>
      </c>
      <c r="BA1230" s="272">
        <v>-389.40041977918168</v>
      </c>
      <c r="BB1230" s="272">
        <v>0</v>
      </c>
      <c r="BC1230" s="272">
        <v>0</v>
      </c>
      <c r="BD1230" s="272">
        <v>0</v>
      </c>
      <c r="BE1230" s="272">
        <v>-418.196994240278</v>
      </c>
    </row>
    <row r="1231" spans="3:57" x14ac:dyDescent="0.3">
      <c r="C1231" s="272">
        <v>867</v>
      </c>
      <c r="D1231" s="272">
        <v>3121200</v>
      </c>
      <c r="E1231" s="272">
        <v>12</v>
      </c>
      <c r="F1231" s="272">
        <v>12.438649193999998</v>
      </c>
      <c r="G1231" s="272">
        <v>0</v>
      </c>
      <c r="H1231" s="272">
        <v>410</v>
      </c>
      <c r="I1231" s="272">
        <v>0</v>
      </c>
      <c r="J1231" s="272">
        <v>0</v>
      </c>
      <c r="K1231" s="272">
        <v>8.7327668410588224</v>
      </c>
      <c r="L1231" s="272">
        <v>12.438649193999998</v>
      </c>
      <c r="M1231" s="272">
        <v>12.438649193999998</v>
      </c>
      <c r="N1231" s="272">
        <v>12.438649193999998</v>
      </c>
      <c r="O1231" s="272">
        <v>12.438649193999998</v>
      </c>
      <c r="P1231" s="272">
        <v>12.438649193999998</v>
      </c>
      <c r="Q1231" s="272">
        <v>12.438649193999998</v>
      </c>
      <c r="R1231" s="272">
        <v>12.438649193999998</v>
      </c>
      <c r="S1231" s="272">
        <v>12.438649193999998</v>
      </c>
      <c r="T1231" s="272">
        <v>22.134437322720807</v>
      </c>
      <c r="U1231" s="272">
        <v>33.720683077863214</v>
      </c>
      <c r="V1231" s="272">
        <v>0</v>
      </c>
      <c r="W1231" s="272">
        <v>-238.65246463554689</v>
      </c>
      <c r="X1231" s="272">
        <v>-97.057317904435024</v>
      </c>
      <c r="Y1231" s="272">
        <v>-366.25162005343714</v>
      </c>
      <c r="Z1231" s="272">
        <v>735.68208567128227</v>
      </c>
      <c r="AA1231" s="272">
        <v>-671.85608717869786</v>
      </c>
      <c r="AB1231" s="272">
        <v>0</v>
      </c>
      <c r="AC1231" s="272">
        <v>-135.88326878656292</v>
      </c>
      <c r="AD1231" s="272">
        <v>0</v>
      </c>
      <c r="AE1231" s="272">
        <v>0</v>
      </c>
      <c r="AF1231" s="272">
        <v>0</v>
      </c>
      <c r="AG1231" s="272">
        <v>23.013940061499543</v>
      </c>
      <c r="AH1231" s="272">
        <v>322.57837702798952</v>
      </c>
      <c r="AI1231" s="272">
        <v>0</v>
      </c>
      <c r="AJ1231" s="272">
        <v>0</v>
      </c>
      <c r="AK1231" s="272">
        <v>-41.440295859408053</v>
      </c>
      <c r="AL1231" s="272">
        <v>0</v>
      </c>
      <c r="AM1231" s="272">
        <v>-221.8087354669477</v>
      </c>
      <c r="AN1231" s="272">
        <v>0</v>
      </c>
      <c r="AO1231" s="272">
        <v>-456.06737378497183</v>
      </c>
      <c r="AP1231" s="272">
        <v>-238.65246463554689</v>
      </c>
      <c r="AQ1231" s="272">
        <v>-40.873415574982758</v>
      </c>
      <c r="AR1231" s="272">
        <v>0</v>
      </c>
      <c r="AS1231" s="272">
        <v>-436.90289503497735</v>
      </c>
      <c r="AT1231" s="272">
        <v>0</v>
      </c>
      <c r="AU1231" s="272">
        <v>0</v>
      </c>
      <c r="AV1231" s="272">
        <v>0</v>
      </c>
      <c r="AW1231" s="272">
        <v>-436.90289503497735</v>
      </c>
      <c r="AX1231" s="272">
        <v>0</v>
      </c>
      <c r="AY1231" s="272">
        <v>0</v>
      </c>
      <c r="AZ1231" s="272">
        <v>0</v>
      </c>
      <c r="BA1231" s="272">
        <v>-436.90289503497735</v>
      </c>
      <c r="BB1231" s="272">
        <v>0</v>
      </c>
      <c r="BC1231" s="272">
        <v>0</v>
      </c>
      <c r="BD1231" s="272">
        <v>0</v>
      </c>
      <c r="BE1231" s="272">
        <v>-435.45367103802027</v>
      </c>
    </row>
    <row r="1232" spans="3:57" x14ac:dyDescent="0.3">
      <c r="C1232" s="272">
        <v>868</v>
      </c>
      <c r="D1232" s="272">
        <v>3124800</v>
      </c>
      <c r="E1232" s="272">
        <v>12</v>
      </c>
      <c r="F1232" s="272">
        <v>11.782842742483872</v>
      </c>
      <c r="G1232" s="272">
        <v>0.56323840245487189</v>
      </c>
      <c r="H1232" s="272">
        <v>410</v>
      </c>
      <c r="I1232" s="272">
        <v>0</v>
      </c>
      <c r="J1232" s="272">
        <v>0</v>
      </c>
      <c r="K1232" s="272">
        <v>8.083232790976389</v>
      </c>
      <c r="L1232" s="272">
        <v>11.784888543413325</v>
      </c>
      <c r="M1232" s="272">
        <v>11.785893044879815</v>
      </c>
      <c r="N1232" s="272">
        <v>11.786567084759417</v>
      </c>
      <c r="O1232" s="272">
        <v>11.78582255730954</v>
      </c>
      <c r="P1232" s="272">
        <v>11.784788862065405</v>
      </c>
      <c r="Q1232" s="272">
        <v>11.78582256260313</v>
      </c>
      <c r="R1232" s="272">
        <v>11.786567084759417</v>
      </c>
      <c r="S1232" s="272">
        <v>11.785893044879815</v>
      </c>
      <c r="T1232" s="272">
        <v>21.793044888220219</v>
      </c>
      <c r="U1232" s="272">
        <v>51.07880963808293</v>
      </c>
      <c r="V1232" s="272">
        <v>0</v>
      </c>
      <c r="W1232" s="272">
        <v>-246.62375463218314</v>
      </c>
      <c r="X1232" s="272">
        <v>-106.61922790023635</v>
      </c>
      <c r="Y1232" s="272">
        <v>-408.98786029306711</v>
      </c>
      <c r="Z1232" s="272">
        <v>813.30965246356959</v>
      </c>
      <c r="AA1232" s="272">
        <v>-694.29691851511575</v>
      </c>
      <c r="AB1232" s="272">
        <v>0</v>
      </c>
      <c r="AC1232" s="272">
        <v>-140.42193945498738</v>
      </c>
      <c r="AD1232" s="272">
        <v>0</v>
      </c>
      <c r="AE1232" s="272">
        <v>0</v>
      </c>
      <c r="AF1232" s="272">
        <v>0</v>
      </c>
      <c r="AG1232" s="272">
        <v>22.712537324192859</v>
      </c>
      <c r="AH1232" s="272">
        <v>337.68674448722442</v>
      </c>
      <c r="AI1232" s="272">
        <v>0</v>
      </c>
      <c r="AJ1232" s="272">
        <v>0</v>
      </c>
      <c r="AK1232" s="272">
        <v>-35.870226180433662</v>
      </c>
      <c r="AL1232" s="272">
        <v>0</v>
      </c>
      <c r="AM1232" s="272">
        <v>-237.21353634390485</v>
      </c>
      <c r="AN1232" s="272">
        <v>0</v>
      </c>
      <c r="AO1232" s="272">
        <v>-483.88226583310222</v>
      </c>
      <c r="AP1232" s="272">
        <v>-246.62375463218314</v>
      </c>
      <c r="AQ1232" s="272">
        <v>-43.366226302532283</v>
      </c>
      <c r="AR1232" s="272">
        <v>0</v>
      </c>
      <c r="AS1232" s="272">
        <v>-463.54897313536611</v>
      </c>
      <c r="AT1232" s="272">
        <v>0</v>
      </c>
      <c r="AU1232" s="272">
        <v>0</v>
      </c>
      <c r="AV1232" s="272">
        <v>0</v>
      </c>
      <c r="AW1232" s="272">
        <v>-463.54897313536611</v>
      </c>
      <c r="AX1232" s="272">
        <v>0</v>
      </c>
      <c r="AY1232" s="272">
        <v>0</v>
      </c>
      <c r="AZ1232" s="272">
        <v>0</v>
      </c>
      <c r="BA1232" s="272">
        <v>-463.54897313536611</v>
      </c>
      <c r="BB1232" s="272">
        <v>0</v>
      </c>
      <c r="BC1232" s="272">
        <v>0</v>
      </c>
      <c r="BD1232" s="272">
        <v>0</v>
      </c>
      <c r="BE1232" s="272">
        <v>-412.6777329259715</v>
      </c>
    </row>
    <row r="1233" spans="3:57" x14ac:dyDescent="0.3">
      <c r="C1233" s="272">
        <v>869</v>
      </c>
      <c r="D1233" s="272">
        <v>3128400</v>
      </c>
      <c r="E1233" s="272">
        <v>12</v>
      </c>
      <c r="F1233" s="272">
        <v>11.626552419903227</v>
      </c>
      <c r="G1233" s="272">
        <v>143.82458265038821</v>
      </c>
      <c r="H1233" s="272">
        <v>410</v>
      </c>
      <c r="I1233" s="272">
        <v>0</v>
      </c>
      <c r="J1233" s="272">
        <v>0</v>
      </c>
      <c r="K1233" s="272">
        <v>9.7190044544804977</v>
      </c>
      <c r="L1233" s="272">
        <v>12.21309558050052</v>
      </c>
      <c r="M1233" s="272">
        <v>12.50109205977544</v>
      </c>
      <c r="N1233" s="272">
        <v>12.694343258197843</v>
      </c>
      <c r="O1233" s="272">
        <v>12.480882858744879</v>
      </c>
      <c r="P1233" s="272">
        <v>12.184516351691018</v>
      </c>
      <c r="Q1233" s="272">
        <v>12.480884376447948</v>
      </c>
      <c r="R1233" s="272">
        <v>12.694343258197843</v>
      </c>
      <c r="S1233" s="272">
        <v>12.50109205977544</v>
      </c>
      <c r="T1233" s="272">
        <v>21.501855478528036</v>
      </c>
      <c r="U1233" s="272">
        <v>29.024427436826272</v>
      </c>
      <c r="V1233" s="272">
        <v>0</v>
      </c>
      <c r="W1233" s="272">
        <v>-243.47784202148316</v>
      </c>
      <c r="X1233" s="272">
        <v>-113.46867497515217</v>
      </c>
      <c r="Y1233" s="272">
        <v>-444.95888788194793</v>
      </c>
      <c r="Z1233" s="272">
        <v>830.9298323154095</v>
      </c>
      <c r="AA1233" s="272">
        <v>-685.44052333621505</v>
      </c>
      <c r="AB1233" s="272">
        <v>0</v>
      </c>
      <c r="AC1233" s="272">
        <v>-138.63072858477244</v>
      </c>
      <c r="AD1233" s="272">
        <v>0</v>
      </c>
      <c r="AE1233" s="272">
        <v>0</v>
      </c>
      <c r="AF1233" s="272">
        <v>0</v>
      </c>
      <c r="AG1233" s="272">
        <v>22.411892545265513</v>
      </c>
      <c r="AH1233" s="272">
        <v>334.50939107241601</v>
      </c>
      <c r="AI1233" s="272">
        <v>0</v>
      </c>
      <c r="AJ1233" s="272">
        <v>0</v>
      </c>
      <c r="AK1233" s="272">
        <v>-29.321899374806833</v>
      </c>
      <c r="AL1233" s="272">
        <v>0</v>
      </c>
      <c r="AM1233" s="272">
        <v>-242.83419881693138</v>
      </c>
      <c r="AN1233" s="272">
        <v>0</v>
      </c>
      <c r="AO1233" s="272">
        <v>-489.37567698052976</v>
      </c>
      <c r="AP1233" s="272">
        <v>-243.47784202148316</v>
      </c>
      <c r="AQ1233" s="272">
        <v>-43.858553729705172</v>
      </c>
      <c r="AR1233" s="272">
        <v>0</v>
      </c>
      <c r="AS1233" s="272">
        <v>-468.8115447900974</v>
      </c>
      <c r="AT1233" s="272">
        <v>0</v>
      </c>
      <c r="AU1233" s="272">
        <v>0</v>
      </c>
      <c r="AV1233" s="272">
        <v>0</v>
      </c>
      <c r="AW1233" s="272">
        <v>-468.8115447900974</v>
      </c>
      <c r="AX1233" s="272">
        <v>0</v>
      </c>
      <c r="AY1233" s="272">
        <v>0</v>
      </c>
      <c r="AZ1233" s="272">
        <v>0</v>
      </c>
      <c r="BA1233" s="272">
        <v>-468.8115447900974</v>
      </c>
      <c r="BB1233" s="272">
        <v>0</v>
      </c>
      <c r="BC1233" s="272">
        <v>0</v>
      </c>
      <c r="BD1233" s="272">
        <v>0</v>
      </c>
      <c r="BE1233" s="272">
        <v>-383.52202415843601</v>
      </c>
    </row>
    <row r="1234" spans="3:57" x14ac:dyDescent="0.3">
      <c r="C1234" s="272">
        <v>870</v>
      </c>
      <c r="D1234" s="272">
        <v>3132000</v>
      </c>
      <c r="E1234" s="272">
        <v>12</v>
      </c>
      <c r="F1234" s="272">
        <v>12.386552419903225</v>
      </c>
      <c r="G1234" s="272">
        <v>401.62211262105637</v>
      </c>
      <c r="H1234" s="272">
        <v>328</v>
      </c>
      <c r="I1234" s="272">
        <v>0</v>
      </c>
      <c r="J1234" s="272">
        <v>0</v>
      </c>
      <c r="K1234" s="272">
        <v>17.174239537761121</v>
      </c>
      <c r="L1234" s="272">
        <v>15.156807560844889</v>
      </c>
      <c r="M1234" s="272">
        <v>16.517020723115849</v>
      </c>
      <c r="N1234" s="272">
        <v>17.429750018906525</v>
      </c>
      <c r="O1234" s="272">
        <v>16.421572260308402</v>
      </c>
      <c r="P1234" s="272">
        <v>15.02182728854396</v>
      </c>
      <c r="Q1234" s="272">
        <v>16.421579428450514</v>
      </c>
      <c r="R1234" s="272">
        <v>17.429750018906525</v>
      </c>
      <c r="S1234" s="272">
        <v>16.517020723115849</v>
      </c>
      <c r="T1234" s="272">
        <v>21.202574433712538</v>
      </c>
      <c r="U1234" s="272">
        <v>-21.738863779076269</v>
      </c>
      <c r="V1234" s="272">
        <v>0</v>
      </c>
      <c r="W1234" s="272">
        <v>-217.74608162384547</v>
      </c>
      <c r="X1234" s="272">
        <v>-77.991922942264182</v>
      </c>
      <c r="Y1234" s="272">
        <v>-613.33801450121359</v>
      </c>
      <c r="Z1234" s="272">
        <v>887.337155288247</v>
      </c>
      <c r="AA1234" s="272">
        <v>-613.00029153983405</v>
      </c>
      <c r="AB1234" s="272">
        <v>0</v>
      </c>
      <c r="AC1234" s="272">
        <v>-123.97965125438211</v>
      </c>
      <c r="AD1234" s="272">
        <v>0</v>
      </c>
      <c r="AE1234" s="272">
        <v>0</v>
      </c>
      <c r="AF1234" s="272">
        <v>0</v>
      </c>
      <c r="AG1234" s="272">
        <v>22.127002475945545</v>
      </c>
      <c r="AH1234" s="272">
        <v>339.65306301678464</v>
      </c>
      <c r="AI1234" s="272">
        <v>0</v>
      </c>
      <c r="AJ1234" s="272">
        <v>0</v>
      </c>
      <c r="AK1234" s="272">
        <v>-30.100253821609304</v>
      </c>
      <c r="AL1234" s="272">
        <v>0</v>
      </c>
      <c r="AM1234" s="272">
        <v>-209.34666990695851</v>
      </c>
      <c r="AN1234" s="272">
        <v>0</v>
      </c>
      <c r="AO1234" s="272">
        <v>-537.65626995525031</v>
      </c>
      <c r="AP1234" s="272">
        <v>-217.74608162384547</v>
      </c>
      <c r="AQ1234" s="272">
        <v>-48.185530080775543</v>
      </c>
      <c r="AR1234" s="272">
        <v>0</v>
      </c>
      <c r="AS1234" s="272">
        <v>-515.06333138381729</v>
      </c>
      <c r="AT1234" s="272">
        <v>0</v>
      </c>
      <c r="AU1234" s="272">
        <v>0</v>
      </c>
      <c r="AV1234" s="272">
        <v>0</v>
      </c>
      <c r="AW1234" s="272">
        <v>-515.06333138381729</v>
      </c>
      <c r="AX1234" s="272">
        <v>0</v>
      </c>
      <c r="AY1234" s="272">
        <v>0</v>
      </c>
      <c r="AZ1234" s="272">
        <v>0</v>
      </c>
      <c r="BA1234" s="272">
        <v>-515.06333138381729</v>
      </c>
      <c r="BB1234" s="272">
        <v>0</v>
      </c>
      <c r="BC1234" s="272">
        <v>0</v>
      </c>
      <c r="BD1234" s="272">
        <v>0</v>
      </c>
      <c r="BE1234" s="272">
        <v>-345.78904070684263</v>
      </c>
    </row>
    <row r="1235" spans="3:57" x14ac:dyDescent="0.3">
      <c r="C1235" s="272">
        <v>871</v>
      </c>
      <c r="D1235" s="272">
        <v>3135600</v>
      </c>
      <c r="E1235" s="272">
        <v>12</v>
      </c>
      <c r="F1235" s="272">
        <v>14.029133065161291</v>
      </c>
      <c r="G1235" s="272">
        <v>597.62907667535194</v>
      </c>
      <c r="H1235" s="272">
        <v>393.6</v>
      </c>
      <c r="I1235" s="272">
        <v>0</v>
      </c>
      <c r="J1235" s="272">
        <v>0</v>
      </c>
      <c r="K1235" s="272">
        <v>26.881283602795701</v>
      </c>
      <c r="L1235" s="272">
        <v>19.429686495223805</v>
      </c>
      <c r="M1235" s="272">
        <v>22.081393101793481</v>
      </c>
      <c r="N1235" s="272">
        <v>23.860739435729105</v>
      </c>
      <c r="O1235" s="272">
        <v>21.895318355250918</v>
      </c>
      <c r="P1235" s="272">
        <v>19.166545327541407</v>
      </c>
      <c r="Q1235" s="272">
        <v>21.89533232939138</v>
      </c>
      <c r="R1235" s="272">
        <v>23.860739435729105</v>
      </c>
      <c r="S1235" s="272">
        <v>22.081393101793481</v>
      </c>
      <c r="T1235" s="272">
        <v>21.05833711905839</v>
      </c>
      <c r="U1235" s="272">
        <v>-205.70412316053353</v>
      </c>
      <c r="V1235" s="272">
        <v>0</v>
      </c>
      <c r="W1235" s="272">
        <v>-173.99203221483259</v>
      </c>
      <c r="X1235" s="272">
        <v>42.723247354812258</v>
      </c>
      <c r="Y1235" s="272">
        <v>-856.82211425210744</v>
      </c>
      <c r="Z1235" s="272">
        <v>782.38677595159425</v>
      </c>
      <c r="AA1235" s="272">
        <v>-489.82358570084375</v>
      </c>
      <c r="AB1235" s="272">
        <v>0</v>
      </c>
      <c r="AC1235" s="272">
        <v>-99.067093718364575</v>
      </c>
      <c r="AD1235" s="272">
        <v>0</v>
      </c>
      <c r="AE1235" s="272">
        <v>0</v>
      </c>
      <c r="AF1235" s="272">
        <v>0</v>
      </c>
      <c r="AG1235" s="272">
        <v>21.875412917147852</v>
      </c>
      <c r="AH1235" s="272">
        <v>300.9536488549474</v>
      </c>
      <c r="AI1235" s="272">
        <v>0</v>
      </c>
      <c r="AJ1235" s="272">
        <v>0</v>
      </c>
      <c r="AK1235" s="272">
        <v>-11.980142966960743</v>
      </c>
      <c r="AL1235" s="272">
        <v>0</v>
      </c>
      <c r="AM1235" s="272">
        <v>-73.665193374454901</v>
      </c>
      <c r="AN1235" s="272">
        <v>0</v>
      </c>
      <c r="AO1235" s="272">
        <v>-555.50294285540917</v>
      </c>
      <c r="AP1235" s="272">
        <v>-173.99203221483259</v>
      </c>
      <c r="AQ1235" s="272">
        <v>-49.780058556174794</v>
      </c>
      <c r="AR1235" s="272">
        <v>0</v>
      </c>
      <c r="AS1235" s="272">
        <v>-532.07225634584427</v>
      </c>
      <c r="AT1235" s="272">
        <v>0</v>
      </c>
      <c r="AU1235" s="272">
        <v>0</v>
      </c>
      <c r="AV1235" s="272">
        <v>0</v>
      </c>
      <c r="AW1235" s="272">
        <v>-532.16528110237698</v>
      </c>
      <c r="AX1235" s="272">
        <v>0</v>
      </c>
      <c r="AY1235" s="272">
        <v>0</v>
      </c>
      <c r="AZ1235" s="272">
        <v>0</v>
      </c>
      <c r="BA1235" s="272">
        <v>-532.07225634584427</v>
      </c>
      <c r="BB1235" s="272">
        <v>0</v>
      </c>
      <c r="BC1235" s="272">
        <v>0</v>
      </c>
      <c r="BD1235" s="272">
        <v>0</v>
      </c>
      <c r="BE1235" s="272">
        <v>-310.23940232315863</v>
      </c>
    </row>
    <row r="1236" spans="3:57" x14ac:dyDescent="0.3">
      <c r="C1236" s="272">
        <v>872</v>
      </c>
      <c r="D1236" s="272">
        <v>3139200</v>
      </c>
      <c r="E1236" s="272">
        <v>12</v>
      </c>
      <c r="F1236" s="272">
        <v>16.830100807193546</v>
      </c>
      <c r="G1236" s="272">
        <v>731.14970972788933</v>
      </c>
      <c r="H1236" s="272">
        <v>196.8</v>
      </c>
      <c r="I1236" s="272">
        <v>0</v>
      </c>
      <c r="J1236" s="272">
        <v>0</v>
      </c>
      <c r="K1236" s="272">
        <v>35.564656995260165</v>
      </c>
      <c r="L1236" s="272">
        <v>24.149254485389548</v>
      </c>
      <c r="M1236" s="272">
        <v>27.74300620256243</v>
      </c>
      <c r="N1236" s="272">
        <v>30.154482995350826</v>
      </c>
      <c r="O1236" s="272">
        <v>27.490826554085068</v>
      </c>
      <c r="P1236" s="272">
        <v>23.792629804184401</v>
      </c>
      <c r="Q1236" s="272">
        <v>27.490845492677735</v>
      </c>
      <c r="R1236" s="272">
        <v>30.154482995350826</v>
      </c>
      <c r="S1236" s="272">
        <v>27.74300620256243</v>
      </c>
      <c r="T1236" s="272">
        <v>21.017194128805425</v>
      </c>
      <c r="U1236" s="272">
        <v>-202.28463874791873</v>
      </c>
      <c r="V1236" s="272">
        <v>0</v>
      </c>
      <c r="W1236" s="272">
        <v>-104.36713289284003</v>
      </c>
      <c r="X1236" s="272">
        <v>195.0073560886857</v>
      </c>
      <c r="Y1236" s="272">
        <v>-902.35096874239844</v>
      </c>
      <c r="Z1236" s="272">
        <v>609.42610679863401</v>
      </c>
      <c r="AA1236" s="272">
        <v>-293.81508228932188</v>
      </c>
      <c r="AB1236" s="272">
        <v>0</v>
      </c>
      <c r="AC1236" s="272">
        <v>-59.424264455085655</v>
      </c>
      <c r="AD1236" s="272">
        <v>0</v>
      </c>
      <c r="AE1236" s="272">
        <v>0</v>
      </c>
      <c r="AF1236" s="272">
        <v>0</v>
      </c>
      <c r="AG1236" s="272">
        <v>21.681186414334686</v>
      </c>
      <c r="AH1236" s="272">
        <v>244.95312003585639</v>
      </c>
      <c r="AI1236" s="272">
        <v>0</v>
      </c>
      <c r="AJ1236" s="272">
        <v>0</v>
      </c>
      <c r="AK1236" s="272">
        <v>-1.1522105799178703</v>
      </c>
      <c r="AL1236" s="272">
        <v>0</v>
      </c>
      <c r="AM1236" s="272">
        <v>100.27611823456898</v>
      </c>
      <c r="AN1236" s="272">
        <v>0</v>
      </c>
      <c r="AO1236" s="272">
        <v>-516.49542693250373</v>
      </c>
      <c r="AP1236" s="272">
        <v>-104.36713289284003</v>
      </c>
      <c r="AQ1236" s="272">
        <v>-44.879512327582091</v>
      </c>
      <c r="AR1236" s="272">
        <v>0</v>
      </c>
      <c r="AS1236" s="272">
        <v>-469.61453298360794</v>
      </c>
      <c r="AT1236" s="272">
        <v>0</v>
      </c>
      <c r="AU1236" s="272">
        <v>0</v>
      </c>
      <c r="AV1236" s="272">
        <v>0</v>
      </c>
      <c r="AW1236" s="272">
        <v>-496.28685457679035</v>
      </c>
      <c r="AX1236" s="272">
        <v>0</v>
      </c>
      <c r="AY1236" s="272">
        <v>0</v>
      </c>
      <c r="AZ1236" s="272">
        <v>0</v>
      </c>
      <c r="BA1236" s="272">
        <v>-469.61453298360794</v>
      </c>
      <c r="BB1236" s="272">
        <v>0</v>
      </c>
      <c r="BC1236" s="272">
        <v>0</v>
      </c>
      <c r="BD1236" s="272">
        <v>0</v>
      </c>
      <c r="BE1236" s="272">
        <v>-279.887554688992</v>
      </c>
    </row>
    <row r="1237" spans="3:57" x14ac:dyDescent="0.3">
      <c r="C1237" s="272">
        <v>873</v>
      </c>
      <c r="D1237" s="272">
        <v>3142800</v>
      </c>
      <c r="E1237" s="272">
        <v>12</v>
      </c>
      <c r="F1237" s="272">
        <v>19.55139112967742</v>
      </c>
      <c r="G1237" s="272">
        <v>1576.5430395892081</v>
      </c>
      <c r="H1237" s="272">
        <v>123</v>
      </c>
      <c r="I1237" s="272">
        <v>0</v>
      </c>
      <c r="J1237" s="272">
        <v>0</v>
      </c>
      <c r="K1237" s="272">
        <v>43.012386280425886</v>
      </c>
      <c r="L1237" s="272">
        <v>28.412115978831842</v>
      </c>
      <c r="M1237" s="272">
        <v>32.762789095165928</v>
      </c>
      <c r="N1237" s="272">
        <v>35.682174761936878</v>
      </c>
      <c r="O1237" s="272">
        <v>32.457494989322655</v>
      </c>
      <c r="P1237" s="272">
        <v>27.980378470164702</v>
      </c>
      <c r="Q1237" s="272">
        <v>32.457517916790223</v>
      </c>
      <c r="R1237" s="272">
        <v>35.682174761936878</v>
      </c>
      <c r="S1237" s="272">
        <v>32.762789095165928</v>
      </c>
      <c r="T1237" s="272">
        <v>21.340735501777161</v>
      </c>
      <c r="U1237" s="272">
        <v>-265.30123297653722</v>
      </c>
      <c r="V1237" s="272">
        <v>0</v>
      </c>
      <c r="W1237" s="272">
        <v>-45.050518448947926</v>
      </c>
      <c r="X1237" s="272">
        <v>295.20029532269103</v>
      </c>
      <c r="Y1237" s="272">
        <v>-642.15726223495244</v>
      </c>
      <c r="Z1237" s="272">
        <v>126.70625238467207</v>
      </c>
      <c r="AA1237" s="272">
        <v>-126.82653454555444</v>
      </c>
      <c r="AB1237" s="272">
        <v>0</v>
      </c>
      <c r="AC1237" s="272">
        <v>-25.6507374299314</v>
      </c>
      <c r="AD1237" s="272">
        <v>0</v>
      </c>
      <c r="AE1237" s="272">
        <v>0</v>
      </c>
      <c r="AF1237" s="272">
        <v>0</v>
      </c>
      <c r="AG1237" s="272">
        <v>21.615650805757205</v>
      </c>
      <c r="AH1237" s="272">
        <v>103.43443449562167</v>
      </c>
      <c r="AI1237" s="272">
        <v>0</v>
      </c>
      <c r="AJ1237" s="272">
        <v>0</v>
      </c>
      <c r="AK1237" s="272">
        <v>44.253902157326522</v>
      </c>
      <c r="AL1237" s="272">
        <v>0</v>
      </c>
      <c r="AM1237" s="272">
        <v>255.19887784706759</v>
      </c>
      <c r="AN1237" s="272">
        <v>0</v>
      </c>
      <c r="AO1237" s="272">
        <v>-338.73557363063378</v>
      </c>
      <c r="AP1237" s="272">
        <v>-45.050518448947926</v>
      </c>
      <c r="AQ1237" s="272">
        <v>-23.677129946941719</v>
      </c>
      <c r="AR1237" s="272">
        <v>0</v>
      </c>
      <c r="AS1237" s="272">
        <v>-205.16961015437187</v>
      </c>
      <c r="AT1237" s="272">
        <v>0</v>
      </c>
      <c r="AU1237" s="272">
        <v>0</v>
      </c>
      <c r="AV1237" s="272">
        <v>0</v>
      </c>
      <c r="AW1237" s="272">
        <v>-331.5881211125083</v>
      </c>
      <c r="AX1237" s="272">
        <v>0</v>
      </c>
      <c r="AY1237" s="272">
        <v>0</v>
      </c>
      <c r="AZ1237" s="272">
        <v>0</v>
      </c>
      <c r="BA1237" s="272">
        <v>-205.16961015437187</v>
      </c>
      <c r="BB1237" s="272">
        <v>0</v>
      </c>
      <c r="BC1237" s="272">
        <v>0</v>
      </c>
      <c r="BD1237" s="272">
        <v>0</v>
      </c>
      <c r="BE1237" s="272">
        <v>-248.81725861097649</v>
      </c>
    </row>
    <row r="1238" spans="3:57" x14ac:dyDescent="0.3">
      <c r="C1238" s="272">
        <v>874</v>
      </c>
      <c r="D1238" s="272">
        <v>3146400</v>
      </c>
      <c r="E1238" s="272">
        <v>12</v>
      </c>
      <c r="F1238" s="272">
        <v>21.705745968387099</v>
      </c>
      <c r="G1238" s="272">
        <v>1729.6864716424461</v>
      </c>
      <c r="H1238" s="272">
        <v>123</v>
      </c>
      <c r="I1238" s="272">
        <v>0</v>
      </c>
      <c r="J1238" s="272">
        <v>0</v>
      </c>
      <c r="K1238" s="272">
        <v>48.900664796133249</v>
      </c>
      <c r="L1238" s="272">
        <v>31.784324076721781</v>
      </c>
      <c r="M1238" s="272">
        <v>36.732971007225373</v>
      </c>
      <c r="N1238" s="272">
        <v>40.053608649383023</v>
      </c>
      <c r="O1238" s="272">
        <v>36.385716065430259</v>
      </c>
      <c r="P1238" s="272">
        <v>31.293246847998805</v>
      </c>
      <c r="Q1238" s="272">
        <v>36.385742144140153</v>
      </c>
      <c r="R1238" s="272">
        <v>40.053608649383023</v>
      </c>
      <c r="S1238" s="272">
        <v>36.732971007225373</v>
      </c>
      <c r="T1238" s="272">
        <v>21.865076127819311</v>
      </c>
      <c r="U1238" s="272">
        <v>-185.98786688390936</v>
      </c>
      <c r="V1238" s="272">
        <v>0</v>
      </c>
      <c r="W1238" s="272">
        <v>-4.5169693872313399</v>
      </c>
      <c r="X1238" s="272">
        <v>362.68800747596788</v>
      </c>
      <c r="Y1238" s="272">
        <v>-130.02021126231818</v>
      </c>
      <c r="Z1238" s="272">
        <v>-414.13869371032774</v>
      </c>
      <c r="AA1238" s="272">
        <v>-68.935522586138589</v>
      </c>
      <c r="AB1238" s="272">
        <v>0</v>
      </c>
      <c r="AC1238" s="272">
        <v>-2.5718593197147772</v>
      </c>
      <c r="AD1238" s="272">
        <v>0</v>
      </c>
      <c r="AE1238" s="272">
        <v>0</v>
      </c>
      <c r="AF1238" s="272">
        <v>0</v>
      </c>
      <c r="AG1238" s="272">
        <v>21.720827320059982</v>
      </c>
      <c r="AH1238" s="272">
        <v>-49.745537152624337</v>
      </c>
      <c r="AI1238" s="272">
        <v>0</v>
      </c>
      <c r="AJ1238" s="272">
        <v>0</v>
      </c>
      <c r="AK1238" s="272">
        <v>74.829326223846735</v>
      </c>
      <c r="AL1238" s="272">
        <v>0</v>
      </c>
      <c r="AM1238" s="272">
        <v>381.92620420314671</v>
      </c>
      <c r="AN1238" s="272">
        <v>0</v>
      </c>
      <c r="AO1238" s="272">
        <v>-94.506232133093548</v>
      </c>
      <c r="AP1238" s="272">
        <v>-4.5169693872313399</v>
      </c>
      <c r="AQ1238" s="272">
        <v>4.620629621308268</v>
      </c>
      <c r="AR1238" s="272">
        <v>0</v>
      </c>
      <c r="AS1238" s="272">
        <v>143.28352089892726</v>
      </c>
      <c r="AT1238" s="272">
        <v>0</v>
      </c>
      <c r="AU1238" s="272">
        <v>0</v>
      </c>
      <c r="AV1238" s="272">
        <v>0</v>
      </c>
      <c r="AW1238" s="272">
        <v>-104.42044503498681</v>
      </c>
      <c r="AX1238" s="272">
        <v>0</v>
      </c>
      <c r="AY1238" s="272">
        <v>0</v>
      </c>
      <c r="AZ1238" s="272">
        <v>0</v>
      </c>
      <c r="BA1238" s="272">
        <v>143.28352089892726</v>
      </c>
      <c r="BB1238" s="272">
        <v>0</v>
      </c>
      <c r="BC1238" s="272">
        <v>0</v>
      </c>
      <c r="BD1238" s="272">
        <v>0</v>
      </c>
      <c r="BE1238" s="272">
        <v>-233.5352142306898</v>
      </c>
    </row>
    <row r="1239" spans="3:57" x14ac:dyDescent="0.3">
      <c r="C1239" s="272">
        <v>875</v>
      </c>
      <c r="D1239" s="272">
        <v>3150000</v>
      </c>
      <c r="E1239" s="272">
        <v>12</v>
      </c>
      <c r="F1239" s="272">
        <v>23.811068549032264</v>
      </c>
      <c r="G1239" s="272">
        <v>1914.8673122188916</v>
      </c>
      <c r="H1239" s="272">
        <v>123</v>
      </c>
      <c r="I1239" s="272">
        <v>0</v>
      </c>
      <c r="J1239" s="272">
        <v>0</v>
      </c>
      <c r="K1239" s="272">
        <v>53.661426971971331</v>
      </c>
      <c r="L1239" s="272">
        <v>34.755742497912436</v>
      </c>
      <c r="M1239" s="272">
        <v>40.129648078670769</v>
      </c>
      <c r="N1239" s="272">
        <v>43.735642486328217</v>
      </c>
      <c r="O1239" s="272">
        <v>39.752552016683424</v>
      </c>
      <c r="P1239" s="272">
        <v>34.222464877367145</v>
      </c>
      <c r="Q1239" s="272">
        <v>39.752580336449739</v>
      </c>
      <c r="R1239" s="272">
        <v>43.735642486328217</v>
      </c>
      <c r="S1239" s="272">
        <v>40.129648078670769</v>
      </c>
      <c r="T1239" s="272">
        <v>22.68519661820417</v>
      </c>
      <c r="U1239" s="272">
        <v>-506.98515191329875</v>
      </c>
      <c r="V1239" s="272">
        <v>0</v>
      </c>
      <c r="W1239" s="272">
        <v>27.258257478499804</v>
      </c>
      <c r="X1239" s="272">
        <v>382.27447994181773</v>
      </c>
      <c r="Y1239" s="272">
        <v>206.67907962672575</v>
      </c>
      <c r="Z1239" s="272">
        <v>-1123.196968960342</v>
      </c>
      <c r="AA1239" s="272">
        <v>421.75087572529566</v>
      </c>
      <c r="AB1239" s="272">
        <v>0</v>
      </c>
      <c r="AC1239" s="272">
        <v>15.52022994298728</v>
      </c>
      <c r="AD1239" s="272">
        <v>0</v>
      </c>
      <c r="AE1239" s="272">
        <v>0</v>
      </c>
      <c r="AF1239" s="272">
        <v>0</v>
      </c>
      <c r="AG1239" s="272">
        <v>22.006373545401328</v>
      </c>
      <c r="AH1239" s="272">
        <v>-246.27562500456159</v>
      </c>
      <c r="AI1239" s="272">
        <v>0</v>
      </c>
      <c r="AJ1239" s="272">
        <v>0</v>
      </c>
      <c r="AK1239" s="272">
        <v>93.777473481815193</v>
      </c>
      <c r="AL1239" s="272">
        <v>0</v>
      </c>
      <c r="AM1239" s="272">
        <v>477.51717293778086</v>
      </c>
      <c r="AN1239" s="272">
        <v>0</v>
      </c>
      <c r="AO1239" s="272">
        <v>169.55604522784762</v>
      </c>
      <c r="AP1239" s="272">
        <v>27.258257478499804</v>
      </c>
      <c r="AQ1239" s="272">
        <v>33.00381688565286</v>
      </c>
      <c r="AR1239" s="272">
        <v>0</v>
      </c>
      <c r="AS1239" s="272">
        <v>480.51349174356028</v>
      </c>
      <c r="AT1239" s="272">
        <v>0</v>
      </c>
      <c r="AU1239" s="272">
        <v>0</v>
      </c>
      <c r="AV1239" s="272">
        <v>0</v>
      </c>
      <c r="AW1239" s="272">
        <v>143.5415596937477</v>
      </c>
      <c r="AX1239" s="272">
        <v>0</v>
      </c>
      <c r="AY1239" s="272">
        <v>0</v>
      </c>
      <c r="AZ1239" s="272">
        <v>0</v>
      </c>
      <c r="BA1239" s="272">
        <v>480.51349174356028</v>
      </c>
      <c r="BB1239" s="272">
        <v>0</v>
      </c>
      <c r="BC1239" s="272">
        <v>0</v>
      </c>
      <c r="BD1239" s="272">
        <v>0</v>
      </c>
      <c r="BE1239" s="272">
        <v>-229.08189185538217</v>
      </c>
    </row>
    <row r="1240" spans="3:57" x14ac:dyDescent="0.3">
      <c r="C1240" s="272">
        <v>876</v>
      </c>
      <c r="D1240" s="272">
        <v>3153600</v>
      </c>
      <c r="E1240" s="272">
        <v>12</v>
      </c>
      <c r="F1240" s="272">
        <v>24.902036290967747</v>
      </c>
      <c r="G1240" s="272">
        <v>1911.9869379336139</v>
      </c>
      <c r="H1240" s="272">
        <v>123</v>
      </c>
      <c r="I1240" s="272">
        <v>0</v>
      </c>
      <c r="J1240" s="272">
        <v>0</v>
      </c>
      <c r="K1240" s="272">
        <v>55.589575822909566</v>
      </c>
      <c r="L1240" s="272">
        <v>36.119764493314328</v>
      </c>
      <c r="M1240" s="272">
        <v>41.627741475688339</v>
      </c>
      <c r="N1240" s="272">
        <v>45.323700382570337</v>
      </c>
      <c r="O1240" s="272">
        <v>41.241237396233132</v>
      </c>
      <c r="P1240" s="272">
        <v>35.573182344626076</v>
      </c>
      <c r="Q1240" s="272">
        <v>41.241266422537862</v>
      </c>
      <c r="R1240" s="272">
        <v>45.323700382570337</v>
      </c>
      <c r="S1240" s="272">
        <v>41.627741475688339</v>
      </c>
      <c r="T1240" s="272">
        <v>23.46363312181164</v>
      </c>
      <c r="U1240" s="272">
        <v>-520.49212166945858</v>
      </c>
      <c r="V1240" s="272">
        <v>0</v>
      </c>
      <c r="W1240" s="272">
        <v>35.342556609415489</v>
      </c>
      <c r="X1240" s="272">
        <v>403.98402427077093</v>
      </c>
      <c r="Y1240" s="272">
        <v>651.54531562171201</v>
      </c>
      <c r="Z1240" s="272">
        <v>-1611.364018171357</v>
      </c>
      <c r="AA1240" s="272">
        <v>546.83444868582922</v>
      </c>
      <c r="AB1240" s="272">
        <v>0</v>
      </c>
      <c r="AC1240" s="272">
        <v>20.123245434299204</v>
      </c>
      <c r="AD1240" s="272">
        <v>0</v>
      </c>
      <c r="AE1240" s="272">
        <v>0</v>
      </c>
      <c r="AF1240" s="272">
        <v>0</v>
      </c>
      <c r="AG1240" s="272">
        <v>22.446928675201367</v>
      </c>
      <c r="AH1240" s="272">
        <v>-371.68922060533191</v>
      </c>
      <c r="AI1240" s="272">
        <v>0</v>
      </c>
      <c r="AJ1240" s="272">
        <v>0</v>
      </c>
      <c r="AK1240" s="272">
        <v>84.581593471093214</v>
      </c>
      <c r="AL1240" s="272">
        <v>0</v>
      </c>
      <c r="AM1240" s="272">
        <v>547.72818217258009</v>
      </c>
      <c r="AN1240" s="272">
        <v>0</v>
      </c>
      <c r="AO1240" s="272">
        <v>389.14742201765171</v>
      </c>
      <c r="AP1240" s="272">
        <v>35.342556609415489</v>
      </c>
      <c r="AQ1240" s="272">
        <v>56.466466485507837</v>
      </c>
      <c r="AR1240" s="272">
        <v>0</v>
      </c>
      <c r="AS1240" s="272">
        <v>758.4406414912346</v>
      </c>
      <c r="AT1240" s="272">
        <v>0</v>
      </c>
      <c r="AU1240" s="272">
        <v>0</v>
      </c>
      <c r="AV1240" s="272">
        <v>0</v>
      </c>
      <c r="AW1240" s="272">
        <v>349.89316165149182</v>
      </c>
      <c r="AX1240" s="272">
        <v>0</v>
      </c>
      <c r="AY1240" s="272">
        <v>0</v>
      </c>
      <c r="AZ1240" s="272">
        <v>0</v>
      </c>
      <c r="BA1240" s="272">
        <v>758.4406414912346</v>
      </c>
      <c r="BB1240" s="272">
        <v>0</v>
      </c>
      <c r="BC1240" s="272">
        <v>0</v>
      </c>
      <c r="BD1240" s="272">
        <v>0</v>
      </c>
      <c r="BE1240" s="272">
        <v>-261.92906644008758</v>
      </c>
    </row>
    <row r="1241" spans="3:57" x14ac:dyDescent="0.3">
      <c r="C1241" s="272">
        <v>877</v>
      </c>
      <c r="D1241" s="272">
        <v>3157200</v>
      </c>
      <c r="E1241" s="272">
        <v>12</v>
      </c>
      <c r="F1241" s="272">
        <v>26.10332661354839</v>
      </c>
      <c r="G1241" s="272">
        <v>1827.7989668710395</v>
      </c>
      <c r="H1241" s="272">
        <v>123</v>
      </c>
      <c r="I1241" s="272">
        <v>0</v>
      </c>
      <c r="J1241" s="272">
        <v>0</v>
      </c>
      <c r="K1241" s="272">
        <v>54.302198635475435</v>
      </c>
      <c r="L1241" s="272">
        <v>36.509353211826699</v>
      </c>
      <c r="M1241" s="272">
        <v>41.618779465290295</v>
      </c>
      <c r="N1241" s="272">
        <v>45.047303137588969</v>
      </c>
      <c r="O1241" s="272">
        <v>41.260242365923546</v>
      </c>
      <c r="P1241" s="272">
        <v>36.002321103827839</v>
      </c>
      <c r="Q1241" s="272">
        <v>41.260269291919045</v>
      </c>
      <c r="R1241" s="272">
        <v>45.047303137588969</v>
      </c>
      <c r="S1241" s="272">
        <v>41.618779465290295</v>
      </c>
      <c r="T1241" s="272">
        <v>24.246448535203591</v>
      </c>
      <c r="U1241" s="272">
        <v>-582.72207651679946</v>
      </c>
      <c r="V1241" s="272">
        <v>0</v>
      </c>
      <c r="W1241" s="272">
        <v>45.606174291524191</v>
      </c>
      <c r="X1241" s="272">
        <v>389.73055717530508</v>
      </c>
      <c r="Y1241" s="272">
        <v>979.91516289259152</v>
      </c>
      <c r="Z1241" s="272">
        <v>-1997.9739708762204</v>
      </c>
      <c r="AA1241" s="272">
        <v>705.6373270045649</v>
      </c>
      <c r="AB1241" s="272">
        <v>0</v>
      </c>
      <c r="AC1241" s="272">
        <v>25.967115190056024</v>
      </c>
      <c r="AD1241" s="272">
        <v>0</v>
      </c>
      <c r="AE1241" s="272">
        <v>0</v>
      </c>
      <c r="AF1241" s="272">
        <v>0</v>
      </c>
      <c r="AG1241" s="272">
        <v>22.981957432188445</v>
      </c>
      <c r="AH1241" s="272">
        <v>-463.31757104607266</v>
      </c>
      <c r="AI1241" s="272">
        <v>0</v>
      </c>
      <c r="AJ1241" s="272">
        <v>0</v>
      </c>
      <c r="AK1241" s="272">
        <v>82.94510959006108</v>
      </c>
      <c r="AL1241" s="272">
        <v>0</v>
      </c>
      <c r="AM1241" s="272">
        <v>568.91034071238505</v>
      </c>
      <c r="AN1241" s="272">
        <v>0</v>
      </c>
      <c r="AO1241" s="272">
        <v>548.39617620044305</v>
      </c>
      <c r="AP1241" s="272">
        <v>45.606174291524191</v>
      </c>
      <c r="AQ1241" s="272">
        <v>73.727869807989705</v>
      </c>
      <c r="AR1241" s="272">
        <v>0</v>
      </c>
      <c r="AS1241" s="272">
        <v>964.39189340722908</v>
      </c>
      <c r="AT1241" s="272">
        <v>0</v>
      </c>
      <c r="AU1241" s="272">
        <v>0</v>
      </c>
      <c r="AV1241" s="272">
        <v>0</v>
      </c>
      <c r="AW1241" s="272">
        <v>499.27924032544468</v>
      </c>
      <c r="AX1241" s="272">
        <v>0</v>
      </c>
      <c r="AY1241" s="272">
        <v>0</v>
      </c>
      <c r="AZ1241" s="272">
        <v>0</v>
      </c>
      <c r="BA1241" s="272">
        <v>964.39189340722908</v>
      </c>
      <c r="BB1241" s="272">
        <v>0</v>
      </c>
      <c r="BC1241" s="272">
        <v>0</v>
      </c>
      <c r="BD1241" s="272">
        <v>0</v>
      </c>
      <c r="BE1241" s="272">
        <v>-315.87804379342862</v>
      </c>
    </row>
    <row r="1242" spans="3:57" x14ac:dyDescent="0.3">
      <c r="C1242" s="272">
        <v>878</v>
      </c>
      <c r="D1242" s="272">
        <v>3160800</v>
      </c>
      <c r="E1242" s="272">
        <v>12</v>
      </c>
      <c r="F1242" s="272">
        <v>26.501713710322583</v>
      </c>
      <c r="G1242" s="272">
        <v>1641.0298127613964</v>
      </c>
      <c r="H1242" s="272">
        <v>123</v>
      </c>
      <c r="I1242" s="272">
        <v>0</v>
      </c>
      <c r="J1242" s="272">
        <v>0</v>
      </c>
      <c r="K1242" s="272">
        <v>51.120520372772518</v>
      </c>
      <c r="L1242" s="272">
        <v>35.7400693428078</v>
      </c>
      <c r="M1242" s="272">
        <v>40.276161612191686</v>
      </c>
      <c r="N1242" s="272">
        <v>43.319967110856261</v>
      </c>
      <c r="O1242" s="272">
        <v>39.957856330141212</v>
      </c>
      <c r="P1242" s="272">
        <v>35.289931830036394</v>
      </c>
      <c r="Q1242" s="272">
        <v>39.957880234743008</v>
      </c>
      <c r="R1242" s="272">
        <v>43.319967110856261</v>
      </c>
      <c r="S1242" s="272">
        <v>40.276161612191686</v>
      </c>
      <c r="T1242" s="272">
        <v>24.758723673952961</v>
      </c>
      <c r="U1242" s="272">
        <v>-25.085611595677392</v>
      </c>
      <c r="V1242" s="272">
        <v>0</v>
      </c>
      <c r="W1242" s="272">
        <v>43.002737444936734</v>
      </c>
      <c r="X1242" s="272">
        <v>359.88134797206283</v>
      </c>
      <c r="Y1242" s="272">
        <v>1599.5952193922976</v>
      </c>
      <c r="Z1242" s="272">
        <v>-2027.5649164049746</v>
      </c>
      <c r="AA1242" s="272">
        <v>130.13317853228074</v>
      </c>
      <c r="AB1242" s="272">
        <v>0</v>
      </c>
      <c r="AC1242" s="272">
        <v>24.484777643976507</v>
      </c>
      <c r="AD1242" s="272">
        <v>0</v>
      </c>
      <c r="AE1242" s="272">
        <v>0</v>
      </c>
      <c r="AF1242" s="272">
        <v>0</v>
      </c>
      <c r="AG1242" s="272">
        <v>23.54028493222534</v>
      </c>
      <c r="AH1242" s="272">
        <v>-448.09364268774334</v>
      </c>
      <c r="AI1242" s="272">
        <v>0</v>
      </c>
      <c r="AJ1242" s="272">
        <v>0</v>
      </c>
      <c r="AK1242" s="272">
        <v>51.060096692320109</v>
      </c>
      <c r="AL1242" s="272">
        <v>0</v>
      </c>
      <c r="AM1242" s="272">
        <v>533.17354951722609</v>
      </c>
      <c r="AN1242" s="272">
        <v>0</v>
      </c>
      <c r="AO1242" s="272">
        <v>668.40504979516493</v>
      </c>
      <c r="AP1242" s="272">
        <v>43.002737444936734</v>
      </c>
      <c r="AQ1242" s="272">
        <v>86.614077107832401</v>
      </c>
      <c r="AR1242" s="272">
        <v>0</v>
      </c>
      <c r="AS1242" s="272">
        <v>1117.4184965906391</v>
      </c>
      <c r="AT1242" s="272">
        <v>0</v>
      </c>
      <c r="AU1242" s="272">
        <v>0</v>
      </c>
      <c r="AV1242" s="272">
        <v>0</v>
      </c>
      <c r="AW1242" s="272">
        <v>611.98494447662779</v>
      </c>
      <c r="AX1242" s="272">
        <v>0</v>
      </c>
      <c r="AY1242" s="272">
        <v>0</v>
      </c>
      <c r="AZ1242" s="272">
        <v>0</v>
      </c>
      <c r="BA1242" s="272">
        <v>1117.4184965906391</v>
      </c>
      <c r="BB1242" s="272">
        <v>0</v>
      </c>
      <c r="BC1242" s="272">
        <v>0</v>
      </c>
      <c r="BD1242" s="272">
        <v>0</v>
      </c>
      <c r="BE1242" s="272">
        <v>-400.74016720548303</v>
      </c>
    </row>
    <row r="1243" spans="3:57" x14ac:dyDescent="0.3">
      <c r="C1243" s="272">
        <v>879</v>
      </c>
      <c r="D1243" s="272">
        <v>3164400</v>
      </c>
      <c r="E1243" s="272">
        <v>12</v>
      </c>
      <c r="F1243" s="272">
        <v>26.599778226451612</v>
      </c>
      <c r="G1243" s="272">
        <v>1295.4639315052614</v>
      </c>
      <c r="H1243" s="272">
        <v>123</v>
      </c>
      <c r="I1243" s="272">
        <v>0</v>
      </c>
      <c r="J1243" s="272">
        <v>0</v>
      </c>
      <c r="K1243" s="272">
        <v>44.506377425270927</v>
      </c>
      <c r="L1243" s="272">
        <v>33.648886181959817</v>
      </c>
      <c r="M1243" s="272">
        <v>37.110043705555981</v>
      </c>
      <c r="N1243" s="272">
        <v>39.432547234236893</v>
      </c>
      <c r="O1243" s="272">
        <v>36.8671684163549</v>
      </c>
      <c r="P1243" s="272">
        <v>33.30541943868009</v>
      </c>
      <c r="Q1243" s="272">
        <v>36.86718665619383</v>
      </c>
      <c r="R1243" s="272">
        <v>39.432547234236893</v>
      </c>
      <c r="S1243" s="272">
        <v>37.110043705555981</v>
      </c>
      <c r="T1243" s="272">
        <v>25.25729189994226</v>
      </c>
      <c r="U1243" s="272">
        <v>57.823254484028894</v>
      </c>
      <c r="V1243" s="272">
        <v>0</v>
      </c>
      <c r="W1243" s="272">
        <v>33.248797150125661</v>
      </c>
      <c r="X1243" s="272">
        <v>298.52136816288726</v>
      </c>
      <c r="Y1243" s="272">
        <v>1800.5952160803135</v>
      </c>
      <c r="Z1243" s="272">
        <v>-2074.5421269092976</v>
      </c>
      <c r="AA1243" s="272">
        <v>93.602246223584146</v>
      </c>
      <c r="AB1243" s="272">
        <v>0</v>
      </c>
      <c r="AC1243" s="272">
        <v>18.931106564853344</v>
      </c>
      <c r="AD1243" s="272">
        <v>0</v>
      </c>
      <c r="AE1243" s="272">
        <v>0</v>
      </c>
      <c r="AF1243" s="272">
        <v>0</v>
      </c>
      <c r="AG1243" s="272">
        <v>24.063944347353328</v>
      </c>
      <c r="AH1243" s="272">
        <v>-438.72203413668865</v>
      </c>
      <c r="AI1243" s="272">
        <v>0</v>
      </c>
      <c r="AJ1243" s="272">
        <v>0</v>
      </c>
      <c r="AK1243" s="272">
        <v>49.818077564707274</v>
      </c>
      <c r="AL1243" s="272">
        <v>0</v>
      </c>
      <c r="AM1243" s="272">
        <v>468.18926772489681</v>
      </c>
      <c r="AN1243" s="272">
        <v>0</v>
      </c>
      <c r="AO1243" s="272">
        <v>702.33061345705732</v>
      </c>
      <c r="AP1243" s="272">
        <v>33.248797150125661</v>
      </c>
      <c r="AQ1243" s="272">
        <v>90.345962383600451</v>
      </c>
      <c r="AR1243" s="272">
        <v>0</v>
      </c>
      <c r="AS1243" s="272">
        <v>1162.2686125743392</v>
      </c>
      <c r="AT1243" s="272">
        <v>0</v>
      </c>
      <c r="AU1243" s="272">
        <v>0</v>
      </c>
      <c r="AV1243" s="272">
        <v>0</v>
      </c>
      <c r="AW1243" s="272">
        <v>643.75149480273637</v>
      </c>
      <c r="AX1243" s="272">
        <v>0</v>
      </c>
      <c r="AY1243" s="272">
        <v>0</v>
      </c>
      <c r="AZ1243" s="272">
        <v>0</v>
      </c>
      <c r="BA1243" s="272">
        <v>1162.2686125743392</v>
      </c>
      <c r="BB1243" s="272">
        <v>0</v>
      </c>
      <c r="BC1243" s="272">
        <v>0</v>
      </c>
      <c r="BD1243" s="272">
        <v>0</v>
      </c>
      <c r="BE1243" s="272">
        <v>-481.74143714349373</v>
      </c>
    </row>
    <row r="1244" spans="3:57" x14ac:dyDescent="0.3">
      <c r="C1244" s="272">
        <v>880</v>
      </c>
      <c r="D1244" s="272">
        <v>3168000</v>
      </c>
      <c r="E1244" s="272">
        <v>12</v>
      </c>
      <c r="F1244" s="272">
        <v>25.423004032903233</v>
      </c>
      <c r="G1244" s="272">
        <v>616.48099732222363</v>
      </c>
      <c r="H1244" s="272">
        <v>147.59999999999997</v>
      </c>
      <c r="I1244" s="272">
        <v>0</v>
      </c>
      <c r="J1244" s="272">
        <v>0</v>
      </c>
      <c r="K1244" s="272">
        <v>37.536856025313099</v>
      </c>
      <c r="L1244" s="272">
        <v>30.582754659446014</v>
      </c>
      <c r="M1244" s="272">
        <v>33.116225534577623</v>
      </c>
      <c r="N1244" s="272">
        <v>34.816233409743603</v>
      </c>
      <c r="O1244" s="272">
        <v>32.938447589689176</v>
      </c>
      <c r="P1244" s="272">
        <v>30.331346572774656</v>
      </c>
      <c r="Q1244" s="272">
        <v>32.938460940743091</v>
      </c>
      <c r="R1244" s="272">
        <v>34.816233409743603</v>
      </c>
      <c r="S1244" s="272">
        <v>33.116225534577623</v>
      </c>
      <c r="T1244" s="272">
        <v>25.54198752217253</v>
      </c>
      <c r="U1244" s="272">
        <v>185.62111695915019</v>
      </c>
      <c r="V1244" s="272">
        <v>0</v>
      </c>
      <c r="W1244" s="272">
        <v>-2.4031448512367781</v>
      </c>
      <c r="X1244" s="272">
        <v>197.29151511889012</v>
      </c>
      <c r="Y1244" s="272">
        <v>1923.2691169216635</v>
      </c>
      <c r="Z1244" s="272">
        <v>-1932.5363702301665</v>
      </c>
      <c r="AA1244" s="272">
        <v>-36.675485700322078</v>
      </c>
      <c r="AB1244" s="272">
        <v>0</v>
      </c>
      <c r="AC1244" s="272">
        <v>-1.3682958533545069</v>
      </c>
      <c r="AD1244" s="272">
        <v>0</v>
      </c>
      <c r="AE1244" s="272">
        <v>0</v>
      </c>
      <c r="AF1244" s="272">
        <v>0</v>
      </c>
      <c r="AG1244" s="272">
        <v>24.5202828285077</v>
      </c>
      <c r="AH1244" s="272">
        <v>-377.20622464563098</v>
      </c>
      <c r="AI1244" s="272">
        <v>0</v>
      </c>
      <c r="AJ1244" s="272">
        <v>0</v>
      </c>
      <c r="AK1244" s="272">
        <v>11.730717693633753</v>
      </c>
      <c r="AL1244" s="272">
        <v>0</v>
      </c>
      <c r="AM1244" s="272">
        <v>343.16927565416313</v>
      </c>
      <c r="AN1244" s="272">
        <v>0</v>
      </c>
      <c r="AO1244" s="272">
        <v>681.38065732348298</v>
      </c>
      <c r="AP1244" s="272">
        <v>-2.4031448512367781</v>
      </c>
      <c r="AQ1244" s="272">
        <v>86.528991138193476</v>
      </c>
      <c r="AR1244" s="272">
        <v>0</v>
      </c>
      <c r="AS1244" s="272">
        <v>1107.5576972999831</v>
      </c>
      <c r="AT1244" s="272">
        <v>0</v>
      </c>
      <c r="AU1244" s="272">
        <v>0</v>
      </c>
      <c r="AV1244" s="272">
        <v>0</v>
      </c>
      <c r="AW1244" s="272">
        <v>625.73907784684855</v>
      </c>
      <c r="AX1244" s="272">
        <v>0</v>
      </c>
      <c r="AY1244" s="272">
        <v>0</v>
      </c>
      <c r="AZ1244" s="272">
        <v>0</v>
      </c>
      <c r="BA1244" s="272">
        <v>1107.5576972999831</v>
      </c>
      <c r="BB1244" s="272">
        <v>0</v>
      </c>
      <c r="BC1244" s="272">
        <v>0</v>
      </c>
      <c r="BD1244" s="272">
        <v>0</v>
      </c>
      <c r="BE1244" s="272">
        <v>-563.07167949086909</v>
      </c>
    </row>
    <row r="1245" spans="3:57" x14ac:dyDescent="0.3">
      <c r="C1245" s="272">
        <v>881</v>
      </c>
      <c r="D1245" s="272">
        <v>3171600</v>
      </c>
      <c r="E1245" s="272">
        <v>12</v>
      </c>
      <c r="F1245" s="272">
        <v>23.982681452258063</v>
      </c>
      <c r="G1245" s="272">
        <v>405.86296647483437</v>
      </c>
      <c r="H1245" s="272">
        <v>246</v>
      </c>
      <c r="I1245" s="272">
        <v>0</v>
      </c>
      <c r="J1245" s="272">
        <v>0</v>
      </c>
      <c r="K1245" s="272">
        <v>28.132428447830485</v>
      </c>
      <c r="L1245" s="272">
        <v>26.544866604551242</v>
      </c>
      <c r="M1245" s="272">
        <v>27.802916058847984</v>
      </c>
      <c r="N1245" s="272">
        <v>28.64709153394265</v>
      </c>
      <c r="O1245" s="272">
        <v>27.714636596570255</v>
      </c>
      <c r="P1245" s="272">
        <v>26.420024511694635</v>
      </c>
      <c r="Q1245" s="272">
        <v>27.714643226323236</v>
      </c>
      <c r="R1245" s="272">
        <v>28.64709153394265</v>
      </c>
      <c r="S1245" s="272">
        <v>27.802916058847984</v>
      </c>
      <c r="T1245" s="272">
        <v>25.559199711755319</v>
      </c>
      <c r="U1245" s="272">
        <v>566.56175123380217</v>
      </c>
      <c r="V1245" s="272">
        <v>0</v>
      </c>
      <c r="W1245" s="272">
        <v>-38.283705404488003</v>
      </c>
      <c r="X1245" s="272">
        <v>113.38239609997069</v>
      </c>
      <c r="Y1245" s="272">
        <v>2058.7447806917498</v>
      </c>
      <c r="Z1245" s="272">
        <v>-1567.2817201534303</v>
      </c>
      <c r="AA1245" s="272">
        <v>-592.34110225451866</v>
      </c>
      <c r="AB1245" s="272">
        <v>0</v>
      </c>
      <c r="AC1245" s="272">
        <v>-21.797868459342904</v>
      </c>
      <c r="AD1245" s="272">
        <v>0</v>
      </c>
      <c r="AE1245" s="272">
        <v>0</v>
      </c>
      <c r="AF1245" s="272">
        <v>0</v>
      </c>
      <c r="AG1245" s="272">
        <v>24.8519348876324</v>
      </c>
      <c r="AH1245" s="272">
        <v>-261.79932184282006</v>
      </c>
      <c r="AI1245" s="272">
        <v>0</v>
      </c>
      <c r="AJ1245" s="272">
        <v>0</v>
      </c>
      <c r="AK1245" s="272">
        <v>-3.610551274535847</v>
      </c>
      <c r="AL1245" s="272">
        <v>0</v>
      </c>
      <c r="AM1245" s="272">
        <v>214.62860118569614</v>
      </c>
      <c r="AN1245" s="272">
        <v>0</v>
      </c>
      <c r="AO1245" s="272">
        <v>610.99993212176435</v>
      </c>
      <c r="AP1245" s="272">
        <v>-38.283705404488003</v>
      </c>
      <c r="AQ1245" s="272">
        <v>77.382384106265491</v>
      </c>
      <c r="AR1245" s="272">
        <v>0</v>
      </c>
      <c r="AS1245" s="272">
        <v>989.42504217542523</v>
      </c>
      <c r="AT1245" s="272">
        <v>0</v>
      </c>
      <c r="AU1245" s="272">
        <v>0</v>
      </c>
      <c r="AV1245" s="272">
        <v>0</v>
      </c>
      <c r="AW1245" s="272">
        <v>561.32724578153375</v>
      </c>
      <c r="AX1245" s="272">
        <v>0</v>
      </c>
      <c r="AY1245" s="272">
        <v>0</v>
      </c>
      <c r="AZ1245" s="272">
        <v>0</v>
      </c>
      <c r="BA1245" s="272">
        <v>989.42504217542523</v>
      </c>
      <c r="BB1245" s="272">
        <v>0</v>
      </c>
      <c r="BC1245" s="272">
        <v>0</v>
      </c>
      <c r="BD1245" s="272">
        <v>0</v>
      </c>
      <c r="BE1245" s="272">
        <v>-616.80714179764038</v>
      </c>
    </row>
    <row r="1246" spans="3:57" x14ac:dyDescent="0.3">
      <c r="C1246" s="272">
        <v>882</v>
      </c>
      <c r="D1246" s="272">
        <v>3175200</v>
      </c>
      <c r="E1246" s="272">
        <v>12</v>
      </c>
      <c r="F1246" s="272">
        <v>22.183810484516126</v>
      </c>
      <c r="G1246" s="272">
        <v>132.89113130861713</v>
      </c>
      <c r="H1246" s="272">
        <v>246</v>
      </c>
      <c r="I1246" s="272">
        <v>0</v>
      </c>
      <c r="J1246" s="272">
        <v>0</v>
      </c>
      <c r="K1246" s="272">
        <v>20.146755877727173</v>
      </c>
      <c r="L1246" s="272">
        <v>22.728113872981773</v>
      </c>
      <c r="M1246" s="272">
        <v>22.995370351389745</v>
      </c>
      <c r="N1246" s="272">
        <v>23.1747046087686</v>
      </c>
      <c r="O1246" s="272">
        <v>22.976616511368977</v>
      </c>
      <c r="P1246" s="272">
        <v>22.70159277082638</v>
      </c>
      <c r="Q1246" s="272">
        <v>22.976617919775006</v>
      </c>
      <c r="R1246" s="272">
        <v>23.1747046087686</v>
      </c>
      <c r="S1246" s="272">
        <v>22.995370351389745</v>
      </c>
      <c r="T1246" s="272">
        <v>25.276051195880594</v>
      </c>
      <c r="U1246" s="272">
        <v>1000.4551939241503</v>
      </c>
      <c r="V1246" s="272">
        <v>0</v>
      </c>
      <c r="W1246" s="272">
        <v>-75.634359786938106</v>
      </c>
      <c r="X1246" s="272">
        <v>12.919118209336062</v>
      </c>
      <c r="Y1246" s="272">
        <v>2064.5091830757442</v>
      </c>
      <c r="Z1246" s="272">
        <v>-1001.3387475739919</v>
      </c>
      <c r="AA1246" s="272">
        <v>-1170.2456585944185</v>
      </c>
      <c r="AB1246" s="272">
        <v>0</v>
      </c>
      <c r="AC1246" s="272">
        <v>-43.064478953205452</v>
      </c>
      <c r="AD1246" s="272">
        <v>0</v>
      </c>
      <c r="AE1246" s="272">
        <v>0</v>
      </c>
      <c r="AF1246" s="272">
        <v>0</v>
      </c>
      <c r="AG1246" s="272">
        <v>25.034322096551978</v>
      </c>
      <c r="AH1246" s="272">
        <v>-91.647298628691644</v>
      </c>
      <c r="AI1246" s="272">
        <v>0</v>
      </c>
      <c r="AJ1246" s="272">
        <v>0</v>
      </c>
      <c r="AK1246" s="272">
        <v>-37.886142967957213</v>
      </c>
      <c r="AL1246" s="272">
        <v>0</v>
      </c>
      <c r="AM1246" s="272">
        <v>48.362071717382804</v>
      </c>
      <c r="AN1246" s="272">
        <v>0</v>
      </c>
      <c r="AO1246" s="272">
        <v>468.3941953051708</v>
      </c>
      <c r="AP1246" s="272">
        <v>-75.634359786938106</v>
      </c>
      <c r="AQ1246" s="272">
        <v>59.293509923952548</v>
      </c>
      <c r="AR1246" s="272">
        <v>0</v>
      </c>
      <c r="AS1246" s="272">
        <v>757.9951604543146</v>
      </c>
      <c r="AT1246" s="272">
        <v>0</v>
      </c>
      <c r="AU1246" s="272">
        <v>0</v>
      </c>
      <c r="AV1246" s="272">
        <v>0</v>
      </c>
      <c r="AW1246" s="272">
        <v>430.34471709375924</v>
      </c>
      <c r="AX1246" s="272">
        <v>0</v>
      </c>
      <c r="AY1246" s="272">
        <v>0</v>
      </c>
      <c r="AZ1246" s="272">
        <v>0</v>
      </c>
      <c r="BA1246" s="272">
        <v>757.9951604543146</v>
      </c>
      <c r="BB1246" s="272">
        <v>0</v>
      </c>
      <c r="BC1246" s="272">
        <v>0</v>
      </c>
      <c r="BD1246" s="272">
        <v>0</v>
      </c>
      <c r="BE1246" s="272">
        <v>-668.60897994743073</v>
      </c>
    </row>
    <row r="1247" spans="3:57" x14ac:dyDescent="0.3">
      <c r="C1247" s="272">
        <v>883</v>
      </c>
      <c r="D1247" s="272">
        <v>3178800</v>
      </c>
      <c r="E1247" s="272">
        <v>12</v>
      </c>
      <c r="F1247" s="272">
        <v>20.369616936129027</v>
      </c>
      <c r="G1247" s="272">
        <v>0.53010673172223244</v>
      </c>
      <c r="H1247" s="272">
        <v>368.99999999999994</v>
      </c>
      <c r="I1247" s="272">
        <v>195</v>
      </c>
      <c r="J1247" s="272">
        <v>0</v>
      </c>
      <c r="K1247" s="272">
        <v>16.670006984621541</v>
      </c>
      <c r="L1247" s="272">
        <v>20.371662737058479</v>
      </c>
      <c r="M1247" s="272">
        <v>20.372667238524972</v>
      </c>
      <c r="N1247" s="272">
        <v>20.373341278404574</v>
      </c>
      <c r="O1247" s="272">
        <v>20.372596750954695</v>
      </c>
      <c r="P1247" s="272">
        <v>20.37156305571056</v>
      </c>
      <c r="Q1247" s="272">
        <v>20.372596756248285</v>
      </c>
      <c r="R1247" s="272">
        <v>20.373341278404574</v>
      </c>
      <c r="S1247" s="272">
        <v>20.372667238524972</v>
      </c>
      <c r="T1247" s="272">
        <v>25.328340444448138</v>
      </c>
      <c r="U1247" s="272">
        <v>-17.897909752246164</v>
      </c>
      <c r="V1247" s="272">
        <v>0</v>
      </c>
      <c r="W1247" s="272">
        <v>-121.39122657327313</v>
      </c>
      <c r="X1247" s="272">
        <v>-119.74780875039355</v>
      </c>
      <c r="Y1247" s="272">
        <v>1214.1294174648647</v>
      </c>
      <c r="Z1247" s="272">
        <v>-990.88829189344415</v>
      </c>
      <c r="AA1247" s="272">
        <v>-367.34931538113699</v>
      </c>
      <c r="AB1247" s="272">
        <v>0</v>
      </c>
      <c r="AC1247" s="272">
        <v>-69.117395011933695</v>
      </c>
      <c r="AD1247" s="272">
        <v>0</v>
      </c>
      <c r="AE1247" s="272">
        <v>0</v>
      </c>
      <c r="AF1247" s="272">
        <v>0</v>
      </c>
      <c r="AG1247" s="272">
        <v>25.106762086138417</v>
      </c>
      <c r="AH1247" s="272">
        <v>-80.449865048895191</v>
      </c>
      <c r="AI1247" s="272">
        <v>0</v>
      </c>
      <c r="AJ1247" s="272">
        <v>0</v>
      </c>
      <c r="AK1247" s="272">
        <v>24.295933376988469</v>
      </c>
      <c r="AL1247" s="272">
        <v>0</v>
      </c>
      <c r="AM1247" s="272">
        <v>-88.635262398002141</v>
      </c>
      <c r="AN1247" s="272">
        <v>0</v>
      </c>
      <c r="AO1247" s="272">
        <v>282.87415970463832</v>
      </c>
      <c r="AP1247" s="272">
        <v>-121.39122657327313</v>
      </c>
      <c r="AQ1247" s="272">
        <v>38.037626180337099</v>
      </c>
      <c r="AR1247" s="272">
        <v>0</v>
      </c>
      <c r="AS1247" s="272">
        <v>497.58302469786105</v>
      </c>
      <c r="AT1247" s="272">
        <v>0</v>
      </c>
      <c r="AU1247" s="272">
        <v>0</v>
      </c>
      <c r="AV1247" s="272">
        <v>0</v>
      </c>
      <c r="AW1247" s="272">
        <v>257.53092465449828</v>
      </c>
      <c r="AX1247" s="272">
        <v>0</v>
      </c>
      <c r="AY1247" s="272">
        <v>0</v>
      </c>
      <c r="AZ1247" s="272">
        <v>0</v>
      </c>
      <c r="BA1247" s="272">
        <v>497.58302469786105</v>
      </c>
      <c r="BB1247" s="272">
        <v>0</v>
      </c>
      <c r="BC1247" s="272">
        <v>0</v>
      </c>
      <c r="BD1247" s="272">
        <v>0</v>
      </c>
      <c r="BE1247" s="272">
        <v>-698.81132613630029</v>
      </c>
    </row>
    <row r="1248" spans="3:57" x14ac:dyDescent="0.3">
      <c r="C1248" s="272">
        <v>884</v>
      </c>
      <c r="D1248" s="272">
        <v>3182400</v>
      </c>
      <c r="E1248" s="272">
        <v>12</v>
      </c>
      <c r="F1248" s="272">
        <v>18.929294355483869</v>
      </c>
      <c r="G1248" s="272">
        <v>0</v>
      </c>
      <c r="H1248" s="272">
        <v>442.8</v>
      </c>
      <c r="I1248" s="272">
        <v>195</v>
      </c>
      <c r="J1248" s="272">
        <v>0</v>
      </c>
      <c r="K1248" s="272">
        <v>15.223412002542691</v>
      </c>
      <c r="L1248" s="272">
        <v>18.929294355483869</v>
      </c>
      <c r="M1248" s="272">
        <v>18.929294355483869</v>
      </c>
      <c r="N1248" s="272">
        <v>18.929294355483869</v>
      </c>
      <c r="O1248" s="272">
        <v>18.929294355483869</v>
      </c>
      <c r="P1248" s="272">
        <v>18.929294355483869</v>
      </c>
      <c r="Q1248" s="272">
        <v>18.929294355483869</v>
      </c>
      <c r="R1248" s="272">
        <v>18.929294355483869</v>
      </c>
      <c r="S1248" s="272">
        <v>18.929294355483869</v>
      </c>
      <c r="T1248" s="272">
        <v>25.014881696148585</v>
      </c>
      <c r="U1248" s="272">
        <v>-209.29888048748296</v>
      </c>
      <c r="V1248" s="272">
        <v>0</v>
      </c>
      <c r="W1248" s="272">
        <v>-149.57413579302363</v>
      </c>
      <c r="X1248" s="272">
        <v>-137.06554428616417</v>
      </c>
      <c r="Y1248" s="272">
        <v>634.97802689850164</v>
      </c>
      <c r="Z1248" s="272">
        <v>-557.63722730679683</v>
      </c>
      <c r="AA1248" s="272">
        <v>-421.08215295618578</v>
      </c>
      <c r="AB1248" s="272">
        <v>0</v>
      </c>
      <c r="AC1248" s="272">
        <v>-85.164100561540877</v>
      </c>
      <c r="AD1248" s="272">
        <v>0</v>
      </c>
      <c r="AE1248" s="272">
        <v>0</v>
      </c>
      <c r="AF1248" s="272">
        <v>0</v>
      </c>
      <c r="AG1248" s="272">
        <v>25.12795743916395</v>
      </c>
      <c r="AH1248" s="272">
        <v>39.447807743425557</v>
      </c>
      <c r="AI1248" s="272">
        <v>0</v>
      </c>
      <c r="AJ1248" s="272">
        <v>0</v>
      </c>
      <c r="AK1248" s="272">
        <v>-39.526000994954686</v>
      </c>
      <c r="AL1248" s="272">
        <v>0</v>
      </c>
      <c r="AM1248" s="272">
        <v>-152.3212783532334</v>
      </c>
      <c r="AN1248" s="272">
        <v>0</v>
      </c>
      <c r="AO1248" s="272">
        <v>58.442790869635118</v>
      </c>
      <c r="AP1248" s="272">
        <v>-149.57413579302363</v>
      </c>
      <c r="AQ1248" s="272">
        <v>11.604835518682137</v>
      </c>
      <c r="AR1248" s="272">
        <v>0</v>
      </c>
      <c r="AS1248" s="272">
        <v>169.71503513950498</v>
      </c>
      <c r="AT1248" s="272">
        <v>0</v>
      </c>
      <c r="AU1248" s="272">
        <v>0</v>
      </c>
      <c r="AV1248" s="272">
        <v>0</v>
      </c>
      <c r="AW1248" s="272">
        <v>49.233135986857995</v>
      </c>
      <c r="AX1248" s="272">
        <v>0</v>
      </c>
      <c r="AY1248" s="272">
        <v>0</v>
      </c>
      <c r="AZ1248" s="272">
        <v>0</v>
      </c>
      <c r="BA1248" s="272">
        <v>169.71503513950498</v>
      </c>
      <c r="BB1248" s="272">
        <v>0</v>
      </c>
      <c r="BC1248" s="272">
        <v>0</v>
      </c>
      <c r="BD1248" s="272">
        <v>0</v>
      </c>
      <c r="BE1248" s="272">
        <v>-700.85432263030384</v>
      </c>
    </row>
    <row r="1249" spans="3:57" x14ac:dyDescent="0.3">
      <c r="C1249" s="272">
        <v>885</v>
      </c>
      <c r="D1249" s="272">
        <v>3186000</v>
      </c>
      <c r="E1249" s="272">
        <v>12</v>
      </c>
      <c r="F1249" s="272">
        <v>17.682036290967741</v>
      </c>
      <c r="G1249" s="272">
        <v>0</v>
      </c>
      <c r="H1249" s="272">
        <v>492</v>
      </c>
      <c r="I1249" s="272">
        <v>195</v>
      </c>
      <c r="J1249" s="272">
        <v>0</v>
      </c>
      <c r="K1249" s="272">
        <v>13.976153938026563</v>
      </c>
      <c r="L1249" s="272">
        <v>17.682036290967741</v>
      </c>
      <c r="M1249" s="272">
        <v>17.682036290967741</v>
      </c>
      <c r="N1249" s="272">
        <v>17.682036290967741</v>
      </c>
      <c r="O1249" s="272">
        <v>17.682036290967741</v>
      </c>
      <c r="P1249" s="272">
        <v>17.682036290967741</v>
      </c>
      <c r="Q1249" s="272">
        <v>17.682036290967741</v>
      </c>
      <c r="R1249" s="272">
        <v>17.682036290967741</v>
      </c>
      <c r="S1249" s="272">
        <v>17.682036290967741</v>
      </c>
      <c r="T1249" s="272">
        <v>24.646293985140883</v>
      </c>
      <c r="U1249" s="272">
        <v>-292.34144715199272</v>
      </c>
      <c r="V1249" s="272">
        <v>0</v>
      </c>
      <c r="W1249" s="272">
        <v>-171.32249810249559</v>
      </c>
      <c r="X1249" s="272">
        <v>-117.48880580952977</v>
      </c>
      <c r="Y1249" s="272">
        <v>145.670845038312</v>
      </c>
      <c r="Z1249" s="272">
        <v>-149.2009882782794</v>
      </c>
      <c r="AA1249" s="272">
        <v>-482.30829460153006</v>
      </c>
      <c r="AB1249" s="272">
        <v>0</v>
      </c>
      <c r="AC1249" s="272">
        <v>-97.547121897099103</v>
      </c>
      <c r="AD1249" s="272">
        <v>0</v>
      </c>
      <c r="AE1249" s="272">
        <v>0</v>
      </c>
      <c r="AF1249" s="272">
        <v>0</v>
      </c>
      <c r="AG1249" s="272">
        <v>25.042687855161887</v>
      </c>
      <c r="AH1249" s="272">
        <v>144.00479684210021</v>
      </c>
      <c r="AI1249" s="272">
        <v>0</v>
      </c>
      <c r="AJ1249" s="272">
        <v>0</v>
      </c>
      <c r="AK1249" s="272">
        <v>-42.012066808521737</v>
      </c>
      <c r="AL1249" s="272">
        <v>0</v>
      </c>
      <c r="AM1249" s="272">
        <v>-173.18008526653713</v>
      </c>
      <c r="AN1249" s="272">
        <v>0</v>
      </c>
      <c r="AO1249" s="272">
        <v>-138.30063449658576</v>
      </c>
      <c r="AP1249" s="272">
        <v>-171.32249810249559</v>
      </c>
      <c r="AQ1249" s="272">
        <v>-10.982380488512597</v>
      </c>
      <c r="AR1249" s="272">
        <v>0</v>
      </c>
      <c r="AS1249" s="272">
        <v>-107.26245901549466</v>
      </c>
      <c r="AT1249" s="272">
        <v>0</v>
      </c>
      <c r="AU1249" s="272">
        <v>0</v>
      </c>
      <c r="AV1249" s="272">
        <v>0</v>
      </c>
      <c r="AW1249" s="272">
        <v>-133.98718239077175</v>
      </c>
      <c r="AX1249" s="272">
        <v>0</v>
      </c>
      <c r="AY1249" s="272">
        <v>0</v>
      </c>
      <c r="AZ1249" s="272">
        <v>0</v>
      </c>
      <c r="BA1249" s="272">
        <v>-107.26245901549466</v>
      </c>
      <c r="BB1249" s="272">
        <v>0</v>
      </c>
      <c r="BC1249" s="272">
        <v>0</v>
      </c>
      <c r="BD1249" s="272">
        <v>0</v>
      </c>
      <c r="BE1249" s="272">
        <v>-672.0170811399812</v>
      </c>
    </row>
    <row r="1250" spans="3:57" x14ac:dyDescent="0.3">
      <c r="C1250" s="272">
        <v>886</v>
      </c>
      <c r="D1250" s="272">
        <v>3189600</v>
      </c>
      <c r="E1250" s="272">
        <v>12</v>
      </c>
      <c r="F1250" s="272">
        <v>16.615584678064518</v>
      </c>
      <c r="G1250" s="272">
        <v>0</v>
      </c>
      <c r="H1250" s="272">
        <v>410</v>
      </c>
      <c r="I1250" s="272">
        <v>0</v>
      </c>
      <c r="J1250" s="272">
        <v>0</v>
      </c>
      <c r="K1250" s="272">
        <v>12.909702325123341</v>
      </c>
      <c r="L1250" s="272">
        <v>16.615584678064518</v>
      </c>
      <c r="M1250" s="272">
        <v>16.615584678064518</v>
      </c>
      <c r="N1250" s="272">
        <v>16.615584678064518</v>
      </c>
      <c r="O1250" s="272">
        <v>16.615584678064518</v>
      </c>
      <c r="P1250" s="272">
        <v>16.615584678064518</v>
      </c>
      <c r="Q1250" s="272">
        <v>16.615584678064518</v>
      </c>
      <c r="R1250" s="272">
        <v>16.615584678064518</v>
      </c>
      <c r="S1250" s="272">
        <v>16.615584678064518</v>
      </c>
      <c r="T1250" s="272">
        <v>23.534465778255363</v>
      </c>
      <c r="U1250" s="272">
        <v>1704.7006348382724</v>
      </c>
      <c r="V1250" s="272">
        <v>0</v>
      </c>
      <c r="W1250" s="272">
        <v>-170.63226754100273</v>
      </c>
      <c r="X1250" s="272">
        <v>-14.668543916202282</v>
      </c>
      <c r="Y1250" s="272">
        <v>931.56840706021944</v>
      </c>
      <c r="Z1250" s="272">
        <v>958.43303923525809</v>
      </c>
      <c r="AA1250" s="272">
        <v>-2604.0965799431056</v>
      </c>
      <c r="AB1250" s="272">
        <v>0</v>
      </c>
      <c r="AC1250" s="272">
        <v>-97.154120362188223</v>
      </c>
      <c r="AD1250" s="272">
        <v>0</v>
      </c>
      <c r="AE1250" s="272">
        <v>0</v>
      </c>
      <c r="AF1250" s="272">
        <v>0</v>
      </c>
      <c r="AG1250" s="272">
        <v>24.77403084552337</v>
      </c>
      <c r="AH1250" s="272">
        <v>450.30299296908913</v>
      </c>
      <c r="AI1250" s="272">
        <v>0</v>
      </c>
      <c r="AJ1250" s="272">
        <v>0</v>
      </c>
      <c r="AK1250" s="272">
        <v>-131.63040583126542</v>
      </c>
      <c r="AL1250" s="272">
        <v>0</v>
      </c>
      <c r="AM1250" s="272">
        <v>-188.81517216544097</v>
      </c>
      <c r="AN1250" s="272">
        <v>0</v>
      </c>
      <c r="AO1250" s="272">
        <v>-272.86482460763978</v>
      </c>
      <c r="AP1250" s="272">
        <v>-170.63226754100273</v>
      </c>
      <c r="AQ1250" s="272">
        <v>-24.427453979651869</v>
      </c>
      <c r="AR1250" s="272">
        <v>0</v>
      </c>
      <c r="AS1250" s="272">
        <v>-260.91494174090633</v>
      </c>
      <c r="AT1250" s="272">
        <v>0</v>
      </c>
      <c r="AU1250" s="272">
        <v>0</v>
      </c>
      <c r="AV1250" s="272">
        <v>0</v>
      </c>
      <c r="AW1250" s="272">
        <v>-261.4274589937479</v>
      </c>
      <c r="AX1250" s="272">
        <v>0</v>
      </c>
      <c r="AY1250" s="272">
        <v>0</v>
      </c>
      <c r="AZ1250" s="272">
        <v>0</v>
      </c>
      <c r="BA1250" s="272">
        <v>-260.91494174090633</v>
      </c>
      <c r="BB1250" s="272">
        <v>0</v>
      </c>
      <c r="BC1250" s="272">
        <v>0</v>
      </c>
      <c r="BD1250" s="272">
        <v>0</v>
      </c>
      <c r="BE1250" s="272">
        <v>-676.41285861473762</v>
      </c>
    </row>
    <row r="1251" spans="3:57" x14ac:dyDescent="0.3">
      <c r="C1251" s="272">
        <v>887</v>
      </c>
      <c r="D1251" s="272">
        <v>3193200</v>
      </c>
      <c r="E1251" s="272">
        <v>12</v>
      </c>
      <c r="F1251" s="272">
        <v>15.500100807096771</v>
      </c>
      <c r="G1251" s="272">
        <v>0</v>
      </c>
      <c r="H1251" s="272">
        <v>410</v>
      </c>
      <c r="I1251" s="272">
        <v>0</v>
      </c>
      <c r="J1251" s="272">
        <v>0</v>
      </c>
      <c r="K1251" s="272">
        <v>11.794218454155594</v>
      </c>
      <c r="L1251" s="272">
        <v>15.500100807096771</v>
      </c>
      <c r="M1251" s="272">
        <v>15.500100807096771</v>
      </c>
      <c r="N1251" s="272">
        <v>15.500100807096771</v>
      </c>
      <c r="O1251" s="272">
        <v>15.500100807096771</v>
      </c>
      <c r="P1251" s="272">
        <v>15.500100807096771</v>
      </c>
      <c r="Q1251" s="272">
        <v>15.500100807096771</v>
      </c>
      <c r="R1251" s="272">
        <v>15.500100807096771</v>
      </c>
      <c r="S1251" s="272">
        <v>15.500100807096771</v>
      </c>
      <c r="T1251" s="272">
        <v>22.946125205901772</v>
      </c>
      <c r="U1251" s="272">
        <v>1961.9912484041452</v>
      </c>
      <c r="V1251" s="272">
        <v>0</v>
      </c>
      <c r="W1251" s="272">
        <v>-183.32507405459518</v>
      </c>
      <c r="X1251" s="272">
        <v>8.2981320948544237</v>
      </c>
      <c r="Y1251" s="272">
        <v>936.14391377141419</v>
      </c>
      <c r="Z1251" s="272">
        <v>1200.8742765924717</v>
      </c>
      <c r="AA1251" s="272">
        <v>-2836.4803064141233</v>
      </c>
      <c r="AB1251" s="272">
        <v>0</v>
      </c>
      <c r="AC1251" s="272">
        <v>-104.38111481948923</v>
      </c>
      <c r="AD1251" s="272">
        <v>0</v>
      </c>
      <c r="AE1251" s="272">
        <v>0</v>
      </c>
      <c r="AF1251" s="272">
        <v>0</v>
      </c>
      <c r="AG1251" s="272">
        <v>24.331507254857414</v>
      </c>
      <c r="AH1251" s="272">
        <v>508.40657746651908</v>
      </c>
      <c r="AI1251" s="272">
        <v>0</v>
      </c>
      <c r="AJ1251" s="272">
        <v>0</v>
      </c>
      <c r="AK1251" s="272">
        <v>-60.463595362948325</v>
      </c>
      <c r="AL1251" s="272">
        <v>0</v>
      </c>
      <c r="AM1251" s="272">
        <v>-188.31901819712081</v>
      </c>
      <c r="AN1251" s="272">
        <v>0</v>
      </c>
      <c r="AO1251" s="272">
        <v>-336.97125300590119</v>
      </c>
      <c r="AP1251" s="272">
        <v>-183.32507405459518</v>
      </c>
      <c r="AQ1251" s="272">
        <v>-30.199766200210526</v>
      </c>
      <c r="AR1251" s="272">
        <v>0</v>
      </c>
      <c r="AS1251" s="272">
        <v>-322.80984274736852</v>
      </c>
      <c r="AT1251" s="272">
        <v>0</v>
      </c>
      <c r="AU1251" s="272">
        <v>0</v>
      </c>
      <c r="AV1251" s="272">
        <v>0</v>
      </c>
      <c r="AW1251" s="272">
        <v>-322.81141943815715</v>
      </c>
      <c r="AX1251" s="272">
        <v>0</v>
      </c>
      <c r="AY1251" s="272">
        <v>0</v>
      </c>
      <c r="AZ1251" s="272">
        <v>0</v>
      </c>
      <c r="BA1251" s="272">
        <v>-322.80984274736852</v>
      </c>
      <c r="BB1251" s="272">
        <v>0</v>
      </c>
      <c r="BC1251" s="272">
        <v>0</v>
      </c>
      <c r="BD1251" s="272">
        <v>0</v>
      </c>
      <c r="BE1251" s="272">
        <v>-644.91937920974476</v>
      </c>
    </row>
    <row r="1252" spans="3:57" x14ac:dyDescent="0.3">
      <c r="C1252" s="272">
        <v>888</v>
      </c>
      <c r="D1252" s="272">
        <v>3196800</v>
      </c>
      <c r="E1252" s="272">
        <v>13</v>
      </c>
      <c r="F1252" s="272">
        <v>0</v>
      </c>
      <c r="G1252" s="272">
        <v>0</v>
      </c>
      <c r="H1252" s="272">
        <v>0</v>
      </c>
      <c r="I1252" s="272">
        <v>0</v>
      </c>
      <c r="J1252" s="272">
        <v>0</v>
      </c>
      <c r="K1252" s="272">
        <v>0</v>
      </c>
      <c r="L1252" s="272">
        <v>0</v>
      </c>
      <c r="M1252" s="272">
        <v>0</v>
      </c>
      <c r="N1252" s="272">
        <v>0</v>
      </c>
      <c r="O1252" s="272">
        <v>0</v>
      </c>
      <c r="P1252" s="272">
        <v>0</v>
      </c>
      <c r="Q1252" s="272">
        <v>0</v>
      </c>
      <c r="R1252" s="272">
        <v>0</v>
      </c>
      <c r="S1252" s="272">
        <v>0</v>
      </c>
      <c r="T1252" s="272">
        <v>22.836403743941176</v>
      </c>
      <c r="U1252" s="272">
        <v>-1892.5583815865234</v>
      </c>
      <c r="V1252" s="272">
        <v>0</v>
      </c>
      <c r="W1252" s="272">
        <v>-205.39730475069629</v>
      </c>
      <c r="X1252" s="272">
        <v>-78.923081646505139</v>
      </c>
      <c r="Y1252" s="272">
        <v>-160.41616895796892</v>
      </c>
      <c r="Z1252" s="272">
        <v>-1447.821826231353</v>
      </c>
      <c r="AA1252" s="272">
        <v>-621.56517741218329</v>
      </c>
      <c r="AB1252" s="272">
        <v>0</v>
      </c>
      <c r="AC1252" s="272">
        <v>0</v>
      </c>
      <c r="AD1252" s="272">
        <v>0</v>
      </c>
      <c r="AE1252" s="272">
        <v>0</v>
      </c>
      <c r="AF1252" s="272">
        <v>0</v>
      </c>
      <c r="AG1252" s="272">
        <v>23.953750473266766</v>
      </c>
      <c r="AH1252" s="272">
        <v>306.4649154977148</v>
      </c>
      <c r="AI1252" s="272">
        <v>0</v>
      </c>
      <c r="AJ1252" s="272">
        <v>0</v>
      </c>
      <c r="AK1252" s="272">
        <v>-1797.658643500992</v>
      </c>
      <c r="AL1252" s="272">
        <v>0</v>
      </c>
      <c r="AM1252" s="272">
        <v>-197.44290617336196</v>
      </c>
      <c r="AN1252" s="272">
        <v>0</v>
      </c>
      <c r="AO1252" s="272">
        <v>-385.96967950811268</v>
      </c>
      <c r="AP1252" s="272">
        <v>-205.39730475069629</v>
      </c>
      <c r="AQ1252" s="272">
        <v>-34.591159150349725</v>
      </c>
      <c r="AR1252" s="272">
        <v>0</v>
      </c>
      <c r="AS1252" s="272">
        <v>-369.75078697982826</v>
      </c>
      <c r="AT1252" s="272">
        <v>0</v>
      </c>
      <c r="AU1252" s="272">
        <v>0</v>
      </c>
      <c r="AV1252" s="272">
        <v>0</v>
      </c>
      <c r="AW1252" s="272">
        <v>-369.75078697982826</v>
      </c>
      <c r="AX1252" s="272">
        <v>0</v>
      </c>
      <c r="AY1252" s="272">
        <v>0</v>
      </c>
      <c r="AZ1252" s="272">
        <v>0</v>
      </c>
      <c r="BA1252" s="272">
        <v>-369.75078697982826</v>
      </c>
      <c r="BB1252" s="272">
        <v>0</v>
      </c>
      <c r="BC1252" s="272">
        <v>0</v>
      </c>
      <c r="BD1252" s="272">
        <v>0</v>
      </c>
      <c r="BE1252" s="272">
        <v>-2560.4569136263353</v>
      </c>
    </row>
    <row r="1254" spans="3:57" x14ac:dyDescent="0.3">
      <c r="C1254" s="272">
        <v>72</v>
      </c>
      <c r="D1254" s="272">
        <v>259200</v>
      </c>
      <c r="E1254" s="272">
        <v>1</v>
      </c>
      <c r="F1254" s="272">
        <v>15.848387096774188</v>
      </c>
      <c r="G1254" s="272">
        <v>0</v>
      </c>
      <c r="H1254" s="272">
        <v>410</v>
      </c>
      <c r="I1254" s="272">
        <v>0</v>
      </c>
      <c r="J1254" s="272">
        <v>0</v>
      </c>
      <c r="K1254" s="272">
        <v>12.142504743833012</v>
      </c>
      <c r="L1254" s="272">
        <v>15.848387096774188</v>
      </c>
      <c r="M1254" s="272">
        <v>15.848387096774188</v>
      </c>
      <c r="N1254" s="272">
        <v>15.848387096774188</v>
      </c>
      <c r="O1254" s="272">
        <v>15.848387096774188</v>
      </c>
      <c r="P1254" s="272">
        <v>15.848387096774188</v>
      </c>
      <c r="Q1254" s="272">
        <v>15.848387096774188</v>
      </c>
      <c r="R1254" s="272">
        <v>15.848387096774188</v>
      </c>
      <c r="S1254" s="272">
        <v>15.848387096774188</v>
      </c>
      <c r="T1254" s="272">
        <v>24.145390575259004</v>
      </c>
      <c r="U1254" s="272">
        <v>-7.5191768328380704</v>
      </c>
      <c r="V1254" s="272">
        <v>0</v>
      </c>
      <c r="W1254" s="272">
        <v>-204.28243484548133</v>
      </c>
      <c r="X1254" s="272">
        <v>-98.749529885496486</v>
      </c>
      <c r="Y1254" s="272">
        <v>-154.88128285168818</v>
      </c>
      <c r="Z1254" s="272">
        <v>450.39407074982796</v>
      </c>
      <c r="AA1254" s="272">
        <v>-575.09733898712682</v>
      </c>
      <c r="AB1254" s="272">
        <v>0</v>
      </c>
      <c r="AC1254" s="272">
        <v>-116.3137579361394</v>
      </c>
      <c r="AD1254" s="272">
        <v>0</v>
      </c>
      <c r="AE1254" s="272">
        <v>0</v>
      </c>
      <c r="AF1254" s="272">
        <v>0</v>
      </c>
      <c r="AG1254" s="272">
        <v>24.870937190146066</v>
      </c>
      <c r="AH1254" s="272">
        <v>266.8269457908101</v>
      </c>
      <c r="AI1254" s="272">
        <v>0</v>
      </c>
      <c r="AJ1254" s="272">
        <v>0</v>
      </c>
      <c r="AK1254" s="272">
        <v>-22.103327965294184</v>
      </c>
      <c r="AL1254" s="272">
        <v>0</v>
      </c>
      <c r="AM1254" s="272">
        <v>-201.94007860721391</v>
      </c>
      <c r="AN1254" s="272">
        <v>0</v>
      </c>
      <c r="AO1254" s="272">
        <v>-325.60445306212614</v>
      </c>
      <c r="AP1254" s="272">
        <v>0</v>
      </c>
      <c r="AQ1254" s="272">
        <v>0</v>
      </c>
      <c r="AR1254" s="272">
        <v>0</v>
      </c>
      <c r="AS1254" s="272">
        <v>-339.8868936056092</v>
      </c>
      <c r="AT1254" s="272">
        <v>-204.28243484548133</v>
      </c>
      <c r="AU1254" s="272">
        <v>-30.46115343778575</v>
      </c>
      <c r="AV1254" s="272">
        <v>0</v>
      </c>
      <c r="AW1254" s="272">
        <v>-325.60445306212614</v>
      </c>
      <c r="AX1254" s="272">
        <v>0</v>
      </c>
      <c r="AY1254" s="272">
        <v>0</v>
      </c>
      <c r="AZ1254" s="272">
        <v>0</v>
      </c>
      <c r="BA1254" s="272">
        <v>-325.60445306212614</v>
      </c>
      <c r="BB1254" s="272">
        <v>0</v>
      </c>
      <c r="BC1254" s="272">
        <v>0</v>
      </c>
      <c r="BD1254" s="272">
        <v>0</v>
      </c>
      <c r="BE1254" s="272">
        <v>-518.33352949486618</v>
      </c>
    </row>
    <row r="1255" spans="3:57" x14ac:dyDescent="0.3">
      <c r="C1255" s="272">
        <v>73</v>
      </c>
      <c r="D1255" s="272">
        <v>262800</v>
      </c>
      <c r="E1255" s="272">
        <v>1</v>
      </c>
      <c r="F1255" s="272">
        <v>14.883870967741936</v>
      </c>
      <c r="G1255" s="272">
        <v>0</v>
      </c>
      <c r="H1255" s="272">
        <v>410</v>
      </c>
      <c r="I1255" s="272">
        <v>0</v>
      </c>
      <c r="J1255" s="272">
        <v>0</v>
      </c>
      <c r="K1255" s="272">
        <v>11.177988614800761</v>
      </c>
      <c r="L1255" s="272">
        <v>14.883870967741936</v>
      </c>
      <c r="M1255" s="272">
        <v>14.883870967741936</v>
      </c>
      <c r="N1255" s="272">
        <v>14.883870967741936</v>
      </c>
      <c r="O1255" s="272">
        <v>14.883870967741936</v>
      </c>
      <c r="P1255" s="272">
        <v>14.883870967741936</v>
      </c>
      <c r="Q1255" s="272">
        <v>14.883870967741936</v>
      </c>
      <c r="R1255" s="272">
        <v>14.883870967741936</v>
      </c>
      <c r="S1255" s="272">
        <v>14.883870967741936</v>
      </c>
      <c r="T1255" s="272">
        <v>23.891257604210868</v>
      </c>
      <c r="U1255" s="272">
        <v>43.706321475069785</v>
      </c>
      <c r="V1255" s="272">
        <v>0</v>
      </c>
      <c r="W1255" s="272">
        <v>-221.74078186333585</v>
      </c>
      <c r="X1255" s="272">
        <v>-43.432793553685244</v>
      </c>
      <c r="Y1255" s="272">
        <v>-222.10436495413114</v>
      </c>
      <c r="Z1255" s="272">
        <v>530.98426184622201</v>
      </c>
      <c r="AA1255" s="272">
        <v>-624.24619958630842</v>
      </c>
      <c r="AB1255" s="272">
        <v>0</v>
      </c>
      <c r="AC1255" s="272">
        <v>-126.2541424363331</v>
      </c>
      <c r="AD1255" s="272">
        <v>0</v>
      </c>
      <c r="AE1255" s="272">
        <v>0</v>
      </c>
      <c r="AF1255" s="272">
        <v>0</v>
      </c>
      <c r="AG1255" s="272">
        <v>24.626714311823783</v>
      </c>
      <c r="AH1255" s="272">
        <v>270.22487245435235</v>
      </c>
      <c r="AI1255" s="272">
        <v>0</v>
      </c>
      <c r="AJ1255" s="272">
        <v>0</v>
      </c>
      <c r="AK1255" s="272">
        <v>-26.569148093219383</v>
      </c>
      <c r="AL1255" s="272">
        <v>0</v>
      </c>
      <c r="AM1255" s="272">
        <v>-147.9374296359872</v>
      </c>
      <c r="AN1255" s="272">
        <v>0</v>
      </c>
      <c r="AO1255" s="272">
        <v>-345.52177284554097</v>
      </c>
      <c r="AP1255" s="272">
        <v>0</v>
      </c>
      <c r="AQ1255" s="272">
        <v>0</v>
      </c>
      <c r="AR1255" s="272">
        <v>0</v>
      </c>
      <c r="AS1255" s="272">
        <v>-360.67787446127562</v>
      </c>
      <c r="AT1255" s="272">
        <v>-221.74078186333585</v>
      </c>
      <c r="AU1255" s="272">
        <v>-32.32447111752365</v>
      </c>
      <c r="AV1255" s="272">
        <v>0</v>
      </c>
      <c r="AW1255" s="272">
        <v>-345.52177284554097</v>
      </c>
      <c r="AX1255" s="272">
        <v>0</v>
      </c>
      <c r="AY1255" s="272">
        <v>0</v>
      </c>
      <c r="AZ1255" s="272">
        <v>0</v>
      </c>
      <c r="BA1255" s="272">
        <v>-345.52177284554097</v>
      </c>
      <c r="BB1255" s="272">
        <v>0</v>
      </c>
      <c r="BC1255" s="272">
        <v>0</v>
      </c>
      <c r="BD1255" s="272">
        <v>0</v>
      </c>
      <c r="BE1255" s="272">
        <v>-450.07966872232691</v>
      </c>
    </row>
    <row r="1256" spans="3:57" x14ac:dyDescent="0.3">
      <c r="C1256" s="272">
        <v>74</v>
      </c>
      <c r="D1256" s="272">
        <v>266400</v>
      </c>
      <c r="E1256" s="272">
        <v>1</v>
      </c>
      <c r="F1256" s="272">
        <v>13.780645161290321</v>
      </c>
      <c r="G1256" s="272">
        <v>0</v>
      </c>
      <c r="H1256" s="272">
        <v>410</v>
      </c>
      <c r="I1256" s="272">
        <v>0</v>
      </c>
      <c r="J1256" s="272">
        <v>0</v>
      </c>
      <c r="K1256" s="272">
        <v>10.074762808349146</v>
      </c>
      <c r="L1256" s="272">
        <v>13.780645161290321</v>
      </c>
      <c r="M1256" s="272">
        <v>13.780645161290321</v>
      </c>
      <c r="N1256" s="272">
        <v>13.780645161290321</v>
      </c>
      <c r="O1256" s="272">
        <v>13.780645161290321</v>
      </c>
      <c r="P1256" s="272">
        <v>13.780645161290321</v>
      </c>
      <c r="Q1256" s="272">
        <v>13.780645161290321</v>
      </c>
      <c r="R1256" s="272">
        <v>13.780645161290321</v>
      </c>
      <c r="S1256" s="272">
        <v>13.780645161290321</v>
      </c>
      <c r="T1256" s="272">
        <v>23.503725608697838</v>
      </c>
      <c r="U1256" s="272">
        <v>44.129631614597884</v>
      </c>
      <c r="V1256" s="272">
        <v>0</v>
      </c>
      <c r="W1256" s="272">
        <v>-239.38818831576276</v>
      </c>
      <c r="X1256" s="272">
        <v>-103.73957314084531</v>
      </c>
      <c r="Y1256" s="272">
        <v>-291.13339832404154</v>
      </c>
      <c r="Z1256" s="272">
        <v>678.39079139524756</v>
      </c>
      <c r="AA1256" s="272">
        <v>-673.92730162766418</v>
      </c>
      <c r="AB1256" s="272">
        <v>0</v>
      </c>
      <c r="AC1256" s="272">
        <v>-136.3021730654024</v>
      </c>
      <c r="AD1256" s="272">
        <v>0</v>
      </c>
      <c r="AE1256" s="272">
        <v>0</v>
      </c>
      <c r="AF1256" s="272">
        <v>0</v>
      </c>
      <c r="AG1256" s="272">
        <v>24.359355467217277</v>
      </c>
      <c r="AH1256" s="272">
        <v>313.6989234296135</v>
      </c>
      <c r="AI1256" s="272">
        <v>0</v>
      </c>
      <c r="AJ1256" s="272">
        <v>0</v>
      </c>
      <c r="AK1256" s="272">
        <v>-42.400919648855194</v>
      </c>
      <c r="AL1256" s="272">
        <v>0</v>
      </c>
      <c r="AM1256" s="272">
        <v>-225.05702084529199</v>
      </c>
      <c r="AN1256" s="272">
        <v>0</v>
      </c>
      <c r="AO1256" s="272">
        <v>-409.15735748055175</v>
      </c>
      <c r="AP1256" s="272">
        <v>0</v>
      </c>
      <c r="AQ1256" s="272">
        <v>0</v>
      </c>
      <c r="AR1256" s="272">
        <v>0</v>
      </c>
      <c r="AS1256" s="272">
        <v>-427.10479516510213</v>
      </c>
      <c r="AT1256" s="272">
        <v>-239.38818831576276</v>
      </c>
      <c r="AU1256" s="272">
        <v>-38.277747522193728</v>
      </c>
      <c r="AV1256" s="272">
        <v>0</v>
      </c>
      <c r="AW1256" s="272">
        <v>-409.15735748055175</v>
      </c>
      <c r="AX1256" s="272">
        <v>0</v>
      </c>
      <c r="AY1256" s="272">
        <v>0</v>
      </c>
      <c r="AZ1256" s="272">
        <v>0</v>
      </c>
      <c r="BA1256" s="272">
        <v>-409.15735748055175</v>
      </c>
      <c r="BB1256" s="272">
        <v>0</v>
      </c>
      <c r="BC1256" s="272">
        <v>0</v>
      </c>
      <c r="BD1256" s="272">
        <v>0</v>
      </c>
      <c r="BE1256" s="272">
        <v>-460.50769725874153</v>
      </c>
    </row>
    <row r="1257" spans="3:57" x14ac:dyDescent="0.3">
      <c r="C1257" s="272">
        <v>75</v>
      </c>
      <c r="D1257" s="272">
        <v>270000</v>
      </c>
      <c r="E1257" s="272">
        <v>1</v>
      </c>
      <c r="F1257" s="272">
        <v>12.6741935483871</v>
      </c>
      <c r="G1257" s="272">
        <v>0</v>
      </c>
      <c r="H1257" s="272">
        <v>410</v>
      </c>
      <c r="I1257" s="272">
        <v>0</v>
      </c>
      <c r="J1257" s="272">
        <v>0</v>
      </c>
      <c r="K1257" s="272">
        <v>8.9683111954459243</v>
      </c>
      <c r="L1257" s="272">
        <v>12.6741935483871</v>
      </c>
      <c r="M1257" s="272">
        <v>12.6741935483871</v>
      </c>
      <c r="N1257" s="272">
        <v>12.6741935483871</v>
      </c>
      <c r="O1257" s="272">
        <v>12.6741935483871</v>
      </c>
      <c r="P1257" s="272">
        <v>12.6741935483871</v>
      </c>
      <c r="Q1257" s="272">
        <v>12.6741935483871</v>
      </c>
      <c r="R1257" s="272">
        <v>12.6741935483871</v>
      </c>
      <c r="S1257" s="272">
        <v>12.6741935483871</v>
      </c>
      <c r="T1257" s="272">
        <v>23.148428363610581</v>
      </c>
      <c r="U1257" s="272">
        <v>89.463109176170633</v>
      </c>
      <c r="V1257" s="272">
        <v>0</v>
      </c>
      <c r="W1257" s="272">
        <v>-257.88407580311747</v>
      </c>
      <c r="X1257" s="272">
        <v>-107.9122201815135</v>
      </c>
      <c r="Y1257" s="272">
        <v>-324.04823699043231</v>
      </c>
      <c r="Z1257" s="272">
        <v>779.30764215123395</v>
      </c>
      <c r="AA1257" s="272">
        <v>-725.99705341140771</v>
      </c>
      <c r="AB1257" s="272">
        <v>0</v>
      </c>
      <c r="AC1257" s="272">
        <v>-146.83330943865687</v>
      </c>
      <c r="AD1257" s="272">
        <v>0</v>
      </c>
      <c r="AE1257" s="272">
        <v>0</v>
      </c>
      <c r="AF1257" s="272">
        <v>0</v>
      </c>
      <c r="AG1257" s="272">
        <v>24.062859772512912</v>
      </c>
      <c r="AH1257" s="272">
        <v>335.71086309066573</v>
      </c>
      <c r="AI1257" s="272">
        <v>0</v>
      </c>
      <c r="AJ1257" s="272">
        <v>0</v>
      </c>
      <c r="AK1257" s="272">
        <v>-37.656390583228216</v>
      </c>
      <c r="AL1257" s="272">
        <v>0</v>
      </c>
      <c r="AM1257" s="272">
        <v>-237.74239183638943</v>
      </c>
      <c r="AN1257" s="272">
        <v>0</v>
      </c>
      <c r="AO1257" s="272">
        <v>-440.88541719187049</v>
      </c>
      <c r="AP1257" s="272">
        <v>0</v>
      </c>
      <c r="AQ1257" s="272">
        <v>0</v>
      </c>
      <c r="AR1257" s="272">
        <v>0</v>
      </c>
      <c r="AS1257" s="272">
        <v>-460.22458684484246</v>
      </c>
      <c r="AT1257" s="272">
        <v>-257.88407580311747</v>
      </c>
      <c r="AU1257" s="272">
        <v>-41.245991003081571</v>
      </c>
      <c r="AV1257" s="272">
        <v>0</v>
      </c>
      <c r="AW1257" s="272">
        <v>-440.88541719187049</v>
      </c>
      <c r="AX1257" s="272">
        <v>0</v>
      </c>
      <c r="AY1257" s="272">
        <v>0</v>
      </c>
      <c r="AZ1257" s="272">
        <v>0</v>
      </c>
      <c r="BA1257" s="272">
        <v>-440.88541719187049</v>
      </c>
      <c r="BB1257" s="272">
        <v>0</v>
      </c>
      <c r="BC1257" s="272">
        <v>0</v>
      </c>
      <c r="BD1257" s="272">
        <v>0</v>
      </c>
      <c r="BE1257" s="272">
        <v>-439.50621420066255</v>
      </c>
    </row>
    <row r="1258" spans="3:57" x14ac:dyDescent="0.3">
      <c r="C1258" s="272">
        <v>76</v>
      </c>
      <c r="D1258" s="272">
        <v>273600</v>
      </c>
      <c r="E1258" s="272">
        <v>1</v>
      </c>
      <c r="F1258" s="272">
        <v>12.141935483870968</v>
      </c>
      <c r="G1258" s="272">
        <v>0</v>
      </c>
      <c r="H1258" s="272">
        <v>410</v>
      </c>
      <c r="I1258" s="272">
        <v>0</v>
      </c>
      <c r="J1258" s="272">
        <v>0</v>
      </c>
      <c r="K1258" s="272">
        <v>8.4360531309297926</v>
      </c>
      <c r="L1258" s="272">
        <v>12.141935483870968</v>
      </c>
      <c r="M1258" s="272">
        <v>12.141935483870968</v>
      </c>
      <c r="N1258" s="272">
        <v>12.141935483870968</v>
      </c>
      <c r="O1258" s="272">
        <v>12.141935483870968</v>
      </c>
      <c r="P1258" s="272">
        <v>12.141935483870968</v>
      </c>
      <c r="Q1258" s="272">
        <v>12.141935483870968</v>
      </c>
      <c r="R1258" s="272">
        <v>12.141935483870968</v>
      </c>
      <c r="S1258" s="272">
        <v>12.141935483870968</v>
      </c>
      <c r="T1258" s="272">
        <v>22.788384131222838</v>
      </c>
      <c r="U1258" s="272">
        <v>87.053983479822023</v>
      </c>
      <c r="V1258" s="272">
        <v>0</v>
      </c>
      <c r="W1258" s="272">
        <v>-262.36702428313197</v>
      </c>
      <c r="X1258" s="272">
        <v>-114.60176638222489</v>
      </c>
      <c r="Y1258" s="272">
        <v>-403.61772500411553</v>
      </c>
      <c r="Z1258" s="272">
        <v>867.64049914929444</v>
      </c>
      <c r="AA1258" s="272">
        <v>-738.61748131859815</v>
      </c>
      <c r="AB1258" s="272">
        <v>0</v>
      </c>
      <c r="AC1258" s="272">
        <v>-149.38579802994963</v>
      </c>
      <c r="AD1258" s="272">
        <v>0</v>
      </c>
      <c r="AE1258" s="272">
        <v>0</v>
      </c>
      <c r="AF1258" s="272">
        <v>0</v>
      </c>
      <c r="AG1258" s="272">
        <v>23.749114893498415</v>
      </c>
      <c r="AH1258" s="272">
        <v>352.79176402847952</v>
      </c>
      <c r="AI1258" s="272">
        <v>0</v>
      </c>
      <c r="AJ1258" s="272">
        <v>0</v>
      </c>
      <c r="AK1258" s="272">
        <v>-38.157531840246229</v>
      </c>
      <c r="AL1258" s="272">
        <v>0</v>
      </c>
      <c r="AM1258" s="272">
        <v>-251.03767095965264</v>
      </c>
      <c r="AN1258" s="272">
        <v>0</v>
      </c>
      <c r="AO1258" s="272">
        <v>-478.56428377807168</v>
      </c>
      <c r="AP1258" s="272">
        <v>0</v>
      </c>
      <c r="AQ1258" s="272">
        <v>0</v>
      </c>
      <c r="AR1258" s="272">
        <v>0</v>
      </c>
      <c r="AS1258" s="272">
        <v>-499.5562139099078</v>
      </c>
      <c r="AT1258" s="272">
        <v>-262.36702428313197</v>
      </c>
      <c r="AU1258" s="272">
        <v>-44.770948127132769</v>
      </c>
      <c r="AV1258" s="272">
        <v>0</v>
      </c>
      <c r="AW1258" s="272">
        <v>-478.56428377807168</v>
      </c>
      <c r="AX1258" s="272">
        <v>0</v>
      </c>
      <c r="AY1258" s="272">
        <v>0</v>
      </c>
      <c r="AZ1258" s="272">
        <v>0</v>
      </c>
      <c r="BA1258" s="272">
        <v>-478.56428377807168</v>
      </c>
      <c r="BB1258" s="272">
        <v>0</v>
      </c>
      <c r="BC1258" s="272">
        <v>0</v>
      </c>
      <c r="BD1258" s="272">
        <v>0</v>
      </c>
      <c r="BE1258" s="272">
        <v>-413.18636014900687</v>
      </c>
    </row>
    <row r="1259" spans="3:57" x14ac:dyDescent="0.3">
      <c r="C1259" s="272">
        <v>77</v>
      </c>
      <c r="D1259" s="272">
        <v>277200</v>
      </c>
      <c r="E1259" s="272">
        <v>1</v>
      </c>
      <c r="F1259" s="272">
        <v>11.819354838709678</v>
      </c>
      <c r="G1259" s="272">
        <v>120.6986764790058</v>
      </c>
      <c r="H1259" s="272">
        <v>410</v>
      </c>
      <c r="I1259" s="272">
        <v>0</v>
      </c>
      <c r="J1259" s="272">
        <v>0</v>
      </c>
      <c r="K1259" s="272">
        <v>9.6181109002740897</v>
      </c>
      <c r="L1259" s="272">
        <v>12.348821434686087</v>
      </c>
      <c r="M1259" s="272">
        <v>12.582481828871487</v>
      </c>
      <c r="N1259" s="272">
        <v>12.718053615921017</v>
      </c>
      <c r="O1259" s="272">
        <v>12.565743523033566</v>
      </c>
      <c r="P1259" s="272">
        <v>12.325149895558951</v>
      </c>
      <c r="Q1259" s="272">
        <v>12.565743523033566</v>
      </c>
      <c r="R1259" s="272">
        <v>12.718053615921017</v>
      </c>
      <c r="S1259" s="272">
        <v>12.582481828871487</v>
      </c>
      <c r="T1259" s="272">
        <v>22.437859446804787</v>
      </c>
      <c r="U1259" s="272">
        <v>58.340809483728208</v>
      </c>
      <c r="V1259" s="272">
        <v>0</v>
      </c>
      <c r="W1259" s="272">
        <v>-261.75669079122156</v>
      </c>
      <c r="X1259" s="272">
        <v>-113.65434885692449</v>
      </c>
      <c r="Y1259" s="272">
        <v>-513.0197991958637</v>
      </c>
      <c r="Z1259" s="272">
        <v>946.77164832773792</v>
      </c>
      <c r="AA1259" s="272">
        <v>-736.89926620451888</v>
      </c>
      <c r="AB1259" s="272">
        <v>0</v>
      </c>
      <c r="AC1259" s="272">
        <v>-149.03828806370078</v>
      </c>
      <c r="AD1259" s="272">
        <v>0</v>
      </c>
      <c r="AE1259" s="272">
        <v>0</v>
      </c>
      <c r="AF1259" s="272">
        <v>0</v>
      </c>
      <c r="AG1259" s="272">
        <v>23.427616821302486</v>
      </c>
      <c r="AH1259" s="272">
        <v>363.57407619446616</v>
      </c>
      <c r="AI1259" s="272">
        <v>0</v>
      </c>
      <c r="AJ1259" s="272">
        <v>0</v>
      </c>
      <c r="AK1259" s="272">
        <v>-36.219613809371964</v>
      </c>
      <c r="AL1259" s="272">
        <v>0</v>
      </c>
      <c r="AM1259" s="272">
        <v>-254.26011980822778</v>
      </c>
      <c r="AN1259" s="272">
        <v>0</v>
      </c>
      <c r="AO1259" s="272">
        <v>-516.65118127377605</v>
      </c>
      <c r="AP1259" s="272">
        <v>0</v>
      </c>
      <c r="AQ1259" s="272">
        <v>0</v>
      </c>
      <c r="AR1259" s="272">
        <v>0</v>
      </c>
      <c r="AS1259" s="272">
        <v>-539.31376991120806</v>
      </c>
      <c r="AT1259" s="272">
        <v>-261.75669079122156</v>
      </c>
      <c r="AU1259" s="272">
        <v>-48.334077616533534</v>
      </c>
      <c r="AV1259" s="272">
        <v>0</v>
      </c>
      <c r="AW1259" s="272">
        <v>-516.65118127377605</v>
      </c>
      <c r="AX1259" s="272">
        <v>0</v>
      </c>
      <c r="AY1259" s="272">
        <v>0</v>
      </c>
      <c r="AZ1259" s="272">
        <v>0</v>
      </c>
      <c r="BA1259" s="272">
        <v>-516.65118127377605</v>
      </c>
      <c r="BB1259" s="272">
        <v>0</v>
      </c>
      <c r="BC1259" s="272">
        <v>0</v>
      </c>
      <c r="BD1259" s="272">
        <v>0</v>
      </c>
      <c r="BE1259" s="272">
        <v>-373.20089529674186</v>
      </c>
    </row>
    <row r="1260" spans="3:57" x14ac:dyDescent="0.3">
      <c r="C1260" s="272">
        <v>78</v>
      </c>
      <c r="D1260" s="272">
        <v>280800</v>
      </c>
      <c r="E1260" s="272">
        <v>1</v>
      </c>
      <c r="F1260" s="272">
        <v>12.870967741935482</v>
      </c>
      <c r="G1260" s="272">
        <v>551.73896641772626</v>
      </c>
      <c r="H1260" s="272">
        <v>328</v>
      </c>
      <c r="I1260" s="272">
        <v>0</v>
      </c>
      <c r="J1260" s="272">
        <v>0</v>
      </c>
      <c r="K1260" s="272">
        <v>17.242462576428416</v>
      </c>
      <c r="L1260" s="272">
        <v>15.713312695127128</v>
      </c>
      <c r="M1260" s="272">
        <v>16.967675949052278</v>
      </c>
      <c r="N1260" s="272">
        <v>17.695468387033717</v>
      </c>
      <c r="O1260" s="272">
        <v>16.877819403833112</v>
      </c>
      <c r="P1260" s="272">
        <v>15.586236350210193</v>
      </c>
      <c r="Q1260" s="272">
        <v>16.877819403833112</v>
      </c>
      <c r="R1260" s="272">
        <v>17.695468387033717</v>
      </c>
      <c r="S1260" s="272">
        <v>16.967675949052278</v>
      </c>
      <c r="T1260" s="272">
        <v>22.140264842414286</v>
      </c>
      <c r="U1260" s="272">
        <v>-26.486958547000881</v>
      </c>
      <c r="V1260" s="272">
        <v>0</v>
      </c>
      <c r="W1260" s="272">
        <v>-229.03452692645979</v>
      </c>
      <c r="X1260" s="272">
        <v>-87.729721599549492</v>
      </c>
      <c r="Y1260" s="272">
        <v>-686.6172324351528</v>
      </c>
      <c r="Z1260" s="272">
        <v>976.8945224141612</v>
      </c>
      <c r="AA1260" s="272">
        <v>-644.77960168828474</v>
      </c>
      <c r="AB1260" s="272">
        <v>0</v>
      </c>
      <c r="AC1260" s="272">
        <v>-130.40703447701102</v>
      </c>
      <c r="AD1260" s="272">
        <v>0</v>
      </c>
      <c r="AE1260" s="272">
        <v>0</v>
      </c>
      <c r="AF1260" s="272">
        <v>0</v>
      </c>
      <c r="AG1260" s="272">
        <v>23.12432382574594</v>
      </c>
      <c r="AH1260" s="272">
        <v>361.6853318746895</v>
      </c>
      <c r="AI1260" s="272">
        <v>0</v>
      </c>
      <c r="AJ1260" s="272">
        <v>0</v>
      </c>
      <c r="AK1260" s="272">
        <v>-28.938351933128356</v>
      </c>
      <c r="AL1260" s="272">
        <v>0</v>
      </c>
      <c r="AM1260" s="272">
        <v>-227.60505446794048</v>
      </c>
      <c r="AN1260" s="272">
        <v>0</v>
      </c>
      <c r="AO1260" s="272">
        <v>-556.56928327488231</v>
      </c>
      <c r="AP1260" s="272">
        <v>0</v>
      </c>
      <c r="AQ1260" s="272">
        <v>0</v>
      </c>
      <c r="AR1260" s="272">
        <v>0</v>
      </c>
      <c r="AS1260" s="272">
        <v>-580.98285508554113</v>
      </c>
      <c r="AT1260" s="272">
        <v>-229.03452692645979</v>
      </c>
      <c r="AU1260" s="272">
        <v>-52.068521106373872</v>
      </c>
      <c r="AV1260" s="272">
        <v>0</v>
      </c>
      <c r="AW1260" s="272">
        <v>-556.56928327488231</v>
      </c>
      <c r="AX1260" s="272">
        <v>0</v>
      </c>
      <c r="AY1260" s="272">
        <v>0</v>
      </c>
      <c r="AZ1260" s="272">
        <v>0</v>
      </c>
      <c r="BA1260" s="272">
        <v>-556.56928327488231</v>
      </c>
      <c r="BB1260" s="272">
        <v>0</v>
      </c>
      <c r="BC1260" s="272">
        <v>0</v>
      </c>
      <c r="BD1260" s="272">
        <v>0</v>
      </c>
      <c r="BE1260" s="272">
        <v>-336.22084737073368</v>
      </c>
    </row>
    <row r="1261" spans="3:57" x14ac:dyDescent="0.3">
      <c r="C1261" s="272">
        <v>79</v>
      </c>
      <c r="D1261" s="272">
        <v>284400</v>
      </c>
      <c r="E1261" s="272">
        <v>1</v>
      </c>
      <c r="F1261" s="272">
        <v>15.174193548387096</v>
      </c>
      <c r="G1261" s="272">
        <v>934.55909948572116</v>
      </c>
      <c r="H1261" s="272">
        <v>393.6</v>
      </c>
      <c r="I1261" s="272">
        <v>0</v>
      </c>
      <c r="J1261" s="272">
        <v>0</v>
      </c>
      <c r="K1261" s="272">
        <v>26.295530255112794</v>
      </c>
      <c r="L1261" s="272">
        <v>20.391737595936863</v>
      </c>
      <c r="M1261" s="272">
        <v>22.694306649574543</v>
      </c>
      <c r="N1261" s="272">
        <v>24.030277182770327</v>
      </c>
      <c r="O1261" s="272">
        <v>22.52936168674897</v>
      </c>
      <c r="P1261" s="272">
        <v>20.158470192463813</v>
      </c>
      <c r="Q1261" s="272">
        <v>22.52936168674897</v>
      </c>
      <c r="R1261" s="272">
        <v>24.030277182770327</v>
      </c>
      <c r="S1261" s="272">
        <v>22.694306649574543</v>
      </c>
      <c r="T1261" s="272">
        <v>22.037758348272412</v>
      </c>
      <c r="U1261" s="272">
        <v>-271.83969926663735</v>
      </c>
      <c r="V1261" s="272">
        <v>0</v>
      </c>
      <c r="W1261" s="272">
        <v>-170.15758398755318</v>
      </c>
      <c r="X1261" s="272">
        <v>30.701161235955354</v>
      </c>
      <c r="Y1261" s="272">
        <v>-958.38046683640323</v>
      </c>
      <c r="Z1261" s="272">
        <v>825.99719032136363</v>
      </c>
      <c r="AA1261" s="272">
        <v>-479.02882023968067</v>
      </c>
      <c r="AB1261" s="272">
        <v>0</v>
      </c>
      <c r="AC1261" s="272">
        <v>-96.883846376204261</v>
      </c>
      <c r="AD1261" s="272">
        <v>0</v>
      </c>
      <c r="AE1261" s="272">
        <v>0</v>
      </c>
      <c r="AF1261" s="272">
        <v>0</v>
      </c>
      <c r="AG1261" s="272">
        <v>22.878364551069168</v>
      </c>
      <c r="AH1261" s="272">
        <v>309.82451765801591</v>
      </c>
      <c r="AI1261" s="272">
        <v>0</v>
      </c>
      <c r="AJ1261" s="272">
        <v>0</v>
      </c>
      <c r="AK1261" s="272">
        <v>-6.1943669676515611</v>
      </c>
      <c r="AL1261" s="272">
        <v>0</v>
      </c>
      <c r="AM1261" s="272">
        <v>-89.117929335343376</v>
      </c>
      <c r="AN1261" s="272">
        <v>0</v>
      </c>
      <c r="AO1261" s="272">
        <v>-566.24444997414287</v>
      </c>
      <c r="AP1261" s="272">
        <v>0</v>
      </c>
      <c r="AQ1261" s="272">
        <v>0</v>
      </c>
      <c r="AR1261" s="272">
        <v>0</v>
      </c>
      <c r="AS1261" s="272">
        <v>-591.08241706512081</v>
      </c>
      <c r="AT1261" s="272">
        <v>-170.15758398755318</v>
      </c>
      <c r="AU1261" s="272">
        <v>-52.973658412054689</v>
      </c>
      <c r="AV1261" s="272">
        <v>0</v>
      </c>
      <c r="AW1261" s="272">
        <v>-566.24444997414287</v>
      </c>
      <c r="AX1261" s="272">
        <v>0</v>
      </c>
      <c r="AY1261" s="272">
        <v>0</v>
      </c>
      <c r="AZ1261" s="272">
        <v>0</v>
      </c>
      <c r="BA1261" s="272">
        <v>-566.24444997414287</v>
      </c>
      <c r="BB1261" s="272">
        <v>0</v>
      </c>
      <c r="BC1261" s="272">
        <v>0</v>
      </c>
      <c r="BD1261" s="272">
        <v>0</v>
      </c>
      <c r="BE1261" s="272">
        <v>-298.83508851123651</v>
      </c>
    </row>
    <row r="1262" spans="3:57" x14ac:dyDescent="0.3">
      <c r="C1262" s="272">
        <v>80</v>
      </c>
      <c r="D1262" s="272">
        <v>288000</v>
      </c>
      <c r="E1262" s="272">
        <v>1</v>
      </c>
      <c r="F1262" s="272">
        <v>17.848387096774196</v>
      </c>
      <c r="G1262" s="272">
        <v>1285.9595148795484</v>
      </c>
      <c r="H1262" s="272">
        <v>196.8</v>
      </c>
      <c r="I1262" s="272">
        <v>0</v>
      </c>
      <c r="J1262" s="272">
        <v>0</v>
      </c>
      <c r="K1262" s="272">
        <v>35.976365169723806</v>
      </c>
      <c r="L1262" s="272">
        <v>25.531495307539263</v>
      </c>
      <c r="M1262" s="272">
        <v>28.922149423850001</v>
      </c>
      <c r="N1262" s="272">
        <v>30.889436346469665</v>
      </c>
      <c r="O1262" s="272">
        <v>28.679259284991538</v>
      </c>
      <c r="P1262" s="272">
        <v>25.187996778998944</v>
      </c>
      <c r="Q1262" s="272">
        <v>28.679259284991538</v>
      </c>
      <c r="R1262" s="272">
        <v>30.889436346469665</v>
      </c>
      <c r="S1262" s="272">
        <v>28.922149423850001</v>
      </c>
      <c r="T1262" s="272">
        <v>22.014332421457496</v>
      </c>
      <c r="U1262" s="272">
        <v>-296.46286362662238</v>
      </c>
      <c r="V1262" s="272">
        <v>0</v>
      </c>
      <c r="W1262" s="272">
        <v>-103.78398915256463</v>
      </c>
      <c r="X1262" s="272">
        <v>172.12401895618672</v>
      </c>
      <c r="Y1262" s="272">
        <v>-1035.2823616826909</v>
      </c>
      <c r="Z1262" s="272">
        <v>670.4794682524464</v>
      </c>
      <c r="AA1262" s="272">
        <v>-292.17341195416526</v>
      </c>
      <c r="AB1262" s="272">
        <v>0</v>
      </c>
      <c r="AC1262" s="272">
        <v>-59.092235713115393</v>
      </c>
      <c r="AD1262" s="272">
        <v>0</v>
      </c>
      <c r="AE1262" s="272">
        <v>0</v>
      </c>
      <c r="AF1262" s="272">
        <v>0</v>
      </c>
      <c r="AG1262" s="272">
        <v>22.711146513490096</v>
      </c>
      <c r="AH1262" s="272">
        <v>256.9522059981532</v>
      </c>
      <c r="AI1262" s="272">
        <v>0</v>
      </c>
      <c r="AJ1262" s="272">
        <v>0</v>
      </c>
      <c r="AK1262" s="272">
        <v>1.3191208976978501</v>
      </c>
      <c r="AL1262" s="272">
        <v>0</v>
      </c>
      <c r="AM1262" s="272">
        <v>72.752349226126</v>
      </c>
      <c r="AN1262" s="272">
        <v>0</v>
      </c>
      <c r="AO1262" s="272">
        <v>-537.22905654653027</v>
      </c>
      <c r="AP1262" s="272">
        <v>0</v>
      </c>
      <c r="AQ1262" s="272">
        <v>0</v>
      </c>
      <c r="AR1262" s="272">
        <v>0</v>
      </c>
      <c r="AS1262" s="272">
        <v>-540.63124065467684</v>
      </c>
      <c r="AT1262" s="272">
        <v>-103.78398915256463</v>
      </c>
      <c r="AU1262" s="272">
        <v>-49.197564454126052</v>
      </c>
      <c r="AV1262" s="272">
        <v>0</v>
      </c>
      <c r="AW1262" s="272">
        <v>-538.46739366340114</v>
      </c>
      <c r="AX1262" s="272">
        <v>0</v>
      </c>
      <c r="AY1262" s="272">
        <v>0</v>
      </c>
      <c r="AZ1262" s="272">
        <v>0</v>
      </c>
      <c r="BA1262" s="272">
        <v>-517.9132903721935</v>
      </c>
      <c r="BB1262" s="272">
        <v>0</v>
      </c>
      <c r="BC1262" s="272">
        <v>0</v>
      </c>
      <c r="BD1262" s="272">
        <v>0</v>
      </c>
      <c r="BE1262" s="272">
        <v>-262.39743125424599</v>
      </c>
    </row>
    <row r="1263" spans="3:57" x14ac:dyDescent="0.3">
      <c r="C1263" s="272">
        <v>81</v>
      </c>
      <c r="D1263" s="272">
        <v>291600</v>
      </c>
      <c r="E1263" s="272">
        <v>1</v>
      </c>
      <c r="F1263" s="272">
        <v>20.699999999999996</v>
      </c>
      <c r="G1263" s="272">
        <v>1595.6695599512761</v>
      </c>
      <c r="H1263" s="272">
        <v>123</v>
      </c>
      <c r="I1263" s="272">
        <v>0</v>
      </c>
      <c r="J1263" s="272">
        <v>0</v>
      </c>
      <c r="K1263" s="272">
        <v>45.157938013915242</v>
      </c>
      <c r="L1263" s="272">
        <v>30.610555224146935</v>
      </c>
      <c r="M1263" s="272">
        <v>34.984210253318075</v>
      </c>
      <c r="N1263" s="272">
        <v>37.521842830332474</v>
      </c>
      <c r="O1263" s="272">
        <v>34.67090266106203</v>
      </c>
      <c r="P1263" s="272">
        <v>30.167471377983972</v>
      </c>
      <c r="Q1263" s="272">
        <v>34.67090266106203</v>
      </c>
      <c r="R1263" s="272">
        <v>37.521842830332474</v>
      </c>
      <c r="S1263" s="272">
        <v>34.984210253318075</v>
      </c>
      <c r="T1263" s="272">
        <v>22.197922863206298</v>
      </c>
      <c r="U1263" s="272">
        <v>123.24802112415972</v>
      </c>
      <c r="V1263" s="272">
        <v>0</v>
      </c>
      <c r="W1263" s="272">
        <v>-37.910957388675769</v>
      </c>
      <c r="X1263" s="272">
        <v>306.71773208581459</v>
      </c>
      <c r="Y1263" s="272">
        <v>-497.91784321797741</v>
      </c>
      <c r="Z1263" s="272">
        <v>352.35908964499828</v>
      </c>
      <c r="AA1263" s="272">
        <v>-578.57634960220037</v>
      </c>
      <c r="AB1263" s="272">
        <v>0</v>
      </c>
      <c r="AC1263" s="272">
        <v>-21.585634242949531</v>
      </c>
      <c r="AD1263" s="272">
        <v>0</v>
      </c>
      <c r="AE1263" s="272">
        <v>0</v>
      </c>
      <c r="AF1263" s="272">
        <v>0</v>
      </c>
      <c r="AG1263" s="272">
        <v>22.627665179388433</v>
      </c>
      <c r="AH1263" s="272">
        <v>160.78219979689604</v>
      </c>
      <c r="AI1263" s="272">
        <v>0</v>
      </c>
      <c r="AJ1263" s="272">
        <v>0</v>
      </c>
      <c r="AK1263" s="272">
        <v>46.674395955917966</v>
      </c>
      <c r="AL1263" s="272">
        <v>0</v>
      </c>
      <c r="AM1263" s="272">
        <v>244.53809212271332</v>
      </c>
      <c r="AN1263" s="272">
        <v>0</v>
      </c>
      <c r="AO1263" s="272">
        <v>-345.14375448705681</v>
      </c>
      <c r="AP1263" s="272">
        <v>0</v>
      </c>
      <c r="AQ1263" s="272">
        <v>0</v>
      </c>
      <c r="AR1263" s="272">
        <v>0</v>
      </c>
      <c r="AS1263" s="272">
        <v>-251.69991902312253</v>
      </c>
      <c r="AT1263" s="272">
        <v>-37.910957388675769</v>
      </c>
      <c r="AU1263" s="272">
        <v>-26.571958760331349</v>
      </c>
      <c r="AV1263" s="272">
        <v>0</v>
      </c>
      <c r="AW1263" s="272">
        <v>-351.81253044217067</v>
      </c>
      <c r="AX1263" s="272">
        <v>0</v>
      </c>
      <c r="AY1263" s="272">
        <v>0</v>
      </c>
      <c r="AZ1263" s="272">
        <v>0</v>
      </c>
      <c r="BA1263" s="272">
        <v>-241.12319719042188</v>
      </c>
      <c r="BB1263" s="272">
        <v>0</v>
      </c>
      <c r="BC1263" s="272">
        <v>0</v>
      </c>
      <c r="BD1263" s="272">
        <v>0</v>
      </c>
      <c r="BE1263" s="272">
        <v>-231.36814266166647</v>
      </c>
    </row>
    <row r="1264" spans="3:57" x14ac:dyDescent="0.3">
      <c r="C1264" s="272">
        <v>82</v>
      </c>
      <c r="D1264" s="272">
        <v>295200</v>
      </c>
      <c r="E1264" s="272">
        <v>1</v>
      </c>
      <c r="F1264" s="272">
        <v>23.458064516129028</v>
      </c>
      <c r="G1264" s="272">
        <v>1848.2142275625092</v>
      </c>
      <c r="H1264" s="272">
        <v>123</v>
      </c>
      <c r="I1264" s="272">
        <v>0</v>
      </c>
      <c r="J1264" s="272">
        <v>0</v>
      </c>
      <c r="K1264" s="272">
        <v>51.810056925996207</v>
      </c>
      <c r="L1264" s="272">
        <v>34.738896948205102</v>
      </c>
      <c r="M1264" s="272">
        <v>39.717272870027713</v>
      </c>
      <c r="N1264" s="272">
        <v>42.605769753202182</v>
      </c>
      <c r="O1264" s="272">
        <v>39.360645984045959</v>
      </c>
      <c r="P1264" s="272">
        <v>34.234550369342827</v>
      </c>
      <c r="Q1264" s="272">
        <v>39.360645984045959</v>
      </c>
      <c r="R1264" s="272">
        <v>42.605769753202182</v>
      </c>
      <c r="S1264" s="272">
        <v>39.717272870027713</v>
      </c>
      <c r="T1264" s="272">
        <v>22.944128274864667</v>
      </c>
      <c r="U1264" s="272">
        <v>-427.11198978132046</v>
      </c>
      <c r="V1264" s="272">
        <v>0</v>
      </c>
      <c r="W1264" s="272">
        <v>11.884694146937569</v>
      </c>
      <c r="X1264" s="272">
        <v>375.35112440729722</v>
      </c>
      <c r="Y1264" s="272">
        <v>-322.71296218004289</v>
      </c>
      <c r="Z1264" s="272">
        <v>-491.63484615551238</v>
      </c>
      <c r="AA1264" s="272">
        <v>183.88483446353001</v>
      </c>
      <c r="AB1264" s="272">
        <v>0</v>
      </c>
      <c r="AC1264" s="272">
        <v>6.7668737118664053</v>
      </c>
      <c r="AD1264" s="272">
        <v>0</v>
      </c>
      <c r="AE1264" s="272">
        <v>0</v>
      </c>
      <c r="AF1264" s="272">
        <v>0</v>
      </c>
      <c r="AG1264" s="272">
        <v>22.730270183255733</v>
      </c>
      <c r="AH1264" s="272">
        <v>-74.724718684160266</v>
      </c>
      <c r="AI1264" s="272">
        <v>0</v>
      </c>
      <c r="AJ1264" s="272">
        <v>0</v>
      </c>
      <c r="AK1264" s="272">
        <v>88.41577217526401</v>
      </c>
      <c r="AL1264" s="272">
        <v>0</v>
      </c>
      <c r="AM1264" s="272">
        <v>404.24957280515781</v>
      </c>
      <c r="AN1264" s="272">
        <v>0</v>
      </c>
      <c r="AO1264" s="272">
        <v>-91.769318385449751</v>
      </c>
      <c r="AP1264" s="272">
        <v>0</v>
      </c>
      <c r="AQ1264" s="272">
        <v>0</v>
      </c>
      <c r="AR1264" s="272">
        <v>0</v>
      </c>
      <c r="AS1264" s="272">
        <v>104.73334352643002</v>
      </c>
      <c r="AT1264" s="272">
        <v>11.884694146937569</v>
      </c>
      <c r="AU1264" s="272">
        <v>1.9729737799610547</v>
      </c>
      <c r="AV1264" s="272">
        <v>0</v>
      </c>
      <c r="AW1264" s="272">
        <v>-104.08498817829623</v>
      </c>
      <c r="AX1264" s="272">
        <v>0</v>
      </c>
      <c r="AY1264" s="272">
        <v>0</v>
      </c>
      <c r="AZ1264" s="272">
        <v>0</v>
      </c>
      <c r="BA1264" s="272">
        <v>100.33232724725529</v>
      </c>
      <c r="BB1264" s="272">
        <v>0</v>
      </c>
      <c r="BC1264" s="272">
        <v>0</v>
      </c>
      <c r="BD1264" s="272">
        <v>0</v>
      </c>
      <c r="BE1264" s="272">
        <v>-220.34328976743348</v>
      </c>
    </row>
    <row r="1265" spans="3:57" x14ac:dyDescent="0.3">
      <c r="C1265" s="272">
        <v>83</v>
      </c>
      <c r="D1265" s="272">
        <v>298800</v>
      </c>
      <c r="E1265" s="272">
        <v>1</v>
      </c>
      <c r="F1265" s="272">
        <v>25.393548387096779</v>
      </c>
      <c r="G1265" s="272">
        <v>1978.9971210547374</v>
      </c>
      <c r="H1265" s="272">
        <v>123</v>
      </c>
      <c r="I1265" s="272">
        <v>0</v>
      </c>
      <c r="J1265" s="272">
        <v>0</v>
      </c>
      <c r="K1265" s="272">
        <v>56.755186590765348</v>
      </c>
      <c r="L1265" s="272">
        <v>37.733443845994721</v>
      </c>
      <c r="M1265" s="272">
        <v>43.179197853979744</v>
      </c>
      <c r="N1265" s="272">
        <v>46.338871555928847</v>
      </c>
      <c r="O1265" s="272">
        <v>42.789090251784174</v>
      </c>
      <c r="P1265" s="272">
        <v>37.181748384184907</v>
      </c>
      <c r="Q1265" s="272">
        <v>42.789090251784174</v>
      </c>
      <c r="R1265" s="272">
        <v>46.338871555928847</v>
      </c>
      <c r="S1265" s="272">
        <v>43.179197853979744</v>
      </c>
      <c r="T1265" s="272">
        <v>23.659430196554347</v>
      </c>
      <c r="U1265" s="272">
        <v>-273.03839827507818</v>
      </c>
      <c r="V1265" s="272">
        <v>0</v>
      </c>
      <c r="W1265" s="272">
        <v>42.226391272202548</v>
      </c>
      <c r="X1265" s="272">
        <v>421.37059780930832</v>
      </c>
      <c r="Y1265" s="272">
        <v>310.94641119890275</v>
      </c>
      <c r="Z1265" s="272">
        <v>-1047.5817985554918</v>
      </c>
      <c r="AA1265" s="272">
        <v>127.78383053487399</v>
      </c>
      <c r="AB1265" s="272">
        <v>0</v>
      </c>
      <c r="AC1265" s="272">
        <v>24.042743844651792</v>
      </c>
      <c r="AD1265" s="272">
        <v>0</v>
      </c>
      <c r="AE1265" s="272">
        <v>0</v>
      </c>
      <c r="AF1265" s="272">
        <v>0</v>
      </c>
      <c r="AG1265" s="272">
        <v>23.03248331848334</v>
      </c>
      <c r="AH1265" s="272">
        <v>-228.55969600734522</v>
      </c>
      <c r="AI1265" s="272">
        <v>0</v>
      </c>
      <c r="AJ1265" s="272">
        <v>0</v>
      </c>
      <c r="AK1265" s="272">
        <v>69.751091021582397</v>
      </c>
      <c r="AL1265" s="272">
        <v>0</v>
      </c>
      <c r="AM1265" s="272">
        <v>509.76197213908631</v>
      </c>
      <c r="AN1265" s="272">
        <v>0</v>
      </c>
      <c r="AO1265" s="272">
        <v>182.56706005317238</v>
      </c>
      <c r="AP1265" s="272">
        <v>0</v>
      </c>
      <c r="AQ1265" s="272">
        <v>0</v>
      </c>
      <c r="AR1265" s="272">
        <v>0</v>
      </c>
      <c r="AS1265" s="272">
        <v>486.52952078391553</v>
      </c>
      <c r="AT1265" s="272">
        <v>42.226391272202548</v>
      </c>
      <c r="AU1265" s="272">
        <v>32.662259119789162</v>
      </c>
      <c r="AV1265" s="272">
        <v>0</v>
      </c>
      <c r="AW1265" s="272">
        <v>164.39067659905371</v>
      </c>
      <c r="AX1265" s="272">
        <v>0</v>
      </c>
      <c r="AY1265" s="272">
        <v>0</v>
      </c>
      <c r="AZ1265" s="272">
        <v>0</v>
      </c>
      <c r="BA1265" s="272">
        <v>466.08498737007722</v>
      </c>
      <c r="BB1265" s="272">
        <v>0</v>
      </c>
      <c r="BC1265" s="272">
        <v>0</v>
      </c>
      <c r="BD1265" s="272">
        <v>0</v>
      </c>
      <c r="BE1265" s="272">
        <v>-217.78522321471866</v>
      </c>
    </row>
    <row r="1266" spans="3:57" x14ac:dyDescent="0.3">
      <c r="C1266" s="272">
        <v>84</v>
      </c>
      <c r="D1266" s="272">
        <v>302400</v>
      </c>
      <c r="E1266" s="272">
        <v>1</v>
      </c>
      <c r="F1266" s="272">
        <v>26.877419354838707</v>
      </c>
      <c r="G1266" s="272">
        <v>969.73087067362633</v>
      </c>
      <c r="H1266" s="272">
        <v>123</v>
      </c>
      <c r="I1266" s="272">
        <v>0</v>
      </c>
      <c r="J1266" s="272">
        <v>0</v>
      </c>
      <c r="K1266" s="272">
        <v>56.430761121652964</v>
      </c>
      <c r="L1266" s="272">
        <v>38.580994120534001</v>
      </c>
      <c r="M1266" s="272">
        <v>43.745931651838632</v>
      </c>
      <c r="N1266" s="272">
        <v>46.742673198728951</v>
      </c>
      <c r="O1266" s="272">
        <v>43.375940390229545</v>
      </c>
      <c r="P1266" s="272">
        <v>38.057747460406901</v>
      </c>
      <c r="Q1266" s="272">
        <v>43.375940390229545</v>
      </c>
      <c r="R1266" s="272">
        <v>46.742673198728951</v>
      </c>
      <c r="S1266" s="272">
        <v>43.745931651838632</v>
      </c>
      <c r="T1266" s="272">
        <v>24.39999294805067</v>
      </c>
      <c r="U1266" s="272">
        <v>-42.774784737771142</v>
      </c>
      <c r="V1266" s="272">
        <v>0</v>
      </c>
      <c r="W1266" s="272">
        <v>60.761031661084978</v>
      </c>
      <c r="X1266" s="272">
        <v>446.94896158949416</v>
      </c>
      <c r="Y1266" s="272">
        <v>983.11765107377983</v>
      </c>
      <c r="Z1266" s="272">
        <v>-1533.6024290621301</v>
      </c>
      <c r="AA1266" s="272">
        <v>171.05488119345011</v>
      </c>
      <c r="AB1266" s="272">
        <v>0</v>
      </c>
      <c r="AC1266" s="272">
        <v>34.59594523593406</v>
      </c>
      <c r="AD1266" s="272">
        <v>0</v>
      </c>
      <c r="AE1266" s="272">
        <v>0</v>
      </c>
      <c r="AF1266" s="272">
        <v>0</v>
      </c>
      <c r="AG1266" s="272">
        <v>23.422033597256977</v>
      </c>
      <c r="AH1266" s="272">
        <v>-357.38545083688945</v>
      </c>
      <c r="AI1266" s="272">
        <v>0</v>
      </c>
      <c r="AJ1266" s="272">
        <v>0</v>
      </c>
      <c r="AK1266" s="272">
        <v>76.47338708172029</v>
      </c>
      <c r="AL1266" s="272">
        <v>0</v>
      </c>
      <c r="AM1266" s="272">
        <v>585.16139237573725</v>
      </c>
      <c r="AN1266" s="272">
        <v>0</v>
      </c>
      <c r="AO1266" s="272">
        <v>443.44653762099171</v>
      </c>
      <c r="AP1266" s="272">
        <v>0</v>
      </c>
      <c r="AQ1266" s="272">
        <v>0</v>
      </c>
      <c r="AR1266" s="272">
        <v>0</v>
      </c>
      <c r="AS1266" s="272">
        <v>845.26891551546203</v>
      </c>
      <c r="AT1266" s="272">
        <v>60.761031661084978</v>
      </c>
      <c r="AU1266" s="272">
        <v>61.618240954580479</v>
      </c>
      <c r="AV1266" s="272">
        <v>0</v>
      </c>
      <c r="AW1266" s="272">
        <v>419.96277598674766</v>
      </c>
      <c r="AX1266" s="272">
        <v>0</v>
      </c>
      <c r="AY1266" s="272">
        <v>0</v>
      </c>
      <c r="AZ1266" s="272">
        <v>0</v>
      </c>
      <c r="BA1266" s="272">
        <v>809.74973764709603</v>
      </c>
      <c r="BB1266" s="272">
        <v>0</v>
      </c>
      <c r="BC1266" s="272">
        <v>0</v>
      </c>
      <c r="BD1266" s="272">
        <v>0</v>
      </c>
      <c r="BE1266" s="272">
        <v>-236.09797678311313</v>
      </c>
    </row>
    <row r="1267" spans="3:57" x14ac:dyDescent="0.3">
      <c r="C1267" s="272">
        <v>85</v>
      </c>
      <c r="D1267" s="272">
        <v>306000</v>
      </c>
      <c r="E1267" s="272">
        <v>1</v>
      </c>
      <c r="F1267" s="272">
        <v>28.164516129032251</v>
      </c>
      <c r="G1267" s="272">
        <v>991.89595839376227</v>
      </c>
      <c r="H1267" s="272">
        <v>123</v>
      </c>
      <c r="I1267" s="272">
        <v>0</v>
      </c>
      <c r="J1267" s="272">
        <v>0</v>
      </c>
      <c r="K1267" s="272">
        <v>56.140533417668138</v>
      </c>
      <c r="L1267" s="272">
        <v>39.313046829548746</v>
      </c>
      <c r="M1267" s="272">
        <v>44.233036301720816</v>
      </c>
      <c r="N1267" s="272">
        <v>47.087656860470688</v>
      </c>
      <c r="O1267" s="272">
        <v>43.880591939929559</v>
      </c>
      <c r="P1267" s="272">
        <v>38.814615233121621</v>
      </c>
      <c r="Q1267" s="272">
        <v>43.880591939929559</v>
      </c>
      <c r="R1267" s="272">
        <v>47.087656860470688</v>
      </c>
      <c r="S1267" s="272">
        <v>44.233036301720816</v>
      </c>
      <c r="T1267" s="272">
        <v>25.08318078475936</v>
      </c>
      <c r="U1267" s="272">
        <v>-9.4890921892242659</v>
      </c>
      <c r="V1267" s="272">
        <v>0</v>
      </c>
      <c r="W1267" s="272">
        <v>75.717449059062901</v>
      </c>
      <c r="X1267" s="272">
        <v>395.86034428489666</v>
      </c>
      <c r="Y1267" s="272">
        <v>1446.5853448322318</v>
      </c>
      <c r="Z1267" s="272">
        <v>-1927.6522303654156</v>
      </c>
      <c r="AA1267" s="272">
        <v>213.16029203243852</v>
      </c>
      <c r="AB1267" s="272">
        <v>0</v>
      </c>
      <c r="AC1267" s="272">
        <v>43.111788089168726</v>
      </c>
      <c r="AD1267" s="272">
        <v>0</v>
      </c>
      <c r="AE1267" s="272">
        <v>0</v>
      </c>
      <c r="AF1267" s="272">
        <v>0</v>
      </c>
      <c r="AG1267" s="272">
        <v>23.869219807381942</v>
      </c>
      <c r="AH1267" s="272">
        <v>-444.76729943071985</v>
      </c>
      <c r="AI1267" s="272">
        <v>0</v>
      </c>
      <c r="AJ1267" s="272">
        <v>0</v>
      </c>
      <c r="AK1267" s="272">
        <v>73.744669541427129</v>
      </c>
      <c r="AL1267" s="272">
        <v>0</v>
      </c>
      <c r="AM1267" s="272">
        <v>567.86614207157993</v>
      </c>
      <c r="AN1267" s="272">
        <v>0</v>
      </c>
      <c r="AO1267" s="272">
        <v>624.57503156095072</v>
      </c>
      <c r="AP1267" s="272">
        <v>0</v>
      </c>
      <c r="AQ1267" s="272">
        <v>0</v>
      </c>
      <c r="AR1267" s="272">
        <v>0</v>
      </c>
      <c r="AS1267" s="272">
        <v>1087.9628364861494</v>
      </c>
      <c r="AT1267" s="272">
        <v>75.717449059062901</v>
      </c>
      <c r="AU1267" s="272">
        <v>81.386514509780099</v>
      </c>
      <c r="AV1267" s="272">
        <v>0</v>
      </c>
      <c r="AW1267" s="272">
        <v>597.79811318847101</v>
      </c>
      <c r="AX1267" s="272">
        <v>0</v>
      </c>
      <c r="AY1267" s="272">
        <v>0</v>
      </c>
      <c r="AZ1267" s="272">
        <v>0</v>
      </c>
      <c r="BA1267" s="272">
        <v>1042.2453792438494</v>
      </c>
      <c r="BB1267" s="272">
        <v>0</v>
      </c>
      <c r="BC1267" s="272">
        <v>0</v>
      </c>
      <c r="BD1267" s="272">
        <v>0</v>
      </c>
      <c r="BE1267" s="272">
        <v>-312.90392461287917</v>
      </c>
    </row>
    <row r="1268" spans="3:57" x14ac:dyDescent="0.3">
      <c r="C1268" s="272">
        <v>86</v>
      </c>
      <c r="D1268" s="272">
        <v>309600</v>
      </c>
      <c r="E1268" s="272">
        <v>1</v>
      </c>
      <c r="F1268" s="272">
        <v>28.861290322580647</v>
      </c>
      <c r="G1268" s="272">
        <v>841.41190992611348</v>
      </c>
      <c r="H1268" s="272">
        <v>123</v>
      </c>
      <c r="I1268" s="272">
        <v>0</v>
      </c>
      <c r="J1268" s="272">
        <v>0</v>
      </c>
      <c r="K1268" s="272">
        <v>54.490691545435382</v>
      </c>
      <c r="L1268" s="272">
        <v>39.184071255953945</v>
      </c>
      <c r="M1268" s="272">
        <v>43.739646773486697</v>
      </c>
      <c r="N1268" s="272">
        <v>46.38283119549429</v>
      </c>
      <c r="O1268" s="272">
        <v>43.413307273178802</v>
      </c>
      <c r="P1268" s="272">
        <v>38.722557508680474</v>
      </c>
      <c r="Q1268" s="272">
        <v>43.413307273178802</v>
      </c>
      <c r="R1268" s="272">
        <v>46.38283119549429</v>
      </c>
      <c r="S1268" s="272">
        <v>43.739646773486697</v>
      </c>
      <c r="T1268" s="272">
        <v>25.724554572080347</v>
      </c>
      <c r="U1268" s="272">
        <v>53.005354327414352</v>
      </c>
      <c r="V1268" s="272">
        <v>0</v>
      </c>
      <c r="W1268" s="272">
        <v>77.304767034548505</v>
      </c>
      <c r="X1268" s="272">
        <v>358.87201747557543</v>
      </c>
      <c r="Y1268" s="272">
        <v>1804.2328040647931</v>
      </c>
      <c r="Z1268" s="272">
        <v>-2187.4042342475027</v>
      </c>
      <c r="AA1268" s="272">
        <v>217.62892069607614</v>
      </c>
      <c r="AB1268" s="272">
        <v>0</v>
      </c>
      <c r="AC1268" s="272">
        <v>44.015570731606708</v>
      </c>
      <c r="AD1268" s="272">
        <v>0</v>
      </c>
      <c r="AE1268" s="272">
        <v>0</v>
      </c>
      <c r="AF1268" s="272">
        <v>0</v>
      </c>
      <c r="AG1268" s="272">
        <v>24.373242973768495</v>
      </c>
      <c r="AH1268" s="272">
        <v>-495.76520872586406</v>
      </c>
      <c r="AI1268" s="272">
        <v>0</v>
      </c>
      <c r="AJ1268" s="272">
        <v>0</v>
      </c>
      <c r="AK1268" s="272">
        <v>68.472633639319284</v>
      </c>
      <c r="AL1268" s="272">
        <v>0</v>
      </c>
      <c r="AM1268" s="272">
        <v>550.60034451517777</v>
      </c>
      <c r="AN1268" s="272">
        <v>0</v>
      </c>
      <c r="AO1268" s="272">
        <v>746.67703399738423</v>
      </c>
      <c r="AP1268" s="272">
        <v>0</v>
      </c>
      <c r="AQ1268" s="272">
        <v>0</v>
      </c>
      <c r="AR1268" s="272">
        <v>0</v>
      </c>
      <c r="AS1268" s="272">
        <v>1256.6362451939303</v>
      </c>
      <c r="AT1268" s="272">
        <v>77.304767034548505</v>
      </c>
      <c r="AU1268" s="272">
        <v>94.97956184479537</v>
      </c>
      <c r="AV1268" s="272">
        <v>0</v>
      </c>
      <c r="AW1268" s="272">
        <v>717.368818105316</v>
      </c>
      <c r="AX1268" s="272">
        <v>0</v>
      </c>
      <c r="AY1268" s="272">
        <v>0</v>
      </c>
      <c r="AZ1268" s="272">
        <v>0</v>
      </c>
      <c r="BA1268" s="272">
        <v>1203.8309361501695</v>
      </c>
      <c r="BB1268" s="272">
        <v>0</v>
      </c>
      <c r="BC1268" s="272">
        <v>0</v>
      </c>
      <c r="BD1268" s="272">
        <v>0</v>
      </c>
      <c r="BE1268" s="272">
        <v>-387.5056538757259</v>
      </c>
    </row>
    <row r="1269" spans="3:57" x14ac:dyDescent="0.3">
      <c r="C1269" s="272">
        <v>87</v>
      </c>
      <c r="D1269" s="272">
        <v>313200</v>
      </c>
      <c r="E1269" s="272">
        <v>1</v>
      </c>
      <c r="F1269" s="272">
        <v>28.525806451612894</v>
      </c>
      <c r="G1269" s="272">
        <v>747.45049172834797</v>
      </c>
      <c r="H1269" s="272">
        <v>123</v>
      </c>
      <c r="I1269" s="272">
        <v>0</v>
      </c>
      <c r="J1269" s="272">
        <v>0</v>
      </c>
      <c r="K1269" s="272">
        <v>47.022011385199235</v>
      </c>
      <c r="L1269" s="272">
        <v>36.338489861687542</v>
      </c>
      <c r="M1269" s="272">
        <v>39.786327174025018</v>
      </c>
      <c r="N1269" s="272">
        <v>41.786792282881912</v>
      </c>
      <c r="O1269" s="272">
        <v>39.539340706273407</v>
      </c>
      <c r="P1269" s="272">
        <v>35.989198249270601</v>
      </c>
      <c r="Q1269" s="272">
        <v>39.539340706273407</v>
      </c>
      <c r="R1269" s="272">
        <v>41.786792282881912</v>
      </c>
      <c r="S1269" s="272">
        <v>39.786327174025018</v>
      </c>
      <c r="T1269" s="272">
        <v>26.170396182422099</v>
      </c>
      <c r="U1269" s="272">
        <v>85.59015871438487</v>
      </c>
      <c r="V1269" s="272">
        <v>0</v>
      </c>
      <c r="W1269" s="272">
        <v>58.37363713611721</v>
      </c>
      <c r="X1269" s="272">
        <v>326.99019271588907</v>
      </c>
      <c r="Y1269" s="272">
        <v>1886.2363417590122</v>
      </c>
      <c r="Z1269" s="272">
        <v>-2186.0100128966337</v>
      </c>
      <c r="AA1269" s="272">
        <v>164.33387143331132</v>
      </c>
      <c r="AB1269" s="272">
        <v>0</v>
      </c>
      <c r="AC1269" s="272">
        <v>33.236617259031853</v>
      </c>
      <c r="AD1269" s="272">
        <v>0</v>
      </c>
      <c r="AE1269" s="272">
        <v>0</v>
      </c>
      <c r="AF1269" s="272">
        <v>0</v>
      </c>
      <c r="AG1269" s="272">
        <v>24.881112646636332</v>
      </c>
      <c r="AH1269" s="272">
        <v>-474.22658061786444</v>
      </c>
      <c r="AI1269" s="272">
        <v>0</v>
      </c>
      <c r="AJ1269" s="272">
        <v>0</v>
      </c>
      <c r="AK1269" s="272">
        <v>44.286544093610253</v>
      </c>
      <c r="AL1269" s="272">
        <v>0</v>
      </c>
      <c r="AM1269" s="272">
        <v>510.38884058238432</v>
      </c>
      <c r="AN1269" s="272">
        <v>0</v>
      </c>
      <c r="AO1269" s="272">
        <v>754.32975244562886</v>
      </c>
      <c r="AP1269" s="272">
        <v>0</v>
      </c>
      <c r="AQ1269" s="272">
        <v>0</v>
      </c>
      <c r="AR1269" s="272">
        <v>0</v>
      </c>
      <c r="AS1269" s="272">
        <v>1241.0759854507269</v>
      </c>
      <c r="AT1269" s="272">
        <v>58.37363713611721</v>
      </c>
      <c r="AU1269" s="272">
        <v>94.455606080148215</v>
      </c>
      <c r="AV1269" s="272">
        <v>0</v>
      </c>
      <c r="AW1269" s="272">
        <v>726.46780552270832</v>
      </c>
      <c r="AX1269" s="272">
        <v>0</v>
      </c>
      <c r="AY1269" s="272">
        <v>0</v>
      </c>
      <c r="AZ1269" s="272">
        <v>0</v>
      </c>
      <c r="BA1269" s="272">
        <v>1188.924536525742</v>
      </c>
      <c r="BB1269" s="272">
        <v>0</v>
      </c>
      <c r="BC1269" s="272">
        <v>0</v>
      </c>
      <c r="BD1269" s="272">
        <v>0</v>
      </c>
      <c r="BE1269" s="272">
        <v>-464.30842068055625</v>
      </c>
    </row>
    <row r="1270" spans="3:57" x14ac:dyDescent="0.3">
      <c r="C1270" s="272">
        <v>88</v>
      </c>
      <c r="D1270" s="272">
        <v>316800</v>
      </c>
      <c r="E1270" s="272">
        <v>1</v>
      </c>
      <c r="F1270" s="272">
        <v>27.135483870967747</v>
      </c>
      <c r="G1270" s="272">
        <v>575.06640890642427</v>
      </c>
      <c r="H1270" s="272">
        <v>147.59999999999997</v>
      </c>
      <c r="I1270" s="272">
        <v>0</v>
      </c>
      <c r="J1270" s="272">
        <v>0</v>
      </c>
      <c r="K1270" s="272">
        <v>39.198049757537433</v>
      </c>
      <c r="L1270" s="272">
        <v>32.68423666945813</v>
      </c>
      <c r="M1270" s="272">
        <v>35.132972389492807</v>
      </c>
      <c r="N1270" s="272">
        <v>36.553750090114619</v>
      </c>
      <c r="O1270" s="272">
        <v>34.9575567503081</v>
      </c>
      <c r="P1270" s="272">
        <v>32.436161493470777</v>
      </c>
      <c r="Q1270" s="272">
        <v>34.9575567503081</v>
      </c>
      <c r="R1270" s="272">
        <v>36.553750090114619</v>
      </c>
      <c r="S1270" s="272">
        <v>35.132972389492807</v>
      </c>
      <c r="T1270" s="272">
        <v>26.478887096774191</v>
      </c>
      <c r="U1270" s="272">
        <v>307.08698788781294</v>
      </c>
      <c r="V1270" s="272">
        <v>0</v>
      </c>
      <c r="W1270" s="272">
        <v>16.756301344086211</v>
      </c>
      <c r="X1270" s="272">
        <v>211.35497210065455</v>
      </c>
      <c r="Y1270" s="272">
        <v>2120.5146957796865</v>
      </c>
      <c r="Z1270" s="272">
        <v>-2041.5389813366141</v>
      </c>
      <c r="AA1270" s="272">
        <v>255.72552982773627</v>
      </c>
      <c r="AB1270" s="272">
        <v>0</v>
      </c>
      <c r="AC1270" s="272">
        <v>9.5406557099011486</v>
      </c>
      <c r="AD1270" s="272">
        <v>-391.35730279021493</v>
      </c>
      <c r="AE1270" s="272">
        <v>0</v>
      </c>
      <c r="AF1270" s="272">
        <v>0</v>
      </c>
      <c r="AG1270" s="272">
        <v>25.357062096198117</v>
      </c>
      <c r="AH1270" s="272">
        <v>-414.87679217825388</v>
      </c>
      <c r="AI1270" s="272">
        <v>0</v>
      </c>
      <c r="AJ1270" s="272">
        <v>-76.324428817882463</v>
      </c>
      <c r="AK1270" s="272">
        <v>-1.0658141036401503E-14</v>
      </c>
      <c r="AL1270" s="272">
        <v>0</v>
      </c>
      <c r="AM1270" s="272">
        <v>371.80115083982753</v>
      </c>
      <c r="AN1270" s="272">
        <v>0</v>
      </c>
      <c r="AO1270" s="272">
        <v>757.00850742753357</v>
      </c>
      <c r="AP1270" s="272">
        <v>0</v>
      </c>
      <c r="AQ1270" s="272">
        <v>0</v>
      </c>
      <c r="AR1270" s="272">
        <v>0</v>
      </c>
      <c r="AS1270" s="272">
        <v>1222.3244500030623</v>
      </c>
      <c r="AT1270" s="272">
        <v>16.756301344086211</v>
      </c>
      <c r="AU1270" s="272">
        <v>93.571672938027362</v>
      </c>
      <c r="AV1270" s="272">
        <v>0</v>
      </c>
      <c r="AW1270" s="272">
        <v>730.46994380779654</v>
      </c>
      <c r="AX1270" s="272">
        <v>0</v>
      </c>
      <c r="AY1270" s="272">
        <v>0</v>
      </c>
      <c r="AZ1270" s="272">
        <v>0</v>
      </c>
      <c r="BA1270" s="272">
        <v>1170.9609622944963</v>
      </c>
      <c r="BB1270" s="272">
        <v>0</v>
      </c>
      <c r="BC1270" s="272">
        <v>0</v>
      </c>
      <c r="BD1270" s="272">
        <v>0</v>
      </c>
      <c r="BE1270" s="272">
        <v>-535.30954827499011</v>
      </c>
    </row>
    <row r="1271" spans="3:57" x14ac:dyDescent="0.3">
      <c r="C1271" s="272">
        <v>89</v>
      </c>
      <c r="D1271" s="272">
        <v>320400</v>
      </c>
      <c r="E1271" s="272">
        <v>1</v>
      </c>
      <c r="F1271" s="272">
        <v>25.28387096774194</v>
      </c>
      <c r="G1271" s="272">
        <v>389.0320777426532</v>
      </c>
      <c r="H1271" s="272">
        <v>246</v>
      </c>
      <c r="I1271" s="272">
        <v>0</v>
      </c>
      <c r="J1271" s="272">
        <v>0</v>
      </c>
      <c r="K1271" s="272">
        <v>29.410742146320896</v>
      </c>
      <c r="L1271" s="272">
        <v>28.040135402754981</v>
      </c>
      <c r="M1271" s="272">
        <v>29.256510220842728</v>
      </c>
      <c r="N1271" s="272">
        <v>29.962261438909053</v>
      </c>
      <c r="O1271" s="272">
        <v>29.169374984297065</v>
      </c>
      <c r="P1271" s="272">
        <v>27.916907569471512</v>
      </c>
      <c r="Q1271" s="272">
        <v>29.169374984297065</v>
      </c>
      <c r="R1271" s="272">
        <v>29.962261438909053</v>
      </c>
      <c r="S1271" s="272">
        <v>29.256510220842728</v>
      </c>
      <c r="T1271" s="272">
        <v>26.478887096774191</v>
      </c>
      <c r="U1271" s="272">
        <v>930.30556936846187</v>
      </c>
      <c r="V1271" s="272">
        <v>0</v>
      </c>
      <c r="W1271" s="272">
        <v>-28.696443279569696</v>
      </c>
      <c r="X1271" s="272">
        <v>117.73556407046686</v>
      </c>
      <c r="Y1271" s="272">
        <v>2475.4211428617627</v>
      </c>
      <c r="Z1271" s="272">
        <v>-1634.1546942841978</v>
      </c>
      <c r="AA1271" s="272">
        <v>-444.00307293692373</v>
      </c>
      <c r="AB1271" s="272">
        <v>0</v>
      </c>
      <c r="AC1271" s="272">
        <v>-16.339100127589138</v>
      </c>
      <c r="AD1271" s="272">
        <v>-488.84876146480161</v>
      </c>
      <c r="AE1271" s="272">
        <v>0</v>
      </c>
      <c r="AF1271" s="272">
        <v>0</v>
      </c>
      <c r="AG1271" s="272">
        <v>25.710150640765271</v>
      </c>
      <c r="AH1271" s="272">
        <v>-284.29453232845492</v>
      </c>
      <c r="AI1271" s="272">
        <v>0</v>
      </c>
      <c r="AJ1271" s="272">
        <v>-477.06859576448301</v>
      </c>
      <c r="AK1271" s="272">
        <v>-1.7763568394002505E-14</v>
      </c>
      <c r="AL1271" s="272">
        <v>0</v>
      </c>
      <c r="AM1271" s="272">
        <v>227.68138945407281</v>
      </c>
      <c r="AN1271" s="272">
        <v>0</v>
      </c>
      <c r="AO1271" s="272">
        <v>716.74441901848525</v>
      </c>
      <c r="AP1271" s="272">
        <v>0</v>
      </c>
      <c r="AQ1271" s="272">
        <v>0</v>
      </c>
      <c r="AR1271" s="272">
        <v>0</v>
      </c>
      <c r="AS1271" s="272">
        <v>1148.4899097794225</v>
      </c>
      <c r="AT1271" s="272">
        <v>-28.696443279569696</v>
      </c>
      <c r="AU1271" s="272">
        <v>88.130296965708439</v>
      </c>
      <c r="AV1271" s="272">
        <v>0</v>
      </c>
      <c r="AW1271" s="272">
        <v>692.15915383728702</v>
      </c>
      <c r="AX1271" s="272">
        <v>0</v>
      </c>
      <c r="AY1271" s="272">
        <v>0</v>
      </c>
      <c r="AZ1271" s="272">
        <v>0</v>
      </c>
      <c r="BA1271" s="272">
        <v>1100.2290348830566</v>
      </c>
      <c r="BB1271" s="272">
        <v>0</v>
      </c>
      <c r="BC1271" s="272">
        <v>0</v>
      </c>
      <c r="BD1271" s="272">
        <v>0</v>
      </c>
      <c r="BE1271" s="272">
        <v>-602.01021109116255</v>
      </c>
    </row>
    <row r="1272" spans="3:57" x14ac:dyDescent="0.3">
      <c r="C1272" s="272">
        <v>90</v>
      </c>
      <c r="D1272" s="272">
        <v>324000</v>
      </c>
      <c r="E1272" s="272">
        <v>1</v>
      </c>
      <c r="F1272" s="272">
        <v>22.899999999999991</v>
      </c>
      <c r="G1272" s="272">
        <v>106.15387302737705</v>
      </c>
      <c r="H1272" s="272">
        <v>246</v>
      </c>
      <c r="I1272" s="272">
        <v>0</v>
      </c>
      <c r="J1272" s="272">
        <v>0</v>
      </c>
      <c r="K1272" s="272">
        <v>20.503204722749306</v>
      </c>
      <c r="L1272" s="272">
        <v>23.360654115381134</v>
      </c>
      <c r="M1272" s="272">
        <v>23.563946680013256</v>
      </c>
      <c r="N1272" s="272">
        <v>23.681898789000929</v>
      </c>
      <c r="O1272" s="272">
        <v>23.54938377929895</v>
      </c>
      <c r="P1272" s="272">
        <v>23.340059063683469</v>
      </c>
      <c r="Q1272" s="272">
        <v>23.54938377929895</v>
      </c>
      <c r="R1272" s="272">
        <v>23.681898789000929</v>
      </c>
      <c r="S1272" s="272">
        <v>23.563946680013256</v>
      </c>
      <c r="T1272" s="272">
        <v>26.478887096774191</v>
      </c>
      <c r="U1272" s="272">
        <v>490.75713005467969</v>
      </c>
      <c r="V1272" s="272">
        <v>0</v>
      </c>
      <c r="W1272" s="272">
        <v>-87.240193279570036</v>
      </c>
      <c r="X1272" s="272">
        <v>-21.322594424747336</v>
      </c>
      <c r="Y1272" s="272">
        <v>1963.032475609926</v>
      </c>
      <c r="Z1272" s="272">
        <v>-1363.712557850929</v>
      </c>
      <c r="AA1272" s="272">
        <v>-264.00281288552441</v>
      </c>
      <c r="AB1272" s="272">
        <v>0</v>
      </c>
      <c r="AC1272" s="272">
        <v>-49.672575770389976</v>
      </c>
      <c r="AD1272" s="272">
        <v>-242.77339699285039</v>
      </c>
      <c r="AE1272" s="272">
        <v>0</v>
      </c>
      <c r="AF1272" s="272">
        <v>0</v>
      </c>
      <c r="AG1272" s="272">
        <v>25.946143604157029</v>
      </c>
      <c r="AH1272" s="272">
        <v>-196.93862087180958</v>
      </c>
      <c r="AI1272" s="272">
        <v>0</v>
      </c>
      <c r="AJ1272" s="272">
        <v>-265.35941097048578</v>
      </c>
      <c r="AK1272" s="272">
        <v>7.1054273576010019E-15</v>
      </c>
      <c r="AL1272" s="272">
        <v>0</v>
      </c>
      <c r="AM1272" s="272">
        <v>54.839894682303822</v>
      </c>
      <c r="AN1272" s="272">
        <v>0</v>
      </c>
      <c r="AO1272" s="272">
        <v>543.84323708371289</v>
      </c>
      <c r="AP1272" s="272">
        <v>0</v>
      </c>
      <c r="AQ1272" s="272">
        <v>0</v>
      </c>
      <c r="AR1272" s="272">
        <v>0</v>
      </c>
      <c r="AS1272" s="272">
        <v>871.88251013223908</v>
      </c>
      <c r="AT1272" s="272">
        <v>-87.240193279570036</v>
      </c>
      <c r="AU1272" s="272">
        <v>66.893905199168955</v>
      </c>
      <c r="AV1272" s="272">
        <v>0</v>
      </c>
      <c r="AW1272" s="272">
        <v>525.16141967689214</v>
      </c>
      <c r="AX1272" s="272">
        <v>0</v>
      </c>
      <c r="AY1272" s="272">
        <v>0</v>
      </c>
      <c r="AZ1272" s="272">
        <v>0</v>
      </c>
      <c r="BA1272" s="272">
        <v>835.2449982241867</v>
      </c>
      <c r="BB1272" s="272">
        <v>0</v>
      </c>
      <c r="BC1272" s="272">
        <v>0</v>
      </c>
      <c r="BD1272" s="272">
        <v>0</v>
      </c>
      <c r="BE1272" s="272">
        <v>-648.71776215208149</v>
      </c>
    </row>
    <row r="1273" spans="3:57" x14ac:dyDescent="0.3">
      <c r="C1273" s="272">
        <v>91</v>
      </c>
      <c r="D1273" s="272">
        <v>327600</v>
      </c>
      <c r="E1273" s="272">
        <v>1</v>
      </c>
      <c r="F1273" s="272">
        <v>20.941935483870971</v>
      </c>
      <c r="G1273" s="272">
        <v>0</v>
      </c>
      <c r="H1273" s="272">
        <v>368.99999999999994</v>
      </c>
      <c r="I1273" s="272">
        <v>195</v>
      </c>
      <c r="J1273" s="272">
        <v>0</v>
      </c>
      <c r="K1273" s="272">
        <v>17.236053130929793</v>
      </c>
      <c r="L1273" s="272">
        <v>20.941935483870971</v>
      </c>
      <c r="M1273" s="272">
        <v>20.941935483870971</v>
      </c>
      <c r="N1273" s="272">
        <v>20.941935483870971</v>
      </c>
      <c r="O1273" s="272">
        <v>20.941935483870971</v>
      </c>
      <c r="P1273" s="272">
        <v>20.941935483870971</v>
      </c>
      <c r="Q1273" s="272">
        <v>20.941935483870971</v>
      </c>
      <c r="R1273" s="272">
        <v>20.941935483870971</v>
      </c>
      <c r="S1273" s="272">
        <v>20.941935483870971</v>
      </c>
      <c r="T1273" s="272">
        <v>26.378138233431201</v>
      </c>
      <c r="U1273" s="272">
        <v>-21.363781829024219</v>
      </c>
      <c r="V1273" s="272">
        <v>0</v>
      </c>
      <c r="W1273" s="272">
        <v>-133.27719026371503</v>
      </c>
      <c r="X1273" s="272">
        <v>-144.46680666795228</v>
      </c>
      <c r="Y1273" s="272">
        <v>1324.7840210229431</v>
      </c>
      <c r="Z1273" s="272">
        <v>-1068.4038059203001</v>
      </c>
      <c r="AA1273" s="272">
        <v>-375.20287794846064</v>
      </c>
      <c r="AB1273" s="272">
        <v>0</v>
      </c>
      <c r="AC1273" s="272">
        <v>-75.884991572908319</v>
      </c>
      <c r="AD1273" s="272">
        <v>0</v>
      </c>
      <c r="AE1273" s="272">
        <v>0</v>
      </c>
      <c r="AF1273" s="272">
        <v>0</v>
      </c>
      <c r="AG1273" s="272">
        <v>26.092986793224799</v>
      </c>
      <c r="AH1273" s="272">
        <v>-106.57050058463933</v>
      </c>
      <c r="AI1273" s="272">
        <v>0</v>
      </c>
      <c r="AJ1273" s="272">
        <v>-50.287640354468039</v>
      </c>
      <c r="AK1273" s="272">
        <v>-20.056767252464155</v>
      </c>
      <c r="AL1273" s="272">
        <v>0</v>
      </c>
      <c r="AM1273" s="272">
        <v>-103.25257172520912</v>
      </c>
      <c r="AN1273" s="272">
        <v>0</v>
      </c>
      <c r="AO1273" s="272">
        <v>333.36470176389548</v>
      </c>
      <c r="AP1273" s="272">
        <v>0</v>
      </c>
      <c r="AQ1273" s="272">
        <v>0</v>
      </c>
      <c r="AR1273" s="272">
        <v>0</v>
      </c>
      <c r="AS1273" s="272">
        <v>564.33675891198402</v>
      </c>
      <c r="AT1273" s="272">
        <v>-133.27719026371503</v>
      </c>
      <c r="AU1273" s="272">
        <v>42.578397844785584</v>
      </c>
      <c r="AV1273" s="272">
        <v>0</v>
      </c>
      <c r="AW1273" s="272">
        <v>320.07735716106754</v>
      </c>
      <c r="AX1273" s="272">
        <v>0</v>
      </c>
      <c r="AY1273" s="272">
        <v>0</v>
      </c>
      <c r="AZ1273" s="272">
        <v>0</v>
      </c>
      <c r="BA1273" s="272">
        <v>540.6226753232977</v>
      </c>
      <c r="BB1273" s="272">
        <v>0</v>
      </c>
      <c r="BC1273" s="272">
        <v>0</v>
      </c>
      <c r="BD1273" s="272">
        <v>0</v>
      </c>
      <c r="BE1273" s="272">
        <v>-681.49466155985419</v>
      </c>
    </row>
    <row r="1274" spans="3:57" x14ac:dyDescent="0.3">
      <c r="C1274" s="272">
        <v>92</v>
      </c>
      <c r="D1274" s="272">
        <v>331200</v>
      </c>
      <c r="E1274" s="272">
        <v>1</v>
      </c>
      <c r="F1274" s="272">
        <v>19.574193548387097</v>
      </c>
      <c r="G1274" s="272">
        <v>0</v>
      </c>
      <c r="H1274" s="272">
        <v>442.8</v>
      </c>
      <c r="I1274" s="272">
        <v>195</v>
      </c>
      <c r="J1274" s="272">
        <v>0</v>
      </c>
      <c r="K1274" s="272">
        <v>15.868311195445919</v>
      </c>
      <c r="L1274" s="272">
        <v>19.574193548387097</v>
      </c>
      <c r="M1274" s="272">
        <v>19.574193548387097</v>
      </c>
      <c r="N1274" s="272">
        <v>19.574193548387097</v>
      </c>
      <c r="O1274" s="272">
        <v>19.574193548387097</v>
      </c>
      <c r="P1274" s="272">
        <v>19.574193548387097</v>
      </c>
      <c r="Q1274" s="272">
        <v>19.574193548387097</v>
      </c>
      <c r="R1274" s="272">
        <v>19.574193548387097</v>
      </c>
      <c r="S1274" s="272">
        <v>19.574193548387097</v>
      </c>
      <c r="T1274" s="272">
        <v>26.038025850769206</v>
      </c>
      <c r="U1274" s="272">
        <v>-170.90922221635617</v>
      </c>
      <c r="V1274" s="272">
        <v>0</v>
      </c>
      <c r="W1274" s="272">
        <v>-158.93679285847639</v>
      </c>
      <c r="X1274" s="272">
        <v>-149.30684407139304</v>
      </c>
      <c r="Y1274" s="272">
        <v>708.29886431510965</v>
      </c>
      <c r="Z1274" s="272">
        <v>-570.96444960159636</v>
      </c>
      <c r="AA1274" s="272">
        <v>-447.43997059363312</v>
      </c>
      <c r="AB1274" s="272">
        <v>0</v>
      </c>
      <c r="AC1274" s="272">
        <v>-90.494983896536766</v>
      </c>
      <c r="AD1274" s="272">
        <v>0</v>
      </c>
      <c r="AE1274" s="272">
        <v>0</v>
      </c>
      <c r="AF1274" s="272">
        <v>0</v>
      </c>
      <c r="AG1274" s="272">
        <v>26.127108828557922</v>
      </c>
      <c r="AH1274" s="272">
        <v>30.444511818372092</v>
      </c>
      <c r="AI1274" s="272">
        <v>0</v>
      </c>
      <c r="AJ1274" s="272">
        <v>0</v>
      </c>
      <c r="AK1274" s="272">
        <v>-41.829664888153914</v>
      </c>
      <c r="AL1274" s="272">
        <v>0</v>
      </c>
      <c r="AM1274" s="272">
        <v>-161.08071447564225</v>
      </c>
      <c r="AN1274" s="272">
        <v>0</v>
      </c>
      <c r="AO1274" s="272">
        <v>87.176179667988237</v>
      </c>
      <c r="AP1274" s="272">
        <v>0</v>
      </c>
      <c r="AQ1274" s="272">
        <v>0</v>
      </c>
      <c r="AR1274" s="272">
        <v>0</v>
      </c>
      <c r="AS1274" s="272">
        <v>199.54508357238402</v>
      </c>
      <c r="AT1274" s="272">
        <v>-158.93679285847639</v>
      </c>
      <c r="AU1274" s="272">
        <v>13.870687893691954</v>
      </c>
      <c r="AV1274" s="272">
        <v>0</v>
      </c>
      <c r="AW1274" s="272">
        <v>80.509760960110128</v>
      </c>
      <c r="AX1274" s="272">
        <v>0</v>
      </c>
      <c r="AY1274" s="272">
        <v>0</v>
      </c>
      <c r="AZ1274" s="272">
        <v>0</v>
      </c>
      <c r="BA1274" s="272">
        <v>191.15996827231027</v>
      </c>
      <c r="BB1274" s="272">
        <v>0</v>
      </c>
      <c r="BC1274" s="272">
        <v>0</v>
      </c>
      <c r="BD1274" s="272">
        <v>0</v>
      </c>
      <c r="BE1274" s="272">
        <v>-681.49466155985419</v>
      </c>
    </row>
    <row r="1275" spans="3:57" x14ac:dyDescent="0.3">
      <c r="C1275" s="272">
        <v>93</v>
      </c>
      <c r="D1275" s="272">
        <v>334800</v>
      </c>
      <c r="E1275" s="272">
        <v>1</v>
      </c>
      <c r="F1275" s="272">
        <v>18.7741935483871</v>
      </c>
      <c r="G1275" s="272">
        <v>0</v>
      </c>
      <c r="H1275" s="272">
        <v>492</v>
      </c>
      <c r="I1275" s="272">
        <v>195</v>
      </c>
      <c r="J1275" s="272">
        <v>0</v>
      </c>
      <c r="K1275" s="272">
        <v>15.068311195445922</v>
      </c>
      <c r="L1275" s="272">
        <v>18.7741935483871</v>
      </c>
      <c r="M1275" s="272">
        <v>18.7741935483871</v>
      </c>
      <c r="N1275" s="272">
        <v>18.7741935483871</v>
      </c>
      <c r="O1275" s="272">
        <v>18.7741935483871</v>
      </c>
      <c r="P1275" s="272">
        <v>18.7741935483871</v>
      </c>
      <c r="Q1275" s="272">
        <v>18.7741935483871</v>
      </c>
      <c r="R1275" s="272">
        <v>18.7741935483871</v>
      </c>
      <c r="S1275" s="272">
        <v>18.7741935483871</v>
      </c>
      <c r="T1275" s="272">
        <v>25.002947412990302</v>
      </c>
      <c r="U1275" s="272">
        <v>1281.2228145811196</v>
      </c>
      <c r="V1275" s="272">
        <v>0</v>
      </c>
      <c r="W1275" s="272">
        <v>-153.68630462260708</v>
      </c>
      <c r="X1275" s="272">
        <v>-46.475950532899105</v>
      </c>
      <c r="Y1275" s="272">
        <v>910.2144409617905</v>
      </c>
      <c r="Z1275" s="272">
        <v>571.17062877483522</v>
      </c>
      <c r="AA1275" s="272">
        <v>-2345.4765386368349</v>
      </c>
      <c r="AB1275" s="272">
        <v>0</v>
      </c>
      <c r="AC1275" s="272">
        <v>-87.505475678782332</v>
      </c>
      <c r="AD1275" s="272">
        <v>0</v>
      </c>
      <c r="AE1275" s="272">
        <v>0</v>
      </c>
      <c r="AF1275" s="272">
        <v>0</v>
      </c>
      <c r="AG1275" s="272">
        <v>25.95589202068631</v>
      </c>
      <c r="AH1275" s="272">
        <v>345.03492357783097</v>
      </c>
      <c r="AI1275" s="272">
        <v>0</v>
      </c>
      <c r="AJ1275" s="272">
        <v>0</v>
      </c>
      <c r="AK1275" s="272">
        <v>-120.54427615666687</v>
      </c>
      <c r="AL1275" s="272">
        <v>0</v>
      </c>
      <c r="AM1275" s="272">
        <v>-179.91203580768126</v>
      </c>
      <c r="AN1275" s="272">
        <v>0</v>
      </c>
      <c r="AO1275" s="272">
        <v>-161.74085453530583</v>
      </c>
      <c r="AP1275" s="272">
        <v>0</v>
      </c>
      <c r="AQ1275" s="272">
        <v>0</v>
      </c>
      <c r="AR1275" s="272">
        <v>0</v>
      </c>
      <c r="AS1275" s="272">
        <v>-149.51393844957838</v>
      </c>
      <c r="AT1275" s="272">
        <v>-153.68630462260708</v>
      </c>
      <c r="AU1275" s="272">
        <v>-14.113959740619677</v>
      </c>
      <c r="AV1275" s="272">
        <v>0</v>
      </c>
      <c r="AW1275" s="272">
        <v>-162.92751235196104</v>
      </c>
      <c r="AX1275" s="272">
        <v>0</v>
      </c>
      <c r="AY1275" s="272">
        <v>0</v>
      </c>
      <c r="AZ1275" s="272">
        <v>0</v>
      </c>
      <c r="BA1275" s="272">
        <v>-143.23118975728562</v>
      </c>
      <c r="BB1275" s="272">
        <v>0</v>
      </c>
      <c r="BC1275" s="272">
        <v>0</v>
      </c>
      <c r="BD1275" s="272">
        <v>0</v>
      </c>
      <c r="BE1275" s="272">
        <v>-681.49466155985419</v>
      </c>
    </row>
    <row r="1276" spans="3:57" x14ac:dyDescent="0.3">
      <c r="C1276" s="272">
        <v>94</v>
      </c>
      <c r="D1276" s="272">
        <v>338400</v>
      </c>
      <c r="E1276" s="272">
        <v>1</v>
      </c>
      <c r="F1276" s="272">
        <v>17.738709677419351</v>
      </c>
      <c r="G1276" s="272">
        <v>0</v>
      </c>
      <c r="H1276" s="272">
        <v>410</v>
      </c>
      <c r="I1276" s="272">
        <v>0</v>
      </c>
      <c r="J1276" s="272">
        <v>0</v>
      </c>
      <c r="K1276" s="272">
        <v>14.032827324478173</v>
      </c>
      <c r="L1276" s="272">
        <v>17.738709677419351</v>
      </c>
      <c r="M1276" s="272">
        <v>17.738709677419351</v>
      </c>
      <c r="N1276" s="272">
        <v>17.738709677419351</v>
      </c>
      <c r="O1276" s="272">
        <v>17.738709677419351</v>
      </c>
      <c r="P1276" s="272">
        <v>17.738709677419351</v>
      </c>
      <c r="Q1276" s="272">
        <v>17.738709677419351</v>
      </c>
      <c r="R1276" s="272">
        <v>17.738709677419351</v>
      </c>
      <c r="S1276" s="272">
        <v>17.738709677419351</v>
      </c>
      <c r="T1276" s="272">
        <v>24.341723366237357</v>
      </c>
      <c r="U1276" s="272">
        <v>1667.9399777341266</v>
      </c>
      <c r="V1276" s="272">
        <v>0</v>
      </c>
      <c r="W1276" s="272">
        <v>-162.61753113260238</v>
      </c>
      <c r="X1276" s="272">
        <v>4.9161083111471271E-2</v>
      </c>
      <c r="Y1276" s="272">
        <v>847.87246882590307</v>
      </c>
      <c r="Z1276" s="272">
        <v>982.63587895771445</v>
      </c>
      <c r="AA1276" s="272">
        <v>-2516.0847577126638</v>
      </c>
      <c r="AB1276" s="272">
        <v>0</v>
      </c>
      <c r="AC1276" s="272">
        <v>-92.590712298084355</v>
      </c>
      <c r="AD1276" s="272">
        <v>0</v>
      </c>
      <c r="AE1276" s="272">
        <v>0</v>
      </c>
      <c r="AF1276" s="272">
        <v>0</v>
      </c>
      <c r="AG1276" s="272">
        <v>25.585774524729473</v>
      </c>
      <c r="AH1276" s="272">
        <v>455.57898139815507</v>
      </c>
      <c r="AI1276" s="272">
        <v>0</v>
      </c>
      <c r="AJ1276" s="272">
        <v>0</v>
      </c>
      <c r="AK1276" s="272">
        <v>-70.539844211799874</v>
      </c>
      <c r="AL1276" s="272">
        <v>0</v>
      </c>
      <c r="AM1276" s="272">
        <v>-176.13786132283872</v>
      </c>
      <c r="AN1276" s="272">
        <v>0</v>
      </c>
      <c r="AO1276" s="272">
        <v>-287.23238588772796</v>
      </c>
      <c r="AP1276" s="272">
        <v>0</v>
      </c>
      <c r="AQ1276" s="272">
        <v>0</v>
      </c>
      <c r="AR1276" s="272">
        <v>0</v>
      </c>
      <c r="AS1276" s="272">
        <v>-299.53432798917447</v>
      </c>
      <c r="AT1276" s="272">
        <v>-162.61753113260238</v>
      </c>
      <c r="AU1276" s="272">
        <v>-26.855690448874693</v>
      </c>
      <c r="AV1276" s="272">
        <v>0</v>
      </c>
      <c r="AW1276" s="272">
        <v>-287.25064683356663</v>
      </c>
      <c r="AX1276" s="272">
        <v>0</v>
      </c>
      <c r="AY1276" s="272">
        <v>0</v>
      </c>
      <c r="AZ1276" s="272">
        <v>0</v>
      </c>
      <c r="BA1276" s="272">
        <v>-286.94754894378525</v>
      </c>
      <c r="BB1276" s="272">
        <v>0</v>
      </c>
      <c r="BC1276" s="272">
        <v>0</v>
      </c>
      <c r="BD1276" s="272">
        <v>0</v>
      </c>
      <c r="BE1276" s="272">
        <v>-671.36473954712403</v>
      </c>
    </row>
    <row r="1277" spans="3:57" x14ac:dyDescent="0.3">
      <c r="C1277" s="272">
        <v>95</v>
      </c>
      <c r="D1277" s="272">
        <v>342000</v>
      </c>
      <c r="E1277" s="272">
        <v>1</v>
      </c>
      <c r="F1277" s="272">
        <v>16.64193548387097</v>
      </c>
      <c r="G1277" s="272">
        <v>0</v>
      </c>
      <c r="H1277" s="272">
        <v>410</v>
      </c>
      <c r="I1277" s="272">
        <v>0</v>
      </c>
      <c r="J1277" s="272">
        <v>0</v>
      </c>
      <c r="K1277" s="272">
        <v>12.936053130929793</v>
      </c>
      <c r="L1277" s="272">
        <v>16.64193548387097</v>
      </c>
      <c r="M1277" s="272">
        <v>16.64193548387097</v>
      </c>
      <c r="N1277" s="272">
        <v>16.64193548387097</v>
      </c>
      <c r="O1277" s="272">
        <v>16.64193548387097</v>
      </c>
      <c r="P1277" s="272">
        <v>16.64193548387097</v>
      </c>
      <c r="Q1277" s="272">
        <v>16.64193548387097</v>
      </c>
      <c r="R1277" s="272">
        <v>16.64193548387097</v>
      </c>
      <c r="S1277" s="272">
        <v>16.64193548387097</v>
      </c>
      <c r="T1277" s="272">
        <v>24.460151190553649</v>
      </c>
      <c r="U1277" s="272">
        <v>25.33297111612751</v>
      </c>
      <c r="V1277" s="272">
        <v>0</v>
      </c>
      <c r="W1277" s="272">
        <v>-192.13453295190888</v>
      </c>
      <c r="X1277" s="272">
        <v>-70.642158463242168</v>
      </c>
      <c r="Y1277" s="272">
        <v>-126.12417191928262</v>
      </c>
      <c r="Z1277" s="272">
        <v>414.23383445056118</v>
      </c>
      <c r="AA1277" s="272">
        <v>-581.42990340702295</v>
      </c>
      <c r="AB1277" s="272">
        <v>0</v>
      </c>
      <c r="AC1277" s="272">
        <v>-109.39701973811606</v>
      </c>
      <c r="AD1277" s="272">
        <v>0</v>
      </c>
      <c r="AE1277" s="272">
        <v>0</v>
      </c>
      <c r="AF1277" s="272">
        <v>0</v>
      </c>
      <c r="AG1277" s="272">
        <v>25.237771903182452</v>
      </c>
      <c r="AH1277" s="272">
        <v>289.38811822009961</v>
      </c>
      <c r="AI1277" s="272">
        <v>0</v>
      </c>
      <c r="AJ1277" s="272">
        <v>0</v>
      </c>
      <c r="AK1277" s="272">
        <v>33.894166191088118</v>
      </c>
      <c r="AL1277" s="272">
        <v>0</v>
      </c>
      <c r="AM1277" s="272">
        <v>-182.55783708472944</v>
      </c>
      <c r="AN1277" s="272">
        <v>0</v>
      </c>
      <c r="AO1277" s="272">
        <v>-343.01977201099174</v>
      </c>
      <c r="AP1277" s="272">
        <v>0</v>
      </c>
      <c r="AQ1277" s="272">
        <v>0</v>
      </c>
      <c r="AR1277" s="272">
        <v>0</v>
      </c>
      <c r="AS1277" s="272">
        <v>-358.06612488765626</v>
      </c>
      <c r="AT1277" s="272">
        <v>-192.13453295190888</v>
      </c>
      <c r="AU1277" s="272">
        <v>-32.090402355238837</v>
      </c>
      <c r="AV1277" s="272">
        <v>0</v>
      </c>
      <c r="AW1277" s="272">
        <v>-343.01977201099174</v>
      </c>
      <c r="AX1277" s="272">
        <v>0</v>
      </c>
      <c r="AY1277" s="272">
        <v>0</v>
      </c>
      <c r="AZ1277" s="272">
        <v>0</v>
      </c>
      <c r="BA1277" s="272">
        <v>-343.01977201099174</v>
      </c>
      <c r="BB1277" s="272">
        <v>0</v>
      </c>
      <c r="BC1277" s="272">
        <v>0</v>
      </c>
      <c r="BD1277" s="272">
        <v>0</v>
      </c>
      <c r="BE1277" s="272">
        <v>-636.40314852666631</v>
      </c>
    </row>
    <row r="1278" spans="3:57" x14ac:dyDescent="0.3">
      <c r="C1278" s="272">
        <v>96</v>
      </c>
      <c r="D1278" s="272">
        <v>345600</v>
      </c>
      <c r="E1278" s="272">
        <v>2</v>
      </c>
      <c r="F1278" s="272">
        <v>14.901254464285714</v>
      </c>
      <c r="G1278" s="272">
        <v>0</v>
      </c>
      <c r="H1278" s="272">
        <v>410</v>
      </c>
      <c r="I1278" s="272">
        <v>0</v>
      </c>
      <c r="J1278" s="272">
        <v>0</v>
      </c>
      <c r="K1278" s="272">
        <v>11.195372111344536</v>
      </c>
      <c r="L1278" s="272">
        <v>14.901254464285714</v>
      </c>
      <c r="M1278" s="272">
        <v>14.901254464285714</v>
      </c>
      <c r="N1278" s="272">
        <v>14.901254464285714</v>
      </c>
      <c r="O1278" s="272">
        <v>14.901254464285714</v>
      </c>
      <c r="P1278" s="272">
        <v>14.901254464285714</v>
      </c>
      <c r="Q1278" s="272">
        <v>14.901254464285714</v>
      </c>
      <c r="R1278" s="272">
        <v>14.901254464285714</v>
      </c>
      <c r="S1278" s="272">
        <v>14.901254464285714</v>
      </c>
      <c r="T1278" s="272">
        <v>24.234324651697964</v>
      </c>
      <c r="U1278" s="272">
        <v>-77.715518340054018</v>
      </c>
      <c r="V1278" s="272">
        <v>0</v>
      </c>
      <c r="W1278" s="272">
        <v>-206.76458792147653</v>
      </c>
      <c r="X1278" s="272">
        <v>-98.572313305525284</v>
      </c>
      <c r="Y1278" s="272">
        <v>-156.79918646671217</v>
      </c>
      <c r="Z1278" s="272">
        <v>384.42056935365997</v>
      </c>
      <c r="AA1278" s="272">
        <v>-582.08511368270092</v>
      </c>
      <c r="AB1278" s="272">
        <v>0</v>
      </c>
      <c r="AC1278" s="272">
        <v>-117.72703927019107</v>
      </c>
      <c r="AD1278" s="272">
        <v>0</v>
      </c>
      <c r="AE1278" s="272">
        <v>0</v>
      </c>
      <c r="AF1278" s="272">
        <v>0</v>
      </c>
      <c r="AG1278" s="272">
        <v>24.985714063990933</v>
      </c>
      <c r="AH1278" s="272">
        <v>272.03078175869388</v>
      </c>
      <c r="AI1278" s="272">
        <v>0</v>
      </c>
      <c r="AJ1278" s="272">
        <v>0</v>
      </c>
      <c r="AK1278" s="272">
        <v>-95.496889534252134</v>
      </c>
      <c r="AL1278" s="272">
        <v>0</v>
      </c>
      <c r="AM1278" s="272">
        <v>-203.77535251013691</v>
      </c>
      <c r="AN1278" s="272">
        <v>0</v>
      </c>
      <c r="AO1278" s="272">
        <v>-331.68808948976459</v>
      </c>
      <c r="AP1278" s="272">
        <v>0</v>
      </c>
      <c r="AQ1278" s="272">
        <v>0</v>
      </c>
      <c r="AR1278" s="272">
        <v>0</v>
      </c>
      <c r="AS1278" s="272">
        <v>-346.23738503092585</v>
      </c>
      <c r="AT1278" s="272">
        <v>-206.76458792147653</v>
      </c>
      <c r="AU1278" s="272">
        <v>-31.030293635160877</v>
      </c>
      <c r="AV1278" s="272">
        <v>0</v>
      </c>
      <c r="AW1278" s="272">
        <v>-331.68808948976459</v>
      </c>
      <c r="AX1278" s="272">
        <v>0</v>
      </c>
      <c r="AY1278" s="272">
        <v>0</v>
      </c>
      <c r="AZ1278" s="272">
        <v>0</v>
      </c>
      <c r="BA1278" s="272">
        <v>-331.68808948976459</v>
      </c>
      <c r="BB1278" s="272">
        <v>0</v>
      </c>
      <c r="BC1278" s="272">
        <v>0</v>
      </c>
      <c r="BD1278" s="272">
        <v>0</v>
      </c>
      <c r="BE1278" s="272">
        <v>-603.19979868963287</v>
      </c>
    </row>
    <row r="1280" spans="3:57" x14ac:dyDescent="0.3">
      <c r="C1280" s="272">
        <v>144</v>
      </c>
      <c r="D1280" s="272">
        <v>518400</v>
      </c>
      <c r="E1280" s="272">
        <v>2</v>
      </c>
      <c r="F1280" s="272">
        <v>14.901254464285714</v>
      </c>
      <c r="G1280" s="272">
        <v>0</v>
      </c>
      <c r="H1280" s="272">
        <v>410</v>
      </c>
      <c r="I1280" s="272">
        <v>0</v>
      </c>
      <c r="J1280" s="272">
        <v>0</v>
      </c>
      <c r="K1280" s="272">
        <v>11.195372111344536</v>
      </c>
      <c r="L1280" s="272">
        <v>14.901254464285714</v>
      </c>
      <c r="M1280" s="272">
        <v>14.901254464285714</v>
      </c>
      <c r="N1280" s="272">
        <v>14.901254464285714</v>
      </c>
      <c r="O1280" s="272">
        <v>14.901254464285714</v>
      </c>
      <c r="P1280" s="272">
        <v>14.901254464285714</v>
      </c>
      <c r="Q1280" s="272">
        <v>14.901254464285714</v>
      </c>
      <c r="R1280" s="272">
        <v>14.901254464285714</v>
      </c>
      <c r="S1280" s="272">
        <v>14.901254464285714</v>
      </c>
      <c r="T1280" s="272">
        <v>23.319745556975764</v>
      </c>
      <c r="U1280" s="272">
        <v>93.973335491536432</v>
      </c>
      <c r="V1280" s="272">
        <v>0</v>
      </c>
      <c r="W1280" s="272">
        <v>-206.8979110143851</v>
      </c>
      <c r="X1280" s="272">
        <v>-82.369546956270739</v>
      </c>
      <c r="Y1280" s="272">
        <v>-73.181430725724113</v>
      </c>
      <c r="Z1280" s="272">
        <v>456.42222418791641</v>
      </c>
      <c r="AA1280" s="272">
        <v>-626.10625257209188</v>
      </c>
      <c r="AB1280" s="272">
        <v>0</v>
      </c>
      <c r="AC1280" s="272">
        <v>-117.80295039768276</v>
      </c>
      <c r="AD1280" s="272">
        <v>0</v>
      </c>
      <c r="AE1280" s="272">
        <v>0</v>
      </c>
      <c r="AF1280" s="272">
        <v>0</v>
      </c>
      <c r="AG1280" s="272">
        <v>24.079177398503177</v>
      </c>
      <c r="AH1280" s="272">
        <v>283.2224283831768</v>
      </c>
      <c r="AI1280" s="272">
        <v>0</v>
      </c>
      <c r="AJ1280" s="272">
        <v>0</v>
      </c>
      <c r="AK1280" s="272">
        <v>43.286560904938597</v>
      </c>
      <c r="AL1280" s="272">
        <v>0</v>
      </c>
      <c r="AM1280" s="272">
        <v>-191.90075531507776</v>
      </c>
      <c r="AN1280" s="272">
        <v>0</v>
      </c>
      <c r="AO1280" s="272">
        <v>-323.5648096483165</v>
      </c>
      <c r="AP1280" s="272">
        <v>0</v>
      </c>
      <c r="AQ1280" s="272">
        <v>0</v>
      </c>
      <c r="AR1280" s="272">
        <v>0</v>
      </c>
      <c r="AS1280" s="272">
        <v>-337.75778247870875</v>
      </c>
      <c r="AT1280" s="272">
        <v>-206.8979110143851</v>
      </c>
      <c r="AU1280" s="272">
        <v>-30.270339428941199</v>
      </c>
      <c r="AV1280" s="272">
        <v>0</v>
      </c>
      <c r="AW1280" s="272">
        <v>-323.5648096483165</v>
      </c>
      <c r="AX1280" s="272">
        <v>0</v>
      </c>
      <c r="AY1280" s="272">
        <v>0</v>
      </c>
      <c r="AZ1280" s="272">
        <v>0</v>
      </c>
      <c r="BA1280" s="272">
        <v>-323.5648096483165</v>
      </c>
      <c r="BB1280" s="272">
        <v>0</v>
      </c>
      <c r="BC1280" s="272">
        <v>0</v>
      </c>
      <c r="BD1280" s="272">
        <v>0</v>
      </c>
      <c r="BE1280" s="272">
        <v>-571.82993591516981</v>
      </c>
    </row>
    <row r="1281" spans="3:57" x14ac:dyDescent="0.3">
      <c r="C1281" s="272">
        <v>145</v>
      </c>
      <c r="D1281" s="272">
        <v>522000</v>
      </c>
      <c r="E1281" s="272">
        <v>2</v>
      </c>
      <c r="F1281" s="272">
        <v>14.007468749999999</v>
      </c>
      <c r="G1281" s="272">
        <v>0</v>
      </c>
      <c r="H1281" s="272">
        <v>410</v>
      </c>
      <c r="I1281" s="272">
        <v>0</v>
      </c>
      <c r="J1281" s="272">
        <v>0</v>
      </c>
      <c r="K1281" s="272">
        <v>10.301586397058824</v>
      </c>
      <c r="L1281" s="272">
        <v>14.007468749999999</v>
      </c>
      <c r="M1281" s="272">
        <v>14.007468749999999</v>
      </c>
      <c r="N1281" s="272">
        <v>14.007468749999999</v>
      </c>
      <c r="O1281" s="272">
        <v>14.007468749999999</v>
      </c>
      <c r="P1281" s="272">
        <v>14.007468749999999</v>
      </c>
      <c r="Q1281" s="272">
        <v>14.007468749999999</v>
      </c>
      <c r="R1281" s="272">
        <v>14.007468749999999</v>
      </c>
      <c r="S1281" s="272">
        <v>14.007468749999999</v>
      </c>
      <c r="T1281" s="272">
        <v>23.072690873893567</v>
      </c>
      <c r="U1281" s="272">
        <v>41.32345090533272</v>
      </c>
      <c r="V1281" s="272">
        <v>0</v>
      </c>
      <c r="W1281" s="272">
        <v>-223.1953215304911</v>
      </c>
      <c r="X1281" s="272">
        <v>-107.04155312133946</v>
      </c>
      <c r="Y1281" s="272">
        <v>-168.24382635751249</v>
      </c>
      <c r="Z1281" s="272">
        <v>539.8041519146758</v>
      </c>
      <c r="AA1281" s="272">
        <v>-628.34102982790478</v>
      </c>
      <c r="AB1281" s="272">
        <v>0</v>
      </c>
      <c r="AC1281" s="272">
        <v>-127.08232413918964</v>
      </c>
      <c r="AD1281" s="272">
        <v>0</v>
      </c>
      <c r="AE1281" s="272">
        <v>0</v>
      </c>
      <c r="AF1281" s="272">
        <v>0</v>
      </c>
      <c r="AG1281" s="272">
        <v>23.828021865074867</v>
      </c>
      <c r="AH1281" s="272">
        <v>277.57214652648099</v>
      </c>
      <c r="AI1281" s="272">
        <v>0</v>
      </c>
      <c r="AJ1281" s="272">
        <v>0</v>
      </c>
      <c r="AK1281" s="272">
        <v>-26.527756535280705</v>
      </c>
      <c r="AL1281" s="272">
        <v>0</v>
      </c>
      <c r="AM1281" s="272">
        <v>-214.38761603504622</v>
      </c>
      <c r="AN1281" s="272">
        <v>0</v>
      </c>
      <c r="AO1281" s="272">
        <v>-340.43883392630363</v>
      </c>
      <c r="AP1281" s="272">
        <v>0</v>
      </c>
      <c r="AQ1281" s="272">
        <v>0</v>
      </c>
      <c r="AR1281" s="272">
        <v>0</v>
      </c>
      <c r="AS1281" s="272">
        <v>-355.37197552961391</v>
      </c>
      <c r="AT1281" s="272">
        <v>-223.1953215304911</v>
      </c>
      <c r="AU1281" s="272">
        <v>-31.848948805473935</v>
      </c>
      <c r="AV1281" s="272">
        <v>0</v>
      </c>
      <c r="AW1281" s="272">
        <v>-340.43883392630363</v>
      </c>
      <c r="AX1281" s="272">
        <v>0</v>
      </c>
      <c r="AY1281" s="272">
        <v>0</v>
      </c>
      <c r="AZ1281" s="272">
        <v>0</v>
      </c>
      <c r="BA1281" s="272">
        <v>-340.43883392630363</v>
      </c>
      <c r="BB1281" s="272">
        <v>0</v>
      </c>
      <c r="BC1281" s="272">
        <v>0</v>
      </c>
      <c r="BD1281" s="272">
        <v>0</v>
      </c>
      <c r="BE1281" s="272">
        <v>-467.93439788746923</v>
      </c>
    </row>
    <row r="1282" spans="3:57" x14ac:dyDescent="0.3">
      <c r="C1282" s="272">
        <v>146</v>
      </c>
      <c r="D1282" s="272">
        <v>525600</v>
      </c>
      <c r="E1282" s="272">
        <v>2</v>
      </c>
      <c r="F1282" s="272">
        <v>13.085968750000001</v>
      </c>
      <c r="G1282" s="272">
        <v>0</v>
      </c>
      <c r="H1282" s="272">
        <v>410</v>
      </c>
      <c r="I1282" s="272">
        <v>0</v>
      </c>
      <c r="J1282" s="272">
        <v>0</v>
      </c>
      <c r="K1282" s="272">
        <v>9.3800863970588253</v>
      </c>
      <c r="L1282" s="272">
        <v>13.085968750000001</v>
      </c>
      <c r="M1282" s="272">
        <v>13.085968750000001</v>
      </c>
      <c r="N1282" s="272">
        <v>13.085968750000001</v>
      </c>
      <c r="O1282" s="272">
        <v>13.085968750000001</v>
      </c>
      <c r="P1282" s="272">
        <v>13.085968750000001</v>
      </c>
      <c r="Q1282" s="272">
        <v>13.085968750000001</v>
      </c>
      <c r="R1282" s="272">
        <v>13.085968750000001</v>
      </c>
      <c r="S1282" s="272">
        <v>13.085968750000001</v>
      </c>
      <c r="T1282" s="272">
        <v>22.762550711022882</v>
      </c>
      <c r="U1282" s="272">
        <v>67.69923299733648</v>
      </c>
      <c r="V1282" s="272">
        <v>0</v>
      </c>
      <c r="W1282" s="272">
        <v>-238.28066924406329</v>
      </c>
      <c r="X1282" s="272">
        <v>-111.82649287208365</v>
      </c>
      <c r="Y1282" s="272">
        <v>-247.77902515159121</v>
      </c>
      <c r="Z1282" s="272">
        <v>665.58542026507462</v>
      </c>
      <c r="AA1282" s="272">
        <v>-670.8094061928773</v>
      </c>
      <c r="AB1282" s="272">
        <v>0</v>
      </c>
      <c r="AC1282" s="272">
        <v>-135.67157697272927</v>
      </c>
      <c r="AD1282" s="272">
        <v>0</v>
      </c>
      <c r="AE1282" s="272">
        <v>0</v>
      </c>
      <c r="AF1282" s="272">
        <v>0</v>
      </c>
      <c r="AG1282" s="272">
        <v>23.567453454832734</v>
      </c>
      <c r="AH1282" s="272">
        <v>295.49158520844964</v>
      </c>
      <c r="AI1282" s="272">
        <v>0</v>
      </c>
      <c r="AJ1282" s="272">
        <v>0</v>
      </c>
      <c r="AK1282" s="272">
        <v>-33.290164959820459</v>
      </c>
      <c r="AL1282" s="272">
        <v>0</v>
      </c>
      <c r="AM1282" s="272">
        <v>-226.10257818250594</v>
      </c>
      <c r="AN1282" s="272">
        <v>0</v>
      </c>
      <c r="AO1282" s="272">
        <v>-379.0150244402198</v>
      </c>
      <c r="AP1282" s="272">
        <v>0</v>
      </c>
      <c r="AQ1282" s="272">
        <v>0</v>
      </c>
      <c r="AR1282" s="272">
        <v>0</v>
      </c>
      <c r="AS1282" s="272">
        <v>-395.64028708864345</v>
      </c>
      <c r="AT1282" s="272">
        <v>-238.28066924406329</v>
      </c>
      <c r="AU1282" s="272">
        <v>-35.457852944341617</v>
      </c>
      <c r="AV1282" s="272">
        <v>0</v>
      </c>
      <c r="AW1282" s="272">
        <v>-379.0150244402198</v>
      </c>
      <c r="AX1282" s="272">
        <v>0</v>
      </c>
      <c r="AY1282" s="272">
        <v>0</v>
      </c>
      <c r="AZ1282" s="272">
        <v>0</v>
      </c>
      <c r="BA1282" s="272">
        <v>-379.0150244402198</v>
      </c>
      <c r="BB1282" s="272">
        <v>0</v>
      </c>
      <c r="BC1282" s="272">
        <v>0</v>
      </c>
      <c r="BD1282" s="272">
        <v>0</v>
      </c>
      <c r="BE1282" s="272">
        <v>-407.21048264909376</v>
      </c>
    </row>
    <row r="1283" spans="3:57" x14ac:dyDescent="0.3">
      <c r="C1283" s="272">
        <v>147</v>
      </c>
      <c r="D1283" s="272">
        <v>529200</v>
      </c>
      <c r="E1283" s="272">
        <v>2</v>
      </c>
      <c r="F1283" s="272">
        <v>12.424290178571429</v>
      </c>
      <c r="G1283" s="272">
        <v>0</v>
      </c>
      <c r="H1283" s="272">
        <v>410</v>
      </c>
      <c r="I1283" s="272">
        <v>0</v>
      </c>
      <c r="J1283" s="272">
        <v>0</v>
      </c>
      <c r="K1283" s="272">
        <v>8.7184078256302513</v>
      </c>
      <c r="L1283" s="272">
        <v>12.424290178571429</v>
      </c>
      <c r="M1283" s="272">
        <v>12.424290178571429</v>
      </c>
      <c r="N1283" s="272">
        <v>12.424290178571429</v>
      </c>
      <c r="O1283" s="272">
        <v>12.424290178571429</v>
      </c>
      <c r="P1283" s="272">
        <v>12.424290178571429</v>
      </c>
      <c r="Q1283" s="272">
        <v>12.424290178571429</v>
      </c>
      <c r="R1283" s="272">
        <v>12.424290178571429</v>
      </c>
      <c r="S1283" s="272">
        <v>12.424290178571429</v>
      </c>
      <c r="T1283" s="272">
        <v>22.38305036394425</v>
      </c>
      <c r="U1283" s="272">
        <v>46.958285405013726</v>
      </c>
      <c r="V1283" s="272">
        <v>0</v>
      </c>
      <c r="W1283" s="272">
        <v>-245.38266821692952</v>
      </c>
      <c r="X1283" s="272">
        <v>-109.2261243302676</v>
      </c>
      <c r="Y1283" s="272">
        <v>-371.78241300533386</v>
      </c>
      <c r="Z1283" s="272">
        <v>773.34949095754473</v>
      </c>
      <c r="AA1283" s="272">
        <v>-690.80300336080836</v>
      </c>
      <c r="AB1283" s="272">
        <v>0</v>
      </c>
      <c r="AC1283" s="272">
        <v>-139.71529316407728</v>
      </c>
      <c r="AD1283" s="272">
        <v>0</v>
      </c>
      <c r="AE1283" s="272">
        <v>0</v>
      </c>
      <c r="AF1283" s="272">
        <v>0</v>
      </c>
      <c r="AG1283" s="272">
        <v>23.283623655911583</v>
      </c>
      <c r="AH1283" s="272">
        <v>330.25485144243339</v>
      </c>
      <c r="AI1283" s="272">
        <v>0</v>
      </c>
      <c r="AJ1283" s="272">
        <v>0</v>
      </c>
      <c r="AK1283" s="272">
        <v>-43.305159677438525</v>
      </c>
      <c r="AL1283" s="272">
        <v>0</v>
      </c>
      <c r="AM1283" s="272">
        <v>-236.94628106837956</v>
      </c>
      <c r="AN1283" s="272">
        <v>0</v>
      </c>
      <c r="AO1283" s="272">
        <v>-446.53017711826732</v>
      </c>
      <c r="AP1283" s="272">
        <v>0</v>
      </c>
      <c r="AQ1283" s="272">
        <v>0</v>
      </c>
      <c r="AR1283" s="272">
        <v>0</v>
      </c>
      <c r="AS1283" s="272">
        <v>-466.11695071913613</v>
      </c>
      <c r="AT1283" s="272">
        <v>-245.38266821692952</v>
      </c>
      <c r="AU1283" s="272">
        <v>-41.774073148827384</v>
      </c>
      <c r="AV1283" s="272">
        <v>0</v>
      </c>
      <c r="AW1283" s="272">
        <v>-446.53017711826732</v>
      </c>
      <c r="AX1283" s="272">
        <v>0</v>
      </c>
      <c r="AY1283" s="272">
        <v>0</v>
      </c>
      <c r="AZ1283" s="272">
        <v>0</v>
      </c>
      <c r="BA1283" s="272">
        <v>-446.53017711826732</v>
      </c>
      <c r="BB1283" s="272">
        <v>0</v>
      </c>
      <c r="BC1283" s="272">
        <v>0</v>
      </c>
      <c r="BD1283" s="272">
        <v>0</v>
      </c>
      <c r="BE1283" s="272">
        <v>-425.65606209411868</v>
      </c>
    </row>
    <row r="1284" spans="3:57" x14ac:dyDescent="0.3">
      <c r="C1284" s="272">
        <v>148</v>
      </c>
      <c r="D1284" s="272">
        <v>532800</v>
      </c>
      <c r="E1284" s="272">
        <v>2</v>
      </c>
      <c r="F1284" s="272">
        <v>11.887325892857145</v>
      </c>
      <c r="G1284" s="272">
        <v>0</v>
      </c>
      <c r="H1284" s="272">
        <v>410</v>
      </c>
      <c r="I1284" s="272">
        <v>0</v>
      </c>
      <c r="J1284" s="272">
        <v>0</v>
      </c>
      <c r="K1284" s="272">
        <v>8.1814435399159677</v>
      </c>
      <c r="L1284" s="272">
        <v>11.887325892857145</v>
      </c>
      <c r="M1284" s="272">
        <v>11.887325892857145</v>
      </c>
      <c r="N1284" s="272">
        <v>11.887325892857145</v>
      </c>
      <c r="O1284" s="272">
        <v>11.887325892857145</v>
      </c>
      <c r="P1284" s="272">
        <v>11.887325892857145</v>
      </c>
      <c r="Q1284" s="272">
        <v>11.887325892857145</v>
      </c>
      <c r="R1284" s="272">
        <v>11.887325892857145</v>
      </c>
      <c r="S1284" s="272">
        <v>11.887325892857145</v>
      </c>
      <c r="T1284" s="272">
        <v>22.031533774634187</v>
      </c>
      <c r="U1284" s="272">
        <v>52.843110397973987</v>
      </c>
      <c r="V1284" s="272">
        <v>0</v>
      </c>
      <c r="W1284" s="272">
        <v>-249.97980928052962</v>
      </c>
      <c r="X1284" s="272">
        <v>-108.10491981095277</v>
      </c>
      <c r="Y1284" s="272">
        <v>-445.36955515473915</v>
      </c>
      <c r="Z1284" s="272">
        <v>856.29739464419549</v>
      </c>
      <c r="AA1284" s="272">
        <v>-703.74490702778121</v>
      </c>
      <c r="AB1284" s="272">
        <v>0</v>
      </c>
      <c r="AC1284" s="272">
        <v>-142.3328004072934</v>
      </c>
      <c r="AD1284" s="272">
        <v>0</v>
      </c>
      <c r="AE1284" s="272">
        <v>0</v>
      </c>
      <c r="AF1284" s="272">
        <v>0</v>
      </c>
      <c r="AG1284" s="272">
        <v>22.974641536206345</v>
      </c>
      <c r="AH1284" s="272">
        <v>346.35459663367283</v>
      </c>
      <c r="AI1284" s="272">
        <v>0</v>
      </c>
      <c r="AJ1284" s="272">
        <v>0</v>
      </c>
      <c r="AK1284" s="272">
        <v>-36.880000403427793</v>
      </c>
      <c r="AL1284" s="272">
        <v>0</v>
      </c>
      <c r="AM1284" s="272">
        <v>-242.05136503593405</v>
      </c>
      <c r="AN1284" s="272">
        <v>0</v>
      </c>
      <c r="AO1284" s="272">
        <v>-481.70349312057317</v>
      </c>
      <c r="AP1284" s="272">
        <v>0</v>
      </c>
      <c r="AQ1284" s="272">
        <v>0</v>
      </c>
      <c r="AR1284" s="272">
        <v>0</v>
      </c>
      <c r="AS1284" s="272">
        <v>-502.83312275364813</v>
      </c>
      <c r="AT1284" s="272">
        <v>-249.97980928052962</v>
      </c>
      <c r="AU1284" s="272">
        <v>-45.064629422200994</v>
      </c>
      <c r="AV1284" s="272">
        <v>0</v>
      </c>
      <c r="AW1284" s="272">
        <v>-481.70349312057317</v>
      </c>
      <c r="AX1284" s="272">
        <v>0</v>
      </c>
      <c r="AY1284" s="272">
        <v>0</v>
      </c>
      <c r="AZ1284" s="272">
        <v>0</v>
      </c>
      <c r="BA1284" s="272">
        <v>-481.70349312057317</v>
      </c>
      <c r="BB1284" s="272">
        <v>0</v>
      </c>
      <c r="BC1284" s="272">
        <v>0</v>
      </c>
      <c r="BD1284" s="272">
        <v>0</v>
      </c>
      <c r="BE1284" s="272">
        <v>-401.15902991685334</v>
      </c>
    </row>
    <row r="1285" spans="3:57" x14ac:dyDescent="0.3">
      <c r="C1285" s="272">
        <v>149</v>
      </c>
      <c r="D1285" s="272">
        <v>536400</v>
      </c>
      <c r="E1285" s="272">
        <v>2</v>
      </c>
      <c r="F1285" s="272">
        <v>11.651754464285714</v>
      </c>
      <c r="G1285" s="272">
        <v>43.687657682849419</v>
      </c>
      <c r="H1285" s="272">
        <v>410</v>
      </c>
      <c r="I1285" s="272">
        <v>0</v>
      </c>
      <c r="J1285" s="272">
        <v>0</v>
      </c>
      <c r="K1285" s="272">
        <v>8.4589440067693751</v>
      </c>
      <c r="L1285" s="272">
        <v>11.895995107508613</v>
      </c>
      <c r="M1285" s="272">
        <v>11.95513470152874</v>
      </c>
      <c r="N1285" s="272">
        <v>11.965044647431869</v>
      </c>
      <c r="O1285" s="272">
        <v>11.886119302249543</v>
      </c>
      <c r="P1285" s="272">
        <v>11.798392593835377</v>
      </c>
      <c r="Q1285" s="272">
        <v>11.886119302249543</v>
      </c>
      <c r="R1285" s="272">
        <v>11.965044647431869</v>
      </c>
      <c r="S1285" s="272">
        <v>11.95513470152874</v>
      </c>
      <c r="T1285" s="272">
        <v>21.687951667946312</v>
      </c>
      <c r="U1285" s="272">
        <v>29.422890637681235</v>
      </c>
      <c r="V1285" s="272">
        <v>0</v>
      </c>
      <c r="W1285" s="272">
        <v>-247.43701488599774</v>
      </c>
      <c r="X1285" s="272">
        <v>-107.76589513937745</v>
      </c>
      <c r="Y1285" s="272">
        <v>-537.97494416515747</v>
      </c>
      <c r="Z1285" s="272">
        <v>922.60074482821392</v>
      </c>
      <c r="AA1285" s="272">
        <v>-696.58641446823833</v>
      </c>
      <c r="AB1285" s="272">
        <v>0</v>
      </c>
      <c r="AC1285" s="272">
        <v>-140.88499128992771</v>
      </c>
      <c r="AD1285" s="272">
        <v>0</v>
      </c>
      <c r="AE1285" s="272">
        <v>0</v>
      </c>
      <c r="AF1285" s="272">
        <v>0</v>
      </c>
      <c r="AG1285" s="272">
        <v>22.656442635470206</v>
      </c>
      <c r="AH1285" s="272">
        <v>355.77599637682994</v>
      </c>
      <c r="AI1285" s="272">
        <v>0</v>
      </c>
      <c r="AJ1285" s="272">
        <v>0</v>
      </c>
      <c r="AK1285" s="272">
        <v>-35.828589235434606</v>
      </c>
      <c r="AL1285" s="272">
        <v>0</v>
      </c>
      <c r="AM1285" s="272">
        <v>-245.35589820047483</v>
      </c>
      <c r="AN1285" s="272">
        <v>0</v>
      </c>
      <c r="AO1285" s="272">
        <v>-514.26091698921573</v>
      </c>
      <c r="AP1285" s="272">
        <v>0</v>
      </c>
      <c r="AQ1285" s="272">
        <v>0</v>
      </c>
      <c r="AR1285" s="272">
        <v>0</v>
      </c>
      <c r="AS1285" s="272">
        <v>-536.81865814312471</v>
      </c>
      <c r="AT1285" s="272">
        <v>-247.43701488599774</v>
      </c>
      <c r="AU1285" s="272">
        <v>-48.110462102543742</v>
      </c>
      <c r="AV1285" s="272">
        <v>0</v>
      </c>
      <c r="AW1285" s="272">
        <v>-514.26091698921573</v>
      </c>
      <c r="AX1285" s="272">
        <v>0</v>
      </c>
      <c r="AY1285" s="272">
        <v>0</v>
      </c>
      <c r="AZ1285" s="272">
        <v>0</v>
      </c>
      <c r="BA1285" s="272">
        <v>-514.26091698921573</v>
      </c>
      <c r="BB1285" s="272">
        <v>0</v>
      </c>
      <c r="BC1285" s="272">
        <v>0</v>
      </c>
      <c r="BD1285" s="272">
        <v>0</v>
      </c>
      <c r="BE1285" s="272">
        <v>-369.0605083984147</v>
      </c>
    </row>
    <row r="1286" spans="3:57" x14ac:dyDescent="0.3">
      <c r="C1286" s="272">
        <v>150</v>
      </c>
      <c r="D1286" s="272">
        <v>540000</v>
      </c>
      <c r="E1286" s="272">
        <v>2</v>
      </c>
      <c r="F1286" s="272">
        <v>12.379254464285712</v>
      </c>
      <c r="G1286" s="272">
        <v>423.38772172846052</v>
      </c>
      <c r="H1286" s="272">
        <v>328</v>
      </c>
      <c r="I1286" s="272">
        <v>0</v>
      </c>
      <c r="J1286" s="272">
        <v>0</v>
      </c>
      <c r="K1286" s="272">
        <v>14.782440738795511</v>
      </c>
      <c r="L1286" s="272">
        <v>15.287390466991482</v>
      </c>
      <c r="M1286" s="272">
        <v>15.991556572541649</v>
      </c>
      <c r="N1286" s="272">
        <v>16.109552783514005</v>
      </c>
      <c r="O1286" s="272">
        <v>15.169800763448979</v>
      </c>
      <c r="P1286" s="272">
        <v>14.12525225681375</v>
      </c>
      <c r="Q1286" s="272">
        <v>15.169800763448979</v>
      </c>
      <c r="R1286" s="272">
        <v>16.109552783514005</v>
      </c>
      <c r="S1286" s="272">
        <v>15.991556572541649</v>
      </c>
      <c r="T1286" s="272">
        <v>21.403630208046685</v>
      </c>
      <c r="U1286" s="272">
        <v>-14.195500449931615</v>
      </c>
      <c r="V1286" s="272">
        <v>0</v>
      </c>
      <c r="W1286" s="272">
        <v>-222.85731394343154</v>
      </c>
      <c r="X1286" s="272">
        <v>-99.49582913304269</v>
      </c>
      <c r="Y1286" s="272">
        <v>-630.24664487572932</v>
      </c>
      <c r="Z1286" s="272">
        <v>938.40428750227193</v>
      </c>
      <c r="AA1286" s="272">
        <v>-627.3894685053541</v>
      </c>
      <c r="AB1286" s="272">
        <v>0</v>
      </c>
      <c r="AC1286" s="272">
        <v>-126.88987033036575</v>
      </c>
      <c r="AD1286" s="272">
        <v>0</v>
      </c>
      <c r="AE1286" s="272">
        <v>0</v>
      </c>
      <c r="AF1286" s="272">
        <v>0</v>
      </c>
      <c r="AG1286" s="272">
        <v>22.353778613608014</v>
      </c>
      <c r="AH1286" s="272">
        <v>349.31840834639036</v>
      </c>
      <c r="AI1286" s="272">
        <v>0</v>
      </c>
      <c r="AJ1286" s="272">
        <v>0</v>
      </c>
      <c r="AK1286" s="272">
        <v>-27.23085617343942</v>
      </c>
      <c r="AL1286" s="272">
        <v>0</v>
      </c>
      <c r="AM1286" s="272">
        <v>-234.58847552611348</v>
      </c>
      <c r="AN1286" s="272">
        <v>0</v>
      </c>
      <c r="AO1286" s="272">
        <v>-529.58855777446854</v>
      </c>
      <c r="AP1286" s="272">
        <v>0</v>
      </c>
      <c r="AQ1286" s="272">
        <v>0</v>
      </c>
      <c r="AR1286" s="272">
        <v>0</v>
      </c>
      <c r="AS1286" s="272">
        <v>-552.81863653349467</v>
      </c>
      <c r="AT1286" s="272">
        <v>-222.85731394343154</v>
      </c>
      <c r="AU1286" s="272">
        <v>-49.544403233900951</v>
      </c>
      <c r="AV1286" s="272">
        <v>0</v>
      </c>
      <c r="AW1286" s="272">
        <v>-529.58855777446854</v>
      </c>
      <c r="AX1286" s="272">
        <v>0</v>
      </c>
      <c r="AY1286" s="272">
        <v>0</v>
      </c>
      <c r="AZ1286" s="272">
        <v>0</v>
      </c>
      <c r="BA1286" s="272">
        <v>-529.58855777446854</v>
      </c>
      <c r="BB1286" s="272">
        <v>0</v>
      </c>
      <c r="BC1286" s="272">
        <v>0</v>
      </c>
      <c r="BD1286" s="272">
        <v>0</v>
      </c>
      <c r="BE1286" s="272">
        <v>-329.81239292247409</v>
      </c>
    </row>
    <row r="1287" spans="3:57" x14ac:dyDescent="0.3">
      <c r="C1287" s="272">
        <v>151</v>
      </c>
      <c r="D1287" s="272">
        <v>543600</v>
      </c>
      <c r="E1287" s="272">
        <v>2</v>
      </c>
      <c r="F1287" s="272">
        <v>14.29500446428572</v>
      </c>
      <c r="G1287" s="272">
        <v>788.09388073281593</v>
      </c>
      <c r="H1287" s="272">
        <v>393.6</v>
      </c>
      <c r="I1287" s="272">
        <v>0</v>
      </c>
      <c r="J1287" s="272">
        <v>0</v>
      </c>
      <c r="K1287" s="272">
        <v>23.625886817226895</v>
      </c>
      <c r="L1287" s="272">
        <v>20.500972527833156</v>
      </c>
      <c r="M1287" s="272">
        <v>22.003664409647136</v>
      </c>
      <c r="N1287" s="272">
        <v>22.255468560564669</v>
      </c>
      <c r="O1287" s="272">
        <v>20.250035864586387</v>
      </c>
      <c r="P1287" s="272">
        <v>18.020967256043647</v>
      </c>
      <c r="Q1287" s="272">
        <v>20.250035864586387</v>
      </c>
      <c r="R1287" s="272">
        <v>22.255468560564669</v>
      </c>
      <c r="S1287" s="272">
        <v>22.003664409647136</v>
      </c>
      <c r="T1287" s="272">
        <v>21.299680803571427</v>
      </c>
      <c r="U1287" s="272">
        <v>-237.32093197685435</v>
      </c>
      <c r="V1287" s="272">
        <v>0</v>
      </c>
      <c r="W1287" s="272">
        <v>-172.99771747130174</v>
      </c>
      <c r="X1287" s="272">
        <v>-1.6679484858125448</v>
      </c>
      <c r="Y1287" s="272">
        <v>-873.43632463673453</v>
      </c>
      <c r="Z1287" s="272">
        <v>810.78105861699441</v>
      </c>
      <c r="AA1287" s="272">
        <v>-487.02438388227921</v>
      </c>
      <c r="AB1287" s="272">
        <v>0</v>
      </c>
      <c r="AC1287" s="272">
        <v>-98.500953587526311</v>
      </c>
      <c r="AD1287" s="272">
        <v>124.03821808404305</v>
      </c>
      <c r="AE1287" s="272">
        <v>0</v>
      </c>
      <c r="AF1287" s="272">
        <v>0</v>
      </c>
      <c r="AG1287" s="272">
        <v>22.10511012042587</v>
      </c>
      <c r="AH1287" s="272">
        <v>304.08042630594082</v>
      </c>
      <c r="AI1287" s="272">
        <v>2.067303634734051</v>
      </c>
      <c r="AJ1287" s="272">
        <v>0</v>
      </c>
      <c r="AK1287" s="272">
        <v>115.08135832240214</v>
      </c>
      <c r="AL1287" s="272">
        <v>0</v>
      </c>
      <c r="AM1287" s="272">
        <v>-119.2656144675835</v>
      </c>
      <c r="AN1287" s="272">
        <v>0</v>
      </c>
      <c r="AO1287" s="272">
        <v>-539.51017662167044</v>
      </c>
      <c r="AP1287" s="272">
        <v>0</v>
      </c>
      <c r="AQ1287" s="272">
        <v>0</v>
      </c>
      <c r="AR1287" s="272">
        <v>0</v>
      </c>
      <c r="AS1287" s="272">
        <v>-563.17546113401966</v>
      </c>
      <c r="AT1287" s="272">
        <v>-172.99771747130174</v>
      </c>
      <c r="AU1287" s="272">
        <v>-50.472596786579963</v>
      </c>
      <c r="AV1287" s="272">
        <v>0</v>
      </c>
      <c r="AW1287" s="272">
        <v>-539.51017662167044</v>
      </c>
      <c r="AX1287" s="272">
        <v>0</v>
      </c>
      <c r="AY1287" s="272">
        <v>0</v>
      </c>
      <c r="AZ1287" s="272">
        <v>0</v>
      </c>
      <c r="BA1287" s="272">
        <v>-539.51017662167044</v>
      </c>
      <c r="BB1287" s="272">
        <v>0</v>
      </c>
      <c r="BC1287" s="272">
        <v>0</v>
      </c>
      <c r="BD1287" s="272">
        <v>0</v>
      </c>
      <c r="BE1287" s="272">
        <v>-293.1970301914676</v>
      </c>
    </row>
    <row r="1288" spans="3:57" x14ac:dyDescent="0.3">
      <c r="C1288" s="272">
        <v>152</v>
      </c>
      <c r="D1288" s="272">
        <v>547200</v>
      </c>
      <c r="E1288" s="272">
        <v>2</v>
      </c>
      <c r="F1288" s="272">
        <v>16.616075892857143</v>
      </c>
      <c r="G1288" s="272">
        <v>1140.2600187659646</v>
      </c>
      <c r="H1288" s="272">
        <v>196.8</v>
      </c>
      <c r="I1288" s="272">
        <v>0</v>
      </c>
      <c r="J1288" s="272">
        <v>0</v>
      </c>
      <c r="K1288" s="272">
        <v>32.06174582749766</v>
      </c>
      <c r="L1288" s="272">
        <v>25.732902386662197</v>
      </c>
      <c r="M1288" s="272">
        <v>27.94041957332275</v>
      </c>
      <c r="N1288" s="272">
        <v>28.310330396393084</v>
      </c>
      <c r="O1288" s="272">
        <v>25.364265939241058</v>
      </c>
      <c r="P1288" s="272">
        <v>22.089670978587137</v>
      </c>
      <c r="Q1288" s="272">
        <v>25.364265939241058</v>
      </c>
      <c r="R1288" s="272">
        <v>28.310330396393084</v>
      </c>
      <c r="S1288" s="272">
        <v>27.940419573322746</v>
      </c>
      <c r="T1288" s="272">
        <v>21.299680803571427</v>
      </c>
      <c r="U1288" s="272">
        <v>-476.77966613082867</v>
      </c>
      <c r="V1288" s="272">
        <v>0</v>
      </c>
      <c r="W1288" s="272">
        <v>-116.40443456101188</v>
      </c>
      <c r="X1288" s="272">
        <v>130.6556973750462</v>
      </c>
      <c r="Y1288" s="272">
        <v>-1094.6039911592773</v>
      </c>
      <c r="Z1288" s="272">
        <v>603.57306221441422</v>
      </c>
      <c r="AA1288" s="272">
        <v>-327.70257811434072</v>
      </c>
      <c r="AB1288" s="272">
        <v>0</v>
      </c>
      <c r="AC1288" s="272">
        <v>-66.278029407980711</v>
      </c>
      <c r="AD1288" s="272">
        <v>263.34850171077312</v>
      </c>
      <c r="AE1288" s="272">
        <v>0</v>
      </c>
      <c r="AF1288" s="272">
        <v>0</v>
      </c>
      <c r="AG1288" s="272">
        <v>21.942988253238724</v>
      </c>
      <c r="AH1288" s="272">
        <v>237.17318447256517</v>
      </c>
      <c r="AI1288" s="272">
        <v>193.34347895386207</v>
      </c>
      <c r="AJ1288" s="272">
        <v>0</v>
      </c>
      <c r="AK1288" s="272">
        <v>0</v>
      </c>
      <c r="AL1288" s="272">
        <v>0</v>
      </c>
      <c r="AM1288" s="272">
        <v>38.933210445302137</v>
      </c>
      <c r="AN1288" s="272">
        <v>0</v>
      </c>
      <c r="AO1288" s="272">
        <v>-521.24523740921961</v>
      </c>
      <c r="AP1288" s="272">
        <v>0</v>
      </c>
      <c r="AQ1288" s="272">
        <v>0</v>
      </c>
      <c r="AR1288" s="272">
        <v>0</v>
      </c>
      <c r="AS1288" s="272">
        <v>-540.33868245930319</v>
      </c>
      <c r="AT1288" s="272">
        <v>-116.40443456101188</v>
      </c>
      <c r="AU1288" s="272">
        <v>-48.812196342353836</v>
      </c>
      <c r="AV1288" s="272">
        <v>0</v>
      </c>
      <c r="AW1288" s="272">
        <v>-526.35115024117886</v>
      </c>
      <c r="AX1288" s="272">
        <v>0</v>
      </c>
      <c r="AY1288" s="272">
        <v>0</v>
      </c>
      <c r="AZ1288" s="272">
        <v>0</v>
      </c>
      <c r="BA1288" s="272">
        <v>-517.63302581070104</v>
      </c>
      <c r="BB1288" s="272">
        <v>0</v>
      </c>
      <c r="BC1288" s="272">
        <v>0</v>
      </c>
      <c r="BD1288" s="272">
        <v>0</v>
      </c>
      <c r="BE1288" s="272">
        <v>-257.49518243216266</v>
      </c>
    </row>
    <row r="1289" spans="3:57" x14ac:dyDescent="0.3">
      <c r="C1289" s="272">
        <v>153</v>
      </c>
      <c r="D1289" s="272">
        <v>550800</v>
      </c>
      <c r="E1289" s="272">
        <v>2</v>
      </c>
      <c r="F1289" s="272">
        <v>19.370183035714287</v>
      </c>
      <c r="G1289" s="272">
        <v>1402.7361455507535</v>
      </c>
      <c r="H1289" s="272">
        <v>123</v>
      </c>
      <c r="I1289" s="272">
        <v>0</v>
      </c>
      <c r="J1289" s="272">
        <v>0</v>
      </c>
      <c r="K1289" s="272">
        <v>40.212094800420175</v>
      </c>
      <c r="L1289" s="272">
        <v>31.055814383798399</v>
      </c>
      <c r="M1289" s="272">
        <v>33.885333192278921</v>
      </c>
      <c r="N1289" s="272">
        <v>34.359472029187089</v>
      </c>
      <c r="O1289" s="272">
        <v>30.583308997306951</v>
      </c>
      <c r="P1289" s="272">
        <v>26.386046983984929</v>
      </c>
      <c r="Q1289" s="272">
        <v>30.583308997306951</v>
      </c>
      <c r="R1289" s="272">
        <v>34.359472029187089</v>
      </c>
      <c r="S1289" s="272">
        <v>33.885333192278921</v>
      </c>
      <c r="T1289" s="272">
        <v>21.498203851187377</v>
      </c>
      <c r="U1289" s="272">
        <v>-255.83811008285022</v>
      </c>
      <c r="V1289" s="272">
        <v>0</v>
      </c>
      <c r="W1289" s="272">
        <v>-53.448290337255123</v>
      </c>
      <c r="X1289" s="272">
        <v>241.53843152800934</v>
      </c>
      <c r="Y1289" s="272">
        <v>-716.81714250300615</v>
      </c>
      <c r="Z1289" s="272">
        <v>272.88889122940168</v>
      </c>
      <c r="AA1289" s="272">
        <v>-150.4680006855063</v>
      </c>
      <c r="AB1289" s="272">
        <v>0</v>
      </c>
      <c r="AC1289" s="272">
        <v>-30.432237157787647</v>
      </c>
      <c r="AD1289" s="272">
        <v>0</v>
      </c>
      <c r="AE1289" s="272">
        <v>0</v>
      </c>
      <c r="AF1289" s="272">
        <v>0</v>
      </c>
      <c r="AG1289" s="272">
        <v>21.86765705310879</v>
      </c>
      <c r="AH1289" s="272">
        <v>137.91627137054542</v>
      </c>
      <c r="AI1289" s="272">
        <v>37.712451631296659</v>
      </c>
      <c r="AJ1289" s="272">
        <v>0</v>
      </c>
      <c r="AK1289" s="272">
        <v>35.162154960052312</v>
      </c>
      <c r="AL1289" s="272">
        <v>0</v>
      </c>
      <c r="AM1289" s="272">
        <v>188.20178039556578</v>
      </c>
      <c r="AN1289" s="272">
        <v>0</v>
      </c>
      <c r="AO1289" s="272">
        <v>-328.62315194743383</v>
      </c>
      <c r="AP1289" s="272">
        <v>0</v>
      </c>
      <c r="AQ1289" s="272">
        <v>0</v>
      </c>
      <c r="AR1289" s="272">
        <v>0</v>
      </c>
      <c r="AS1289" s="272">
        <v>-298.07743543835898</v>
      </c>
      <c r="AT1289" s="272">
        <v>-53.448290337255123</v>
      </c>
      <c r="AU1289" s="272">
        <v>-31.31986974911915</v>
      </c>
      <c r="AV1289" s="272">
        <v>0</v>
      </c>
      <c r="AW1289" s="272">
        <v>-389.50501641132183</v>
      </c>
      <c r="AX1289" s="272">
        <v>0</v>
      </c>
      <c r="AY1289" s="272">
        <v>0</v>
      </c>
      <c r="AZ1289" s="272">
        <v>0</v>
      </c>
      <c r="BA1289" s="272">
        <v>-285.55187670368701</v>
      </c>
      <c r="BB1289" s="272">
        <v>0</v>
      </c>
      <c r="BC1289" s="272">
        <v>0</v>
      </c>
      <c r="BD1289" s="272">
        <v>0</v>
      </c>
      <c r="BE1289" s="272">
        <v>-227.82252756496646</v>
      </c>
    </row>
    <row r="1290" spans="3:57" x14ac:dyDescent="0.3">
      <c r="C1290" s="272">
        <v>154</v>
      </c>
      <c r="D1290" s="272">
        <v>554400</v>
      </c>
      <c r="E1290" s="272">
        <v>2</v>
      </c>
      <c r="F1290" s="272">
        <v>22.096575892857139</v>
      </c>
      <c r="G1290" s="272">
        <v>1574.7280779378875</v>
      </c>
      <c r="H1290" s="272">
        <v>123</v>
      </c>
      <c r="I1290" s="272">
        <v>0</v>
      </c>
      <c r="J1290" s="272">
        <v>0</v>
      </c>
      <c r="K1290" s="272">
        <v>46.822066088935578</v>
      </c>
      <c r="L1290" s="272">
        <v>35.630930007756611</v>
      </c>
      <c r="M1290" s="272">
        <v>38.908092224158601</v>
      </c>
      <c r="N1290" s="272">
        <v>39.45724209267587</v>
      </c>
      <c r="O1290" s="272">
        <v>35.083672009324104</v>
      </c>
      <c r="P1290" s="272">
        <v>30.22238307172384</v>
      </c>
      <c r="Q1290" s="272">
        <v>35.083672009324104</v>
      </c>
      <c r="R1290" s="272">
        <v>39.45724209267587</v>
      </c>
      <c r="S1290" s="272">
        <v>38.908092224158594</v>
      </c>
      <c r="T1290" s="272">
        <v>22.021375227524079</v>
      </c>
      <c r="U1290" s="272">
        <v>-265.90133868227991</v>
      </c>
      <c r="V1290" s="272">
        <v>0</v>
      </c>
      <c r="W1290" s="272">
        <v>1.0508671838566139</v>
      </c>
      <c r="X1290" s="272">
        <v>317.99155538860799</v>
      </c>
      <c r="Y1290" s="272">
        <v>-264.27211314010287</v>
      </c>
      <c r="Z1290" s="272">
        <v>-320.67164811464164</v>
      </c>
      <c r="AA1290" s="272">
        <v>16.037761666607746</v>
      </c>
      <c r="AB1290" s="272">
        <v>0</v>
      </c>
      <c r="AC1290" s="272">
        <v>0.59833980018196553</v>
      </c>
      <c r="AD1290" s="272">
        <v>0</v>
      </c>
      <c r="AE1290" s="272">
        <v>0</v>
      </c>
      <c r="AF1290" s="272">
        <v>0</v>
      </c>
      <c r="AG1290" s="272">
        <v>21.931628852142321</v>
      </c>
      <c r="AH1290" s="272">
        <v>-29.200549736872006</v>
      </c>
      <c r="AI1290" s="272">
        <v>0</v>
      </c>
      <c r="AJ1290" s="272">
        <v>0</v>
      </c>
      <c r="AK1290" s="272">
        <v>80.313444907353045</v>
      </c>
      <c r="AL1290" s="272">
        <v>0</v>
      </c>
      <c r="AM1290" s="272">
        <v>329.28434570779098</v>
      </c>
      <c r="AN1290" s="272">
        <v>0</v>
      </c>
      <c r="AO1290" s="272">
        <v>-46.13284734675571</v>
      </c>
      <c r="AP1290" s="272">
        <v>0</v>
      </c>
      <c r="AQ1290" s="272">
        <v>0</v>
      </c>
      <c r="AR1290" s="272">
        <v>0</v>
      </c>
      <c r="AS1290" s="272">
        <v>48.414088378521136</v>
      </c>
      <c r="AT1290" s="272">
        <v>1.0508671838566139</v>
      </c>
      <c r="AU1290" s="272">
        <v>-5.5536999141905437</v>
      </c>
      <c r="AV1290" s="272">
        <v>0</v>
      </c>
      <c r="AW1290" s="272">
        <v>-176.90061901132839</v>
      </c>
      <c r="AX1290" s="272">
        <v>0</v>
      </c>
      <c r="AY1290" s="272">
        <v>0</v>
      </c>
      <c r="AZ1290" s="272">
        <v>0</v>
      </c>
      <c r="BA1290" s="272">
        <v>46.379672366188771</v>
      </c>
      <c r="BB1290" s="272">
        <v>0</v>
      </c>
      <c r="BC1290" s="272">
        <v>0</v>
      </c>
      <c r="BD1290" s="272">
        <v>0</v>
      </c>
      <c r="BE1290" s="272">
        <v>-214.65769817945446</v>
      </c>
    </row>
    <row r="1291" spans="3:57" x14ac:dyDescent="0.3">
      <c r="C1291" s="272">
        <v>155</v>
      </c>
      <c r="D1291" s="272">
        <v>558000</v>
      </c>
      <c r="E1291" s="272">
        <v>2</v>
      </c>
      <c r="F1291" s="272">
        <v>24.715575892857146</v>
      </c>
      <c r="G1291" s="272">
        <v>1747.0797806724909</v>
      </c>
      <c r="H1291" s="272">
        <v>123</v>
      </c>
      <c r="I1291" s="272">
        <v>0</v>
      </c>
      <c r="J1291" s="272">
        <v>0</v>
      </c>
      <c r="K1291" s="272">
        <v>52.180853670634917</v>
      </c>
      <c r="L1291" s="272">
        <v>39.554167264202455</v>
      </c>
      <c r="M1291" s="272">
        <v>43.147133029245367</v>
      </c>
      <c r="N1291" s="272">
        <v>43.749201693281961</v>
      </c>
      <c r="O1291" s="272">
        <v>38.954172780202612</v>
      </c>
      <c r="P1291" s="272">
        <v>33.62442601351492</v>
      </c>
      <c r="Q1291" s="272">
        <v>38.954172780202612</v>
      </c>
      <c r="R1291" s="272">
        <v>43.749201693281961</v>
      </c>
      <c r="S1291" s="272">
        <v>43.14713302924536</v>
      </c>
      <c r="T1291" s="272">
        <v>22.86694564578502</v>
      </c>
      <c r="U1291" s="272">
        <v>-763.17113394760031</v>
      </c>
      <c r="V1291" s="272">
        <v>0</v>
      </c>
      <c r="W1291" s="272">
        <v>44.877693553584045</v>
      </c>
      <c r="X1291" s="272">
        <v>343.38180233937214</v>
      </c>
      <c r="Y1291" s="272">
        <v>-49.238636806329396</v>
      </c>
      <c r="Z1291" s="272">
        <v>-1102.1919930342272</v>
      </c>
      <c r="AA1291" s="272">
        <v>694.36597595002286</v>
      </c>
      <c r="AB1291" s="272">
        <v>0</v>
      </c>
      <c r="AC1291" s="272">
        <v>25.552334877309111</v>
      </c>
      <c r="AD1291" s="272">
        <v>0</v>
      </c>
      <c r="AE1291" s="272">
        <v>0</v>
      </c>
      <c r="AF1291" s="272">
        <v>0</v>
      </c>
      <c r="AG1291" s="272">
        <v>22.193639595365397</v>
      </c>
      <c r="AH1291" s="272">
        <v>-243.93542128692249</v>
      </c>
      <c r="AI1291" s="272">
        <v>0</v>
      </c>
      <c r="AJ1291" s="272">
        <v>0</v>
      </c>
      <c r="AK1291" s="272">
        <v>97.44284343684626</v>
      </c>
      <c r="AL1291" s="272">
        <v>0</v>
      </c>
      <c r="AM1291" s="272">
        <v>437.71946340526512</v>
      </c>
      <c r="AN1291" s="272">
        <v>0</v>
      </c>
      <c r="AO1291" s="272">
        <v>231.20841041226726</v>
      </c>
      <c r="AP1291" s="272">
        <v>0</v>
      </c>
      <c r="AQ1291" s="272">
        <v>0</v>
      </c>
      <c r="AR1291" s="272">
        <v>0</v>
      </c>
      <c r="AS1291" s="272">
        <v>383.7223722541853</v>
      </c>
      <c r="AT1291" s="272">
        <v>44.877693553584045</v>
      </c>
      <c r="AU1291" s="272">
        <v>19.805214835535153</v>
      </c>
      <c r="AV1291" s="272">
        <v>0</v>
      </c>
      <c r="AW1291" s="272">
        <v>38.41989334351377</v>
      </c>
      <c r="AX1291" s="272">
        <v>0</v>
      </c>
      <c r="AY1291" s="272">
        <v>0</v>
      </c>
      <c r="AZ1291" s="272">
        <v>0</v>
      </c>
      <c r="BA1291" s="272">
        <v>367.59791417701092</v>
      </c>
      <c r="BB1291" s="272">
        <v>0</v>
      </c>
      <c r="BC1291" s="272">
        <v>0</v>
      </c>
      <c r="BD1291" s="272">
        <v>0</v>
      </c>
      <c r="BE1291" s="272">
        <v>-216.57313404829304</v>
      </c>
    </row>
    <row r="1292" spans="3:57" x14ac:dyDescent="0.3">
      <c r="C1292" s="272">
        <v>156</v>
      </c>
      <c r="D1292" s="272">
        <v>561600</v>
      </c>
      <c r="E1292" s="272">
        <v>2</v>
      </c>
      <c r="F1292" s="272">
        <v>26.329933035714287</v>
      </c>
      <c r="G1292" s="272">
        <v>970.33552366449715</v>
      </c>
      <c r="H1292" s="272">
        <v>123</v>
      </c>
      <c r="I1292" s="272">
        <v>0</v>
      </c>
      <c r="J1292" s="272">
        <v>0</v>
      </c>
      <c r="K1292" s="272">
        <v>53.690227153361356</v>
      </c>
      <c r="L1292" s="272">
        <v>41.118548415572121</v>
      </c>
      <c r="M1292" s="272">
        <v>44.699413164959637</v>
      </c>
      <c r="N1292" s="272">
        <v>45.299454077326565</v>
      </c>
      <c r="O1292" s="272">
        <v>40.520574697457285</v>
      </c>
      <c r="P1292" s="272">
        <v>35.208778379863894</v>
      </c>
      <c r="Q1292" s="272">
        <v>40.520574697457285</v>
      </c>
      <c r="R1292" s="272">
        <v>45.299454077326565</v>
      </c>
      <c r="S1292" s="272">
        <v>44.69941316495963</v>
      </c>
      <c r="T1292" s="272">
        <v>23.438336923371331</v>
      </c>
      <c r="U1292" s="272">
        <v>-158.79876201370075</v>
      </c>
      <c r="V1292" s="272">
        <v>0</v>
      </c>
      <c r="W1292" s="272">
        <v>70.802416347695114</v>
      </c>
      <c r="X1292" s="272">
        <v>394.84620273167252</v>
      </c>
      <c r="Y1292" s="272">
        <v>769.30399847883814</v>
      </c>
      <c r="Z1292" s="272">
        <v>-1393.7513795719065</v>
      </c>
      <c r="AA1292" s="272">
        <v>214.25946426990393</v>
      </c>
      <c r="AB1292" s="272">
        <v>0</v>
      </c>
      <c r="AC1292" s="272">
        <v>40.313280594039931</v>
      </c>
      <c r="AD1292" s="272">
        <v>0</v>
      </c>
      <c r="AE1292" s="272">
        <v>0</v>
      </c>
      <c r="AF1292" s="272">
        <v>0</v>
      </c>
      <c r="AG1292" s="272">
        <v>22.569621300305819</v>
      </c>
      <c r="AH1292" s="272">
        <v>-318.72473736080525</v>
      </c>
      <c r="AI1292" s="272">
        <v>0</v>
      </c>
      <c r="AJ1292" s="272">
        <v>0</v>
      </c>
      <c r="AK1292" s="272">
        <v>47.541434681632417</v>
      </c>
      <c r="AL1292" s="272">
        <v>0</v>
      </c>
      <c r="AM1292" s="272">
        <v>518.10729408048905</v>
      </c>
      <c r="AN1292" s="272">
        <v>0</v>
      </c>
      <c r="AO1292" s="272">
        <v>504.04501160832314</v>
      </c>
      <c r="AP1292" s="272">
        <v>0</v>
      </c>
      <c r="AQ1292" s="272">
        <v>0</v>
      </c>
      <c r="AR1292" s="272">
        <v>0</v>
      </c>
      <c r="AS1292" s="272">
        <v>708.94642376245667</v>
      </c>
      <c r="AT1292" s="272">
        <v>70.802416347695114</v>
      </c>
      <c r="AU1292" s="272">
        <v>44.811693890127636</v>
      </c>
      <c r="AV1292" s="272">
        <v>0</v>
      </c>
      <c r="AW1292" s="272">
        <v>256.52358118425457</v>
      </c>
      <c r="AX1292" s="272">
        <v>0</v>
      </c>
      <c r="AY1292" s="272">
        <v>0</v>
      </c>
      <c r="AZ1292" s="272">
        <v>0</v>
      </c>
      <c r="BA1292" s="272">
        <v>679.15567473271801</v>
      </c>
      <c r="BB1292" s="272">
        <v>0</v>
      </c>
      <c r="BC1292" s="272">
        <v>0</v>
      </c>
      <c r="BD1292" s="272">
        <v>0</v>
      </c>
      <c r="BE1292" s="272">
        <v>-236.60644037893482</v>
      </c>
    </row>
    <row r="1293" spans="3:57" x14ac:dyDescent="0.3">
      <c r="C1293" s="272">
        <v>157</v>
      </c>
      <c r="D1293" s="272">
        <v>565200</v>
      </c>
      <c r="E1293" s="272">
        <v>2</v>
      </c>
      <c r="F1293" s="272">
        <v>27.320718749999997</v>
      </c>
      <c r="G1293" s="272">
        <v>922.42949433300976</v>
      </c>
      <c r="H1293" s="272">
        <v>123</v>
      </c>
      <c r="I1293" s="272">
        <v>0</v>
      </c>
      <c r="J1293" s="272">
        <v>0</v>
      </c>
      <c r="K1293" s="272">
        <v>52.948986723856216</v>
      </c>
      <c r="L1293" s="272">
        <v>41.284827499869699</v>
      </c>
      <c r="M1293" s="272">
        <v>44.666049033775252</v>
      </c>
      <c r="N1293" s="272">
        <v>45.232635988634811</v>
      </c>
      <c r="O1293" s="272">
        <v>40.7201924874065</v>
      </c>
      <c r="P1293" s="272">
        <v>35.704543656816348</v>
      </c>
      <c r="Q1293" s="272">
        <v>40.7201924874065</v>
      </c>
      <c r="R1293" s="272">
        <v>45.232635988634811</v>
      </c>
      <c r="S1293" s="272">
        <v>44.666049033775252</v>
      </c>
      <c r="T1293" s="272">
        <v>24.099294120234919</v>
      </c>
      <c r="U1293" s="272">
        <v>-48.646658151516931</v>
      </c>
      <c r="V1293" s="272">
        <v>0</v>
      </c>
      <c r="W1293" s="272">
        <v>79.281616777406668</v>
      </c>
      <c r="X1293" s="272">
        <v>377.10280209837595</v>
      </c>
      <c r="Y1293" s="272">
        <v>1274.2431559865963</v>
      </c>
      <c r="Z1293" s="272">
        <v>-1779.2742330138958</v>
      </c>
      <c r="AA1293" s="272">
        <v>223.19416191495554</v>
      </c>
      <c r="AB1293" s="272">
        <v>0</v>
      </c>
      <c r="AC1293" s="272">
        <v>45.141143875674857</v>
      </c>
      <c r="AD1293" s="272">
        <v>0</v>
      </c>
      <c r="AE1293" s="272">
        <v>0</v>
      </c>
      <c r="AF1293" s="272">
        <v>0</v>
      </c>
      <c r="AG1293" s="272">
        <v>22.979337053653989</v>
      </c>
      <c r="AH1293" s="272">
        <v>-410.15392829380738</v>
      </c>
      <c r="AI1293" s="272">
        <v>0</v>
      </c>
      <c r="AJ1293" s="272">
        <v>0</v>
      </c>
      <c r="AK1293" s="272">
        <v>71.018908568586255</v>
      </c>
      <c r="AL1293" s="272">
        <v>0</v>
      </c>
      <c r="AM1293" s="272">
        <v>535.72249770508415</v>
      </c>
      <c r="AN1293" s="272">
        <v>0</v>
      </c>
      <c r="AO1293" s="272">
        <v>720.65643538927395</v>
      </c>
      <c r="AP1293" s="272">
        <v>0</v>
      </c>
      <c r="AQ1293" s="272">
        <v>0</v>
      </c>
      <c r="AR1293" s="272">
        <v>0</v>
      </c>
      <c r="AS1293" s="272">
        <v>964.27267142506128</v>
      </c>
      <c r="AT1293" s="272">
        <v>79.281616777406668</v>
      </c>
      <c r="AU1293" s="272">
        <v>64.701803665932161</v>
      </c>
      <c r="AV1293" s="272">
        <v>0</v>
      </c>
      <c r="AW1293" s="272">
        <v>433.57678958111165</v>
      </c>
      <c r="AX1293" s="272">
        <v>0</v>
      </c>
      <c r="AY1293" s="272">
        <v>0</v>
      </c>
      <c r="AZ1293" s="272">
        <v>0</v>
      </c>
      <c r="BA1293" s="272">
        <v>923.75281803726148</v>
      </c>
      <c r="BB1293" s="272">
        <v>0</v>
      </c>
      <c r="BC1293" s="272">
        <v>0</v>
      </c>
      <c r="BD1293" s="272">
        <v>0</v>
      </c>
      <c r="BE1293" s="272">
        <v>-290.19137629785985</v>
      </c>
    </row>
    <row r="1294" spans="3:57" x14ac:dyDescent="0.3">
      <c r="C1294" s="272">
        <v>158</v>
      </c>
      <c r="D1294" s="272">
        <v>568800</v>
      </c>
      <c r="E1294" s="272">
        <v>2</v>
      </c>
      <c r="F1294" s="272">
        <v>27.795325892857139</v>
      </c>
      <c r="G1294" s="272">
        <v>870.19504887509402</v>
      </c>
      <c r="H1294" s="272">
        <v>123</v>
      </c>
      <c r="I1294" s="272">
        <v>0</v>
      </c>
      <c r="J1294" s="272">
        <v>0</v>
      </c>
      <c r="K1294" s="272">
        <v>48.816976219654521</v>
      </c>
      <c r="L1294" s="272">
        <v>39.5665192497136</v>
      </c>
      <c r="M1294" s="272">
        <v>42.416755750366782</v>
      </c>
      <c r="N1294" s="272">
        <v>42.894366224374771</v>
      </c>
      <c r="O1294" s="272">
        <v>39.090554186220565</v>
      </c>
      <c r="P1294" s="272">
        <v>34.86255988651142</v>
      </c>
      <c r="Q1294" s="272">
        <v>39.090554186220565</v>
      </c>
      <c r="R1294" s="272">
        <v>42.894366224374771</v>
      </c>
      <c r="S1294" s="272">
        <v>42.416755750366775</v>
      </c>
      <c r="T1294" s="272">
        <v>24.733699352306093</v>
      </c>
      <c r="U1294" s="272">
        <v>27.183890680357763</v>
      </c>
      <c r="V1294" s="272">
        <v>0</v>
      </c>
      <c r="W1294" s="272">
        <v>75.539864848658652</v>
      </c>
      <c r="X1294" s="272">
        <v>330.13791207128821</v>
      </c>
      <c r="Y1294" s="272">
        <v>1702.8323677214757</v>
      </c>
      <c r="Z1294" s="272">
        <v>-2081.326253961065</v>
      </c>
      <c r="AA1294" s="272">
        <v>212.66035572158114</v>
      </c>
      <c r="AB1294" s="272">
        <v>0</v>
      </c>
      <c r="AC1294" s="272">
        <v>43.010675691140641</v>
      </c>
      <c r="AD1294" s="272">
        <v>0</v>
      </c>
      <c r="AE1294" s="272">
        <v>0</v>
      </c>
      <c r="AF1294" s="272">
        <v>0</v>
      </c>
      <c r="AG1294" s="272">
        <v>23.454389764429859</v>
      </c>
      <c r="AH1294" s="272">
        <v>-469.24046267149942</v>
      </c>
      <c r="AI1294" s="272">
        <v>0</v>
      </c>
      <c r="AJ1294" s="272">
        <v>0</v>
      </c>
      <c r="AK1294" s="272">
        <v>67.274302866489052</v>
      </c>
      <c r="AL1294" s="272">
        <v>0</v>
      </c>
      <c r="AM1294" s="272">
        <v>511.60826800552866</v>
      </c>
      <c r="AN1294" s="272">
        <v>0</v>
      </c>
      <c r="AO1294" s="272">
        <v>885.11234910275266</v>
      </c>
      <c r="AP1294" s="272">
        <v>0</v>
      </c>
      <c r="AQ1294" s="272">
        <v>0</v>
      </c>
      <c r="AR1294" s="272">
        <v>0</v>
      </c>
      <c r="AS1294" s="272">
        <v>1156.5612905745186</v>
      </c>
      <c r="AT1294" s="272">
        <v>75.539864848658652</v>
      </c>
      <c r="AU1294" s="272">
        <v>79.822791446197073</v>
      </c>
      <c r="AV1294" s="272">
        <v>0</v>
      </c>
      <c r="AW1294" s="272">
        <v>570.11224019183601</v>
      </c>
      <c r="AX1294" s="272">
        <v>0</v>
      </c>
      <c r="AY1294" s="272">
        <v>0</v>
      </c>
      <c r="AZ1294" s="272">
        <v>0</v>
      </c>
      <c r="BA1294" s="272">
        <v>1107.9612469179601</v>
      </c>
      <c r="BB1294" s="272">
        <v>0</v>
      </c>
      <c r="BC1294" s="272">
        <v>0</v>
      </c>
      <c r="BD1294" s="272">
        <v>0</v>
      </c>
      <c r="BE1294" s="272">
        <v>-377.72699417023682</v>
      </c>
    </row>
    <row r="1295" spans="3:57" x14ac:dyDescent="0.3">
      <c r="C1295" s="272">
        <v>159</v>
      </c>
      <c r="D1295" s="272">
        <v>572400</v>
      </c>
      <c r="E1295" s="272">
        <v>2</v>
      </c>
      <c r="F1295" s="272">
        <v>27.421183035714282</v>
      </c>
      <c r="G1295" s="272">
        <v>738.98534985615834</v>
      </c>
      <c r="H1295" s="272">
        <v>123</v>
      </c>
      <c r="I1295" s="272">
        <v>0</v>
      </c>
      <c r="J1295" s="272">
        <v>0</v>
      </c>
      <c r="K1295" s="272">
        <v>43.131967349439776</v>
      </c>
      <c r="L1295" s="272">
        <v>36.664213492458558</v>
      </c>
      <c r="M1295" s="272">
        <v>38.902289275073777</v>
      </c>
      <c r="N1295" s="272">
        <v>39.277320762866353</v>
      </c>
      <c r="O1295" s="272">
        <v>36.290474021460085</v>
      </c>
      <c r="P1295" s="272">
        <v>32.970548938385143</v>
      </c>
      <c r="Q1295" s="272">
        <v>36.290474021460085</v>
      </c>
      <c r="R1295" s="272">
        <v>39.277320762866353</v>
      </c>
      <c r="S1295" s="272">
        <v>38.902289275073777</v>
      </c>
      <c r="T1295" s="272">
        <v>25.220506103987152</v>
      </c>
      <c r="U1295" s="272">
        <v>99.42181083272726</v>
      </c>
      <c r="V1295" s="272">
        <v>0</v>
      </c>
      <c r="W1295" s="272">
        <v>54.599981984551135</v>
      </c>
      <c r="X1295" s="272">
        <v>247.20171533212641</v>
      </c>
      <c r="Y1295" s="272">
        <v>1934.1534294720946</v>
      </c>
      <c r="Z1295" s="272">
        <v>-2136.5333159560446</v>
      </c>
      <c r="AA1295" s="272">
        <v>153.71025106398167</v>
      </c>
      <c r="AB1295" s="272">
        <v>0</v>
      </c>
      <c r="AC1295" s="272">
        <v>31.087984107259768</v>
      </c>
      <c r="AD1295" s="272">
        <v>0</v>
      </c>
      <c r="AE1295" s="272">
        <v>0</v>
      </c>
      <c r="AF1295" s="272">
        <v>0</v>
      </c>
      <c r="AG1295" s="272">
        <v>23.947406976231687</v>
      </c>
      <c r="AH1295" s="272">
        <v>-467.87205834912305</v>
      </c>
      <c r="AI1295" s="272">
        <v>0</v>
      </c>
      <c r="AJ1295" s="272">
        <v>0</v>
      </c>
      <c r="AK1295" s="272">
        <v>50.523814380816745</v>
      </c>
      <c r="AL1295" s="272">
        <v>0</v>
      </c>
      <c r="AM1295" s="272">
        <v>428.14286537046047</v>
      </c>
      <c r="AN1295" s="272">
        <v>0</v>
      </c>
      <c r="AO1295" s="272">
        <v>939.60548797014042</v>
      </c>
      <c r="AP1295" s="272">
        <v>0</v>
      </c>
      <c r="AQ1295" s="272">
        <v>0</v>
      </c>
      <c r="AR1295" s="272">
        <v>0</v>
      </c>
      <c r="AS1295" s="272">
        <v>1213.0144681826421</v>
      </c>
      <c r="AT1295" s="272">
        <v>54.599981984551135</v>
      </c>
      <c r="AU1295" s="272">
        <v>84.926283228039921</v>
      </c>
      <c r="AV1295" s="272">
        <v>0</v>
      </c>
      <c r="AW1295" s="272">
        <v>625.18801425984771</v>
      </c>
      <c r="AX1295" s="272">
        <v>0</v>
      </c>
      <c r="AY1295" s="272">
        <v>0</v>
      </c>
      <c r="AZ1295" s="272">
        <v>0</v>
      </c>
      <c r="BA1295" s="272">
        <v>1162.0421966825052</v>
      </c>
      <c r="BB1295" s="272">
        <v>0</v>
      </c>
      <c r="BC1295" s="272">
        <v>0</v>
      </c>
      <c r="BD1295" s="272">
        <v>0</v>
      </c>
      <c r="BE1295" s="272">
        <v>-437.90211151454133</v>
      </c>
    </row>
    <row r="1296" spans="3:57" x14ac:dyDescent="0.3">
      <c r="C1296" s="272">
        <v>160</v>
      </c>
      <c r="D1296" s="272">
        <v>576000</v>
      </c>
      <c r="E1296" s="272">
        <v>2</v>
      </c>
      <c r="F1296" s="272">
        <v>26.07704017857143</v>
      </c>
      <c r="G1296" s="272">
        <v>459.32565029776708</v>
      </c>
      <c r="H1296" s="272">
        <v>147.59999999999997</v>
      </c>
      <c r="I1296" s="272">
        <v>0</v>
      </c>
      <c r="J1296" s="272">
        <v>0</v>
      </c>
      <c r="K1296" s="272">
        <v>35.882595734126987</v>
      </c>
      <c r="L1296" s="272">
        <v>32.508969728922217</v>
      </c>
      <c r="M1296" s="272">
        <v>34.066375152337621</v>
      </c>
      <c r="N1296" s="272">
        <v>34.327347581232409</v>
      </c>
      <c r="O1296" s="272">
        <v>32.248896373230359</v>
      </c>
      <c r="P1296" s="272">
        <v>29.938666590183427</v>
      </c>
      <c r="Q1296" s="272">
        <v>32.248896373230359</v>
      </c>
      <c r="R1296" s="272">
        <v>34.327347581232409</v>
      </c>
      <c r="S1296" s="272">
        <v>34.066375152337621</v>
      </c>
      <c r="T1296" s="272">
        <v>25.596916664205427</v>
      </c>
      <c r="U1296" s="272">
        <v>43.307005728506738</v>
      </c>
      <c r="V1296" s="272">
        <v>0</v>
      </c>
      <c r="W1296" s="272">
        <v>12.473962533162274</v>
      </c>
      <c r="X1296" s="272">
        <v>150.72696727206574</v>
      </c>
      <c r="Y1296" s="272">
        <v>1967.8058399451841</v>
      </c>
      <c r="Z1296" s="272">
        <v>-2087.6997640219051</v>
      </c>
      <c r="AA1296" s="272">
        <v>190.37081109609346</v>
      </c>
      <c r="AB1296" s="272">
        <v>0</v>
      </c>
      <c r="AC1296" s="272">
        <v>7.1023896875135675</v>
      </c>
      <c r="AD1296" s="272">
        <v>0</v>
      </c>
      <c r="AE1296" s="272">
        <v>0</v>
      </c>
      <c r="AF1296" s="272">
        <v>0</v>
      </c>
      <c r="AG1296" s="272">
        <v>24.415288418686529</v>
      </c>
      <c r="AH1296" s="272">
        <v>-435.62081618031505</v>
      </c>
      <c r="AI1296" s="272">
        <v>0</v>
      </c>
      <c r="AJ1296" s="272">
        <v>0</v>
      </c>
      <c r="AK1296" s="272">
        <v>21.947387125359757</v>
      </c>
      <c r="AL1296" s="272">
        <v>0</v>
      </c>
      <c r="AM1296" s="272">
        <v>319.19552625894943</v>
      </c>
      <c r="AN1296" s="272">
        <v>0</v>
      </c>
      <c r="AO1296" s="272">
        <v>914.72842339564841</v>
      </c>
      <c r="AP1296" s="272">
        <v>0</v>
      </c>
      <c r="AQ1296" s="272">
        <v>0</v>
      </c>
      <c r="AR1296" s="272">
        <v>0</v>
      </c>
      <c r="AS1296" s="272">
        <v>1174.3041329127216</v>
      </c>
      <c r="AT1296" s="272">
        <v>12.473962533162274</v>
      </c>
      <c r="AU1296" s="272">
        <v>82.762297286061354</v>
      </c>
      <c r="AV1296" s="272">
        <v>0</v>
      </c>
      <c r="AW1296" s="272">
        <v>617.56517852105583</v>
      </c>
      <c r="AX1296" s="272">
        <v>0</v>
      </c>
      <c r="AY1296" s="272">
        <v>0</v>
      </c>
      <c r="AZ1296" s="272">
        <v>0</v>
      </c>
      <c r="BA1296" s="272">
        <v>1124.9585144913362</v>
      </c>
      <c r="BB1296" s="272">
        <v>0</v>
      </c>
      <c r="BC1296" s="272">
        <v>0</v>
      </c>
      <c r="BD1296" s="272">
        <v>0</v>
      </c>
      <c r="BE1296" s="272">
        <v>-506.15818985932344</v>
      </c>
    </row>
    <row r="1297" spans="3:57" x14ac:dyDescent="0.3">
      <c r="C1297" s="272">
        <v>161</v>
      </c>
      <c r="D1297" s="272">
        <v>579600</v>
      </c>
      <c r="E1297" s="272">
        <v>2</v>
      </c>
      <c r="F1297" s="272">
        <v>24.327575892857148</v>
      </c>
      <c r="G1297" s="272">
        <v>325.03470590069594</v>
      </c>
      <c r="H1297" s="272">
        <v>246</v>
      </c>
      <c r="I1297" s="272">
        <v>0</v>
      </c>
      <c r="J1297" s="272">
        <v>0</v>
      </c>
      <c r="K1297" s="272">
        <v>26.498327526844076</v>
      </c>
      <c r="L1297" s="272">
        <v>27.125064661491397</v>
      </c>
      <c r="M1297" s="272">
        <v>27.8024390242092</v>
      </c>
      <c r="N1297" s="272">
        <v>27.915945777204737</v>
      </c>
      <c r="O1297" s="272">
        <v>27.011948949344127</v>
      </c>
      <c r="P1297" s="272">
        <v>26.007142876695887</v>
      </c>
      <c r="Q1297" s="272">
        <v>27.011948949344127</v>
      </c>
      <c r="R1297" s="272">
        <v>27.915945777204737</v>
      </c>
      <c r="S1297" s="272">
        <v>27.8024390242092</v>
      </c>
      <c r="T1297" s="272">
        <v>25.572319241228978</v>
      </c>
      <c r="U1297" s="272">
        <v>472.12854559845437</v>
      </c>
      <c r="V1297" s="272">
        <v>0</v>
      </c>
      <c r="W1297" s="272">
        <v>-30.001838585380277</v>
      </c>
      <c r="X1297" s="272">
        <v>70.822351299832519</v>
      </c>
      <c r="Y1297" s="272">
        <v>2070.1744002800988</v>
      </c>
      <c r="Z1297" s="272">
        <v>-1638.8663673960968</v>
      </c>
      <c r="AA1297" s="272">
        <v>-464.20068145344595</v>
      </c>
      <c r="AB1297" s="272">
        <v>0</v>
      </c>
      <c r="AC1297" s="272">
        <v>-17.082362433650214</v>
      </c>
      <c r="AD1297" s="272">
        <v>0</v>
      </c>
      <c r="AE1297" s="272">
        <v>0</v>
      </c>
      <c r="AF1297" s="272">
        <v>0</v>
      </c>
      <c r="AG1297" s="272">
        <v>24.779225191065986</v>
      </c>
      <c r="AH1297" s="272">
        <v>-293.82814053428802</v>
      </c>
      <c r="AI1297" s="272">
        <v>0</v>
      </c>
      <c r="AJ1297" s="272">
        <v>0</v>
      </c>
      <c r="AK1297" s="272">
        <v>-9.5317055768327599</v>
      </c>
      <c r="AL1297" s="272">
        <v>0</v>
      </c>
      <c r="AM1297" s="272">
        <v>184.45512913549351</v>
      </c>
      <c r="AN1297" s="272">
        <v>0</v>
      </c>
      <c r="AO1297" s="272">
        <v>791.20314174704106</v>
      </c>
      <c r="AP1297" s="272">
        <v>0</v>
      </c>
      <c r="AQ1297" s="272">
        <v>0</v>
      </c>
      <c r="AR1297" s="272">
        <v>0</v>
      </c>
      <c r="AS1297" s="272">
        <v>1011.2898705036318</v>
      </c>
      <c r="AT1297" s="272">
        <v>-30.001838585380277</v>
      </c>
      <c r="AU1297" s="272">
        <v>71.642902730694715</v>
      </c>
      <c r="AV1297" s="272">
        <v>0</v>
      </c>
      <c r="AW1297" s="272">
        <v>540.17549591921693</v>
      </c>
      <c r="AX1297" s="272">
        <v>0</v>
      </c>
      <c r="AY1297" s="272">
        <v>0</v>
      </c>
      <c r="AZ1297" s="272">
        <v>0</v>
      </c>
      <c r="BA1297" s="272">
        <v>968.79430000818741</v>
      </c>
      <c r="BB1297" s="272">
        <v>0</v>
      </c>
      <c r="BC1297" s="272">
        <v>0</v>
      </c>
      <c r="BD1297" s="272">
        <v>0</v>
      </c>
      <c r="BE1297" s="272">
        <v>-572.10967751029989</v>
      </c>
    </row>
    <row r="1298" spans="3:57" x14ac:dyDescent="0.3">
      <c r="C1298" s="272">
        <v>162</v>
      </c>
      <c r="D1298" s="272">
        <v>583200</v>
      </c>
      <c r="E1298" s="272">
        <v>2</v>
      </c>
      <c r="F1298" s="272">
        <v>22.439540178571427</v>
      </c>
      <c r="G1298" s="272">
        <v>37.0483075228194</v>
      </c>
      <c r="H1298" s="272">
        <v>246</v>
      </c>
      <c r="I1298" s="272">
        <v>195</v>
      </c>
      <c r="J1298" s="272">
        <v>0</v>
      </c>
      <c r="K1298" s="272">
        <v>19.163804884453778</v>
      </c>
      <c r="L1298" s="272">
        <v>22.644305622292535</v>
      </c>
      <c r="M1298" s="272">
        <v>22.693886826514824</v>
      </c>
      <c r="N1298" s="272">
        <v>22.702195085301444</v>
      </c>
      <c r="O1298" s="272">
        <v>22.636025986195559</v>
      </c>
      <c r="P1298" s="272">
        <v>22.562478037182728</v>
      </c>
      <c r="Q1298" s="272">
        <v>22.636025986195559</v>
      </c>
      <c r="R1298" s="272">
        <v>22.702195085301444</v>
      </c>
      <c r="S1298" s="272">
        <v>22.693886826514824</v>
      </c>
      <c r="T1298" s="272">
        <v>25.34759833188135</v>
      </c>
      <c r="U1298" s="272">
        <v>799.04314694534446</v>
      </c>
      <c r="V1298" s="272">
        <v>0</v>
      </c>
      <c r="W1298" s="272">
        <v>-71.031072188977291</v>
      </c>
      <c r="X1298" s="272">
        <v>-32.96725595973372</v>
      </c>
      <c r="Y1298" s="272">
        <v>2015.2743136695635</v>
      </c>
      <c r="Z1298" s="272">
        <v>-1112.2328385755081</v>
      </c>
      <c r="AA1298" s="272">
        <v>-1099.0217156411061</v>
      </c>
      <c r="AB1298" s="272">
        <v>0</v>
      </c>
      <c r="AC1298" s="272">
        <v>-40.443472013550355</v>
      </c>
      <c r="AD1298" s="272">
        <v>0</v>
      </c>
      <c r="AE1298" s="272">
        <v>0</v>
      </c>
      <c r="AF1298" s="272">
        <v>0</v>
      </c>
      <c r="AG1298" s="272">
        <v>24.987979591631067</v>
      </c>
      <c r="AH1298" s="272">
        <v>-134.76889988734038</v>
      </c>
      <c r="AI1298" s="272">
        <v>0</v>
      </c>
      <c r="AJ1298" s="272">
        <v>0</v>
      </c>
      <c r="AK1298" s="272">
        <v>-31.163728472284681</v>
      </c>
      <c r="AL1298" s="272">
        <v>0</v>
      </c>
      <c r="AM1298" s="272">
        <v>19.152205546600502</v>
      </c>
      <c r="AN1298" s="272">
        <v>0</v>
      </c>
      <c r="AO1298" s="272">
        <v>611.8093587427685</v>
      </c>
      <c r="AP1298" s="272">
        <v>0</v>
      </c>
      <c r="AQ1298" s="272">
        <v>0</v>
      </c>
      <c r="AR1298" s="272">
        <v>0</v>
      </c>
      <c r="AS1298" s="272">
        <v>784.42275312060951</v>
      </c>
      <c r="AT1298" s="272">
        <v>-71.031072188977291</v>
      </c>
      <c r="AU1298" s="272">
        <v>55.367794574957472</v>
      </c>
      <c r="AV1298" s="272">
        <v>0</v>
      </c>
      <c r="AW1298" s="272">
        <v>414.41060973530199</v>
      </c>
      <c r="AX1298" s="272">
        <v>0</v>
      </c>
      <c r="AY1298" s="272">
        <v>0</v>
      </c>
      <c r="AZ1298" s="272">
        <v>0</v>
      </c>
      <c r="BA1298" s="272">
        <v>751.4604013995679</v>
      </c>
      <c r="BB1298" s="272">
        <v>0</v>
      </c>
      <c r="BC1298" s="272">
        <v>0</v>
      </c>
      <c r="BD1298" s="272">
        <v>0</v>
      </c>
      <c r="BE1298" s="272">
        <v>-622.94809790379918</v>
      </c>
    </row>
    <row r="1299" spans="3:57" x14ac:dyDescent="0.3">
      <c r="C1299" s="272">
        <v>163</v>
      </c>
      <c r="D1299" s="272">
        <v>586800</v>
      </c>
      <c r="E1299" s="272">
        <v>2</v>
      </c>
      <c r="F1299" s="272">
        <v>20.697004464285719</v>
      </c>
      <c r="G1299" s="272">
        <v>0</v>
      </c>
      <c r="H1299" s="272">
        <v>368.99999999999994</v>
      </c>
      <c r="I1299" s="272">
        <v>195</v>
      </c>
      <c r="J1299" s="272">
        <v>0</v>
      </c>
      <c r="K1299" s="272">
        <v>16.991122111344541</v>
      </c>
      <c r="L1299" s="272">
        <v>20.697004464285719</v>
      </c>
      <c r="M1299" s="272">
        <v>20.697004464285719</v>
      </c>
      <c r="N1299" s="272">
        <v>20.697004464285719</v>
      </c>
      <c r="O1299" s="272">
        <v>20.697004464285719</v>
      </c>
      <c r="P1299" s="272">
        <v>20.697004464285719</v>
      </c>
      <c r="Q1299" s="272">
        <v>20.697004464285719</v>
      </c>
      <c r="R1299" s="272">
        <v>20.697004464285719</v>
      </c>
      <c r="S1299" s="272">
        <v>20.697004464285719</v>
      </c>
      <c r="T1299" s="272">
        <v>25.32772029238976</v>
      </c>
      <c r="U1299" s="272">
        <v>-50.436372665886552</v>
      </c>
      <c r="V1299" s="272">
        <v>0</v>
      </c>
      <c r="W1299" s="272">
        <v>-113.37653629767863</v>
      </c>
      <c r="X1299" s="272">
        <v>-142.33975323006706</v>
      </c>
      <c r="Y1299" s="272">
        <v>1194.9291952001377</v>
      </c>
      <c r="Z1299" s="272">
        <v>-989.64927833827858</v>
      </c>
      <c r="AA1299" s="272">
        <v>-343.09557753827607</v>
      </c>
      <c r="AB1299" s="272">
        <v>0</v>
      </c>
      <c r="AC1299" s="272">
        <v>-64.554013214797024</v>
      </c>
      <c r="AD1299" s="272">
        <v>0</v>
      </c>
      <c r="AE1299" s="272">
        <v>0</v>
      </c>
      <c r="AF1299" s="272">
        <v>0</v>
      </c>
      <c r="AG1299" s="272">
        <v>25.081686192419781</v>
      </c>
      <c r="AH1299" s="272">
        <v>-90.105348587436751</v>
      </c>
      <c r="AI1299" s="272">
        <v>0</v>
      </c>
      <c r="AJ1299" s="272">
        <v>0</v>
      </c>
      <c r="AK1299" s="272">
        <v>13.851308762410554</v>
      </c>
      <c r="AL1299" s="272">
        <v>0</v>
      </c>
      <c r="AM1299" s="272">
        <v>-107.49312132060172</v>
      </c>
      <c r="AN1299" s="272">
        <v>0</v>
      </c>
      <c r="AO1299" s="272">
        <v>371.592654724017</v>
      </c>
      <c r="AP1299" s="272">
        <v>0</v>
      </c>
      <c r="AQ1299" s="272">
        <v>0</v>
      </c>
      <c r="AR1299" s="272">
        <v>0</v>
      </c>
      <c r="AS1299" s="272">
        <v>489.60895119375328</v>
      </c>
      <c r="AT1299" s="272">
        <v>-113.37653629767863</v>
      </c>
      <c r="AU1299" s="272">
        <v>33.459657029295897</v>
      </c>
      <c r="AV1299" s="272">
        <v>0</v>
      </c>
      <c r="AW1299" s="272">
        <v>233.85648062151668</v>
      </c>
      <c r="AX1299" s="272">
        <v>0</v>
      </c>
      <c r="AY1299" s="272">
        <v>0</v>
      </c>
      <c r="AZ1299" s="272">
        <v>0</v>
      </c>
      <c r="BA1299" s="272">
        <v>469.03501655096579</v>
      </c>
      <c r="BB1299" s="272">
        <v>0</v>
      </c>
      <c r="BC1299" s="272">
        <v>0</v>
      </c>
      <c r="BD1299" s="272">
        <v>0</v>
      </c>
      <c r="BE1299" s="272">
        <v>-662.51763184125696</v>
      </c>
    </row>
    <row r="1300" spans="3:57" x14ac:dyDescent="0.3">
      <c r="C1300" s="272">
        <v>164</v>
      </c>
      <c r="D1300" s="272">
        <v>590400</v>
      </c>
      <c r="E1300" s="272">
        <v>2</v>
      </c>
      <c r="F1300" s="272">
        <v>19.394433035714286</v>
      </c>
      <c r="G1300" s="272">
        <v>0</v>
      </c>
      <c r="H1300" s="272">
        <v>442.8</v>
      </c>
      <c r="I1300" s="272">
        <v>195</v>
      </c>
      <c r="J1300" s="272">
        <v>0</v>
      </c>
      <c r="K1300" s="272">
        <v>15.688550682773108</v>
      </c>
      <c r="L1300" s="272">
        <v>19.394433035714286</v>
      </c>
      <c r="M1300" s="272">
        <v>19.394433035714286</v>
      </c>
      <c r="N1300" s="272">
        <v>19.394433035714286</v>
      </c>
      <c r="O1300" s="272">
        <v>19.394433035714286</v>
      </c>
      <c r="P1300" s="272">
        <v>19.394433035714286</v>
      </c>
      <c r="Q1300" s="272">
        <v>19.394433035714286</v>
      </c>
      <c r="R1300" s="272">
        <v>19.394433035714286</v>
      </c>
      <c r="S1300" s="272">
        <v>19.394433035714286</v>
      </c>
      <c r="T1300" s="272">
        <v>25.002186477988293</v>
      </c>
      <c r="U1300" s="272">
        <v>-247.14746362782228</v>
      </c>
      <c r="V1300" s="272">
        <v>0</v>
      </c>
      <c r="W1300" s="272">
        <v>-137.85624718665608</v>
      </c>
      <c r="X1300" s="272">
        <v>-132.88333510634359</v>
      </c>
      <c r="Y1300" s="272">
        <v>551.22456612622841</v>
      </c>
      <c r="Z1300" s="272">
        <v>-527.63244746105102</v>
      </c>
      <c r="AA1300" s="272">
        <v>-388.09387101619984</v>
      </c>
      <c r="AB1300" s="272">
        <v>0</v>
      </c>
      <c r="AC1300" s="272">
        <v>-78.492202119001675</v>
      </c>
      <c r="AD1300" s="272">
        <v>0</v>
      </c>
      <c r="AE1300" s="272">
        <v>0</v>
      </c>
      <c r="AF1300" s="272">
        <v>0</v>
      </c>
      <c r="AG1300" s="272">
        <v>25.107706112551703</v>
      </c>
      <c r="AH1300" s="272">
        <v>36.593513144332142</v>
      </c>
      <c r="AI1300" s="272">
        <v>0</v>
      </c>
      <c r="AJ1300" s="272">
        <v>0</v>
      </c>
      <c r="AK1300" s="272">
        <v>-40.5700236186916</v>
      </c>
      <c r="AL1300" s="272">
        <v>0</v>
      </c>
      <c r="AM1300" s="272">
        <v>-147.03522179015494</v>
      </c>
      <c r="AN1300" s="272">
        <v>0</v>
      </c>
      <c r="AO1300" s="272">
        <v>87.298521617639139</v>
      </c>
      <c r="AP1300" s="272">
        <v>0</v>
      </c>
      <c r="AQ1300" s="272">
        <v>0</v>
      </c>
      <c r="AR1300" s="272">
        <v>0</v>
      </c>
      <c r="AS1300" s="272">
        <v>135.99929167752742</v>
      </c>
      <c r="AT1300" s="272">
        <v>-137.85624718665608</v>
      </c>
      <c r="AU1300" s="272">
        <v>7.5918393943927844</v>
      </c>
      <c r="AV1300" s="272">
        <v>0</v>
      </c>
      <c r="AW1300" s="272">
        <v>26.537304532688381</v>
      </c>
      <c r="AX1300" s="272">
        <v>0</v>
      </c>
      <c r="AY1300" s="272">
        <v>0</v>
      </c>
      <c r="AZ1300" s="272">
        <v>0</v>
      </c>
      <c r="BA1300" s="272">
        <v>130.28444408003818</v>
      </c>
      <c r="BB1300" s="272">
        <v>0</v>
      </c>
      <c r="BC1300" s="272">
        <v>0</v>
      </c>
      <c r="BD1300" s="272">
        <v>0</v>
      </c>
      <c r="BE1300" s="272">
        <v>-660.48689388050434</v>
      </c>
    </row>
    <row r="1301" spans="3:57" x14ac:dyDescent="0.3">
      <c r="C1301" s="272">
        <v>165</v>
      </c>
      <c r="D1301" s="272">
        <v>594000</v>
      </c>
      <c r="E1301" s="272">
        <v>2</v>
      </c>
      <c r="F1301" s="272">
        <v>18.62536160714286</v>
      </c>
      <c r="G1301" s="272">
        <v>0</v>
      </c>
      <c r="H1301" s="272">
        <v>492</v>
      </c>
      <c r="I1301" s="272">
        <v>195</v>
      </c>
      <c r="J1301" s="272">
        <v>0</v>
      </c>
      <c r="K1301" s="272">
        <v>14.919479254201683</v>
      </c>
      <c r="L1301" s="272">
        <v>18.62536160714286</v>
      </c>
      <c r="M1301" s="272">
        <v>18.62536160714286</v>
      </c>
      <c r="N1301" s="272">
        <v>18.62536160714286</v>
      </c>
      <c r="O1301" s="272">
        <v>18.62536160714286</v>
      </c>
      <c r="P1301" s="272">
        <v>18.62536160714286</v>
      </c>
      <c r="Q1301" s="272">
        <v>18.62536160714286</v>
      </c>
      <c r="R1301" s="272">
        <v>18.62536160714286</v>
      </c>
      <c r="S1301" s="272">
        <v>18.62536160714286</v>
      </c>
      <c r="T1301" s="272">
        <v>24.648374756021664</v>
      </c>
      <c r="U1301" s="272">
        <v>-361.9093105125533</v>
      </c>
      <c r="V1301" s="272">
        <v>0</v>
      </c>
      <c r="W1301" s="272">
        <v>-148.31044827404619</v>
      </c>
      <c r="X1301" s="272">
        <v>-111.61620365106901</v>
      </c>
      <c r="Y1301" s="272">
        <v>36.634738813725221</v>
      </c>
      <c r="Z1301" s="272">
        <v>-138.61739740116332</v>
      </c>
      <c r="AA1301" s="272">
        <v>-417.52461101664085</v>
      </c>
      <c r="AB1301" s="272">
        <v>0</v>
      </c>
      <c r="AC1301" s="272">
        <v>-84.4445857177882</v>
      </c>
      <c r="AD1301" s="272">
        <v>0</v>
      </c>
      <c r="AE1301" s="272">
        <v>0</v>
      </c>
      <c r="AF1301" s="272">
        <v>0</v>
      </c>
      <c r="AG1301" s="272">
        <v>25.026659336390782</v>
      </c>
      <c r="AH1301" s="272">
        <v>137.4146031337157</v>
      </c>
      <c r="AI1301" s="272">
        <v>0</v>
      </c>
      <c r="AJ1301" s="272">
        <v>0</v>
      </c>
      <c r="AK1301" s="272">
        <v>-40.283904113266701</v>
      </c>
      <c r="AL1301" s="272">
        <v>0</v>
      </c>
      <c r="AM1301" s="272">
        <v>-164.7588435659375</v>
      </c>
      <c r="AN1301" s="272">
        <v>0</v>
      </c>
      <c r="AO1301" s="272">
        <v>-140.10792323067716</v>
      </c>
      <c r="AP1301" s="272">
        <v>0</v>
      </c>
      <c r="AQ1301" s="272">
        <v>0</v>
      </c>
      <c r="AR1301" s="272">
        <v>0</v>
      </c>
      <c r="AS1301" s="272">
        <v>-142.3604347217229</v>
      </c>
      <c r="AT1301" s="272">
        <v>-148.31044827404619</v>
      </c>
      <c r="AU1301" s="272">
        <v>-13.15736882465402</v>
      </c>
      <c r="AV1301" s="272">
        <v>0</v>
      </c>
      <c r="AW1301" s="272">
        <v>-145.37982094890694</v>
      </c>
      <c r="AX1301" s="272">
        <v>0</v>
      </c>
      <c r="AY1301" s="272">
        <v>0</v>
      </c>
      <c r="AZ1301" s="272">
        <v>0</v>
      </c>
      <c r="BA1301" s="272">
        <v>-136.37828453320543</v>
      </c>
      <c r="BB1301" s="272">
        <v>0</v>
      </c>
      <c r="BC1301" s="272">
        <v>0</v>
      </c>
      <c r="BD1301" s="272">
        <v>0</v>
      </c>
      <c r="BE1301" s="272">
        <v>-637.50748639788776</v>
      </c>
    </row>
    <row r="1302" spans="3:57" x14ac:dyDescent="0.3">
      <c r="C1302" s="272">
        <v>166</v>
      </c>
      <c r="D1302" s="272">
        <v>597600</v>
      </c>
      <c r="E1302" s="272">
        <v>2</v>
      </c>
      <c r="F1302" s="272">
        <v>17.298540178571432</v>
      </c>
      <c r="G1302" s="272">
        <v>0</v>
      </c>
      <c r="H1302" s="272">
        <v>410</v>
      </c>
      <c r="I1302" s="272">
        <v>0</v>
      </c>
      <c r="J1302" s="272">
        <v>0</v>
      </c>
      <c r="K1302" s="272">
        <v>13.592657825630255</v>
      </c>
      <c r="L1302" s="272">
        <v>17.298540178571432</v>
      </c>
      <c r="M1302" s="272">
        <v>17.298540178571432</v>
      </c>
      <c r="N1302" s="272">
        <v>17.298540178571432</v>
      </c>
      <c r="O1302" s="272">
        <v>17.298540178571432</v>
      </c>
      <c r="P1302" s="272">
        <v>17.298540178571432</v>
      </c>
      <c r="Q1302" s="272">
        <v>17.298540178571432</v>
      </c>
      <c r="R1302" s="272">
        <v>17.298540178571432</v>
      </c>
      <c r="S1302" s="272">
        <v>17.298540178571432</v>
      </c>
      <c r="T1302" s="272">
        <v>23.6433825682427</v>
      </c>
      <c r="U1302" s="272">
        <v>1525.9953456840208</v>
      </c>
      <c r="V1302" s="272">
        <v>0</v>
      </c>
      <c r="W1302" s="272">
        <v>-156.33622371862441</v>
      </c>
      <c r="X1302" s="272">
        <v>-12.720292381472177</v>
      </c>
      <c r="Y1302" s="272">
        <v>831.89849207405484</v>
      </c>
      <c r="Z1302" s="272">
        <v>863.15336971006252</v>
      </c>
      <c r="AA1302" s="272">
        <v>-2385.9181582349943</v>
      </c>
      <c r="AB1302" s="272">
        <v>0</v>
      </c>
      <c r="AC1302" s="272">
        <v>-89.014279157249049</v>
      </c>
      <c r="AD1302" s="272">
        <v>0</v>
      </c>
      <c r="AE1302" s="272">
        <v>0</v>
      </c>
      <c r="AF1302" s="272">
        <v>0</v>
      </c>
      <c r="AG1302" s="272">
        <v>24.77925776163859</v>
      </c>
      <c r="AH1302" s="272">
        <v>412.56795409525625</v>
      </c>
      <c r="AI1302" s="272">
        <v>0</v>
      </c>
      <c r="AJ1302" s="272">
        <v>0</v>
      </c>
      <c r="AK1302" s="272">
        <v>-121.75247094629974</v>
      </c>
      <c r="AL1302" s="272">
        <v>0</v>
      </c>
      <c r="AM1302" s="272">
        <v>-172.27356928875557</v>
      </c>
      <c r="AN1302" s="272">
        <v>0</v>
      </c>
      <c r="AO1302" s="272">
        <v>-244.50938374212535</v>
      </c>
      <c r="AP1302" s="272">
        <v>0</v>
      </c>
      <c r="AQ1302" s="272">
        <v>0</v>
      </c>
      <c r="AR1302" s="272">
        <v>0</v>
      </c>
      <c r="AS1302" s="272">
        <v>-255.1810584231485</v>
      </c>
      <c r="AT1302" s="272">
        <v>-156.33622371862441</v>
      </c>
      <c r="AU1302" s="272">
        <v>-22.87518309063676</v>
      </c>
      <c r="AV1302" s="272">
        <v>0</v>
      </c>
      <c r="AW1302" s="272">
        <v>-244.58193753425596</v>
      </c>
      <c r="AX1302" s="272">
        <v>0</v>
      </c>
      <c r="AY1302" s="272">
        <v>0</v>
      </c>
      <c r="AZ1302" s="272">
        <v>0</v>
      </c>
      <c r="BA1302" s="272">
        <v>-244.45805508492401</v>
      </c>
      <c r="BB1302" s="272">
        <v>0</v>
      </c>
      <c r="BC1302" s="272">
        <v>0</v>
      </c>
      <c r="BD1302" s="272">
        <v>0</v>
      </c>
      <c r="BE1302" s="272">
        <v>-634.69371962361799</v>
      </c>
    </row>
    <row r="1303" spans="3:57" x14ac:dyDescent="0.3">
      <c r="C1303" s="272">
        <v>167</v>
      </c>
      <c r="D1303" s="272">
        <v>601200</v>
      </c>
      <c r="E1303" s="272">
        <v>2</v>
      </c>
      <c r="F1303" s="272">
        <v>15.989040178571431</v>
      </c>
      <c r="G1303" s="272">
        <v>0</v>
      </c>
      <c r="H1303" s="272">
        <v>410</v>
      </c>
      <c r="I1303" s="272">
        <v>0</v>
      </c>
      <c r="J1303" s="272">
        <v>0</v>
      </c>
      <c r="K1303" s="272">
        <v>12.283157825630255</v>
      </c>
      <c r="L1303" s="272">
        <v>15.989040178571431</v>
      </c>
      <c r="M1303" s="272">
        <v>15.989040178571431</v>
      </c>
      <c r="N1303" s="272">
        <v>15.989040178571431</v>
      </c>
      <c r="O1303" s="272">
        <v>15.989040178571431</v>
      </c>
      <c r="P1303" s="272">
        <v>15.989040178571431</v>
      </c>
      <c r="Q1303" s="272">
        <v>15.989040178571431</v>
      </c>
      <c r="R1303" s="272">
        <v>15.989040178571431</v>
      </c>
      <c r="S1303" s="272">
        <v>15.989040178571431</v>
      </c>
      <c r="T1303" s="272">
        <v>23.072688731793221</v>
      </c>
      <c r="U1303" s="272">
        <v>1851.4025253410007</v>
      </c>
      <c r="V1303" s="272">
        <v>0</v>
      </c>
      <c r="W1303" s="272">
        <v>-174.30746214103399</v>
      </c>
      <c r="X1303" s="272">
        <v>5.9212375354709081</v>
      </c>
      <c r="Y1303" s="272">
        <v>894.57015430148499</v>
      </c>
      <c r="Z1303" s="272">
        <v>1125.2185956450787</v>
      </c>
      <c r="AA1303" s="272">
        <v>-2696.9561374721034</v>
      </c>
      <c r="AB1303" s="272">
        <v>0</v>
      </c>
      <c r="AC1303" s="272">
        <v>-99.246692322178731</v>
      </c>
      <c r="AD1303" s="272">
        <v>0</v>
      </c>
      <c r="AE1303" s="272">
        <v>0</v>
      </c>
      <c r="AF1303" s="272">
        <v>0</v>
      </c>
      <c r="AG1303" s="272">
        <v>24.369321990952169</v>
      </c>
      <c r="AH1303" s="272">
        <v>475.6882518086768</v>
      </c>
      <c r="AI1303" s="272">
        <v>0</v>
      </c>
      <c r="AJ1303" s="272">
        <v>0</v>
      </c>
      <c r="AK1303" s="272">
        <v>-59.11205264460439</v>
      </c>
      <c r="AL1303" s="272">
        <v>0</v>
      </c>
      <c r="AM1303" s="272">
        <v>-178.0426855200935</v>
      </c>
      <c r="AN1303" s="272">
        <v>0</v>
      </c>
      <c r="AO1303" s="272">
        <v>-297.5234219200853</v>
      </c>
      <c r="AP1303" s="272">
        <v>0</v>
      </c>
      <c r="AQ1303" s="272">
        <v>0</v>
      </c>
      <c r="AR1303" s="272">
        <v>0</v>
      </c>
      <c r="AS1303" s="272">
        <v>-310.57410517673122</v>
      </c>
      <c r="AT1303" s="272">
        <v>-174.30746214103399</v>
      </c>
      <c r="AU1303" s="272">
        <v>-27.834099076997465</v>
      </c>
      <c r="AV1303" s="272">
        <v>0</v>
      </c>
      <c r="AW1303" s="272">
        <v>-297.5234219200853</v>
      </c>
      <c r="AX1303" s="272">
        <v>0</v>
      </c>
      <c r="AY1303" s="272">
        <v>0</v>
      </c>
      <c r="AZ1303" s="272">
        <v>0</v>
      </c>
      <c r="BA1303" s="272">
        <v>-297.5234219200853</v>
      </c>
      <c r="BB1303" s="272">
        <v>0</v>
      </c>
      <c r="BC1303" s="272">
        <v>0</v>
      </c>
      <c r="BD1303" s="272">
        <v>0</v>
      </c>
      <c r="BE1303" s="272">
        <v>-601.78966161124026</v>
      </c>
    </row>
    <row r="1304" spans="3:57" x14ac:dyDescent="0.3">
      <c r="C1304" s="272">
        <v>168</v>
      </c>
      <c r="D1304" s="272">
        <v>604800</v>
      </c>
      <c r="E1304" s="272">
        <v>3</v>
      </c>
      <c r="F1304" s="272">
        <v>12.948387096774194</v>
      </c>
      <c r="G1304" s="272">
        <v>0</v>
      </c>
      <c r="H1304" s="272">
        <v>410</v>
      </c>
      <c r="I1304" s="272">
        <v>0</v>
      </c>
      <c r="J1304" s="272">
        <v>0</v>
      </c>
      <c r="K1304" s="272">
        <v>9.2425047438330168</v>
      </c>
      <c r="L1304" s="272">
        <v>12.948387096774194</v>
      </c>
      <c r="M1304" s="272">
        <v>12.948387096774194</v>
      </c>
      <c r="N1304" s="272">
        <v>12.948387096774194</v>
      </c>
      <c r="O1304" s="272">
        <v>12.948387096774194</v>
      </c>
      <c r="P1304" s="272">
        <v>12.948387096774194</v>
      </c>
      <c r="Q1304" s="272">
        <v>12.948387096774194</v>
      </c>
      <c r="R1304" s="272">
        <v>12.948387096774194</v>
      </c>
      <c r="S1304" s="272">
        <v>12.948387096774194</v>
      </c>
      <c r="T1304" s="272">
        <v>23.23223284246939</v>
      </c>
      <c r="U1304" s="272">
        <v>-115.7952953874472</v>
      </c>
      <c r="V1304" s="272">
        <v>0</v>
      </c>
      <c r="W1304" s="272">
        <v>-205.56227199683246</v>
      </c>
      <c r="X1304" s="272">
        <v>-82.591378246256184</v>
      </c>
      <c r="Y1304" s="272">
        <v>-72.210533651016704</v>
      </c>
      <c r="Z1304" s="272">
        <v>244.56888850665814</v>
      </c>
      <c r="AA1304" s="272">
        <v>-622.06439474970523</v>
      </c>
      <c r="AB1304" s="272">
        <v>0</v>
      </c>
      <c r="AC1304" s="272">
        <v>-117.04246801213068</v>
      </c>
      <c r="AD1304" s="272">
        <v>0</v>
      </c>
      <c r="AE1304" s="272">
        <v>0</v>
      </c>
      <c r="AF1304" s="272">
        <v>0</v>
      </c>
      <c r="AG1304" s="272">
        <v>24.016864704264751</v>
      </c>
      <c r="AH1304" s="272">
        <v>280.21840566745504</v>
      </c>
      <c r="AI1304" s="272">
        <v>0</v>
      </c>
      <c r="AJ1304" s="272">
        <v>0</v>
      </c>
      <c r="AK1304" s="272">
        <v>-164.68375248182807</v>
      </c>
      <c r="AL1304" s="272">
        <v>0</v>
      </c>
      <c r="AM1304" s="272">
        <v>-190.96083455079034</v>
      </c>
      <c r="AN1304" s="272">
        <v>0</v>
      </c>
      <c r="AO1304" s="272">
        <v>-320.08583562593338</v>
      </c>
      <c r="AP1304" s="272">
        <v>0</v>
      </c>
      <c r="AQ1304" s="272">
        <v>0</v>
      </c>
      <c r="AR1304" s="272">
        <v>0</v>
      </c>
      <c r="AS1304" s="272">
        <v>-334.12620538483907</v>
      </c>
      <c r="AT1304" s="272">
        <v>-205.56227199683246</v>
      </c>
      <c r="AU1304" s="272">
        <v>-29.944872253952461</v>
      </c>
      <c r="AV1304" s="272">
        <v>0</v>
      </c>
      <c r="AW1304" s="272">
        <v>-320.08583562593338</v>
      </c>
      <c r="AX1304" s="272">
        <v>0</v>
      </c>
      <c r="AY1304" s="272">
        <v>0</v>
      </c>
      <c r="AZ1304" s="272">
        <v>0</v>
      </c>
      <c r="BA1304" s="272">
        <v>-320.08583562593338</v>
      </c>
      <c r="BB1304" s="272">
        <v>0</v>
      </c>
      <c r="BC1304" s="272">
        <v>0</v>
      </c>
      <c r="BD1304" s="272">
        <v>0</v>
      </c>
      <c r="BE1304" s="272">
        <v>-772.77702782162157</v>
      </c>
    </row>
    <row r="1306" spans="3:57" x14ac:dyDescent="0.3">
      <c r="C1306" s="272">
        <v>216</v>
      </c>
      <c r="D1306" s="272">
        <v>777600</v>
      </c>
      <c r="E1306" s="272">
        <v>3</v>
      </c>
      <c r="F1306" s="272">
        <v>12.948387096774194</v>
      </c>
      <c r="G1306" s="272">
        <v>0</v>
      </c>
      <c r="H1306" s="272">
        <v>410</v>
      </c>
      <c r="I1306" s="272">
        <v>0</v>
      </c>
      <c r="J1306" s="272">
        <v>0</v>
      </c>
      <c r="K1306" s="272">
        <v>9.2425047438330168</v>
      </c>
      <c r="L1306" s="272">
        <v>12.948387096774194</v>
      </c>
      <c r="M1306" s="272">
        <v>12.948387096774194</v>
      </c>
      <c r="N1306" s="272">
        <v>12.948387096774194</v>
      </c>
      <c r="O1306" s="272">
        <v>12.948387096774194</v>
      </c>
      <c r="P1306" s="272">
        <v>12.948387096774194</v>
      </c>
      <c r="Q1306" s="272">
        <v>12.948387096774194</v>
      </c>
      <c r="R1306" s="272">
        <v>12.948387096774194</v>
      </c>
      <c r="S1306" s="272">
        <v>12.948387096774194</v>
      </c>
      <c r="T1306" s="272">
        <v>21.868048417823299</v>
      </c>
      <c r="U1306" s="272">
        <v>-26.692654232279551</v>
      </c>
      <c r="V1306" s="272">
        <v>0</v>
      </c>
      <c r="W1306" s="272">
        <v>-219.88048845897512</v>
      </c>
      <c r="X1306" s="272">
        <v>-98.195158426957661</v>
      </c>
      <c r="Y1306" s="272">
        <v>-288.56038901832926</v>
      </c>
      <c r="Z1306" s="272">
        <v>579.94338167198248</v>
      </c>
      <c r="AA1306" s="272">
        <v>-619.00908858656726</v>
      </c>
      <c r="AB1306" s="272">
        <v>0</v>
      </c>
      <c r="AC1306" s="272">
        <v>-125.19493381230883</v>
      </c>
      <c r="AD1306" s="272">
        <v>0</v>
      </c>
      <c r="AE1306" s="272">
        <v>0</v>
      </c>
      <c r="AF1306" s="272">
        <v>0</v>
      </c>
      <c r="AG1306" s="272">
        <v>22.753917900430654</v>
      </c>
      <c r="AH1306" s="272">
        <v>325.27596212355235</v>
      </c>
      <c r="AI1306" s="272">
        <v>0</v>
      </c>
      <c r="AJ1306" s="272">
        <v>0</v>
      </c>
      <c r="AK1306" s="272">
        <v>-35.620714507603296</v>
      </c>
      <c r="AL1306" s="272">
        <v>0</v>
      </c>
      <c r="AM1306" s="272">
        <v>-223.98981877520043</v>
      </c>
      <c r="AN1306" s="272">
        <v>0</v>
      </c>
      <c r="AO1306" s="272">
        <v>-421.03854379725317</v>
      </c>
      <c r="AP1306" s="272">
        <v>0</v>
      </c>
      <c r="AQ1306" s="272">
        <v>0</v>
      </c>
      <c r="AR1306" s="272">
        <v>0</v>
      </c>
      <c r="AS1306" s="272">
        <v>-439.50714246580873</v>
      </c>
      <c r="AT1306" s="272">
        <v>-219.88048845897512</v>
      </c>
      <c r="AU1306" s="272">
        <v>-39.389263768400923</v>
      </c>
      <c r="AV1306" s="272">
        <v>0</v>
      </c>
      <c r="AW1306" s="272">
        <v>-421.03854379725317</v>
      </c>
      <c r="AX1306" s="272">
        <v>0</v>
      </c>
      <c r="AY1306" s="272">
        <v>0</v>
      </c>
      <c r="AZ1306" s="272">
        <v>0</v>
      </c>
      <c r="BA1306" s="272">
        <v>-421.03854379725317</v>
      </c>
      <c r="BB1306" s="272">
        <v>0</v>
      </c>
      <c r="BC1306" s="272">
        <v>0</v>
      </c>
      <c r="BD1306" s="272">
        <v>0</v>
      </c>
      <c r="BE1306" s="272">
        <v>-600.98608282172495</v>
      </c>
    </row>
    <row r="1307" spans="3:57" x14ac:dyDescent="0.3">
      <c r="C1307" s="272">
        <v>217</v>
      </c>
      <c r="D1307" s="272">
        <v>781200</v>
      </c>
      <c r="E1307" s="272">
        <v>3</v>
      </c>
      <c r="F1307" s="272">
        <v>12.138709677419351</v>
      </c>
      <c r="G1307" s="272">
        <v>0</v>
      </c>
      <c r="H1307" s="272">
        <v>410</v>
      </c>
      <c r="I1307" s="272">
        <v>0</v>
      </c>
      <c r="J1307" s="272">
        <v>0</v>
      </c>
      <c r="K1307" s="272">
        <v>8.4328273244781755</v>
      </c>
      <c r="L1307" s="272">
        <v>12.138709677419351</v>
      </c>
      <c r="M1307" s="272">
        <v>12.138709677419351</v>
      </c>
      <c r="N1307" s="272">
        <v>12.138709677419351</v>
      </c>
      <c r="O1307" s="272">
        <v>12.138709677419351</v>
      </c>
      <c r="P1307" s="272">
        <v>12.138709677419351</v>
      </c>
      <c r="Q1307" s="272">
        <v>12.138709677419351</v>
      </c>
      <c r="R1307" s="272">
        <v>12.138709677419351</v>
      </c>
      <c r="S1307" s="272">
        <v>12.138709677419351</v>
      </c>
      <c r="T1307" s="272">
        <v>21.531110157538702</v>
      </c>
      <c r="U1307" s="272">
        <v>-0.448371413285372</v>
      </c>
      <c r="V1307" s="272">
        <v>0</v>
      </c>
      <c r="W1307" s="272">
        <v>-231.32957122034475</v>
      </c>
      <c r="X1307" s="272">
        <v>-92.973949835243303</v>
      </c>
      <c r="Y1307" s="272">
        <v>-345.97737897524371</v>
      </c>
      <c r="Z1307" s="272">
        <v>669.83252861754636</v>
      </c>
      <c r="AA1307" s="272">
        <v>-651.24062643213608</v>
      </c>
      <c r="AB1307" s="272">
        <v>0</v>
      </c>
      <c r="AC1307" s="272">
        <v>-131.71378033919723</v>
      </c>
      <c r="AD1307" s="272">
        <v>0</v>
      </c>
      <c r="AE1307" s="272">
        <v>0</v>
      </c>
      <c r="AF1307" s="272">
        <v>0</v>
      </c>
      <c r="AG1307" s="272">
        <v>22.451574629365851</v>
      </c>
      <c r="AH1307" s="272">
        <v>338.07859168680136</v>
      </c>
      <c r="AI1307" s="272">
        <v>0</v>
      </c>
      <c r="AJ1307" s="272">
        <v>0</v>
      </c>
      <c r="AK1307" s="272">
        <v>-35.324186497817323</v>
      </c>
      <c r="AL1307" s="272">
        <v>0</v>
      </c>
      <c r="AM1307" s="272">
        <v>-223.71979817462801</v>
      </c>
      <c r="AN1307" s="272">
        <v>0</v>
      </c>
      <c r="AO1307" s="272">
        <v>-448.74273900774665</v>
      </c>
      <c r="AP1307" s="272">
        <v>0</v>
      </c>
      <c r="AQ1307" s="272">
        <v>0</v>
      </c>
      <c r="AR1307" s="272">
        <v>0</v>
      </c>
      <c r="AS1307" s="272">
        <v>-468.4265652850703</v>
      </c>
      <c r="AT1307" s="272">
        <v>-231.32957122034475</v>
      </c>
      <c r="AU1307" s="272">
        <v>-41.981064136119464</v>
      </c>
      <c r="AV1307" s="272">
        <v>0</v>
      </c>
      <c r="AW1307" s="272">
        <v>-448.74273900774665</v>
      </c>
      <c r="AX1307" s="272">
        <v>0</v>
      </c>
      <c r="AY1307" s="272">
        <v>0</v>
      </c>
      <c r="AZ1307" s="272">
        <v>0</v>
      </c>
      <c r="BA1307" s="272">
        <v>-448.74273900774665</v>
      </c>
      <c r="BB1307" s="272">
        <v>0</v>
      </c>
      <c r="BC1307" s="272">
        <v>0</v>
      </c>
      <c r="BD1307" s="272">
        <v>0</v>
      </c>
      <c r="BE1307" s="272">
        <v>-557.5774762011672</v>
      </c>
    </row>
    <row r="1308" spans="3:57" x14ac:dyDescent="0.3">
      <c r="C1308" s="272">
        <v>218</v>
      </c>
      <c r="D1308" s="272">
        <v>784800</v>
      </c>
      <c r="E1308" s="272">
        <v>3</v>
      </c>
      <c r="F1308" s="272">
        <v>10.993548387096775</v>
      </c>
      <c r="G1308" s="272">
        <v>0</v>
      </c>
      <c r="H1308" s="272">
        <v>410</v>
      </c>
      <c r="I1308" s="272">
        <v>0</v>
      </c>
      <c r="J1308" s="272">
        <v>0</v>
      </c>
      <c r="K1308" s="272">
        <v>7.2876660341555981</v>
      </c>
      <c r="L1308" s="272">
        <v>10.993548387096775</v>
      </c>
      <c r="M1308" s="272">
        <v>10.993548387096775</v>
      </c>
      <c r="N1308" s="272">
        <v>10.993548387096775</v>
      </c>
      <c r="O1308" s="272">
        <v>10.993548387096775</v>
      </c>
      <c r="P1308" s="272">
        <v>10.993548387096775</v>
      </c>
      <c r="Q1308" s="272">
        <v>10.993548387096775</v>
      </c>
      <c r="R1308" s="272">
        <v>10.993548387096775</v>
      </c>
      <c r="S1308" s="272">
        <v>10.993548387096775</v>
      </c>
      <c r="T1308" s="272">
        <v>21.169006376199022</v>
      </c>
      <c r="U1308" s="272">
        <v>44.396122723427766</v>
      </c>
      <c r="V1308" s="272">
        <v>0</v>
      </c>
      <c r="W1308" s="272">
        <v>-250.50627090063801</v>
      </c>
      <c r="X1308" s="272">
        <v>-94.636173267546383</v>
      </c>
      <c r="Y1308" s="272">
        <v>-380.22080954668331</v>
      </c>
      <c r="Z1308" s="272">
        <v>769.75937643829548</v>
      </c>
      <c r="AA1308" s="272">
        <v>-705.22700546190356</v>
      </c>
      <c r="AB1308" s="272">
        <v>0</v>
      </c>
      <c r="AC1308" s="272">
        <v>-142.63255564317689</v>
      </c>
      <c r="AD1308" s="272">
        <v>0</v>
      </c>
      <c r="AE1308" s="272">
        <v>0</v>
      </c>
      <c r="AF1308" s="272">
        <v>0</v>
      </c>
      <c r="AG1308" s="272">
        <v>22.135916715902205</v>
      </c>
      <c r="AH1308" s="272">
        <v>355.06101030453732</v>
      </c>
      <c r="AI1308" s="272">
        <v>0</v>
      </c>
      <c r="AJ1308" s="272">
        <v>0</v>
      </c>
      <c r="AK1308" s="272">
        <v>-38.40242807711536</v>
      </c>
      <c r="AL1308" s="272">
        <v>0</v>
      </c>
      <c r="AM1308" s="272">
        <v>-231.94966825368309</v>
      </c>
      <c r="AN1308" s="272">
        <v>0</v>
      </c>
      <c r="AO1308" s="272">
        <v>-475.36008771007283</v>
      </c>
      <c r="AP1308" s="272">
        <v>0</v>
      </c>
      <c r="AQ1308" s="272">
        <v>0</v>
      </c>
      <c r="AR1308" s="272">
        <v>0</v>
      </c>
      <c r="AS1308" s="272">
        <v>-496.21146773763218</v>
      </c>
      <c r="AT1308" s="272">
        <v>-250.50627090063801</v>
      </c>
      <c r="AU1308" s="272">
        <v>-44.471187152876567</v>
      </c>
      <c r="AV1308" s="272">
        <v>0</v>
      </c>
      <c r="AW1308" s="272">
        <v>-475.36008771007283</v>
      </c>
      <c r="AX1308" s="272">
        <v>0</v>
      </c>
      <c r="AY1308" s="272">
        <v>0</v>
      </c>
      <c r="AZ1308" s="272">
        <v>0</v>
      </c>
      <c r="BA1308" s="272">
        <v>-475.36008771007283</v>
      </c>
      <c r="BB1308" s="272">
        <v>0</v>
      </c>
      <c r="BC1308" s="272">
        <v>0</v>
      </c>
      <c r="BD1308" s="272">
        <v>0</v>
      </c>
      <c r="BE1308" s="272">
        <v>-519.30608669686535</v>
      </c>
    </row>
    <row r="1309" spans="3:57" x14ac:dyDescent="0.3">
      <c r="C1309" s="272">
        <v>219</v>
      </c>
      <c r="D1309" s="272">
        <v>788400</v>
      </c>
      <c r="E1309" s="272">
        <v>3</v>
      </c>
      <c r="F1309" s="272">
        <v>10.209677419354842</v>
      </c>
      <c r="G1309" s="272">
        <v>0</v>
      </c>
      <c r="H1309" s="272">
        <v>410</v>
      </c>
      <c r="I1309" s="272">
        <v>0</v>
      </c>
      <c r="J1309" s="272">
        <v>0</v>
      </c>
      <c r="K1309" s="272">
        <v>6.503795066413665</v>
      </c>
      <c r="L1309" s="272">
        <v>10.209677419354842</v>
      </c>
      <c r="M1309" s="272">
        <v>10.209677419354842</v>
      </c>
      <c r="N1309" s="272">
        <v>10.209677419354842</v>
      </c>
      <c r="O1309" s="272">
        <v>10.209677419354842</v>
      </c>
      <c r="P1309" s="272">
        <v>10.209677419354842</v>
      </c>
      <c r="Q1309" s="272">
        <v>10.209677419354842</v>
      </c>
      <c r="R1309" s="272">
        <v>10.209677419354842</v>
      </c>
      <c r="S1309" s="272">
        <v>10.209677419354842</v>
      </c>
      <c r="T1309" s="272">
        <v>20.836535836510208</v>
      </c>
      <c r="U1309" s="272">
        <v>83.388453527612683</v>
      </c>
      <c r="V1309" s="272">
        <v>0</v>
      </c>
      <c r="W1309" s="272">
        <v>-261.76645658844564</v>
      </c>
      <c r="X1309" s="272">
        <v>-107.2672330192122</v>
      </c>
      <c r="Y1309" s="272">
        <v>-363.53761886198481</v>
      </c>
      <c r="Z1309" s="272">
        <v>815.95976199725533</v>
      </c>
      <c r="AA1309" s="272">
        <v>-736.92675894514991</v>
      </c>
      <c r="AB1309" s="272">
        <v>0</v>
      </c>
      <c r="AC1309" s="272">
        <v>-149.04384848584493</v>
      </c>
      <c r="AD1309" s="272">
        <v>0</v>
      </c>
      <c r="AE1309" s="272">
        <v>0</v>
      </c>
      <c r="AF1309" s="272">
        <v>0</v>
      </c>
      <c r="AG1309" s="272">
        <v>21.810898447198529</v>
      </c>
      <c r="AH1309" s="272">
        <v>358.04396195066488</v>
      </c>
      <c r="AI1309" s="272">
        <v>0</v>
      </c>
      <c r="AJ1309" s="272">
        <v>0</v>
      </c>
      <c r="AK1309" s="272">
        <v>-34.538191952717284</v>
      </c>
      <c r="AL1309" s="272">
        <v>0</v>
      </c>
      <c r="AM1309" s="272">
        <v>-245.73433120034096</v>
      </c>
      <c r="AN1309" s="272">
        <v>0</v>
      </c>
      <c r="AO1309" s="272">
        <v>-474.54937062951228</v>
      </c>
      <c r="AP1309" s="272">
        <v>0</v>
      </c>
      <c r="AQ1309" s="272">
        <v>0</v>
      </c>
      <c r="AR1309" s="272">
        <v>0</v>
      </c>
      <c r="AS1309" s="272">
        <v>-495.36518904729695</v>
      </c>
      <c r="AT1309" s="272">
        <v>-261.76645658844564</v>
      </c>
      <c r="AU1309" s="272">
        <v>-44.395342436524118</v>
      </c>
      <c r="AV1309" s="272">
        <v>0</v>
      </c>
      <c r="AW1309" s="272">
        <v>-474.54937062951228</v>
      </c>
      <c r="AX1309" s="272">
        <v>0</v>
      </c>
      <c r="AY1309" s="272">
        <v>0</v>
      </c>
      <c r="AZ1309" s="272">
        <v>0</v>
      </c>
      <c r="BA1309" s="272">
        <v>-474.54937062951228</v>
      </c>
      <c r="BB1309" s="272">
        <v>0</v>
      </c>
      <c r="BC1309" s="272">
        <v>0</v>
      </c>
      <c r="BD1309" s="272">
        <v>0</v>
      </c>
      <c r="BE1309" s="272">
        <v>-483.93544541742267</v>
      </c>
    </row>
    <row r="1310" spans="3:57" x14ac:dyDescent="0.3">
      <c r="C1310" s="272">
        <v>220</v>
      </c>
      <c r="D1310" s="272">
        <v>792000</v>
      </c>
      <c r="E1310" s="272">
        <v>3</v>
      </c>
      <c r="F1310" s="272">
        <v>9.5161290322580623</v>
      </c>
      <c r="G1310" s="272">
        <v>0</v>
      </c>
      <c r="H1310" s="272">
        <v>410</v>
      </c>
      <c r="I1310" s="272">
        <v>0</v>
      </c>
      <c r="J1310" s="272">
        <v>0</v>
      </c>
      <c r="K1310" s="272">
        <v>5.8102466793168857</v>
      </c>
      <c r="L1310" s="272">
        <v>9.5161290322580623</v>
      </c>
      <c r="M1310" s="272">
        <v>9.5161290322580623</v>
      </c>
      <c r="N1310" s="272">
        <v>9.5161290322580623</v>
      </c>
      <c r="O1310" s="272">
        <v>9.5161290322580623</v>
      </c>
      <c r="P1310" s="272">
        <v>9.5161290322580623</v>
      </c>
      <c r="Q1310" s="272">
        <v>9.5161290322580623</v>
      </c>
      <c r="R1310" s="272">
        <v>9.5161290322580623</v>
      </c>
      <c r="S1310" s="272">
        <v>9.5161290322580623</v>
      </c>
      <c r="T1310" s="272">
        <v>20.474097610239266</v>
      </c>
      <c r="U1310" s="272">
        <v>96.106150023913415</v>
      </c>
      <c r="V1310" s="272">
        <v>0</v>
      </c>
      <c r="W1310" s="272">
        <v>-269.98019794356952</v>
      </c>
      <c r="X1310" s="272">
        <v>-110.97427690507675</v>
      </c>
      <c r="Y1310" s="272">
        <v>-415.08287322709634</v>
      </c>
      <c r="Z1310" s="272">
        <v>892.14349809965597</v>
      </c>
      <c r="AA1310" s="272">
        <v>-760.05014104128179</v>
      </c>
      <c r="AB1310" s="272">
        <v>0</v>
      </c>
      <c r="AC1310" s="272">
        <v>-153.72056542654801</v>
      </c>
      <c r="AD1310" s="272">
        <v>0</v>
      </c>
      <c r="AE1310" s="272">
        <v>0</v>
      </c>
      <c r="AF1310" s="272">
        <v>0</v>
      </c>
      <c r="AG1310" s="272">
        <v>21.479754635696995</v>
      </c>
      <c r="AH1310" s="272">
        <v>369.38784154418602</v>
      </c>
      <c r="AI1310" s="272">
        <v>0</v>
      </c>
      <c r="AJ1310" s="272">
        <v>0</v>
      </c>
      <c r="AK1310" s="272">
        <v>-38.276714899730365</v>
      </c>
      <c r="AL1310" s="272">
        <v>0</v>
      </c>
      <c r="AM1310" s="272">
        <v>-253.82841761828269</v>
      </c>
      <c r="AN1310" s="272">
        <v>0</v>
      </c>
      <c r="AO1310" s="272">
        <v>-499.25895289745807</v>
      </c>
      <c r="AP1310" s="272">
        <v>0</v>
      </c>
      <c r="AQ1310" s="272">
        <v>0</v>
      </c>
      <c r="AR1310" s="272">
        <v>0</v>
      </c>
      <c r="AS1310" s="272">
        <v>-521.15864205557602</v>
      </c>
      <c r="AT1310" s="272">
        <v>-269.98019794356952</v>
      </c>
      <c r="AU1310" s="272">
        <v>-46.706988882906941</v>
      </c>
      <c r="AV1310" s="272">
        <v>0</v>
      </c>
      <c r="AW1310" s="272">
        <v>-499.25895289745807</v>
      </c>
      <c r="AX1310" s="272">
        <v>0</v>
      </c>
      <c r="AY1310" s="272">
        <v>0</v>
      </c>
      <c r="AZ1310" s="272">
        <v>0</v>
      </c>
      <c r="BA1310" s="272">
        <v>-499.25895289745807</v>
      </c>
      <c r="BB1310" s="272">
        <v>0</v>
      </c>
      <c r="BC1310" s="272">
        <v>0</v>
      </c>
      <c r="BD1310" s="272">
        <v>0</v>
      </c>
      <c r="BE1310" s="272">
        <v>-448.93619022839965</v>
      </c>
    </row>
    <row r="1311" spans="3:57" x14ac:dyDescent="0.3">
      <c r="C1311" s="272">
        <v>221</v>
      </c>
      <c r="D1311" s="272">
        <v>795600</v>
      </c>
      <c r="E1311" s="272">
        <v>3</v>
      </c>
      <c r="F1311" s="272">
        <v>9.6419354838709701</v>
      </c>
      <c r="G1311" s="272">
        <v>2.0210319146910121</v>
      </c>
      <c r="H1311" s="272">
        <v>410</v>
      </c>
      <c r="I1311" s="272">
        <v>0</v>
      </c>
      <c r="J1311" s="272">
        <v>0</v>
      </c>
      <c r="K1311" s="272">
        <v>5.9589289479232574</v>
      </c>
      <c r="L1311" s="272">
        <v>9.6578475998951028</v>
      </c>
      <c r="M1311" s="272">
        <v>9.6582676152726581</v>
      </c>
      <c r="N1311" s="272">
        <v>9.6562961237184304</v>
      </c>
      <c r="O1311" s="272">
        <v>9.6515029055311707</v>
      </c>
      <c r="P1311" s="272">
        <v>9.6482808556331747</v>
      </c>
      <c r="Q1311" s="272">
        <v>9.6515029055311707</v>
      </c>
      <c r="R1311" s="272">
        <v>9.6562961237184304</v>
      </c>
      <c r="S1311" s="272">
        <v>9.6582676152726581</v>
      </c>
      <c r="T1311" s="272">
        <v>20.108422498915708</v>
      </c>
      <c r="U1311" s="272">
        <v>46.645945547739871</v>
      </c>
      <c r="V1311" s="272">
        <v>0</v>
      </c>
      <c r="W1311" s="272">
        <v>-258.20205319302795</v>
      </c>
      <c r="X1311" s="272">
        <v>-113.30788864574581</v>
      </c>
      <c r="Y1311" s="272">
        <v>-545.0644749943549</v>
      </c>
      <c r="Z1311" s="272">
        <v>963.22036238086855</v>
      </c>
      <c r="AA1311" s="272">
        <v>-726.89222558288634</v>
      </c>
      <c r="AB1311" s="272">
        <v>0</v>
      </c>
      <c r="AC1311" s="272">
        <v>-147.0143585101896</v>
      </c>
      <c r="AD1311" s="272">
        <v>0</v>
      </c>
      <c r="AE1311" s="272">
        <v>0</v>
      </c>
      <c r="AF1311" s="272">
        <v>0</v>
      </c>
      <c r="AG1311" s="272">
        <v>21.139075606215901</v>
      </c>
      <c r="AH1311" s="272">
        <v>378.62063779762212</v>
      </c>
      <c r="AI1311" s="272">
        <v>0</v>
      </c>
      <c r="AJ1311" s="272">
        <v>0</v>
      </c>
      <c r="AK1311" s="272">
        <v>-38.341898540296988</v>
      </c>
      <c r="AL1311" s="272">
        <v>0</v>
      </c>
      <c r="AM1311" s="272">
        <v>-259.73264816884819</v>
      </c>
      <c r="AN1311" s="272">
        <v>0</v>
      </c>
      <c r="AO1311" s="272">
        <v>-540.64639399245209</v>
      </c>
      <c r="AP1311" s="272">
        <v>0</v>
      </c>
      <c r="AQ1311" s="272">
        <v>0</v>
      </c>
      <c r="AR1311" s="272">
        <v>0</v>
      </c>
      <c r="AS1311" s="272">
        <v>-564.36151798607989</v>
      </c>
      <c r="AT1311" s="272">
        <v>-258.20205319302795</v>
      </c>
      <c r="AU1311" s="272">
        <v>-50.578892911662294</v>
      </c>
      <c r="AV1311" s="272">
        <v>0</v>
      </c>
      <c r="AW1311" s="272">
        <v>-540.64639399245209</v>
      </c>
      <c r="AX1311" s="272">
        <v>0</v>
      </c>
      <c r="AY1311" s="272">
        <v>0</v>
      </c>
      <c r="AZ1311" s="272">
        <v>0</v>
      </c>
      <c r="BA1311" s="272">
        <v>-540.64639399245209</v>
      </c>
      <c r="BB1311" s="272">
        <v>0</v>
      </c>
      <c r="BC1311" s="272">
        <v>0</v>
      </c>
      <c r="BD1311" s="272">
        <v>0</v>
      </c>
      <c r="BE1311" s="272">
        <v>-411.37942089723549</v>
      </c>
    </row>
    <row r="1312" spans="3:57" x14ac:dyDescent="0.3">
      <c r="C1312" s="272">
        <v>222</v>
      </c>
      <c r="D1312" s="272">
        <v>799200</v>
      </c>
      <c r="E1312" s="272">
        <v>3</v>
      </c>
      <c r="F1312" s="272">
        <v>10.516129032258066</v>
      </c>
      <c r="G1312" s="272">
        <v>179.762002306927</v>
      </c>
      <c r="H1312" s="272">
        <v>328</v>
      </c>
      <c r="I1312" s="272">
        <v>0</v>
      </c>
      <c r="J1312" s="272">
        <v>0</v>
      </c>
      <c r="K1312" s="272">
        <v>9.0712629137676579</v>
      </c>
      <c r="L1312" s="272">
        <v>12.088862048320776</v>
      </c>
      <c r="M1312" s="272">
        <v>12.130375826283053</v>
      </c>
      <c r="N1312" s="272">
        <v>11.935516144923202</v>
      </c>
      <c r="O1312" s="272">
        <v>11.46176064409217</v>
      </c>
      <c r="P1312" s="272">
        <v>11.143297389657871</v>
      </c>
      <c r="Q1312" s="272">
        <v>11.46176064409217</v>
      </c>
      <c r="R1312" s="272">
        <v>11.935516144923202</v>
      </c>
      <c r="S1312" s="272">
        <v>12.130375826283053</v>
      </c>
      <c r="T1312" s="272">
        <v>19.775601820699503</v>
      </c>
      <c r="U1312" s="272">
        <v>7.3274588013373432</v>
      </c>
      <c r="V1312" s="272">
        <v>0</v>
      </c>
      <c r="W1312" s="272">
        <v>-228.7383876522841</v>
      </c>
      <c r="X1312" s="272">
        <v>-104.97588268921493</v>
      </c>
      <c r="Y1312" s="272">
        <v>-651.76974348426597</v>
      </c>
      <c r="Z1312" s="272">
        <v>992.81147262710238</v>
      </c>
      <c r="AA1312" s="272">
        <v>-643.94590833292204</v>
      </c>
      <c r="AB1312" s="272">
        <v>0</v>
      </c>
      <c r="AC1312" s="272">
        <v>-130.23841953036666</v>
      </c>
      <c r="AD1312" s="272">
        <v>0</v>
      </c>
      <c r="AE1312" s="272">
        <v>0</v>
      </c>
      <c r="AF1312" s="272">
        <v>0</v>
      </c>
      <c r="AG1312" s="272">
        <v>20.802024068097161</v>
      </c>
      <c r="AH1312" s="272">
        <v>377.2424677531298</v>
      </c>
      <c r="AI1312" s="272">
        <v>0</v>
      </c>
      <c r="AJ1312" s="272">
        <v>0</v>
      </c>
      <c r="AK1312" s="272">
        <v>-33.727786722096397</v>
      </c>
      <c r="AL1312" s="272">
        <v>0</v>
      </c>
      <c r="AM1312" s="272">
        <v>-250.86765959805584</v>
      </c>
      <c r="AN1312" s="272">
        <v>0</v>
      </c>
      <c r="AO1312" s="272">
        <v>-564.94829576086454</v>
      </c>
      <c r="AP1312" s="272">
        <v>0</v>
      </c>
      <c r="AQ1312" s="272">
        <v>0</v>
      </c>
      <c r="AR1312" s="272">
        <v>0</v>
      </c>
      <c r="AS1312" s="272">
        <v>-589.72940783861316</v>
      </c>
      <c r="AT1312" s="272">
        <v>-228.7383876522841</v>
      </c>
      <c r="AU1312" s="272">
        <v>-52.852399774470349</v>
      </c>
      <c r="AV1312" s="272">
        <v>0</v>
      </c>
      <c r="AW1312" s="272">
        <v>-564.94829576086454</v>
      </c>
      <c r="AX1312" s="272">
        <v>0</v>
      </c>
      <c r="AY1312" s="272">
        <v>0</v>
      </c>
      <c r="AZ1312" s="272">
        <v>0</v>
      </c>
      <c r="BA1312" s="272">
        <v>-564.94829576086454</v>
      </c>
      <c r="BB1312" s="272">
        <v>0</v>
      </c>
      <c r="BC1312" s="272">
        <v>0</v>
      </c>
      <c r="BD1312" s="272">
        <v>0</v>
      </c>
      <c r="BE1312" s="272">
        <v>-376.7848003946695</v>
      </c>
    </row>
    <row r="1313" spans="3:57" x14ac:dyDescent="0.3">
      <c r="C1313" s="272">
        <v>223</v>
      </c>
      <c r="D1313" s="272">
        <v>802800</v>
      </c>
      <c r="E1313" s="272">
        <v>3</v>
      </c>
      <c r="F1313" s="272">
        <v>12.519354838709679</v>
      </c>
      <c r="G1313" s="272">
        <v>576.12406093092022</v>
      </c>
      <c r="H1313" s="272">
        <v>393.6</v>
      </c>
      <c r="I1313" s="272">
        <v>0</v>
      </c>
      <c r="J1313" s="272">
        <v>0</v>
      </c>
      <c r="K1313" s="272">
        <v>17.874878768711785</v>
      </c>
      <c r="L1313" s="272">
        <v>18.822349313494943</v>
      </c>
      <c r="M1313" s="272">
        <v>18.988722824098005</v>
      </c>
      <c r="N1313" s="272">
        <v>18.207789580867495</v>
      </c>
      <c r="O1313" s="272">
        <v>16.309134008917539</v>
      </c>
      <c r="P1313" s="272">
        <v>15.032838469483472</v>
      </c>
      <c r="Q1313" s="272">
        <v>16.309134008917539</v>
      </c>
      <c r="R1313" s="272">
        <v>18.207789580867495</v>
      </c>
      <c r="S1313" s="272">
        <v>18.988722824098005</v>
      </c>
      <c r="T1313" s="272">
        <v>20.789633064516128</v>
      </c>
      <c r="U1313" s="272">
        <v>-240.21504646482776</v>
      </c>
      <c r="V1313" s="272">
        <v>0</v>
      </c>
      <c r="W1313" s="272">
        <v>-175.07423679871025</v>
      </c>
      <c r="X1313" s="272">
        <v>-59.633650091816634</v>
      </c>
      <c r="Y1313" s="272">
        <v>-896.58158542641081</v>
      </c>
      <c r="Z1313" s="272">
        <v>891.07442585210993</v>
      </c>
      <c r="AA1313" s="272">
        <v>-492.87021561250731</v>
      </c>
      <c r="AB1313" s="272">
        <v>0</v>
      </c>
      <c r="AC1313" s="272">
        <v>-99.683276319192402</v>
      </c>
      <c r="AD1313" s="272">
        <v>7511.8415894554955</v>
      </c>
      <c r="AE1313" s="272">
        <v>0</v>
      </c>
      <c r="AF1313" s="272">
        <v>0</v>
      </c>
      <c r="AG1313" s="272">
        <v>20.506087071167496</v>
      </c>
      <c r="AH1313" s="272">
        <v>338.86875005053503</v>
      </c>
      <c r="AI1313" s="272">
        <v>125.19735982425826</v>
      </c>
      <c r="AJ1313" s="272">
        <v>0</v>
      </c>
      <c r="AK1313" s="272">
        <v>7495.8761717692478</v>
      </c>
      <c r="AL1313" s="272">
        <v>0</v>
      </c>
      <c r="AM1313" s="272">
        <v>-190.68507804531822</v>
      </c>
      <c r="AN1313" s="272">
        <v>0</v>
      </c>
      <c r="AO1313" s="272">
        <v>-582.67531564291676</v>
      </c>
      <c r="AP1313" s="272">
        <v>0</v>
      </c>
      <c r="AQ1313" s="272">
        <v>0</v>
      </c>
      <c r="AR1313" s="272">
        <v>0</v>
      </c>
      <c r="AS1313" s="272">
        <v>-608.23401262497953</v>
      </c>
      <c r="AT1313" s="272">
        <v>-175.07423679871025</v>
      </c>
      <c r="AU1313" s="272">
        <v>-54.510809134488674</v>
      </c>
      <c r="AV1313" s="272">
        <v>0</v>
      </c>
      <c r="AW1313" s="272">
        <v>-582.67531564291676</v>
      </c>
      <c r="AX1313" s="272">
        <v>0</v>
      </c>
      <c r="AY1313" s="272">
        <v>0</v>
      </c>
      <c r="AZ1313" s="272">
        <v>0</v>
      </c>
      <c r="BA1313" s="272">
        <v>-582.67531564291676</v>
      </c>
      <c r="BB1313" s="272">
        <v>0</v>
      </c>
      <c r="BC1313" s="272">
        <v>0</v>
      </c>
      <c r="BD1313" s="272">
        <v>0</v>
      </c>
      <c r="BE1313" s="272">
        <v>-339.20428554810888</v>
      </c>
    </row>
    <row r="1314" spans="3:57" x14ac:dyDescent="0.3">
      <c r="C1314" s="272">
        <v>224</v>
      </c>
      <c r="D1314" s="272">
        <v>806400</v>
      </c>
      <c r="E1314" s="272">
        <v>3</v>
      </c>
      <c r="F1314" s="272">
        <v>15.351612903225806</v>
      </c>
      <c r="G1314" s="272">
        <v>901.50124039716468</v>
      </c>
      <c r="H1314" s="272">
        <v>196.8</v>
      </c>
      <c r="I1314" s="272">
        <v>0</v>
      </c>
      <c r="J1314" s="272">
        <v>0</v>
      </c>
      <c r="K1314" s="272">
        <v>26.929359055450131</v>
      </c>
      <c r="L1314" s="272">
        <v>25.982702936575286</v>
      </c>
      <c r="M1314" s="272">
        <v>26.263320629873498</v>
      </c>
      <c r="N1314" s="272">
        <v>24.946141683892897</v>
      </c>
      <c r="O1314" s="272">
        <v>21.743730765008454</v>
      </c>
      <c r="P1314" s="272">
        <v>19.591037653319166</v>
      </c>
      <c r="Q1314" s="272">
        <v>21.743730765008454</v>
      </c>
      <c r="R1314" s="272">
        <v>24.946141683892897</v>
      </c>
      <c r="S1314" s="272">
        <v>26.263320629873494</v>
      </c>
      <c r="T1314" s="272">
        <v>20.789633064516128</v>
      </c>
      <c r="U1314" s="272">
        <v>-3249.3085379197087</v>
      </c>
      <c r="V1314" s="272">
        <v>0</v>
      </c>
      <c r="W1314" s="272">
        <v>-135.21078299731178</v>
      </c>
      <c r="X1314" s="272">
        <v>-54.703085254674363</v>
      </c>
      <c r="Y1314" s="272">
        <v>-2554.0609218889867</v>
      </c>
      <c r="Z1314" s="272">
        <v>-505.33374777873598</v>
      </c>
      <c r="AA1314" s="272">
        <v>-380.64634173240012</v>
      </c>
      <c r="AB1314" s="272">
        <v>0</v>
      </c>
      <c r="AC1314" s="272">
        <v>-76.985935162761095</v>
      </c>
      <c r="AD1314" s="272">
        <v>3428.6685158041241</v>
      </c>
      <c r="AE1314" s="272">
        <v>0</v>
      </c>
      <c r="AF1314" s="272">
        <v>0</v>
      </c>
      <c r="AG1314" s="272">
        <v>20.638728156209911</v>
      </c>
      <c r="AH1314" s="272">
        <v>-56.219444100163557</v>
      </c>
      <c r="AI1314" s="272">
        <v>3808.268526840091</v>
      </c>
      <c r="AJ1314" s="272">
        <v>0</v>
      </c>
      <c r="AK1314" s="272">
        <v>-4.2632564145606011E-14</v>
      </c>
      <c r="AL1314" s="272">
        <v>0</v>
      </c>
      <c r="AM1314" s="272">
        <v>-32.961220810166665</v>
      </c>
      <c r="AN1314" s="272">
        <v>0</v>
      </c>
      <c r="AO1314" s="272">
        <v>-556.4231310210638</v>
      </c>
      <c r="AP1314" s="272">
        <v>0</v>
      </c>
      <c r="AQ1314" s="272">
        <v>0</v>
      </c>
      <c r="AR1314" s="272">
        <v>0</v>
      </c>
      <c r="AS1314" s="272">
        <v>-580.91501500336244</v>
      </c>
      <c r="AT1314" s="272">
        <v>-135.21078299731178</v>
      </c>
      <c r="AU1314" s="272">
        <v>-52.085899429869748</v>
      </c>
      <c r="AV1314" s="272">
        <v>0</v>
      </c>
      <c r="AW1314" s="272">
        <v>-556.9235993025527</v>
      </c>
      <c r="AX1314" s="272">
        <v>0</v>
      </c>
      <c r="AY1314" s="272">
        <v>0</v>
      </c>
      <c r="AZ1314" s="272">
        <v>0</v>
      </c>
      <c r="BA1314" s="272">
        <v>-556.50429391145281</v>
      </c>
      <c r="BB1314" s="272">
        <v>0</v>
      </c>
      <c r="BC1314" s="272">
        <v>0</v>
      </c>
      <c r="BD1314" s="272">
        <v>0</v>
      </c>
      <c r="BE1314" s="272">
        <v>-301.22644891192903</v>
      </c>
    </row>
    <row r="1315" spans="3:57" x14ac:dyDescent="0.3">
      <c r="C1315" s="272">
        <v>225</v>
      </c>
      <c r="D1315" s="272">
        <v>810000</v>
      </c>
      <c r="E1315" s="272">
        <v>3</v>
      </c>
      <c r="F1315" s="272">
        <v>18.248387096774191</v>
      </c>
      <c r="G1315" s="272">
        <v>1141.2413000906454</v>
      </c>
      <c r="H1315" s="272">
        <v>123</v>
      </c>
      <c r="I1315" s="272">
        <v>0</v>
      </c>
      <c r="J1315" s="272">
        <v>0</v>
      </c>
      <c r="K1315" s="272">
        <v>34.645920303605315</v>
      </c>
      <c r="L1315" s="272">
        <v>32.232057317595476</v>
      </c>
      <c r="M1315" s="272">
        <v>32.601169541168034</v>
      </c>
      <c r="N1315" s="272">
        <v>30.868610044011895</v>
      </c>
      <c r="O1315" s="272">
        <v>26.656298977060253</v>
      </c>
      <c r="P1315" s="272">
        <v>23.824740739281662</v>
      </c>
      <c r="Q1315" s="272">
        <v>26.656298977060253</v>
      </c>
      <c r="R1315" s="272">
        <v>30.868610044011895</v>
      </c>
      <c r="S1315" s="272">
        <v>32.601169541168034</v>
      </c>
      <c r="T1315" s="272">
        <v>20.789633064516128</v>
      </c>
      <c r="U1315" s="272">
        <v>-2114.7648299398297</v>
      </c>
      <c r="V1315" s="272">
        <v>0</v>
      </c>
      <c r="W1315" s="272">
        <v>-63.831804502688158</v>
      </c>
      <c r="X1315" s="272">
        <v>100.67045606174698</v>
      </c>
      <c r="Y1315" s="272">
        <v>-1833.9003254976478</v>
      </c>
      <c r="Z1315" s="272">
        <v>-317.70315600124087</v>
      </c>
      <c r="AA1315" s="272">
        <v>-179.69974236898742</v>
      </c>
      <c r="AB1315" s="272">
        <v>0</v>
      </c>
      <c r="AC1315" s="272">
        <v>-36.344373235851279</v>
      </c>
      <c r="AD1315" s="272">
        <v>2050.072673880406</v>
      </c>
      <c r="AE1315" s="272">
        <v>0</v>
      </c>
      <c r="AF1315" s="272">
        <v>0</v>
      </c>
      <c r="AG1315" s="272">
        <v>20.753079319319948</v>
      </c>
      <c r="AH1315" s="272">
        <v>-14.080573200100533</v>
      </c>
      <c r="AI1315" s="272">
        <v>2679.5808717951177</v>
      </c>
      <c r="AJ1315" s="272">
        <v>0</v>
      </c>
      <c r="AK1315" s="272">
        <v>1.5631940186722204E-13</v>
      </c>
      <c r="AL1315" s="272">
        <v>0</v>
      </c>
      <c r="AM1315" s="272">
        <v>106.11586589668099</v>
      </c>
      <c r="AN1315" s="272">
        <v>0</v>
      </c>
      <c r="AO1315" s="272">
        <v>-411.37760637033438</v>
      </c>
      <c r="AP1315" s="272">
        <v>0</v>
      </c>
      <c r="AQ1315" s="272">
        <v>0</v>
      </c>
      <c r="AR1315" s="272">
        <v>0</v>
      </c>
      <c r="AS1315" s="272">
        <v>-437.79778694396003</v>
      </c>
      <c r="AT1315" s="272">
        <v>-63.831804502688158</v>
      </c>
      <c r="AU1315" s="272">
        <v>-41.555049568355635</v>
      </c>
      <c r="AV1315" s="272">
        <v>0</v>
      </c>
      <c r="AW1315" s="272">
        <v>-460.85172806043198</v>
      </c>
      <c r="AX1315" s="272">
        <v>0</v>
      </c>
      <c r="AY1315" s="272">
        <v>0</v>
      </c>
      <c r="AZ1315" s="272">
        <v>0</v>
      </c>
      <c r="BA1315" s="272">
        <v>-419.40101737228275</v>
      </c>
      <c r="BB1315" s="272">
        <v>0</v>
      </c>
      <c r="BC1315" s="272">
        <v>0</v>
      </c>
      <c r="BD1315" s="272">
        <v>0</v>
      </c>
      <c r="BE1315" s="272">
        <v>-266.58298204063584</v>
      </c>
    </row>
    <row r="1316" spans="3:57" x14ac:dyDescent="0.3">
      <c r="C1316" s="272">
        <v>226</v>
      </c>
      <c r="D1316" s="272">
        <v>813600</v>
      </c>
      <c r="E1316" s="272">
        <v>3</v>
      </c>
      <c r="F1316" s="272">
        <v>21.396774193548392</v>
      </c>
      <c r="G1316" s="272">
        <v>1395.9662118550198</v>
      </c>
      <c r="H1316" s="272">
        <v>123</v>
      </c>
      <c r="I1316" s="272">
        <v>0</v>
      </c>
      <c r="J1316" s="272">
        <v>0</v>
      </c>
      <c r="K1316" s="272">
        <v>43.268637992831557</v>
      </c>
      <c r="L1316" s="272">
        <v>39.188316437757805</v>
      </c>
      <c r="M1316" s="272">
        <v>39.657941050956069</v>
      </c>
      <c r="N1316" s="272">
        <v>37.453590905572753</v>
      </c>
      <c r="O1316" s="272">
        <v>32.094231802421696</v>
      </c>
      <c r="P1316" s="272">
        <v>28.491616236633689</v>
      </c>
      <c r="Q1316" s="272">
        <v>32.094231802421696</v>
      </c>
      <c r="R1316" s="272">
        <v>37.453590905572753</v>
      </c>
      <c r="S1316" s="272">
        <v>39.657941050956069</v>
      </c>
      <c r="T1316" s="272">
        <v>20.858632545779056</v>
      </c>
      <c r="U1316" s="272">
        <v>-441.93819417196283</v>
      </c>
      <c r="V1316" s="272">
        <v>0</v>
      </c>
      <c r="W1316" s="272">
        <v>12.315903634190528</v>
      </c>
      <c r="X1316" s="272">
        <v>244.14365231918683</v>
      </c>
      <c r="Y1316" s="272">
        <v>-460.29836445239562</v>
      </c>
      <c r="Z1316" s="272">
        <v>-238.09938567294455</v>
      </c>
      <c r="AA1316" s="272">
        <v>187.95860240793905</v>
      </c>
      <c r="AB1316" s="272">
        <v>0</v>
      </c>
      <c r="AC1316" s="272">
        <v>7.0123945563680126</v>
      </c>
      <c r="AD1316" s="272">
        <v>0</v>
      </c>
      <c r="AE1316" s="272">
        <v>0</v>
      </c>
      <c r="AF1316" s="272">
        <v>0</v>
      </c>
      <c r="AG1316" s="272">
        <v>20.852880553882763</v>
      </c>
      <c r="AH1316" s="272">
        <v>2.334763118588588</v>
      </c>
      <c r="AI1316" s="272">
        <v>996.83900030466464</v>
      </c>
      <c r="AJ1316" s="272">
        <v>0</v>
      </c>
      <c r="AK1316" s="272">
        <v>87.125685409774817</v>
      </c>
      <c r="AL1316" s="272">
        <v>0</v>
      </c>
      <c r="AM1316" s="272">
        <v>243.24072444348695</v>
      </c>
      <c r="AN1316" s="272">
        <v>0</v>
      </c>
      <c r="AO1316" s="272">
        <v>-46.722704849620648</v>
      </c>
      <c r="AP1316" s="272">
        <v>0</v>
      </c>
      <c r="AQ1316" s="272">
        <v>0</v>
      </c>
      <c r="AR1316" s="272">
        <v>0</v>
      </c>
      <c r="AS1316" s="272">
        <v>-82.473992280947385</v>
      </c>
      <c r="AT1316" s="272">
        <v>12.315903634190528</v>
      </c>
      <c r="AU1316" s="272">
        <v>-16.722851416016255</v>
      </c>
      <c r="AV1316" s="272">
        <v>0</v>
      </c>
      <c r="AW1316" s="272">
        <v>-245.80304946668838</v>
      </c>
      <c r="AX1316" s="272">
        <v>0</v>
      </c>
      <c r="AY1316" s="272">
        <v>0</v>
      </c>
      <c r="AZ1316" s="272">
        <v>0</v>
      </c>
      <c r="BA1316" s="272">
        <v>-79.008339696817046</v>
      </c>
      <c r="BB1316" s="272">
        <v>0</v>
      </c>
      <c r="BC1316" s="272">
        <v>0</v>
      </c>
      <c r="BD1316" s="272">
        <v>0</v>
      </c>
      <c r="BE1316" s="272">
        <v>-246.57585144482101</v>
      </c>
    </row>
    <row r="1317" spans="3:57" x14ac:dyDescent="0.3">
      <c r="C1317" s="272">
        <v>227</v>
      </c>
      <c r="D1317" s="272">
        <v>817200</v>
      </c>
      <c r="E1317" s="272">
        <v>3</v>
      </c>
      <c r="F1317" s="272">
        <v>22.93548387096774</v>
      </c>
      <c r="G1317" s="272">
        <v>1474.4202560306412</v>
      </c>
      <c r="H1317" s="272">
        <v>123</v>
      </c>
      <c r="I1317" s="272">
        <v>0</v>
      </c>
      <c r="J1317" s="272">
        <v>0</v>
      </c>
      <c r="K1317" s="272">
        <v>45.570366856419994</v>
      </c>
      <c r="L1317" s="272">
        <v>41.257772178691788</v>
      </c>
      <c r="M1317" s="272">
        <v>41.741406337064006</v>
      </c>
      <c r="N1317" s="272">
        <v>39.471297408871919</v>
      </c>
      <c r="O1317" s="272">
        <v>33.952061286184531</v>
      </c>
      <c r="P1317" s="272">
        <v>30.241974765734298</v>
      </c>
      <c r="Q1317" s="272">
        <v>33.952061286184531</v>
      </c>
      <c r="R1317" s="272">
        <v>39.471297408871919</v>
      </c>
      <c r="S1317" s="272">
        <v>41.741406337063999</v>
      </c>
      <c r="T1317" s="272">
        <v>21.480077397323591</v>
      </c>
      <c r="U1317" s="272">
        <v>-670.04114268710896</v>
      </c>
      <c r="V1317" s="272">
        <v>0</v>
      </c>
      <c r="W1317" s="272">
        <v>35.569354186453523</v>
      </c>
      <c r="X1317" s="272">
        <v>332.10884645410988</v>
      </c>
      <c r="Y1317" s="272">
        <v>-78.003082326765139</v>
      </c>
      <c r="Z1317" s="272">
        <v>-959.71626100090725</v>
      </c>
      <c r="AA1317" s="272">
        <v>550.34355328665015</v>
      </c>
      <c r="AB1317" s="272">
        <v>0</v>
      </c>
      <c r="AC1317" s="272">
        <v>20.252378800543145</v>
      </c>
      <c r="AD1317" s="272">
        <v>0</v>
      </c>
      <c r="AE1317" s="272">
        <v>0</v>
      </c>
      <c r="AF1317" s="272">
        <v>0</v>
      </c>
      <c r="AG1317" s="272">
        <v>21.030341449652187</v>
      </c>
      <c r="AH1317" s="272">
        <v>-162.06310841618475</v>
      </c>
      <c r="AI1317" s="272">
        <v>0</v>
      </c>
      <c r="AJ1317" s="272">
        <v>0</v>
      </c>
      <c r="AK1317" s="272">
        <v>82.458584278056733</v>
      </c>
      <c r="AL1317" s="272">
        <v>0</v>
      </c>
      <c r="AM1317" s="272">
        <v>394.78385491492804</v>
      </c>
      <c r="AN1317" s="272">
        <v>0</v>
      </c>
      <c r="AO1317" s="272">
        <v>269.92247031441605</v>
      </c>
      <c r="AP1317" s="272">
        <v>0</v>
      </c>
      <c r="AQ1317" s="272">
        <v>0</v>
      </c>
      <c r="AR1317" s="272">
        <v>0</v>
      </c>
      <c r="AS1317" s="272">
        <v>224.58907933248972</v>
      </c>
      <c r="AT1317" s="272">
        <v>35.569354186453523</v>
      </c>
      <c r="AU1317" s="272">
        <v>4.2977444544325607</v>
      </c>
      <c r="AV1317" s="272">
        <v>0</v>
      </c>
      <c r="AW1317" s="272">
        <v>-67.806879152012684</v>
      </c>
      <c r="AX1317" s="272">
        <v>0</v>
      </c>
      <c r="AY1317" s="272">
        <v>0</v>
      </c>
      <c r="AZ1317" s="272">
        <v>0</v>
      </c>
      <c r="BA1317" s="272">
        <v>215.15158635282825</v>
      </c>
      <c r="BB1317" s="272">
        <v>0</v>
      </c>
      <c r="BC1317" s="272">
        <v>0</v>
      </c>
      <c r="BD1317" s="272">
        <v>0</v>
      </c>
      <c r="BE1317" s="272">
        <v>-371.33863055241062</v>
      </c>
    </row>
    <row r="1318" spans="3:57" x14ac:dyDescent="0.3">
      <c r="C1318" s="272">
        <v>228</v>
      </c>
      <c r="D1318" s="272">
        <v>820800</v>
      </c>
      <c r="E1318" s="272">
        <v>3</v>
      </c>
      <c r="F1318" s="272">
        <v>24.274193548387093</v>
      </c>
      <c r="G1318" s="272">
        <v>816.16557682784207</v>
      </c>
      <c r="H1318" s="272">
        <v>123</v>
      </c>
      <c r="I1318" s="272">
        <v>0</v>
      </c>
      <c r="J1318" s="272">
        <v>0</v>
      </c>
      <c r="K1318" s="272">
        <v>45.513282732447806</v>
      </c>
      <c r="L1318" s="272">
        <v>41.625586131606362</v>
      </c>
      <c r="M1318" s="272">
        <v>42.08359257750611</v>
      </c>
      <c r="N1318" s="272">
        <v>39.933776432372824</v>
      </c>
      <c r="O1318" s="272">
        <v>34.707003929079008</v>
      </c>
      <c r="P1318" s="272">
        <v>31.193514420953345</v>
      </c>
      <c r="Q1318" s="272">
        <v>34.707003929079008</v>
      </c>
      <c r="R1318" s="272">
        <v>39.933776432372824</v>
      </c>
      <c r="S1318" s="272">
        <v>42.08359257750611</v>
      </c>
      <c r="T1318" s="272">
        <v>22.200168295828597</v>
      </c>
      <c r="U1318" s="272">
        <v>-672.45450233249426</v>
      </c>
      <c r="V1318" s="272">
        <v>0</v>
      </c>
      <c r="W1318" s="272">
        <v>50.88364841580858</v>
      </c>
      <c r="X1318" s="272">
        <v>305.48639924164115</v>
      </c>
      <c r="Y1318" s="272">
        <v>477.71755918816552</v>
      </c>
      <c r="Z1318" s="272">
        <v>-1506.5421091781095</v>
      </c>
      <c r="AA1318" s="272">
        <v>787.29255882890777</v>
      </c>
      <c r="AB1318" s="272">
        <v>0</v>
      </c>
      <c r="AC1318" s="272">
        <v>28.97198855702251</v>
      </c>
      <c r="AD1318" s="272">
        <v>0</v>
      </c>
      <c r="AE1318" s="272">
        <v>0</v>
      </c>
      <c r="AF1318" s="272">
        <v>0</v>
      </c>
      <c r="AG1318" s="272">
        <v>21.342680412881815</v>
      </c>
      <c r="AH1318" s="272">
        <v>-312.68116751942148</v>
      </c>
      <c r="AI1318" s="272">
        <v>0</v>
      </c>
      <c r="AJ1318" s="272">
        <v>0</v>
      </c>
      <c r="AK1318" s="272">
        <v>78.199350756197845</v>
      </c>
      <c r="AL1318" s="272">
        <v>0</v>
      </c>
      <c r="AM1318" s="272">
        <v>426.41024805176994</v>
      </c>
      <c r="AN1318" s="272">
        <v>0</v>
      </c>
      <c r="AO1318" s="272">
        <v>603.19587604598348</v>
      </c>
      <c r="AP1318" s="272">
        <v>0</v>
      </c>
      <c r="AQ1318" s="272">
        <v>0</v>
      </c>
      <c r="AR1318" s="272">
        <v>0</v>
      </c>
      <c r="AS1318" s="272">
        <v>554.24013165883673</v>
      </c>
      <c r="AT1318" s="272">
        <v>50.88364841580858</v>
      </c>
      <c r="AU1318" s="272">
        <v>28.790898713542425</v>
      </c>
      <c r="AV1318" s="272">
        <v>0</v>
      </c>
      <c r="AW1318" s="272">
        <v>157.71384489463978</v>
      </c>
      <c r="AX1318" s="272">
        <v>0</v>
      </c>
      <c r="AY1318" s="272">
        <v>0</v>
      </c>
      <c r="AZ1318" s="272">
        <v>0</v>
      </c>
      <c r="BA1318" s="272">
        <v>530.95032002986932</v>
      </c>
      <c r="BB1318" s="272">
        <v>0</v>
      </c>
      <c r="BC1318" s="272">
        <v>0</v>
      </c>
      <c r="BD1318" s="272">
        <v>0</v>
      </c>
      <c r="BE1318" s="272">
        <v>-371.33863055241062</v>
      </c>
    </row>
    <row r="1319" spans="3:57" x14ac:dyDescent="0.3">
      <c r="C1319" s="272">
        <v>229</v>
      </c>
      <c r="D1319" s="272">
        <v>824400</v>
      </c>
      <c r="E1319" s="272">
        <v>3</v>
      </c>
      <c r="F1319" s="272">
        <v>25.435483870967747</v>
      </c>
      <c r="G1319" s="272">
        <v>904.69340102545505</v>
      </c>
      <c r="H1319" s="272">
        <v>123</v>
      </c>
      <c r="I1319" s="272">
        <v>0</v>
      </c>
      <c r="J1319" s="272">
        <v>0</v>
      </c>
      <c r="K1319" s="272">
        <v>44.912028252161079</v>
      </c>
      <c r="L1319" s="272">
        <v>41.560873579230822</v>
      </c>
      <c r="M1319" s="272">
        <v>41.986518517734062</v>
      </c>
      <c r="N1319" s="272">
        <v>39.988602617028974</v>
      </c>
      <c r="O1319" s="272">
        <v>35.131139844066404</v>
      </c>
      <c r="P1319" s="272">
        <v>31.865904083726743</v>
      </c>
      <c r="Q1319" s="272">
        <v>35.131139844066404</v>
      </c>
      <c r="R1319" s="272">
        <v>39.988602617028974</v>
      </c>
      <c r="S1319" s="272">
        <v>41.986518517734055</v>
      </c>
      <c r="T1319" s="272">
        <v>23.046263437055476</v>
      </c>
      <c r="U1319" s="272">
        <v>-645.68366094278872</v>
      </c>
      <c r="V1319" s="272">
        <v>0</v>
      </c>
      <c r="W1319" s="272">
        <v>58.766952864877588</v>
      </c>
      <c r="X1319" s="272">
        <v>232.72600747954047</v>
      </c>
      <c r="Y1319" s="272">
        <v>1135.2877368601116</v>
      </c>
      <c r="Z1319" s="272">
        <v>-2072.4643581473183</v>
      </c>
      <c r="AA1319" s="272">
        <v>909.26626010553673</v>
      </c>
      <c r="AB1319" s="272">
        <v>0</v>
      </c>
      <c r="AC1319" s="272">
        <v>33.460562261949569</v>
      </c>
      <c r="AD1319" s="272">
        <v>0</v>
      </c>
      <c r="AE1319" s="272">
        <v>0</v>
      </c>
      <c r="AF1319" s="272">
        <v>0</v>
      </c>
      <c r="AG1319" s="272">
        <v>21.769693285006156</v>
      </c>
      <c r="AH1319" s="272">
        <v>-466.98469643367918</v>
      </c>
      <c r="AI1319" s="272">
        <v>0</v>
      </c>
      <c r="AJ1319" s="272">
        <v>0</v>
      </c>
      <c r="AK1319" s="272">
        <v>88.541155584342562</v>
      </c>
      <c r="AL1319" s="272">
        <v>0</v>
      </c>
      <c r="AM1319" s="272">
        <v>413.3239861687515</v>
      </c>
      <c r="AN1319" s="272">
        <v>0</v>
      </c>
      <c r="AO1319" s="272">
        <v>969.71410228464219</v>
      </c>
      <c r="AP1319" s="272">
        <v>0</v>
      </c>
      <c r="AQ1319" s="272">
        <v>0</v>
      </c>
      <c r="AR1319" s="272">
        <v>0</v>
      </c>
      <c r="AS1319" s="272">
        <v>916.25813086548294</v>
      </c>
      <c r="AT1319" s="272">
        <v>58.766952864877588</v>
      </c>
      <c r="AU1319" s="272">
        <v>55.537992084030741</v>
      </c>
      <c r="AV1319" s="272">
        <v>0</v>
      </c>
      <c r="AW1319" s="272">
        <v>402.67957173039764</v>
      </c>
      <c r="AX1319" s="272">
        <v>0</v>
      </c>
      <c r="AY1319" s="272">
        <v>0</v>
      </c>
      <c r="AZ1319" s="272">
        <v>0</v>
      </c>
      <c r="BA1319" s="272">
        <v>877.75590402835724</v>
      </c>
      <c r="BB1319" s="272">
        <v>0</v>
      </c>
      <c r="BC1319" s="272">
        <v>0</v>
      </c>
      <c r="BD1319" s="272">
        <v>0</v>
      </c>
      <c r="BE1319" s="272">
        <v>-377.0547622894191</v>
      </c>
    </row>
    <row r="1320" spans="3:57" x14ac:dyDescent="0.3">
      <c r="C1320" s="272">
        <v>230</v>
      </c>
      <c r="D1320" s="272">
        <v>828000</v>
      </c>
      <c r="E1320" s="272">
        <v>3</v>
      </c>
      <c r="F1320" s="272">
        <v>25.980645161290322</v>
      </c>
      <c r="G1320" s="272">
        <v>816.29810351077265</v>
      </c>
      <c r="H1320" s="272">
        <v>123</v>
      </c>
      <c r="I1320" s="272">
        <v>0</v>
      </c>
      <c r="J1320" s="272">
        <v>0</v>
      </c>
      <c r="K1320" s="272">
        <v>42.665601939700615</v>
      </c>
      <c r="L1320" s="272">
        <v>40.164243420543862</v>
      </c>
      <c r="M1320" s="272">
        <v>40.538632934102161</v>
      </c>
      <c r="N1320" s="272">
        <v>38.781302599514667</v>
      </c>
      <c r="O1320" s="272">
        <v>34.508767065339235</v>
      </c>
      <c r="P1320" s="272">
        <v>31.636725329648712</v>
      </c>
      <c r="Q1320" s="272">
        <v>34.508767065339235</v>
      </c>
      <c r="R1320" s="272">
        <v>38.781302599514667</v>
      </c>
      <c r="S1320" s="272">
        <v>40.538632934102161</v>
      </c>
      <c r="T1320" s="272">
        <v>23.390772790875658</v>
      </c>
      <c r="U1320" s="272">
        <v>-26.23440805899213</v>
      </c>
      <c r="V1320" s="272">
        <v>0</v>
      </c>
      <c r="W1320" s="272">
        <v>63.727116220222861</v>
      </c>
      <c r="X1320" s="272">
        <v>225.23477079548624</v>
      </c>
      <c r="Y1320" s="272">
        <v>1653.2445606665983</v>
      </c>
      <c r="Z1320" s="272">
        <v>-1968.4408557412996</v>
      </c>
      <c r="AA1320" s="272">
        <v>192.84847163631227</v>
      </c>
      <c r="AB1320" s="272">
        <v>0</v>
      </c>
      <c r="AC1320" s="272">
        <v>36.284766116156284</v>
      </c>
      <c r="AD1320" s="272">
        <v>0</v>
      </c>
      <c r="AE1320" s="272">
        <v>0</v>
      </c>
      <c r="AF1320" s="272">
        <v>0</v>
      </c>
      <c r="AG1320" s="272">
        <v>22.249476139803189</v>
      </c>
      <c r="AH1320" s="272">
        <v>-420.53320809431784</v>
      </c>
      <c r="AI1320" s="272">
        <v>0</v>
      </c>
      <c r="AJ1320" s="272">
        <v>0</v>
      </c>
      <c r="AK1320" s="272">
        <v>28.031325369561223</v>
      </c>
      <c r="AL1320" s="272">
        <v>0</v>
      </c>
      <c r="AM1320" s="272">
        <v>387.86846721750413</v>
      </c>
      <c r="AN1320" s="272">
        <v>0</v>
      </c>
      <c r="AO1320" s="272">
        <v>1051.041457234197</v>
      </c>
      <c r="AP1320" s="272">
        <v>0</v>
      </c>
      <c r="AQ1320" s="272">
        <v>0</v>
      </c>
      <c r="AR1320" s="272">
        <v>0</v>
      </c>
      <c r="AS1320" s="272">
        <v>997.98329667008909</v>
      </c>
      <c r="AT1320" s="272">
        <v>63.727116220222861</v>
      </c>
      <c r="AU1320" s="272">
        <v>61.984725508854538</v>
      </c>
      <c r="AV1320" s="272">
        <v>0</v>
      </c>
      <c r="AW1320" s="272">
        <v>465.28396772601758</v>
      </c>
      <c r="AX1320" s="272">
        <v>0</v>
      </c>
      <c r="AY1320" s="272">
        <v>0</v>
      </c>
      <c r="AZ1320" s="272">
        <v>0</v>
      </c>
      <c r="BA1320" s="272">
        <v>956.0468838038164</v>
      </c>
      <c r="BB1320" s="272">
        <v>0</v>
      </c>
      <c r="BC1320" s="272">
        <v>0</v>
      </c>
      <c r="BD1320" s="272">
        <v>0</v>
      </c>
      <c r="BE1320" s="272">
        <v>-441.67554239174416</v>
      </c>
    </row>
    <row r="1321" spans="3:57" x14ac:dyDescent="0.3">
      <c r="C1321" s="272">
        <v>231</v>
      </c>
      <c r="D1321" s="272">
        <v>831600</v>
      </c>
      <c r="E1321" s="272">
        <v>3</v>
      </c>
      <c r="F1321" s="272">
        <v>25.961290322580645</v>
      </c>
      <c r="G1321" s="272">
        <v>618.83334594424093</v>
      </c>
      <c r="H1321" s="272">
        <v>123</v>
      </c>
      <c r="I1321" s="272">
        <v>0</v>
      </c>
      <c r="J1321" s="272">
        <v>0</v>
      </c>
      <c r="K1321" s="272">
        <v>36.668279569892476</v>
      </c>
      <c r="L1321" s="272">
        <v>35.986693358882484</v>
      </c>
      <c r="M1321" s="272">
        <v>36.251323370067283</v>
      </c>
      <c r="N1321" s="272">
        <v>35.009188296150853</v>
      </c>
      <c r="O1321" s="272">
        <v>31.989228908265304</v>
      </c>
      <c r="P1321" s="272">
        <v>29.959181566886876</v>
      </c>
      <c r="Q1321" s="272">
        <v>31.989228908265304</v>
      </c>
      <c r="R1321" s="272">
        <v>35.009188296150853</v>
      </c>
      <c r="S1321" s="272">
        <v>36.251323370067276</v>
      </c>
      <c r="T1321" s="272">
        <v>23.752841109352037</v>
      </c>
      <c r="U1321" s="272">
        <v>29.996744177112078</v>
      </c>
      <c r="V1321" s="272">
        <v>0</v>
      </c>
      <c r="W1321" s="272">
        <v>54.588002326541897</v>
      </c>
      <c r="X1321" s="272">
        <v>189.44376690087506</v>
      </c>
      <c r="Y1321" s="272">
        <v>1737.2298654309186</v>
      </c>
      <c r="Z1321" s="272">
        <v>-1951.2648904812236</v>
      </c>
      <c r="AA1321" s="272">
        <v>153.67652584698834</v>
      </c>
      <c r="AB1321" s="272">
        <v>0</v>
      </c>
      <c r="AC1321" s="272">
        <v>31.081163163291198</v>
      </c>
      <c r="AD1321" s="272">
        <v>0</v>
      </c>
      <c r="AE1321" s="272">
        <v>0</v>
      </c>
      <c r="AF1321" s="272">
        <v>0</v>
      </c>
      <c r="AG1321" s="272">
        <v>22.678613967167497</v>
      </c>
      <c r="AH1321" s="272">
        <v>-395.18294398576893</v>
      </c>
      <c r="AI1321" s="272">
        <v>0</v>
      </c>
      <c r="AJ1321" s="272">
        <v>0</v>
      </c>
      <c r="AK1321" s="272">
        <v>35.890152987175156</v>
      </c>
      <c r="AL1321" s="272">
        <v>0</v>
      </c>
      <c r="AM1321" s="272">
        <v>342.27370210286807</v>
      </c>
      <c r="AN1321" s="272">
        <v>0</v>
      </c>
      <c r="AO1321" s="272">
        <v>1033.7728000847783</v>
      </c>
      <c r="AP1321" s="272">
        <v>0</v>
      </c>
      <c r="AQ1321" s="272">
        <v>0</v>
      </c>
      <c r="AR1321" s="272">
        <v>0</v>
      </c>
      <c r="AS1321" s="272">
        <v>985.07873601916117</v>
      </c>
      <c r="AT1321" s="272">
        <v>54.588002326541897</v>
      </c>
      <c r="AU1321" s="272">
        <v>62.246269955855603</v>
      </c>
      <c r="AV1321" s="272">
        <v>0</v>
      </c>
      <c r="AW1321" s="272">
        <v>478.26901495532798</v>
      </c>
      <c r="AX1321" s="272">
        <v>0</v>
      </c>
      <c r="AY1321" s="272">
        <v>0</v>
      </c>
      <c r="AZ1321" s="272">
        <v>0</v>
      </c>
      <c r="BA1321" s="272">
        <v>943.68458772296788</v>
      </c>
      <c r="BB1321" s="272">
        <v>0</v>
      </c>
      <c r="BC1321" s="272">
        <v>0</v>
      </c>
      <c r="BD1321" s="272">
        <v>0</v>
      </c>
      <c r="BE1321" s="272">
        <v>-516.53488654414627</v>
      </c>
    </row>
    <row r="1322" spans="3:57" x14ac:dyDescent="0.3">
      <c r="C1322" s="272">
        <v>232</v>
      </c>
      <c r="D1322" s="272">
        <v>835200</v>
      </c>
      <c r="E1322" s="272">
        <v>3</v>
      </c>
      <c r="F1322" s="272">
        <v>24.693548387096779</v>
      </c>
      <c r="G1322" s="272">
        <v>449.62990351265108</v>
      </c>
      <c r="H1322" s="272">
        <v>147.59999999999997</v>
      </c>
      <c r="I1322" s="272">
        <v>0</v>
      </c>
      <c r="J1322" s="272">
        <v>0</v>
      </c>
      <c r="K1322" s="272">
        <v>28.980550284629988</v>
      </c>
      <c r="L1322" s="272">
        <v>30.253293055335437</v>
      </c>
      <c r="M1322" s="272">
        <v>30.400047783141709</v>
      </c>
      <c r="N1322" s="272">
        <v>29.711202274444179</v>
      </c>
      <c r="O1322" s="272">
        <v>28.03643637782168</v>
      </c>
      <c r="P1322" s="272">
        <v>26.910641749752127</v>
      </c>
      <c r="Q1322" s="272">
        <v>28.03643637782168</v>
      </c>
      <c r="R1322" s="272">
        <v>29.711202274444179</v>
      </c>
      <c r="S1322" s="272">
        <v>30.400047783141705</v>
      </c>
      <c r="T1322" s="272">
        <v>24.062369109829127</v>
      </c>
      <c r="U1322" s="272">
        <v>-89.445337025265871</v>
      </c>
      <c r="V1322" s="272">
        <v>0</v>
      </c>
      <c r="W1322" s="272">
        <v>16.146373027959811</v>
      </c>
      <c r="X1322" s="272">
        <v>89.847231214091863</v>
      </c>
      <c r="Y1322" s="272">
        <v>1731.293826401504</v>
      </c>
      <c r="Z1322" s="272">
        <v>-1926.7327676688215</v>
      </c>
      <c r="AA1322" s="272">
        <v>246.41713660924054</v>
      </c>
      <c r="AB1322" s="272">
        <v>0</v>
      </c>
      <c r="AC1322" s="272">
        <v>9.1933764415001029</v>
      </c>
      <c r="AD1322" s="272">
        <v>0</v>
      </c>
      <c r="AE1322" s="272">
        <v>0</v>
      </c>
      <c r="AF1322" s="272">
        <v>0</v>
      </c>
      <c r="AG1322" s="272">
        <v>23.074596122471277</v>
      </c>
      <c r="AH1322" s="272">
        <v>-364.26880579895288</v>
      </c>
      <c r="AI1322" s="272">
        <v>0</v>
      </c>
      <c r="AJ1322" s="272">
        <v>0</v>
      </c>
      <c r="AK1322" s="272">
        <v>16.953864359498535</v>
      </c>
      <c r="AL1322" s="272">
        <v>0</v>
      </c>
      <c r="AM1322" s="272">
        <v>230.72167641374639</v>
      </c>
      <c r="AN1322" s="272">
        <v>0</v>
      </c>
      <c r="AO1322" s="272">
        <v>985.78950813534232</v>
      </c>
      <c r="AP1322" s="272">
        <v>0</v>
      </c>
      <c r="AQ1322" s="272">
        <v>0</v>
      </c>
      <c r="AR1322" s="272">
        <v>0</v>
      </c>
      <c r="AS1322" s="272">
        <v>941.60607887461504</v>
      </c>
      <c r="AT1322" s="272">
        <v>16.146373027959811</v>
      </c>
      <c r="AU1322" s="272">
        <v>60.181867888696353</v>
      </c>
      <c r="AV1322" s="272">
        <v>0</v>
      </c>
      <c r="AW1322" s="272">
        <v>469.36356701042649</v>
      </c>
      <c r="AX1322" s="272">
        <v>0</v>
      </c>
      <c r="AY1322" s="272">
        <v>0</v>
      </c>
      <c r="AZ1322" s="272">
        <v>0</v>
      </c>
      <c r="BA1322" s="272">
        <v>902.03870193270234</v>
      </c>
      <c r="BB1322" s="272">
        <v>0</v>
      </c>
      <c r="BC1322" s="272">
        <v>0</v>
      </c>
      <c r="BD1322" s="272">
        <v>0</v>
      </c>
      <c r="BE1322" s="272">
        <v>-604.23797599859529</v>
      </c>
    </row>
    <row r="1323" spans="3:57" x14ac:dyDescent="0.3">
      <c r="C1323" s="272">
        <v>233</v>
      </c>
      <c r="D1323" s="272">
        <v>838800</v>
      </c>
      <c r="E1323" s="272">
        <v>3</v>
      </c>
      <c r="F1323" s="272">
        <v>22.761290322580646</v>
      </c>
      <c r="G1323" s="272">
        <v>152.37255369940922</v>
      </c>
      <c r="H1323" s="272">
        <v>246</v>
      </c>
      <c r="I1323" s="272">
        <v>0</v>
      </c>
      <c r="J1323" s="272">
        <v>0</v>
      </c>
      <c r="K1323" s="272">
        <v>20.957052498418722</v>
      </c>
      <c r="L1323" s="272">
        <v>24.084049128844878</v>
      </c>
      <c r="M1323" s="272">
        <v>24.118964600714587</v>
      </c>
      <c r="N1323" s="272">
        <v>23.955076415706642</v>
      </c>
      <c r="O1323" s="272">
        <v>23.556620826398035</v>
      </c>
      <c r="P1323" s="272">
        <v>23.288774936490338</v>
      </c>
      <c r="Q1323" s="272">
        <v>23.556620826398035</v>
      </c>
      <c r="R1323" s="272">
        <v>23.955076415706642</v>
      </c>
      <c r="S1323" s="272">
        <v>24.118964600714584</v>
      </c>
      <c r="T1323" s="272">
        <v>24.020677467597469</v>
      </c>
      <c r="U1323" s="272">
        <v>447.4761194400055</v>
      </c>
      <c r="V1323" s="272">
        <v>0</v>
      </c>
      <c r="W1323" s="272">
        <v>-30.290829890901929</v>
      </c>
      <c r="X1323" s="272">
        <v>-3.2891750051780662</v>
      </c>
      <c r="Y1323" s="272">
        <v>1992.8232464472662</v>
      </c>
      <c r="Z1323" s="272">
        <v>-1511.7671221111807</v>
      </c>
      <c r="AA1323" s="272">
        <v>-468.67207278419733</v>
      </c>
      <c r="AB1323" s="272">
        <v>0</v>
      </c>
      <c r="AC1323" s="272">
        <v>-17.246907490015534</v>
      </c>
      <c r="AD1323" s="272">
        <v>0</v>
      </c>
      <c r="AE1323" s="272">
        <v>0</v>
      </c>
      <c r="AF1323" s="272">
        <v>0</v>
      </c>
      <c r="AG1323" s="272">
        <v>23.373571431137211</v>
      </c>
      <c r="AH1323" s="272">
        <v>-239.83755283717571</v>
      </c>
      <c r="AI1323" s="272">
        <v>0</v>
      </c>
      <c r="AJ1323" s="272">
        <v>0</v>
      </c>
      <c r="AK1323" s="272">
        <v>-10.321387241938542</v>
      </c>
      <c r="AL1323" s="272">
        <v>0</v>
      </c>
      <c r="AM1323" s="272">
        <v>89.463708733726705</v>
      </c>
      <c r="AN1323" s="272">
        <v>0</v>
      </c>
      <c r="AO1323" s="272">
        <v>893.82596792329116</v>
      </c>
      <c r="AP1323" s="272">
        <v>0</v>
      </c>
      <c r="AQ1323" s="272">
        <v>0</v>
      </c>
      <c r="AR1323" s="272">
        <v>0</v>
      </c>
      <c r="AS1323" s="272">
        <v>856.05819958847565</v>
      </c>
      <c r="AT1323" s="272">
        <v>-30.290829890901929</v>
      </c>
      <c r="AU1323" s="272">
        <v>55.408241003302606</v>
      </c>
      <c r="AV1323" s="272">
        <v>0</v>
      </c>
      <c r="AW1323" s="272">
        <v>439.12686524224949</v>
      </c>
      <c r="AX1323" s="272">
        <v>0</v>
      </c>
      <c r="AY1323" s="272">
        <v>0</v>
      </c>
      <c r="AZ1323" s="272">
        <v>0</v>
      </c>
      <c r="BA1323" s="272">
        <v>820.08564351936514</v>
      </c>
      <c r="BB1323" s="272">
        <v>0</v>
      </c>
      <c r="BC1323" s="272">
        <v>0</v>
      </c>
      <c r="BD1323" s="272">
        <v>0</v>
      </c>
      <c r="BE1323" s="272">
        <v>-641.02576456227871</v>
      </c>
    </row>
    <row r="1324" spans="3:57" x14ac:dyDescent="0.3">
      <c r="C1324" s="272">
        <v>234</v>
      </c>
      <c r="D1324" s="272">
        <v>842400</v>
      </c>
      <c r="E1324" s="272">
        <v>3</v>
      </c>
      <c r="F1324" s="272">
        <v>20.454838709677425</v>
      </c>
      <c r="G1324" s="272">
        <v>2.3854802927500462</v>
      </c>
      <c r="H1324" s="272">
        <v>246</v>
      </c>
      <c r="I1324" s="272">
        <v>195</v>
      </c>
      <c r="J1324" s="272">
        <v>0</v>
      </c>
      <c r="K1324" s="272">
        <v>16.776628716002534</v>
      </c>
      <c r="L1324" s="272">
        <v>20.474087237125975</v>
      </c>
      <c r="M1324" s="272">
        <v>20.474595320243985</v>
      </c>
      <c r="N1324" s="272">
        <v>20.472210451428385</v>
      </c>
      <c r="O1324" s="272">
        <v>20.466412203621218</v>
      </c>
      <c r="P1324" s="272">
        <v>20.462514562615574</v>
      </c>
      <c r="Q1324" s="272">
        <v>20.466412203621218</v>
      </c>
      <c r="R1324" s="272">
        <v>20.472210451428385</v>
      </c>
      <c r="S1324" s="272">
        <v>20.474595320243985</v>
      </c>
      <c r="T1324" s="272">
        <v>23.999243156596179</v>
      </c>
      <c r="U1324" s="272">
        <v>50.808876359516034</v>
      </c>
      <c r="V1324" s="272">
        <v>0</v>
      </c>
      <c r="W1324" s="272">
        <v>-86.363756474194147</v>
      </c>
      <c r="X1324" s="272">
        <v>-115.37714034183423</v>
      </c>
      <c r="Y1324" s="272">
        <v>1526.5419018607427</v>
      </c>
      <c r="Z1324" s="272">
        <v>-1273.9921286851982</v>
      </c>
      <c r="AA1324" s="272">
        <v>-261.35057458529332</v>
      </c>
      <c r="AB1324" s="272">
        <v>0</v>
      </c>
      <c r="AC1324" s="272">
        <v>-49.173552648289821</v>
      </c>
      <c r="AD1324" s="272">
        <v>0</v>
      </c>
      <c r="AE1324" s="272">
        <v>0</v>
      </c>
      <c r="AF1324" s="272">
        <v>0</v>
      </c>
      <c r="AG1324" s="272">
        <v>23.553058850377937</v>
      </c>
      <c r="AH1324" s="272">
        <v>-164.02292816595119</v>
      </c>
      <c r="AI1324" s="272">
        <v>0</v>
      </c>
      <c r="AJ1324" s="272">
        <v>0</v>
      </c>
      <c r="AK1324" s="272">
        <v>14.744610687410891</v>
      </c>
      <c r="AL1324" s="272">
        <v>0</v>
      </c>
      <c r="AM1324" s="272">
        <v>-51.944206646836001</v>
      </c>
      <c r="AN1324" s="272">
        <v>0</v>
      </c>
      <c r="AO1324" s="272">
        <v>654.85102062375006</v>
      </c>
      <c r="AP1324" s="272">
        <v>0</v>
      </c>
      <c r="AQ1324" s="272">
        <v>0</v>
      </c>
      <c r="AR1324" s="272">
        <v>0</v>
      </c>
      <c r="AS1324" s="272">
        <v>628.91604481958541</v>
      </c>
      <c r="AT1324" s="272">
        <v>-86.363756474194147</v>
      </c>
      <c r="AU1324" s="272">
        <v>41.230123613304137</v>
      </c>
      <c r="AV1324" s="272">
        <v>0</v>
      </c>
      <c r="AW1324" s="272">
        <v>331.97072103789287</v>
      </c>
      <c r="AX1324" s="272">
        <v>0</v>
      </c>
      <c r="AY1324" s="272">
        <v>0</v>
      </c>
      <c r="AZ1324" s="272">
        <v>0</v>
      </c>
      <c r="BA1324" s="272">
        <v>602.48826491407033</v>
      </c>
      <c r="BB1324" s="272">
        <v>0</v>
      </c>
      <c r="BC1324" s="272">
        <v>0</v>
      </c>
      <c r="BD1324" s="272">
        <v>0</v>
      </c>
      <c r="BE1324" s="272">
        <v>-678.49928175256196</v>
      </c>
    </row>
    <row r="1325" spans="3:57" x14ac:dyDescent="0.3">
      <c r="C1325" s="272">
        <v>235</v>
      </c>
      <c r="D1325" s="272">
        <v>846000</v>
      </c>
      <c r="E1325" s="272">
        <v>3</v>
      </c>
      <c r="F1325" s="272">
        <v>18.319354838709675</v>
      </c>
      <c r="G1325" s="272">
        <v>0</v>
      </c>
      <c r="H1325" s="272">
        <v>368.99999999999994</v>
      </c>
      <c r="I1325" s="272">
        <v>195</v>
      </c>
      <c r="J1325" s="272">
        <v>0</v>
      </c>
      <c r="K1325" s="272">
        <v>14.613472485768497</v>
      </c>
      <c r="L1325" s="272">
        <v>18.319354838709675</v>
      </c>
      <c r="M1325" s="272">
        <v>18.319354838709675</v>
      </c>
      <c r="N1325" s="272">
        <v>18.319354838709675</v>
      </c>
      <c r="O1325" s="272">
        <v>18.319354838709675</v>
      </c>
      <c r="P1325" s="272">
        <v>18.319354838709675</v>
      </c>
      <c r="Q1325" s="272">
        <v>18.319354838709675</v>
      </c>
      <c r="R1325" s="272">
        <v>18.319354838709675</v>
      </c>
      <c r="S1325" s="272">
        <v>18.319354838709675</v>
      </c>
      <c r="T1325" s="272">
        <v>23.726842299426146</v>
      </c>
      <c r="U1325" s="272">
        <v>-114.90625731521243</v>
      </c>
      <c r="V1325" s="272">
        <v>0</v>
      </c>
      <c r="W1325" s="272">
        <v>-132.55286998795296</v>
      </c>
      <c r="X1325" s="272">
        <v>-139.36571331730909</v>
      </c>
      <c r="Y1325" s="272">
        <v>986.86668602913483</v>
      </c>
      <c r="Z1325" s="272">
        <v>-829.85436003908524</v>
      </c>
      <c r="AA1325" s="272">
        <v>-373.16376644344916</v>
      </c>
      <c r="AB1325" s="272">
        <v>0</v>
      </c>
      <c r="AC1325" s="272">
        <v>-75.472580132409519</v>
      </c>
      <c r="AD1325" s="272">
        <v>0</v>
      </c>
      <c r="AE1325" s="272">
        <v>0</v>
      </c>
      <c r="AF1325" s="272">
        <v>0</v>
      </c>
      <c r="AG1325" s="272">
        <v>23.643732720173279</v>
      </c>
      <c r="AH1325" s="272">
        <v>-32.747798709236541</v>
      </c>
      <c r="AI1325" s="272">
        <v>0</v>
      </c>
      <c r="AJ1325" s="272">
        <v>0</v>
      </c>
      <c r="AK1325" s="272">
        <v>-34.334438899575865</v>
      </c>
      <c r="AL1325" s="272">
        <v>0</v>
      </c>
      <c r="AM1325" s="272">
        <v>-126.70108790543715</v>
      </c>
      <c r="AN1325" s="272">
        <v>0</v>
      </c>
      <c r="AO1325" s="272">
        <v>334.58531139827397</v>
      </c>
      <c r="AP1325" s="272">
        <v>0</v>
      </c>
      <c r="AQ1325" s="272">
        <v>0</v>
      </c>
      <c r="AR1325" s="272">
        <v>0</v>
      </c>
      <c r="AS1325" s="272">
        <v>318.75444513177337</v>
      </c>
      <c r="AT1325" s="272">
        <v>-132.55286998795296</v>
      </c>
      <c r="AU1325" s="272">
        <v>20.120339270205214</v>
      </c>
      <c r="AV1325" s="272">
        <v>0</v>
      </c>
      <c r="AW1325" s="272">
        <v>154.37568564328959</v>
      </c>
      <c r="AX1325" s="272">
        <v>0</v>
      </c>
      <c r="AY1325" s="272">
        <v>0</v>
      </c>
      <c r="AZ1325" s="272">
        <v>0</v>
      </c>
      <c r="BA1325" s="272">
        <v>305.36001452496066</v>
      </c>
      <c r="BB1325" s="272">
        <v>0</v>
      </c>
      <c r="BC1325" s="272">
        <v>0</v>
      </c>
      <c r="BD1325" s="272">
        <v>0</v>
      </c>
      <c r="BE1325" s="272">
        <v>-710.96195821334868</v>
      </c>
    </row>
    <row r="1326" spans="3:57" x14ac:dyDescent="0.3">
      <c r="C1326" s="272">
        <v>236</v>
      </c>
      <c r="D1326" s="272">
        <v>849600</v>
      </c>
      <c r="E1326" s="272">
        <v>3</v>
      </c>
      <c r="F1326" s="272">
        <v>16.383870967741935</v>
      </c>
      <c r="G1326" s="272">
        <v>0</v>
      </c>
      <c r="H1326" s="272">
        <v>442.8</v>
      </c>
      <c r="I1326" s="272">
        <v>195</v>
      </c>
      <c r="J1326" s="272">
        <v>0</v>
      </c>
      <c r="K1326" s="272">
        <v>12.677988614800757</v>
      </c>
      <c r="L1326" s="272">
        <v>16.383870967741935</v>
      </c>
      <c r="M1326" s="272">
        <v>16.383870967741935</v>
      </c>
      <c r="N1326" s="272">
        <v>16.383870967741935</v>
      </c>
      <c r="O1326" s="272">
        <v>16.383870967741935</v>
      </c>
      <c r="P1326" s="272">
        <v>16.383870967741935</v>
      </c>
      <c r="Q1326" s="272">
        <v>16.383870967741935</v>
      </c>
      <c r="R1326" s="272">
        <v>16.383870967741935</v>
      </c>
      <c r="S1326" s="272">
        <v>16.383870967741935</v>
      </c>
      <c r="T1326" s="272">
        <v>23.330281953658758</v>
      </c>
      <c r="U1326" s="272">
        <v>-206.88932404551639</v>
      </c>
      <c r="V1326" s="272">
        <v>0</v>
      </c>
      <c r="W1326" s="272">
        <v>-170.61843666150477</v>
      </c>
      <c r="X1326" s="272">
        <v>-121.85157425749077</v>
      </c>
      <c r="Y1326" s="272">
        <v>425.72824570732053</v>
      </c>
      <c r="Z1326" s="272">
        <v>-340.1475588338414</v>
      </c>
      <c r="AA1326" s="272">
        <v>-480.32621590982296</v>
      </c>
      <c r="AB1326" s="272">
        <v>0</v>
      </c>
      <c r="AC1326" s="272">
        <v>-97.146245374937436</v>
      </c>
      <c r="AD1326" s="272">
        <v>0</v>
      </c>
      <c r="AE1326" s="272">
        <v>0</v>
      </c>
      <c r="AF1326" s="272">
        <v>0</v>
      </c>
      <c r="AG1326" s="272">
        <v>23.61125301767791</v>
      </c>
      <c r="AH1326" s="272">
        <v>101.06971597447087</v>
      </c>
      <c r="AI1326" s="272">
        <v>0</v>
      </c>
      <c r="AJ1326" s="272">
        <v>0</v>
      </c>
      <c r="AK1326" s="272">
        <v>-46.722069355805871</v>
      </c>
      <c r="AL1326" s="272">
        <v>0</v>
      </c>
      <c r="AM1326" s="272">
        <v>-160.9384791412665</v>
      </c>
      <c r="AN1326" s="272">
        <v>0</v>
      </c>
      <c r="AO1326" s="272">
        <v>8.7534388840056607</v>
      </c>
      <c r="AP1326" s="272">
        <v>0</v>
      </c>
      <c r="AQ1326" s="272">
        <v>0</v>
      </c>
      <c r="AR1326" s="272">
        <v>0</v>
      </c>
      <c r="AS1326" s="272">
        <v>1.5927204825488552</v>
      </c>
      <c r="AT1326" s="272">
        <v>-170.61843666150477</v>
      </c>
      <c r="AU1326" s="272">
        <v>-1.946241502025519</v>
      </c>
      <c r="AV1326" s="272">
        <v>0</v>
      </c>
      <c r="AW1326" s="272">
        <v>-35.813822522985312</v>
      </c>
      <c r="AX1326" s="272">
        <v>0</v>
      </c>
      <c r="AY1326" s="272">
        <v>0</v>
      </c>
      <c r="AZ1326" s="272">
        <v>0</v>
      </c>
      <c r="BA1326" s="272">
        <v>1.5257925249772186</v>
      </c>
      <c r="BB1326" s="272">
        <v>0</v>
      </c>
      <c r="BC1326" s="272">
        <v>0</v>
      </c>
      <c r="BD1326" s="272">
        <v>0</v>
      </c>
      <c r="BE1326" s="272">
        <v>-707.08584957949108</v>
      </c>
    </row>
    <row r="1327" spans="3:57" x14ac:dyDescent="0.3">
      <c r="C1327" s="272">
        <v>237</v>
      </c>
      <c r="D1327" s="272">
        <v>853200</v>
      </c>
      <c r="E1327" s="272">
        <v>3</v>
      </c>
      <c r="F1327" s="272">
        <v>15.064516129032256</v>
      </c>
      <c r="G1327" s="272">
        <v>0</v>
      </c>
      <c r="H1327" s="272">
        <v>492</v>
      </c>
      <c r="I1327" s="272">
        <v>195</v>
      </c>
      <c r="J1327" s="272">
        <v>0</v>
      </c>
      <c r="K1327" s="272">
        <v>11.358633776091079</v>
      </c>
      <c r="L1327" s="272">
        <v>15.064516129032256</v>
      </c>
      <c r="M1327" s="272">
        <v>15.064516129032256</v>
      </c>
      <c r="N1327" s="272">
        <v>15.064516129032256</v>
      </c>
      <c r="O1327" s="272">
        <v>15.064516129032256</v>
      </c>
      <c r="P1327" s="272">
        <v>15.064516129032256</v>
      </c>
      <c r="Q1327" s="272">
        <v>15.064516129032256</v>
      </c>
      <c r="R1327" s="272">
        <v>15.064516129032256</v>
      </c>
      <c r="S1327" s="272">
        <v>15.064516129032256</v>
      </c>
      <c r="T1327" s="272">
        <v>22.964204951651354</v>
      </c>
      <c r="U1327" s="272">
        <v>-258.98908470010156</v>
      </c>
      <c r="V1327" s="272">
        <v>0</v>
      </c>
      <c r="W1327" s="272">
        <v>-194.3551468564952</v>
      </c>
      <c r="X1327" s="272">
        <v>-115.74910538872084</v>
      </c>
      <c r="Y1327" s="272">
        <v>74.382415455857881</v>
      </c>
      <c r="Z1327" s="272">
        <v>-23.267247910743436</v>
      </c>
      <c r="AA1327" s="272">
        <v>-547.14996842566268</v>
      </c>
      <c r="AB1327" s="272">
        <v>0</v>
      </c>
      <c r="AC1327" s="272">
        <v>-110.6613866346779</v>
      </c>
      <c r="AD1327" s="272">
        <v>0</v>
      </c>
      <c r="AE1327" s="272">
        <v>0</v>
      </c>
      <c r="AF1327" s="272">
        <v>0</v>
      </c>
      <c r="AG1327" s="272">
        <v>23.478783667528553</v>
      </c>
      <c r="AH1327" s="272">
        <v>187.62334000112742</v>
      </c>
      <c r="AI1327" s="272">
        <v>0</v>
      </c>
      <c r="AJ1327" s="272">
        <v>0</v>
      </c>
      <c r="AK1327" s="272">
        <v>-42.997099759314764</v>
      </c>
      <c r="AL1327" s="272">
        <v>0</v>
      </c>
      <c r="AM1327" s="272">
        <v>-188.30907623550519</v>
      </c>
      <c r="AN1327" s="272">
        <v>0</v>
      </c>
      <c r="AO1327" s="272">
        <v>-184.21175478070703</v>
      </c>
      <c r="AP1327" s="272">
        <v>0</v>
      </c>
      <c r="AQ1327" s="272">
        <v>0</v>
      </c>
      <c r="AR1327" s="272">
        <v>0</v>
      </c>
      <c r="AS1327" s="272">
        <v>-192.51395045300811</v>
      </c>
      <c r="AT1327" s="272">
        <v>-194.3551468564952</v>
      </c>
      <c r="AU1327" s="272">
        <v>-17.3148066029228</v>
      </c>
      <c r="AV1327" s="272">
        <v>0</v>
      </c>
      <c r="AW1327" s="272">
        <v>-185.52230307714882</v>
      </c>
      <c r="AX1327" s="272">
        <v>0</v>
      </c>
      <c r="AY1327" s="272">
        <v>0</v>
      </c>
      <c r="AZ1327" s="272">
        <v>0</v>
      </c>
      <c r="BA1327" s="272">
        <v>-184.42429150214954</v>
      </c>
      <c r="BB1327" s="272">
        <v>0</v>
      </c>
      <c r="BC1327" s="272">
        <v>0</v>
      </c>
      <c r="BD1327" s="272">
        <v>0</v>
      </c>
      <c r="BE1327" s="272">
        <v>-704.44248443157619</v>
      </c>
    </row>
    <row r="1328" spans="3:57" x14ac:dyDescent="0.3">
      <c r="C1328" s="272">
        <v>238</v>
      </c>
      <c r="D1328" s="272">
        <v>856800</v>
      </c>
      <c r="E1328" s="272">
        <v>3</v>
      </c>
      <c r="F1328" s="272">
        <v>14.132258064516128</v>
      </c>
      <c r="G1328" s="272">
        <v>0</v>
      </c>
      <c r="H1328" s="272">
        <v>410</v>
      </c>
      <c r="I1328" s="272">
        <v>0</v>
      </c>
      <c r="J1328" s="272">
        <v>0</v>
      </c>
      <c r="K1328" s="272">
        <v>10.426375711574952</v>
      </c>
      <c r="L1328" s="272">
        <v>14.132258064516128</v>
      </c>
      <c r="M1328" s="272">
        <v>14.132258064516128</v>
      </c>
      <c r="N1328" s="272">
        <v>14.132258064516128</v>
      </c>
      <c r="O1328" s="272">
        <v>14.132258064516128</v>
      </c>
      <c r="P1328" s="272">
        <v>14.132258064516128</v>
      </c>
      <c r="Q1328" s="272">
        <v>14.132258064516128</v>
      </c>
      <c r="R1328" s="272">
        <v>14.132258064516128</v>
      </c>
      <c r="S1328" s="272">
        <v>14.132258064516128</v>
      </c>
      <c r="T1328" s="272">
        <v>22.546974938850052</v>
      </c>
      <c r="U1328" s="272">
        <v>-24.42874261133386</v>
      </c>
      <c r="V1328" s="272">
        <v>0</v>
      </c>
      <c r="W1328" s="272">
        <v>-207.22216456837398</v>
      </c>
      <c r="X1328" s="272">
        <v>-102.88741622811966</v>
      </c>
      <c r="Y1328" s="272">
        <v>0.55247127534653373</v>
      </c>
      <c r="Z1328" s="272">
        <v>285.12836690981328</v>
      </c>
      <c r="AA1328" s="272">
        <v>-583.37328665857353</v>
      </c>
      <c r="AB1328" s="272">
        <v>0</v>
      </c>
      <c r="AC1328" s="272">
        <v>-117.98757297385836</v>
      </c>
      <c r="AD1328" s="272">
        <v>0</v>
      </c>
      <c r="AE1328" s="272">
        <v>0</v>
      </c>
      <c r="AF1328" s="272">
        <v>0</v>
      </c>
      <c r="AG1328" s="272">
        <v>23.271436372786596</v>
      </c>
      <c r="AH1328" s="272">
        <v>265.00040258317091</v>
      </c>
      <c r="AI1328" s="272">
        <v>0</v>
      </c>
      <c r="AJ1328" s="272">
        <v>0</v>
      </c>
      <c r="AK1328" s="272">
        <v>-46.172532993928229</v>
      </c>
      <c r="AL1328" s="272">
        <v>0</v>
      </c>
      <c r="AM1328" s="272">
        <v>-205.37158203449246</v>
      </c>
      <c r="AN1328" s="272">
        <v>0</v>
      </c>
      <c r="AO1328" s="272">
        <v>-286.06052661772833</v>
      </c>
      <c r="AP1328" s="272">
        <v>0</v>
      </c>
      <c r="AQ1328" s="272">
        <v>0</v>
      </c>
      <c r="AR1328" s="272">
        <v>0</v>
      </c>
      <c r="AS1328" s="272">
        <v>-298.6101340476531</v>
      </c>
      <c r="AT1328" s="272">
        <v>-207.22216456837398</v>
      </c>
      <c r="AU1328" s="272">
        <v>-26.762351699977231</v>
      </c>
      <c r="AV1328" s="272">
        <v>0</v>
      </c>
      <c r="AW1328" s="272">
        <v>-286.07078772246092</v>
      </c>
      <c r="AX1328" s="272">
        <v>0</v>
      </c>
      <c r="AY1328" s="272">
        <v>0</v>
      </c>
      <c r="AZ1328" s="272">
        <v>0</v>
      </c>
      <c r="BA1328" s="272">
        <v>-286.06219070104703</v>
      </c>
      <c r="BB1328" s="272">
        <v>0</v>
      </c>
      <c r="BC1328" s="272">
        <v>0</v>
      </c>
      <c r="BD1328" s="272">
        <v>0</v>
      </c>
      <c r="BE1328" s="272">
        <v>-676.96788351735984</v>
      </c>
    </row>
    <row r="1329" spans="3:57" x14ac:dyDescent="0.3">
      <c r="C1329" s="272">
        <v>239</v>
      </c>
      <c r="D1329" s="272">
        <v>860400</v>
      </c>
      <c r="E1329" s="272">
        <v>3</v>
      </c>
      <c r="F1329" s="272">
        <v>13.264516129032259</v>
      </c>
      <c r="G1329" s="272">
        <v>0</v>
      </c>
      <c r="H1329" s="272">
        <v>410</v>
      </c>
      <c r="I1329" s="272">
        <v>0</v>
      </c>
      <c r="J1329" s="272">
        <v>0</v>
      </c>
      <c r="K1329" s="272">
        <v>9.5586337760910816</v>
      </c>
      <c r="L1329" s="272">
        <v>13.264516129032259</v>
      </c>
      <c r="M1329" s="272">
        <v>13.264516129032259</v>
      </c>
      <c r="N1329" s="272">
        <v>13.264516129032259</v>
      </c>
      <c r="O1329" s="272">
        <v>13.264516129032259</v>
      </c>
      <c r="P1329" s="272">
        <v>13.264516129032259</v>
      </c>
      <c r="Q1329" s="272">
        <v>13.264516129032259</v>
      </c>
      <c r="R1329" s="272">
        <v>13.264516129032259</v>
      </c>
      <c r="S1329" s="272">
        <v>13.264516129032259</v>
      </c>
      <c r="T1329" s="272">
        <v>22.180798312785225</v>
      </c>
      <c r="U1329" s="272">
        <v>-10.23517375832381</v>
      </c>
      <c r="V1329" s="272">
        <v>0</v>
      </c>
      <c r="W1329" s="272">
        <v>-219.58384902173424</v>
      </c>
      <c r="X1329" s="272">
        <v>-96.878782360512901</v>
      </c>
      <c r="Y1329" s="272">
        <v>-163.11739174517834</v>
      </c>
      <c r="Z1329" s="272">
        <v>469.34484936910167</v>
      </c>
      <c r="AA1329" s="272">
        <v>-618.17398716864602</v>
      </c>
      <c r="AB1329" s="272">
        <v>0</v>
      </c>
      <c r="AC1329" s="272">
        <v>-125.02603408422574</v>
      </c>
      <c r="AD1329" s="272">
        <v>0</v>
      </c>
      <c r="AE1329" s="272">
        <v>0</v>
      </c>
      <c r="AF1329" s="272">
        <v>0</v>
      </c>
      <c r="AG1329" s="272">
        <v>23.010862915335316</v>
      </c>
      <c r="AH1329" s="272">
        <v>304.45342035473431</v>
      </c>
      <c r="AI1329" s="272">
        <v>0</v>
      </c>
      <c r="AJ1329" s="272">
        <v>0</v>
      </c>
      <c r="AK1329" s="272">
        <v>-38.981774656461269</v>
      </c>
      <c r="AL1329" s="272">
        <v>0</v>
      </c>
      <c r="AM1329" s="272">
        <v>-214.62069711914879</v>
      </c>
      <c r="AN1329" s="272">
        <v>0</v>
      </c>
      <c r="AO1329" s="272">
        <v>-368.23127100981964</v>
      </c>
      <c r="AP1329" s="272">
        <v>0</v>
      </c>
      <c r="AQ1329" s="272">
        <v>0</v>
      </c>
      <c r="AR1329" s="272">
        <v>0</v>
      </c>
      <c r="AS1329" s="272">
        <v>-384.38351089778416</v>
      </c>
      <c r="AT1329" s="272">
        <v>-219.58384902173424</v>
      </c>
      <c r="AU1329" s="272">
        <v>-34.449004432629188</v>
      </c>
      <c r="AV1329" s="272">
        <v>0</v>
      </c>
      <c r="AW1329" s="272">
        <v>-368.23127100981964</v>
      </c>
      <c r="AX1329" s="272">
        <v>0</v>
      </c>
      <c r="AY1329" s="272">
        <v>0</v>
      </c>
      <c r="AZ1329" s="272">
        <v>0</v>
      </c>
      <c r="BA1329" s="272">
        <v>-368.23127100981964</v>
      </c>
      <c r="BB1329" s="272">
        <v>0</v>
      </c>
      <c r="BC1329" s="272">
        <v>0</v>
      </c>
      <c r="BD1329" s="272">
        <v>0</v>
      </c>
      <c r="BE1329" s="272">
        <v>-635.98741163033719</v>
      </c>
    </row>
    <row r="1330" spans="3:57" x14ac:dyDescent="0.3">
      <c r="C1330" s="272">
        <v>240</v>
      </c>
      <c r="D1330" s="272">
        <v>864000</v>
      </c>
      <c r="E1330" s="272">
        <v>4</v>
      </c>
      <c r="F1330" s="272">
        <v>9.7866666666666671</v>
      </c>
      <c r="G1330" s="272">
        <v>0</v>
      </c>
      <c r="H1330" s="272">
        <v>410</v>
      </c>
      <c r="I1330" s="272">
        <v>0</v>
      </c>
      <c r="J1330" s="272">
        <v>0</v>
      </c>
      <c r="K1330" s="272">
        <v>6.0807843137254904</v>
      </c>
      <c r="L1330" s="272">
        <v>9.7866666666666671</v>
      </c>
      <c r="M1330" s="272">
        <v>9.7866666666666671</v>
      </c>
      <c r="N1330" s="272">
        <v>9.7866666666666671</v>
      </c>
      <c r="O1330" s="272">
        <v>9.7866666666666671</v>
      </c>
      <c r="P1330" s="272">
        <v>9.7866666666666671</v>
      </c>
      <c r="Q1330" s="272">
        <v>9.7866666666666671</v>
      </c>
      <c r="R1330" s="272">
        <v>9.7866666666666671</v>
      </c>
      <c r="S1330" s="272">
        <v>9.7866666666666671</v>
      </c>
      <c r="T1330" s="272">
        <v>21.786122569485155</v>
      </c>
      <c r="U1330" s="272">
        <v>-375.38315239269605</v>
      </c>
      <c r="V1330" s="272">
        <v>0</v>
      </c>
      <c r="W1330" s="272">
        <v>-219.23516394035241</v>
      </c>
      <c r="X1330" s="272">
        <v>-98.234346780504751</v>
      </c>
      <c r="Y1330" s="272">
        <v>-288.06646244032504</v>
      </c>
      <c r="Z1330" s="272">
        <v>230.15282076848621</v>
      </c>
      <c r="AA1330" s="272">
        <v>-617.19236648941887</v>
      </c>
      <c r="AB1330" s="272">
        <v>0</v>
      </c>
      <c r="AC1330" s="272">
        <v>-124.82750075372934</v>
      </c>
      <c r="AD1330" s="272">
        <v>0</v>
      </c>
      <c r="AE1330" s="272">
        <v>0</v>
      </c>
      <c r="AF1330" s="272">
        <v>0</v>
      </c>
      <c r="AG1330" s="272">
        <v>22.724082992086952</v>
      </c>
      <c r="AH1330" s="272">
        <v>323.92505191223637</v>
      </c>
      <c r="AI1330" s="272">
        <v>0</v>
      </c>
      <c r="AJ1330" s="272">
        <v>0</v>
      </c>
      <c r="AK1330" s="272">
        <v>-383.47796772360795</v>
      </c>
      <c r="AL1330" s="272">
        <v>0</v>
      </c>
      <c r="AM1330" s="272">
        <v>-223.50656676738777</v>
      </c>
      <c r="AN1330" s="272">
        <v>0</v>
      </c>
      <c r="AO1330" s="272">
        <v>-419.46019524403823</v>
      </c>
      <c r="AP1330" s="272">
        <v>0</v>
      </c>
      <c r="AQ1330" s="272">
        <v>0</v>
      </c>
      <c r="AR1330" s="272">
        <v>0</v>
      </c>
      <c r="AS1330" s="272">
        <v>-437.85956061693048</v>
      </c>
      <c r="AT1330" s="272">
        <v>-219.23516394035241</v>
      </c>
      <c r="AU1330" s="272">
        <v>-39.241605107698859</v>
      </c>
      <c r="AV1330" s="272">
        <v>0</v>
      </c>
      <c r="AW1330" s="272">
        <v>-419.46019524403823</v>
      </c>
      <c r="AX1330" s="272">
        <v>0</v>
      </c>
      <c r="AY1330" s="272">
        <v>0</v>
      </c>
      <c r="AZ1330" s="272">
        <v>0</v>
      </c>
      <c r="BA1330" s="272">
        <v>-419.46019524403823</v>
      </c>
      <c r="BB1330" s="272">
        <v>0</v>
      </c>
      <c r="BC1330" s="272">
        <v>0</v>
      </c>
      <c r="BD1330" s="272">
        <v>0</v>
      </c>
      <c r="BE1330" s="272">
        <v>-945.8721015573542</v>
      </c>
    </row>
    <row r="1332" spans="3:57" x14ac:dyDescent="0.3">
      <c r="C1332" s="272">
        <v>288</v>
      </c>
      <c r="D1332" s="272">
        <v>1036800</v>
      </c>
      <c r="E1332" s="272">
        <v>4</v>
      </c>
      <c r="F1332" s="272">
        <v>9.7866666666666671</v>
      </c>
      <c r="G1332" s="272">
        <v>0</v>
      </c>
      <c r="H1332" s="272">
        <v>410</v>
      </c>
      <c r="I1332" s="272">
        <v>0</v>
      </c>
      <c r="J1332" s="272">
        <v>0</v>
      </c>
      <c r="K1332" s="272">
        <v>6.0807843137254904</v>
      </c>
      <c r="L1332" s="272">
        <v>9.7866666666666671</v>
      </c>
      <c r="M1332" s="272">
        <v>9.7866666666666671</v>
      </c>
      <c r="N1332" s="272">
        <v>9.7866666666666671</v>
      </c>
      <c r="O1332" s="272">
        <v>9.7866666666666671</v>
      </c>
      <c r="P1332" s="272">
        <v>9.7866666666666671</v>
      </c>
      <c r="Q1332" s="272">
        <v>9.7866666666666671</v>
      </c>
      <c r="R1332" s="272">
        <v>9.7866666666666671</v>
      </c>
      <c r="S1332" s="272">
        <v>9.7866666666666671</v>
      </c>
      <c r="T1332" s="272">
        <v>19.155849393895014</v>
      </c>
      <c r="U1332" s="272">
        <v>4.0085427314891149</v>
      </c>
      <c r="V1332" s="272">
        <v>0</v>
      </c>
      <c r="W1332" s="272">
        <v>-230.85020630854893</v>
      </c>
      <c r="X1332" s="272">
        <v>-99.704475172395163</v>
      </c>
      <c r="Y1332" s="272">
        <v>-196.600154644246</v>
      </c>
      <c r="Z1332" s="272">
        <v>531.16337885667917</v>
      </c>
      <c r="AA1332" s="272">
        <v>-649.89111498057093</v>
      </c>
      <c r="AB1332" s="272">
        <v>0</v>
      </c>
      <c r="AC1332" s="272">
        <v>-131.44084089457061</v>
      </c>
      <c r="AD1332" s="272">
        <v>0</v>
      </c>
      <c r="AE1332" s="272">
        <v>0</v>
      </c>
      <c r="AF1332" s="272">
        <v>0</v>
      </c>
      <c r="AG1332" s="272">
        <v>20.051945236302856</v>
      </c>
      <c r="AH1332" s="272">
        <v>328.888592562599</v>
      </c>
      <c r="AI1332" s="272">
        <v>0</v>
      </c>
      <c r="AJ1332" s="272">
        <v>0</v>
      </c>
      <c r="AK1332" s="272">
        <v>-38.434820581053437</v>
      </c>
      <c r="AL1332" s="272">
        <v>0</v>
      </c>
      <c r="AM1332" s="272">
        <v>-226.89625572612971</v>
      </c>
      <c r="AN1332" s="272">
        <v>0</v>
      </c>
      <c r="AO1332" s="272">
        <v>-402.71366056229073</v>
      </c>
      <c r="AP1332" s="272">
        <v>0</v>
      </c>
      <c r="AQ1332" s="272">
        <v>0</v>
      </c>
      <c r="AR1332" s="272">
        <v>0</v>
      </c>
      <c r="AS1332" s="272">
        <v>-420.37844941556813</v>
      </c>
      <c r="AT1332" s="272">
        <v>-230.85020630854893</v>
      </c>
      <c r="AU1332" s="272">
        <v>-37.674922718393255</v>
      </c>
      <c r="AV1332" s="272">
        <v>0</v>
      </c>
      <c r="AW1332" s="272">
        <v>-402.71366056229073</v>
      </c>
      <c r="AX1332" s="272">
        <v>0</v>
      </c>
      <c r="AY1332" s="272">
        <v>0</v>
      </c>
      <c r="AZ1332" s="272">
        <v>0</v>
      </c>
      <c r="BA1332" s="272">
        <v>-402.71366056229073</v>
      </c>
      <c r="BB1332" s="272">
        <v>0</v>
      </c>
      <c r="BC1332" s="272">
        <v>0</v>
      </c>
      <c r="BD1332" s="272">
        <v>0</v>
      </c>
      <c r="BE1332" s="272">
        <v>-662.8819079742982</v>
      </c>
    </row>
    <row r="1333" spans="3:57" x14ac:dyDescent="0.3">
      <c r="C1333" s="272">
        <v>289</v>
      </c>
      <c r="D1333" s="272">
        <v>1040400</v>
      </c>
      <c r="E1333" s="272">
        <v>4</v>
      </c>
      <c r="F1333" s="272">
        <v>9.1966666666666672</v>
      </c>
      <c r="G1333" s="272">
        <v>0</v>
      </c>
      <c r="H1333" s="272">
        <v>410</v>
      </c>
      <c r="I1333" s="272">
        <v>0</v>
      </c>
      <c r="J1333" s="272">
        <v>0</v>
      </c>
      <c r="K1333" s="272">
        <v>5.4907843137254906</v>
      </c>
      <c r="L1333" s="272">
        <v>9.1966666666666672</v>
      </c>
      <c r="M1333" s="272">
        <v>9.1966666666666672</v>
      </c>
      <c r="N1333" s="272">
        <v>9.1966666666666672</v>
      </c>
      <c r="O1333" s="272">
        <v>9.1966666666666672</v>
      </c>
      <c r="P1333" s="272">
        <v>9.1966666666666672</v>
      </c>
      <c r="Q1333" s="272">
        <v>9.1966666666666672</v>
      </c>
      <c r="R1333" s="272">
        <v>9.1966666666666672</v>
      </c>
      <c r="S1333" s="272">
        <v>9.1966666666666672</v>
      </c>
      <c r="T1333" s="272">
        <v>18.800078966662461</v>
      </c>
      <c r="U1333" s="272">
        <v>3.4436336519553379</v>
      </c>
      <c r="V1333" s="272">
        <v>0</v>
      </c>
      <c r="W1333" s="272">
        <v>-236.64263811284988</v>
      </c>
      <c r="X1333" s="272">
        <v>-97.502548294550309</v>
      </c>
      <c r="Y1333" s="272">
        <v>-290.75868817605806</v>
      </c>
      <c r="Z1333" s="272">
        <v>628.34750823541356</v>
      </c>
      <c r="AA1333" s="272">
        <v>-666.19800949863168</v>
      </c>
      <c r="AB1333" s="272">
        <v>0</v>
      </c>
      <c r="AC1333" s="272">
        <v>-134.73891941638121</v>
      </c>
      <c r="AD1333" s="272">
        <v>0</v>
      </c>
      <c r="AE1333" s="272">
        <v>0</v>
      </c>
      <c r="AF1333" s="272">
        <v>0</v>
      </c>
      <c r="AG1333" s="272">
        <v>19.744896701303844</v>
      </c>
      <c r="AH1333" s="272">
        <v>346.75822475472313</v>
      </c>
      <c r="AI1333" s="272">
        <v>0</v>
      </c>
      <c r="AJ1333" s="272">
        <v>0</v>
      </c>
      <c r="AK1333" s="272">
        <v>-40.735070508334417</v>
      </c>
      <c r="AL1333" s="272">
        <v>0</v>
      </c>
      <c r="AM1333" s="272">
        <v>-231.60508947590984</v>
      </c>
      <c r="AN1333" s="272">
        <v>0</v>
      </c>
      <c r="AO1333" s="272">
        <v>-444.77047222222211</v>
      </c>
      <c r="AP1333" s="272">
        <v>0</v>
      </c>
      <c r="AQ1333" s="272">
        <v>0</v>
      </c>
      <c r="AR1333" s="272">
        <v>0</v>
      </c>
      <c r="AS1333" s="272">
        <v>-464.28005744217211</v>
      </c>
      <c r="AT1333" s="272">
        <v>-236.64263811284988</v>
      </c>
      <c r="AU1333" s="272">
        <v>-41.609448125</v>
      </c>
      <c r="AV1333" s="272">
        <v>0</v>
      </c>
      <c r="AW1333" s="272">
        <v>-444.77047222222211</v>
      </c>
      <c r="AX1333" s="272">
        <v>0</v>
      </c>
      <c r="AY1333" s="272">
        <v>0</v>
      </c>
      <c r="AZ1333" s="272">
        <v>0</v>
      </c>
      <c r="BA1333" s="272">
        <v>-444.77047222222211</v>
      </c>
      <c r="BB1333" s="272">
        <v>0</v>
      </c>
      <c r="BC1333" s="272">
        <v>0</v>
      </c>
      <c r="BD1333" s="272">
        <v>0</v>
      </c>
      <c r="BE1333" s="272">
        <v>-630.57430693653293</v>
      </c>
    </row>
    <row r="1334" spans="3:57" x14ac:dyDescent="0.3">
      <c r="C1334" s="272">
        <v>290</v>
      </c>
      <c r="D1334" s="272">
        <v>1044000</v>
      </c>
      <c r="E1334" s="272">
        <v>4</v>
      </c>
      <c r="F1334" s="272">
        <v>8.2766666666666655</v>
      </c>
      <c r="G1334" s="272">
        <v>0</v>
      </c>
      <c r="H1334" s="272">
        <v>410</v>
      </c>
      <c r="I1334" s="272">
        <v>0</v>
      </c>
      <c r="J1334" s="272">
        <v>0</v>
      </c>
      <c r="K1334" s="272">
        <v>4.5707843137254889</v>
      </c>
      <c r="L1334" s="272">
        <v>8.2766666666666655</v>
      </c>
      <c r="M1334" s="272">
        <v>8.2766666666666655</v>
      </c>
      <c r="N1334" s="272">
        <v>8.2766666666666655</v>
      </c>
      <c r="O1334" s="272">
        <v>8.2766666666666655</v>
      </c>
      <c r="P1334" s="272">
        <v>8.2766666666666655</v>
      </c>
      <c r="Q1334" s="272">
        <v>8.2766666666666655</v>
      </c>
      <c r="R1334" s="272">
        <v>8.2766666666666655</v>
      </c>
      <c r="S1334" s="272">
        <v>8.2766666666666655</v>
      </c>
      <c r="T1334" s="272">
        <v>18.424993289277669</v>
      </c>
      <c r="U1334" s="272">
        <v>29.058754885048415</v>
      </c>
      <c r="V1334" s="272">
        <v>0</v>
      </c>
      <c r="W1334" s="272">
        <v>-249.94016894303272</v>
      </c>
      <c r="X1334" s="272">
        <v>-94.261716572636601</v>
      </c>
      <c r="Y1334" s="272">
        <v>-367.871727113421</v>
      </c>
      <c r="Z1334" s="272">
        <v>741.13236751413876</v>
      </c>
      <c r="AA1334" s="272">
        <v>-703.63331127248159</v>
      </c>
      <c r="AB1334" s="272">
        <v>0</v>
      </c>
      <c r="AC1334" s="272">
        <v>-142.31023010347062</v>
      </c>
      <c r="AD1334" s="272">
        <v>0</v>
      </c>
      <c r="AE1334" s="272">
        <v>0</v>
      </c>
      <c r="AF1334" s="272">
        <v>0</v>
      </c>
      <c r="AG1334" s="272">
        <v>19.421658622256281</v>
      </c>
      <c r="AH1334" s="272">
        <v>365.90472884425913</v>
      </c>
      <c r="AI1334" s="272">
        <v>0</v>
      </c>
      <c r="AJ1334" s="272">
        <v>0</v>
      </c>
      <c r="AK1334" s="272">
        <v>-40.980057646644667</v>
      </c>
      <c r="AL1334" s="272">
        <v>0</v>
      </c>
      <c r="AM1334" s="272">
        <v>-235.76882574935439</v>
      </c>
      <c r="AN1334" s="272">
        <v>0</v>
      </c>
      <c r="AO1334" s="272">
        <v>-484.08645182709074</v>
      </c>
      <c r="AP1334" s="272">
        <v>0</v>
      </c>
      <c r="AQ1334" s="272">
        <v>0</v>
      </c>
      <c r="AR1334" s="272">
        <v>0</v>
      </c>
      <c r="AS1334" s="272">
        <v>-505.32060848896816</v>
      </c>
      <c r="AT1334" s="272">
        <v>-249.94016894303272</v>
      </c>
      <c r="AU1334" s="272">
        <v>-45.287561480139672</v>
      </c>
      <c r="AV1334" s="272">
        <v>0</v>
      </c>
      <c r="AW1334" s="272">
        <v>-484.08645182709074</v>
      </c>
      <c r="AX1334" s="272">
        <v>0</v>
      </c>
      <c r="AY1334" s="272">
        <v>0</v>
      </c>
      <c r="AZ1334" s="272">
        <v>0</v>
      </c>
      <c r="BA1334" s="272">
        <v>-484.08645182709074</v>
      </c>
      <c r="BB1334" s="272">
        <v>0</v>
      </c>
      <c r="BC1334" s="272">
        <v>0</v>
      </c>
      <c r="BD1334" s="272">
        <v>0</v>
      </c>
      <c r="BE1334" s="272">
        <v>-587.30171863464045</v>
      </c>
    </row>
    <row r="1335" spans="3:57" x14ac:dyDescent="0.3">
      <c r="C1335" s="272">
        <v>291</v>
      </c>
      <c r="D1335" s="272">
        <v>1047600</v>
      </c>
      <c r="E1335" s="272">
        <v>4</v>
      </c>
      <c r="F1335" s="272">
        <v>7.5866666666666696</v>
      </c>
      <c r="G1335" s="272">
        <v>0</v>
      </c>
      <c r="H1335" s="272">
        <v>410</v>
      </c>
      <c r="I1335" s="272">
        <v>0</v>
      </c>
      <c r="J1335" s="272">
        <v>0</v>
      </c>
      <c r="K1335" s="272">
        <v>3.8807843137254929</v>
      </c>
      <c r="L1335" s="272">
        <v>7.5866666666666696</v>
      </c>
      <c r="M1335" s="272">
        <v>7.5866666666666696</v>
      </c>
      <c r="N1335" s="272">
        <v>7.5866666666666696</v>
      </c>
      <c r="O1335" s="272">
        <v>7.5866666666666696</v>
      </c>
      <c r="P1335" s="272">
        <v>7.5866666666666696</v>
      </c>
      <c r="Q1335" s="272">
        <v>7.5866666666666696</v>
      </c>
      <c r="R1335" s="272">
        <v>7.5866666666666696</v>
      </c>
      <c r="S1335" s="272">
        <v>7.5866666666666696</v>
      </c>
      <c r="T1335" s="272">
        <v>18.068214487096007</v>
      </c>
      <c r="U1335" s="272">
        <v>53.442097156554269</v>
      </c>
      <c r="V1335" s="272">
        <v>0</v>
      </c>
      <c r="W1335" s="272">
        <v>-258.23347491121939</v>
      </c>
      <c r="X1335" s="272">
        <v>-100.91765983941076</v>
      </c>
      <c r="Y1335" s="272">
        <v>-392.82872622438185</v>
      </c>
      <c r="Z1335" s="272">
        <v>805.42195813156627</v>
      </c>
      <c r="AA1335" s="272">
        <v>-726.98068422365009</v>
      </c>
      <c r="AB1335" s="272">
        <v>0</v>
      </c>
      <c r="AC1335" s="272">
        <v>-147.03224931967807</v>
      </c>
      <c r="AD1335" s="272">
        <v>0</v>
      </c>
      <c r="AE1335" s="272">
        <v>0</v>
      </c>
      <c r="AF1335" s="272">
        <v>0</v>
      </c>
      <c r="AG1335" s="272">
        <v>19.084576898759114</v>
      </c>
      <c r="AH1335" s="272">
        <v>373.41027253888899</v>
      </c>
      <c r="AI1335" s="272">
        <v>0</v>
      </c>
      <c r="AJ1335" s="272">
        <v>0</v>
      </c>
      <c r="AK1335" s="272">
        <v>-37.160563847884902</v>
      </c>
      <c r="AL1335" s="272">
        <v>0</v>
      </c>
      <c r="AM1335" s="272">
        <v>-245.3274037931682</v>
      </c>
      <c r="AN1335" s="272">
        <v>0</v>
      </c>
      <c r="AO1335" s="272">
        <v>-498.22438034948493</v>
      </c>
      <c r="AP1335" s="272">
        <v>0</v>
      </c>
      <c r="AQ1335" s="272">
        <v>0</v>
      </c>
      <c r="AR1335" s="272">
        <v>0</v>
      </c>
      <c r="AS1335" s="272">
        <v>-520.07868861441978</v>
      </c>
      <c r="AT1335" s="272">
        <v>-258.23347491121939</v>
      </c>
      <c r="AU1335" s="272">
        <v>-46.610201898484718</v>
      </c>
      <c r="AV1335" s="272">
        <v>0</v>
      </c>
      <c r="AW1335" s="272">
        <v>-498.22438034948493</v>
      </c>
      <c r="AX1335" s="272">
        <v>0</v>
      </c>
      <c r="AY1335" s="272">
        <v>0</v>
      </c>
      <c r="AZ1335" s="272">
        <v>0</v>
      </c>
      <c r="BA1335" s="272">
        <v>-498.22438034948493</v>
      </c>
      <c r="BB1335" s="272">
        <v>0</v>
      </c>
      <c r="BC1335" s="272">
        <v>0</v>
      </c>
      <c r="BD1335" s="272">
        <v>0</v>
      </c>
      <c r="BE1335" s="272">
        <v>-550.26135245472801</v>
      </c>
    </row>
    <row r="1336" spans="3:57" x14ac:dyDescent="0.3">
      <c r="C1336" s="272">
        <v>292</v>
      </c>
      <c r="D1336" s="272">
        <v>1051200</v>
      </c>
      <c r="E1336" s="272">
        <v>4</v>
      </c>
      <c r="F1336" s="272">
        <v>6.8433333333333328</v>
      </c>
      <c r="G1336" s="272">
        <v>0</v>
      </c>
      <c r="H1336" s="272">
        <v>410</v>
      </c>
      <c r="I1336" s="272">
        <v>0</v>
      </c>
      <c r="J1336" s="272">
        <v>0</v>
      </c>
      <c r="K1336" s="272">
        <v>3.1374509803921562</v>
      </c>
      <c r="L1336" s="272">
        <v>6.8433333333333328</v>
      </c>
      <c r="M1336" s="272">
        <v>6.8433333333333328</v>
      </c>
      <c r="N1336" s="272">
        <v>6.8433333333333328</v>
      </c>
      <c r="O1336" s="272">
        <v>6.8433333333333328</v>
      </c>
      <c r="P1336" s="272">
        <v>6.8433333333333328</v>
      </c>
      <c r="Q1336" s="272">
        <v>6.8433333333333328</v>
      </c>
      <c r="R1336" s="272">
        <v>6.8433333333333328</v>
      </c>
      <c r="S1336" s="272">
        <v>6.8433333333333328</v>
      </c>
      <c r="T1336" s="272">
        <v>17.935291666666664</v>
      </c>
      <c r="U1336" s="272">
        <v>-554.09861292031269</v>
      </c>
      <c r="V1336" s="272">
        <v>0</v>
      </c>
      <c r="W1336" s="272">
        <v>-273.11138680555547</v>
      </c>
      <c r="X1336" s="272">
        <v>-132.94290500800147</v>
      </c>
      <c r="Y1336" s="272">
        <v>-745.69744194385089</v>
      </c>
      <c r="Z1336" s="272">
        <v>597.653120837095</v>
      </c>
      <c r="AA1336" s="272">
        <v>-768.86508581984947</v>
      </c>
      <c r="AB1336" s="272">
        <v>0</v>
      </c>
      <c r="AC1336" s="272">
        <v>-155.50339293015031</v>
      </c>
      <c r="AD1336" s="272">
        <v>762.45184732483222</v>
      </c>
      <c r="AE1336" s="272">
        <v>0</v>
      </c>
      <c r="AF1336" s="272">
        <v>0</v>
      </c>
      <c r="AG1336" s="272">
        <v>18.763335314159075</v>
      </c>
      <c r="AH1336" s="272">
        <v>306.01524434548026</v>
      </c>
      <c r="AI1336" s="272">
        <v>259.52137235137951</v>
      </c>
      <c r="AJ1336" s="272">
        <v>0</v>
      </c>
      <c r="AK1336" s="272">
        <v>0</v>
      </c>
      <c r="AL1336" s="272">
        <v>0</v>
      </c>
      <c r="AM1336" s="272">
        <v>-251.28882725971181</v>
      </c>
      <c r="AN1336" s="272">
        <v>0</v>
      </c>
      <c r="AO1336" s="272">
        <v>-510.72569361475109</v>
      </c>
      <c r="AP1336" s="272">
        <v>0</v>
      </c>
      <c r="AQ1336" s="272">
        <v>0</v>
      </c>
      <c r="AR1336" s="272">
        <v>0</v>
      </c>
      <c r="AS1336" s="272">
        <v>-533.12836435368604</v>
      </c>
      <c r="AT1336" s="272">
        <v>-273.11138680555547</v>
      </c>
      <c r="AU1336" s="272">
        <v>-47.779732652643169</v>
      </c>
      <c r="AV1336" s="272">
        <v>0</v>
      </c>
      <c r="AW1336" s="272">
        <v>-510.72569361475109</v>
      </c>
      <c r="AX1336" s="272">
        <v>0</v>
      </c>
      <c r="AY1336" s="272">
        <v>0</v>
      </c>
      <c r="AZ1336" s="272">
        <v>0</v>
      </c>
      <c r="BA1336" s="272">
        <v>-510.72569361475109</v>
      </c>
      <c r="BB1336" s="272">
        <v>0</v>
      </c>
      <c r="BC1336" s="272">
        <v>0</v>
      </c>
      <c r="BD1336" s="272">
        <v>0</v>
      </c>
      <c r="BE1336" s="272">
        <v>-513.34941458712433</v>
      </c>
    </row>
    <row r="1337" spans="3:57" x14ac:dyDescent="0.3">
      <c r="C1337" s="272">
        <v>293</v>
      </c>
      <c r="D1337" s="272">
        <v>1054800</v>
      </c>
      <c r="E1337" s="272">
        <v>4</v>
      </c>
      <c r="F1337" s="272">
        <v>6.5133333333333345</v>
      </c>
      <c r="G1337" s="272">
        <v>0</v>
      </c>
      <c r="H1337" s="272">
        <v>410</v>
      </c>
      <c r="I1337" s="272">
        <v>0</v>
      </c>
      <c r="J1337" s="272">
        <v>0</v>
      </c>
      <c r="K1337" s="272">
        <v>2.8074509803921579</v>
      </c>
      <c r="L1337" s="272">
        <v>6.5133333333333345</v>
      </c>
      <c r="M1337" s="272">
        <v>6.5133333333333345</v>
      </c>
      <c r="N1337" s="272">
        <v>6.5133333333333345</v>
      </c>
      <c r="O1337" s="272">
        <v>6.5133333333333345</v>
      </c>
      <c r="P1337" s="272">
        <v>6.5133333333333345</v>
      </c>
      <c r="Q1337" s="272">
        <v>6.5133333333333345</v>
      </c>
      <c r="R1337" s="272">
        <v>6.5133333333333345</v>
      </c>
      <c r="S1337" s="272">
        <v>6.5133333333333345</v>
      </c>
      <c r="T1337" s="272">
        <v>17.935291666666664</v>
      </c>
      <c r="U1337" s="272">
        <v>-1393.2119973840036</v>
      </c>
      <c r="V1337" s="272">
        <v>0</v>
      </c>
      <c r="W1337" s="272">
        <v>-281.4156979166666</v>
      </c>
      <c r="X1337" s="272">
        <v>-177.37781895786338</v>
      </c>
      <c r="Y1337" s="272">
        <v>-1254.277955388377</v>
      </c>
      <c r="Z1337" s="272">
        <v>319.85947487890354</v>
      </c>
      <c r="AA1337" s="272">
        <v>-792.24344052633046</v>
      </c>
      <c r="AB1337" s="272">
        <v>0</v>
      </c>
      <c r="AC1337" s="272">
        <v>-160.23167822366946</v>
      </c>
      <c r="AD1337" s="272">
        <v>1716.9165551796943</v>
      </c>
      <c r="AE1337" s="272">
        <v>0</v>
      </c>
      <c r="AF1337" s="272">
        <v>0</v>
      </c>
      <c r="AG1337" s="272">
        <v>18.527260781290423</v>
      </c>
      <c r="AH1337" s="272">
        <v>218.77056095430899</v>
      </c>
      <c r="AI1337" s="272">
        <v>1258.6319089826936</v>
      </c>
      <c r="AJ1337" s="272">
        <v>0</v>
      </c>
      <c r="AK1337" s="272">
        <v>-5.6843418860808015E-14</v>
      </c>
      <c r="AL1337" s="272">
        <v>0</v>
      </c>
      <c r="AM1337" s="272">
        <v>-261.98342039787576</v>
      </c>
      <c r="AN1337" s="272">
        <v>0</v>
      </c>
      <c r="AO1337" s="272">
        <v>-539.42462425027747</v>
      </c>
      <c r="AP1337" s="272">
        <v>0</v>
      </c>
      <c r="AQ1337" s="272">
        <v>0</v>
      </c>
      <c r="AR1337" s="272">
        <v>0</v>
      </c>
      <c r="AS1337" s="272">
        <v>-563.08615606008743</v>
      </c>
      <c r="AT1337" s="272">
        <v>-281.4156979166666</v>
      </c>
      <c r="AU1337" s="272">
        <v>-50.464593137098333</v>
      </c>
      <c r="AV1337" s="272">
        <v>0</v>
      </c>
      <c r="AW1337" s="272">
        <v>-539.42462425027747</v>
      </c>
      <c r="AX1337" s="272">
        <v>0</v>
      </c>
      <c r="AY1337" s="272">
        <v>0</v>
      </c>
      <c r="AZ1337" s="272">
        <v>0</v>
      </c>
      <c r="BA1337" s="272">
        <v>-539.42462425027747</v>
      </c>
      <c r="BB1337" s="272">
        <v>0</v>
      </c>
      <c r="BC1337" s="272">
        <v>0</v>
      </c>
      <c r="BD1337" s="272">
        <v>0</v>
      </c>
      <c r="BE1337" s="272">
        <v>-474.39719170080463</v>
      </c>
    </row>
    <row r="1338" spans="3:57" x14ac:dyDescent="0.3">
      <c r="C1338" s="272">
        <v>294</v>
      </c>
      <c r="D1338" s="272">
        <v>1058400</v>
      </c>
      <c r="E1338" s="272">
        <v>4</v>
      </c>
      <c r="F1338" s="272">
        <v>7.4700000000000015</v>
      </c>
      <c r="G1338" s="272">
        <v>29.134886853258774</v>
      </c>
      <c r="H1338" s="272">
        <v>328</v>
      </c>
      <c r="I1338" s="272">
        <v>0</v>
      </c>
      <c r="J1338" s="272">
        <v>0</v>
      </c>
      <c r="K1338" s="272">
        <v>4.0981045751633998</v>
      </c>
      <c r="L1338" s="272">
        <v>7.8000154541796851</v>
      </c>
      <c r="M1338" s="272">
        <v>7.7604776809865958</v>
      </c>
      <c r="N1338" s="272">
        <v>7.6861107015596142</v>
      </c>
      <c r="O1338" s="272">
        <v>7.6008765302698338</v>
      </c>
      <c r="P1338" s="272">
        <v>7.5743053422656885</v>
      </c>
      <c r="Q1338" s="272">
        <v>7.6008765302698338</v>
      </c>
      <c r="R1338" s="272">
        <v>7.6861107015596142</v>
      </c>
      <c r="S1338" s="272">
        <v>7.7604776809865958</v>
      </c>
      <c r="T1338" s="272">
        <v>17.935291666666664</v>
      </c>
      <c r="U1338" s="272">
        <v>-1939.146838478227</v>
      </c>
      <c r="V1338" s="272">
        <v>0</v>
      </c>
      <c r="W1338" s="272">
        <v>-258.3624701388888</v>
      </c>
      <c r="X1338" s="272">
        <v>-207.32330630595794</v>
      </c>
      <c r="Y1338" s="272">
        <v>-1605.3568086747464</v>
      </c>
      <c r="Z1338" s="272">
        <v>131.89574664136626</v>
      </c>
      <c r="AA1338" s="272">
        <v>-727.34383249056202</v>
      </c>
      <c r="AB1338" s="272">
        <v>0</v>
      </c>
      <c r="AC1338" s="272">
        <v>-147.10569625943771</v>
      </c>
      <c r="AD1338" s="272">
        <v>2323.1585428214876</v>
      </c>
      <c r="AE1338" s="272">
        <v>0</v>
      </c>
      <c r="AF1338" s="272">
        <v>0</v>
      </c>
      <c r="AG1338" s="272">
        <v>18.359543216244433</v>
      </c>
      <c r="AH1338" s="272">
        <v>156.77376192921665</v>
      </c>
      <c r="AI1338" s="272">
        <v>2014.1215409703632</v>
      </c>
      <c r="AJ1338" s="272">
        <v>0</v>
      </c>
      <c r="AK1338" s="272">
        <v>-1.7053025658242404E-13</v>
      </c>
      <c r="AL1338" s="272">
        <v>0</v>
      </c>
      <c r="AM1338" s="272">
        <v>-267.95275462009795</v>
      </c>
      <c r="AN1338" s="272">
        <v>0</v>
      </c>
      <c r="AO1338" s="272">
        <v>-557.3233616745182</v>
      </c>
      <c r="AP1338" s="272">
        <v>0</v>
      </c>
      <c r="AQ1338" s="272">
        <v>0</v>
      </c>
      <c r="AR1338" s="272">
        <v>0</v>
      </c>
      <c r="AS1338" s="272">
        <v>-581.77001067379229</v>
      </c>
      <c r="AT1338" s="272">
        <v>-258.3624701388888</v>
      </c>
      <c r="AU1338" s="272">
        <v>-52.139067125076643</v>
      </c>
      <c r="AV1338" s="272">
        <v>0</v>
      </c>
      <c r="AW1338" s="272">
        <v>-557.3233616745182</v>
      </c>
      <c r="AX1338" s="272">
        <v>0</v>
      </c>
      <c r="AY1338" s="272">
        <v>0</v>
      </c>
      <c r="AZ1338" s="272">
        <v>0</v>
      </c>
      <c r="BA1338" s="272">
        <v>-557.3233616745182</v>
      </c>
      <c r="BB1338" s="272">
        <v>0</v>
      </c>
      <c r="BC1338" s="272">
        <v>0</v>
      </c>
      <c r="BD1338" s="272">
        <v>0</v>
      </c>
      <c r="BE1338" s="272">
        <v>-437.2786661036215</v>
      </c>
    </row>
    <row r="1339" spans="3:57" x14ac:dyDescent="0.3">
      <c r="C1339" s="272">
        <v>295</v>
      </c>
      <c r="D1339" s="272">
        <v>1062000</v>
      </c>
      <c r="E1339" s="272">
        <v>4</v>
      </c>
      <c r="F1339" s="272">
        <v>9.5566666666666684</v>
      </c>
      <c r="G1339" s="272">
        <v>296.98570627765247</v>
      </c>
      <c r="H1339" s="272">
        <v>393.6</v>
      </c>
      <c r="I1339" s="272">
        <v>0</v>
      </c>
      <c r="J1339" s="272">
        <v>0</v>
      </c>
      <c r="K1339" s="272">
        <v>10.048496732026145</v>
      </c>
      <c r="L1339" s="272">
        <v>13.704463642144205</v>
      </c>
      <c r="M1339" s="272">
        <v>13.207533410573522</v>
      </c>
      <c r="N1339" s="272">
        <v>12.272852539008374</v>
      </c>
      <c r="O1339" s="272">
        <v>11.201587440948463</v>
      </c>
      <c r="P1339" s="272">
        <v>10.867627646512798</v>
      </c>
      <c r="Q1339" s="272">
        <v>11.201587440948463</v>
      </c>
      <c r="R1339" s="272">
        <v>12.272852539008374</v>
      </c>
      <c r="S1339" s="272">
        <v>13.207533410573522</v>
      </c>
      <c r="T1339" s="272">
        <v>19.935291666666664</v>
      </c>
      <c r="U1339" s="272">
        <v>-2327.9563638704349</v>
      </c>
      <c r="V1339" s="272">
        <v>0</v>
      </c>
      <c r="W1339" s="272">
        <v>-207.39037847222212</v>
      </c>
      <c r="X1339" s="272">
        <v>-200.59893704186999</v>
      </c>
      <c r="Y1339" s="272">
        <v>-1919.2169736644646</v>
      </c>
      <c r="Z1339" s="272">
        <v>-0.75007469187835341</v>
      </c>
      <c r="AA1339" s="272">
        <v>-583.84684361689369</v>
      </c>
      <c r="AB1339" s="272">
        <v>0</v>
      </c>
      <c r="AC1339" s="272">
        <v>-118.08335013310597</v>
      </c>
      <c r="AD1339" s="272">
        <v>14957.236860240289</v>
      </c>
      <c r="AE1339" s="272">
        <v>0</v>
      </c>
      <c r="AF1339" s="272">
        <v>0</v>
      </c>
      <c r="AG1339" s="272">
        <v>18.250289304589568</v>
      </c>
      <c r="AH1339" s="272">
        <v>116.26480182039023</v>
      </c>
      <c r="AI1339" s="272">
        <v>2576.5184839519593</v>
      </c>
      <c r="AJ1339" s="272">
        <v>0</v>
      </c>
      <c r="AK1339" s="272">
        <v>12480</v>
      </c>
      <c r="AL1339" s="272">
        <v>0</v>
      </c>
      <c r="AM1339" s="272">
        <v>-245.56226959177548</v>
      </c>
      <c r="AN1339" s="272">
        <v>0</v>
      </c>
      <c r="AO1339" s="272">
        <v>-589.43309444444424</v>
      </c>
      <c r="AP1339" s="272">
        <v>0</v>
      </c>
      <c r="AQ1339" s="272">
        <v>0</v>
      </c>
      <c r="AR1339" s="272">
        <v>0</v>
      </c>
      <c r="AS1339" s="272">
        <v>-615.28821726783428</v>
      </c>
      <c r="AT1339" s="272">
        <v>-207.39037847222212</v>
      </c>
      <c r="AU1339" s="272">
        <v>-55.143017124999986</v>
      </c>
      <c r="AV1339" s="272">
        <v>0</v>
      </c>
      <c r="AW1339" s="272">
        <v>-589.43309444444424</v>
      </c>
      <c r="AX1339" s="272">
        <v>0</v>
      </c>
      <c r="AY1339" s="272">
        <v>0</v>
      </c>
      <c r="AZ1339" s="272">
        <v>0</v>
      </c>
      <c r="BA1339" s="272">
        <v>-589.43309444444424</v>
      </c>
      <c r="BB1339" s="272">
        <v>0</v>
      </c>
      <c r="BC1339" s="272">
        <v>0</v>
      </c>
      <c r="BD1339" s="272">
        <v>0</v>
      </c>
      <c r="BE1339" s="272">
        <v>-422.85482924201148</v>
      </c>
    </row>
    <row r="1340" spans="3:57" x14ac:dyDescent="0.3">
      <c r="C1340" s="272">
        <v>296</v>
      </c>
      <c r="D1340" s="272">
        <v>1065600</v>
      </c>
      <c r="E1340" s="272">
        <v>4</v>
      </c>
      <c r="F1340" s="272">
        <v>12.550000000000004</v>
      </c>
      <c r="G1340" s="272">
        <v>621.2712517855789</v>
      </c>
      <c r="H1340" s="272">
        <v>196.8</v>
      </c>
      <c r="I1340" s="272">
        <v>0</v>
      </c>
      <c r="J1340" s="272">
        <v>0</v>
      </c>
      <c r="K1340" s="272">
        <v>18.489324618736386</v>
      </c>
      <c r="L1340" s="272">
        <v>22.080514794335222</v>
      </c>
      <c r="M1340" s="272">
        <v>20.938703622829763</v>
      </c>
      <c r="N1340" s="272">
        <v>18.791059963533201</v>
      </c>
      <c r="O1340" s="272">
        <v>16.329582720052763</v>
      </c>
      <c r="P1340" s="272">
        <v>15.562233503010667</v>
      </c>
      <c r="Q1340" s="272">
        <v>16.329582720052763</v>
      </c>
      <c r="R1340" s="272">
        <v>18.791059963533201</v>
      </c>
      <c r="S1340" s="272">
        <v>20.93870362282976</v>
      </c>
      <c r="T1340" s="272">
        <v>19.935291666666664</v>
      </c>
      <c r="U1340" s="272">
        <v>-6939.3136051284182</v>
      </c>
      <c r="V1340" s="272">
        <v>0</v>
      </c>
      <c r="W1340" s="272">
        <v>-183.27720069444428</v>
      </c>
      <c r="X1340" s="272">
        <v>-309.16397877779548</v>
      </c>
      <c r="Y1340" s="272">
        <v>-4450.060855541984</v>
      </c>
      <c r="Z1340" s="272">
        <v>-1996.8115701141937</v>
      </c>
      <c r="AA1340" s="272">
        <v>-515.96325692960545</v>
      </c>
      <c r="AB1340" s="272">
        <v>0</v>
      </c>
      <c r="AC1340" s="272">
        <v>-104.35385682039403</v>
      </c>
      <c r="AD1340" s="272">
        <v>7700.7023898533644</v>
      </c>
      <c r="AE1340" s="272">
        <v>0</v>
      </c>
      <c r="AF1340" s="272">
        <v>0</v>
      </c>
      <c r="AG1340" s="272">
        <v>18.763040266779299</v>
      </c>
      <c r="AH1340" s="272">
        <v>-433.53164487901375</v>
      </c>
      <c r="AI1340" s="272">
        <v>8482.5031553150402</v>
      </c>
      <c r="AJ1340" s="272">
        <v>0</v>
      </c>
      <c r="AK1340" s="272">
        <v>-7.1054273576010019E-14</v>
      </c>
      <c r="AL1340" s="272">
        <v>0</v>
      </c>
      <c r="AM1340" s="272">
        <v>-141.50336942401952</v>
      </c>
      <c r="AN1340" s="272">
        <v>0</v>
      </c>
      <c r="AO1340" s="272">
        <v>-607.35558333333324</v>
      </c>
      <c r="AP1340" s="272">
        <v>0</v>
      </c>
      <c r="AQ1340" s="272">
        <v>0</v>
      </c>
      <c r="AR1340" s="272">
        <v>0</v>
      </c>
      <c r="AS1340" s="272">
        <v>-633.99686518968326</v>
      </c>
      <c r="AT1340" s="272">
        <v>-183.27720069444428</v>
      </c>
      <c r="AU1340" s="272">
        <v>-56.819713125</v>
      </c>
      <c r="AV1340" s="272">
        <v>0</v>
      </c>
      <c r="AW1340" s="272">
        <v>-607.35558333333324</v>
      </c>
      <c r="AX1340" s="272">
        <v>0</v>
      </c>
      <c r="AY1340" s="272">
        <v>0</v>
      </c>
      <c r="AZ1340" s="272">
        <v>0</v>
      </c>
      <c r="BA1340" s="272">
        <v>-607.35558333333324</v>
      </c>
      <c r="BB1340" s="272">
        <v>0</v>
      </c>
      <c r="BC1340" s="272">
        <v>0</v>
      </c>
      <c r="BD1340" s="272">
        <v>0</v>
      </c>
      <c r="BE1340" s="272">
        <v>-422.85482924201148</v>
      </c>
    </row>
    <row r="1341" spans="3:57" x14ac:dyDescent="0.3">
      <c r="C1341" s="272">
        <v>297</v>
      </c>
      <c r="D1341" s="272">
        <v>1069200</v>
      </c>
      <c r="E1341" s="272">
        <v>4</v>
      </c>
      <c r="F1341" s="272">
        <v>15.316666666666668</v>
      </c>
      <c r="G1341" s="272">
        <v>869.87115681016417</v>
      </c>
      <c r="H1341" s="272">
        <v>123</v>
      </c>
      <c r="I1341" s="272">
        <v>0</v>
      </c>
      <c r="J1341" s="272">
        <v>0</v>
      </c>
      <c r="K1341" s="272">
        <v>25.895206971677556</v>
      </c>
      <c r="L1341" s="272">
        <v>29.43123174234708</v>
      </c>
      <c r="M1341" s="272">
        <v>27.740224652789664</v>
      </c>
      <c r="N1341" s="272">
        <v>24.559593087479954</v>
      </c>
      <c r="O1341" s="272">
        <v>20.914178177042846</v>
      </c>
      <c r="P1341" s="272">
        <v>19.777744238956863</v>
      </c>
      <c r="Q1341" s="272">
        <v>20.914178177042846</v>
      </c>
      <c r="R1341" s="272">
        <v>24.559593087479954</v>
      </c>
      <c r="S1341" s="272">
        <v>27.740224652789657</v>
      </c>
      <c r="T1341" s="272">
        <v>19.935291666666664</v>
      </c>
      <c r="U1341" s="272">
        <v>-5294.7080446514883</v>
      </c>
      <c r="V1341" s="272">
        <v>0</v>
      </c>
      <c r="W1341" s="272">
        <v>-114.98574513888879</v>
      </c>
      <c r="X1341" s="272">
        <v>-140.60128864857296</v>
      </c>
      <c r="Y1341" s="272">
        <v>-3560.2612544667581</v>
      </c>
      <c r="Z1341" s="272">
        <v>-1478.859756397268</v>
      </c>
      <c r="AA1341" s="272">
        <v>-323.70867373323563</v>
      </c>
      <c r="AB1341" s="272">
        <v>0</v>
      </c>
      <c r="AC1341" s="272">
        <v>-65.470260016764072</v>
      </c>
      <c r="AD1341" s="272">
        <v>5720.6644728180891</v>
      </c>
      <c r="AE1341" s="272">
        <v>0</v>
      </c>
      <c r="AF1341" s="272">
        <v>0</v>
      </c>
      <c r="AG1341" s="272">
        <v>19.149415857842353</v>
      </c>
      <c r="AH1341" s="272">
        <v>-290.8666681755642</v>
      </c>
      <c r="AI1341" s="272">
        <v>6555.0772134879426</v>
      </c>
      <c r="AJ1341" s="272">
        <v>0</v>
      </c>
      <c r="AK1341" s="272">
        <v>-2.1316282072803006E-13</v>
      </c>
      <c r="AL1341" s="272">
        <v>0</v>
      </c>
      <c r="AM1341" s="272">
        <v>-28.113807277686927</v>
      </c>
      <c r="AN1341" s="272">
        <v>0</v>
      </c>
      <c r="AO1341" s="272">
        <v>-540.33755265145783</v>
      </c>
      <c r="AP1341" s="272">
        <v>0</v>
      </c>
      <c r="AQ1341" s="272">
        <v>0</v>
      </c>
      <c r="AR1341" s="272">
        <v>0</v>
      </c>
      <c r="AS1341" s="272">
        <v>-570.25924317363376</v>
      </c>
      <c r="AT1341" s="272">
        <v>-114.98574513888879</v>
      </c>
      <c r="AU1341" s="272">
        <v>-51.524595842032923</v>
      </c>
      <c r="AV1341" s="272">
        <v>0</v>
      </c>
      <c r="AW1341" s="272">
        <v>-552.14520097271861</v>
      </c>
      <c r="AX1341" s="272">
        <v>0</v>
      </c>
      <c r="AY1341" s="272">
        <v>0</v>
      </c>
      <c r="AZ1341" s="272">
        <v>0</v>
      </c>
      <c r="BA1341" s="272">
        <v>-546.29628994352231</v>
      </c>
      <c r="BB1341" s="272">
        <v>0</v>
      </c>
      <c r="BC1341" s="272">
        <v>0</v>
      </c>
      <c r="BD1341" s="272">
        <v>0</v>
      </c>
      <c r="BE1341" s="272">
        <v>-422.85482924201148</v>
      </c>
    </row>
    <row r="1342" spans="3:57" x14ac:dyDescent="0.3">
      <c r="C1342" s="272">
        <v>298</v>
      </c>
      <c r="D1342" s="272">
        <v>1072800</v>
      </c>
      <c r="E1342" s="272">
        <v>4</v>
      </c>
      <c r="F1342" s="272">
        <v>17.806666666666665</v>
      </c>
      <c r="G1342" s="272">
        <v>1080.3851346505203</v>
      </c>
      <c r="H1342" s="272">
        <v>123</v>
      </c>
      <c r="I1342" s="272">
        <v>0</v>
      </c>
      <c r="J1342" s="272">
        <v>0</v>
      </c>
      <c r="K1342" s="272">
        <v>32.726274509803922</v>
      </c>
      <c r="L1342" s="272">
        <v>36.210679186741928</v>
      </c>
      <c r="M1342" s="272">
        <v>34.005771314562907</v>
      </c>
      <c r="N1342" s="272">
        <v>29.858538804326699</v>
      </c>
      <c r="O1342" s="272">
        <v>25.105274265687033</v>
      </c>
      <c r="P1342" s="272">
        <v>23.623475548359952</v>
      </c>
      <c r="Q1342" s="272">
        <v>25.105274265687033</v>
      </c>
      <c r="R1342" s="272">
        <v>29.858538804326699</v>
      </c>
      <c r="S1342" s="272">
        <v>34.005771314562907</v>
      </c>
      <c r="T1342" s="272">
        <v>19.935291666666664</v>
      </c>
      <c r="U1342" s="272">
        <v>-3192.9747878574626</v>
      </c>
      <c r="V1342" s="272">
        <v>0</v>
      </c>
      <c r="W1342" s="272">
        <v>-53.493581249999963</v>
      </c>
      <c r="X1342" s="272">
        <v>32.639516605029158</v>
      </c>
      <c r="Y1342" s="272">
        <v>-2084.827416228421</v>
      </c>
      <c r="Z1342" s="272">
        <v>-1087.2933069840703</v>
      </c>
      <c r="AA1342" s="272">
        <v>-150.59550397975457</v>
      </c>
      <c r="AB1342" s="272">
        <v>0</v>
      </c>
      <c r="AC1342" s="272">
        <v>-30.458024770245345</v>
      </c>
      <c r="AD1342" s="272">
        <v>3272.5101878821883</v>
      </c>
      <c r="AE1342" s="272">
        <v>0</v>
      </c>
      <c r="AF1342" s="272">
        <v>0</v>
      </c>
      <c r="AG1342" s="272">
        <v>19.441542253917586</v>
      </c>
      <c r="AH1342" s="272">
        <v>-183.01335652770339</v>
      </c>
      <c r="AI1342" s="272">
        <v>4364.0900117725369</v>
      </c>
      <c r="AJ1342" s="272">
        <v>0</v>
      </c>
      <c r="AK1342" s="272">
        <v>-1.7053025658242404E-13</v>
      </c>
      <c r="AL1342" s="272">
        <v>0</v>
      </c>
      <c r="AM1342" s="272">
        <v>103.41665879929195</v>
      </c>
      <c r="AN1342" s="272">
        <v>0</v>
      </c>
      <c r="AO1342" s="272">
        <v>-230.31532829792337</v>
      </c>
      <c r="AP1342" s="272">
        <v>0</v>
      </c>
      <c r="AQ1342" s="272">
        <v>0</v>
      </c>
      <c r="AR1342" s="272">
        <v>0</v>
      </c>
      <c r="AS1342" s="272">
        <v>-318.7008512157413</v>
      </c>
      <c r="AT1342" s="272">
        <v>-53.493581249999963</v>
      </c>
      <c r="AU1342" s="272">
        <v>-33.812324901440292</v>
      </c>
      <c r="AV1342" s="272">
        <v>0</v>
      </c>
      <c r="AW1342" s="272">
        <v>-378.91980498195147</v>
      </c>
      <c r="AX1342" s="272">
        <v>0</v>
      </c>
      <c r="AY1342" s="272">
        <v>0</v>
      </c>
      <c r="AZ1342" s="272">
        <v>0</v>
      </c>
      <c r="BA1342" s="272">
        <v>-305.3086726872923</v>
      </c>
      <c r="BB1342" s="272">
        <v>0</v>
      </c>
      <c r="BC1342" s="272">
        <v>0</v>
      </c>
      <c r="BD1342" s="272">
        <v>0</v>
      </c>
      <c r="BE1342" s="272">
        <v>-422.85482924201148</v>
      </c>
    </row>
    <row r="1343" spans="3:57" x14ac:dyDescent="0.3">
      <c r="C1343" s="272">
        <v>299</v>
      </c>
      <c r="D1343" s="272">
        <v>1076400</v>
      </c>
      <c r="E1343" s="272">
        <v>4</v>
      </c>
      <c r="F1343" s="272">
        <v>19.306666666666665</v>
      </c>
      <c r="G1343" s="272">
        <v>1160.1782040288274</v>
      </c>
      <c r="H1343" s="272">
        <v>123</v>
      </c>
      <c r="I1343" s="272">
        <v>0</v>
      </c>
      <c r="J1343" s="272">
        <v>0</v>
      </c>
      <c r="K1343" s="272">
        <v>35.694520697167761</v>
      </c>
      <c r="L1343" s="272">
        <v>39.16146630323275</v>
      </c>
      <c r="M1343" s="272">
        <v>36.782745686114708</v>
      </c>
      <c r="N1343" s="272">
        <v>32.308587105361028</v>
      </c>
      <c r="O1343" s="272">
        <v>27.180623030606125</v>
      </c>
      <c r="P1343" s="272">
        <v>25.582014216242555</v>
      </c>
      <c r="Q1343" s="272">
        <v>27.180623030606125</v>
      </c>
      <c r="R1343" s="272">
        <v>32.308587105361028</v>
      </c>
      <c r="S1343" s="272">
        <v>36.782745686114708</v>
      </c>
      <c r="T1343" s="272">
        <v>19.935291666666664</v>
      </c>
      <c r="U1343" s="272">
        <v>-1574.0952146081602</v>
      </c>
      <c r="V1343" s="272">
        <v>0</v>
      </c>
      <c r="W1343" s="272">
        <v>-16.111856249999953</v>
      </c>
      <c r="X1343" s="272">
        <v>185.09786359155297</v>
      </c>
      <c r="Y1343" s="272">
        <v>-741.4255410744787</v>
      </c>
      <c r="Z1343" s="272">
        <v>-1001.6556808752345</v>
      </c>
      <c r="AA1343" s="272">
        <v>-45.358210374410163</v>
      </c>
      <c r="AB1343" s="272">
        <v>0</v>
      </c>
      <c r="AC1343" s="272">
        <v>-9.1737233755896863</v>
      </c>
      <c r="AD1343" s="272">
        <v>1434.0107898691751</v>
      </c>
      <c r="AE1343" s="272">
        <v>0</v>
      </c>
      <c r="AF1343" s="272">
        <v>0</v>
      </c>
      <c r="AG1343" s="272">
        <v>19.660296344640908</v>
      </c>
      <c r="AH1343" s="272">
        <v>-102.2108894418935</v>
      </c>
      <c r="AI1343" s="272">
        <v>2574.6737529381803</v>
      </c>
      <c r="AJ1343" s="272">
        <v>0</v>
      </c>
      <c r="AK1343" s="272">
        <v>-9.7699626167013776E-14</v>
      </c>
      <c r="AL1343" s="272">
        <v>0</v>
      </c>
      <c r="AM1343" s="272">
        <v>224.62609690241464</v>
      </c>
      <c r="AN1343" s="272">
        <v>0</v>
      </c>
      <c r="AO1343" s="272">
        <v>106.69910503702455</v>
      </c>
      <c r="AP1343" s="272">
        <v>0</v>
      </c>
      <c r="AQ1343" s="272">
        <v>0</v>
      </c>
      <c r="AR1343" s="272">
        <v>0</v>
      </c>
      <c r="AS1343" s="272">
        <v>-69.576279631439832</v>
      </c>
      <c r="AT1343" s="272">
        <v>-16.111856249999953</v>
      </c>
      <c r="AU1343" s="272">
        <v>-18.370980635699087</v>
      </c>
      <c r="AV1343" s="272">
        <v>0</v>
      </c>
      <c r="AW1343" s="272">
        <v>-236.80924483259386</v>
      </c>
      <c r="AX1343" s="272">
        <v>0</v>
      </c>
      <c r="AY1343" s="272">
        <v>0</v>
      </c>
      <c r="AZ1343" s="272">
        <v>0</v>
      </c>
      <c r="BA1343" s="272">
        <v>-66.652603856445523</v>
      </c>
      <c r="BB1343" s="272">
        <v>0</v>
      </c>
      <c r="BC1343" s="272">
        <v>0</v>
      </c>
      <c r="BD1343" s="272">
        <v>0</v>
      </c>
      <c r="BE1343" s="272">
        <v>-630.57430693653293</v>
      </c>
    </row>
    <row r="1344" spans="3:57" x14ac:dyDescent="0.3">
      <c r="C1344" s="272">
        <v>300</v>
      </c>
      <c r="D1344" s="272">
        <v>1080000</v>
      </c>
      <c r="E1344" s="272">
        <v>4</v>
      </c>
      <c r="F1344" s="272">
        <v>20.413333333333338</v>
      </c>
      <c r="G1344" s="272">
        <v>743.43603762457644</v>
      </c>
      <c r="H1344" s="272">
        <v>123</v>
      </c>
      <c r="I1344" s="272">
        <v>0</v>
      </c>
      <c r="J1344" s="272">
        <v>0</v>
      </c>
      <c r="K1344" s="272">
        <v>35.729836601307198</v>
      </c>
      <c r="L1344" s="272">
        <v>39.209521752724868</v>
      </c>
      <c r="M1344" s="272">
        <v>36.957628924045849</v>
      </c>
      <c r="N1344" s="272">
        <v>32.722021955380995</v>
      </c>
      <c r="O1344" s="272">
        <v>27.867468863872993</v>
      </c>
      <c r="P1344" s="272">
        <v>26.354094111486191</v>
      </c>
      <c r="Q1344" s="272">
        <v>27.867468863872993</v>
      </c>
      <c r="R1344" s="272">
        <v>32.722021955380995</v>
      </c>
      <c r="S1344" s="272">
        <v>36.957628924045842</v>
      </c>
      <c r="T1344" s="272">
        <v>20.086509493139641</v>
      </c>
      <c r="U1344" s="272">
        <v>-199.03843899664139</v>
      </c>
      <c r="V1344" s="272">
        <v>0</v>
      </c>
      <c r="W1344" s="272">
        <v>7.8463510961492506</v>
      </c>
      <c r="X1344" s="272">
        <v>240.16611775963088</v>
      </c>
      <c r="Y1344" s="272">
        <v>542.08953942050107</v>
      </c>
      <c r="Z1344" s="272">
        <v>-989.14044727292253</v>
      </c>
      <c r="AA1344" s="272">
        <v>119.74672990620111</v>
      </c>
      <c r="AB1344" s="272">
        <v>0</v>
      </c>
      <c r="AC1344" s="272">
        <v>4.4675333088220883</v>
      </c>
      <c r="AD1344" s="272">
        <v>0</v>
      </c>
      <c r="AE1344" s="272">
        <v>0</v>
      </c>
      <c r="AF1344" s="272">
        <v>0</v>
      </c>
      <c r="AG1344" s="272">
        <v>19.810355387468238</v>
      </c>
      <c r="AH1344" s="272">
        <v>-98.76368554564867</v>
      </c>
      <c r="AI1344" s="272">
        <v>494.63906121148784</v>
      </c>
      <c r="AJ1344" s="272">
        <v>0</v>
      </c>
      <c r="AK1344" s="272">
        <v>61.96939973243024</v>
      </c>
      <c r="AL1344" s="272">
        <v>0</v>
      </c>
      <c r="AM1344" s="272">
        <v>278.36120662155065</v>
      </c>
      <c r="AN1344" s="272">
        <v>0</v>
      </c>
      <c r="AO1344" s="272">
        <v>498.66637633229425</v>
      </c>
      <c r="AP1344" s="272">
        <v>0</v>
      </c>
      <c r="AQ1344" s="272">
        <v>0</v>
      </c>
      <c r="AR1344" s="272">
        <v>0</v>
      </c>
      <c r="AS1344" s="272">
        <v>251.46491629693148</v>
      </c>
      <c r="AT1344" s="272">
        <v>7.8463510961492506</v>
      </c>
      <c r="AU1344" s="272">
        <v>4.4916259689849234</v>
      </c>
      <c r="AV1344" s="272">
        <v>0</v>
      </c>
      <c r="AW1344" s="272">
        <v>-12.119276006700389</v>
      </c>
      <c r="AX1344" s="272">
        <v>0</v>
      </c>
      <c r="AY1344" s="272">
        <v>0</v>
      </c>
      <c r="AZ1344" s="272">
        <v>0</v>
      </c>
      <c r="BA1344" s="272">
        <v>240.89806955070085</v>
      </c>
      <c r="BB1344" s="272">
        <v>0</v>
      </c>
      <c r="BC1344" s="272">
        <v>0</v>
      </c>
      <c r="BD1344" s="272">
        <v>0</v>
      </c>
      <c r="BE1344" s="272">
        <v>-630.57430693653293</v>
      </c>
    </row>
    <row r="1345" spans="3:57" x14ac:dyDescent="0.3">
      <c r="C1345" s="272">
        <v>301</v>
      </c>
      <c r="D1345" s="272">
        <v>1083600</v>
      </c>
      <c r="E1345" s="272">
        <v>4</v>
      </c>
      <c r="F1345" s="272">
        <v>21.54666666666667</v>
      </c>
      <c r="G1345" s="272">
        <v>770.96182966925335</v>
      </c>
      <c r="H1345" s="272">
        <v>123</v>
      </c>
      <c r="I1345" s="272">
        <v>0</v>
      </c>
      <c r="J1345" s="272">
        <v>0</v>
      </c>
      <c r="K1345" s="272">
        <v>36.262679738562092</v>
      </c>
      <c r="L1345" s="272">
        <v>39.749505382481701</v>
      </c>
      <c r="M1345" s="272">
        <v>37.568699303550531</v>
      </c>
      <c r="N1345" s="272">
        <v>33.466800088992414</v>
      </c>
      <c r="O1345" s="272">
        <v>28.765493367097893</v>
      </c>
      <c r="P1345" s="272">
        <v>27.299892154787038</v>
      </c>
      <c r="Q1345" s="272">
        <v>28.765493367097893</v>
      </c>
      <c r="R1345" s="272">
        <v>33.466800088992414</v>
      </c>
      <c r="S1345" s="272">
        <v>37.568699303550531</v>
      </c>
      <c r="T1345" s="272">
        <v>20.700686012495119</v>
      </c>
      <c r="U1345" s="272">
        <v>-256.34797075170172</v>
      </c>
      <c r="V1345" s="272">
        <v>0</v>
      </c>
      <c r="W1345" s="272">
        <v>20.662806432834131</v>
      </c>
      <c r="X1345" s="272">
        <v>182.95507277887219</v>
      </c>
      <c r="Y1345" s="272">
        <v>1056.7616396087333</v>
      </c>
      <c r="Z1345" s="272">
        <v>-1516.7274895721414</v>
      </c>
      <c r="AA1345" s="272">
        <v>319.70336749749151</v>
      </c>
      <c r="AB1345" s="272">
        <v>0</v>
      </c>
      <c r="AC1345" s="272">
        <v>11.764930585088603</v>
      </c>
      <c r="AD1345" s="272">
        <v>0</v>
      </c>
      <c r="AE1345" s="272">
        <v>0</v>
      </c>
      <c r="AF1345" s="272">
        <v>0</v>
      </c>
      <c r="AG1345" s="272">
        <v>20.03011729328751</v>
      </c>
      <c r="AH1345" s="272">
        <v>-244.08259573252562</v>
      </c>
      <c r="AI1345" s="272">
        <v>0</v>
      </c>
      <c r="AJ1345" s="272">
        <v>0</v>
      </c>
      <c r="AK1345" s="272">
        <v>69.613191568629091</v>
      </c>
      <c r="AL1345" s="272">
        <v>0</v>
      </c>
      <c r="AM1345" s="272">
        <v>277.34965092918702</v>
      </c>
      <c r="AN1345" s="272">
        <v>0</v>
      </c>
      <c r="AO1345" s="272">
        <v>859.83950600064054</v>
      </c>
      <c r="AP1345" s="272">
        <v>0</v>
      </c>
      <c r="AQ1345" s="272">
        <v>0</v>
      </c>
      <c r="AR1345" s="272">
        <v>0</v>
      </c>
      <c r="AS1345" s="272">
        <v>546.16900263646642</v>
      </c>
      <c r="AT1345" s="272">
        <v>20.662806432834131</v>
      </c>
      <c r="AU1345" s="272">
        <v>25.383351974771344</v>
      </c>
      <c r="AV1345" s="272">
        <v>0</v>
      </c>
      <c r="AW1345" s="272">
        <v>192.80150074507873</v>
      </c>
      <c r="AX1345" s="272">
        <v>0</v>
      </c>
      <c r="AY1345" s="272">
        <v>0</v>
      </c>
      <c r="AZ1345" s="272">
        <v>0</v>
      </c>
      <c r="BA1345" s="272">
        <v>523.21834918790967</v>
      </c>
      <c r="BB1345" s="272">
        <v>0</v>
      </c>
      <c r="BC1345" s="272">
        <v>0</v>
      </c>
      <c r="BD1345" s="272">
        <v>0</v>
      </c>
      <c r="BE1345" s="272">
        <v>-630.57430693653293</v>
      </c>
    </row>
    <row r="1346" spans="3:57" x14ac:dyDescent="0.3">
      <c r="C1346" s="272">
        <v>302</v>
      </c>
      <c r="D1346" s="272">
        <v>1087200</v>
      </c>
      <c r="E1346" s="272">
        <v>4</v>
      </c>
      <c r="F1346" s="272">
        <v>21.473333333333336</v>
      </c>
      <c r="G1346" s="272">
        <v>644.11722826934283</v>
      </c>
      <c r="H1346" s="272">
        <v>123</v>
      </c>
      <c r="I1346" s="272">
        <v>0</v>
      </c>
      <c r="J1346" s="272">
        <v>0</v>
      </c>
      <c r="K1346" s="272">
        <v>32.42818082788672</v>
      </c>
      <c r="L1346" s="272">
        <v>35.959730889921687</v>
      </c>
      <c r="M1346" s="272">
        <v>34.224176103855612</v>
      </c>
      <c r="N1346" s="272">
        <v>30.959754345972357</v>
      </c>
      <c r="O1346" s="272">
        <v>27.218305043910799</v>
      </c>
      <c r="P1346" s="272">
        <v>26.051933020710557</v>
      </c>
      <c r="Q1346" s="272">
        <v>27.218305043910799</v>
      </c>
      <c r="R1346" s="272">
        <v>30.959754345972357</v>
      </c>
      <c r="S1346" s="272">
        <v>34.224176103855612</v>
      </c>
      <c r="T1346" s="272">
        <v>21.100152685938045</v>
      </c>
      <c r="U1346" s="272">
        <v>-46.513776732607539</v>
      </c>
      <c r="V1346" s="272">
        <v>0</v>
      </c>
      <c r="W1346" s="272">
        <v>9.3935696337845709</v>
      </c>
      <c r="X1346" s="272">
        <v>166.5475068018614</v>
      </c>
      <c r="Y1346" s="272">
        <v>1433.5981581289861</v>
      </c>
      <c r="Z1346" s="272">
        <v>-1656.0530112972397</v>
      </c>
      <c r="AA1346" s="272">
        <v>145.34114010626141</v>
      </c>
      <c r="AB1346" s="272">
        <v>0</v>
      </c>
      <c r="AC1346" s="272">
        <v>5.348484246169912</v>
      </c>
      <c r="AD1346" s="272">
        <v>0</v>
      </c>
      <c r="AE1346" s="272">
        <v>0</v>
      </c>
      <c r="AF1346" s="272">
        <v>0</v>
      </c>
      <c r="AG1346" s="272">
        <v>20.33005490294752</v>
      </c>
      <c r="AH1346" s="272">
        <v>-282.4585059710991</v>
      </c>
      <c r="AI1346" s="272">
        <v>0</v>
      </c>
      <c r="AJ1346" s="272">
        <v>0</v>
      </c>
      <c r="AK1346" s="272">
        <v>41.652037392625864</v>
      </c>
      <c r="AL1346" s="272">
        <v>0</v>
      </c>
      <c r="AM1346" s="272">
        <v>275.78328183158885</v>
      </c>
      <c r="AN1346" s="272">
        <v>0</v>
      </c>
      <c r="AO1346" s="272">
        <v>1020.216126088694</v>
      </c>
      <c r="AP1346" s="272">
        <v>0</v>
      </c>
      <c r="AQ1346" s="272">
        <v>0</v>
      </c>
      <c r="AR1346" s="272">
        <v>0</v>
      </c>
      <c r="AS1346" s="272">
        <v>684.86579429473215</v>
      </c>
      <c r="AT1346" s="272">
        <v>9.3935696337845709</v>
      </c>
      <c r="AU1346" s="272">
        <v>35.887864018276659</v>
      </c>
      <c r="AV1346" s="272">
        <v>0</v>
      </c>
      <c r="AW1346" s="272">
        <v>298.66906868524819</v>
      </c>
      <c r="AX1346" s="272">
        <v>0</v>
      </c>
      <c r="AY1346" s="272">
        <v>0</v>
      </c>
      <c r="AZ1346" s="272">
        <v>0</v>
      </c>
      <c r="BA1346" s="272">
        <v>656.08694117828941</v>
      </c>
      <c r="BB1346" s="272">
        <v>0</v>
      </c>
      <c r="BC1346" s="272">
        <v>0</v>
      </c>
      <c r="BD1346" s="272">
        <v>0</v>
      </c>
      <c r="BE1346" s="272">
        <v>-630.57430693653293</v>
      </c>
    </row>
    <row r="1347" spans="3:57" x14ac:dyDescent="0.3">
      <c r="C1347" s="272">
        <v>303</v>
      </c>
      <c r="D1347" s="272">
        <v>1090800</v>
      </c>
      <c r="E1347" s="272">
        <v>4</v>
      </c>
      <c r="F1347" s="272">
        <v>21.320000000000007</v>
      </c>
      <c r="G1347" s="272">
        <v>484.61142586119627</v>
      </c>
      <c r="H1347" s="272">
        <v>123</v>
      </c>
      <c r="I1347" s="272">
        <v>0</v>
      </c>
      <c r="J1347" s="272">
        <v>0</v>
      </c>
      <c r="K1347" s="272">
        <v>26.359542483660135</v>
      </c>
      <c r="L1347" s="272">
        <v>29.961432063896801</v>
      </c>
      <c r="M1347" s="272">
        <v>28.926138180902406</v>
      </c>
      <c r="N1347" s="272">
        <v>26.978843918235615</v>
      </c>
      <c r="O1347" s="272">
        <v>24.746992980969654</v>
      </c>
      <c r="P1347" s="272">
        <v>24.051228243025484</v>
      </c>
      <c r="Q1347" s="272">
        <v>24.746992980969654</v>
      </c>
      <c r="R1347" s="272">
        <v>26.978843918235615</v>
      </c>
      <c r="S1347" s="272">
        <v>28.926138180902406</v>
      </c>
      <c r="T1347" s="272">
        <v>21.339754215986908</v>
      </c>
      <c r="U1347" s="272">
        <v>91.220063627388299</v>
      </c>
      <c r="V1347" s="272">
        <v>0</v>
      </c>
      <c r="W1347" s="272">
        <v>-0.34885243334186045</v>
      </c>
      <c r="X1347" s="272">
        <v>100.37569468231459</v>
      </c>
      <c r="Y1347" s="272">
        <v>1590.2027427635362</v>
      </c>
      <c r="Z1347" s="272">
        <v>-1599.0095213851207</v>
      </c>
      <c r="AA1347" s="272">
        <v>-5.3975871119743868</v>
      </c>
      <c r="AB1347" s="272">
        <v>0</v>
      </c>
      <c r="AC1347" s="272">
        <v>-0.19862861688451183</v>
      </c>
      <c r="AD1347" s="272">
        <v>0</v>
      </c>
      <c r="AE1347" s="272">
        <v>0</v>
      </c>
      <c r="AF1347" s="272">
        <v>0</v>
      </c>
      <c r="AG1347" s="272">
        <v>20.626520731627835</v>
      </c>
      <c r="AH1347" s="272">
        <v>-262.70459123891641</v>
      </c>
      <c r="AI1347" s="272">
        <v>0</v>
      </c>
      <c r="AJ1347" s="272">
        <v>0</v>
      </c>
      <c r="AK1347" s="272">
        <v>19.009735044812807</v>
      </c>
      <c r="AL1347" s="272">
        <v>0</v>
      </c>
      <c r="AM1347" s="272">
        <v>201.97199651500574</v>
      </c>
      <c r="AN1347" s="272">
        <v>0</v>
      </c>
      <c r="AO1347" s="272">
        <v>1017.829971901411</v>
      </c>
      <c r="AP1347" s="272">
        <v>0</v>
      </c>
      <c r="AQ1347" s="272">
        <v>0</v>
      </c>
      <c r="AR1347" s="272">
        <v>0</v>
      </c>
      <c r="AS1347" s="272">
        <v>701.86415693033041</v>
      </c>
      <c r="AT1347" s="272">
        <v>-0.34885243334186045</v>
      </c>
      <c r="AU1347" s="272">
        <v>38.718287481153155</v>
      </c>
      <c r="AV1347" s="272">
        <v>0</v>
      </c>
      <c r="AW1347" s="272">
        <v>333.27925304561364</v>
      </c>
      <c r="AX1347" s="272">
        <v>0</v>
      </c>
      <c r="AY1347" s="272">
        <v>0</v>
      </c>
      <c r="AZ1347" s="272">
        <v>0</v>
      </c>
      <c r="BA1347" s="272">
        <v>672.37101294758202</v>
      </c>
      <c r="BB1347" s="272">
        <v>0</v>
      </c>
      <c r="BC1347" s="272">
        <v>0</v>
      </c>
      <c r="BD1347" s="272">
        <v>0</v>
      </c>
      <c r="BE1347" s="272">
        <v>-645.24832050679561</v>
      </c>
    </row>
    <row r="1348" spans="3:57" x14ac:dyDescent="0.3">
      <c r="C1348" s="272">
        <v>304</v>
      </c>
      <c r="D1348" s="272">
        <v>1094400</v>
      </c>
      <c r="E1348" s="272">
        <v>4</v>
      </c>
      <c r="F1348" s="272">
        <v>19.563333333333333</v>
      </c>
      <c r="G1348" s="272">
        <v>281.52311938231134</v>
      </c>
      <c r="H1348" s="272">
        <v>147.59999999999997</v>
      </c>
      <c r="I1348" s="272">
        <v>0</v>
      </c>
      <c r="J1348" s="272">
        <v>0</v>
      </c>
      <c r="K1348" s="272">
        <v>20.039912854030501</v>
      </c>
      <c r="L1348" s="272">
        <v>23.696061109989877</v>
      </c>
      <c r="M1348" s="272">
        <v>23.200936256190573</v>
      </c>
      <c r="N1348" s="272">
        <v>22.269651137110671</v>
      </c>
      <c r="O1348" s="272">
        <v>21.202278010342532</v>
      </c>
      <c r="P1348" s="272">
        <v>20.869531512162766</v>
      </c>
      <c r="Q1348" s="272">
        <v>21.202278010342532</v>
      </c>
      <c r="R1348" s="272">
        <v>22.269651137110671</v>
      </c>
      <c r="S1348" s="272">
        <v>23.20093625619057</v>
      </c>
      <c r="T1348" s="272">
        <v>21.481303664621951</v>
      </c>
      <c r="U1348" s="272">
        <v>229.31337187823351</v>
      </c>
      <c r="V1348" s="272">
        <v>0</v>
      </c>
      <c r="W1348" s="272">
        <v>-46.443639848283169</v>
      </c>
      <c r="X1348" s="272">
        <v>4.2652259523946157</v>
      </c>
      <c r="Y1348" s="272">
        <v>1792.6911757517978</v>
      </c>
      <c r="Z1348" s="272">
        <v>-1521.1993899776758</v>
      </c>
      <c r="AA1348" s="272">
        <v>-140.54590091629629</v>
      </c>
      <c r="AB1348" s="272">
        <v>0</v>
      </c>
      <c r="AC1348" s="272">
        <v>-26.44394897227718</v>
      </c>
      <c r="AD1348" s="272">
        <v>0</v>
      </c>
      <c r="AE1348" s="272">
        <v>0</v>
      </c>
      <c r="AF1348" s="272">
        <v>0</v>
      </c>
      <c r="AG1348" s="272">
        <v>20.871712290714502</v>
      </c>
      <c r="AH1348" s="272">
        <v>-223.73769615868238</v>
      </c>
      <c r="AI1348" s="272">
        <v>0</v>
      </c>
      <c r="AJ1348" s="272">
        <v>0</v>
      </c>
      <c r="AK1348" s="272">
        <v>28.512014504521577</v>
      </c>
      <c r="AL1348" s="272">
        <v>0</v>
      </c>
      <c r="AM1348" s="272">
        <v>90.791778088728719</v>
      </c>
      <c r="AN1348" s="272">
        <v>0</v>
      </c>
      <c r="AO1348" s="272">
        <v>1013.5119020801982</v>
      </c>
      <c r="AP1348" s="272">
        <v>0</v>
      </c>
      <c r="AQ1348" s="272">
        <v>0</v>
      </c>
      <c r="AR1348" s="272">
        <v>0</v>
      </c>
      <c r="AS1348" s="272">
        <v>708.87828162475114</v>
      </c>
      <c r="AT1348" s="272">
        <v>-46.443639848283169</v>
      </c>
      <c r="AU1348" s="272">
        <v>40.119578285167613</v>
      </c>
      <c r="AV1348" s="272">
        <v>0</v>
      </c>
      <c r="AW1348" s="272">
        <v>350.83265625350009</v>
      </c>
      <c r="AX1348" s="272">
        <v>0</v>
      </c>
      <c r="AY1348" s="272">
        <v>0</v>
      </c>
      <c r="AZ1348" s="272">
        <v>0</v>
      </c>
      <c r="BA1348" s="272">
        <v>679.09039600648407</v>
      </c>
      <c r="BB1348" s="272">
        <v>0</v>
      </c>
      <c r="BC1348" s="272">
        <v>0</v>
      </c>
      <c r="BD1348" s="272">
        <v>0</v>
      </c>
      <c r="BE1348" s="272">
        <v>-708.9093086978047</v>
      </c>
    </row>
    <row r="1349" spans="3:57" x14ac:dyDescent="0.3">
      <c r="C1349" s="272">
        <v>305</v>
      </c>
      <c r="D1349" s="272">
        <v>1098000</v>
      </c>
      <c r="E1349" s="272">
        <v>4</v>
      </c>
      <c r="F1349" s="272">
        <v>18.296666666666667</v>
      </c>
      <c r="G1349" s="272">
        <v>35.09196125098736</v>
      </c>
      <c r="H1349" s="272">
        <v>246</v>
      </c>
      <c r="I1349" s="272">
        <v>195</v>
      </c>
      <c r="J1349" s="272">
        <v>0</v>
      </c>
      <c r="K1349" s="272">
        <v>14.995686274509804</v>
      </c>
      <c r="L1349" s="272">
        <v>18.696753895363955</v>
      </c>
      <c r="M1349" s="272">
        <v>18.648821115533977</v>
      </c>
      <c r="N1349" s="272">
        <v>18.558663887050582</v>
      </c>
      <c r="O1349" s="272">
        <v>18.455332049254068</v>
      </c>
      <c r="P1349" s="272">
        <v>18.423119033660001</v>
      </c>
      <c r="Q1349" s="272">
        <v>18.455332049254068</v>
      </c>
      <c r="R1349" s="272">
        <v>18.558663887050582</v>
      </c>
      <c r="S1349" s="272">
        <v>18.648821115533977</v>
      </c>
      <c r="T1349" s="272">
        <v>21.485805474954908</v>
      </c>
      <c r="U1349" s="272">
        <v>-24.316455208547268</v>
      </c>
      <c r="V1349" s="272">
        <v>0</v>
      </c>
      <c r="W1349" s="272">
        <v>-78.109549911570809</v>
      </c>
      <c r="X1349" s="272">
        <v>-84.610340821528752</v>
      </c>
      <c r="Y1349" s="272">
        <v>1462.0848428766355</v>
      </c>
      <c r="Z1349" s="272">
        <v>-1323.6814073520832</v>
      </c>
      <c r="AA1349" s="272">
        <v>-219.89455107877654</v>
      </c>
      <c r="AB1349" s="272">
        <v>0</v>
      </c>
      <c r="AC1349" s="272">
        <v>-44.473795741602927</v>
      </c>
      <c r="AD1349" s="272">
        <v>0</v>
      </c>
      <c r="AE1349" s="272">
        <v>0</v>
      </c>
      <c r="AF1349" s="272">
        <v>0</v>
      </c>
      <c r="AG1349" s="272">
        <v>21.059647164105929</v>
      </c>
      <c r="AH1349" s="272">
        <v>-157.77740998120476</v>
      </c>
      <c r="AI1349" s="272">
        <v>0</v>
      </c>
      <c r="AJ1349" s="272">
        <v>0</v>
      </c>
      <c r="AK1349" s="272">
        <v>-4.4723399271550619</v>
      </c>
      <c r="AL1349" s="272">
        <v>0</v>
      </c>
      <c r="AM1349" s="272">
        <v>-23.59274957489297</v>
      </c>
      <c r="AN1349" s="272">
        <v>0</v>
      </c>
      <c r="AO1349" s="272">
        <v>794.24493748746261</v>
      </c>
      <c r="AP1349" s="272">
        <v>0</v>
      </c>
      <c r="AQ1349" s="272">
        <v>0</v>
      </c>
      <c r="AR1349" s="272">
        <v>0</v>
      </c>
      <c r="AS1349" s="272">
        <v>550.23013964965139</v>
      </c>
      <c r="AT1349" s="272">
        <v>-78.109549911570809</v>
      </c>
      <c r="AU1349" s="272">
        <v>30.611605061862988</v>
      </c>
      <c r="AV1349" s="272">
        <v>0</v>
      </c>
      <c r="AW1349" s="272">
        <v>264.89634789424167</v>
      </c>
      <c r="AX1349" s="272">
        <v>0</v>
      </c>
      <c r="AY1349" s="272">
        <v>0</v>
      </c>
      <c r="AZ1349" s="272">
        <v>0</v>
      </c>
      <c r="BA1349" s="272">
        <v>527.10883252476606</v>
      </c>
      <c r="BB1349" s="272">
        <v>0</v>
      </c>
      <c r="BC1349" s="272">
        <v>0</v>
      </c>
      <c r="BD1349" s="272">
        <v>0</v>
      </c>
      <c r="BE1349" s="272">
        <v>-750.86320381223709</v>
      </c>
    </row>
    <row r="1350" spans="3:57" x14ac:dyDescent="0.3">
      <c r="C1350" s="272">
        <v>306</v>
      </c>
      <c r="D1350" s="272">
        <v>1101600</v>
      </c>
      <c r="E1350" s="272">
        <v>4</v>
      </c>
      <c r="F1350" s="272">
        <v>16.59333333333333</v>
      </c>
      <c r="G1350" s="272">
        <v>0</v>
      </c>
      <c r="H1350" s="272">
        <v>246</v>
      </c>
      <c r="I1350" s="272">
        <v>195</v>
      </c>
      <c r="J1350" s="272">
        <v>0</v>
      </c>
      <c r="K1350" s="272">
        <v>12.887450980392153</v>
      </c>
      <c r="L1350" s="272">
        <v>16.59333333333333</v>
      </c>
      <c r="M1350" s="272">
        <v>16.59333333333333</v>
      </c>
      <c r="N1350" s="272">
        <v>16.59333333333333</v>
      </c>
      <c r="O1350" s="272">
        <v>16.59333333333333</v>
      </c>
      <c r="P1350" s="272">
        <v>16.59333333333333</v>
      </c>
      <c r="Q1350" s="272">
        <v>16.59333333333333</v>
      </c>
      <c r="R1350" s="272">
        <v>16.59333333333333</v>
      </c>
      <c r="S1350" s="272">
        <v>16.59333333333333</v>
      </c>
      <c r="T1350" s="272">
        <v>21.238255817666424</v>
      </c>
      <c r="U1350" s="272">
        <v>-51.971960471967577</v>
      </c>
      <c r="V1350" s="272">
        <v>0</v>
      </c>
      <c r="W1350" s="272">
        <v>-113.92166397117967</v>
      </c>
      <c r="X1350" s="272">
        <v>-127.04017242656394</v>
      </c>
      <c r="Y1350" s="272">
        <v>1092.0250919609171</v>
      </c>
      <c r="Z1350" s="272">
        <v>-903.03521603514105</v>
      </c>
      <c r="AA1350" s="272">
        <v>-320.71306498949457</v>
      </c>
      <c r="AB1350" s="272">
        <v>0</v>
      </c>
      <c r="AC1350" s="272">
        <v>-64.864396475638074</v>
      </c>
      <c r="AD1350" s="272">
        <v>0</v>
      </c>
      <c r="AE1350" s="272">
        <v>0</v>
      </c>
      <c r="AF1350" s="272">
        <v>0</v>
      </c>
      <c r="AG1350" s="272">
        <v>21.148703828572305</v>
      </c>
      <c r="AH1350" s="272">
        <v>-34.956225341885194</v>
      </c>
      <c r="AI1350" s="272">
        <v>0</v>
      </c>
      <c r="AJ1350" s="272">
        <v>0</v>
      </c>
      <c r="AK1350" s="272">
        <v>-31.417917375857947</v>
      </c>
      <c r="AL1350" s="272">
        <v>0</v>
      </c>
      <c r="AM1350" s="272">
        <v>-113.52147751522949</v>
      </c>
      <c r="AN1350" s="272">
        <v>0</v>
      </c>
      <c r="AO1350" s="272">
        <v>464.1538233115329</v>
      </c>
      <c r="AP1350" s="272">
        <v>0</v>
      </c>
      <c r="AQ1350" s="272">
        <v>0</v>
      </c>
      <c r="AR1350" s="272">
        <v>0</v>
      </c>
      <c r="AS1350" s="272">
        <v>317.01262001589947</v>
      </c>
      <c r="AT1350" s="272">
        <v>-113.92166397117967</v>
      </c>
      <c r="AU1350" s="272">
        <v>17.177984760497477</v>
      </c>
      <c r="AV1350" s="272">
        <v>0</v>
      </c>
      <c r="AW1350" s="272">
        <v>146.1864466516509</v>
      </c>
      <c r="AX1350" s="272">
        <v>0</v>
      </c>
      <c r="AY1350" s="272">
        <v>0</v>
      </c>
      <c r="AZ1350" s="272">
        <v>0</v>
      </c>
      <c r="BA1350" s="272">
        <v>303.69138291587575</v>
      </c>
      <c r="BB1350" s="272">
        <v>0</v>
      </c>
      <c r="BC1350" s="272">
        <v>0</v>
      </c>
      <c r="BD1350" s="272">
        <v>0</v>
      </c>
      <c r="BE1350" s="272">
        <v>-776.12501890832789</v>
      </c>
    </row>
    <row r="1351" spans="3:57" x14ac:dyDescent="0.3">
      <c r="C1351" s="272">
        <v>307</v>
      </c>
      <c r="D1351" s="272">
        <v>1105200</v>
      </c>
      <c r="E1351" s="272">
        <v>4</v>
      </c>
      <c r="F1351" s="272">
        <v>14.659999999999997</v>
      </c>
      <c r="G1351" s="272">
        <v>0</v>
      </c>
      <c r="H1351" s="272">
        <v>368.99999999999994</v>
      </c>
      <c r="I1351" s="272">
        <v>195</v>
      </c>
      <c r="J1351" s="272">
        <v>0</v>
      </c>
      <c r="K1351" s="272">
        <v>10.954117647058819</v>
      </c>
      <c r="L1351" s="272">
        <v>14.659999999999997</v>
      </c>
      <c r="M1351" s="272">
        <v>14.659999999999997</v>
      </c>
      <c r="N1351" s="272">
        <v>14.659999999999997</v>
      </c>
      <c r="O1351" s="272">
        <v>14.659999999999997</v>
      </c>
      <c r="P1351" s="272">
        <v>14.659999999999997</v>
      </c>
      <c r="Q1351" s="272">
        <v>14.659999999999997</v>
      </c>
      <c r="R1351" s="272">
        <v>14.659999999999997</v>
      </c>
      <c r="S1351" s="272">
        <v>14.659999999999997</v>
      </c>
      <c r="T1351" s="272">
        <v>20.885458725903508</v>
      </c>
      <c r="U1351" s="272">
        <v>-173.93027791164951</v>
      </c>
      <c r="V1351" s="272">
        <v>0</v>
      </c>
      <c r="W1351" s="272">
        <v>-152.83444532226423</v>
      </c>
      <c r="X1351" s="272">
        <v>-114.2019411524462</v>
      </c>
      <c r="Y1351" s="272">
        <v>571.7948747160724</v>
      </c>
      <c r="Z1351" s="272">
        <v>-478.6887661530115</v>
      </c>
      <c r="AA1351" s="272">
        <v>-430.26059914006299</v>
      </c>
      <c r="AB1351" s="272">
        <v>0</v>
      </c>
      <c r="AC1351" s="272">
        <v>-87.020446427340929</v>
      </c>
      <c r="AD1351" s="272">
        <v>0</v>
      </c>
      <c r="AE1351" s="272">
        <v>0</v>
      </c>
      <c r="AF1351" s="272">
        <v>0</v>
      </c>
      <c r="AG1351" s="272">
        <v>21.12492457365941</v>
      </c>
      <c r="AH1351" s="272">
        <v>85.931799718899839</v>
      </c>
      <c r="AI1351" s="272">
        <v>0</v>
      </c>
      <c r="AJ1351" s="272">
        <v>0</v>
      </c>
      <c r="AK1351" s="272">
        <v>-43.329523760153663</v>
      </c>
      <c r="AL1351" s="272">
        <v>0</v>
      </c>
      <c r="AM1351" s="272">
        <v>-147.4345276866035</v>
      </c>
      <c r="AN1351" s="272">
        <v>0</v>
      </c>
      <c r="AO1351" s="272">
        <v>123.62347487328782</v>
      </c>
      <c r="AP1351" s="272">
        <v>0</v>
      </c>
      <c r="AQ1351" s="272">
        <v>0</v>
      </c>
      <c r="AR1351" s="272">
        <v>0</v>
      </c>
      <c r="AS1351" s="272">
        <v>48.392147013709227</v>
      </c>
      <c r="AT1351" s="272">
        <v>-152.83444532226423</v>
      </c>
      <c r="AU1351" s="272">
        <v>-1.0719355014279417</v>
      </c>
      <c r="AV1351" s="272">
        <v>0</v>
      </c>
      <c r="AW1351" s="272">
        <v>-29.482090875546973</v>
      </c>
      <c r="AX1351" s="272">
        <v>0</v>
      </c>
      <c r="AY1351" s="272">
        <v>0</v>
      </c>
      <c r="AZ1351" s="272">
        <v>0</v>
      </c>
      <c r="BA1351" s="272">
        <v>46.358653002914025</v>
      </c>
      <c r="BB1351" s="272">
        <v>0</v>
      </c>
      <c r="BC1351" s="272">
        <v>0</v>
      </c>
      <c r="BD1351" s="272">
        <v>0</v>
      </c>
      <c r="BE1351" s="272">
        <v>-790.66814994305969</v>
      </c>
    </row>
    <row r="1352" spans="3:57" x14ac:dyDescent="0.3">
      <c r="C1352" s="272">
        <v>308</v>
      </c>
      <c r="D1352" s="272">
        <v>1108800</v>
      </c>
      <c r="E1352" s="272">
        <v>4</v>
      </c>
      <c r="F1352" s="272">
        <v>14.04666666666667</v>
      </c>
      <c r="G1352" s="272">
        <v>0</v>
      </c>
      <c r="H1352" s="272">
        <v>442.8</v>
      </c>
      <c r="I1352" s="272">
        <v>195</v>
      </c>
      <c r="J1352" s="272">
        <v>0</v>
      </c>
      <c r="K1352" s="272">
        <v>10.340784313725493</v>
      </c>
      <c r="L1352" s="272">
        <v>14.04666666666667</v>
      </c>
      <c r="M1352" s="272">
        <v>14.04666666666667</v>
      </c>
      <c r="N1352" s="272">
        <v>14.04666666666667</v>
      </c>
      <c r="O1352" s="272">
        <v>14.04666666666667</v>
      </c>
      <c r="P1352" s="272">
        <v>14.04666666666667</v>
      </c>
      <c r="Q1352" s="272">
        <v>14.04666666666667</v>
      </c>
      <c r="R1352" s="272">
        <v>14.04666666666667</v>
      </c>
      <c r="S1352" s="272">
        <v>14.04666666666667</v>
      </c>
      <c r="T1352" s="272">
        <v>20.536603672103688</v>
      </c>
      <c r="U1352" s="272">
        <v>-305.84130043639425</v>
      </c>
      <c r="V1352" s="272">
        <v>0</v>
      </c>
      <c r="W1352" s="272">
        <v>-159.87991626245517</v>
      </c>
      <c r="X1352" s="272">
        <v>-109.32686177854588</v>
      </c>
      <c r="Y1352" s="272">
        <v>133.59334556027738</v>
      </c>
      <c r="Z1352" s="272">
        <v>-170.2278679556706</v>
      </c>
      <c r="AA1352" s="272">
        <v>-450.09505819514391</v>
      </c>
      <c r="AB1352" s="272">
        <v>0</v>
      </c>
      <c r="AC1352" s="272">
        <v>-91.031976846504634</v>
      </c>
      <c r="AD1352" s="272">
        <v>0</v>
      </c>
      <c r="AE1352" s="272">
        <v>0</v>
      </c>
      <c r="AF1352" s="272">
        <v>0</v>
      </c>
      <c r="AG1352" s="272">
        <v>21.006068856841665</v>
      </c>
      <c r="AH1352" s="272">
        <v>171.17446599514824</v>
      </c>
      <c r="AI1352" s="272">
        <v>0</v>
      </c>
      <c r="AJ1352" s="272">
        <v>0</v>
      </c>
      <c r="AK1352" s="272">
        <v>-39.2238694828945</v>
      </c>
      <c r="AL1352" s="272">
        <v>0</v>
      </c>
      <c r="AM1352" s="272">
        <v>-175.52552481400406</v>
      </c>
      <c r="AN1352" s="272">
        <v>0</v>
      </c>
      <c r="AO1352" s="272">
        <v>-143.98295453536733</v>
      </c>
      <c r="AP1352" s="272">
        <v>0</v>
      </c>
      <c r="AQ1352" s="272">
        <v>0</v>
      </c>
      <c r="AR1352" s="272">
        <v>0</v>
      </c>
      <c r="AS1352" s="272">
        <v>-159.15972933229574</v>
      </c>
      <c r="AT1352" s="272">
        <v>-159.87991626245517</v>
      </c>
      <c r="AU1352" s="272">
        <v>-14.858374193365396</v>
      </c>
      <c r="AV1352" s="272">
        <v>0</v>
      </c>
      <c r="AW1352" s="272">
        <v>-160.80389584404688</v>
      </c>
      <c r="AX1352" s="272">
        <v>0</v>
      </c>
      <c r="AY1352" s="272">
        <v>0</v>
      </c>
      <c r="AZ1352" s="272">
        <v>0</v>
      </c>
      <c r="BA1352" s="272">
        <v>-152.47165334622056</v>
      </c>
      <c r="BB1352" s="272">
        <v>0</v>
      </c>
      <c r="BC1352" s="272">
        <v>0</v>
      </c>
      <c r="BD1352" s="272">
        <v>0</v>
      </c>
      <c r="BE1352" s="272">
        <v>-791.684704615074</v>
      </c>
    </row>
    <row r="1353" spans="3:57" x14ac:dyDescent="0.3">
      <c r="C1353" s="272">
        <v>309</v>
      </c>
      <c r="D1353" s="272">
        <v>1112400</v>
      </c>
      <c r="E1353" s="272">
        <v>4</v>
      </c>
      <c r="F1353" s="272">
        <v>12.653333333333336</v>
      </c>
      <c r="G1353" s="272">
        <v>0</v>
      </c>
      <c r="H1353" s="272">
        <v>492</v>
      </c>
      <c r="I1353" s="272">
        <v>195</v>
      </c>
      <c r="J1353" s="272">
        <v>0</v>
      </c>
      <c r="K1353" s="272">
        <v>8.9474509803921585</v>
      </c>
      <c r="L1353" s="272">
        <v>12.653333333333336</v>
      </c>
      <c r="M1353" s="272">
        <v>12.653333333333336</v>
      </c>
      <c r="N1353" s="272">
        <v>12.653333333333336</v>
      </c>
      <c r="O1353" s="272">
        <v>12.653333333333336</v>
      </c>
      <c r="P1353" s="272">
        <v>12.653333333333336</v>
      </c>
      <c r="Q1353" s="272">
        <v>12.653333333333336</v>
      </c>
      <c r="R1353" s="272">
        <v>12.653333333333336</v>
      </c>
      <c r="S1353" s="272">
        <v>12.653333333333336</v>
      </c>
      <c r="T1353" s="272">
        <v>20.234341769175931</v>
      </c>
      <c r="U1353" s="272">
        <v>-305.18599799647609</v>
      </c>
      <c r="V1353" s="272">
        <v>0</v>
      </c>
      <c r="W1353" s="272">
        <v>-186.42826744269036</v>
      </c>
      <c r="X1353" s="272">
        <v>-96.524554995694373</v>
      </c>
      <c r="Y1353" s="272">
        <v>-44.996002923593323</v>
      </c>
      <c r="Z1353" s="272">
        <v>22.762827365501948</v>
      </c>
      <c r="AA1353" s="272">
        <v>-524.83416207256539</v>
      </c>
      <c r="AB1353" s="272">
        <v>0</v>
      </c>
      <c r="AC1353" s="272">
        <v>-106.14800233894212</v>
      </c>
      <c r="AD1353" s="272">
        <v>0</v>
      </c>
      <c r="AE1353" s="272">
        <v>0</v>
      </c>
      <c r="AF1353" s="272">
        <v>0</v>
      </c>
      <c r="AG1353" s="272">
        <v>20.827758003318479</v>
      </c>
      <c r="AH1353" s="272">
        <v>217.37377668154022</v>
      </c>
      <c r="AI1353" s="272">
        <v>0</v>
      </c>
      <c r="AJ1353" s="272">
        <v>0</v>
      </c>
      <c r="AK1353" s="272">
        <v>-32.61438572644343</v>
      </c>
      <c r="AL1353" s="272">
        <v>0</v>
      </c>
      <c r="AM1353" s="272">
        <v>-180.58997510160015</v>
      </c>
      <c r="AN1353" s="272">
        <v>0</v>
      </c>
      <c r="AO1353" s="272">
        <v>-245.51270115350675</v>
      </c>
      <c r="AP1353" s="272">
        <v>0</v>
      </c>
      <c r="AQ1353" s="272">
        <v>0</v>
      </c>
      <c r="AR1353" s="272">
        <v>0</v>
      </c>
      <c r="AS1353" s="272">
        <v>-256.40977645240906</v>
      </c>
      <c r="AT1353" s="272">
        <v>-186.42826744269036</v>
      </c>
      <c r="AU1353" s="272">
        <v>-22.98838522110103</v>
      </c>
      <c r="AV1353" s="272">
        <v>0</v>
      </c>
      <c r="AW1353" s="272">
        <v>-245.75532406421743</v>
      </c>
      <c r="AX1353" s="272">
        <v>0</v>
      </c>
      <c r="AY1353" s="272">
        <v>0</v>
      </c>
      <c r="AZ1353" s="272">
        <v>0</v>
      </c>
      <c r="BA1353" s="272">
        <v>-245.63514096087781</v>
      </c>
      <c r="BB1353" s="272">
        <v>0</v>
      </c>
      <c r="BC1353" s="272">
        <v>0</v>
      </c>
      <c r="BD1353" s="272">
        <v>0</v>
      </c>
      <c r="BE1353" s="272">
        <v>-766.42274913891958</v>
      </c>
    </row>
    <row r="1354" spans="3:57" x14ac:dyDescent="0.3">
      <c r="C1354" s="272">
        <v>310</v>
      </c>
      <c r="D1354" s="272">
        <v>1116000</v>
      </c>
      <c r="E1354" s="272">
        <v>4</v>
      </c>
      <c r="F1354" s="272">
        <v>11.556666666666667</v>
      </c>
      <c r="G1354" s="272">
        <v>0</v>
      </c>
      <c r="H1354" s="272">
        <v>410</v>
      </c>
      <c r="I1354" s="272">
        <v>0</v>
      </c>
      <c r="J1354" s="272">
        <v>0</v>
      </c>
      <c r="K1354" s="272">
        <v>7.85078431372549</v>
      </c>
      <c r="L1354" s="272">
        <v>11.556666666666667</v>
      </c>
      <c r="M1354" s="272">
        <v>11.556666666666667</v>
      </c>
      <c r="N1354" s="272">
        <v>11.556666666666667</v>
      </c>
      <c r="O1354" s="272">
        <v>11.556666666666667</v>
      </c>
      <c r="P1354" s="272">
        <v>11.556666666666667</v>
      </c>
      <c r="Q1354" s="272">
        <v>11.556666666666667</v>
      </c>
      <c r="R1354" s="272">
        <v>11.556666666666667</v>
      </c>
      <c r="S1354" s="272">
        <v>11.556666666666667</v>
      </c>
      <c r="T1354" s="272">
        <v>19.864265593225241</v>
      </c>
      <c r="U1354" s="272">
        <v>-407.01952271874245</v>
      </c>
      <c r="V1354" s="272">
        <v>0</v>
      </c>
      <c r="W1354" s="272">
        <v>-206.08255902777771</v>
      </c>
      <c r="X1354" s="272">
        <v>-104.2652236477966</v>
      </c>
      <c r="Y1354" s="272">
        <v>-262.36219133979989</v>
      </c>
      <c r="Z1354" s="272">
        <v>165.69045129663175</v>
      </c>
      <c r="AA1354" s="272">
        <v>-580.16506117218921</v>
      </c>
      <c r="AB1354" s="272">
        <v>0</v>
      </c>
      <c r="AC1354" s="272">
        <v>-117.33870757781068</v>
      </c>
      <c r="AD1354" s="272">
        <v>0</v>
      </c>
      <c r="AE1354" s="272">
        <v>0</v>
      </c>
      <c r="AF1354" s="272">
        <v>0</v>
      </c>
      <c r="AG1354" s="272">
        <v>20.602845401153132</v>
      </c>
      <c r="AH1354" s="272">
        <v>246.7039265276008</v>
      </c>
      <c r="AI1354" s="272">
        <v>60.383263367322577</v>
      </c>
      <c r="AJ1354" s="272">
        <v>0</v>
      </c>
      <c r="AK1354" s="272">
        <v>-443.20269827447498</v>
      </c>
      <c r="AL1354" s="272">
        <v>0</v>
      </c>
      <c r="AM1354" s="272">
        <v>-199.67355459703981</v>
      </c>
      <c r="AN1354" s="272">
        <v>0</v>
      </c>
      <c r="AO1354" s="272">
        <v>-329.8495939612356</v>
      </c>
      <c r="AP1354" s="272">
        <v>0</v>
      </c>
      <c r="AQ1354" s="272">
        <v>0</v>
      </c>
      <c r="AR1354" s="272">
        <v>0</v>
      </c>
      <c r="AS1354" s="272">
        <v>-344.31824501848786</v>
      </c>
      <c r="AT1354" s="272">
        <v>-206.08255902777771</v>
      </c>
      <c r="AU1354" s="272">
        <v>-30.858297540320859</v>
      </c>
      <c r="AV1354" s="272">
        <v>0</v>
      </c>
      <c r="AW1354" s="272">
        <v>-329.8495939612356</v>
      </c>
      <c r="AX1354" s="272">
        <v>0</v>
      </c>
      <c r="AY1354" s="272">
        <v>0</v>
      </c>
      <c r="AZ1354" s="272">
        <v>0</v>
      </c>
      <c r="BA1354" s="272">
        <v>-329.8495939612356</v>
      </c>
      <c r="BB1354" s="272">
        <v>0</v>
      </c>
      <c r="BC1354" s="272">
        <v>0</v>
      </c>
      <c r="BD1354" s="272">
        <v>0</v>
      </c>
      <c r="BE1354" s="272">
        <v>-729.97959434932477</v>
      </c>
    </row>
    <row r="1355" spans="3:57" x14ac:dyDescent="0.3">
      <c r="C1355" s="272">
        <v>311</v>
      </c>
      <c r="D1355" s="272">
        <v>1119600</v>
      </c>
      <c r="E1355" s="272">
        <v>4</v>
      </c>
      <c r="F1355" s="272">
        <v>10.4</v>
      </c>
      <c r="G1355" s="272">
        <v>0</v>
      </c>
      <c r="H1355" s="272">
        <v>410</v>
      </c>
      <c r="I1355" s="272">
        <v>0</v>
      </c>
      <c r="J1355" s="272">
        <v>0</v>
      </c>
      <c r="K1355" s="272">
        <v>6.6941176470588237</v>
      </c>
      <c r="L1355" s="272">
        <v>10.4</v>
      </c>
      <c r="M1355" s="272">
        <v>10.4</v>
      </c>
      <c r="N1355" s="272">
        <v>10.4</v>
      </c>
      <c r="O1355" s="272">
        <v>10.4</v>
      </c>
      <c r="P1355" s="272">
        <v>10.4</v>
      </c>
      <c r="Q1355" s="272">
        <v>10.4</v>
      </c>
      <c r="R1355" s="272">
        <v>10.4</v>
      </c>
      <c r="S1355" s="272">
        <v>10.4</v>
      </c>
      <c r="T1355" s="272">
        <v>19.507719742602163</v>
      </c>
      <c r="U1355" s="272">
        <v>13.150107172707294</v>
      </c>
      <c r="V1355" s="272">
        <v>0</v>
      </c>
      <c r="W1355" s="272">
        <v>-224.15801027112704</v>
      </c>
      <c r="X1355" s="272">
        <v>-96.563519608818879</v>
      </c>
      <c r="Y1355" s="272">
        <v>-73.050752287265141</v>
      </c>
      <c r="Z1355" s="272">
        <v>406.92238933991837</v>
      </c>
      <c r="AA1355" s="272">
        <v>-631.05119790198</v>
      </c>
      <c r="AB1355" s="272">
        <v>0</v>
      </c>
      <c r="AC1355" s="272">
        <v>-127.6304571454898</v>
      </c>
      <c r="AD1355" s="272">
        <v>0</v>
      </c>
      <c r="AE1355" s="272">
        <v>0</v>
      </c>
      <c r="AF1355" s="272">
        <v>0</v>
      </c>
      <c r="AG1355" s="272">
        <v>20.33320077039517</v>
      </c>
      <c r="AH1355" s="272">
        <v>303.15041885224213</v>
      </c>
      <c r="AI1355" s="272">
        <v>0</v>
      </c>
      <c r="AJ1355" s="272">
        <v>0</v>
      </c>
      <c r="AK1355" s="272">
        <v>-32.381129022520383</v>
      </c>
      <c r="AL1355" s="272">
        <v>0</v>
      </c>
      <c r="AM1355" s="272">
        <v>-213.80152184232023</v>
      </c>
      <c r="AN1355" s="272">
        <v>0</v>
      </c>
      <c r="AO1355" s="272">
        <v>-345.05523509787491</v>
      </c>
      <c r="AP1355" s="272">
        <v>0</v>
      </c>
      <c r="AQ1355" s="272">
        <v>0</v>
      </c>
      <c r="AR1355" s="272">
        <v>0</v>
      </c>
      <c r="AS1355" s="272">
        <v>-360.19087232014181</v>
      </c>
      <c r="AT1355" s="272">
        <v>-224.15801027112704</v>
      </c>
      <c r="AU1355" s="272">
        <v>-32.280825283498558</v>
      </c>
      <c r="AV1355" s="272">
        <v>0</v>
      </c>
      <c r="AW1355" s="272">
        <v>-345.05523509787491</v>
      </c>
      <c r="AX1355" s="272">
        <v>0</v>
      </c>
      <c r="AY1355" s="272">
        <v>0</v>
      </c>
      <c r="AZ1355" s="272">
        <v>0</v>
      </c>
      <c r="BA1355" s="272">
        <v>-345.05523509787491</v>
      </c>
      <c r="BB1355" s="272">
        <v>0</v>
      </c>
      <c r="BC1355" s="272">
        <v>0</v>
      </c>
      <c r="BD1355" s="272">
        <v>0</v>
      </c>
      <c r="BE1355" s="272">
        <v>-693.67926428070643</v>
      </c>
    </row>
    <row r="1356" spans="3:57" x14ac:dyDescent="0.3">
      <c r="C1356" s="272">
        <v>312</v>
      </c>
      <c r="D1356" s="272">
        <v>1123200</v>
      </c>
      <c r="E1356" s="272">
        <v>5</v>
      </c>
      <c r="F1356" s="272">
        <v>7.9258064516129032</v>
      </c>
      <c r="G1356" s="272">
        <v>0</v>
      </c>
      <c r="H1356" s="272">
        <v>410</v>
      </c>
      <c r="I1356" s="272">
        <v>0</v>
      </c>
      <c r="J1356" s="272">
        <v>0</v>
      </c>
      <c r="K1356" s="272">
        <v>4.2199240986717266</v>
      </c>
      <c r="L1356" s="272">
        <v>7.9258064516129032</v>
      </c>
      <c r="M1356" s="272">
        <v>7.9258064516129032</v>
      </c>
      <c r="N1356" s="272">
        <v>7.9258064516129032</v>
      </c>
      <c r="O1356" s="272">
        <v>7.9258064516129032</v>
      </c>
      <c r="P1356" s="272">
        <v>7.9258064516129032</v>
      </c>
      <c r="Q1356" s="272">
        <v>7.9258064516129032</v>
      </c>
      <c r="R1356" s="272">
        <v>7.9258064516129032</v>
      </c>
      <c r="S1356" s="272">
        <v>7.9258064516129032</v>
      </c>
      <c r="T1356" s="272">
        <v>19.086354532143183</v>
      </c>
      <c r="U1356" s="272">
        <v>-315.18618055021477</v>
      </c>
      <c r="V1356" s="272">
        <v>0</v>
      </c>
      <c r="W1356" s="272">
        <v>-230.71552725291107</v>
      </c>
      <c r="X1356" s="272">
        <v>-99.719723054254871</v>
      </c>
      <c r="Y1356" s="272">
        <v>-196.45593044418547</v>
      </c>
      <c r="Z1356" s="272">
        <v>211.70500020113661</v>
      </c>
      <c r="AA1356" s="272">
        <v>-649.51196556141883</v>
      </c>
      <c r="AB1356" s="272">
        <v>0</v>
      </c>
      <c r="AC1356" s="272">
        <v>-211.87767373037988</v>
      </c>
      <c r="AD1356" s="272">
        <v>0</v>
      </c>
      <c r="AE1356" s="272">
        <v>0</v>
      </c>
      <c r="AF1356" s="272">
        <v>0</v>
      </c>
      <c r="AG1356" s="272">
        <v>20.045663501442498</v>
      </c>
      <c r="AH1356" s="272">
        <v>328.58625897536672</v>
      </c>
      <c r="AI1356" s="272">
        <v>0</v>
      </c>
      <c r="AJ1356" s="272">
        <v>0</v>
      </c>
      <c r="AK1356" s="272">
        <v>-437.9895608666468</v>
      </c>
      <c r="AL1356" s="272">
        <v>0</v>
      </c>
      <c r="AM1356" s="272">
        <v>-226.7945815007748</v>
      </c>
      <c r="AN1356" s="272">
        <v>0</v>
      </c>
      <c r="AO1356" s="272">
        <v>-402.35228510957916</v>
      </c>
      <c r="AP1356" s="272">
        <v>0</v>
      </c>
      <c r="AQ1356" s="272">
        <v>0</v>
      </c>
      <c r="AR1356" s="272">
        <v>0</v>
      </c>
      <c r="AS1356" s="272">
        <v>-420.00122244925268</v>
      </c>
      <c r="AT1356" s="272">
        <v>-230.71552725291107</v>
      </c>
      <c r="AU1356" s="272">
        <v>-37.641115093804068</v>
      </c>
      <c r="AV1356" s="272">
        <v>0</v>
      </c>
      <c r="AW1356" s="272">
        <v>-402.35228510957916</v>
      </c>
      <c r="AX1356" s="272">
        <v>0</v>
      </c>
      <c r="AY1356" s="272">
        <v>0</v>
      </c>
      <c r="AZ1356" s="272">
        <v>0</v>
      </c>
      <c r="BA1356" s="272">
        <v>-402.35228510957916</v>
      </c>
      <c r="BB1356" s="272">
        <v>0</v>
      </c>
      <c r="BC1356" s="272">
        <v>0</v>
      </c>
      <c r="BD1356" s="272">
        <v>0</v>
      </c>
      <c r="BE1356" s="272">
        <v>-981.24265052129533</v>
      </c>
    </row>
    <row r="1358" spans="3:57" x14ac:dyDescent="0.3">
      <c r="C1358" s="272">
        <v>360</v>
      </c>
      <c r="D1358" s="272">
        <v>1296000</v>
      </c>
      <c r="E1358" s="272">
        <v>5</v>
      </c>
      <c r="F1358" s="272">
        <v>7.9258064516129032</v>
      </c>
      <c r="G1358" s="272">
        <v>0</v>
      </c>
      <c r="H1358" s="272">
        <v>410</v>
      </c>
      <c r="I1358" s="272">
        <v>0</v>
      </c>
      <c r="J1358" s="272">
        <v>0</v>
      </c>
      <c r="K1358" s="272">
        <v>4.2199240986717266</v>
      </c>
      <c r="L1358" s="272">
        <v>7.9258064516129032</v>
      </c>
      <c r="M1358" s="272">
        <v>7.9258064516129032</v>
      </c>
      <c r="N1358" s="272">
        <v>7.9258064516129032</v>
      </c>
      <c r="O1358" s="272">
        <v>7.9258064516129032</v>
      </c>
      <c r="P1358" s="272">
        <v>7.9258064516129032</v>
      </c>
      <c r="Q1358" s="272">
        <v>7.9258064516129032</v>
      </c>
      <c r="R1358" s="272">
        <v>7.9258064516129032</v>
      </c>
      <c r="S1358" s="272">
        <v>7.9258064516129032</v>
      </c>
      <c r="T1358" s="272">
        <v>17.14593646288537</v>
      </c>
      <c r="U1358" s="272">
        <v>-147.01777029083576</v>
      </c>
      <c r="V1358" s="272">
        <v>0</v>
      </c>
      <c r="W1358" s="272">
        <v>-227.12172636357812</v>
      </c>
      <c r="X1358" s="272">
        <v>-404.27928987106429</v>
      </c>
      <c r="Y1358" s="272">
        <v>-190.76202808094376</v>
      </c>
      <c r="Z1358" s="272">
        <v>675.14527402475039</v>
      </c>
      <c r="AA1358" s="272">
        <v>-560.13529603900315</v>
      </c>
      <c r="AB1358" s="272">
        <v>0</v>
      </c>
      <c r="AC1358" s="272">
        <v>-208.57730560453922</v>
      </c>
      <c r="AD1358" s="272">
        <v>0</v>
      </c>
      <c r="AE1358" s="272">
        <v>0</v>
      </c>
      <c r="AF1358" s="272">
        <v>0</v>
      </c>
      <c r="AG1358" s="272">
        <v>18.396160188383817</v>
      </c>
      <c r="AH1358" s="272">
        <v>459.28727105091997</v>
      </c>
      <c r="AI1358" s="272">
        <v>0</v>
      </c>
      <c r="AJ1358" s="272">
        <v>0</v>
      </c>
      <c r="AK1358" s="272">
        <v>-46.443100883458165</v>
      </c>
      <c r="AL1358" s="272">
        <v>0</v>
      </c>
      <c r="AM1358" s="272">
        <v>-581.90042697241665</v>
      </c>
      <c r="AN1358" s="272">
        <v>0</v>
      </c>
      <c r="AO1358" s="272">
        <v>-542.13173978494603</v>
      </c>
      <c r="AP1358" s="272">
        <v>0</v>
      </c>
      <c r="AQ1358" s="272">
        <v>0</v>
      </c>
      <c r="AR1358" s="272">
        <v>0</v>
      </c>
      <c r="AS1358" s="272">
        <v>-565.91201756491898</v>
      </c>
      <c r="AT1358" s="272">
        <v>-227.12172636357812</v>
      </c>
      <c r="AU1358" s="272">
        <v>-50.717850919354824</v>
      </c>
      <c r="AV1358" s="272">
        <v>0</v>
      </c>
      <c r="AW1358" s="272">
        <v>-542.13173978494603</v>
      </c>
      <c r="AX1358" s="272">
        <v>0</v>
      </c>
      <c r="AY1358" s="272">
        <v>0</v>
      </c>
      <c r="AZ1358" s="272">
        <v>0</v>
      </c>
      <c r="BA1358" s="272">
        <v>-542.13173978494603</v>
      </c>
      <c r="BB1358" s="272">
        <v>0</v>
      </c>
      <c r="BC1358" s="272">
        <v>0</v>
      </c>
      <c r="BD1358" s="272">
        <v>0</v>
      </c>
      <c r="BE1358" s="272">
        <v>-992.31846202876125</v>
      </c>
    </row>
    <row r="1359" spans="3:57" x14ac:dyDescent="0.3">
      <c r="C1359" s="272">
        <v>361</v>
      </c>
      <c r="D1359" s="272">
        <v>1299600</v>
      </c>
      <c r="E1359" s="272">
        <v>5</v>
      </c>
      <c r="F1359" s="272">
        <v>6.8032258064516133</v>
      </c>
      <c r="G1359" s="272">
        <v>0</v>
      </c>
      <c r="H1359" s="272">
        <v>410</v>
      </c>
      <c r="I1359" s="272">
        <v>0</v>
      </c>
      <c r="J1359" s="272">
        <v>0</v>
      </c>
      <c r="K1359" s="272">
        <v>3.0973434535104367</v>
      </c>
      <c r="L1359" s="272">
        <v>6.8032258064516133</v>
      </c>
      <c r="M1359" s="272">
        <v>6.8032258064516133</v>
      </c>
      <c r="N1359" s="272">
        <v>6.8032258064516133</v>
      </c>
      <c r="O1359" s="272">
        <v>6.8032258064516133</v>
      </c>
      <c r="P1359" s="272">
        <v>6.8032258064516133</v>
      </c>
      <c r="Q1359" s="272">
        <v>6.8032258064516133</v>
      </c>
      <c r="R1359" s="272">
        <v>6.8032258064516133</v>
      </c>
      <c r="S1359" s="272">
        <v>6.8032258064516133</v>
      </c>
      <c r="T1359" s="272">
        <v>17.151909274193546</v>
      </c>
      <c r="U1359" s="272">
        <v>-1457.6350466860813</v>
      </c>
      <c r="V1359" s="272">
        <v>0</v>
      </c>
      <c r="W1359" s="272">
        <v>-254.63385393145154</v>
      </c>
      <c r="X1359" s="272">
        <v>-472.81302435329786</v>
      </c>
      <c r="Y1359" s="272">
        <v>-931.31884008184511</v>
      </c>
      <c r="Z1359" s="272">
        <v>201.13067168051305</v>
      </c>
      <c r="AA1359" s="272">
        <v>-627.98663710896471</v>
      </c>
      <c r="AB1359" s="272">
        <v>0</v>
      </c>
      <c r="AC1359" s="272">
        <v>-233.8430762176479</v>
      </c>
      <c r="AD1359" s="272">
        <v>1580.7403722447632</v>
      </c>
      <c r="AE1359" s="272">
        <v>0</v>
      </c>
      <c r="AF1359" s="272">
        <v>0</v>
      </c>
      <c r="AG1359" s="272">
        <v>18.041401370083268</v>
      </c>
      <c r="AH1359" s="272">
        <v>328.72438776793075</v>
      </c>
      <c r="AI1359" s="272">
        <v>856.39443526557466</v>
      </c>
      <c r="AJ1359" s="272">
        <v>0</v>
      </c>
      <c r="AK1359" s="272">
        <v>-2.8421709430404007E-14</v>
      </c>
      <c r="AL1359" s="272">
        <v>0</v>
      </c>
      <c r="AM1359" s="272">
        <v>-599.94130163972056</v>
      </c>
      <c r="AN1359" s="272">
        <v>0</v>
      </c>
      <c r="AO1359" s="272">
        <v>-580.11539569892477</v>
      </c>
      <c r="AP1359" s="272">
        <v>0</v>
      </c>
      <c r="AQ1359" s="272">
        <v>0</v>
      </c>
      <c r="AR1359" s="272">
        <v>0</v>
      </c>
      <c r="AS1359" s="272">
        <v>-605.56180335554279</v>
      </c>
      <c r="AT1359" s="272">
        <v>-254.63385393145154</v>
      </c>
      <c r="AU1359" s="272">
        <v>-54.271321887096782</v>
      </c>
      <c r="AV1359" s="272">
        <v>0</v>
      </c>
      <c r="AW1359" s="272">
        <v>-580.11539569892477</v>
      </c>
      <c r="AX1359" s="272">
        <v>0</v>
      </c>
      <c r="AY1359" s="272">
        <v>0</v>
      </c>
      <c r="AZ1359" s="272">
        <v>0</v>
      </c>
      <c r="BA1359" s="272">
        <v>-580.11539569892477</v>
      </c>
      <c r="BB1359" s="272">
        <v>0</v>
      </c>
      <c r="BC1359" s="272">
        <v>0</v>
      </c>
      <c r="BD1359" s="272">
        <v>0</v>
      </c>
      <c r="BE1359" s="272">
        <v>-992.31846202876125</v>
      </c>
    </row>
    <row r="1360" spans="3:57" x14ac:dyDescent="0.3">
      <c r="C1360" s="272">
        <v>362</v>
      </c>
      <c r="D1360" s="272">
        <v>1303200</v>
      </c>
      <c r="E1360" s="272">
        <v>5</v>
      </c>
      <c r="F1360" s="272">
        <v>6.0870967741935491</v>
      </c>
      <c r="G1360" s="272">
        <v>0</v>
      </c>
      <c r="H1360" s="272">
        <v>410</v>
      </c>
      <c r="I1360" s="272">
        <v>0</v>
      </c>
      <c r="J1360" s="272">
        <v>0</v>
      </c>
      <c r="K1360" s="272">
        <v>2.3812144212523725</v>
      </c>
      <c r="L1360" s="272">
        <v>6.0870967741935491</v>
      </c>
      <c r="M1360" s="272">
        <v>6.0870967741935491</v>
      </c>
      <c r="N1360" s="272">
        <v>6.0870967741935491</v>
      </c>
      <c r="O1360" s="272">
        <v>6.0870967741935491</v>
      </c>
      <c r="P1360" s="272">
        <v>6.0870967741935491</v>
      </c>
      <c r="Q1360" s="272">
        <v>6.0870967741935491</v>
      </c>
      <c r="R1360" s="272">
        <v>6.0870967741935491</v>
      </c>
      <c r="S1360" s="272">
        <v>6.0870967741935491</v>
      </c>
      <c r="T1360" s="272">
        <v>17.151909274193546</v>
      </c>
      <c r="U1360" s="272">
        <v>-1956.7915196465374</v>
      </c>
      <c r="V1360" s="272">
        <v>0</v>
      </c>
      <c r="W1360" s="272">
        <v>-272.45341844758053</v>
      </c>
      <c r="X1360" s="272">
        <v>-560.88490127296177</v>
      </c>
      <c r="Y1360" s="272">
        <v>-1169.9715659620686</v>
      </c>
      <c r="Z1360" s="272">
        <v>46.51836603607353</v>
      </c>
      <c r="AA1360" s="272">
        <v>-671.93385081387373</v>
      </c>
      <c r="AB1360" s="272">
        <v>0</v>
      </c>
      <c r="AC1360" s="272">
        <v>-250.20767864177105</v>
      </c>
      <c r="AD1360" s="272">
        <v>2233.9277020150871</v>
      </c>
      <c r="AE1360" s="272">
        <v>0</v>
      </c>
      <c r="AF1360" s="272">
        <v>0</v>
      </c>
      <c r="AG1360" s="272">
        <v>17.787807937341604</v>
      </c>
      <c r="AH1360" s="272">
        <v>235.00534708709489</v>
      </c>
      <c r="AI1360" s="272">
        <v>1733.3524468478527</v>
      </c>
      <c r="AJ1360" s="272">
        <v>0</v>
      </c>
      <c r="AK1360" s="272">
        <v>0</v>
      </c>
      <c r="AL1360" s="272">
        <v>0</v>
      </c>
      <c r="AM1360" s="272">
        <v>-651.7690158685956</v>
      </c>
      <c r="AN1360" s="272">
        <v>0</v>
      </c>
      <c r="AO1360" s="272">
        <v>-536.58143899344054</v>
      </c>
      <c r="AP1360" s="272">
        <v>0</v>
      </c>
      <c r="AQ1360" s="272">
        <v>0</v>
      </c>
      <c r="AR1360" s="272">
        <v>0</v>
      </c>
      <c r="AS1360" s="272">
        <v>-560.11825621779872</v>
      </c>
      <c r="AT1360" s="272">
        <v>-272.45341844758053</v>
      </c>
      <c r="AU1360" s="272">
        <v>-50.198605674254779</v>
      </c>
      <c r="AV1360" s="272">
        <v>0</v>
      </c>
      <c r="AW1360" s="272">
        <v>-536.58143899344054</v>
      </c>
      <c r="AX1360" s="272">
        <v>0</v>
      </c>
      <c r="AY1360" s="272">
        <v>0</v>
      </c>
      <c r="AZ1360" s="272">
        <v>0</v>
      </c>
      <c r="BA1360" s="272">
        <v>-536.58143899344054</v>
      </c>
      <c r="BB1360" s="272">
        <v>0</v>
      </c>
      <c r="BC1360" s="272">
        <v>0</v>
      </c>
      <c r="BD1360" s="272">
        <v>0</v>
      </c>
      <c r="BE1360" s="272">
        <v>-806.67944445355067</v>
      </c>
    </row>
    <row r="1361" spans="3:57" x14ac:dyDescent="0.3">
      <c r="C1361" s="272">
        <v>363</v>
      </c>
      <c r="D1361" s="272">
        <v>1306800</v>
      </c>
      <c r="E1361" s="272">
        <v>5</v>
      </c>
      <c r="F1361" s="272">
        <v>5.7193548387096778</v>
      </c>
      <c r="G1361" s="272">
        <v>0</v>
      </c>
      <c r="H1361" s="272">
        <v>410</v>
      </c>
      <c r="I1361" s="272">
        <v>0</v>
      </c>
      <c r="J1361" s="272">
        <v>0</v>
      </c>
      <c r="K1361" s="272">
        <v>2.0134724857685011</v>
      </c>
      <c r="L1361" s="272">
        <v>5.7193548387096778</v>
      </c>
      <c r="M1361" s="272">
        <v>5.7193548387096778</v>
      </c>
      <c r="N1361" s="272">
        <v>5.7193548387096778</v>
      </c>
      <c r="O1361" s="272">
        <v>5.7193548387096778</v>
      </c>
      <c r="P1361" s="272">
        <v>5.7193548387096778</v>
      </c>
      <c r="Q1361" s="272">
        <v>5.7193548387096778</v>
      </c>
      <c r="R1361" s="272">
        <v>5.7193548387096778</v>
      </c>
      <c r="S1361" s="272">
        <v>5.7193548387096778</v>
      </c>
      <c r="T1361" s="272">
        <v>17.151909274193546</v>
      </c>
      <c r="U1361" s="272">
        <v>-2614.256374241495</v>
      </c>
      <c r="V1361" s="272">
        <v>0</v>
      </c>
      <c r="W1361" s="272">
        <v>-281.66138618951601</v>
      </c>
      <c r="X1361" s="272">
        <v>-620.36461849659361</v>
      </c>
      <c r="Y1361" s="272">
        <v>-1567.0829601019909</v>
      </c>
      <c r="Z1361" s="272">
        <v>-145.14740945339429</v>
      </c>
      <c r="AA1361" s="272">
        <v>-694.64285280864601</v>
      </c>
      <c r="AB1361" s="272">
        <v>0</v>
      </c>
      <c r="AC1361" s="272">
        <v>-258.66381858248258</v>
      </c>
      <c r="AD1361" s="272">
        <v>2989.5575212037024</v>
      </c>
      <c r="AE1361" s="272">
        <v>0</v>
      </c>
      <c r="AF1361" s="272">
        <v>0</v>
      </c>
      <c r="AG1361" s="272">
        <v>17.606513774516877</v>
      </c>
      <c r="AH1361" s="272">
        <v>168.00552442892149</v>
      </c>
      <c r="AI1361" s="272">
        <v>2600.3150271179402</v>
      </c>
      <c r="AJ1361" s="272">
        <v>0</v>
      </c>
      <c r="AK1361" s="272">
        <v>1.1368683772161603E-13</v>
      </c>
      <c r="AL1361" s="272">
        <v>0</v>
      </c>
      <c r="AM1361" s="272">
        <v>-685.3377500621441</v>
      </c>
      <c r="AN1361" s="272">
        <v>0</v>
      </c>
      <c r="AO1361" s="272">
        <v>-560.20287881969784</v>
      </c>
      <c r="AP1361" s="272">
        <v>0</v>
      </c>
      <c r="AQ1361" s="272">
        <v>0</v>
      </c>
      <c r="AR1361" s="272">
        <v>0</v>
      </c>
      <c r="AS1361" s="272">
        <v>-584.77583608052407</v>
      </c>
      <c r="AT1361" s="272">
        <v>-281.66138618951601</v>
      </c>
      <c r="AU1361" s="272">
        <v>-52.408453531684891</v>
      </c>
      <c r="AV1361" s="272">
        <v>0</v>
      </c>
      <c r="AW1361" s="272">
        <v>-560.20287881969784</v>
      </c>
      <c r="AX1361" s="272">
        <v>0</v>
      </c>
      <c r="AY1361" s="272">
        <v>0</v>
      </c>
      <c r="AZ1361" s="272">
        <v>0</v>
      </c>
      <c r="BA1361" s="272">
        <v>-560.20287881969784</v>
      </c>
      <c r="BB1361" s="272">
        <v>0</v>
      </c>
      <c r="BC1361" s="272">
        <v>0</v>
      </c>
      <c r="BD1361" s="272">
        <v>0</v>
      </c>
      <c r="BE1361" s="272">
        <v>-755.09925680345998</v>
      </c>
    </row>
    <row r="1362" spans="3:57" x14ac:dyDescent="0.3">
      <c r="C1362" s="272">
        <v>364</v>
      </c>
      <c r="D1362" s="272">
        <v>1310400</v>
      </c>
      <c r="E1362" s="272">
        <v>5</v>
      </c>
      <c r="F1362" s="272">
        <v>5.6290322580645169</v>
      </c>
      <c r="G1362" s="272">
        <v>0</v>
      </c>
      <c r="H1362" s="272">
        <v>410</v>
      </c>
      <c r="I1362" s="272">
        <v>0</v>
      </c>
      <c r="J1362" s="272">
        <v>0</v>
      </c>
      <c r="K1362" s="272">
        <v>1.9231499051233403</v>
      </c>
      <c r="L1362" s="272">
        <v>5.6290322580645169</v>
      </c>
      <c r="M1362" s="272">
        <v>5.6290322580645169</v>
      </c>
      <c r="N1362" s="272">
        <v>5.6290322580645169</v>
      </c>
      <c r="O1362" s="272">
        <v>5.6290322580645169</v>
      </c>
      <c r="P1362" s="272">
        <v>5.6290322580645169</v>
      </c>
      <c r="Q1362" s="272">
        <v>5.6290322580645169</v>
      </c>
      <c r="R1362" s="272">
        <v>5.6290322580645169</v>
      </c>
      <c r="S1362" s="272">
        <v>5.6290322580645169</v>
      </c>
      <c r="T1362" s="272">
        <v>17.151909274193546</v>
      </c>
      <c r="U1362" s="272">
        <v>-3320.9788715829436</v>
      </c>
      <c r="V1362" s="272">
        <v>0</v>
      </c>
      <c r="W1362" s="272">
        <v>-284.0018109206988</v>
      </c>
      <c r="X1362" s="272">
        <v>-656.23449541748789</v>
      </c>
      <c r="Y1362" s="272">
        <v>-2061.8728914388303</v>
      </c>
      <c r="Z1362" s="272">
        <v>-318.86967380592648</v>
      </c>
      <c r="AA1362" s="272">
        <v>-700.41488757012667</v>
      </c>
      <c r="AB1362" s="272">
        <v>0</v>
      </c>
      <c r="AC1362" s="272">
        <v>-260.81314833713094</v>
      </c>
      <c r="AD1362" s="272">
        <v>3752.0996138115815</v>
      </c>
      <c r="AE1362" s="272">
        <v>0</v>
      </c>
      <c r="AF1362" s="272">
        <v>0</v>
      </c>
      <c r="AG1362" s="272">
        <v>17.476906421838276</v>
      </c>
      <c r="AH1362" s="272">
        <v>120.10729367861936</v>
      </c>
      <c r="AI1362" s="272">
        <v>3339.3121905209023</v>
      </c>
      <c r="AJ1362" s="272">
        <v>0</v>
      </c>
      <c r="AK1362" s="272">
        <v>-1.7053025658242404E-13</v>
      </c>
      <c r="AL1362" s="272">
        <v>0</v>
      </c>
      <c r="AM1362" s="272">
        <v>-702.68384296536988</v>
      </c>
      <c r="AN1362" s="272">
        <v>0</v>
      </c>
      <c r="AO1362" s="272">
        <v>-628.06240645161267</v>
      </c>
      <c r="AP1362" s="272">
        <v>0</v>
      </c>
      <c r="AQ1362" s="272">
        <v>0</v>
      </c>
      <c r="AR1362" s="272">
        <v>0</v>
      </c>
      <c r="AS1362" s="272">
        <v>-655.6119804619857</v>
      </c>
      <c r="AT1362" s="272">
        <v>-284.0018109206988</v>
      </c>
      <c r="AU1362" s="272">
        <v>-58.756890919354831</v>
      </c>
      <c r="AV1362" s="272">
        <v>0</v>
      </c>
      <c r="AW1362" s="272">
        <v>-628.06240645161267</v>
      </c>
      <c r="AX1362" s="272">
        <v>0</v>
      </c>
      <c r="AY1362" s="272">
        <v>0</v>
      </c>
      <c r="AZ1362" s="272">
        <v>0</v>
      </c>
      <c r="BA1362" s="272">
        <v>-628.06240645161267</v>
      </c>
      <c r="BB1362" s="272">
        <v>0</v>
      </c>
      <c r="BC1362" s="272">
        <v>0</v>
      </c>
      <c r="BD1362" s="272">
        <v>0</v>
      </c>
      <c r="BE1362" s="272">
        <v>-754.92477323502226</v>
      </c>
    </row>
    <row r="1363" spans="3:57" x14ac:dyDescent="0.3">
      <c r="C1363" s="272">
        <v>365</v>
      </c>
      <c r="D1363" s="272">
        <v>1314000</v>
      </c>
      <c r="E1363" s="272">
        <v>5</v>
      </c>
      <c r="F1363" s="272">
        <v>5.6903225806451623</v>
      </c>
      <c r="G1363" s="272">
        <v>0</v>
      </c>
      <c r="H1363" s="272">
        <v>410</v>
      </c>
      <c r="I1363" s="272">
        <v>0</v>
      </c>
      <c r="J1363" s="272">
        <v>0</v>
      </c>
      <c r="K1363" s="272">
        <v>1.9844402277039856</v>
      </c>
      <c r="L1363" s="272">
        <v>5.6903225806451623</v>
      </c>
      <c r="M1363" s="272">
        <v>5.6903225806451623</v>
      </c>
      <c r="N1363" s="272">
        <v>5.6903225806451623</v>
      </c>
      <c r="O1363" s="272">
        <v>5.6903225806451623</v>
      </c>
      <c r="P1363" s="272">
        <v>5.6903225806451623</v>
      </c>
      <c r="Q1363" s="272">
        <v>5.6903225806451623</v>
      </c>
      <c r="R1363" s="272">
        <v>5.6903225806451623</v>
      </c>
      <c r="S1363" s="272">
        <v>5.6903225806451623</v>
      </c>
      <c r="T1363" s="272">
        <v>17.151909274193546</v>
      </c>
      <c r="U1363" s="272">
        <v>-3796.3586873452114</v>
      </c>
      <c r="V1363" s="272">
        <v>0</v>
      </c>
      <c r="W1363" s="272">
        <v>-282.55329210349453</v>
      </c>
      <c r="X1363" s="272">
        <v>-673.8860879587362</v>
      </c>
      <c r="Y1363" s="272">
        <v>-2396.7306990652478</v>
      </c>
      <c r="Z1363" s="272">
        <v>-443.18860821773274</v>
      </c>
      <c r="AA1363" s="272">
        <v>-696.84250138988978</v>
      </c>
      <c r="AB1363" s="272">
        <v>0</v>
      </c>
      <c r="AC1363" s="272">
        <v>-259.48290064640008</v>
      </c>
      <c r="AD1363" s="272">
        <v>4256.8192819959231</v>
      </c>
      <c r="AE1363" s="272">
        <v>0</v>
      </c>
      <c r="AF1363" s="272">
        <v>0</v>
      </c>
      <c r="AG1363" s="272">
        <v>17.384250014116024</v>
      </c>
      <c r="AH1363" s="272">
        <v>85.864807385577464</v>
      </c>
      <c r="AI1363" s="272">
        <v>3956.0810065433539</v>
      </c>
      <c r="AJ1363" s="272">
        <v>0</v>
      </c>
      <c r="AK1363" s="272">
        <v>-3.979039320256561E-13</v>
      </c>
      <c r="AL1363" s="272">
        <v>0</v>
      </c>
      <c r="AM1363" s="272">
        <v>-707.09276640623011</v>
      </c>
      <c r="AN1363" s="272">
        <v>0</v>
      </c>
      <c r="AO1363" s="272">
        <v>-672.01492258064502</v>
      </c>
      <c r="AP1363" s="272">
        <v>0</v>
      </c>
      <c r="AQ1363" s="272">
        <v>0</v>
      </c>
      <c r="AR1363" s="272">
        <v>0</v>
      </c>
      <c r="AS1363" s="272">
        <v>-701.49244687685018</v>
      </c>
      <c r="AT1363" s="272">
        <v>-282.55329210349453</v>
      </c>
      <c r="AU1363" s="272">
        <v>-62.868764467741933</v>
      </c>
      <c r="AV1363" s="272">
        <v>0</v>
      </c>
      <c r="AW1363" s="272">
        <v>-672.01492258064502</v>
      </c>
      <c r="AX1363" s="272">
        <v>0</v>
      </c>
      <c r="AY1363" s="272">
        <v>0</v>
      </c>
      <c r="AZ1363" s="272">
        <v>0</v>
      </c>
      <c r="BA1363" s="272">
        <v>-672.01492258064502</v>
      </c>
      <c r="BB1363" s="272">
        <v>0</v>
      </c>
      <c r="BC1363" s="272">
        <v>0</v>
      </c>
      <c r="BD1363" s="272">
        <v>0</v>
      </c>
      <c r="BE1363" s="272">
        <v>-754.92477323502226</v>
      </c>
    </row>
    <row r="1364" spans="3:57" x14ac:dyDescent="0.3">
      <c r="C1364" s="272">
        <v>366</v>
      </c>
      <c r="D1364" s="272">
        <v>1317600</v>
      </c>
      <c r="E1364" s="272">
        <v>5</v>
      </c>
      <c r="F1364" s="272">
        <v>5.6806451612903235</v>
      </c>
      <c r="G1364" s="272">
        <v>2.9155870244722797</v>
      </c>
      <c r="H1364" s="272">
        <v>328</v>
      </c>
      <c r="I1364" s="272">
        <v>0</v>
      </c>
      <c r="J1364" s="272">
        <v>0</v>
      </c>
      <c r="K1364" s="272">
        <v>2.0138730761121657</v>
      </c>
      <c r="L1364" s="272">
        <v>5.7307667051360758</v>
      </c>
      <c r="M1364" s="272">
        <v>5.7215188283377065</v>
      </c>
      <c r="N1364" s="272">
        <v>5.7068563236827377</v>
      </c>
      <c r="O1364" s="272">
        <v>5.6951978726964487</v>
      </c>
      <c r="P1364" s="272">
        <v>5.6935432526935879</v>
      </c>
      <c r="Q1364" s="272">
        <v>5.6951978726964487</v>
      </c>
      <c r="R1364" s="272">
        <v>5.7068563236827377</v>
      </c>
      <c r="S1364" s="272">
        <v>5.7215188283377065</v>
      </c>
      <c r="T1364" s="272">
        <v>17.151909274193546</v>
      </c>
      <c r="U1364" s="272">
        <v>-4095.2176734349027</v>
      </c>
      <c r="V1364" s="272">
        <v>0</v>
      </c>
      <c r="W1364" s="272">
        <v>-282.7626845766128</v>
      </c>
      <c r="X1364" s="272">
        <v>-680.61005077969708</v>
      </c>
      <c r="Y1364" s="272">
        <v>-2599.9166788007969</v>
      </c>
      <c r="Z1364" s="272">
        <v>-531.92825927779586</v>
      </c>
      <c r="AA1364" s="272">
        <v>-697.35891220093959</v>
      </c>
      <c r="AB1364" s="272">
        <v>0</v>
      </c>
      <c r="AC1364" s="272">
        <v>-259.67519628696323</v>
      </c>
      <c r="AD1364" s="272">
        <v>4661.0327646621799</v>
      </c>
      <c r="AE1364" s="272">
        <v>0</v>
      </c>
      <c r="AF1364" s="272">
        <v>0</v>
      </c>
      <c r="AG1364" s="272">
        <v>17.318115176583817</v>
      </c>
      <c r="AH1364" s="272">
        <v>61.422301507848871</v>
      </c>
      <c r="AI1364" s="272">
        <v>4397.8065091144663</v>
      </c>
      <c r="AJ1364" s="272">
        <v>0</v>
      </c>
      <c r="AK1364" s="272">
        <v>-2.2737367544323206E-13</v>
      </c>
      <c r="AL1364" s="272">
        <v>0</v>
      </c>
      <c r="AM1364" s="272">
        <v>-704.36402726644508</v>
      </c>
      <c r="AN1364" s="272">
        <v>0</v>
      </c>
      <c r="AO1364" s="272">
        <v>-694.72666451612884</v>
      </c>
      <c r="AP1364" s="272">
        <v>0</v>
      </c>
      <c r="AQ1364" s="272">
        <v>0</v>
      </c>
      <c r="AR1364" s="272">
        <v>0</v>
      </c>
      <c r="AS1364" s="272">
        <v>-725.20042550621793</v>
      </c>
      <c r="AT1364" s="272">
        <v>-282.7626845766128</v>
      </c>
      <c r="AU1364" s="272">
        <v>-64.993507693548381</v>
      </c>
      <c r="AV1364" s="272">
        <v>0</v>
      </c>
      <c r="AW1364" s="272">
        <v>-694.72666451612884</v>
      </c>
      <c r="AX1364" s="272">
        <v>0</v>
      </c>
      <c r="AY1364" s="272">
        <v>0</v>
      </c>
      <c r="AZ1364" s="272">
        <v>0</v>
      </c>
      <c r="BA1364" s="272">
        <v>-694.72666451612884</v>
      </c>
      <c r="BB1364" s="272">
        <v>0</v>
      </c>
      <c r="BC1364" s="272">
        <v>0</v>
      </c>
      <c r="BD1364" s="272">
        <v>0</v>
      </c>
      <c r="BE1364" s="272">
        <v>-754.92477323502226</v>
      </c>
    </row>
    <row r="1365" spans="3:57" x14ac:dyDescent="0.3">
      <c r="C1365" s="272">
        <v>367</v>
      </c>
      <c r="D1365" s="272">
        <v>1321200</v>
      </c>
      <c r="E1365" s="272">
        <v>5</v>
      </c>
      <c r="F1365" s="272">
        <v>7.0451612903225804</v>
      </c>
      <c r="G1365" s="272">
        <v>126.28800654757835</v>
      </c>
      <c r="H1365" s="272">
        <v>393.6</v>
      </c>
      <c r="I1365" s="272">
        <v>0</v>
      </c>
      <c r="J1365" s="272">
        <v>0</v>
      </c>
      <c r="K1365" s="272">
        <v>4.9188172043010754</v>
      </c>
      <c r="L1365" s="272">
        <v>9.0694096790364114</v>
      </c>
      <c r="M1365" s="272">
        <v>8.6959175981513344</v>
      </c>
      <c r="N1365" s="272">
        <v>8.1037460658124534</v>
      </c>
      <c r="O1365" s="272">
        <v>7.6328986255076829</v>
      </c>
      <c r="P1365" s="272">
        <v>7.5660738308638464</v>
      </c>
      <c r="Q1365" s="272">
        <v>7.6328986255076829</v>
      </c>
      <c r="R1365" s="272">
        <v>8.1037460658124534</v>
      </c>
      <c r="S1365" s="272">
        <v>8.6959175981513344</v>
      </c>
      <c r="T1365" s="272">
        <v>19.151909274193546</v>
      </c>
      <c r="U1365" s="272">
        <v>-4219.1468909449904</v>
      </c>
      <c r="V1365" s="272">
        <v>0</v>
      </c>
      <c r="W1365" s="272">
        <v>-249.69192651209667</v>
      </c>
      <c r="X1365" s="272">
        <v>-685.34879905428431</v>
      </c>
      <c r="Y1365" s="272">
        <v>-2694.6295818386538</v>
      </c>
      <c r="Z1365" s="272">
        <v>-589.47658353995541</v>
      </c>
      <c r="AA1365" s="272">
        <v>-615.79868828361828</v>
      </c>
      <c r="AB1365" s="272">
        <v>0</v>
      </c>
      <c r="AC1365" s="272">
        <v>-229.30465568815544</v>
      </c>
      <c r="AD1365" s="272">
        <v>17087.537643812859</v>
      </c>
      <c r="AE1365" s="272">
        <v>0</v>
      </c>
      <c r="AF1365" s="272">
        <v>0</v>
      </c>
      <c r="AG1365" s="272">
        <v>17.275388778688242</v>
      </c>
      <c r="AH1365" s="272">
        <v>45.57115450391035</v>
      </c>
      <c r="AI1365" s="272">
        <v>4774.3063481734744</v>
      </c>
      <c r="AJ1365" s="272">
        <v>0</v>
      </c>
      <c r="AK1365" s="272">
        <v>12480</v>
      </c>
      <c r="AL1365" s="272">
        <v>0</v>
      </c>
      <c r="AM1365" s="272">
        <v>-702.97262795658492</v>
      </c>
      <c r="AN1365" s="272">
        <v>0</v>
      </c>
      <c r="AO1365" s="272">
        <v>-700.49939569892445</v>
      </c>
      <c r="AP1365" s="272">
        <v>0</v>
      </c>
      <c r="AQ1365" s="272">
        <v>0</v>
      </c>
      <c r="AR1365" s="272">
        <v>0</v>
      </c>
      <c r="AS1365" s="272">
        <v>-731.22637401794259</v>
      </c>
      <c r="AT1365" s="272">
        <v>-249.69192651209667</v>
      </c>
      <c r="AU1365" s="272">
        <v>-65.533561887096752</v>
      </c>
      <c r="AV1365" s="272">
        <v>0</v>
      </c>
      <c r="AW1365" s="272">
        <v>-700.49939569892445</v>
      </c>
      <c r="AX1365" s="272">
        <v>0</v>
      </c>
      <c r="AY1365" s="272">
        <v>0</v>
      </c>
      <c r="AZ1365" s="272">
        <v>0</v>
      </c>
      <c r="BA1365" s="272">
        <v>-700.49939569892445</v>
      </c>
      <c r="BB1365" s="272">
        <v>0</v>
      </c>
      <c r="BC1365" s="272">
        <v>0</v>
      </c>
      <c r="BD1365" s="272">
        <v>0</v>
      </c>
      <c r="BE1365" s="272">
        <v>-754.92477323502226</v>
      </c>
    </row>
    <row r="1366" spans="3:57" x14ac:dyDescent="0.3">
      <c r="C1366" s="272">
        <v>368</v>
      </c>
      <c r="D1366" s="272">
        <v>1324800</v>
      </c>
      <c r="E1366" s="272">
        <v>5</v>
      </c>
      <c r="F1366" s="272">
        <v>9.0387096774193569</v>
      </c>
      <c r="G1366" s="272">
        <v>401.2532542397517</v>
      </c>
      <c r="H1366" s="272">
        <v>196.8</v>
      </c>
      <c r="I1366" s="272">
        <v>0</v>
      </c>
      <c r="J1366" s="272">
        <v>0</v>
      </c>
      <c r="K1366" s="272">
        <v>11.283122496310355</v>
      </c>
      <c r="L1366" s="272">
        <v>16.664277013272656</v>
      </c>
      <c r="M1366" s="272">
        <v>15.257291078109455</v>
      </c>
      <c r="N1366" s="272">
        <v>13.02651548782001</v>
      </c>
      <c r="O1366" s="272">
        <v>11.252781157104046</v>
      </c>
      <c r="P1366" s="272">
        <v>11.001044772329191</v>
      </c>
      <c r="Q1366" s="272">
        <v>11.252781157104046</v>
      </c>
      <c r="R1366" s="272">
        <v>13.02651548782001</v>
      </c>
      <c r="S1366" s="272">
        <v>15.257291078109455</v>
      </c>
      <c r="T1366" s="272">
        <v>19.151909274193546</v>
      </c>
      <c r="U1366" s="272">
        <v>-8608.8417667387075</v>
      </c>
      <c r="V1366" s="272">
        <v>0</v>
      </c>
      <c r="W1366" s="272">
        <v>-250.10938618951602</v>
      </c>
      <c r="X1366" s="272">
        <v>-759.44107831868644</v>
      </c>
      <c r="Y1366" s="272">
        <v>-5068.7948624712717</v>
      </c>
      <c r="Z1366" s="272">
        <v>-2530.496439759233</v>
      </c>
      <c r="AA1366" s="272">
        <v>-616.82824148286306</v>
      </c>
      <c r="AB1366" s="272">
        <v>0</v>
      </c>
      <c r="AC1366" s="272">
        <v>-229.68802990826541</v>
      </c>
      <c r="AD1366" s="272">
        <v>9684.84205123022</v>
      </c>
      <c r="AE1366" s="272">
        <v>0</v>
      </c>
      <c r="AF1366" s="272">
        <v>0</v>
      </c>
      <c r="AG1366" s="272">
        <v>17.829093704953667</v>
      </c>
      <c r="AH1366" s="272">
        <v>-489.0645881171165</v>
      </c>
      <c r="AI1366" s="272">
        <v>10497.723742616394</v>
      </c>
      <c r="AJ1366" s="272">
        <v>0</v>
      </c>
      <c r="AK1366" s="272">
        <v>4.8316906031686813E-13</v>
      </c>
      <c r="AL1366" s="272">
        <v>0</v>
      </c>
      <c r="AM1366" s="272">
        <v>-570.30409644980307</v>
      </c>
      <c r="AN1366" s="272">
        <v>0</v>
      </c>
      <c r="AO1366" s="272">
        <v>-696.92657849462341</v>
      </c>
      <c r="AP1366" s="272">
        <v>0</v>
      </c>
      <c r="AQ1366" s="272">
        <v>0</v>
      </c>
      <c r="AR1366" s="272">
        <v>0</v>
      </c>
      <c r="AS1366" s="272">
        <v>-727.49683736827365</v>
      </c>
      <c r="AT1366" s="272">
        <v>-250.10938618951602</v>
      </c>
      <c r="AU1366" s="272">
        <v>-65.199315435483854</v>
      </c>
      <c r="AV1366" s="272">
        <v>0</v>
      </c>
      <c r="AW1366" s="272">
        <v>-696.92657849462341</v>
      </c>
      <c r="AX1366" s="272">
        <v>0</v>
      </c>
      <c r="AY1366" s="272">
        <v>0</v>
      </c>
      <c r="AZ1366" s="272">
        <v>0</v>
      </c>
      <c r="BA1366" s="272">
        <v>-696.92657849462341</v>
      </c>
      <c r="BB1366" s="272">
        <v>0</v>
      </c>
      <c r="BC1366" s="272">
        <v>0</v>
      </c>
      <c r="BD1366" s="272">
        <v>0</v>
      </c>
      <c r="BE1366" s="272">
        <v>-754.92477323502226</v>
      </c>
    </row>
    <row r="1367" spans="3:57" x14ac:dyDescent="0.3">
      <c r="C1367" s="272">
        <v>369</v>
      </c>
      <c r="D1367" s="272">
        <v>1328400</v>
      </c>
      <c r="E1367" s="272">
        <v>5</v>
      </c>
      <c r="F1367" s="272">
        <v>11.09677419354839</v>
      </c>
      <c r="G1367" s="272">
        <v>665.93176086774031</v>
      </c>
      <c r="H1367" s="272">
        <v>123</v>
      </c>
      <c r="I1367" s="272">
        <v>0</v>
      </c>
      <c r="J1367" s="272">
        <v>0</v>
      </c>
      <c r="K1367" s="272">
        <v>18.221853257432006</v>
      </c>
      <c r="L1367" s="272">
        <v>24.977131925548981</v>
      </c>
      <c r="M1367" s="272">
        <v>22.416080761245908</v>
      </c>
      <c r="N1367" s="272">
        <v>18.355535250428851</v>
      </c>
      <c r="O1367" s="272">
        <v>15.126914224933275</v>
      </c>
      <c r="P1367" s="272">
        <v>14.668693751499539</v>
      </c>
      <c r="Q1367" s="272">
        <v>15.126914224933275</v>
      </c>
      <c r="R1367" s="272">
        <v>18.355535250428851</v>
      </c>
      <c r="S1367" s="272">
        <v>22.416080761245908</v>
      </c>
      <c r="T1367" s="272">
        <v>19.151909274193546</v>
      </c>
      <c r="U1367" s="272">
        <v>-7054.2268311928174</v>
      </c>
      <c r="V1367" s="272">
        <v>0</v>
      </c>
      <c r="W1367" s="272">
        <v>-199.40460124327942</v>
      </c>
      <c r="X1367" s="272">
        <v>-500.25523199041868</v>
      </c>
      <c r="Y1367" s="272">
        <v>-4379.8470709429948</v>
      </c>
      <c r="Z1367" s="272">
        <v>-1974.7199270161248</v>
      </c>
      <c r="AA1367" s="272">
        <v>-491.77838306029713</v>
      </c>
      <c r="AB1367" s="272">
        <v>0</v>
      </c>
      <c r="AC1367" s="272">
        <v>-183.12327542760553</v>
      </c>
      <c r="AD1367" s="272">
        <v>7841.6515740952618</v>
      </c>
      <c r="AE1367" s="272">
        <v>0</v>
      </c>
      <c r="AF1367" s="272">
        <v>0</v>
      </c>
      <c r="AG1367" s="272">
        <v>18.24368088803228</v>
      </c>
      <c r="AH1367" s="272">
        <v>-335.98115227813321</v>
      </c>
      <c r="AI1367" s="272">
        <v>8599.14390290558</v>
      </c>
      <c r="AJ1367" s="272">
        <v>0</v>
      </c>
      <c r="AK1367" s="272">
        <v>-3.1263880373444408E-13</v>
      </c>
      <c r="AL1367" s="272">
        <v>0</v>
      </c>
      <c r="AM1367" s="272">
        <v>-370.32053082677953</v>
      </c>
      <c r="AN1367" s="272">
        <v>0</v>
      </c>
      <c r="AO1367" s="272">
        <v>-694.44645157817843</v>
      </c>
      <c r="AP1367" s="272">
        <v>0</v>
      </c>
      <c r="AQ1367" s="272">
        <v>0</v>
      </c>
      <c r="AR1367" s="272">
        <v>0</v>
      </c>
      <c r="AS1367" s="272">
        <v>-726.40014831466976</v>
      </c>
      <c r="AT1367" s="272">
        <v>-199.40460124327942</v>
      </c>
      <c r="AU1367" s="272">
        <v>-65.166236629401965</v>
      </c>
      <c r="AV1367" s="272">
        <v>0</v>
      </c>
      <c r="AW1367" s="272">
        <v>-696.6719177215399</v>
      </c>
      <c r="AX1367" s="272">
        <v>0</v>
      </c>
      <c r="AY1367" s="272">
        <v>0</v>
      </c>
      <c r="AZ1367" s="272">
        <v>0</v>
      </c>
      <c r="BA1367" s="272">
        <v>-695.87597358400194</v>
      </c>
      <c r="BB1367" s="272">
        <v>0</v>
      </c>
      <c r="BC1367" s="272">
        <v>0</v>
      </c>
      <c r="BD1367" s="272">
        <v>0</v>
      </c>
      <c r="BE1367" s="272">
        <v>-754.92477323502226</v>
      </c>
    </row>
    <row r="1368" spans="3:57" x14ac:dyDescent="0.3">
      <c r="C1368" s="272">
        <v>370</v>
      </c>
      <c r="D1368" s="272">
        <v>1332000</v>
      </c>
      <c r="E1368" s="272">
        <v>5</v>
      </c>
      <c r="F1368" s="272">
        <v>13.090322580645161</v>
      </c>
      <c r="G1368" s="272">
        <v>800.26623106597458</v>
      </c>
      <c r="H1368" s="272">
        <v>123</v>
      </c>
      <c r="I1368" s="272">
        <v>0</v>
      </c>
      <c r="J1368" s="272">
        <v>0</v>
      </c>
      <c r="K1368" s="272">
        <v>22.043253215264595</v>
      </c>
      <c r="L1368" s="272">
        <v>29.313153220304784</v>
      </c>
      <c r="M1368" s="272">
        <v>26.319894681859058</v>
      </c>
      <c r="N1368" s="272">
        <v>21.574084566695632</v>
      </c>
      <c r="O1368" s="272">
        <v>17.800595935671016</v>
      </c>
      <c r="P1368" s="272">
        <v>17.265045391537548</v>
      </c>
      <c r="Q1368" s="272">
        <v>17.800595935671016</v>
      </c>
      <c r="R1368" s="272">
        <v>21.574084566695632</v>
      </c>
      <c r="S1368" s="272">
        <v>26.319894681859058</v>
      </c>
      <c r="T1368" s="272">
        <v>19.151909274193546</v>
      </c>
      <c r="U1368" s="272">
        <v>-5096.1049775342672</v>
      </c>
      <c r="V1368" s="272">
        <v>0</v>
      </c>
      <c r="W1368" s="272">
        <v>-150.23712812499994</v>
      </c>
      <c r="X1368" s="272">
        <v>-134.20202822043558</v>
      </c>
      <c r="Y1368" s="272">
        <v>-3252.7377271465016</v>
      </c>
      <c r="Z1368" s="272">
        <v>-1558.9280940423296</v>
      </c>
      <c r="AA1368" s="272">
        <v>-370.51989514923628</v>
      </c>
      <c r="AB1368" s="272">
        <v>0</v>
      </c>
      <c r="AC1368" s="272">
        <v>-137.97031172576348</v>
      </c>
      <c r="AD1368" s="272">
        <v>5583.3462715131509</v>
      </c>
      <c r="AE1368" s="272">
        <v>0</v>
      </c>
      <c r="AF1368" s="272">
        <v>0</v>
      </c>
      <c r="AG1368" s="272">
        <v>18.553761237356472</v>
      </c>
      <c r="AH1368" s="272">
        <v>-221.45518558828502</v>
      </c>
      <c r="AI1368" s="272">
        <v>6542.0383753162178</v>
      </c>
      <c r="AJ1368" s="272">
        <v>0</v>
      </c>
      <c r="AK1368" s="272">
        <v>-3.1263880373444408E-13</v>
      </c>
      <c r="AL1368" s="272">
        <v>0</v>
      </c>
      <c r="AM1368" s="272">
        <v>-48.558196221396322</v>
      </c>
      <c r="AN1368" s="272">
        <v>0</v>
      </c>
      <c r="AO1368" s="272">
        <v>-494.79913359910614</v>
      </c>
      <c r="AP1368" s="272">
        <v>0</v>
      </c>
      <c r="AQ1368" s="272">
        <v>0</v>
      </c>
      <c r="AR1368" s="272">
        <v>0</v>
      </c>
      <c r="AS1368" s="272">
        <v>-576.79475431180026</v>
      </c>
      <c r="AT1368" s="272">
        <v>-150.23712812499994</v>
      </c>
      <c r="AU1368" s="272">
        <v>-54.327826601091701</v>
      </c>
      <c r="AV1368" s="272">
        <v>0</v>
      </c>
      <c r="AW1368" s="272">
        <v>-584.7162926069916</v>
      </c>
      <c r="AX1368" s="272">
        <v>0</v>
      </c>
      <c r="AY1368" s="272">
        <v>0</v>
      </c>
      <c r="AZ1368" s="272">
        <v>0</v>
      </c>
      <c r="BA1368" s="272">
        <v>-552.55717134159522</v>
      </c>
      <c r="BB1368" s="272">
        <v>0</v>
      </c>
      <c r="BC1368" s="272">
        <v>0</v>
      </c>
      <c r="BD1368" s="272">
        <v>0</v>
      </c>
      <c r="BE1368" s="272">
        <v>-754.92477323502226</v>
      </c>
    </row>
    <row r="1369" spans="3:57" x14ac:dyDescent="0.3">
      <c r="C1369" s="272">
        <v>371</v>
      </c>
      <c r="D1369" s="272">
        <v>1335600</v>
      </c>
      <c r="E1369" s="272">
        <v>5</v>
      </c>
      <c r="F1369" s="272">
        <v>14.645161290322582</v>
      </c>
      <c r="G1369" s="272">
        <v>887.6015845066147</v>
      </c>
      <c r="H1369" s="272">
        <v>123</v>
      </c>
      <c r="I1369" s="272">
        <v>0</v>
      </c>
      <c r="J1369" s="272">
        <v>0</v>
      </c>
      <c r="K1369" s="272">
        <v>25.658022348724437</v>
      </c>
      <c r="L1369" s="272">
        <v>33.507884187442926</v>
      </c>
      <c r="M1369" s="272">
        <v>30.027541722909511</v>
      </c>
      <c r="N1369" s="272">
        <v>24.509460254079194</v>
      </c>
      <c r="O1369" s="272">
        <v>20.121923209314435</v>
      </c>
      <c r="P1369" s="272">
        <v>19.499224141822744</v>
      </c>
      <c r="Q1369" s="272">
        <v>20.121923209314435</v>
      </c>
      <c r="R1369" s="272">
        <v>24.509460254079194</v>
      </c>
      <c r="S1369" s="272">
        <v>30.027541722909511</v>
      </c>
      <c r="T1369" s="272">
        <v>19.151909274193546</v>
      </c>
      <c r="U1369" s="272">
        <v>-3607.8221597878805</v>
      </c>
      <c r="V1369" s="272">
        <v>0</v>
      </c>
      <c r="W1369" s="272">
        <v>-111.73011737231172</v>
      </c>
      <c r="X1369" s="272">
        <v>78.418582082368488</v>
      </c>
      <c r="Y1369" s="272">
        <v>-2085.7080007425011</v>
      </c>
      <c r="Z1369" s="272">
        <v>-1488.8026237554363</v>
      </c>
      <c r="AA1369" s="272">
        <v>-275.55260068174852</v>
      </c>
      <c r="AB1369" s="272">
        <v>0</v>
      </c>
      <c r="AC1369" s="272">
        <v>-102.60738683841235</v>
      </c>
      <c r="AD1369" s="272">
        <v>3866.8121610132539</v>
      </c>
      <c r="AE1369" s="272">
        <v>0</v>
      </c>
      <c r="AF1369" s="272">
        <v>0</v>
      </c>
      <c r="AG1369" s="272">
        <v>18.783078839701531</v>
      </c>
      <c r="AH1369" s="272">
        <v>-136.75191299760323</v>
      </c>
      <c r="AI1369" s="272">
        <v>4953.6130476421868</v>
      </c>
      <c r="AJ1369" s="272">
        <v>0</v>
      </c>
      <c r="AK1369" s="272">
        <v>1.4210854715202004E-14</v>
      </c>
      <c r="AL1369" s="272">
        <v>0</v>
      </c>
      <c r="AM1369" s="272">
        <v>131.30493844020998</v>
      </c>
      <c r="AN1369" s="272">
        <v>0</v>
      </c>
      <c r="AO1369" s="272">
        <v>-158.94417369601629</v>
      </c>
      <c r="AP1369" s="272">
        <v>0</v>
      </c>
      <c r="AQ1369" s="272">
        <v>0</v>
      </c>
      <c r="AR1369" s="272">
        <v>0</v>
      </c>
      <c r="AS1369" s="272">
        <v>-393.96731080852157</v>
      </c>
      <c r="AT1369" s="272">
        <v>-111.73011737231172</v>
      </c>
      <c r="AU1369" s="272">
        <v>-45.273405594000415</v>
      </c>
      <c r="AV1369" s="272">
        <v>0</v>
      </c>
      <c r="AW1369" s="272">
        <v>-499.05333226737093</v>
      </c>
      <c r="AX1369" s="272">
        <v>0</v>
      </c>
      <c r="AY1369" s="272">
        <v>0</v>
      </c>
      <c r="AZ1369" s="272">
        <v>0</v>
      </c>
      <c r="BA1369" s="272">
        <v>-377.4123485591453</v>
      </c>
      <c r="BB1369" s="272">
        <v>0</v>
      </c>
      <c r="BC1369" s="272">
        <v>0</v>
      </c>
      <c r="BD1369" s="272">
        <v>0</v>
      </c>
      <c r="BE1369" s="272">
        <v>-992.31846202876125</v>
      </c>
    </row>
    <row r="1370" spans="3:57" x14ac:dyDescent="0.3">
      <c r="C1370" s="272">
        <v>372</v>
      </c>
      <c r="D1370" s="272">
        <v>1339200</v>
      </c>
      <c r="E1370" s="272">
        <v>5</v>
      </c>
      <c r="F1370" s="272">
        <v>15.564516129032262</v>
      </c>
      <c r="G1370" s="272">
        <v>654.68181367695718</v>
      </c>
      <c r="H1370" s="272">
        <v>123</v>
      </c>
      <c r="I1370" s="272">
        <v>0</v>
      </c>
      <c r="J1370" s="272">
        <v>0</v>
      </c>
      <c r="K1370" s="272">
        <v>26.718321737297078</v>
      </c>
      <c r="L1370" s="272">
        <v>34.607865721898619</v>
      </c>
      <c r="M1370" s="272">
        <v>31.094196003242782</v>
      </c>
      <c r="N1370" s="272">
        <v>25.52327418744833</v>
      </c>
      <c r="O1370" s="272">
        <v>21.093722724978264</v>
      </c>
      <c r="P1370" s="272">
        <v>20.465060781627209</v>
      </c>
      <c r="Q1370" s="272">
        <v>21.093722724978264</v>
      </c>
      <c r="R1370" s="272">
        <v>25.52327418744833</v>
      </c>
      <c r="S1370" s="272">
        <v>31.094196003242782</v>
      </c>
      <c r="T1370" s="272">
        <v>19.151909274193546</v>
      </c>
      <c r="U1370" s="272">
        <v>-1508.1934584712862</v>
      </c>
      <c r="V1370" s="272">
        <v>0</v>
      </c>
      <c r="W1370" s="272">
        <v>-88.806942641128884</v>
      </c>
      <c r="X1370" s="272">
        <v>269.12324571490677</v>
      </c>
      <c r="Y1370" s="272">
        <v>-412.70897059615044</v>
      </c>
      <c r="Z1370" s="272">
        <v>-1275.8007909489138</v>
      </c>
      <c r="AA1370" s="272">
        <v>-219.01869056321411</v>
      </c>
      <c r="AB1370" s="272">
        <v>0</v>
      </c>
      <c r="AC1370" s="272">
        <v>-81.555882440817626</v>
      </c>
      <c r="AD1370" s="272">
        <v>1665.0660128137397</v>
      </c>
      <c r="AE1370" s="272">
        <v>0</v>
      </c>
      <c r="AF1370" s="272">
        <v>0</v>
      </c>
      <c r="AG1370" s="272">
        <v>18.941522156926929</v>
      </c>
      <c r="AH1370" s="272">
        <v>-78.082552817039399</v>
      </c>
      <c r="AI1370" s="272">
        <v>2662.6162194307594</v>
      </c>
      <c r="AJ1370" s="272">
        <v>0</v>
      </c>
      <c r="AK1370" s="272">
        <v>1.4210854715202004E-14</v>
      </c>
      <c r="AL1370" s="272">
        <v>0</v>
      </c>
      <c r="AM1370" s="272">
        <v>299.3202764042274</v>
      </c>
      <c r="AN1370" s="272">
        <v>0</v>
      </c>
      <c r="AO1370" s="272">
        <v>345.74984422463712</v>
      </c>
      <c r="AP1370" s="272">
        <v>0</v>
      </c>
      <c r="AQ1370" s="272">
        <v>0</v>
      </c>
      <c r="AR1370" s="272">
        <v>0</v>
      </c>
      <c r="AS1370" s="272">
        <v>-56.180378514346657</v>
      </c>
      <c r="AT1370" s="272">
        <v>-88.806942641128884</v>
      </c>
      <c r="AU1370" s="272">
        <v>-23.261439655022642</v>
      </c>
      <c r="AV1370" s="272">
        <v>0</v>
      </c>
      <c r="AW1370" s="272">
        <v>-276.29605474535492</v>
      </c>
      <c r="AX1370" s="272">
        <v>0</v>
      </c>
      <c r="AY1370" s="272">
        <v>0</v>
      </c>
      <c r="AZ1370" s="272">
        <v>0</v>
      </c>
      <c r="BA1370" s="272">
        <v>-53.819614004337062</v>
      </c>
      <c r="BB1370" s="272">
        <v>0</v>
      </c>
      <c r="BC1370" s="272">
        <v>0</v>
      </c>
      <c r="BD1370" s="272">
        <v>0</v>
      </c>
      <c r="BE1370" s="272">
        <v>-992.31846202876125</v>
      </c>
    </row>
    <row r="1371" spans="3:57" x14ac:dyDescent="0.3">
      <c r="C1371" s="272">
        <v>373</v>
      </c>
      <c r="D1371" s="272">
        <v>1342800</v>
      </c>
      <c r="E1371" s="272">
        <v>5</v>
      </c>
      <c r="F1371" s="272">
        <v>16.28064516129032</v>
      </c>
      <c r="G1371" s="272">
        <v>601.04163876081373</v>
      </c>
      <c r="H1371" s="272">
        <v>123</v>
      </c>
      <c r="I1371" s="272">
        <v>0</v>
      </c>
      <c r="J1371" s="272">
        <v>0</v>
      </c>
      <c r="K1371" s="272">
        <v>25.425437486822677</v>
      </c>
      <c r="L1371" s="272">
        <v>32.749355072646082</v>
      </c>
      <c r="M1371" s="272">
        <v>29.710729591415905</v>
      </c>
      <c r="N1371" s="272">
        <v>24.892990208133767</v>
      </c>
      <c r="O1371" s="272">
        <v>21.062309176044334</v>
      </c>
      <c r="P1371" s="272">
        <v>20.518641628123248</v>
      </c>
      <c r="Q1371" s="272">
        <v>21.062309176044334</v>
      </c>
      <c r="R1371" s="272">
        <v>24.892990208133767</v>
      </c>
      <c r="S1371" s="272">
        <v>29.710729591415905</v>
      </c>
      <c r="T1371" s="272">
        <v>19.151909274193546</v>
      </c>
      <c r="U1371" s="272">
        <v>-267.99994909608722</v>
      </c>
      <c r="V1371" s="272">
        <v>0</v>
      </c>
      <c r="W1371" s="272">
        <v>-71.07087006048387</v>
      </c>
      <c r="X1371" s="272">
        <v>335.14761227988424</v>
      </c>
      <c r="Y1371" s="272">
        <v>604.67910286969243</v>
      </c>
      <c r="Z1371" s="272">
        <v>-1136.7557941851801</v>
      </c>
      <c r="AA1371" s="272">
        <v>-175.27738749815438</v>
      </c>
      <c r="AB1371" s="272">
        <v>0</v>
      </c>
      <c r="AC1371" s="272">
        <v>-65.267954860716586</v>
      </c>
      <c r="AD1371" s="272">
        <v>335.03885575562992</v>
      </c>
      <c r="AE1371" s="272">
        <v>0</v>
      </c>
      <c r="AF1371" s="272">
        <v>0</v>
      </c>
      <c r="AG1371" s="272">
        <v>19.04507705872793</v>
      </c>
      <c r="AH1371" s="272">
        <v>-39.783910552084109</v>
      </c>
      <c r="AI1371" s="272">
        <v>944.72636595669985</v>
      </c>
      <c r="AJ1371" s="272">
        <v>0</v>
      </c>
      <c r="AK1371" s="272">
        <v>1.4210854715202004E-14</v>
      </c>
      <c r="AL1371" s="272">
        <v>0</v>
      </c>
      <c r="AM1371" s="272">
        <v>350.53332809654626</v>
      </c>
      <c r="AN1371" s="272">
        <v>0</v>
      </c>
      <c r="AO1371" s="272">
        <v>613.40979701154401</v>
      </c>
      <c r="AP1371" s="272">
        <v>0</v>
      </c>
      <c r="AQ1371" s="272">
        <v>0</v>
      </c>
      <c r="AR1371" s="272">
        <v>0</v>
      </c>
      <c r="AS1371" s="272">
        <v>150.3235645967714</v>
      </c>
      <c r="AT1371" s="272">
        <v>-71.07087006048387</v>
      </c>
      <c r="AU1371" s="272">
        <v>-7.939735295694101</v>
      </c>
      <c r="AV1371" s="272">
        <v>0</v>
      </c>
      <c r="AW1371" s="272">
        <v>-117.35229372738995</v>
      </c>
      <c r="AX1371" s="272">
        <v>0</v>
      </c>
      <c r="AY1371" s="272">
        <v>0</v>
      </c>
      <c r="AZ1371" s="272">
        <v>0</v>
      </c>
      <c r="BA1371" s="272">
        <v>144.00679447697655</v>
      </c>
      <c r="BB1371" s="272">
        <v>0</v>
      </c>
      <c r="BC1371" s="272">
        <v>0</v>
      </c>
      <c r="BD1371" s="272">
        <v>0</v>
      </c>
      <c r="BE1371" s="272">
        <v>-992.31846202876125</v>
      </c>
    </row>
    <row r="1372" spans="3:57" x14ac:dyDescent="0.3">
      <c r="C1372" s="272">
        <v>374</v>
      </c>
      <c r="D1372" s="272">
        <v>1346400</v>
      </c>
      <c r="E1372" s="272">
        <v>5</v>
      </c>
      <c r="F1372" s="272">
        <v>16.470967741935482</v>
      </c>
      <c r="G1372" s="272">
        <v>453.14186061031086</v>
      </c>
      <c r="H1372" s="272">
        <v>123</v>
      </c>
      <c r="I1372" s="272">
        <v>0</v>
      </c>
      <c r="J1372" s="272">
        <v>0</v>
      </c>
      <c r="K1372" s="272">
        <v>23.368026565464895</v>
      </c>
      <c r="L1372" s="272">
        <v>30.059107416420275</v>
      </c>
      <c r="M1372" s="272">
        <v>27.551973118734104</v>
      </c>
      <c r="N1372" s="272">
        <v>23.576912776565827</v>
      </c>
      <c r="O1372" s="272">
        <v>20.416262720028055</v>
      </c>
      <c r="P1372" s="272">
        <v>19.967688993403449</v>
      </c>
      <c r="Q1372" s="272">
        <v>20.416262720028055</v>
      </c>
      <c r="R1372" s="272">
        <v>23.576912776565827</v>
      </c>
      <c r="S1372" s="272">
        <v>27.551973118734104</v>
      </c>
      <c r="T1372" s="272">
        <v>19.334837386142091</v>
      </c>
      <c r="U1372" s="272">
        <v>152.48975636414866</v>
      </c>
      <c r="V1372" s="272">
        <v>0</v>
      </c>
      <c r="W1372" s="272">
        <v>-70.550610471335276</v>
      </c>
      <c r="X1372" s="272">
        <v>263.63383200764639</v>
      </c>
      <c r="Y1372" s="272">
        <v>1221.0064649000385</v>
      </c>
      <c r="Z1372" s="272">
        <v>-1261.599930072201</v>
      </c>
      <c r="AA1372" s="272">
        <v>-173.99430567392423</v>
      </c>
      <c r="AB1372" s="272">
        <v>0</v>
      </c>
      <c r="AC1372" s="272">
        <v>-64.790174310802016</v>
      </c>
      <c r="AD1372" s="272">
        <v>0</v>
      </c>
      <c r="AE1372" s="272">
        <v>0</v>
      </c>
      <c r="AF1372" s="272">
        <v>0</v>
      </c>
      <c r="AG1372" s="272">
        <v>19.129810349639222</v>
      </c>
      <c r="AH1372" s="272">
        <v>-74.171058673199198</v>
      </c>
      <c r="AI1372" s="272">
        <v>47.499322320144699</v>
      </c>
      <c r="AJ1372" s="272">
        <v>0</v>
      </c>
      <c r="AK1372" s="272">
        <v>30.87524624314608</v>
      </c>
      <c r="AL1372" s="272">
        <v>0</v>
      </c>
      <c r="AM1372" s="272">
        <v>292.31816229923021</v>
      </c>
      <c r="AN1372" s="272">
        <v>0</v>
      </c>
      <c r="AO1372" s="272">
        <v>868.59261401219555</v>
      </c>
      <c r="AP1372" s="272">
        <v>0</v>
      </c>
      <c r="AQ1372" s="272">
        <v>0</v>
      </c>
      <c r="AR1372" s="272">
        <v>0</v>
      </c>
      <c r="AS1372" s="272">
        <v>336.92245703591857</v>
      </c>
      <c r="AT1372" s="272">
        <v>-70.550610471335276</v>
      </c>
      <c r="AU1372" s="272">
        <v>5.2973774374262259</v>
      </c>
      <c r="AV1372" s="272">
        <v>0</v>
      </c>
      <c r="AW1372" s="272">
        <v>18.852776151566253</v>
      </c>
      <c r="AX1372" s="272">
        <v>0</v>
      </c>
      <c r="AY1372" s="272">
        <v>0</v>
      </c>
      <c r="AZ1372" s="272">
        <v>0</v>
      </c>
      <c r="BA1372" s="272">
        <v>322.7645855471655</v>
      </c>
      <c r="BB1372" s="272">
        <v>0</v>
      </c>
      <c r="BC1372" s="272">
        <v>0</v>
      </c>
      <c r="BD1372" s="272">
        <v>0</v>
      </c>
      <c r="BE1372" s="272">
        <v>-992.31846202876125</v>
      </c>
    </row>
    <row r="1373" spans="3:57" x14ac:dyDescent="0.3">
      <c r="C1373" s="272">
        <v>375</v>
      </c>
      <c r="D1373" s="272">
        <v>1350000</v>
      </c>
      <c r="E1373" s="272">
        <v>5</v>
      </c>
      <c r="F1373" s="272">
        <v>16.764516129032259</v>
      </c>
      <c r="G1373" s="272">
        <v>334.86179609478779</v>
      </c>
      <c r="H1373" s="272">
        <v>123</v>
      </c>
      <c r="I1373" s="272">
        <v>0</v>
      </c>
      <c r="J1373" s="272">
        <v>0</v>
      </c>
      <c r="K1373" s="272">
        <v>19.656462154754376</v>
      </c>
      <c r="L1373" s="272">
        <v>25.219926006860042</v>
      </c>
      <c r="M1373" s="272">
        <v>23.659826639799316</v>
      </c>
      <c r="N1373" s="272">
        <v>21.186289769609211</v>
      </c>
      <c r="O1373" s="272">
        <v>19.219531085299487</v>
      </c>
      <c r="P1373" s="272">
        <v>18.940399812741422</v>
      </c>
      <c r="Q1373" s="272">
        <v>19.219531085299487</v>
      </c>
      <c r="R1373" s="272">
        <v>21.186289769609211</v>
      </c>
      <c r="S1373" s="272">
        <v>23.659826639799316</v>
      </c>
      <c r="T1373" s="272">
        <v>19.491675128128652</v>
      </c>
      <c r="U1373" s="272">
        <v>162.63970872276514</v>
      </c>
      <c r="V1373" s="272">
        <v>0</v>
      </c>
      <c r="W1373" s="272">
        <v>-67.2820975545132</v>
      </c>
      <c r="X1373" s="272">
        <v>153.33375488468516</v>
      </c>
      <c r="Y1373" s="272">
        <v>1404.7391830864628</v>
      </c>
      <c r="Z1373" s="272">
        <v>-1328.1511316938697</v>
      </c>
      <c r="AA1373" s="272">
        <v>-165.93338838703872</v>
      </c>
      <c r="AB1373" s="272">
        <v>0</v>
      </c>
      <c r="AC1373" s="272">
        <v>-61.788534492191914</v>
      </c>
      <c r="AD1373" s="272">
        <v>0</v>
      </c>
      <c r="AE1373" s="272">
        <v>0</v>
      </c>
      <c r="AF1373" s="272">
        <v>0</v>
      </c>
      <c r="AG1373" s="272">
        <v>19.239278475804912</v>
      </c>
      <c r="AH1373" s="272">
        <v>-92.501963937932885</v>
      </c>
      <c r="AI1373" s="272">
        <v>0</v>
      </c>
      <c r="AJ1373" s="272">
        <v>0</v>
      </c>
      <c r="AK1373" s="272">
        <v>15.940791481108606</v>
      </c>
      <c r="AL1373" s="272">
        <v>0</v>
      </c>
      <c r="AM1373" s="272">
        <v>189.10723491422934</v>
      </c>
      <c r="AN1373" s="272">
        <v>0</v>
      </c>
      <c r="AO1373" s="272">
        <v>938.60750406555326</v>
      </c>
      <c r="AP1373" s="272">
        <v>0</v>
      </c>
      <c r="AQ1373" s="272">
        <v>0</v>
      </c>
      <c r="AR1373" s="272">
        <v>0</v>
      </c>
      <c r="AS1373" s="272">
        <v>403.29873475412563</v>
      </c>
      <c r="AT1373" s="272">
        <v>-67.2820975545132</v>
      </c>
      <c r="AU1373" s="272">
        <v>10.952908313978552</v>
      </c>
      <c r="AV1373" s="272">
        <v>0</v>
      </c>
      <c r="AW1373" s="272">
        <v>78.86089719029809</v>
      </c>
      <c r="AX1373" s="272">
        <v>0</v>
      </c>
      <c r="AY1373" s="272">
        <v>0</v>
      </c>
      <c r="AZ1373" s="272">
        <v>0</v>
      </c>
      <c r="BA1373" s="272">
        <v>386.35165527341019</v>
      </c>
      <c r="BB1373" s="272">
        <v>0</v>
      </c>
      <c r="BC1373" s="272">
        <v>0</v>
      </c>
      <c r="BD1373" s="272">
        <v>0</v>
      </c>
      <c r="BE1373" s="272">
        <v>-992.31846202876125</v>
      </c>
    </row>
    <row r="1374" spans="3:57" x14ac:dyDescent="0.3">
      <c r="C1374" s="272">
        <v>376</v>
      </c>
      <c r="D1374" s="272">
        <v>1353600</v>
      </c>
      <c r="E1374" s="272">
        <v>5</v>
      </c>
      <c r="F1374" s="272">
        <v>15.854838709677418</v>
      </c>
      <c r="G1374" s="272">
        <v>140.31262555272846</v>
      </c>
      <c r="H1374" s="272">
        <v>147.59999999999997</v>
      </c>
      <c r="I1374" s="272">
        <v>0</v>
      </c>
      <c r="J1374" s="272">
        <v>0</v>
      </c>
      <c r="K1374" s="272">
        <v>14.122549019607842</v>
      </c>
      <c r="L1374" s="272">
        <v>18.384085294874868</v>
      </c>
      <c r="M1374" s="272">
        <v>17.917416493040186</v>
      </c>
      <c r="N1374" s="272">
        <v>17.177513310026715</v>
      </c>
      <c r="O1374" s="272">
        <v>16.589201476765741</v>
      </c>
      <c r="P1374" s="272">
        <v>16.505705605111949</v>
      </c>
      <c r="Q1374" s="272">
        <v>16.589201476765741</v>
      </c>
      <c r="R1374" s="272">
        <v>17.177513310026715</v>
      </c>
      <c r="S1374" s="272">
        <v>17.917416493040186</v>
      </c>
      <c r="T1374" s="272">
        <v>19.448708267401994</v>
      </c>
      <c r="U1374" s="272">
        <v>168.95286691700562</v>
      </c>
      <c r="V1374" s="272">
        <v>0</v>
      </c>
      <c r="W1374" s="272">
        <v>-88.246560030240317</v>
      </c>
      <c r="X1374" s="272">
        <v>-7.5128326643745069</v>
      </c>
      <c r="Y1374" s="272">
        <v>1427.4749206728693</v>
      </c>
      <c r="Z1374" s="272">
        <v>-1162.7626610612488</v>
      </c>
      <c r="AA1374" s="272">
        <v>-217.63665598347205</v>
      </c>
      <c r="AB1374" s="272">
        <v>0</v>
      </c>
      <c r="AC1374" s="272">
        <v>-81.041254901840276</v>
      </c>
      <c r="AD1374" s="272">
        <v>0</v>
      </c>
      <c r="AE1374" s="272">
        <v>0</v>
      </c>
      <c r="AF1374" s="272">
        <v>0</v>
      </c>
      <c r="AG1374" s="272">
        <v>19.3231432709185</v>
      </c>
      <c r="AH1374" s="272">
        <v>-46.947258490531176</v>
      </c>
      <c r="AI1374" s="272">
        <v>0</v>
      </c>
      <c r="AJ1374" s="272">
        <v>0</v>
      </c>
      <c r="AK1374" s="272">
        <v>-7.9490356995734288</v>
      </c>
      <c r="AL1374" s="272">
        <v>0</v>
      </c>
      <c r="AM1374" s="272">
        <v>10.643179841260039</v>
      </c>
      <c r="AN1374" s="272">
        <v>0</v>
      </c>
      <c r="AO1374" s="272">
        <v>828.60799533715681</v>
      </c>
      <c r="AP1374" s="272">
        <v>0</v>
      </c>
      <c r="AQ1374" s="272">
        <v>0</v>
      </c>
      <c r="AR1374" s="272">
        <v>0</v>
      </c>
      <c r="AS1374" s="272">
        <v>365.03562801142471</v>
      </c>
      <c r="AT1374" s="272">
        <v>-88.246560030240317</v>
      </c>
      <c r="AU1374" s="272">
        <v>10.869332646166221</v>
      </c>
      <c r="AV1374" s="272">
        <v>0</v>
      </c>
      <c r="AW1374" s="272">
        <v>83.043031861143206</v>
      </c>
      <c r="AX1374" s="272">
        <v>0</v>
      </c>
      <c r="AY1374" s="272">
        <v>0</v>
      </c>
      <c r="AZ1374" s="272">
        <v>0</v>
      </c>
      <c r="BA1374" s="272">
        <v>349.69640854927087</v>
      </c>
      <c r="BB1374" s="272">
        <v>0</v>
      </c>
      <c r="BC1374" s="272">
        <v>0</v>
      </c>
      <c r="BD1374" s="272">
        <v>0</v>
      </c>
      <c r="BE1374" s="272">
        <v>-992.31846202876125</v>
      </c>
    </row>
    <row r="1375" spans="3:57" x14ac:dyDescent="0.3">
      <c r="C1375" s="272">
        <v>377</v>
      </c>
      <c r="D1375" s="272">
        <v>1357200</v>
      </c>
      <c r="E1375" s="272">
        <v>5</v>
      </c>
      <c r="F1375" s="272">
        <v>14.700000000000001</v>
      </c>
      <c r="G1375" s="272">
        <v>2.3523486220174084</v>
      </c>
      <c r="H1375" s="272">
        <v>246</v>
      </c>
      <c r="I1375" s="272">
        <v>195</v>
      </c>
      <c r="J1375" s="272">
        <v>0</v>
      </c>
      <c r="K1375" s="272">
        <v>11.021421041534893</v>
      </c>
      <c r="L1375" s="272">
        <v>14.734990511741376</v>
      </c>
      <c r="M1375" s="272">
        <v>14.728534446806664</v>
      </c>
      <c r="N1375" s="272">
        <v>14.718298358651309</v>
      </c>
      <c r="O1375" s="272">
        <v>14.71015944003824</v>
      </c>
      <c r="P1375" s="272">
        <v>14.70900432796077</v>
      </c>
      <c r="Q1375" s="272">
        <v>14.71015944003824</v>
      </c>
      <c r="R1375" s="272">
        <v>14.718298358651309</v>
      </c>
      <c r="S1375" s="272">
        <v>14.728534446806664</v>
      </c>
      <c r="T1375" s="272">
        <v>19.325185616190261</v>
      </c>
      <c r="U1375" s="272">
        <v>-76.840505463328782</v>
      </c>
      <c r="V1375" s="272">
        <v>0</v>
      </c>
      <c r="W1375" s="272">
        <v>-113.6043587807398</v>
      </c>
      <c r="X1375" s="272">
        <v>-240.26796967174988</v>
      </c>
      <c r="Y1375" s="272">
        <v>1263.8726152029237</v>
      </c>
      <c r="Z1375" s="272">
        <v>-986.84079221376282</v>
      </c>
      <c r="AA1375" s="272">
        <v>-280.17491833918763</v>
      </c>
      <c r="AB1375" s="272">
        <v>0</v>
      </c>
      <c r="AC1375" s="272">
        <v>-104.32859699862658</v>
      </c>
      <c r="AD1375" s="272">
        <v>0</v>
      </c>
      <c r="AE1375" s="272">
        <v>0</v>
      </c>
      <c r="AF1375" s="272">
        <v>0</v>
      </c>
      <c r="AG1375" s="272">
        <v>19.347777536055958</v>
      </c>
      <c r="AH1375" s="272">
        <v>7.3276443662388546</v>
      </c>
      <c r="AI1375" s="272">
        <v>0</v>
      </c>
      <c r="AJ1375" s="272">
        <v>0</v>
      </c>
      <c r="AK1375" s="272">
        <v>-17.208623449274725</v>
      </c>
      <c r="AL1375" s="272">
        <v>0</v>
      </c>
      <c r="AM1375" s="272">
        <v>-243.1018050655058</v>
      </c>
      <c r="AN1375" s="272">
        <v>0</v>
      </c>
      <c r="AO1375" s="272">
        <v>655.06257119851466</v>
      </c>
      <c r="AP1375" s="272">
        <v>0</v>
      </c>
      <c r="AQ1375" s="272">
        <v>0</v>
      </c>
      <c r="AR1375" s="272">
        <v>0</v>
      </c>
      <c r="AS1375" s="272">
        <v>270.93776289274916</v>
      </c>
      <c r="AT1375" s="272">
        <v>-113.6043587807398</v>
      </c>
      <c r="AU1375" s="272">
        <v>6.2405364776338139</v>
      </c>
      <c r="AV1375" s="272">
        <v>0</v>
      </c>
      <c r="AW1375" s="272">
        <v>39.336512123965576</v>
      </c>
      <c r="AX1375" s="272">
        <v>0</v>
      </c>
      <c r="AY1375" s="272">
        <v>0</v>
      </c>
      <c r="AZ1375" s="272">
        <v>0</v>
      </c>
      <c r="BA1375" s="272">
        <v>259.55264460104416</v>
      </c>
      <c r="BB1375" s="272">
        <v>0</v>
      </c>
      <c r="BC1375" s="272">
        <v>0</v>
      </c>
      <c r="BD1375" s="272">
        <v>0</v>
      </c>
      <c r="BE1375" s="272">
        <v>-1013.4441448898388</v>
      </c>
    </row>
    <row r="1376" spans="3:57" x14ac:dyDescent="0.3">
      <c r="C1376" s="272">
        <v>378</v>
      </c>
      <c r="D1376" s="272">
        <v>1360800</v>
      </c>
      <c r="E1376" s="272">
        <v>5</v>
      </c>
      <c r="F1376" s="272">
        <v>13.654838709677422</v>
      </c>
      <c r="G1376" s="272">
        <v>0</v>
      </c>
      <c r="H1376" s="272">
        <v>246</v>
      </c>
      <c r="I1376" s="272">
        <v>195</v>
      </c>
      <c r="J1376" s="272">
        <v>0</v>
      </c>
      <c r="K1376" s="272">
        <v>9.9489563567362467</v>
      </c>
      <c r="L1376" s="272">
        <v>13.654838709677422</v>
      </c>
      <c r="M1376" s="272">
        <v>13.654838709677422</v>
      </c>
      <c r="N1376" s="272">
        <v>13.654838709677422</v>
      </c>
      <c r="O1376" s="272">
        <v>13.654838709677422</v>
      </c>
      <c r="P1376" s="272">
        <v>13.654838709677422</v>
      </c>
      <c r="Q1376" s="272">
        <v>13.654838709677422</v>
      </c>
      <c r="R1376" s="272">
        <v>13.654838709677422</v>
      </c>
      <c r="S1376" s="272">
        <v>13.654838709677422</v>
      </c>
      <c r="T1376" s="272">
        <v>19.151909274193546</v>
      </c>
      <c r="U1376" s="272">
        <v>-531.86415614187365</v>
      </c>
      <c r="V1376" s="272">
        <v>0</v>
      </c>
      <c r="W1376" s="272">
        <v>-135.07340231854823</v>
      </c>
      <c r="X1376" s="272">
        <v>-361.28950766166906</v>
      </c>
      <c r="Y1376" s="272">
        <v>790.01117939845074</v>
      </c>
      <c r="Z1376" s="272">
        <v>-825.51242556010709</v>
      </c>
      <c r="AA1376" s="272">
        <v>-333.12260084523712</v>
      </c>
      <c r="AB1376" s="272">
        <v>0</v>
      </c>
      <c r="AC1376" s="272">
        <v>-124.04469957814945</v>
      </c>
      <c r="AD1376" s="272">
        <v>491.0556529065592</v>
      </c>
      <c r="AE1376" s="272">
        <v>0</v>
      </c>
      <c r="AF1376" s="272">
        <v>0</v>
      </c>
      <c r="AG1376" s="272">
        <v>19.306063682679085</v>
      </c>
      <c r="AH1376" s="272">
        <v>56.96992278714594</v>
      </c>
      <c r="AI1376" s="272">
        <v>107.89340122169121</v>
      </c>
      <c r="AJ1376" s="272">
        <v>0</v>
      </c>
      <c r="AK1376" s="272">
        <v>0</v>
      </c>
      <c r="AL1376" s="272">
        <v>0</v>
      </c>
      <c r="AM1376" s="272">
        <v>-383.32160631503501</v>
      </c>
      <c r="AN1376" s="272">
        <v>0</v>
      </c>
      <c r="AO1376" s="272">
        <v>353.33667778760287</v>
      </c>
      <c r="AP1376" s="272">
        <v>0</v>
      </c>
      <c r="AQ1376" s="272">
        <v>0</v>
      </c>
      <c r="AR1376" s="272">
        <v>0</v>
      </c>
      <c r="AS1376" s="272">
        <v>110.24292393783307</v>
      </c>
      <c r="AT1376" s="272">
        <v>-135.07340231854823</v>
      </c>
      <c r="AU1376" s="272">
        <v>-1.4199745120976246</v>
      </c>
      <c r="AV1376" s="272">
        <v>0</v>
      </c>
      <c r="AW1376" s="272">
        <v>-32.321232273425849</v>
      </c>
      <c r="AX1376" s="272">
        <v>0</v>
      </c>
      <c r="AY1376" s="272">
        <v>0</v>
      </c>
      <c r="AZ1376" s="272">
        <v>0</v>
      </c>
      <c r="BA1376" s="272">
        <v>105.61038871478075</v>
      </c>
      <c r="BB1376" s="272">
        <v>0</v>
      </c>
      <c r="BC1376" s="272">
        <v>0</v>
      </c>
      <c r="BD1376" s="272">
        <v>0</v>
      </c>
      <c r="BE1376" s="272">
        <v>-1032.34437210191</v>
      </c>
    </row>
    <row r="1377" spans="3:57" x14ac:dyDescent="0.3">
      <c r="C1377" s="272">
        <v>379</v>
      </c>
      <c r="D1377" s="272">
        <v>1364400</v>
      </c>
      <c r="E1377" s="272">
        <v>5</v>
      </c>
      <c r="F1377" s="272">
        <v>12.267741935483874</v>
      </c>
      <c r="G1377" s="272">
        <v>0</v>
      </c>
      <c r="H1377" s="272">
        <v>368.99999999999994</v>
      </c>
      <c r="I1377" s="272">
        <v>195</v>
      </c>
      <c r="J1377" s="272">
        <v>0</v>
      </c>
      <c r="K1377" s="272">
        <v>8.5618595825426986</v>
      </c>
      <c r="L1377" s="272">
        <v>12.267741935483874</v>
      </c>
      <c r="M1377" s="272">
        <v>12.267741935483874</v>
      </c>
      <c r="N1377" s="272">
        <v>12.267741935483874</v>
      </c>
      <c r="O1377" s="272">
        <v>12.267741935483874</v>
      </c>
      <c r="P1377" s="272">
        <v>12.267741935483874</v>
      </c>
      <c r="Q1377" s="272">
        <v>12.267741935483874</v>
      </c>
      <c r="R1377" s="272">
        <v>12.267741935483874</v>
      </c>
      <c r="S1377" s="272">
        <v>12.267741935483874</v>
      </c>
      <c r="T1377" s="272">
        <v>19.151909274193546</v>
      </c>
      <c r="U1377" s="272">
        <v>-1802.2771477787228</v>
      </c>
      <c r="V1377" s="272">
        <v>0</v>
      </c>
      <c r="W1377" s="272">
        <v>-169.12485930779553</v>
      </c>
      <c r="X1377" s="272">
        <v>-410.76753381238188</v>
      </c>
      <c r="Y1377" s="272">
        <v>-342.55037004763051</v>
      </c>
      <c r="Z1377" s="272">
        <v>-879.83438461091475</v>
      </c>
      <c r="AA1377" s="272">
        <v>-417.10145767507009</v>
      </c>
      <c r="AB1377" s="272">
        <v>0</v>
      </c>
      <c r="AC1377" s="272">
        <v>-155.31586532896162</v>
      </c>
      <c r="AD1377" s="272">
        <v>1772.016609974823</v>
      </c>
      <c r="AE1377" s="272">
        <v>0</v>
      </c>
      <c r="AF1377" s="272">
        <v>0</v>
      </c>
      <c r="AG1377" s="272">
        <v>19.262114393190458</v>
      </c>
      <c r="AH1377" s="272">
        <v>40.727860807931712</v>
      </c>
      <c r="AI1377" s="272">
        <v>1137.7504974814337</v>
      </c>
      <c r="AJ1377" s="272">
        <v>0</v>
      </c>
      <c r="AK1377" s="272">
        <v>-8.5265128291212022E-14</v>
      </c>
      <c r="AL1377" s="272">
        <v>0</v>
      </c>
      <c r="AM1377" s="272">
        <v>-426.51830550665863</v>
      </c>
      <c r="AN1377" s="272">
        <v>0</v>
      </c>
      <c r="AO1377" s="272">
        <v>-57.879543617551505</v>
      </c>
      <c r="AP1377" s="272">
        <v>0</v>
      </c>
      <c r="AQ1377" s="272">
        <v>0</v>
      </c>
      <c r="AR1377" s="272">
        <v>0</v>
      </c>
      <c r="AS1377" s="272">
        <v>-139.98626350568219</v>
      </c>
      <c r="AT1377" s="272">
        <v>-169.12485930779553</v>
      </c>
      <c r="AU1377" s="272">
        <v>-16.022765230022323</v>
      </c>
      <c r="AV1377" s="272">
        <v>0</v>
      </c>
      <c r="AW1377" s="272">
        <v>-176.54485721288401</v>
      </c>
      <c r="AX1377" s="272">
        <v>0</v>
      </c>
      <c r="AY1377" s="272">
        <v>0</v>
      </c>
      <c r="AZ1377" s="272">
        <v>0</v>
      </c>
      <c r="BA1377" s="272">
        <v>-134.10387873875376</v>
      </c>
      <c r="BB1377" s="272">
        <v>0</v>
      </c>
      <c r="BC1377" s="272">
        <v>0</v>
      </c>
      <c r="BD1377" s="272">
        <v>0</v>
      </c>
      <c r="BE1377" s="272">
        <v>-1027.6987719449412</v>
      </c>
    </row>
    <row r="1378" spans="3:57" x14ac:dyDescent="0.3">
      <c r="C1378" s="272">
        <v>380</v>
      </c>
      <c r="D1378" s="272">
        <v>1368000</v>
      </c>
      <c r="E1378" s="272">
        <v>5</v>
      </c>
      <c r="F1378" s="272">
        <v>10.412903225806453</v>
      </c>
      <c r="G1378" s="272">
        <v>0</v>
      </c>
      <c r="H1378" s="272">
        <v>442.8</v>
      </c>
      <c r="I1378" s="272">
        <v>195</v>
      </c>
      <c r="J1378" s="272">
        <v>0</v>
      </c>
      <c r="K1378" s="272">
        <v>6.707020872865276</v>
      </c>
      <c r="L1378" s="272">
        <v>10.412903225806453</v>
      </c>
      <c r="M1378" s="272">
        <v>10.412903225806453</v>
      </c>
      <c r="N1378" s="272">
        <v>10.412903225806453</v>
      </c>
      <c r="O1378" s="272">
        <v>10.412903225806453</v>
      </c>
      <c r="P1378" s="272">
        <v>10.412903225806453</v>
      </c>
      <c r="Q1378" s="272">
        <v>10.412903225806453</v>
      </c>
      <c r="R1378" s="272">
        <v>10.412903225806453</v>
      </c>
      <c r="S1378" s="272">
        <v>10.412903225806453</v>
      </c>
      <c r="T1378" s="272">
        <v>19.151909274193546</v>
      </c>
      <c r="U1378" s="272">
        <v>-2619.8681004756941</v>
      </c>
      <c r="V1378" s="272">
        <v>0</v>
      </c>
      <c r="W1378" s="272">
        <v>-214.65446952284935</v>
      </c>
      <c r="X1378" s="272">
        <v>-479.42578684214692</v>
      </c>
      <c r="Y1378" s="272">
        <v>-1018.2830633188823</v>
      </c>
      <c r="Z1378" s="272">
        <v>-907.50478079181528</v>
      </c>
      <c r="AA1378" s="272">
        <v>-529.38812484985465</v>
      </c>
      <c r="AB1378" s="272">
        <v>0</v>
      </c>
      <c r="AC1378" s="272">
        <v>-197.12799654127397</v>
      </c>
      <c r="AD1378" s="272">
        <v>2680.6978392026886</v>
      </c>
      <c r="AE1378" s="272">
        <v>0</v>
      </c>
      <c r="AF1378" s="272">
        <v>0</v>
      </c>
      <c r="AG1378" s="272">
        <v>19.230695008396303</v>
      </c>
      <c r="AH1378" s="272">
        <v>29.116382664134271</v>
      </c>
      <c r="AI1378" s="272">
        <v>2212.7907532328418</v>
      </c>
      <c r="AJ1378" s="272">
        <v>0</v>
      </c>
      <c r="AK1378" s="272">
        <v>1.4210854715202004E-13</v>
      </c>
      <c r="AL1378" s="272">
        <v>0</v>
      </c>
      <c r="AM1378" s="272">
        <v>-490.68602705139119</v>
      </c>
      <c r="AN1378" s="272">
        <v>0</v>
      </c>
      <c r="AO1378" s="272">
        <v>-275.55378673719184</v>
      </c>
      <c r="AP1378" s="272">
        <v>0</v>
      </c>
      <c r="AQ1378" s="272">
        <v>0</v>
      </c>
      <c r="AR1378" s="272">
        <v>0</v>
      </c>
      <c r="AS1378" s="272">
        <v>-289.95881964651147</v>
      </c>
      <c r="AT1378" s="272">
        <v>-214.65446952284935</v>
      </c>
      <c r="AU1378" s="272">
        <v>-26.087822027015072</v>
      </c>
      <c r="AV1378" s="272">
        <v>0</v>
      </c>
      <c r="AW1378" s="272">
        <v>-279.01083879711479</v>
      </c>
      <c r="AX1378" s="272">
        <v>0</v>
      </c>
      <c r="AY1378" s="272">
        <v>0</v>
      </c>
      <c r="AZ1378" s="272">
        <v>0</v>
      </c>
      <c r="BA1378" s="272">
        <v>-277.77441454124948</v>
      </c>
      <c r="BB1378" s="272">
        <v>0</v>
      </c>
      <c r="BC1378" s="272">
        <v>0</v>
      </c>
      <c r="BD1378" s="272">
        <v>0</v>
      </c>
      <c r="BE1378" s="272">
        <v>-1013.2131582663532</v>
      </c>
    </row>
    <row r="1379" spans="3:57" x14ac:dyDescent="0.3">
      <c r="C1379" s="272">
        <v>381</v>
      </c>
      <c r="D1379" s="272">
        <v>1371600</v>
      </c>
      <c r="E1379" s="272">
        <v>5</v>
      </c>
      <c r="F1379" s="272">
        <v>10.232258064516129</v>
      </c>
      <c r="G1379" s="272">
        <v>0</v>
      </c>
      <c r="H1379" s="272">
        <v>492</v>
      </c>
      <c r="I1379" s="272">
        <v>195</v>
      </c>
      <c r="J1379" s="272">
        <v>0</v>
      </c>
      <c r="K1379" s="272">
        <v>6.5263757115749526</v>
      </c>
      <c r="L1379" s="272">
        <v>10.232258064516129</v>
      </c>
      <c r="M1379" s="272">
        <v>10.232258064516129</v>
      </c>
      <c r="N1379" s="272">
        <v>10.232258064516129</v>
      </c>
      <c r="O1379" s="272">
        <v>10.232258064516129</v>
      </c>
      <c r="P1379" s="272">
        <v>10.232258064516129</v>
      </c>
      <c r="Q1379" s="272">
        <v>10.232258064516129</v>
      </c>
      <c r="R1379" s="272">
        <v>10.232258064516129</v>
      </c>
      <c r="S1379" s="272">
        <v>10.232258064516129</v>
      </c>
      <c r="T1379" s="272">
        <v>19.151909274193546</v>
      </c>
      <c r="U1379" s="272">
        <v>-2990.2874969714489</v>
      </c>
      <c r="V1379" s="272">
        <v>0</v>
      </c>
      <c r="W1379" s="272">
        <v>-219.79518726478486</v>
      </c>
      <c r="X1379" s="272">
        <v>-568.40536090407898</v>
      </c>
      <c r="Y1379" s="272">
        <v>-1285.3394966009087</v>
      </c>
      <c r="Z1379" s="272">
        <v>-916.74745220167642</v>
      </c>
      <c r="AA1379" s="272">
        <v>-542.06633710341282</v>
      </c>
      <c r="AB1379" s="272">
        <v>0</v>
      </c>
      <c r="AC1379" s="272">
        <v>-201.84897622319974</v>
      </c>
      <c r="AD1379" s="272">
        <v>3027.2074833295778</v>
      </c>
      <c r="AE1379" s="272">
        <v>0</v>
      </c>
      <c r="AF1379" s="272">
        <v>0</v>
      </c>
      <c r="AG1379" s="272">
        <v>19.208233263227477</v>
      </c>
      <c r="AH1379" s="272">
        <v>20.815326968484186</v>
      </c>
      <c r="AI1379" s="272">
        <v>2806.5228699042405</v>
      </c>
      <c r="AJ1379" s="272">
        <v>0</v>
      </c>
      <c r="AK1379" s="272">
        <v>2.8421709430404007E-14</v>
      </c>
      <c r="AL1379" s="272">
        <v>0</v>
      </c>
      <c r="AM1379" s="272">
        <v>-576.45531629870322</v>
      </c>
      <c r="AN1379" s="272">
        <v>0</v>
      </c>
      <c r="AO1379" s="272">
        <v>-333.12733649648879</v>
      </c>
      <c r="AP1379" s="272">
        <v>0</v>
      </c>
      <c r="AQ1379" s="272">
        <v>0</v>
      </c>
      <c r="AR1379" s="272">
        <v>0</v>
      </c>
      <c r="AS1379" s="272">
        <v>-347.75742039768556</v>
      </c>
      <c r="AT1379" s="272">
        <v>-219.79518726478486</v>
      </c>
      <c r="AU1379" s="272">
        <v>-31.167292965729509</v>
      </c>
      <c r="AV1379" s="272">
        <v>0</v>
      </c>
      <c r="AW1379" s="272">
        <v>-333.15366916271984</v>
      </c>
      <c r="AX1379" s="272">
        <v>0</v>
      </c>
      <c r="AY1379" s="272">
        <v>0</v>
      </c>
      <c r="AZ1379" s="272">
        <v>0</v>
      </c>
      <c r="BA1379" s="272">
        <v>-333.14425121162014</v>
      </c>
      <c r="BB1379" s="272">
        <v>0</v>
      </c>
      <c r="BC1379" s="272">
        <v>0</v>
      </c>
      <c r="BD1379" s="272">
        <v>0</v>
      </c>
      <c r="BE1379" s="272">
        <v>-992.31846202876125</v>
      </c>
    </row>
    <row r="1380" spans="3:57" x14ac:dyDescent="0.3">
      <c r="C1380" s="272">
        <v>382</v>
      </c>
      <c r="D1380" s="272">
        <v>1375200</v>
      </c>
      <c r="E1380" s="272">
        <v>5</v>
      </c>
      <c r="F1380" s="272">
        <v>9.5999999999999979</v>
      </c>
      <c r="G1380" s="272">
        <v>0</v>
      </c>
      <c r="H1380" s="272">
        <v>410</v>
      </c>
      <c r="I1380" s="272">
        <v>0</v>
      </c>
      <c r="J1380" s="272">
        <v>0</v>
      </c>
      <c r="K1380" s="272">
        <v>5.8941176470588212</v>
      </c>
      <c r="L1380" s="272">
        <v>9.5999999999999979</v>
      </c>
      <c r="M1380" s="272">
        <v>9.5999999999999979</v>
      </c>
      <c r="N1380" s="272">
        <v>9.5999999999999979</v>
      </c>
      <c r="O1380" s="272">
        <v>9.5999999999999979</v>
      </c>
      <c r="P1380" s="272">
        <v>9.5999999999999979</v>
      </c>
      <c r="Q1380" s="272">
        <v>9.5999999999999979</v>
      </c>
      <c r="R1380" s="272">
        <v>9.5999999999999979</v>
      </c>
      <c r="S1380" s="272">
        <v>9.5999999999999979</v>
      </c>
      <c r="T1380" s="272">
        <v>18.546164284536346</v>
      </c>
      <c r="U1380" s="272">
        <v>-3413.3096613439793</v>
      </c>
      <c r="V1380" s="272">
        <v>0</v>
      </c>
      <c r="W1380" s="272">
        <v>-235.19481092069893</v>
      </c>
      <c r="X1380" s="272">
        <v>-580.38454917791137</v>
      </c>
      <c r="Y1380" s="272">
        <v>-1659.4376190339165</v>
      </c>
      <c r="Z1380" s="272">
        <v>-938.29268221145242</v>
      </c>
      <c r="AA1380" s="272">
        <v>-580.0454106755567</v>
      </c>
      <c r="AB1380" s="272">
        <v>0</v>
      </c>
      <c r="AC1380" s="272">
        <v>-215.99122523170132</v>
      </c>
      <c r="AD1380" s="272">
        <v>0</v>
      </c>
      <c r="AE1380" s="272">
        <v>0</v>
      </c>
      <c r="AF1380" s="272">
        <v>0</v>
      </c>
      <c r="AG1380" s="272">
        <v>19.192175342318642</v>
      </c>
      <c r="AH1380" s="272">
        <v>14.880895123642649</v>
      </c>
      <c r="AI1380" s="272">
        <v>3294.7119222479082</v>
      </c>
      <c r="AJ1380" s="272">
        <v>0</v>
      </c>
      <c r="AK1380" s="272">
        <v>-3779.8487354609283</v>
      </c>
      <c r="AL1380" s="272">
        <v>0</v>
      </c>
      <c r="AM1380" s="272">
        <v>-586.13946920192905</v>
      </c>
      <c r="AN1380" s="272">
        <v>0</v>
      </c>
      <c r="AO1380" s="272">
        <v>-417.15178279569852</v>
      </c>
      <c r="AP1380" s="272">
        <v>0</v>
      </c>
      <c r="AQ1380" s="272">
        <v>0</v>
      </c>
      <c r="AR1380" s="272">
        <v>0</v>
      </c>
      <c r="AS1380" s="272">
        <v>-435.44989106589082</v>
      </c>
      <c r="AT1380" s="272">
        <v>-235.19481092069893</v>
      </c>
      <c r="AU1380" s="272">
        <v>-39.025647048387064</v>
      </c>
      <c r="AV1380" s="272">
        <v>0</v>
      </c>
      <c r="AW1380" s="272">
        <v>-417.15178279569852</v>
      </c>
      <c r="AX1380" s="272">
        <v>0</v>
      </c>
      <c r="AY1380" s="272">
        <v>0</v>
      </c>
      <c r="AZ1380" s="272">
        <v>0</v>
      </c>
      <c r="BA1380" s="272">
        <v>-417.15178279569852</v>
      </c>
      <c r="BB1380" s="272">
        <v>0</v>
      </c>
      <c r="BC1380" s="272">
        <v>0</v>
      </c>
      <c r="BD1380" s="272">
        <v>0</v>
      </c>
      <c r="BE1380" s="272">
        <v>-992.31846202876125</v>
      </c>
    </row>
    <row r="1381" spans="3:57" x14ac:dyDescent="0.3">
      <c r="C1381" s="272">
        <v>383</v>
      </c>
      <c r="D1381" s="272">
        <v>1378800</v>
      </c>
      <c r="E1381" s="272">
        <v>5</v>
      </c>
      <c r="F1381" s="272">
        <v>8.7483870967741932</v>
      </c>
      <c r="G1381" s="272">
        <v>0</v>
      </c>
      <c r="H1381" s="272">
        <v>410</v>
      </c>
      <c r="I1381" s="272">
        <v>0</v>
      </c>
      <c r="J1381" s="272">
        <v>0</v>
      </c>
      <c r="K1381" s="272">
        <v>5.0425047438330166</v>
      </c>
      <c r="L1381" s="272">
        <v>8.7483870967741932</v>
      </c>
      <c r="M1381" s="272">
        <v>8.7483870967741932</v>
      </c>
      <c r="N1381" s="272">
        <v>8.7483870967741932</v>
      </c>
      <c r="O1381" s="272">
        <v>8.7483870967741932</v>
      </c>
      <c r="P1381" s="272">
        <v>8.7483870967741932</v>
      </c>
      <c r="Q1381" s="272">
        <v>8.7483870967741932</v>
      </c>
      <c r="R1381" s="272">
        <v>8.7483870967741932</v>
      </c>
      <c r="S1381" s="272">
        <v>8.7483870967741932</v>
      </c>
      <c r="T1381" s="272">
        <v>17.578566266719982</v>
      </c>
      <c r="U1381" s="272">
        <v>-183.63279932357125</v>
      </c>
      <c r="V1381" s="272">
        <v>0</v>
      </c>
      <c r="W1381" s="272">
        <v>-217.54455088889483</v>
      </c>
      <c r="X1381" s="272">
        <v>-440.5091522339527</v>
      </c>
      <c r="Y1381" s="272">
        <v>-172.74132231987323</v>
      </c>
      <c r="Z1381" s="272">
        <v>647.16222611914952</v>
      </c>
      <c r="AA1381" s="272">
        <v>-536.51574142562527</v>
      </c>
      <c r="AB1381" s="272">
        <v>0</v>
      </c>
      <c r="AC1381" s="272">
        <v>-199.78210363159553</v>
      </c>
      <c r="AD1381" s="272">
        <v>0</v>
      </c>
      <c r="AE1381" s="272">
        <v>0</v>
      </c>
      <c r="AF1381" s="272">
        <v>0</v>
      </c>
      <c r="AG1381" s="272">
        <v>18.809842211518134</v>
      </c>
      <c r="AH1381" s="272">
        <v>451.5796025539313</v>
      </c>
      <c r="AI1381" s="272">
        <v>0</v>
      </c>
      <c r="AJ1381" s="272">
        <v>0</v>
      </c>
      <c r="AK1381" s="272">
        <v>-58.351041826860751</v>
      </c>
      <c r="AL1381" s="272">
        <v>0</v>
      </c>
      <c r="AM1381" s="272">
        <v>-615.14948640623015</v>
      </c>
      <c r="AN1381" s="272">
        <v>0</v>
      </c>
      <c r="AO1381" s="272">
        <v>-529.45199784946226</v>
      </c>
      <c r="AP1381" s="272">
        <v>0</v>
      </c>
      <c r="AQ1381" s="272">
        <v>0</v>
      </c>
      <c r="AR1381" s="272">
        <v>0</v>
      </c>
      <c r="AS1381" s="272">
        <v>-552.67608649075123</v>
      </c>
      <c r="AT1381" s="272">
        <v>-217.54455088889483</v>
      </c>
      <c r="AU1381" s="272">
        <v>-49.53162769354838</v>
      </c>
      <c r="AV1381" s="272">
        <v>0</v>
      </c>
      <c r="AW1381" s="272">
        <v>-529.45199784946226</v>
      </c>
      <c r="AX1381" s="272">
        <v>0</v>
      </c>
      <c r="AY1381" s="272">
        <v>0</v>
      </c>
      <c r="AZ1381" s="272">
        <v>0</v>
      </c>
      <c r="BA1381" s="272">
        <v>-529.45199784946226</v>
      </c>
      <c r="BB1381" s="272">
        <v>0</v>
      </c>
      <c r="BC1381" s="272">
        <v>0</v>
      </c>
      <c r="BD1381" s="272">
        <v>0</v>
      </c>
      <c r="BE1381" s="272">
        <v>-992.31846202876125</v>
      </c>
    </row>
    <row r="1382" spans="3:57" x14ac:dyDescent="0.3">
      <c r="C1382" s="272">
        <v>384</v>
      </c>
      <c r="D1382" s="272">
        <v>1382400</v>
      </c>
      <c r="E1382" s="272">
        <v>6</v>
      </c>
      <c r="F1382" s="272">
        <v>5.4766666666666675</v>
      </c>
      <c r="G1382" s="272">
        <v>0</v>
      </c>
      <c r="H1382" s="272">
        <v>410</v>
      </c>
      <c r="I1382" s="272">
        <v>0</v>
      </c>
      <c r="J1382" s="272">
        <v>0</v>
      </c>
      <c r="K1382" s="272">
        <v>1.7707843137254908</v>
      </c>
      <c r="L1382" s="272">
        <v>5.4766666666666675</v>
      </c>
      <c r="M1382" s="272">
        <v>5.4766666666666675</v>
      </c>
      <c r="N1382" s="272">
        <v>5.4766666666666675</v>
      </c>
      <c r="O1382" s="272">
        <v>5.4766666666666675</v>
      </c>
      <c r="P1382" s="272">
        <v>5.4766666666666675</v>
      </c>
      <c r="Q1382" s="272">
        <v>5.4766666666666675</v>
      </c>
      <c r="R1382" s="272">
        <v>5.4766666666666675</v>
      </c>
      <c r="S1382" s="272">
        <v>5.4766666666666675</v>
      </c>
      <c r="T1382" s="272">
        <v>17.100807431757428</v>
      </c>
      <c r="U1382" s="272">
        <v>-428.52760205997834</v>
      </c>
      <c r="V1382" s="272">
        <v>0</v>
      </c>
      <c r="W1382" s="272">
        <v>-227.12134571222711</v>
      </c>
      <c r="X1382" s="272">
        <v>-404.27865031410101</v>
      </c>
      <c r="Y1382" s="272">
        <v>-190.76315055199484</v>
      </c>
      <c r="Z1382" s="272">
        <v>393.63554451834466</v>
      </c>
      <c r="AA1382" s="272">
        <v>-560.13435726374553</v>
      </c>
      <c r="AB1382" s="272">
        <v>0</v>
      </c>
      <c r="AC1382" s="272">
        <v>-208.57695603325672</v>
      </c>
      <c r="AD1382" s="272">
        <v>0</v>
      </c>
      <c r="AE1382" s="272">
        <v>0</v>
      </c>
      <c r="AF1382" s="272">
        <v>0</v>
      </c>
      <c r="AG1382" s="272">
        <v>18.396144066407931</v>
      </c>
      <c r="AH1382" s="272">
        <v>459.28701984693157</v>
      </c>
      <c r="AI1382" s="272">
        <v>0</v>
      </c>
      <c r="AJ1382" s="272">
        <v>0</v>
      </c>
      <c r="AK1382" s="272">
        <v>-327.95189551004898</v>
      </c>
      <c r="AL1382" s="272">
        <v>0</v>
      </c>
      <c r="AM1382" s="272">
        <v>-581.89969026680399</v>
      </c>
      <c r="AN1382" s="272">
        <v>0</v>
      </c>
      <c r="AO1382" s="272">
        <v>-542.13173978494603</v>
      </c>
      <c r="AP1382" s="272">
        <v>0</v>
      </c>
      <c r="AQ1382" s="272">
        <v>0</v>
      </c>
      <c r="AR1382" s="272">
        <v>0</v>
      </c>
      <c r="AS1382" s="272">
        <v>-565.91201756491898</v>
      </c>
      <c r="AT1382" s="272">
        <v>-227.12134571222711</v>
      </c>
      <c r="AU1382" s="272">
        <v>-50.717850919354824</v>
      </c>
      <c r="AV1382" s="272">
        <v>0</v>
      </c>
      <c r="AW1382" s="272">
        <v>-542.13173978494603</v>
      </c>
      <c r="AX1382" s="272">
        <v>0</v>
      </c>
      <c r="AY1382" s="272">
        <v>0</v>
      </c>
      <c r="AZ1382" s="272">
        <v>0</v>
      </c>
      <c r="BA1382" s="272">
        <v>-542.13173978494603</v>
      </c>
      <c r="BB1382" s="272">
        <v>0</v>
      </c>
      <c r="BC1382" s="272">
        <v>0</v>
      </c>
      <c r="BD1382" s="272">
        <v>0</v>
      </c>
      <c r="BE1382" s="272">
        <v>-1273.8272795274381</v>
      </c>
    </row>
    <row r="1384" spans="3:57" x14ac:dyDescent="0.3">
      <c r="C1384" s="272">
        <v>432</v>
      </c>
      <c r="D1384" s="272">
        <v>1555200</v>
      </c>
      <c r="E1384" s="272">
        <v>6</v>
      </c>
      <c r="F1384" s="272">
        <v>5.4766666666666675</v>
      </c>
      <c r="G1384" s="272">
        <v>0</v>
      </c>
      <c r="H1384" s="272">
        <v>410</v>
      </c>
      <c r="I1384" s="272">
        <v>0</v>
      </c>
      <c r="J1384" s="272">
        <v>0</v>
      </c>
      <c r="K1384" s="272">
        <v>1.7707843137254908</v>
      </c>
      <c r="L1384" s="272">
        <v>5.4766666666666675</v>
      </c>
      <c r="M1384" s="272">
        <v>5.4766666666666675</v>
      </c>
      <c r="N1384" s="272">
        <v>5.4766666666666675</v>
      </c>
      <c r="O1384" s="272">
        <v>5.4766666666666675</v>
      </c>
      <c r="P1384" s="272">
        <v>5.4766666666666675</v>
      </c>
      <c r="Q1384" s="272">
        <v>5.4766666666666675</v>
      </c>
      <c r="R1384" s="272">
        <v>5.4766666666666675</v>
      </c>
      <c r="S1384" s="272">
        <v>5.4766666666666675</v>
      </c>
      <c r="T1384" s="272">
        <v>17</v>
      </c>
      <c r="U1384" s="272">
        <v>-2675.1863715069499</v>
      </c>
      <c r="V1384" s="272">
        <v>0</v>
      </c>
      <c r="W1384" s="272">
        <v>-284.23093333333327</v>
      </c>
      <c r="X1384" s="272">
        <v>-613.15535606717367</v>
      </c>
      <c r="Y1384" s="272">
        <v>-1644.7614476814642</v>
      </c>
      <c r="Z1384" s="272">
        <v>-133.03863442497868</v>
      </c>
      <c r="AA1384" s="272">
        <v>-700.97995702642663</v>
      </c>
      <c r="AB1384" s="272">
        <v>0</v>
      </c>
      <c r="AC1384" s="272">
        <v>-261.02356297357312</v>
      </c>
      <c r="AD1384" s="272">
        <v>2932.7427789162111</v>
      </c>
      <c r="AE1384" s="272">
        <v>0</v>
      </c>
      <c r="AF1384" s="272">
        <v>0</v>
      </c>
      <c r="AG1384" s="272">
        <v>17.796741553267147</v>
      </c>
      <c r="AH1384" s="272">
        <v>294.44711259073847</v>
      </c>
      <c r="AI1384" s="272">
        <v>2283.3440137781572</v>
      </c>
      <c r="AJ1384" s="272">
        <v>0</v>
      </c>
      <c r="AK1384" s="272">
        <v>-1.1368683772161603E-13</v>
      </c>
      <c r="AL1384" s="272">
        <v>0</v>
      </c>
      <c r="AM1384" s="272">
        <v>-727.02751027450972</v>
      </c>
      <c r="AN1384" s="272">
        <v>0</v>
      </c>
      <c r="AO1384" s="272">
        <v>-715.53303333333326</v>
      </c>
      <c r="AP1384" s="272">
        <v>0</v>
      </c>
      <c r="AQ1384" s="272">
        <v>0</v>
      </c>
      <c r="AR1384" s="272">
        <v>0</v>
      </c>
      <c r="AS1384" s="272">
        <v>-746.91945298875328</v>
      </c>
      <c r="AT1384" s="272">
        <v>-284.23093333333327</v>
      </c>
      <c r="AU1384" s="272">
        <v>-66.939998250000002</v>
      </c>
      <c r="AV1384" s="272">
        <v>0</v>
      </c>
      <c r="AW1384" s="272">
        <v>-715.53303333333326</v>
      </c>
      <c r="AX1384" s="272">
        <v>0</v>
      </c>
      <c r="AY1384" s="272">
        <v>0</v>
      </c>
      <c r="AZ1384" s="272">
        <v>0</v>
      </c>
      <c r="BA1384" s="272">
        <v>-715.53303333333326</v>
      </c>
      <c r="BB1384" s="272">
        <v>0</v>
      </c>
      <c r="BC1384" s="272">
        <v>0</v>
      </c>
      <c r="BD1384" s="272">
        <v>0</v>
      </c>
      <c r="BE1384" s="272">
        <v>-1202.0425310652759</v>
      </c>
    </row>
    <row r="1385" spans="3:57" x14ac:dyDescent="0.3">
      <c r="C1385" s="272">
        <v>433</v>
      </c>
      <c r="D1385" s="272">
        <v>1558800</v>
      </c>
      <c r="E1385" s="272">
        <v>6</v>
      </c>
      <c r="F1385" s="272">
        <v>5.54</v>
      </c>
      <c r="G1385" s="272">
        <v>0</v>
      </c>
      <c r="H1385" s="272">
        <v>410</v>
      </c>
      <c r="I1385" s="272">
        <v>0</v>
      </c>
      <c r="J1385" s="272">
        <v>0</v>
      </c>
      <c r="K1385" s="272">
        <v>1.8341176470588234</v>
      </c>
      <c r="L1385" s="272">
        <v>5.54</v>
      </c>
      <c r="M1385" s="272">
        <v>5.54</v>
      </c>
      <c r="N1385" s="272">
        <v>5.54</v>
      </c>
      <c r="O1385" s="272">
        <v>5.54</v>
      </c>
      <c r="P1385" s="272">
        <v>5.54</v>
      </c>
      <c r="Q1385" s="272">
        <v>5.54</v>
      </c>
      <c r="R1385" s="272">
        <v>5.54</v>
      </c>
      <c r="S1385" s="272">
        <v>5.54</v>
      </c>
      <c r="T1385" s="272">
        <v>17</v>
      </c>
      <c r="U1385" s="272">
        <v>-3609.2406084809641</v>
      </c>
      <c r="V1385" s="272">
        <v>0</v>
      </c>
      <c r="W1385" s="272">
        <v>-282.51501944444442</v>
      </c>
      <c r="X1385" s="272">
        <v>-626.11708945099269</v>
      </c>
      <c r="Y1385" s="272">
        <v>-2262.7977721695938</v>
      </c>
      <c r="Z1385" s="272">
        <v>-437.81072741593334</v>
      </c>
      <c r="AA1385" s="272">
        <v>-696.74811206153061</v>
      </c>
      <c r="AB1385" s="272">
        <v>0</v>
      </c>
      <c r="AC1385" s="272">
        <v>-259.44775293846919</v>
      </c>
      <c r="AD1385" s="272">
        <v>3944.9359798515388</v>
      </c>
      <c r="AE1385" s="272">
        <v>0</v>
      </c>
      <c r="AF1385" s="272">
        <v>0</v>
      </c>
      <c r="AG1385" s="272">
        <v>17.569591220583373</v>
      </c>
      <c r="AH1385" s="272">
        <v>210.50049362942474</v>
      </c>
      <c r="AI1385" s="272">
        <v>3420.3040433960414</v>
      </c>
      <c r="AJ1385" s="272">
        <v>0</v>
      </c>
      <c r="AK1385" s="272">
        <v>-2.2737367544323206E-13</v>
      </c>
      <c r="AL1385" s="272">
        <v>0</v>
      </c>
      <c r="AM1385" s="272">
        <v>-707.52439027450964</v>
      </c>
      <c r="AN1385" s="272">
        <v>0</v>
      </c>
      <c r="AO1385" s="272">
        <v>-774.24894444444431</v>
      </c>
      <c r="AP1385" s="272">
        <v>0</v>
      </c>
      <c r="AQ1385" s="272">
        <v>0</v>
      </c>
      <c r="AR1385" s="272">
        <v>0</v>
      </c>
      <c r="AS1385" s="272">
        <v>-808.21090169314436</v>
      </c>
      <c r="AT1385" s="272">
        <v>-282.51501944444442</v>
      </c>
      <c r="AU1385" s="272">
        <v>-72.433026249999998</v>
      </c>
      <c r="AV1385" s="272">
        <v>0</v>
      </c>
      <c r="AW1385" s="272">
        <v>-774.24894444444431</v>
      </c>
      <c r="AX1385" s="272">
        <v>0</v>
      </c>
      <c r="AY1385" s="272">
        <v>0</v>
      </c>
      <c r="AZ1385" s="272">
        <v>0</v>
      </c>
      <c r="BA1385" s="272">
        <v>-774.24894444444431</v>
      </c>
      <c r="BB1385" s="272">
        <v>0</v>
      </c>
      <c r="BC1385" s="272">
        <v>0</v>
      </c>
      <c r="BD1385" s="272">
        <v>0</v>
      </c>
      <c r="BE1385" s="272">
        <v>-1202.0425310652759</v>
      </c>
    </row>
    <row r="1386" spans="3:57" x14ac:dyDescent="0.3">
      <c r="C1386" s="272">
        <v>434</v>
      </c>
      <c r="D1386" s="272">
        <v>1562400</v>
      </c>
      <c r="E1386" s="272">
        <v>6</v>
      </c>
      <c r="F1386" s="272">
        <v>5.6666666666666679</v>
      </c>
      <c r="G1386" s="272">
        <v>0</v>
      </c>
      <c r="H1386" s="272">
        <v>410</v>
      </c>
      <c r="I1386" s="272">
        <v>0</v>
      </c>
      <c r="J1386" s="272">
        <v>0</v>
      </c>
      <c r="K1386" s="272">
        <v>1.9607843137254912</v>
      </c>
      <c r="L1386" s="272">
        <v>5.6666666666666679</v>
      </c>
      <c r="M1386" s="272">
        <v>5.6666666666666679</v>
      </c>
      <c r="N1386" s="272">
        <v>5.6666666666666679</v>
      </c>
      <c r="O1386" s="272">
        <v>5.6666666666666679</v>
      </c>
      <c r="P1386" s="272">
        <v>5.6666666666666679</v>
      </c>
      <c r="Q1386" s="272">
        <v>5.6666666666666679</v>
      </c>
      <c r="R1386" s="272">
        <v>5.6666666666666679</v>
      </c>
      <c r="S1386" s="272">
        <v>5.6666666666666679</v>
      </c>
      <c r="T1386" s="272">
        <v>17</v>
      </c>
      <c r="U1386" s="272">
        <v>-3731.3836301292395</v>
      </c>
      <c r="V1386" s="272">
        <v>0</v>
      </c>
      <c r="W1386" s="272">
        <v>-279.4187055555555</v>
      </c>
      <c r="X1386" s="272">
        <v>-646.09377945672202</v>
      </c>
      <c r="Y1386" s="272">
        <v>-2333.8186785305097</v>
      </c>
      <c r="Z1386" s="272">
        <v>-472.05246658645251</v>
      </c>
      <c r="AA1386" s="272">
        <v>-689.11187785113145</v>
      </c>
      <c r="AB1386" s="272">
        <v>0</v>
      </c>
      <c r="AC1386" s="272">
        <v>-256.60425214886828</v>
      </c>
      <c r="AD1386" s="272">
        <v>4116.6127764792436</v>
      </c>
      <c r="AE1386" s="272">
        <v>0</v>
      </c>
      <c r="AF1386" s="272">
        <v>0</v>
      </c>
      <c r="AG1386" s="272">
        <v>17.407201252696392</v>
      </c>
      <c r="AH1386" s="272">
        <v>150.48698364999527</v>
      </c>
      <c r="AI1386" s="272">
        <v>3716.7530714142367</v>
      </c>
      <c r="AJ1386" s="272">
        <v>0</v>
      </c>
      <c r="AK1386" s="272">
        <v>-2.8421709430404007E-13</v>
      </c>
      <c r="AL1386" s="272">
        <v>0</v>
      </c>
      <c r="AM1386" s="272">
        <v>-704.2919287189543</v>
      </c>
      <c r="AN1386" s="272">
        <v>0</v>
      </c>
      <c r="AO1386" s="272">
        <v>-726.60053333333326</v>
      </c>
      <c r="AP1386" s="272">
        <v>0</v>
      </c>
      <c r="AQ1386" s="272">
        <v>0</v>
      </c>
      <c r="AR1386" s="272">
        <v>0</v>
      </c>
      <c r="AS1386" s="272">
        <v>-758.47242211925345</v>
      </c>
      <c r="AT1386" s="272">
        <v>-279.4187055555555</v>
      </c>
      <c r="AU1386" s="272">
        <v>-67.975392000000014</v>
      </c>
      <c r="AV1386" s="272">
        <v>0</v>
      </c>
      <c r="AW1386" s="272">
        <v>-726.60053333333326</v>
      </c>
      <c r="AX1386" s="272">
        <v>0</v>
      </c>
      <c r="AY1386" s="272">
        <v>0</v>
      </c>
      <c r="AZ1386" s="272">
        <v>0</v>
      </c>
      <c r="BA1386" s="272">
        <v>-726.60053333333326</v>
      </c>
      <c r="BB1386" s="272">
        <v>0</v>
      </c>
      <c r="BC1386" s="272">
        <v>0</v>
      </c>
      <c r="BD1386" s="272">
        <v>0</v>
      </c>
      <c r="BE1386" s="272">
        <v>-1018.4024392523066</v>
      </c>
    </row>
    <row r="1387" spans="3:57" x14ac:dyDescent="0.3">
      <c r="C1387" s="272">
        <v>435</v>
      </c>
      <c r="D1387" s="272">
        <v>1566000</v>
      </c>
      <c r="E1387" s="272">
        <v>6</v>
      </c>
      <c r="F1387" s="272">
        <v>5.7099999999999991</v>
      </c>
      <c r="G1387" s="272">
        <v>0</v>
      </c>
      <c r="H1387" s="272">
        <v>410</v>
      </c>
      <c r="I1387" s="272">
        <v>0</v>
      </c>
      <c r="J1387" s="272">
        <v>0</v>
      </c>
      <c r="K1387" s="272">
        <v>2.0041176470588224</v>
      </c>
      <c r="L1387" s="272">
        <v>5.7099999999999991</v>
      </c>
      <c r="M1387" s="272">
        <v>5.7099999999999991</v>
      </c>
      <c r="N1387" s="272">
        <v>5.7099999999999991</v>
      </c>
      <c r="O1387" s="272">
        <v>5.7099999999999991</v>
      </c>
      <c r="P1387" s="272">
        <v>5.7099999999999991</v>
      </c>
      <c r="Q1387" s="272">
        <v>5.7099999999999991</v>
      </c>
      <c r="R1387" s="272">
        <v>5.7099999999999991</v>
      </c>
      <c r="S1387" s="272">
        <v>5.7099999999999991</v>
      </c>
      <c r="T1387" s="272">
        <v>17</v>
      </c>
      <c r="U1387" s="272">
        <v>-3982.8608444974925</v>
      </c>
      <c r="V1387" s="272">
        <v>0</v>
      </c>
      <c r="W1387" s="272">
        <v>-278.31630277777776</v>
      </c>
      <c r="X1387" s="272">
        <v>-656.85314428175616</v>
      </c>
      <c r="Y1387" s="272">
        <v>-2419.8750227888249</v>
      </c>
      <c r="Z1387" s="272">
        <v>-627.81637464913388</v>
      </c>
      <c r="AA1387" s="272">
        <v>-686.39309477312577</v>
      </c>
      <c r="AB1387" s="272">
        <v>0</v>
      </c>
      <c r="AC1387" s="272">
        <v>-255.59186022687422</v>
      </c>
      <c r="AD1387" s="272">
        <v>4407.2625256646916</v>
      </c>
      <c r="AE1387" s="272">
        <v>0</v>
      </c>
      <c r="AF1387" s="272">
        <v>0</v>
      </c>
      <c r="AG1387" s="272">
        <v>17.291108525211623</v>
      </c>
      <c r="AH1387" s="272">
        <v>107.5832738328005</v>
      </c>
      <c r="AI1387" s="272">
        <v>4209.3497368613271</v>
      </c>
      <c r="AJ1387" s="272">
        <v>0</v>
      </c>
      <c r="AK1387" s="272">
        <v>-3.1263880373444408E-13</v>
      </c>
      <c r="AL1387" s="272">
        <v>0</v>
      </c>
      <c r="AM1387" s="272">
        <v>-698.4590511633985</v>
      </c>
      <c r="AN1387" s="272">
        <v>0</v>
      </c>
      <c r="AO1387" s="272">
        <v>-701.0645333333332</v>
      </c>
      <c r="AP1387" s="272">
        <v>0</v>
      </c>
      <c r="AQ1387" s="272">
        <v>0</v>
      </c>
      <c r="AR1387" s="272">
        <v>0</v>
      </c>
      <c r="AS1387" s="272">
        <v>-731.81630106965326</v>
      </c>
      <c r="AT1387" s="272">
        <v>-278.31630277777776</v>
      </c>
      <c r="AU1387" s="272">
        <v>-65.586432000000002</v>
      </c>
      <c r="AV1387" s="272">
        <v>0</v>
      </c>
      <c r="AW1387" s="272">
        <v>-701.0645333333332</v>
      </c>
      <c r="AX1387" s="272">
        <v>0</v>
      </c>
      <c r="AY1387" s="272">
        <v>0</v>
      </c>
      <c r="AZ1387" s="272">
        <v>0</v>
      </c>
      <c r="BA1387" s="272">
        <v>-701.0645333333332</v>
      </c>
      <c r="BB1387" s="272">
        <v>0</v>
      </c>
      <c r="BC1387" s="272">
        <v>0</v>
      </c>
      <c r="BD1387" s="272">
        <v>0</v>
      </c>
      <c r="BE1387" s="272">
        <v>-1018.4024392523066</v>
      </c>
    </row>
    <row r="1388" spans="3:57" x14ac:dyDescent="0.3">
      <c r="C1388" s="272">
        <v>436</v>
      </c>
      <c r="D1388" s="272">
        <v>1569600</v>
      </c>
      <c r="E1388" s="272">
        <v>6</v>
      </c>
      <c r="F1388" s="272">
        <v>5.0333333333333323</v>
      </c>
      <c r="G1388" s="272">
        <v>0</v>
      </c>
      <c r="H1388" s="272">
        <v>410</v>
      </c>
      <c r="I1388" s="272">
        <v>0</v>
      </c>
      <c r="J1388" s="272">
        <v>0</v>
      </c>
      <c r="K1388" s="272">
        <v>1.3274509803921557</v>
      </c>
      <c r="L1388" s="272">
        <v>5.0333333333333323</v>
      </c>
      <c r="M1388" s="272">
        <v>5.0333333333333323</v>
      </c>
      <c r="N1388" s="272">
        <v>5.0333333333333323</v>
      </c>
      <c r="O1388" s="272">
        <v>5.0333333333333323</v>
      </c>
      <c r="P1388" s="272">
        <v>5.0333333333333323</v>
      </c>
      <c r="Q1388" s="272">
        <v>5.0333333333333323</v>
      </c>
      <c r="R1388" s="272">
        <v>5.0333333333333323</v>
      </c>
      <c r="S1388" s="272">
        <v>5.0333333333333323</v>
      </c>
      <c r="T1388" s="272">
        <v>17</v>
      </c>
      <c r="U1388" s="272">
        <v>-4239.9279295284023</v>
      </c>
      <c r="V1388" s="272">
        <v>0</v>
      </c>
      <c r="W1388" s="272">
        <v>-294.70033611111114</v>
      </c>
      <c r="X1388" s="272">
        <v>-666.63823149609414</v>
      </c>
      <c r="Y1388" s="272">
        <v>-2539.4172356454005</v>
      </c>
      <c r="Z1388" s="272">
        <v>-739.1721262757967</v>
      </c>
      <c r="AA1388" s="272">
        <v>-726.79995284177448</v>
      </c>
      <c r="AB1388" s="272">
        <v>0</v>
      </c>
      <c r="AC1388" s="272">
        <v>-270.63814215822555</v>
      </c>
      <c r="AD1388" s="272">
        <v>4750.4546496848288</v>
      </c>
      <c r="AE1388" s="272">
        <v>0</v>
      </c>
      <c r="AF1388" s="272">
        <v>0</v>
      </c>
      <c r="AG1388" s="272">
        <v>17.208113734645288</v>
      </c>
      <c r="AH1388" s="272">
        <v>76.911374843572546</v>
      </c>
      <c r="AI1388" s="272">
        <v>4514.8766109004819</v>
      </c>
      <c r="AJ1388" s="272">
        <v>0</v>
      </c>
      <c r="AK1388" s="272">
        <v>-5.6843418860808015E-14</v>
      </c>
      <c r="AL1388" s="272">
        <v>0</v>
      </c>
      <c r="AM1388" s="272">
        <v>-696.38233005228756</v>
      </c>
      <c r="AN1388" s="272">
        <v>0</v>
      </c>
      <c r="AO1388" s="272">
        <v>-696.8321777777777</v>
      </c>
      <c r="AP1388" s="272">
        <v>0</v>
      </c>
      <c r="AQ1388" s="272">
        <v>0</v>
      </c>
      <c r="AR1388" s="272">
        <v>0</v>
      </c>
      <c r="AS1388" s="272">
        <v>-727.39829582161781</v>
      </c>
      <c r="AT1388" s="272">
        <v>-294.70033611111114</v>
      </c>
      <c r="AU1388" s="272">
        <v>-65.190484000000012</v>
      </c>
      <c r="AV1388" s="272">
        <v>0</v>
      </c>
      <c r="AW1388" s="272">
        <v>-696.8321777777777</v>
      </c>
      <c r="AX1388" s="272">
        <v>0</v>
      </c>
      <c r="AY1388" s="272">
        <v>0</v>
      </c>
      <c r="AZ1388" s="272">
        <v>0</v>
      </c>
      <c r="BA1388" s="272">
        <v>-696.8321777777777</v>
      </c>
      <c r="BB1388" s="272">
        <v>0</v>
      </c>
      <c r="BC1388" s="272">
        <v>0</v>
      </c>
      <c r="BD1388" s="272">
        <v>0</v>
      </c>
      <c r="BE1388" s="272">
        <v>-1018.4024392523066</v>
      </c>
    </row>
    <row r="1389" spans="3:57" x14ac:dyDescent="0.3">
      <c r="C1389" s="272">
        <v>437</v>
      </c>
      <c r="D1389" s="272">
        <v>1573200</v>
      </c>
      <c r="E1389" s="272">
        <v>6</v>
      </c>
      <c r="F1389" s="272">
        <v>4.0500000000000007</v>
      </c>
      <c r="G1389" s="272">
        <v>0</v>
      </c>
      <c r="H1389" s="272">
        <v>410</v>
      </c>
      <c r="I1389" s="272">
        <v>0</v>
      </c>
      <c r="J1389" s="272">
        <v>0</v>
      </c>
      <c r="K1389" s="272">
        <v>0.34411764705882408</v>
      </c>
      <c r="L1389" s="272">
        <v>4.0500000000000007</v>
      </c>
      <c r="M1389" s="272">
        <v>4.0500000000000007</v>
      </c>
      <c r="N1389" s="272">
        <v>4.0500000000000007</v>
      </c>
      <c r="O1389" s="272">
        <v>4.0500000000000007</v>
      </c>
      <c r="P1389" s="272">
        <v>4.0500000000000007</v>
      </c>
      <c r="Q1389" s="272">
        <v>4.0500000000000007</v>
      </c>
      <c r="R1389" s="272">
        <v>4.0500000000000007</v>
      </c>
      <c r="S1389" s="272">
        <v>4.0500000000000007</v>
      </c>
      <c r="T1389" s="272">
        <v>17</v>
      </c>
      <c r="U1389" s="272">
        <v>-4449.3752844609808</v>
      </c>
      <c r="V1389" s="272">
        <v>0</v>
      </c>
      <c r="W1389" s="272">
        <v>-318.81351388888885</v>
      </c>
      <c r="X1389" s="272">
        <v>-705.98270978688754</v>
      </c>
      <c r="Y1389" s="272">
        <v>-2605.7986120516189</v>
      </c>
      <c r="Z1389" s="272">
        <v>-818.78044873358499</v>
      </c>
      <c r="AA1389" s="272">
        <v>-786.26868878901325</v>
      </c>
      <c r="AB1389" s="272">
        <v>0</v>
      </c>
      <c r="AC1389" s="272">
        <v>-292.78248621098658</v>
      </c>
      <c r="AD1389" s="272">
        <v>5063.4424515424098</v>
      </c>
      <c r="AE1389" s="272">
        <v>0</v>
      </c>
      <c r="AF1389" s="272">
        <v>0</v>
      </c>
      <c r="AG1389" s="272">
        <v>17.148780687602752</v>
      </c>
      <c r="AH1389" s="272">
        <v>54.984007918571017</v>
      </c>
      <c r="AI1389" s="272">
        <v>4835.6889860788351</v>
      </c>
      <c r="AJ1389" s="272">
        <v>0</v>
      </c>
      <c r="AK1389" s="272">
        <v>-1.1368683772161603E-13</v>
      </c>
      <c r="AL1389" s="272">
        <v>0</v>
      </c>
      <c r="AM1389" s="272">
        <v>-727.2467913856209</v>
      </c>
      <c r="AN1389" s="272">
        <v>0</v>
      </c>
      <c r="AO1389" s="272">
        <v>-689.19502222222206</v>
      </c>
      <c r="AP1389" s="272">
        <v>0</v>
      </c>
      <c r="AQ1389" s="272">
        <v>0</v>
      </c>
      <c r="AR1389" s="272">
        <v>0</v>
      </c>
      <c r="AS1389" s="272">
        <v>-719.42614110030217</v>
      </c>
      <c r="AT1389" s="272">
        <v>-318.81351388888885</v>
      </c>
      <c r="AU1389" s="272">
        <v>-64.476008000000007</v>
      </c>
      <c r="AV1389" s="272">
        <v>0</v>
      </c>
      <c r="AW1389" s="272">
        <v>-689.19502222222206</v>
      </c>
      <c r="AX1389" s="272">
        <v>0</v>
      </c>
      <c r="AY1389" s="272">
        <v>0</v>
      </c>
      <c r="AZ1389" s="272">
        <v>0</v>
      </c>
      <c r="BA1389" s="272">
        <v>-689.19502222222206</v>
      </c>
      <c r="BB1389" s="272">
        <v>0</v>
      </c>
      <c r="BC1389" s="272">
        <v>0</v>
      </c>
      <c r="BD1389" s="272">
        <v>0</v>
      </c>
      <c r="BE1389" s="272">
        <v>-1018.4024392523066</v>
      </c>
    </row>
    <row r="1390" spans="3:57" x14ac:dyDescent="0.3">
      <c r="C1390" s="272">
        <v>438</v>
      </c>
      <c r="D1390" s="272">
        <v>1576800</v>
      </c>
      <c r="E1390" s="272">
        <v>6</v>
      </c>
      <c r="F1390" s="272">
        <v>5.173333333333332</v>
      </c>
      <c r="G1390" s="272">
        <v>0</v>
      </c>
      <c r="H1390" s="272">
        <v>328</v>
      </c>
      <c r="I1390" s="272">
        <v>0</v>
      </c>
      <c r="J1390" s="272">
        <v>0</v>
      </c>
      <c r="K1390" s="272">
        <v>1.4674509803921554</v>
      </c>
      <c r="L1390" s="272">
        <v>5.173333333333332</v>
      </c>
      <c r="M1390" s="272">
        <v>5.173333333333332</v>
      </c>
      <c r="N1390" s="272">
        <v>5.173333333333332</v>
      </c>
      <c r="O1390" s="272">
        <v>5.173333333333332</v>
      </c>
      <c r="P1390" s="272">
        <v>5.173333333333332</v>
      </c>
      <c r="Q1390" s="272">
        <v>5.173333333333332</v>
      </c>
      <c r="R1390" s="272">
        <v>5.173333333333332</v>
      </c>
      <c r="S1390" s="272">
        <v>5.173333333333332</v>
      </c>
      <c r="T1390" s="272">
        <v>17</v>
      </c>
      <c r="U1390" s="272">
        <v>-4589.7452766387569</v>
      </c>
      <c r="V1390" s="272">
        <v>0</v>
      </c>
      <c r="W1390" s="272">
        <v>-291.98883611111114</v>
      </c>
      <c r="X1390" s="272">
        <v>-757.46980830257792</v>
      </c>
      <c r="Y1390" s="272">
        <v>-2664.5941254076761</v>
      </c>
      <c r="Z1390" s="272">
        <v>-875.69250681739197</v>
      </c>
      <c r="AA1390" s="272">
        <v>-720.11275968096504</v>
      </c>
      <c r="AB1390" s="272">
        <v>0</v>
      </c>
      <c r="AC1390" s="272">
        <v>-268.14803531903499</v>
      </c>
      <c r="AD1390" s="272">
        <v>5209.3312904969753</v>
      </c>
      <c r="AE1390" s="272">
        <v>0</v>
      </c>
      <c r="AF1390" s="272">
        <v>0</v>
      </c>
      <c r="AG1390" s="272">
        <v>17.106363441323452</v>
      </c>
      <c r="AH1390" s="272">
        <v>39.308114475114245</v>
      </c>
      <c r="AI1390" s="272">
        <v>5058.1891129054602</v>
      </c>
      <c r="AJ1390" s="272">
        <v>0</v>
      </c>
      <c r="AK1390" s="272">
        <v>-4.5474735088646412E-13</v>
      </c>
      <c r="AL1390" s="272">
        <v>0</v>
      </c>
      <c r="AM1390" s="272">
        <v>-772.67151849673189</v>
      </c>
      <c r="AN1390" s="272">
        <v>0</v>
      </c>
      <c r="AO1390" s="272">
        <v>-686.47591111111115</v>
      </c>
      <c r="AP1390" s="272">
        <v>0</v>
      </c>
      <c r="AQ1390" s="272">
        <v>0</v>
      </c>
      <c r="AR1390" s="272">
        <v>0</v>
      </c>
      <c r="AS1390" s="272">
        <v>-716.5877578403913</v>
      </c>
      <c r="AT1390" s="272">
        <v>-291.98883611111114</v>
      </c>
      <c r="AU1390" s="272">
        <v>-64.221628000000024</v>
      </c>
      <c r="AV1390" s="272">
        <v>0</v>
      </c>
      <c r="AW1390" s="272">
        <v>-686.47591111111115</v>
      </c>
      <c r="AX1390" s="272">
        <v>0</v>
      </c>
      <c r="AY1390" s="272">
        <v>0</v>
      </c>
      <c r="AZ1390" s="272">
        <v>0</v>
      </c>
      <c r="BA1390" s="272">
        <v>-686.47591111111115</v>
      </c>
      <c r="BB1390" s="272">
        <v>0</v>
      </c>
      <c r="BC1390" s="272">
        <v>0</v>
      </c>
      <c r="BD1390" s="272">
        <v>0</v>
      </c>
      <c r="BE1390" s="272">
        <v>-1018.4024392523066</v>
      </c>
    </row>
    <row r="1391" spans="3:57" x14ac:dyDescent="0.3">
      <c r="C1391" s="272">
        <v>439</v>
      </c>
      <c r="D1391" s="272">
        <v>1580400</v>
      </c>
      <c r="E1391" s="272">
        <v>6</v>
      </c>
      <c r="F1391" s="272">
        <v>6.06</v>
      </c>
      <c r="G1391" s="272">
        <v>55.154292268625028</v>
      </c>
      <c r="H1391" s="272">
        <v>393.6</v>
      </c>
      <c r="I1391" s="272">
        <v>195</v>
      </c>
      <c r="J1391" s="272">
        <v>0</v>
      </c>
      <c r="K1391" s="272">
        <v>3.0114161220043565</v>
      </c>
      <c r="L1391" s="272">
        <v>6.9854507262939087</v>
      </c>
      <c r="M1391" s="272">
        <v>6.798792185895663</v>
      </c>
      <c r="N1391" s="272">
        <v>6.5053085660821734</v>
      </c>
      <c r="O1391" s="272">
        <v>6.3082808649853668</v>
      </c>
      <c r="P1391" s="272">
        <v>6.2917629637650254</v>
      </c>
      <c r="Q1391" s="272">
        <v>6.3082808649853668</v>
      </c>
      <c r="R1391" s="272">
        <v>6.5053085660821734</v>
      </c>
      <c r="S1391" s="272">
        <v>6.798792185895663</v>
      </c>
      <c r="T1391" s="272">
        <v>18.547135416666666</v>
      </c>
      <c r="U1391" s="272">
        <v>-4773.5394314429041</v>
      </c>
      <c r="V1391" s="272">
        <v>0</v>
      </c>
      <c r="W1391" s="272">
        <v>-270.0352722222222</v>
      </c>
      <c r="X1391" s="272">
        <v>-710.99694056167414</v>
      </c>
      <c r="Y1391" s="272">
        <v>-2878.7021218355894</v>
      </c>
      <c r="Z1391" s="272">
        <v>-913.80509682341801</v>
      </c>
      <c r="AA1391" s="272">
        <v>-665.97013667039096</v>
      </c>
      <c r="AB1391" s="272">
        <v>0</v>
      </c>
      <c r="AC1391" s="272">
        <v>-247.98697332960893</v>
      </c>
      <c r="AD1391" s="272">
        <v>14720.419258201462</v>
      </c>
      <c r="AE1391" s="272">
        <v>0</v>
      </c>
      <c r="AF1391" s="272">
        <v>0</v>
      </c>
      <c r="AG1391" s="272">
        <v>17.078031430082088</v>
      </c>
      <c r="AH1391" s="272">
        <v>28.810358465151751</v>
      </c>
      <c r="AI1391" s="272">
        <v>5216.7356495853983</v>
      </c>
      <c r="AJ1391" s="272">
        <v>0</v>
      </c>
      <c r="AK1391" s="272">
        <v>9654.1249999999982</v>
      </c>
      <c r="AL1391" s="272">
        <v>0</v>
      </c>
      <c r="AM1391" s="272">
        <v>-722.13883138562096</v>
      </c>
      <c r="AN1391" s="272">
        <v>0</v>
      </c>
      <c r="AO1391" s="272">
        <v>-726.88764444444462</v>
      </c>
      <c r="AP1391" s="272">
        <v>0</v>
      </c>
      <c r="AQ1391" s="272">
        <v>0</v>
      </c>
      <c r="AR1391" s="272">
        <v>0</v>
      </c>
      <c r="AS1391" s="272">
        <v>-758.77212718396459</v>
      </c>
      <c r="AT1391" s="272">
        <v>-270.0352722222222</v>
      </c>
      <c r="AU1391" s="272">
        <v>-68.002252000000027</v>
      </c>
      <c r="AV1391" s="272">
        <v>0</v>
      </c>
      <c r="AW1391" s="272">
        <v>-726.88764444444462</v>
      </c>
      <c r="AX1391" s="272">
        <v>0</v>
      </c>
      <c r="AY1391" s="272">
        <v>0</v>
      </c>
      <c r="AZ1391" s="272">
        <v>0</v>
      </c>
      <c r="BA1391" s="272">
        <v>-726.88764444444462</v>
      </c>
      <c r="BB1391" s="272">
        <v>0</v>
      </c>
      <c r="BC1391" s="272">
        <v>0</v>
      </c>
      <c r="BD1391" s="272">
        <v>0</v>
      </c>
      <c r="BE1391" s="272">
        <v>-1018.4024392523066</v>
      </c>
    </row>
    <row r="1392" spans="3:57" x14ac:dyDescent="0.3">
      <c r="C1392" s="272">
        <v>440</v>
      </c>
      <c r="D1392" s="272">
        <v>1584000</v>
      </c>
      <c r="E1392" s="272">
        <v>6</v>
      </c>
      <c r="F1392" s="272">
        <v>8.0066666666666659</v>
      </c>
      <c r="G1392" s="272">
        <v>286.12002592585441</v>
      </c>
      <c r="H1392" s="272">
        <v>196.8</v>
      </c>
      <c r="I1392" s="272">
        <v>0</v>
      </c>
      <c r="J1392" s="272">
        <v>0</v>
      </c>
      <c r="K1392" s="272">
        <v>8.2399999999999984</v>
      </c>
      <c r="L1392" s="272">
        <v>13.552929372042923</v>
      </c>
      <c r="M1392" s="272">
        <v>12.434277377034412</v>
      </c>
      <c r="N1392" s="272">
        <v>10.675418467572129</v>
      </c>
      <c r="O1392" s="272">
        <v>9.4946236835047237</v>
      </c>
      <c r="P1392" s="272">
        <v>9.395631249973075</v>
      </c>
      <c r="Q1392" s="272">
        <v>9.4946236835047237</v>
      </c>
      <c r="R1392" s="272">
        <v>10.675418467572129</v>
      </c>
      <c r="S1392" s="272">
        <v>12.434277377034412</v>
      </c>
      <c r="T1392" s="272">
        <v>18.547135416666666</v>
      </c>
      <c r="U1392" s="272">
        <v>-8439.9424451594277</v>
      </c>
      <c r="V1392" s="272">
        <v>0</v>
      </c>
      <c r="W1392" s="272">
        <v>-260.62231024305561</v>
      </c>
      <c r="X1392" s="272">
        <v>-799.18953036788514</v>
      </c>
      <c r="Y1392" s="272">
        <v>-4968.3907626938681</v>
      </c>
      <c r="Z1392" s="272">
        <v>-2411.739841854619</v>
      </c>
      <c r="AA1392" s="272">
        <v>-642.7555709429181</v>
      </c>
      <c r="AB1392" s="272">
        <v>0</v>
      </c>
      <c r="AC1392" s="272">
        <v>-239.34257686958188</v>
      </c>
      <c r="AD1392" s="272">
        <v>9460.1517429883224</v>
      </c>
      <c r="AE1392" s="272">
        <v>0</v>
      </c>
      <c r="AF1392" s="272">
        <v>0</v>
      </c>
      <c r="AG1392" s="272">
        <v>17.509048081941501</v>
      </c>
      <c r="AH1392" s="272">
        <v>-383.7817395711304</v>
      </c>
      <c r="AI1392" s="272">
        <v>9830.2451931154865</v>
      </c>
      <c r="AJ1392" s="272">
        <v>0</v>
      </c>
      <c r="AK1392" s="272">
        <v>-3.4106051316484809E-13</v>
      </c>
      <c r="AL1392" s="272">
        <v>0</v>
      </c>
      <c r="AM1392" s="272">
        <v>-650.76880704720406</v>
      </c>
      <c r="AN1392" s="272">
        <v>0</v>
      </c>
      <c r="AO1392" s="272">
        <v>-786.36355555555554</v>
      </c>
      <c r="AP1392" s="272">
        <v>0</v>
      </c>
      <c r="AQ1392" s="272">
        <v>0</v>
      </c>
      <c r="AR1392" s="272">
        <v>0</v>
      </c>
      <c r="AS1392" s="272">
        <v>-820.85691282435573</v>
      </c>
      <c r="AT1392" s="272">
        <v>-260.62231024305561</v>
      </c>
      <c r="AU1392" s="272">
        <v>-73.566380000000009</v>
      </c>
      <c r="AV1392" s="272">
        <v>0</v>
      </c>
      <c r="AW1392" s="272">
        <v>-786.36355555555554</v>
      </c>
      <c r="AX1392" s="272">
        <v>0</v>
      </c>
      <c r="AY1392" s="272">
        <v>0</v>
      </c>
      <c r="AZ1392" s="272">
        <v>0</v>
      </c>
      <c r="BA1392" s="272">
        <v>-786.36355555555554</v>
      </c>
      <c r="BB1392" s="272">
        <v>0</v>
      </c>
      <c r="BC1392" s="272">
        <v>0</v>
      </c>
      <c r="BD1392" s="272">
        <v>0</v>
      </c>
      <c r="BE1392" s="272">
        <v>-1018.4024392523066</v>
      </c>
    </row>
    <row r="1393" spans="3:57" x14ac:dyDescent="0.3">
      <c r="C1393" s="272">
        <v>441</v>
      </c>
      <c r="D1393" s="272">
        <v>1587600</v>
      </c>
      <c r="E1393" s="272">
        <v>6</v>
      </c>
      <c r="F1393" s="272">
        <v>8.8633333333333315</v>
      </c>
      <c r="G1393" s="272">
        <v>486.81000727403546</v>
      </c>
      <c r="H1393" s="272">
        <v>123</v>
      </c>
      <c r="I1393" s="272">
        <v>0</v>
      </c>
      <c r="J1393" s="272">
        <v>0</v>
      </c>
      <c r="K1393" s="272">
        <v>12.324444444444442</v>
      </c>
      <c r="L1393" s="272">
        <v>18.954181797876775</v>
      </c>
      <c r="M1393" s="272">
        <v>16.918910775599386</v>
      </c>
      <c r="N1393" s="272">
        <v>13.718849821275732</v>
      </c>
      <c r="O1393" s="272">
        <v>11.570516453980041</v>
      </c>
      <c r="P1393" s="272">
        <v>11.390410011323446</v>
      </c>
      <c r="Q1393" s="272">
        <v>11.570516453980041</v>
      </c>
      <c r="R1393" s="272">
        <v>13.718849821275732</v>
      </c>
      <c r="S1393" s="272">
        <v>16.918910775599386</v>
      </c>
      <c r="T1393" s="272">
        <v>18.547135416666666</v>
      </c>
      <c r="U1393" s="272">
        <v>-6964.1607300097567</v>
      </c>
      <c r="V1393" s="272">
        <v>0</v>
      </c>
      <c r="W1393" s="272">
        <v>-239.05766857638892</v>
      </c>
      <c r="X1393" s="272">
        <v>-584.95083705253069</v>
      </c>
      <c r="Y1393" s="272">
        <v>-4161.5502772173431</v>
      </c>
      <c r="Z1393" s="272">
        <v>-1978.6019471634932</v>
      </c>
      <c r="AA1393" s="272">
        <v>-589.5721210927835</v>
      </c>
      <c r="AB1393" s="272">
        <v>0</v>
      </c>
      <c r="AC1393" s="272">
        <v>-219.53868171971649</v>
      </c>
      <c r="AD1393" s="272">
        <v>7840.9997193038016</v>
      </c>
      <c r="AE1393" s="272">
        <v>0</v>
      </c>
      <c r="AF1393" s="272">
        <v>0</v>
      </c>
      <c r="AG1393" s="272">
        <v>17.832144641331936</v>
      </c>
      <c r="AH1393" s="272">
        <v>-264.47796261927965</v>
      </c>
      <c r="AI1393" s="272">
        <v>8494.3376011335095</v>
      </c>
      <c r="AJ1393" s="272">
        <v>0</v>
      </c>
      <c r="AK1393" s="272">
        <v>3.1263880373444408E-13</v>
      </c>
      <c r="AL1393" s="272">
        <v>0</v>
      </c>
      <c r="AM1393" s="272">
        <v>-482.6687155576434</v>
      </c>
      <c r="AN1393" s="272">
        <v>0</v>
      </c>
      <c r="AO1393" s="272">
        <v>-720.19964444444452</v>
      </c>
      <c r="AP1393" s="272">
        <v>0</v>
      </c>
      <c r="AQ1393" s="272">
        <v>0</v>
      </c>
      <c r="AR1393" s="272">
        <v>0</v>
      </c>
      <c r="AS1393" s="272">
        <v>-751.79076214716463</v>
      </c>
      <c r="AT1393" s="272">
        <v>-239.05766857638892</v>
      </c>
      <c r="AU1393" s="272">
        <v>-67.376572000000024</v>
      </c>
      <c r="AV1393" s="272">
        <v>0</v>
      </c>
      <c r="AW1393" s="272">
        <v>-720.19964444444452</v>
      </c>
      <c r="AX1393" s="272">
        <v>0</v>
      </c>
      <c r="AY1393" s="272">
        <v>0</v>
      </c>
      <c r="AZ1393" s="272">
        <v>0</v>
      </c>
      <c r="BA1393" s="272">
        <v>-720.19964444444452</v>
      </c>
      <c r="BB1393" s="272">
        <v>0</v>
      </c>
      <c r="BC1393" s="272">
        <v>0</v>
      </c>
      <c r="BD1393" s="272">
        <v>0</v>
      </c>
      <c r="BE1393" s="272">
        <v>-1018.4024392523066</v>
      </c>
    </row>
    <row r="1394" spans="3:57" x14ac:dyDescent="0.3">
      <c r="C1394" s="272">
        <v>442</v>
      </c>
      <c r="D1394" s="272">
        <v>1591200</v>
      </c>
      <c r="E1394" s="272">
        <v>6</v>
      </c>
      <c r="F1394" s="272">
        <v>10.686666666666667</v>
      </c>
      <c r="G1394" s="272">
        <v>641.51905028629176</v>
      </c>
      <c r="H1394" s="272">
        <v>123</v>
      </c>
      <c r="I1394" s="272">
        <v>0</v>
      </c>
      <c r="J1394" s="272">
        <v>0</v>
      </c>
      <c r="K1394" s="272">
        <v>16.640098039215687</v>
      </c>
      <c r="L1394" s="272">
        <v>24.28660526913545</v>
      </c>
      <c r="M1394" s="272">
        <v>21.543569236078866</v>
      </c>
      <c r="N1394" s="272">
        <v>17.230687850942694</v>
      </c>
      <c r="O1394" s="272">
        <v>14.335272069453369</v>
      </c>
      <c r="P1394" s="272">
        <v>14.092533654478114</v>
      </c>
      <c r="Q1394" s="272">
        <v>14.335272069453369</v>
      </c>
      <c r="R1394" s="272">
        <v>17.230687850942694</v>
      </c>
      <c r="S1394" s="272">
        <v>21.543569236078866</v>
      </c>
      <c r="T1394" s="272">
        <v>18.547135416666666</v>
      </c>
      <c r="U1394" s="272">
        <v>-5617.7980253327823</v>
      </c>
      <c r="V1394" s="272">
        <v>0</v>
      </c>
      <c r="W1394" s="272">
        <v>-194.50964079861106</v>
      </c>
      <c r="X1394" s="272">
        <v>-359.6612417494681</v>
      </c>
      <c r="Y1394" s="272">
        <v>-3411.1449690948366</v>
      </c>
      <c r="Z1394" s="272">
        <v>-1652.4821736898671</v>
      </c>
      <c r="AA1394" s="272">
        <v>-479.70626577908041</v>
      </c>
      <c r="AB1394" s="272">
        <v>0</v>
      </c>
      <c r="AC1394" s="272">
        <v>-178.62798703341934</v>
      </c>
      <c r="AD1394" s="272">
        <v>6231.9425181902716</v>
      </c>
      <c r="AE1394" s="272">
        <v>0</v>
      </c>
      <c r="AF1394" s="272">
        <v>0</v>
      </c>
      <c r="AG1394" s="272">
        <v>18.075417117108454</v>
      </c>
      <c r="AH1394" s="272">
        <v>-174.65132498040325</v>
      </c>
      <c r="AI1394" s="272">
        <v>6874.2253091161583</v>
      </c>
      <c r="AJ1394" s="272">
        <v>0</v>
      </c>
      <c r="AK1394" s="272">
        <v>-1.1368683772161603E-13</v>
      </c>
      <c r="AL1394" s="272">
        <v>0</v>
      </c>
      <c r="AM1394" s="272">
        <v>-292.11796568981492</v>
      </c>
      <c r="AN1394" s="272">
        <v>0</v>
      </c>
      <c r="AO1394" s="272">
        <v>-610.72087479953041</v>
      </c>
      <c r="AP1394" s="272">
        <v>0</v>
      </c>
      <c r="AQ1394" s="272">
        <v>0</v>
      </c>
      <c r="AR1394" s="272">
        <v>0</v>
      </c>
      <c r="AS1394" s="272">
        <v>-667.47504791595429</v>
      </c>
      <c r="AT1394" s="272">
        <v>-194.50964079861106</v>
      </c>
      <c r="AU1394" s="272">
        <v>-60.922091465963859</v>
      </c>
      <c r="AV1394" s="272">
        <v>0</v>
      </c>
      <c r="AW1394" s="272">
        <v>-652.19415382859052</v>
      </c>
      <c r="AX1394" s="272">
        <v>0</v>
      </c>
      <c r="AY1394" s="272">
        <v>0</v>
      </c>
      <c r="AZ1394" s="272">
        <v>0</v>
      </c>
      <c r="BA1394" s="272">
        <v>-639.4269740847227</v>
      </c>
      <c r="BB1394" s="272">
        <v>0</v>
      </c>
      <c r="BC1394" s="272">
        <v>0</v>
      </c>
      <c r="BD1394" s="272">
        <v>0</v>
      </c>
      <c r="BE1394" s="272">
        <v>-1018.4024392523066</v>
      </c>
    </row>
    <row r="1395" spans="3:57" x14ac:dyDescent="0.3">
      <c r="C1395" s="272">
        <v>443</v>
      </c>
      <c r="D1395" s="272">
        <v>1594800</v>
      </c>
      <c r="E1395" s="272">
        <v>6</v>
      </c>
      <c r="F1395" s="272">
        <v>11.59</v>
      </c>
      <c r="G1395" s="272">
        <v>688.71841996533385</v>
      </c>
      <c r="H1395" s="272">
        <v>123</v>
      </c>
      <c r="I1395" s="272">
        <v>0</v>
      </c>
      <c r="J1395" s="272">
        <v>0</v>
      </c>
      <c r="K1395" s="272">
        <v>18.107320261437909</v>
      </c>
      <c r="L1395" s="272">
        <v>25.983872259190761</v>
      </c>
      <c r="M1395" s="272">
        <v>23.080703986430581</v>
      </c>
      <c r="N1395" s="272">
        <v>18.516046340445129</v>
      </c>
      <c r="O1395" s="272">
        <v>15.45160273417496</v>
      </c>
      <c r="P1395" s="272">
        <v>15.194693799533299</v>
      </c>
      <c r="Q1395" s="272">
        <v>15.45160273417496</v>
      </c>
      <c r="R1395" s="272">
        <v>18.516046340445129</v>
      </c>
      <c r="S1395" s="272">
        <v>23.080703986430581</v>
      </c>
      <c r="T1395" s="272">
        <v>18.547135416666666</v>
      </c>
      <c r="U1395" s="272">
        <v>-4289.5760071327923</v>
      </c>
      <c r="V1395" s="272">
        <v>0</v>
      </c>
      <c r="W1395" s="272">
        <v>-171.86450746527777</v>
      </c>
      <c r="X1395" s="272">
        <v>-133.60946165916687</v>
      </c>
      <c r="Y1395" s="272">
        <v>-2390.4563828459218</v>
      </c>
      <c r="Z1395" s="272">
        <v>-1593.6456551624258</v>
      </c>
      <c r="AA1395" s="272">
        <v>-423.85807077547184</v>
      </c>
      <c r="AB1395" s="272">
        <v>0</v>
      </c>
      <c r="AC1395" s="272">
        <v>-157.83182203702808</v>
      </c>
      <c r="AD1395" s="272">
        <v>4752.9395487208039</v>
      </c>
      <c r="AE1395" s="272">
        <v>0</v>
      </c>
      <c r="AF1395" s="272">
        <v>0</v>
      </c>
      <c r="AG1395" s="272">
        <v>18.256204503690046</v>
      </c>
      <c r="AH1395" s="272">
        <v>-107.86341334611356</v>
      </c>
      <c r="AI1395" s="272">
        <v>5637.6886311381277</v>
      </c>
      <c r="AJ1395" s="272">
        <v>0</v>
      </c>
      <c r="AK1395" s="272">
        <v>2.8421709430404007E-13</v>
      </c>
      <c r="AL1395" s="272">
        <v>0</v>
      </c>
      <c r="AM1395" s="272">
        <v>-91.895215831426995</v>
      </c>
      <c r="AN1395" s="272">
        <v>0</v>
      </c>
      <c r="AO1395" s="272">
        <v>-310.30277254081591</v>
      </c>
      <c r="AP1395" s="272">
        <v>0</v>
      </c>
      <c r="AQ1395" s="272">
        <v>0</v>
      </c>
      <c r="AR1395" s="272">
        <v>0</v>
      </c>
      <c r="AS1395" s="272">
        <v>-504.00497405235598</v>
      </c>
      <c r="AT1395" s="272">
        <v>-171.86450746527777</v>
      </c>
      <c r="AU1395" s="272">
        <v>-51.792752037420769</v>
      </c>
      <c r="AV1395" s="272">
        <v>0</v>
      </c>
      <c r="AW1395" s="272">
        <v>-559.55670653166123</v>
      </c>
      <c r="AX1395" s="272">
        <v>0</v>
      </c>
      <c r="AY1395" s="272">
        <v>0</v>
      </c>
      <c r="AZ1395" s="272">
        <v>0</v>
      </c>
      <c r="BA1395" s="272">
        <v>-482.82610187179097</v>
      </c>
      <c r="BB1395" s="272">
        <v>0</v>
      </c>
      <c r="BC1395" s="272">
        <v>0</v>
      </c>
      <c r="BD1395" s="272">
        <v>0</v>
      </c>
      <c r="BE1395" s="272">
        <v>-1202.0425310652759</v>
      </c>
    </row>
    <row r="1396" spans="3:57" x14ac:dyDescent="0.3">
      <c r="C1396" s="272">
        <v>444</v>
      </c>
      <c r="D1396" s="272">
        <v>1598400</v>
      </c>
      <c r="E1396" s="272">
        <v>6</v>
      </c>
      <c r="F1396" s="272">
        <v>11.92</v>
      </c>
      <c r="G1396" s="272">
        <v>551.74833904479249</v>
      </c>
      <c r="H1396" s="272">
        <v>123</v>
      </c>
      <c r="I1396" s="272">
        <v>0</v>
      </c>
      <c r="J1396" s="272">
        <v>0</v>
      </c>
      <c r="K1396" s="272">
        <v>18.292058823529413</v>
      </c>
      <c r="L1396" s="272">
        <v>26.109349795897273</v>
      </c>
      <c r="M1396" s="272">
        <v>23.247432627482642</v>
      </c>
      <c r="N1396" s="272">
        <v>18.747634180539499</v>
      </c>
      <c r="O1396" s="272">
        <v>15.726733239070885</v>
      </c>
      <c r="P1396" s="272">
        <v>15.473474722274323</v>
      </c>
      <c r="Q1396" s="272">
        <v>15.726733239070885</v>
      </c>
      <c r="R1396" s="272">
        <v>18.747634180539499</v>
      </c>
      <c r="S1396" s="272">
        <v>23.247432627482642</v>
      </c>
      <c r="T1396" s="272">
        <v>18.547135416666666</v>
      </c>
      <c r="U1396" s="272">
        <v>-2971.1295767879478</v>
      </c>
      <c r="V1396" s="272">
        <v>0</v>
      </c>
      <c r="W1396" s="272">
        <v>-163.49446302083331</v>
      </c>
      <c r="X1396" s="272">
        <v>-45.256775364636503</v>
      </c>
      <c r="Y1396" s="272">
        <v>-1337.8649124316012</v>
      </c>
      <c r="Z1396" s="272">
        <v>-1424.5134259708768</v>
      </c>
      <c r="AA1396" s="272">
        <v>-403.21558360432664</v>
      </c>
      <c r="AB1396" s="272">
        <v>0</v>
      </c>
      <c r="AC1396" s="272">
        <v>-150.14518920817324</v>
      </c>
      <c r="AD1396" s="272">
        <v>3379.6631982036911</v>
      </c>
      <c r="AE1396" s="272">
        <v>0</v>
      </c>
      <c r="AF1396" s="272">
        <v>0</v>
      </c>
      <c r="AG1396" s="272">
        <v>18.382078687961464</v>
      </c>
      <c r="AH1396" s="272">
        <v>-61.277524662263708</v>
      </c>
      <c r="AI1396" s="272">
        <v>3956.4630337351005</v>
      </c>
      <c r="AJ1396" s="272">
        <v>0</v>
      </c>
      <c r="AK1396" s="272">
        <v>-5.6843418860808015E-14</v>
      </c>
      <c r="AL1396" s="272">
        <v>0</v>
      </c>
      <c r="AM1396" s="272">
        <v>-21.558788733387711</v>
      </c>
      <c r="AN1396" s="272">
        <v>0</v>
      </c>
      <c r="AO1396" s="272">
        <v>19.275150852729599</v>
      </c>
      <c r="AP1396" s="272">
        <v>0</v>
      </c>
      <c r="AQ1396" s="272">
        <v>0</v>
      </c>
      <c r="AR1396" s="272">
        <v>0</v>
      </c>
      <c r="AS1396" s="272">
        <v>-309.65587270386169</v>
      </c>
      <c r="AT1396" s="272">
        <v>-163.49446302083331</v>
      </c>
      <c r="AU1396" s="272">
        <v>-39.879803294402592</v>
      </c>
      <c r="AV1396" s="272">
        <v>0</v>
      </c>
      <c r="AW1396" s="272">
        <v>-437.15028045636944</v>
      </c>
      <c r="AX1396" s="272">
        <v>0</v>
      </c>
      <c r="AY1396" s="272">
        <v>0</v>
      </c>
      <c r="AZ1396" s="272">
        <v>0</v>
      </c>
      <c r="BA1396" s="272">
        <v>-296.6437746381884</v>
      </c>
      <c r="BB1396" s="272">
        <v>0</v>
      </c>
      <c r="BC1396" s="272">
        <v>0</v>
      </c>
      <c r="BD1396" s="272">
        <v>0</v>
      </c>
      <c r="BE1396" s="272">
        <v>-1202.0425310652759</v>
      </c>
    </row>
    <row r="1397" spans="3:57" x14ac:dyDescent="0.3">
      <c r="C1397" s="272">
        <v>445</v>
      </c>
      <c r="D1397" s="272">
        <v>1602000</v>
      </c>
      <c r="E1397" s="272">
        <v>6</v>
      </c>
      <c r="F1397" s="272">
        <v>12.203333333333331</v>
      </c>
      <c r="G1397" s="272">
        <v>509.63798554360784</v>
      </c>
      <c r="H1397" s="272">
        <v>123</v>
      </c>
      <c r="I1397" s="272">
        <v>0</v>
      </c>
      <c r="J1397" s="272">
        <v>0</v>
      </c>
      <c r="K1397" s="272">
        <v>17.481546840958604</v>
      </c>
      <c r="L1397" s="272">
        <v>24.852591404325022</v>
      </c>
      <c r="M1397" s="272">
        <v>22.301302630575453</v>
      </c>
      <c r="N1397" s="272">
        <v>18.289905868809168</v>
      </c>
      <c r="O1397" s="272">
        <v>15.596889193260935</v>
      </c>
      <c r="P1397" s="272">
        <v>15.371118993518408</v>
      </c>
      <c r="Q1397" s="272">
        <v>15.596889193260935</v>
      </c>
      <c r="R1397" s="272">
        <v>18.289905868809168</v>
      </c>
      <c r="S1397" s="272">
        <v>22.301302630575453</v>
      </c>
      <c r="T1397" s="272">
        <v>18.547135416666666</v>
      </c>
      <c r="U1397" s="272">
        <v>-1752.3346333517818</v>
      </c>
      <c r="V1397" s="272">
        <v>0</v>
      </c>
      <c r="W1397" s="272">
        <v>-156.49112413194447</v>
      </c>
      <c r="X1397" s="272">
        <v>-23.687148341186543</v>
      </c>
      <c r="Y1397" s="272">
        <v>-260.28238670499161</v>
      </c>
      <c r="Z1397" s="272">
        <v>-1311.8739741736592</v>
      </c>
      <c r="AA1397" s="272">
        <v>-385.94371197585224</v>
      </c>
      <c r="AB1397" s="272">
        <v>0</v>
      </c>
      <c r="AC1397" s="272">
        <v>-143.71367083664782</v>
      </c>
      <c r="AD1397" s="272">
        <v>2112.6930849313167</v>
      </c>
      <c r="AE1397" s="272">
        <v>0</v>
      </c>
      <c r="AF1397" s="272">
        <v>0</v>
      </c>
      <c r="AG1397" s="272">
        <v>18.465970812290415</v>
      </c>
      <c r="AH1397" s="272">
        <v>-30.252042482328967</v>
      </c>
      <c r="AI1397" s="272">
        <v>2670.8455037112699</v>
      </c>
      <c r="AJ1397" s="272">
        <v>0</v>
      </c>
      <c r="AK1397" s="272">
        <v>-1.4210854715202004E-13</v>
      </c>
      <c r="AL1397" s="272">
        <v>0</v>
      </c>
      <c r="AM1397" s="272">
        <v>-11.98771201007613</v>
      </c>
      <c r="AN1397" s="272">
        <v>0</v>
      </c>
      <c r="AO1397" s="272">
        <v>343.55624457922647</v>
      </c>
      <c r="AP1397" s="272">
        <v>0</v>
      </c>
      <c r="AQ1397" s="272">
        <v>0</v>
      </c>
      <c r="AR1397" s="272">
        <v>0</v>
      </c>
      <c r="AS1397" s="272">
        <v>-87.265679351934892</v>
      </c>
      <c r="AT1397" s="272">
        <v>-156.49112413194447</v>
      </c>
      <c r="AU1397" s="272">
        <v>-24.219177551296113</v>
      </c>
      <c r="AV1397" s="272">
        <v>0</v>
      </c>
      <c r="AW1397" s="272">
        <v>-273.57793909946071</v>
      </c>
      <c r="AX1397" s="272">
        <v>0</v>
      </c>
      <c r="AY1397" s="272">
        <v>0</v>
      </c>
      <c r="AZ1397" s="272">
        <v>0</v>
      </c>
      <c r="BA1397" s="272">
        <v>-83.598674532746713</v>
      </c>
      <c r="BB1397" s="272">
        <v>0</v>
      </c>
      <c r="BC1397" s="272">
        <v>0</v>
      </c>
      <c r="BD1397" s="272">
        <v>0</v>
      </c>
      <c r="BE1397" s="272">
        <v>-1202.0425310652759</v>
      </c>
    </row>
    <row r="1398" spans="3:57" x14ac:dyDescent="0.3">
      <c r="C1398" s="272">
        <v>446</v>
      </c>
      <c r="D1398" s="272">
        <v>1605600</v>
      </c>
      <c r="E1398" s="272">
        <v>6</v>
      </c>
      <c r="F1398" s="272">
        <v>13.189999999999998</v>
      </c>
      <c r="G1398" s="272">
        <v>385.6007410437764</v>
      </c>
      <c r="H1398" s="272">
        <v>123</v>
      </c>
      <c r="I1398" s="272">
        <v>0</v>
      </c>
      <c r="J1398" s="272">
        <v>0</v>
      </c>
      <c r="K1398" s="272">
        <v>16.763202614379082</v>
      </c>
      <c r="L1398" s="272">
        <v>23.438668948029758</v>
      </c>
      <c r="M1398" s="272">
        <v>21.371566364918795</v>
      </c>
      <c r="N1398" s="272">
        <v>18.121456579838082</v>
      </c>
      <c r="O1398" s="272">
        <v>15.939523360963239</v>
      </c>
      <c r="P1398" s="272">
        <v>15.756600060441922</v>
      </c>
      <c r="Q1398" s="272">
        <v>15.939523360963239</v>
      </c>
      <c r="R1398" s="272">
        <v>18.121456579838082</v>
      </c>
      <c r="S1398" s="272">
        <v>21.371566364918795</v>
      </c>
      <c r="T1398" s="272">
        <v>18.547135416666666</v>
      </c>
      <c r="U1398" s="272">
        <v>-1248.6711335579373</v>
      </c>
      <c r="V1398" s="272">
        <v>0</v>
      </c>
      <c r="W1398" s="272">
        <v>-132.45874357638891</v>
      </c>
      <c r="X1398" s="272">
        <v>-52.799585838301184</v>
      </c>
      <c r="Y1398" s="272">
        <v>175.66626997234727</v>
      </c>
      <c r="Z1398" s="272">
        <v>-1239.0790741155945</v>
      </c>
      <c r="AA1398" s="272">
        <v>-326.67424087532436</v>
      </c>
      <c r="AB1398" s="272">
        <v>0</v>
      </c>
      <c r="AC1398" s="272">
        <v>-121.64352693717572</v>
      </c>
      <c r="AD1398" s="272">
        <v>1526.0400660553282</v>
      </c>
      <c r="AE1398" s="272">
        <v>0</v>
      </c>
      <c r="AF1398" s="272">
        <v>0</v>
      </c>
      <c r="AG1398" s="272">
        <v>18.520058890206396</v>
      </c>
      <c r="AH1398" s="272">
        <v>-10.201368952706764</v>
      </c>
      <c r="AI1398" s="272">
        <v>1766.5477297192074</v>
      </c>
      <c r="AJ1398" s="272">
        <v>0</v>
      </c>
      <c r="AK1398" s="272">
        <v>-2.8421709430404007E-14</v>
      </c>
      <c r="AL1398" s="272">
        <v>0</v>
      </c>
      <c r="AM1398" s="272">
        <v>-48.854388861202033</v>
      </c>
      <c r="AN1398" s="272">
        <v>0</v>
      </c>
      <c r="AO1398" s="272">
        <v>450.43370280887552</v>
      </c>
      <c r="AP1398" s="272">
        <v>0</v>
      </c>
      <c r="AQ1398" s="272">
        <v>0</v>
      </c>
      <c r="AR1398" s="272">
        <v>0</v>
      </c>
      <c r="AS1398" s="272">
        <v>-3.3327588187777768</v>
      </c>
      <c r="AT1398" s="272">
        <v>-132.45874357638891</v>
      </c>
      <c r="AU1398" s="272">
        <v>-17.713218045028434</v>
      </c>
      <c r="AV1398" s="272">
        <v>0</v>
      </c>
      <c r="AW1398" s="272">
        <v>-204.9453059353647</v>
      </c>
      <c r="AX1398" s="272">
        <v>0</v>
      </c>
      <c r="AY1398" s="272">
        <v>0</v>
      </c>
      <c r="AZ1398" s="272">
        <v>0</v>
      </c>
      <c r="BA1398" s="272">
        <v>-3.1927124369652575</v>
      </c>
      <c r="BB1398" s="272">
        <v>0</v>
      </c>
      <c r="BC1398" s="272">
        <v>0</v>
      </c>
      <c r="BD1398" s="272">
        <v>0</v>
      </c>
      <c r="BE1398" s="272">
        <v>-1202.0425310652759</v>
      </c>
    </row>
    <row r="1399" spans="3:57" x14ac:dyDescent="0.3">
      <c r="C1399" s="272">
        <v>447</v>
      </c>
      <c r="D1399" s="272">
        <v>1609200</v>
      </c>
      <c r="E1399" s="272">
        <v>6</v>
      </c>
      <c r="F1399" s="272">
        <v>13.113333333333333</v>
      </c>
      <c r="G1399" s="272">
        <v>225.82105015757332</v>
      </c>
      <c r="H1399" s="272">
        <v>123</v>
      </c>
      <c r="I1399" s="272">
        <v>0</v>
      </c>
      <c r="J1399" s="272">
        <v>0</v>
      </c>
      <c r="K1399" s="272">
        <v>12.51932461873638</v>
      </c>
      <c r="L1399" s="272">
        <v>17.494730565358207</v>
      </c>
      <c r="M1399" s="272">
        <v>16.611025805073709</v>
      </c>
      <c r="N1399" s="272">
        <v>15.221574932151604</v>
      </c>
      <c r="O1399" s="272">
        <v>14.288779052597002</v>
      </c>
      <c r="P1399" s="272">
        <v>14.210577712828776</v>
      </c>
      <c r="Q1399" s="272">
        <v>14.288779052597002</v>
      </c>
      <c r="R1399" s="272">
        <v>15.221574932151604</v>
      </c>
      <c r="S1399" s="272">
        <v>16.611025805073709</v>
      </c>
      <c r="T1399" s="272">
        <v>18.547135416666666</v>
      </c>
      <c r="U1399" s="272">
        <v>-1133.0893591755371</v>
      </c>
      <c r="V1399" s="272">
        <v>0</v>
      </c>
      <c r="W1399" s="272">
        <v>-133.91172413194442</v>
      </c>
      <c r="X1399" s="272">
        <v>-82.087417427874655</v>
      </c>
      <c r="Y1399" s="272">
        <v>283.11855032300076</v>
      </c>
      <c r="Z1399" s="272">
        <v>-1200.2087679387189</v>
      </c>
      <c r="AA1399" s="272">
        <v>-330.25763074583875</v>
      </c>
      <c r="AB1399" s="272">
        <v>0</v>
      </c>
      <c r="AC1399" s="272">
        <v>-122.97787206666111</v>
      </c>
      <c r="AD1399" s="272">
        <v>1428.547162356339</v>
      </c>
      <c r="AE1399" s="272">
        <v>0</v>
      </c>
      <c r="AF1399" s="272">
        <v>0</v>
      </c>
      <c r="AG1399" s="272">
        <v>18.548812898042335</v>
      </c>
      <c r="AH1399" s="272">
        <v>0.50509288084637072</v>
      </c>
      <c r="AI1399" s="272">
        <v>1441.3149212420944</v>
      </c>
      <c r="AJ1399" s="272">
        <v>0</v>
      </c>
      <c r="AK1399" s="272">
        <v>1.4210854715202004E-14</v>
      </c>
      <c r="AL1399" s="272">
        <v>0</v>
      </c>
      <c r="AM1399" s="272">
        <v>-82.282753065268764</v>
      </c>
      <c r="AN1399" s="272">
        <v>0</v>
      </c>
      <c r="AO1399" s="272">
        <v>459.65548368669153</v>
      </c>
      <c r="AP1399" s="272">
        <v>0</v>
      </c>
      <c r="AQ1399" s="272">
        <v>0</v>
      </c>
      <c r="AR1399" s="272">
        <v>0</v>
      </c>
      <c r="AS1399" s="272">
        <v>12.480076416912338</v>
      </c>
      <c r="AT1399" s="272">
        <v>-133.91172413194442</v>
      </c>
      <c r="AU1399" s="272">
        <v>-16.068529958028943</v>
      </c>
      <c r="AV1399" s="272">
        <v>0</v>
      </c>
      <c r="AW1399" s="272">
        <v>-187.16106822076537</v>
      </c>
      <c r="AX1399" s="272">
        <v>0</v>
      </c>
      <c r="AY1399" s="272">
        <v>0</v>
      </c>
      <c r="AZ1399" s="272">
        <v>0</v>
      </c>
      <c r="BA1399" s="272">
        <v>11.955649165505861</v>
      </c>
      <c r="BB1399" s="272">
        <v>0</v>
      </c>
      <c r="BC1399" s="272">
        <v>0</v>
      </c>
      <c r="BD1399" s="272">
        <v>0</v>
      </c>
      <c r="BE1399" s="272">
        <v>-1202.0425310652759</v>
      </c>
    </row>
    <row r="1400" spans="3:57" x14ac:dyDescent="0.3">
      <c r="C1400" s="272">
        <v>448</v>
      </c>
      <c r="D1400" s="272">
        <v>1612800</v>
      </c>
      <c r="E1400" s="272">
        <v>6</v>
      </c>
      <c r="F1400" s="272">
        <v>13</v>
      </c>
      <c r="G1400" s="272">
        <v>63.131294192020185</v>
      </c>
      <c r="H1400" s="272">
        <v>147.59999999999997</v>
      </c>
      <c r="I1400" s="272">
        <v>195</v>
      </c>
      <c r="J1400" s="272">
        <v>0</v>
      </c>
      <c r="K1400" s="272">
        <v>10.067701525054467</v>
      </c>
      <c r="L1400" s="272">
        <v>14.089176057801822</v>
      </c>
      <c r="M1400" s="272">
        <v>13.869494979804118</v>
      </c>
      <c r="N1400" s="272">
        <v>13.524089953933139</v>
      </c>
      <c r="O1400" s="272">
        <v>13.292205263953196</v>
      </c>
      <c r="P1400" s="272">
        <v>13.272765112226937</v>
      </c>
      <c r="Q1400" s="272">
        <v>13.292205263953196</v>
      </c>
      <c r="R1400" s="272">
        <v>13.524089953933139</v>
      </c>
      <c r="S1400" s="272">
        <v>13.869494979804118</v>
      </c>
      <c r="T1400" s="272">
        <v>18.547135416666666</v>
      </c>
      <c r="U1400" s="272">
        <v>-1437.2125298826634</v>
      </c>
      <c r="V1400" s="272">
        <v>0</v>
      </c>
      <c r="W1400" s="272">
        <v>-136.69032690972222</v>
      </c>
      <c r="X1400" s="272">
        <v>-275.06054914419178</v>
      </c>
      <c r="Y1400" s="272">
        <v>161.91350100116446</v>
      </c>
      <c r="Z1400" s="272">
        <v>-1187.3751548299138</v>
      </c>
      <c r="AA1400" s="272">
        <v>-337.11031505052688</v>
      </c>
      <c r="AB1400" s="272">
        <v>0</v>
      </c>
      <c r="AC1400" s="272">
        <v>-125.52960276197304</v>
      </c>
      <c r="AD1400" s="272">
        <v>1546.9960377457721</v>
      </c>
      <c r="AE1400" s="272">
        <v>0</v>
      </c>
      <c r="AF1400" s="272">
        <v>0</v>
      </c>
      <c r="AG1400" s="272">
        <v>18.558156740996456</v>
      </c>
      <c r="AH1400" s="272">
        <v>4.0399914306744646</v>
      </c>
      <c r="AI1400" s="272">
        <v>1458.9918854982718</v>
      </c>
      <c r="AJ1400" s="272">
        <v>0</v>
      </c>
      <c r="AK1400" s="272">
        <v>9.9475983006414026E-14</v>
      </c>
      <c r="AL1400" s="272">
        <v>0</v>
      </c>
      <c r="AM1400" s="272">
        <v>-276.62294356926299</v>
      </c>
      <c r="AN1400" s="272">
        <v>0</v>
      </c>
      <c r="AO1400" s="272">
        <v>384.64523921975444</v>
      </c>
      <c r="AP1400" s="272">
        <v>0</v>
      </c>
      <c r="AQ1400" s="272">
        <v>0</v>
      </c>
      <c r="AR1400" s="272">
        <v>0</v>
      </c>
      <c r="AS1400" s="272">
        <v>-15.84139907254322</v>
      </c>
      <c r="AT1400" s="272">
        <v>-136.69032690972222</v>
      </c>
      <c r="AU1400" s="272">
        <v>-16.768691303189026</v>
      </c>
      <c r="AV1400" s="272">
        <v>0</v>
      </c>
      <c r="AW1400" s="272">
        <v>-192.99807805560818</v>
      </c>
      <c r="AX1400" s="272">
        <v>0</v>
      </c>
      <c r="AY1400" s="272">
        <v>0</v>
      </c>
      <c r="AZ1400" s="272">
        <v>0</v>
      </c>
      <c r="BA1400" s="272">
        <v>-15.175725153849191</v>
      </c>
      <c r="BB1400" s="272">
        <v>0</v>
      </c>
      <c r="BC1400" s="272">
        <v>0</v>
      </c>
      <c r="BD1400" s="272">
        <v>0</v>
      </c>
      <c r="BE1400" s="272">
        <v>-1202.0425310652759</v>
      </c>
    </row>
    <row r="1401" spans="3:57" x14ac:dyDescent="0.3">
      <c r="C1401" s="272">
        <v>449</v>
      </c>
      <c r="D1401" s="272">
        <v>1616400</v>
      </c>
      <c r="E1401" s="272">
        <v>6</v>
      </c>
      <c r="F1401" s="272">
        <v>11.453333333333337</v>
      </c>
      <c r="G1401" s="272">
        <v>0</v>
      </c>
      <c r="H1401" s="272">
        <v>246</v>
      </c>
      <c r="I1401" s="272">
        <v>195</v>
      </c>
      <c r="J1401" s="272">
        <v>0</v>
      </c>
      <c r="K1401" s="272">
        <v>7.7474509803921601</v>
      </c>
      <c r="L1401" s="272">
        <v>11.453333333333337</v>
      </c>
      <c r="M1401" s="272">
        <v>11.453333333333337</v>
      </c>
      <c r="N1401" s="272">
        <v>11.453333333333337</v>
      </c>
      <c r="O1401" s="272">
        <v>11.453333333333337</v>
      </c>
      <c r="P1401" s="272">
        <v>11.453333333333337</v>
      </c>
      <c r="Q1401" s="272">
        <v>11.453333333333337</v>
      </c>
      <c r="R1401" s="272">
        <v>11.453333333333337</v>
      </c>
      <c r="S1401" s="272">
        <v>11.453333333333337</v>
      </c>
      <c r="T1401" s="272">
        <v>18.547135416666666</v>
      </c>
      <c r="U1401" s="272">
        <v>-1675.4371391785694</v>
      </c>
      <c r="V1401" s="272">
        <v>0</v>
      </c>
      <c r="W1401" s="272">
        <v>-174.22679913194435</v>
      </c>
      <c r="X1401" s="272">
        <v>-390.42635561187308</v>
      </c>
      <c r="Y1401" s="272">
        <v>77.859931871586468</v>
      </c>
      <c r="Z1401" s="272">
        <v>-1188.6439163063385</v>
      </c>
      <c r="AA1401" s="272">
        <v>-429.68403451405561</v>
      </c>
      <c r="AB1401" s="272">
        <v>0</v>
      </c>
      <c r="AC1401" s="272">
        <v>-160.00123329844399</v>
      </c>
      <c r="AD1401" s="272">
        <v>1821.9140557922174</v>
      </c>
      <c r="AE1401" s="272">
        <v>0</v>
      </c>
      <c r="AF1401" s="272">
        <v>0</v>
      </c>
      <c r="AG1401" s="272">
        <v>18.557122997602367</v>
      </c>
      <c r="AH1401" s="272">
        <v>3.6905229633716057</v>
      </c>
      <c r="AI1401" s="272">
        <v>1658.535898290419</v>
      </c>
      <c r="AJ1401" s="272">
        <v>0</v>
      </c>
      <c r="AK1401" s="272">
        <v>5.6843418860808015E-14</v>
      </c>
      <c r="AL1401" s="272">
        <v>0</v>
      </c>
      <c r="AM1401" s="272">
        <v>-391.85359935793377</v>
      </c>
      <c r="AN1401" s="272">
        <v>0</v>
      </c>
      <c r="AO1401" s="272">
        <v>298.83801346258844</v>
      </c>
      <c r="AP1401" s="272">
        <v>0</v>
      </c>
      <c r="AQ1401" s="272">
        <v>0</v>
      </c>
      <c r="AR1401" s="272">
        <v>0</v>
      </c>
      <c r="AS1401" s="272">
        <v>-26.838356806659075</v>
      </c>
      <c r="AT1401" s="272">
        <v>-174.22679913194435</v>
      </c>
      <c r="AU1401" s="272">
        <v>-14.864579091939275</v>
      </c>
      <c r="AV1401" s="272">
        <v>0</v>
      </c>
      <c r="AW1401" s="272">
        <v>-170.05517047294688</v>
      </c>
      <c r="AX1401" s="272">
        <v>0</v>
      </c>
      <c r="AY1401" s="272">
        <v>0</v>
      </c>
      <c r="AZ1401" s="272">
        <v>0</v>
      </c>
      <c r="BA1401" s="272">
        <v>-25.710577999687256</v>
      </c>
      <c r="BB1401" s="272">
        <v>0</v>
      </c>
      <c r="BC1401" s="272">
        <v>0</v>
      </c>
      <c r="BD1401" s="272">
        <v>0</v>
      </c>
      <c r="BE1401" s="272">
        <v>-1202.0425310652759</v>
      </c>
    </row>
    <row r="1402" spans="3:57" x14ac:dyDescent="0.3">
      <c r="C1402" s="272">
        <v>450</v>
      </c>
      <c r="D1402" s="272">
        <v>1620000</v>
      </c>
      <c r="E1402" s="272">
        <v>6</v>
      </c>
      <c r="F1402" s="272">
        <v>10.830000000000004</v>
      </c>
      <c r="G1402" s="272">
        <v>0</v>
      </c>
      <c r="H1402" s="272">
        <v>246</v>
      </c>
      <c r="I1402" s="272">
        <v>195</v>
      </c>
      <c r="J1402" s="272">
        <v>0</v>
      </c>
      <c r="K1402" s="272">
        <v>7.124117647058827</v>
      </c>
      <c r="L1402" s="272">
        <v>10.830000000000004</v>
      </c>
      <c r="M1402" s="272">
        <v>10.830000000000004</v>
      </c>
      <c r="N1402" s="272">
        <v>10.830000000000004</v>
      </c>
      <c r="O1402" s="272">
        <v>10.830000000000004</v>
      </c>
      <c r="P1402" s="272">
        <v>10.830000000000004</v>
      </c>
      <c r="Q1402" s="272">
        <v>10.830000000000004</v>
      </c>
      <c r="R1402" s="272">
        <v>10.830000000000004</v>
      </c>
      <c r="S1402" s="272">
        <v>10.830000000000004</v>
      </c>
      <c r="T1402" s="272">
        <v>18.547135416666666</v>
      </c>
      <c r="U1402" s="272">
        <v>-2620.6963074088389</v>
      </c>
      <c r="V1402" s="272">
        <v>0</v>
      </c>
      <c r="W1402" s="272">
        <v>-189.97130190972211</v>
      </c>
      <c r="X1402" s="272">
        <v>-498.67794324654176</v>
      </c>
      <c r="Y1402" s="272">
        <v>-739.58458504703458</v>
      </c>
      <c r="Z1402" s="272">
        <v>-1192.4624772055404</v>
      </c>
      <c r="AA1402" s="272">
        <v>-468.51366066043255</v>
      </c>
      <c r="AB1402" s="272">
        <v>0</v>
      </c>
      <c r="AC1402" s="272">
        <v>-174.46020215206707</v>
      </c>
      <c r="AD1402" s="272">
        <v>2820.0314340985533</v>
      </c>
      <c r="AE1402" s="272">
        <v>0</v>
      </c>
      <c r="AF1402" s="272">
        <v>0</v>
      </c>
      <c r="AG1402" s="272">
        <v>18.554275546853823</v>
      </c>
      <c r="AH1402" s="272">
        <v>2.6387361227851649</v>
      </c>
      <c r="AI1402" s="272">
        <v>2293.1675025367995</v>
      </c>
      <c r="AJ1402" s="272">
        <v>0</v>
      </c>
      <c r="AK1402" s="272">
        <v>1.9895196601282805E-13</v>
      </c>
      <c r="AL1402" s="272">
        <v>0</v>
      </c>
      <c r="AM1402" s="272">
        <v>-499.69842724464399</v>
      </c>
      <c r="AN1402" s="272">
        <v>0</v>
      </c>
      <c r="AO1402" s="272">
        <v>-57.963024065113856</v>
      </c>
      <c r="AP1402" s="272">
        <v>0</v>
      </c>
      <c r="AQ1402" s="272">
        <v>0</v>
      </c>
      <c r="AR1402" s="272">
        <v>0</v>
      </c>
      <c r="AS1402" s="272">
        <v>-207.99575292657741</v>
      </c>
      <c r="AT1402" s="272">
        <v>-189.97130190972211</v>
      </c>
      <c r="AU1402" s="272">
        <v>-24.06504043839513</v>
      </c>
      <c r="AV1402" s="272">
        <v>0</v>
      </c>
      <c r="AW1402" s="272">
        <v>-262.09607241442899</v>
      </c>
      <c r="AX1402" s="272">
        <v>0</v>
      </c>
      <c r="AY1402" s="272">
        <v>0</v>
      </c>
      <c r="AZ1402" s="272">
        <v>0</v>
      </c>
      <c r="BA1402" s="272">
        <v>-199.25553072219347</v>
      </c>
      <c r="BB1402" s="272">
        <v>0</v>
      </c>
      <c r="BC1402" s="272">
        <v>0</v>
      </c>
      <c r="BD1402" s="272">
        <v>0</v>
      </c>
      <c r="BE1402" s="272">
        <v>-1202.0425310652759</v>
      </c>
    </row>
    <row r="1403" spans="3:57" x14ac:dyDescent="0.3">
      <c r="C1403" s="272">
        <v>451</v>
      </c>
      <c r="D1403" s="272">
        <v>1623600</v>
      </c>
      <c r="E1403" s="272">
        <v>6</v>
      </c>
      <c r="F1403" s="272">
        <v>9.2466666666666661</v>
      </c>
      <c r="G1403" s="272">
        <v>0</v>
      </c>
      <c r="H1403" s="272">
        <v>368.99999999999994</v>
      </c>
      <c r="I1403" s="272">
        <v>195</v>
      </c>
      <c r="J1403" s="272">
        <v>0</v>
      </c>
      <c r="K1403" s="272">
        <v>5.5407843137254895</v>
      </c>
      <c r="L1403" s="272">
        <v>9.2466666666666661</v>
      </c>
      <c r="M1403" s="272">
        <v>9.2466666666666661</v>
      </c>
      <c r="N1403" s="272">
        <v>9.2466666666666661</v>
      </c>
      <c r="O1403" s="272">
        <v>9.2466666666666661</v>
      </c>
      <c r="P1403" s="272">
        <v>9.2466666666666661</v>
      </c>
      <c r="Q1403" s="272">
        <v>9.2466666666666661</v>
      </c>
      <c r="R1403" s="272">
        <v>9.2466666666666661</v>
      </c>
      <c r="S1403" s="272">
        <v>9.2466666666666661</v>
      </c>
      <c r="T1403" s="272">
        <v>18.547135416666666</v>
      </c>
      <c r="U1403" s="272">
        <v>-3182.4006303891088</v>
      </c>
      <c r="V1403" s="272">
        <v>0</v>
      </c>
      <c r="W1403" s="272">
        <v>-228.60606857638888</v>
      </c>
      <c r="X1403" s="272">
        <v>-529.22728981854345</v>
      </c>
      <c r="Y1403" s="272">
        <v>-1229.3735296595125</v>
      </c>
      <c r="Z1403" s="272">
        <v>-1195.193742334664</v>
      </c>
      <c r="AA1403" s="272">
        <v>-563.79603109111792</v>
      </c>
      <c r="AB1403" s="272">
        <v>0</v>
      </c>
      <c r="AC1403" s="272">
        <v>-209.94045172138203</v>
      </c>
      <c r="AD1403" s="272">
        <v>3392.3006784815761</v>
      </c>
      <c r="AE1403" s="272">
        <v>0</v>
      </c>
      <c r="AF1403" s="272">
        <v>0</v>
      </c>
      <c r="AG1403" s="272">
        <v>18.552239901868614</v>
      </c>
      <c r="AH1403" s="272">
        <v>1.8864347200328451</v>
      </c>
      <c r="AI1403" s="272">
        <v>3067.4794039843855</v>
      </c>
      <c r="AJ1403" s="272">
        <v>0</v>
      </c>
      <c r="AK1403" s="272">
        <v>0</v>
      </c>
      <c r="AL1403" s="272">
        <v>0</v>
      </c>
      <c r="AM1403" s="272">
        <v>-529.95683470506515</v>
      </c>
      <c r="AN1403" s="272">
        <v>0</v>
      </c>
      <c r="AO1403" s="272">
        <v>-267.59296711799203</v>
      </c>
      <c r="AP1403" s="272">
        <v>0</v>
      </c>
      <c r="AQ1403" s="272">
        <v>0</v>
      </c>
      <c r="AR1403" s="272">
        <v>0</v>
      </c>
      <c r="AS1403" s="272">
        <v>-317.00182970146301</v>
      </c>
      <c r="AT1403" s="272">
        <v>-228.60606857638888</v>
      </c>
      <c r="AU1403" s="272">
        <v>-29.795567513470793</v>
      </c>
      <c r="AV1403" s="272">
        <v>0</v>
      </c>
      <c r="AW1403" s="272">
        <v>-319.73139774132574</v>
      </c>
      <c r="AX1403" s="272">
        <v>0</v>
      </c>
      <c r="AY1403" s="272">
        <v>0</v>
      </c>
      <c r="AZ1403" s="272">
        <v>0</v>
      </c>
      <c r="BA1403" s="272">
        <v>-303.6810460229371</v>
      </c>
      <c r="BB1403" s="272">
        <v>0</v>
      </c>
      <c r="BC1403" s="272">
        <v>0</v>
      </c>
      <c r="BD1403" s="272">
        <v>0</v>
      </c>
      <c r="BE1403" s="272">
        <v>-1202.0425310652759</v>
      </c>
    </row>
    <row r="1404" spans="3:57" x14ac:dyDescent="0.3">
      <c r="C1404" s="272">
        <v>452</v>
      </c>
      <c r="D1404" s="272">
        <v>1627200</v>
      </c>
      <c r="E1404" s="272">
        <v>6</v>
      </c>
      <c r="F1404" s="272">
        <v>7.6733333333333338</v>
      </c>
      <c r="G1404" s="272">
        <v>0</v>
      </c>
      <c r="H1404" s="272">
        <v>442.8</v>
      </c>
      <c r="I1404" s="272">
        <v>195</v>
      </c>
      <c r="J1404" s="272">
        <v>0</v>
      </c>
      <c r="K1404" s="272">
        <v>3.9674509803921572</v>
      </c>
      <c r="L1404" s="272">
        <v>7.6733333333333338</v>
      </c>
      <c r="M1404" s="272">
        <v>7.6733333333333338</v>
      </c>
      <c r="N1404" s="272">
        <v>7.6733333333333338</v>
      </c>
      <c r="O1404" s="272">
        <v>7.6733333333333338</v>
      </c>
      <c r="P1404" s="272">
        <v>7.6733333333333338</v>
      </c>
      <c r="Q1404" s="272">
        <v>7.6733333333333338</v>
      </c>
      <c r="R1404" s="272">
        <v>7.6733333333333338</v>
      </c>
      <c r="S1404" s="272">
        <v>7.6733333333333338</v>
      </c>
      <c r="T1404" s="272">
        <v>18.547135416666666</v>
      </c>
      <c r="U1404" s="272">
        <v>-3836.2323271956639</v>
      </c>
      <c r="V1404" s="272">
        <v>0</v>
      </c>
      <c r="W1404" s="272">
        <v>-267.39284357638888</v>
      </c>
      <c r="X1404" s="272">
        <v>-602.2159731059055</v>
      </c>
      <c r="Y1404" s="272">
        <v>-1769.4771843925873</v>
      </c>
      <c r="Z1404" s="272">
        <v>-1197.1463261207821</v>
      </c>
      <c r="AA1404" s="272">
        <v>-659.45328962324231</v>
      </c>
      <c r="AB1404" s="272">
        <v>0</v>
      </c>
      <c r="AC1404" s="272">
        <v>-245.56029818925759</v>
      </c>
      <c r="AD1404" s="272">
        <v>4103.3273012069512</v>
      </c>
      <c r="AE1404" s="272">
        <v>0</v>
      </c>
      <c r="AF1404" s="272">
        <v>0</v>
      </c>
      <c r="AG1404" s="272">
        <v>18.550784617520705</v>
      </c>
      <c r="AH1404" s="272">
        <v>1.3486138012121536</v>
      </c>
      <c r="AI1404" s="272">
        <v>3695.9519199538004</v>
      </c>
      <c r="AJ1404" s="272">
        <v>0</v>
      </c>
      <c r="AK1404" s="272">
        <v>-5.6843418860808015E-14</v>
      </c>
      <c r="AL1404" s="272">
        <v>0</v>
      </c>
      <c r="AM1404" s="272">
        <v>-602.73752537173198</v>
      </c>
      <c r="AN1404" s="272">
        <v>0</v>
      </c>
      <c r="AO1404" s="272">
        <v>-428.6321793725383</v>
      </c>
      <c r="AP1404" s="272">
        <v>0</v>
      </c>
      <c r="AQ1404" s="272">
        <v>0</v>
      </c>
      <c r="AR1404" s="272">
        <v>0</v>
      </c>
      <c r="AS1404" s="272">
        <v>-448.03160646711518</v>
      </c>
      <c r="AT1404" s="272">
        <v>-267.39284357638888</v>
      </c>
      <c r="AU1404" s="272">
        <v>-40.175221190977219</v>
      </c>
      <c r="AV1404" s="272">
        <v>0</v>
      </c>
      <c r="AW1404" s="272">
        <v>-429.45947579738771</v>
      </c>
      <c r="AX1404" s="272">
        <v>0</v>
      </c>
      <c r="AY1404" s="272">
        <v>0</v>
      </c>
      <c r="AZ1404" s="272">
        <v>0</v>
      </c>
      <c r="BA1404" s="272">
        <v>-429.20479995779198</v>
      </c>
      <c r="BB1404" s="272">
        <v>0</v>
      </c>
      <c r="BC1404" s="272">
        <v>0</v>
      </c>
      <c r="BD1404" s="272">
        <v>0</v>
      </c>
      <c r="BE1404" s="272">
        <v>-1202.0425310652759</v>
      </c>
    </row>
    <row r="1405" spans="3:57" x14ac:dyDescent="0.3">
      <c r="C1405" s="272">
        <v>453</v>
      </c>
      <c r="D1405" s="272">
        <v>1630800</v>
      </c>
      <c r="E1405" s="272">
        <v>6</v>
      </c>
      <c r="F1405" s="272">
        <v>6.7633333333333336</v>
      </c>
      <c r="G1405" s="272">
        <v>0</v>
      </c>
      <c r="H1405" s="272">
        <v>492</v>
      </c>
      <c r="I1405" s="272">
        <v>195</v>
      </c>
      <c r="J1405" s="272">
        <v>0</v>
      </c>
      <c r="K1405" s="272">
        <v>3.057450980392157</v>
      </c>
      <c r="L1405" s="272">
        <v>6.7633333333333336</v>
      </c>
      <c r="M1405" s="272">
        <v>6.7633333333333336</v>
      </c>
      <c r="N1405" s="272">
        <v>6.7633333333333336</v>
      </c>
      <c r="O1405" s="272">
        <v>6.7633333333333336</v>
      </c>
      <c r="P1405" s="272">
        <v>6.7633333333333336</v>
      </c>
      <c r="Q1405" s="272">
        <v>6.7633333333333336</v>
      </c>
      <c r="R1405" s="272">
        <v>6.7633333333333336</v>
      </c>
      <c r="S1405" s="272">
        <v>6.7633333333333336</v>
      </c>
      <c r="T1405" s="272">
        <v>18.547135416666666</v>
      </c>
      <c r="U1405" s="272">
        <v>-4098.4330183268839</v>
      </c>
      <c r="V1405" s="272">
        <v>0</v>
      </c>
      <c r="W1405" s="272">
        <v>-290.09686302083327</v>
      </c>
      <c r="X1405" s="272">
        <v>-675.43171320904105</v>
      </c>
      <c r="Y1405" s="272">
        <v>-1934.3622121508722</v>
      </c>
      <c r="Z1405" s="272">
        <v>-1198.5422299461377</v>
      </c>
      <c r="AA1405" s="272">
        <v>-715.44671154903006</v>
      </c>
      <c r="AB1405" s="272">
        <v>0</v>
      </c>
      <c r="AC1405" s="272">
        <v>-266.41054126346967</v>
      </c>
      <c r="AD1405" s="272">
        <v>4393.1461459748571</v>
      </c>
      <c r="AE1405" s="272">
        <v>0</v>
      </c>
      <c r="AF1405" s="272">
        <v>0</v>
      </c>
      <c r="AG1405" s="272">
        <v>18.549744233490749</v>
      </c>
      <c r="AH1405" s="272">
        <v>0.96412516452703834</v>
      </c>
      <c r="AI1405" s="272">
        <v>4185.68576902105</v>
      </c>
      <c r="AJ1405" s="272">
        <v>0</v>
      </c>
      <c r="AK1405" s="272">
        <v>2.2737367544323206E-13</v>
      </c>
      <c r="AL1405" s="272">
        <v>0</v>
      </c>
      <c r="AM1405" s="272">
        <v>-675.80457137173187</v>
      </c>
      <c r="AN1405" s="272">
        <v>0</v>
      </c>
      <c r="AO1405" s="272">
        <v>-468.57018888888865</v>
      </c>
      <c r="AP1405" s="272">
        <v>0</v>
      </c>
      <c r="AQ1405" s="272">
        <v>0</v>
      </c>
      <c r="AR1405" s="272">
        <v>0</v>
      </c>
      <c r="AS1405" s="272">
        <v>-489.12373415006869</v>
      </c>
      <c r="AT1405" s="272">
        <v>-290.09686302083327</v>
      </c>
      <c r="AU1405" s="272">
        <v>-43.835974249999992</v>
      </c>
      <c r="AV1405" s="272">
        <v>0</v>
      </c>
      <c r="AW1405" s="272">
        <v>-468.57018888888865</v>
      </c>
      <c r="AX1405" s="272">
        <v>0</v>
      </c>
      <c r="AY1405" s="272">
        <v>0</v>
      </c>
      <c r="AZ1405" s="272">
        <v>0</v>
      </c>
      <c r="BA1405" s="272">
        <v>-468.57018888888865</v>
      </c>
      <c r="BB1405" s="272">
        <v>0</v>
      </c>
      <c r="BC1405" s="272">
        <v>0</v>
      </c>
      <c r="BD1405" s="272">
        <v>0</v>
      </c>
      <c r="BE1405" s="272">
        <v>-1202.0425310652759</v>
      </c>
    </row>
    <row r="1406" spans="3:57" x14ac:dyDescent="0.3">
      <c r="C1406" s="272">
        <v>454</v>
      </c>
      <c r="D1406" s="272">
        <v>1634400</v>
      </c>
      <c r="E1406" s="272">
        <v>6</v>
      </c>
      <c r="F1406" s="272">
        <v>5.7966666666666669</v>
      </c>
      <c r="G1406" s="272">
        <v>0</v>
      </c>
      <c r="H1406" s="272">
        <v>410</v>
      </c>
      <c r="I1406" s="272">
        <v>0</v>
      </c>
      <c r="J1406" s="272">
        <v>0</v>
      </c>
      <c r="K1406" s="272">
        <v>2.0907843137254902</v>
      </c>
      <c r="L1406" s="272">
        <v>5.7966666666666669</v>
      </c>
      <c r="M1406" s="272">
        <v>5.7966666666666669</v>
      </c>
      <c r="N1406" s="272">
        <v>5.7966666666666669</v>
      </c>
      <c r="O1406" s="272">
        <v>5.7966666666666669</v>
      </c>
      <c r="P1406" s="272">
        <v>5.7966666666666669</v>
      </c>
      <c r="Q1406" s="272">
        <v>5.7966666666666669</v>
      </c>
      <c r="R1406" s="272">
        <v>5.7966666666666669</v>
      </c>
      <c r="S1406" s="272">
        <v>5.7966666666666669</v>
      </c>
      <c r="T1406" s="272">
        <v>17.712402617068541</v>
      </c>
      <c r="U1406" s="272">
        <v>-4561.6111322544712</v>
      </c>
      <c r="V1406" s="272">
        <v>0</v>
      </c>
      <c r="W1406" s="272">
        <v>-313.90191579861107</v>
      </c>
      <c r="X1406" s="272">
        <v>-718.30815052883327</v>
      </c>
      <c r="Y1406" s="272">
        <v>-2329.8609031374895</v>
      </c>
      <c r="Z1406" s="272">
        <v>-1199.5401627895369</v>
      </c>
      <c r="AA1406" s="272">
        <v>-774.15553918254056</v>
      </c>
      <c r="AB1406" s="272">
        <v>0</v>
      </c>
      <c r="AC1406" s="272">
        <v>-288.27191862995915</v>
      </c>
      <c r="AD1406" s="272">
        <v>0</v>
      </c>
      <c r="AE1406" s="272">
        <v>0</v>
      </c>
      <c r="AF1406" s="272">
        <v>0</v>
      </c>
      <c r="AG1406" s="272">
        <v>18.549000462054362</v>
      </c>
      <c r="AH1406" s="272">
        <v>0.6892539080032325</v>
      </c>
      <c r="AI1406" s="272">
        <v>4643.249354123388</v>
      </c>
      <c r="AJ1406" s="272">
        <v>0</v>
      </c>
      <c r="AK1406" s="272">
        <v>-5208.7326694923004</v>
      </c>
      <c r="AL1406" s="272">
        <v>0</v>
      </c>
      <c r="AM1406" s="272">
        <v>-718.57470714950978</v>
      </c>
      <c r="AN1406" s="272">
        <v>0</v>
      </c>
      <c r="AO1406" s="272">
        <v>-563.86405555555552</v>
      </c>
      <c r="AP1406" s="272">
        <v>0</v>
      </c>
      <c r="AQ1406" s="272">
        <v>0</v>
      </c>
      <c r="AR1406" s="272">
        <v>0</v>
      </c>
      <c r="AS1406" s="272">
        <v>-588.59760809865566</v>
      </c>
      <c r="AT1406" s="272">
        <v>-313.90191579861107</v>
      </c>
      <c r="AU1406" s="272">
        <v>-52.750966250000012</v>
      </c>
      <c r="AV1406" s="272">
        <v>0</v>
      </c>
      <c r="AW1406" s="272">
        <v>-563.86405555555552</v>
      </c>
      <c r="AX1406" s="272">
        <v>0</v>
      </c>
      <c r="AY1406" s="272">
        <v>0</v>
      </c>
      <c r="AZ1406" s="272">
        <v>0</v>
      </c>
      <c r="BA1406" s="272">
        <v>-563.86405555555552</v>
      </c>
      <c r="BB1406" s="272">
        <v>0</v>
      </c>
      <c r="BC1406" s="272">
        <v>0</v>
      </c>
      <c r="BD1406" s="272">
        <v>0</v>
      </c>
      <c r="BE1406" s="272">
        <v>-1202.0425310652759</v>
      </c>
    </row>
    <row r="1407" spans="3:57" x14ac:dyDescent="0.3">
      <c r="C1407" s="272">
        <v>455</v>
      </c>
      <c r="D1407" s="272">
        <v>1638000</v>
      </c>
      <c r="E1407" s="272">
        <v>6</v>
      </c>
      <c r="F1407" s="272">
        <v>5.0366666666666671</v>
      </c>
      <c r="G1407" s="272">
        <v>0</v>
      </c>
      <c r="H1407" s="272">
        <v>410</v>
      </c>
      <c r="I1407" s="272">
        <v>0</v>
      </c>
      <c r="J1407" s="272">
        <v>0</v>
      </c>
      <c r="K1407" s="272">
        <v>1.3307843137254904</v>
      </c>
      <c r="L1407" s="272">
        <v>5.0366666666666671</v>
      </c>
      <c r="M1407" s="272">
        <v>5.0366666666666671</v>
      </c>
      <c r="N1407" s="272">
        <v>5.0366666666666671</v>
      </c>
      <c r="O1407" s="272">
        <v>5.0366666666666671</v>
      </c>
      <c r="P1407" s="272">
        <v>5.0366666666666671</v>
      </c>
      <c r="Q1407" s="272">
        <v>5.0366666666666671</v>
      </c>
      <c r="R1407" s="272">
        <v>5.0366666666666671</v>
      </c>
      <c r="S1407" s="272">
        <v>5.0366666666666671</v>
      </c>
      <c r="T1407" s="272">
        <v>17</v>
      </c>
      <c r="U1407" s="272">
        <v>-1493.8156934539181</v>
      </c>
      <c r="V1407" s="272">
        <v>0</v>
      </c>
      <c r="W1407" s="272">
        <v>-294.58393333333333</v>
      </c>
      <c r="X1407" s="272">
        <v>-604.13515778209262</v>
      </c>
      <c r="Y1407" s="272">
        <v>-888.3716259696032</v>
      </c>
      <c r="Z1407" s="272">
        <v>293.27502363111103</v>
      </c>
      <c r="AA1407" s="272">
        <v>-726.51287636769916</v>
      </c>
      <c r="AB1407" s="272">
        <v>0</v>
      </c>
      <c r="AC1407" s="272">
        <v>-270.53124363230063</v>
      </c>
      <c r="AD1407" s="272">
        <v>1668.9885959865544</v>
      </c>
      <c r="AE1407" s="272">
        <v>0</v>
      </c>
      <c r="AF1407" s="272">
        <v>0</v>
      </c>
      <c r="AG1407" s="272">
        <v>18.114478286656155</v>
      </c>
      <c r="AH1407" s="272">
        <v>411.87121746736346</v>
      </c>
      <c r="AI1407" s="272">
        <v>721.84717971546968</v>
      </c>
      <c r="AJ1407" s="272">
        <v>0</v>
      </c>
      <c r="AK1407" s="272">
        <v>0</v>
      </c>
      <c r="AL1407" s="272">
        <v>0</v>
      </c>
      <c r="AM1407" s="272">
        <v>-763.41898426062073</v>
      </c>
      <c r="AN1407" s="272">
        <v>0</v>
      </c>
      <c r="AO1407" s="272">
        <v>-659.53285555555556</v>
      </c>
      <c r="AP1407" s="272">
        <v>0</v>
      </c>
      <c r="AQ1407" s="272">
        <v>0</v>
      </c>
      <c r="AR1407" s="272">
        <v>0</v>
      </c>
      <c r="AS1407" s="272">
        <v>-688.46286160233558</v>
      </c>
      <c r="AT1407" s="272">
        <v>-294.58393333333333</v>
      </c>
      <c r="AU1407" s="272">
        <v>-61.701034250000014</v>
      </c>
      <c r="AV1407" s="272">
        <v>0</v>
      </c>
      <c r="AW1407" s="272">
        <v>-659.53285555555556</v>
      </c>
      <c r="AX1407" s="272">
        <v>0</v>
      </c>
      <c r="AY1407" s="272">
        <v>0</v>
      </c>
      <c r="AZ1407" s="272">
        <v>0</v>
      </c>
      <c r="BA1407" s="272">
        <v>-659.53285555555556</v>
      </c>
      <c r="BB1407" s="272">
        <v>0</v>
      </c>
      <c r="BC1407" s="272">
        <v>0</v>
      </c>
      <c r="BD1407" s="272">
        <v>0</v>
      </c>
      <c r="BE1407" s="272">
        <v>-1202.0425310652759</v>
      </c>
    </row>
    <row r="1408" spans="3:57" x14ac:dyDescent="0.3">
      <c r="C1408" s="272">
        <v>456</v>
      </c>
      <c r="D1408" s="272">
        <v>1641600</v>
      </c>
      <c r="E1408" s="272">
        <v>7</v>
      </c>
      <c r="F1408" s="272">
        <v>4.6645161290322577</v>
      </c>
      <c r="G1408" s="272">
        <v>0</v>
      </c>
      <c r="H1408" s="272">
        <v>410</v>
      </c>
      <c r="I1408" s="272">
        <v>0</v>
      </c>
      <c r="J1408" s="272">
        <v>0</v>
      </c>
      <c r="K1408" s="272">
        <v>0.95863377609108102</v>
      </c>
      <c r="L1408" s="272">
        <v>4.6645161290322577</v>
      </c>
      <c r="M1408" s="272">
        <v>4.6645161290322577</v>
      </c>
      <c r="N1408" s="272">
        <v>4.6645161290322577</v>
      </c>
      <c r="O1408" s="272">
        <v>4.6645161290322577</v>
      </c>
      <c r="P1408" s="272">
        <v>4.6645161290322577</v>
      </c>
      <c r="Q1408" s="272">
        <v>4.6645161290322577</v>
      </c>
      <c r="R1408" s="272">
        <v>4.6645161290322577</v>
      </c>
      <c r="S1408" s="272">
        <v>4.6645161290322577</v>
      </c>
      <c r="T1408" s="272">
        <v>17</v>
      </c>
      <c r="U1408" s="272">
        <v>-2710.6334439218826</v>
      </c>
      <c r="V1408" s="272">
        <v>0</v>
      </c>
      <c r="W1408" s="272">
        <v>-284.23093333333327</v>
      </c>
      <c r="X1408" s="272">
        <v>-613.15536594984394</v>
      </c>
      <c r="Y1408" s="272">
        <v>-1644.7615618674181</v>
      </c>
      <c r="Z1408" s="272">
        <v>-168.48558277128723</v>
      </c>
      <c r="AA1408" s="272">
        <v>-700.97995702642663</v>
      </c>
      <c r="AB1408" s="272">
        <v>0</v>
      </c>
      <c r="AC1408" s="272">
        <v>-261.02356297357312</v>
      </c>
      <c r="AD1408" s="272">
        <v>2968.1898768854485</v>
      </c>
      <c r="AE1408" s="272">
        <v>0</v>
      </c>
      <c r="AF1408" s="272">
        <v>0</v>
      </c>
      <c r="AG1408" s="272">
        <v>17.796741484120005</v>
      </c>
      <c r="AH1408" s="272">
        <v>294.44708703643397</v>
      </c>
      <c r="AI1408" s="272">
        <v>2283.9350752079563</v>
      </c>
      <c r="AJ1408" s="272">
        <v>0</v>
      </c>
      <c r="AK1408" s="272">
        <v>-1.1368683772161603E-13</v>
      </c>
      <c r="AL1408" s="272">
        <v>0</v>
      </c>
      <c r="AM1408" s="272">
        <v>-727.02751027450972</v>
      </c>
      <c r="AN1408" s="272">
        <v>0</v>
      </c>
      <c r="AO1408" s="272">
        <v>-715.53303333333326</v>
      </c>
      <c r="AP1408" s="272">
        <v>0</v>
      </c>
      <c r="AQ1408" s="272">
        <v>0</v>
      </c>
      <c r="AR1408" s="272">
        <v>0</v>
      </c>
      <c r="AS1408" s="272">
        <v>-746.91945298875328</v>
      </c>
      <c r="AT1408" s="272">
        <v>-284.23093333333327</v>
      </c>
      <c r="AU1408" s="272">
        <v>-66.939998250000002</v>
      </c>
      <c r="AV1408" s="272">
        <v>0</v>
      </c>
      <c r="AW1408" s="272">
        <v>-715.53303333333326</v>
      </c>
      <c r="AX1408" s="272">
        <v>0</v>
      </c>
      <c r="AY1408" s="272">
        <v>0</v>
      </c>
      <c r="AZ1408" s="272">
        <v>0</v>
      </c>
      <c r="BA1408" s="272">
        <v>-715.53303333333326</v>
      </c>
      <c r="BB1408" s="272">
        <v>0</v>
      </c>
      <c r="BC1408" s="272">
        <v>0</v>
      </c>
      <c r="BD1408" s="272">
        <v>0</v>
      </c>
      <c r="BE1408" s="272">
        <v>-1237.4893866354969</v>
      </c>
    </row>
    <row r="1410" spans="3:57" x14ac:dyDescent="0.3">
      <c r="C1410" s="272">
        <v>504</v>
      </c>
      <c r="D1410" s="272">
        <v>1814400</v>
      </c>
      <c r="E1410" s="272">
        <v>7</v>
      </c>
      <c r="F1410" s="272">
        <v>4.6645161290322577</v>
      </c>
      <c r="G1410" s="272">
        <v>0</v>
      </c>
      <c r="H1410" s="272">
        <v>410</v>
      </c>
      <c r="I1410" s="272">
        <v>0</v>
      </c>
      <c r="J1410" s="272">
        <v>0</v>
      </c>
      <c r="K1410" s="272">
        <v>0.95863377609108102</v>
      </c>
      <c r="L1410" s="272">
        <v>4.6645161290322577</v>
      </c>
      <c r="M1410" s="272">
        <v>4.6645161290322577</v>
      </c>
      <c r="N1410" s="272">
        <v>4.6645161290322577</v>
      </c>
      <c r="O1410" s="272">
        <v>4.6645161290322577</v>
      </c>
      <c r="P1410" s="272">
        <v>4.6645161290322577</v>
      </c>
      <c r="Q1410" s="272">
        <v>4.6645161290322577</v>
      </c>
      <c r="R1410" s="272">
        <v>4.6645161290322577</v>
      </c>
      <c r="S1410" s="272">
        <v>4.6645161290322577</v>
      </c>
      <c r="T1410" s="272">
        <v>17</v>
      </c>
      <c r="U1410" s="272">
        <v>-2506.4965274945589</v>
      </c>
      <c r="V1410" s="272">
        <v>0</v>
      </c>
      <c r="W1410" s="272">
        <v>-303.2983709677419</v>
      </c>
      <c r="X1410" s="272">
        <v>-549.17561190930837</v>
      </c>
      <c r="Y1410" s="272">
        <v>-1441.9543421285669</v>
      </c>
      <c r="Z1410" s="272">
        <v>-212.06820248894178</v>
      </c>
      <c r="AA1410" s="272">
        <v>-748.00471769136436</v>
      </c>
      <c r="AB1410" s="272">
        <v>0</v>
      </c>
      <c r="AC1410" s="272">
        <v>-278.5341500505711</v>
      </c>
      <c r="AD1410" s="272">
        <v>2843.0824262976025</v>
      </c>
      <c r="AE1410" s="272">
        <v>0</v>
      </c>
      <c r="AF1410" s="272">
        <v>0</v>
      </c>
      <c r="AG1410" s="272">
        <v>17.757521992155333</v>
      </c>
      <c r="AH1410" s="272">
        <v>279.95296893889201</v>
      </c>
      <c r="AI1410" s="272">
        <v>2137.9449919444714</v>
      </c>
      <c r="AJ1410" s="272">
        <v>0</v>
      </c>
      <c r="AK1410" s="272">
        <v>-5.6843418860808015E-14</v>
      </c>
      <c r="AL1410" s="272">
        <v>0</v>
      </c>
      <c r="AM1410" s="272">
        <v>-657.44241530676777</v>
      </c>
      <c r="AN1410" s="272">
        <v>0</v>
      </c>
      <c r="AO1410" s="272">
        <v>-650.86171182795704</v>
      </c>
      <c r="AP1410" s="272">
        <v>0</v>
      </c>
      <c r="AQ1410" s="272">
        <v>0</v>
      </c>
      <c r="AR1410" s="272">
        <v>0</v>
      </c>
      <c r="AS1410" s="272">
        <v>-679.4113634490875</v>
      </c>
      <c r="AT1410" s="272">
        <v>-303.2983709677419</v>
      </c>
      <c r="AU1410" s="272">
        <v>-60.889825935483884</v>
      </c>
      <c r="AV1410" s="272">
        <v>0</v>
      </c>
      <c r="AW1410" s="272">
        <v>-650.86171182795704</v>
      </c>
      <c r="AX1410" s="272">
        <v>0</v>
      </c>
      <c r="AY1410" s="272">
        <v>0</v>
      </c>
      <c r="AZ1410" s="272">
        <v>0</v>
      </c>
      <c r="BA1410" s="272">
        <v>-650.86171182795704</v>
      </c>
      <c r="BB1410" s="272">
        <v>0</v>
      </c>
      <c r="BC1410" s="272">
        <v>0</v>
      </c>
      <c r="BD1410" s="272">
        <v>0</v>
      </c>
      <c r="BE1410" s="272">
        <v>-1228.4504384650907</v>
      </c>
    </row>
    <row r="1411" spans="3:57" x14ac:dyDescent="0.3">
      <c r="C1411" s="272">
        <v>505</v>
      </c>
      <c r="D1411" s="272">
        <v>1818000</v>
      </c>
      <c r="E1411" s="272">
        <v>7</v>
      </c>
      <c r="F1411" s="272">
        <v>4.0580645161290319</v>
      </c>
      <c r="G1411" s="272">
        <v>0</v>
      </c>
      <c r="H1411" s="272">
        <v>410</v>
      </c>
      <c r="I1411" s="272">
        <v>0</v>
      </c>
      <c r="J1411" s="272">
        <v>0</v>
      </c>
      <c r="K1411" s="272">
        <v>0.35218216318785522</v>
      </c>
      <c r="L1411" s="272">
        <v>4.0580645161290319</v>
      </c>
      <c r="M1411" s="272">
        <v>4.0580645161290319</v>
      </c>
      <c r="N1411" s="272">
        <v>4.0580645161290319</v>
      </c>
      <c r="O1411" s="272">
        <v>4.0580645161290319</v>
      </c>
      <c r="P1411" s="272">
        <v>4.0580645161290319</v>
      </c>
      <c r="Q1411" s="272">
        <v>4.0580645161290319</v>
      </c>
      <c r="R1411" s="272">
        <v>4.0580645161290319</v>
      </c>
      <c r="S1411" s="272">
        <v>4.0580645161290319</v>
      </c>
      <c r="T1411" s="272">
        <v>17</v>
      </c>
      <c r="U1411" s="272">
        <v>-3500.3112563971381</v>
      </c>
      <c r="V1411" s="272">
        <v>0</v>
      </c>
      <c r="W1411" s="272">
        <v>-318.76955913978497</v>
      </c>
      <c r="X1411" s="272">
        <v>-666.04385383779129</v>
      </c>
      <c r="Y1411" s="272">
        <v>-2013.6599382094232</v>
      </c>
      <c r="Z1411" s="272">
        <v>-501.83790521013884</v>
      </c>
      <c r="AA1411" s="272">
        <v>-786.1602860976642</v>
      </c>
      <c r="AB1411" s="272">
        <v>0</v>
      </c>
      <c r="AC1411" s="272">
        <v>-292.74212035394862</v>
      </c>
      <c r="AD1411" s="272">
        <v>3969.0750449619791</v>
      </c>
      <c r="AE1411" s="272">
        <v>0</v>
      </c>
      <c r="AF1411" s="272">
        <v>0</v>
      </c>
      <c r="AG1411" s="272">
        <v>17.541553122667171</v>
      </c>
      <c r="AH1411" s="272">
        <v>200.13861788677178</v>
      </c>
      <c r="AI1411" s="272">
        <v>3389.0116928950588</v>
      </c>
      <c r="AJ1411" s="272">
        <v>0</v>
      </c>
      <c r="AK1411" s="272">
        <v>2.2737367544323206E-13</v>
      </c>
      <c r="AL1411" s="272">
        <v>0</v>
      </c>
      <c r="AM1411" s="272">
        <v>-743.44388455407966</v>
      </c>
      <c r="AN1411" s="272">
        <v>0</v>
      </c>
      <c r="AO1411" s="272">
        <v>-702.84244301075273</v>
      </c>
      <c r="AP1411" s="272">
        <v>0</v>
      </c>
      <c r="AQ1411" s="272">
        <v>0</v>
      </c>
      <c r="AR1411" s="272">
        <v>0</v>
      </c>
      <c r="AS1411" s="272">
        <v>-733.67219766961216</v>
      </c>
      <c r="AT1411" s="272">
        <v>-318.76955913978497</v>
      </c>
      <c r="AU1411" s="272">
        <v>-65.752760129032282</v>
      </c>
      <c r="AV1411" s="272">
        <v>0</v>
      </c>
      <c r="AW1411" s="272">
        <v>-702.84244301075273</v>
      </c>
      <c r="AX1411" s="272">
        <v>0</v>
      </c>
      <c r="AY1411" s="272">
        <v>0</v>
      </c>
      <c r="AZ1411" s="272">
        <v>0</v>
      </c>
      <c r="BA1411" s="272">
        <v>-702.84244301075273</v>
      </c>
      <c r="BB1411" s="272">
        <v>0</v>
      </c>
      <c r="BC1411" s="272">
        <v>0</v>
      </c>
      <c r="BD1411" s="272">
        <v>0</v>
      </c>
      <c r="BE1411" s="272">
        <v>-1228.4504384650907</v>
      </c>
    </row>
    <row r="1412" spans="3:57" x14ac:dyDescent="0.3">
      <c r="C1412" s="272">
        <v>506</v>
      </c>
      <c r="D1412" s="272">
        <v>1821600</v>
      </c>
      <c r="E1412" s="272">
        <v>7</v>
      </c>
      <c r="F1412" s="272">
        <v>4.0516129032258066</v>
      </c>
      <c r="G1412" s="272">
        <v>0</v>
      </c>
      <c r="H1412" s="272">
        <v>410</v>
      </c>
      <c r="I1412" s="272">
        <v>0</v>
      </c>
      <c r="J1412" s="272">
        <v>0</v>
      </c>
      <c r="K1412" s="272">
        <v>0.34573055028462996</v>
      </c>
      <c r="L1412" s="272">
        <v>4.0516129032258066</v>
      </c>
      <c r="M1412" s="272">
        <v>4.0516129032258066</v>
      </c>
      <c r="N1412" s="272">
        <v>4.0516129032258066</v>
      </c>
      <c r="O1412" s="272">
        <v>4.0516129032258066</v>
      </c>
      <c r="P1412" s="272">
        <v>4.0516129032258066</v>
      </c>
      <c r="Q1412" s="272">
        <v>4.0516129032258066</v>
      </c>
      <c r="R1412" s="272">
        <v>4.0516129032258066</v>
      </c>
      <c r="S1412" s="272">
        <v>4.0516129032258066</v>
      </c>
      <c r="T1412" s="272">
        <v>17</v>
      </c>
      <c r="U1412" s="272">
        <v>-3560.7837187387258</v>
      </c>
      <c r="V1412" s="272">
        <v>0</v>
      </c>
      <c r="W1412" s="272">
        <v>-319.17509139784949</v>
      </c>
      <c r="X1412" s="272">
        <v>-717.25536753035021</v>
      </c>
      <c r="Y1412" s="272">
        <v>-1989.9598889456784</v>
      </c>
      <c r="Z1412" s="272">
        <v>-534.39337086484807</v>
      </c>
      <c r="AA1412" s="272">
        <v>-787.16042349121631</v>
      </c>
      <c r="AB1412" s="272">
        <v>0</v>
      </c>
      <c r="AC1412" s="272">
        <v>-293.11454102491257</v>
      </c>
      <c r="AD1412" s="272">
        <v>4087.9794134709027</v>
      </c>
      <c r="AE1412" s="272">
        <v>0</v>
      </c>
      <c r="AF1412" s="272">
        <v>0</v>
      </c>
      <c r="AG1412" s="272">
        <v>17.387156792420114</v>
      </c>
      <c r="AH1412" s="272">
        <v>143.07926978395199</v>
      </c>
      <c r="AI1412" s="272">
        <v>3726.0135953923213</v>
      </c>
      <c r="AJ1412" s="272">
        <v>0</v>
      </c>
      <c r="AK1412" s="272">
        <v>-2.2737367544323206E-13</v>
      </c>
      <c r="AL1412" s="272">
        <v>0</v>
      </c>
      <c r="AM1412" s="272">
        <v>-772.58871595192909</v>
      </c>
      <c r="AN1412" s="272">
        <v>0</v>
      </c>
      <c r="AO1412" s="272">
        <v>-635.49075268817217</v>
      </c>
      <c r="AP1412" s="272">
        <v>0</v>
      </c>
      <c r="AQ1412" s="272">
        <v>0</v>
      </c>
      <c r="AR1412" s="272">
        <v>0</v>
      </c>
      <c r="AS1412" s="272">
        <v>-663.36616657101081</v>
      </c>
      <c r="AT1412" s="272">
        <v>-319.17509139784949</v>
      </c>
      <c r="AU1412" s="272">
        <v>-59.451832258064535</v>
      </c>
      <c r="AV1412" s="272">
        <v>0</v>
      </c>
      <c r="AW1412" s="272">
        <v>-635.49075268817217</v>
      </c>
      <c r="AX1412" s="272">
        <v>0</v>
      </c>
      <c r="AY1412" s="272">
        <v>0</v>
      </c>
      <c r="AZ1412" s="272">
        <v>0</v>
      </c>
      <c r="BA1412" s="272">
        <v>-635.49075268817217</v>
      </c>
      <c r="BB1412" s="272">
        <v>0</v>
      </c>
      <c r="BC1412" s="272">
        <v>0</v>
      </c>
      <c r="BD1412" s="272">
        <v>0</v>
      </c>
      <c r="BE1412" s="272">
        <v>-1053.8492948225278</v>
      </c>
    </row>
    <row r="1413" spans="3:57" x14ac:dyDescent="0.3">
      <c r="C1413" s="272">
        <v>507</v>
      </c>
      <c r="D1413" s="272">
        <v>1825200</v>
      </c>
      <c r="E1413" s="272">
        <v>7</v>
      </c>
      <c r="F1413" s="272">
        <v>3.6129032258064515</v>
      </c>
      <c r="G1413" s="272">
        <v>0</v>
      </c>
      <c r="H1413" s="272">
        <v>410</v>
      </c>
      <c r="I1413" s="272">
        <v>0</v>
      </c>
      <c r="J1413" s="272">
        <v>0</v>
      </c>
      <c r="K1413" s="272">
        <v>-9.2979127134725115E-2</v>
      </c>
      <c r="L1413" s="272">
        <v>3.6129032258064515</v>
      </c>
      <c r="M1413" s="272">
        <v>3.6129032258064515</v>
      </c>
      <c r="N1413" s="272">
        <v>3.6129032258064515</v>
      </c>
      <c r="O1413" s="272">
        <v>3.6129032258064515</v>
      </c>
      <c r="P1413" s="272">
        <v>3.6129032258064515</v>
      </c>
      <c r="Q1413" s="272">
        <v>3.6129032258064515</v>
      </c>
      <c r="R1413" s="272">
        <v>3.6129032258064515</v>
      </c>
      <c r="S1413" s="272">
        <v>3.6129032258064515</v>
      </c>
      <c r="T1413" s="272">
        <v>17</v>
      </c>
      <c r="U1413" s="272">
        <v>-4384.2193362749422</v>
      </c>
      <c r="V1413" s="272">
        <v>0</v>
      </c>
      <c r="W1413" s="272">
        <v>-329.81169892473116</v>
      </c>
      <c r="X1413" s="272">
        <v>-733.79480474801301</v>
      </c>
      <c r="Y1413" s="272">
        <v>-2638.1230238677817</v>
      </c>
      <c r="Z1413" s="272">
        <v>-682.48980873441633</v>
      </c>
      <c r="AA1413" s="272">
        <v>-813.39278532340427</v>
      </c>
      <c r="AB1413" s="272">
        <v>0</v>
      </c>
      <c r="AC1413" s="272">
        <v>-302.88267274111161</v>
      </c>
      <c r="AD1413" s="272">
        <v>4988.2073015104042</v>
      </c>
      <c r="AE1413" s="272">
        <v>0</v>
      </c>
      <c r="AF1413" s="272">
        <v>0</v>
      </c>
      <c r="AG1413" s="272">
        <v>17.27677872334818</v>
      </c>
      <c r="AH1413" s="272">
        <v>102.28749282905376</v>
      </c>
      <c r="AI1413" s="272">
        <v>4484.808603292734</v>
      </c>
      <c r="AJ1413" s="272">
        <v>0</v>
      </c>
      <c r="AK1413" s="272">
        <v>-1.1368683772161603E-13</v>
      </c>
      <c r="AL1413" s="272">
        <v>0</v>
      </c>
      <c r="AM1413" s="272">
        <v>-773.35266304870311</v>
      </c>
      <c r="AN1413" s="272">
        <v>0</v>
      </c>
      <c r="AO1413" s="272">
        <v>-748.09496774193553</v>
      </c>
      <c r="AP1413" s="272">
        <v>0</v>
      </c>
      <c r="AQ1413" s="272">
        <v>0</v>
      </c>
      <c r="AR1413" s="272">
        <v>0</v>
      </c>
      <c r="AS1413" s="272">
        <v>-780.90969677027113</v>
      </c>
      <c r="AT1413" s="272">
        <v>-329.81169892473116</v>
      </c>
      <c r="AU1413" s="272">
        <v>-69.986252903225818</v>
      </c>
      <c r="AV1413" s="272">
        <v>0</v>
      </c>
      <c r="AW1413" s="272">
        <v>-748.09496774193553</v>
      </c>
      <c r="AX1413" s="272">
        <v>0</v>
      </c>
      <c r="AY1413" s="272">
        <v>0</v>
      </c>
      <c r="AZ1413" s="272">
        <v>0</v>
      </c>
      <c r="BA1413" s="272">
        <v>-748.09496774193553</v>
      </c>
      <c r="BB1413" s="272">
        <v>0</v>
      </c>
      <c r="BC1413" s="272">
        <v>0</v>
      </c>
      <c r="BD1413" s="272">
        <v>0</v>
      </c>
      <c r="BE1413" s="272">
        <v>-1053.8492948225278</v>
      </c>
    </row>
    <row r="1414" spans="3:57" x14ac:dyDescent="0.3">
      <c r="C1414" s="272">
        <v>508</v>
      </c>
      <c r="D1414" s="272">
        <v>1828800</v>
      </c>
      <c r="E1414" s="272">
        <v>7</v>
      </c>
      <c r="F1414" s="272">
        <v>3.212903225806452</v>
      </c>
      <c r="G1414" s="272">
        <v>0</v>
      </c>
      <c r="H1414" s="272">
        <v>410</v>
      </c>
      <c r="I1414" s="272">
        <v>0</v>
      </c>
      <c r="J1414" s="272">
        <v>0</v>
      </c>
      <c r="K1414" s="272">
        <v>-0.49297912713472458</v>
      </c>
      <c r="L1414" s="272">
        <v>3.212903225806452</v>
      </c>
      <c r="M1414" s="272">
        <v>3.212903225806452</v>
      </c>
      <c r="N1414" s="272">
        <v>3.212903225806452</v>
      </c>
      <c r="O1414" s="272">
        <v>3.212903225806452</v>
      </c>
      <c r="P1414" s="272">
        <v>3.212903225806452</v>
      </c>
      <c r="Q1414" s="272">
        <v>3.212903225806452</v>
      </c>
      <c r="R1414" s="272">
        <v>3.212903225806452</v>
      </c>
      <c r="S1414" s="272">
        <v>3.212903225806452</v>
      </c>
      <c r="T1414" s="272">
        <v>17</v>
      </c>
      <c r="U1414" s="272">
        <v>-4819.4761451156628</v>
      </c>
      <c r="V1414" s="272">
        <v>0</v>
      </c>
      <c r="W1414" s="272">
        <v>-339.6876021505376</v>
      </c>
      <c r="X1414" s="272">
        <v>-765.11009983758117</v>
      </c>
      <c r="Y1414" s="272">
        <v>-2926.3143637914777</v>
      </c>
      <c r="Z1414" s="272">
        <v>-788.36407933606688</v>
      </c>
      <c r="AA1414" s="272">
        <v>-837.74907243696839</v>
      </c>
      <c r="AB1414" s="272">
        <v>0</v>
      </c>
      <c r="AC1414" s="272">
        <v>-311.95221143399908</v>
      </c>
      <c r="AD1414" s="272">
        <v>5486.0520125300591</v>
      </c>
      <c r="AE1414" s="272">
        <v>0</v>
      </c>
      <c r="AF1414" s="272">
        <v>0</v>
      </c>
      <c r="AG1414" s="272">
        <v>17.197869346988284</v>
      </c>
      <c r="AH1414" s="272">
        <v>73.125416456570548</v>
      </c>
      <c r="AI1414" s="272">
        <v>5168.1164458592584</v>
      </c>
      <c r="AJ1414" s="272">
        <v>0</v>
      </c>
      <c r="AK1414" s="272">
        <v>-2.2737367544323206E-13</v>
      </c>
      <c r="AL1414" s="272">
        <v>0</v>
      </c>
      <c r="AM1414" s="272">
        <v>-793.39004670461725</v>
      </c>
      <c r="AN1414" s="272">
        <v>0</v>
      </c>
      <c r="AO1414" s="272">
        <v>-786.25513978494632</v>
      </c>
      <c r="AP1414" s="272">
        <v>0</v>
      </c>
      <c r="AQ1414" s="272">
        <v>0</v>
      </c>
      <c r="AR1414" s="272">
        <v>0</v>
      </c>
      <c r="AS1414" s="272">
        <v>-820.74374146215928</v>
      </c>
      <c r="AT1414" s="272">
        <v>-339.6876021505376</v>
      </c>
      <c r="AU1414" s="272">
        <v>-73.556237419354872</v>
      </c>
      <c r="AV1414" s="272">
        <v>0</v>
      </c>
      <c r="AW1414" s="272">
        <v>-786.25513978494632</v>
      </c>
      <c r="AX1414" s="272">
        <v>0</v>
      </c>
      <c r="AY1414" s="272">
        <v>0</v>
      </c>
      <c r="AZ1414" s="272">
        <v>0</v>
      </c>
      <c r="BA1414" s="272">
        <v>-786.25513978494632</v>
      </c>
      <c r="BB1414" s="272">
        <v>0</v>
      </c>
      <c r="BC1414" s="272">
        <v>0</v>
      </c>
      <c r="BD1414" s="272">
        <v>0</v>
      </c>
      <c r="BE1414" s="272">
        <v>-1053.8492948225278</v>
      </c>
    </row>
    <row r="1415" spans="3:57" x14ac:dyDescent="0.3">
      <c r="C1415" s="272">
        <v>509</v>
      </c>
      <c r="D1415" s="272">
        <v>1832400</v>
      </c>
      <c r="E1415" s="272">
        <v>7</v>
      </c>
      <c r="F1415" s="272">
        <v>3.3032258064516129</v>
      </c>
      <c r="G1415" s="272">
        <v>0</v>
      </c>
      <c r="H1415" s="272">
        <v>410</v>
      </c>
      <c r="I1415" s="272">
        <v>0</v>
      </c>
      <c r="J1415" s="272">
        <v>0</v>
      </c>
      <c r="K1415" s="272">
        <v>-0.40265654648956373</v>
      </c>
      <c r="L1415" s="272">
        <v>3.3032258064516129</v>
      </c>
      <c r="M1415" s="272">
        <v>3.3032258064516129</v>
      </c>
      <c r="N1415" s="272">
        <v>3.3032258064516129</v>
      </c>
      <c r="O1415" s="272">
        <v>3.3032258064516129</v>
      </c>
      <c r="P1415" s="272">
        <v>3.3032258064516129</v>
      </c>
      <c r="Q1415" s="272">
        <v>3.3032258064516129</v>
      </c>
      <c r="R1415" s="272">
        <v>3.3032258064516129</v>
      </c>
      <c r="S1415" s="272">
        <v>3.3032258064516129</v>
      </c>
      <c r="T1415" s="272">
        <v>17</v>
      </c>
      <c r="U1415" s="272">
        <v>-5017.1026126914076</v>
      </c>
      <c r="V1415" s="272">
        <v>0</v>
      </c>
      <c r="W1415" s="272">
        <v>-337.66259139784944</v>
      </c>
      <c r="X1415" s="272">
        <v>-791.77704711538934</v>
      </c>
      <c r="Y1415" s="272">
        <v>-3023.609287875976</v>
      </c>
      <c r="Z1415" s="272">
        <v>-864.05368630219209</v>
      </c>
      <c r="AA1415" s="272">
        <v>-832.75492231491728</v>
      </c>
      <c r="AB1415" s="272">
        <v>0</v>
      </c>
      <c r="AC1415" s="272">
        <v>-310.0925422012117</v>
      </c>
      <c r="AD1415" s="272">
        <v>5697.6726541907901</v>
      </c>
      <c r="AE1415" s="272">
        <v>0</v>
      </c>
      <c r="AF1415" s="272">
        <v>0</v>
      </c>
      <c r="AG1415" s="272">
        <v>17.141456966070031</v>
      </c>
      <c r="AH1415" s="272">
        <v>52.277423016746333</v>
      </c>
      <c r="AI1415" s="272">
        <v>5509.2717985200443</v>
      </c>
      <c r="AJ1415" s="272">
        <v>0</v>
      </c>
      <c r="AK1415" s="272">
        <v>-2.2737367544323206E-13</v>
      </c>
      <c r="AL1415" s="272">
        <v>0</v>
      </c>
      <c r="AM1415" s="272">
        <v>-811.99440541429465</v>
      </c>
      <c r="AN1415" s="272">
        <v>0</v>
      </c>
      <c r="AO1415" s="272">
        <v>-787.2553978494625</v>
      </c>
      <c r="AP1415" s="272">
        <v>0</v>
      </c>
      <c r="AQ1415" s="272">
        <v>0</v>
      </c>
      <c r="AR1415" s="272">
        <v>0</v>
      </c>
      <c r="AS1415" s="272">
        <v>-821.78787523599158</v>
      </c>
      <c r="AT1415" s="272">
        <v>-337.66259139784944</v>
      </c>
      <c r="AU1415" s="272">
        <v>-73.649814193548394</v>
      </c>
      <c r="AV1415" s="272">
        <v>0</v>
      </c>
      <c r="AW1415" s="272">
        <v>-787.2553978494625</v>
      </c>
      <c r="AX1415" s="272">
        <v>0</v>
      </c>
      <c r="AY1415" s="272">
        <v>0</v>
      </c>
      <c r="AZ1415" s="272">
        <v>0</v>
      </c>
      <c r="BA1415" s="272">
        <v>-787.2553978494625</v>
      </c>
      <c r="BB1415" s="272">
        <v>0</v>
      </c>
      <c r="BC1415" s="272">
        <v>0</v>
      </c>
      <c r="BD1415" s="272">
        <v>0</v>
      </c>
      <c r="BE1415" s="272">
        <v>-1053.8492948225278</v>
      </c>
    </row>
    <row r="1416" spans="3:57" x14ac:dyDescent="0.3">
      <c r="C1416" s="272">
        <v>510</v>
      </c>
      <c r="D1416" s="272">
        <v>1836000</v>
      </c>
      <c r="E1416" s="272">
        <v>7</v>
      </c>
      <c r="F1416" s="272">
        <v>4.161290322580645</v>
      </c>
      <c r="G1416" s="272">
        <v>0.36444837805903485</v>
      </c>
      <c r="H1416" s="272">
        <v>328</v>
      </c>
      <c r="I1416" s="272">
        <v>0</v>
      </c>
      <c r="J1416" s="272">
        <v>0</v>
      </c>
      <c r="K1416" s="272">
        <v>0.4605734767025087</v>
      </c>
      <c r="L1416" s="272">
        <v>4.1684747304819316</v>
      </c>
      <c r="M1416" s="272">
        <v>4.1670469516069524</v>
      </c>
      <c r="N1416" s="272">
        <v>4.1648051073719081</v>
      </c>
      <c r="O1416" s="272">
        <v>4.1631623023050901</v>
      </c>
      <c r="P1416" s="272">
        <v>4.1629810067541753</v>
      </c>
      <c r="Q1416" s="272">
        <v>4.1631623023050901</v>
      </c>
      <c r="R1416" s="272">
        <v>4.1648051073719081</v>
      </c>
      <c r="S1416" s="272">
        <v>4.1670469516069524</v>
      </c>
      <c r="T1416" s="272">
        <v>17</v>
      </c>
      <c r="U1416" s="272">
        <v>-5227.4316924096029</v>
      </c>
      <c r="V1416" s="272">
        <v>0</v>
      </c>
      <c r="W1416" s="272">
        <v>-316.82671505376345</v>
      </c>
      <c r="X1416" s="272">
        <v>-793.72444454659899</v>
      </c>
      <c r="Y1416" s="272">
        <v>-3198.7332892309564</v>
      </c>
      <c r="Z1416" s="272">
        <v>-918.14724357828402</v>
      </c>
      <c r="AA1416" s="272">
        <v>-781.36877819260724</v>
      </c>
      <c r="AB1416" s="272">
        <v>0</v>
      </c>
      <c r="AC1416" s="272">
        <v>-290.95790890416691</v>
      </c>
      <c r="AD1416" s="272">
        <v>5932.9600974771602</v>
      </c>
      <c r="AE1416" s="272">
        <v>0</v>
      </c>
      <c r="AF1416" s="272">
        <v>0</v>
      </c>
      <c r="AG1416" s="272">
        <v>17.101140869999846</v>
      </c>
      <c r="AH1416" s="272">
        <v>37.377859226787201</v>
      </c>
      <c r="AI1416" s="272">
        <v>5725.5237442134758</v>
      </c>
      <c r="AJ1416" s="272">
        <v>0</v>
      </c>
      <c r="AK1416" s="272">
        <v>2.8421709430404007E-13</v>
      </c>
      <c r="AL1416" s="272">
        <v>0</v>
      </c>
      <c r="AM1416" s="272">
        <v>-808.17966304870322</v>
      </c>
      <c r="AN1416" s="272">
        <v>0</v>
      </c>
      <c r="AO1416" s="272">
        <v>-813.49092473118276</v>
      </c>
      <c r="AP1416" s="272">
        <v>0</v>
      </c>
      <c r="AQ1416" s="272">
        <v>0</v>
      </c>
      <c r="AR1416" s="272">
        <v>0</v>
      </c>
      <c r="AS1416" s="272">
        <v>-849.17420748689892</v>
      </c>
      <c r="AT1416" s="272">
        <v>-316.82671505376345</v>
      </c>
      <c r="AU1416" s="272">
        <v>-76.10421677419356</v>
      </c>
      <c r="AV1416" s="272">
        <v>0</v>
      </c>
      <c r="AW1416" s="272">
        <v>-813.49092473118276</v>
      </c>
      <c r="AX1416" s="272">
        <v>0</v>
      </c>
      <c r="AY1416" s="272">
        <v>0</v>
      </c>
      <c r="AZ1416" s="272">
        <v>0</v>
      </c>
      <c r="BA1416" s="272">
        <v>-813.49092473118276</v>
      </c>
      <c r="BB1416" s="272">
        <v>0</v>
      </c>
      <c r="BC1416" s="272">
        <v>0</v>
      </c>
      <c r="BD1416" s="272">
        <v>0</v>
      </c>
      <c r="BE1416" s="272">
        <v>-1053.8492948225278</v>
      </c>
    </row>
    <row r="1417" spans="3:57" x14ac:dyDescent="0.3">
      <c r="C1417" s="272">
        <v>511</v>
      </c>
      <c r="D1417" s="272">
        <v>1839600</v>
      </c>
      <c r="E1417" s="272">
        <v>7</v>
      </c>
      <c r="F1417" s="272">
        <v>5.2064516129032254</v>
      </c>
      <c r="G1417" s="272">
        <v>96.393745759283405</v>
      </c>
      <c r="H1417" s="272">
        <v>393.6</v>
      </c>
      <c r="I1417" s="272">
        <v>0</v>
      </c>
      <c r="J1417" s="272">
        <v>0</v>
      </c>
      <c r="K1417" s="272">
        <v>2.6775669407547964</v>
      </c>
      <c r="L1417" s="272">
        <v>6.8434702704106574</v>
      </c>
      <c r="M1417" s="272">
        <v>6.5181406553260732</v>
      </c>
      <c r="N1417" s="272">
        <v>6.0073204331980783</v>
      </c>
      <c r="O1417" s="272">
        <v>5.6329955644017833</v>
      </c>
      <c r="P1417" s="272">
        <v>5.5916860781575615</v>
      </c>
      <c r="Q1417" s="272">
        <v>5.6329955644017833</v>
      </c>
      <c r="R1417" s="272">
        <v>6.0073204331980783</v>
      </c>
      <c r="S1417" s="272">
        <v>6.5181406553260723</v>
      </c>
      <c r="T1417" s="272">
        <v>18.470983870967743</v>
      </c>
      <c r="U1417" s="272">
        <v>-5342.915869719066</v>
      </c>
      <c r="V1417" s="272">
        <v>0</v>
      </c>
      <c r="W1417" s="272">
        <v>-291.1403548387097</v>
      </c>
      <c r="X1417" s="272">
        <v>-757.87787733928531</v>
      </c>
      <c r="Y1417" s="272">
        <v>-3341.5770567080563</v>
      </c>
      <c r="Z1417" s="272">
        <v>-952.3205808330149</v>
      </c>
      <c r="AA1417" s="272">
        <v>-718.02020642192838</v>
      </c>
      <c r="AB1417" s="272">
        <v>0</v>
      </c>
      <c r="AC1417" s="272">
        <v>-267.368832287749</v>
      </c>
      <c r="AD1417" s="272">
        <v>15072.553474482505</v>
      </c>
      <c r="AE1417" s="272">
        <v>0</v>
      </c>
      <c r="AF1417" s="272">
        <v>0</v>
      </c>
      <c r="AG1417" s="272">
        <v>17.0757995063456</v>
      </c>
      <c r="AH1417" s="272">
        <v>27.965133497845532</v>
      </c>
      <c r="AI1417" s="272">
        <v>5973.6323067497633</v>
      </c>
      <c r="AJ1417" s="272">
        <v>0</v>
      </c>
      <c r="AK1417" s="272">
        <v>9178.9393548387125</v>
      </c>
      <c r="AL1417" s="272">
        <v>0</v>
      </c>
      <c r="AM1417" s="272">
        <v>-768.69289252512476</v>
      </c>
      <c r="AN1417" s="272">
        <v>0</v>
      </c>
      <c r="AO1417" s="272">
        <v>-837.85015053763436</v>
      </c>
      <c r="AP1417" s="272">
        <v>0</v>
      </c>
      <c r="AQ1417" s="272">
        <v>0</v>
      </c>
      <c r="AR1417" s="272">
        <v>0</v>
      </c>
      <c r="AS1417" s="272">
        <v>-874.60193586140213</v>
      </c>
      <c r="AT1417" s="272">
        <v>-291.1403548387097</v>
      </c>
      <c r="AU1417" s="272">
        <v>-78.383086451612911</v>
      </c>
      <c r="AV1417" s="272">
        <v>0</v>
      </c>
      <c r="AW1417" s="272">
        <v>-837.85015053763436</v>
      </c>
      <c r="AX1417" s="272">
        <v>0</v>
      </c>
      <c r="AY1417" s="272">
        <v>0</v>
      </c>
      <c r="AZ1417" s="272">
        <v>0</v>
      </c>
      <c r="BA1417" s="272">
        <v>-837.85015053763436</v>
      </c>
      <c r="BB1417" s="272">
        <v>0</v>
      </c>
      <c r="BC1417" s="272">
        <v>0</v>
      </c>
      <c r="BD1417" s="272">
        <v>0</v>
      </c>
      <c r="BE1417" s="272">
        <v>-1053.8492948225278</v>
      </c>
    </row>
    <row r="1418" spans="3:57" x14ac:dyDescent="0.3">
      <c r="C1418" s="272">
        <v>512</v>
      </c>
      <c r="D1418" s="272">
        <v>1843200</v>
      </c>
      <c r="E1418" s="272">
        <v>7</v>
      </c>
      <c r="F1418" s="272">
        <v>6.4258064516129032</v>
      </c>
      <c r="G1418" s="272">
        <v>307.97927597681365</v>
      </c>
      <c r="H1418" s="272">
        <v>196.8</v>
      </c>
      <c r="I1418" s="272">
        <v>0</v>
      </c>
      <c r="J1418" s="272">
        <v>0</v>
      </c>
      <c r="K1418" s="272">
        <v>6.7442230655703144</v>
      </c>
      <c r="L1418" s="272">
        <v>12.022973378708061</v>
      </c>
      <c r="M1418" s="272">
        <v>10.910631650893778</v>
      </c>
      <c r="N1418" s="272">
        <v>9.1640748600630459</v>
      </c>
      <c r="O1418" s="272">
        <v>7.884212369793083</v>
      </c>
      <c r="P1418" s="272">
        <v>7.7429701859480247</v>
      </c>
      <c r="Q1418" s="272">
        <v>7.884212369793083</v>
      </c>
      <c r="R1418" s="272">
        <v>9.1640748600630459</v>
      </c>
      <c r="S1418" s="272">
        <v>10.910631650893778</v>
      </c>
      <c r="T1418" s="272">
        <v>18.470983870967743</v>
      </c>
      <c r="U1418" s="272">
        <v>-8548.1386722226507</v>
      </c>
      <c r="V1418" s="272">
        <v>0</v>
      </c>
      <c r="W1418" s="272">
        <v>-297.41457500000001</v>
      </c>
      <c r="X1418" s="272">
        <v>-807.35489497738104</v>
      </c>
      <c r="Y1418" s="272">
        <v>-5069.9527519847215</v>
      </c>
      <c r="Z1418" s="272">
        <v>-2373.4164502605481</v>
      </c>
      <c r="AA1418" s="272">
        <v>-733.49390074315022</v>
      </c>
      <c r="AB1418" s="272">
        <v>0</v>
      </c>
      <c r="AC1418" s="272">
        <v>-273.1307642568496</v>
      </c>
      <c r="AD1418" s="272">
        <v>9672.4778254664561</v>
      </c>
      <c r="AE1418" s="272">
        <v>0</v>
      </c>
      <c r="AF1418" s="272">
        <v>0</v>
      </c>
      <c r="AG1418" s="272">
        <v>17.487908564585723</v>
      </c>
      <c r="AH1418" s="272">
        <v>-363.4624158147833</v>
      </c>
      <c r="AI1418" s="272">
        <v>10206.114660258298</v>
      </c>
      <c r="AJ1418" s="272">
        <v>0</v>
      </c>
      <c r="AK1418" s="272">
        <v>3.4106051316484809E-13</v>
      </c>
      <c r="AL1418" s="272">
        <v>0</v>
      </c>
      <c r="AM1418" s="272">
        <v>-666.79230668072239</v>
      </c>
      <c r="AN1418" s="272">
        <v>0</v>
      </c>
      <c r="AO1418" s="272">
        <v>-832.85539784946241</v>
      </c>
      <c r="AP1418" s="272">
        <v>0</v>
      </c>
      <c r="AQ1418" s="272">
        <v>0</v>
      </c>
      <c r="AR1418" s="272">
        <v>0</v>
      </c>
      <c r="AS1418" s="272">
        <v>-869.38809139599152</v>
      </c>
      <c r="AT1418" s="272">
        <v>-297.41457500000001</v>
      </c>
      <c r="AU1418" s="272">
        <v>-77.915814193548414</v>
      </c>
      <c r="AV1418" s="272">
        <v>0</v>
      </c>
      <c r="AW1418" s="272">
        <v>-832.85539784946241</v>
      </c>
      <c r="AX1418" s="272">
        <v>0</v>
      </c>
      <c r="AY1418" s="272">
        <v>0</v>
      </c>
      <c r="AZ1418" s="272">
        <v>0</v>
      </c>
      <c r="BA1418" s="272">
        <v>-832.85539784946241</v>
      </c>
      <c r="BB1418" s="272">
        <v>0</v>
      </c>
      <c r="BC1418" s="272">
        <v>0</v>
      </c>
      <c r="BD1418" s="272">
        <v>0</v>
      </c>
      <c r="BE1418" s="272">
        <v>-1053.8492948225278</v>
      </c>
    </row>
    <row r="1419" spans="3:57" x14ac:dyDescent="0.3">
      <c r="C1419" s="272">
        <v>513</v>
      </c>
      <c r="D1419" s="272">
        <v>1846800</v>
      </c>
      <c r="E1419" s="272">
        <v>7</v>
      </c>
      <c r="F1419" s="272">
        <v>8.2129032258064516</v>
      </c>
      <c r="G1419" s="272">
        <v>524.20418534855651</v>
      </c>
      <c r="H1419" s="272">
        <v>123</v>
      </c>
      <c r="I1419" s="272">
        <v>0</v>
      </c>
      <c r="J1419" s="272">
        <v>0</v>
      </c>
      <c r="K1419" s="272">
        <v>12.078547332911658</v>
      </c>
      <c r="L1419" s="272">
        <v>18.743705693113661</v>
      </c>
      <c r="M1419" s="272">
        <v>16.650887815009977</v>
      </c>
      <c r="N1419" s="272">
        <v>13.364824561627978</v>
      </c>
      <c r="O1419" s="272">
        <v>10.956824363330561</v>
      </c>
      <c r="P1419" s="272">
        <v>10.691083934735673</v>
      </c>
      <c r="Q1419" s="272">
        <v>10.956824363330561</v>
      </c>
      <c r="R1419" s="272">
        <v>13.364824561627978</v>
      </c>
      <c r="S1419" s="272">
        <v>16.650887815009973</v>
      </c>
      <c r="T1419" s="272">
        <v>18.470983870967743</v>
      </c>
      <c r="U1419" s="272">
        <v>-7201.9707086770704</v>
      </c>
      <c r="V1419" s="272">
        <v>0</v>
      </c>
      <c r="W1419" s="272">
        <v>-253.59588682795697</v>
      </c>
      <c r="X1419" s="272">
        <v>-644.06227954593089</v>
      </c>
      <c r="Y1419" s="272">
        <v>-4345.7550175643955</v>
      </c>
      <c r="Z1419" s="272">
        <v>-1958.5575247387865</v>
      </c>
      <c r="AA1419" s="272">
        <v>-625.42676747384246</v>
      </c>
      <c r="AB1419" s="272">
        <v>0</v>
      </c>
      <c r="AC1419" s="272">
        <v>-232.88985881648009</v>
      </c>
      <c r="AD1419" s="272">
        <v>8107.1606791848799</v>
      </c>
      <c r="AE1419" s="272">
        <v>0</v>
      </c>
      <c r="AF1419" s="272">
        <v>0</v>
      </c>
      <c r="AG1419" s="272">
        <v>17.79740192405502</v>
      </c>
      <c r="AH1419" s="272">
        <v>-249.19340974634062</v>
      </c>
      <c r="AI1419" s="272">
        <v>8727.0734358505924</v>
      </c>
      <c r="AJ1419" s="272">
        <v>0</v>
      </c>
      <c r="AK1419" s="272">
        <v>1.4210854715202004E-13</v>
      </c>
      <c r="AL1419" s="272">
        <v>0</v>
      </c>
      <c r="AM1419" s="272">
        <v>-547.69118548963377</v>
      </c>
      <c r="AN1419" s="272">
        <v>0</v>
      </c>
      <c r="AO1419" s="272">
        <v>-781.03352196304922</v>
      </c>
      <c r="AP1419" s="272">
        <v>0</v>
      </c>
      <c r="AQ1419" s="272">
        <v>0</v>
      </c>
      <c r="AR1419" s="272">
        <v>0</v>
      </c>
      <c r="AS1419" s="272">
        <v>-815.52209870338436</v>
      </c>
      <c r="AT1419" s="272">
        <v>-253.59588682795697</v>
      </c>
      <c r="AU1419" s="272">
        <v>-73.097454804295566</v>
      </c>
      <c r="AV1419" s="272">
        <v>0</v>
      </c>
      <c r="AW1419" s="272">
        <v>-781.36197339231944</v>
      </c>
      <c r="AX1419" s="272">
        <v>0</v>
      </c>
      <c r="AY1419" s="272">
        <v>0</v>
      </c>
      <c r="AZ1419" s="272">
        <v>0</v>
      </c>
      <c r="BA1419" s="272">
        <v>-781.25291649672056</v>
      </c>
      <c r="BB1419" s="272">
        <v>0</v>
      </c>
      <c r="BC1419" s="272">
        <v>0</v>
      </c>
      <c r="BD1419" s="272">
        <v>0</v>
      </c>
      <c r="BE1419" s="272">
        <v>-1053.8492948225278</v>
      </c>
    </row>
    <row r="1420" spans="3:57" x14ac:dyDescent="0.3">
      <c r="C1420" s="272">
        <v>514</v>
      </c>
      <c r="D1420" s="272">
        <v>1850400</v>
      </c>
      <c r="E1420" s="272">
        <v>7</v>
      </c>
      <c r="F1420" s="272">
        <v>9.6483870967741918</v>
      </c>
      <c r="G1420" s="272">
        <v>661.93864485639187</v>
      </c>
      <c r="H1420" s="272">
        <v>123</v>
      </c>
      <c r="I1420" s="272">
        <v>0</v>
      </c>
      <c r="J1420" s="272">
        <v>0</v>
      </c>
      <c r="K1420" s="272">
        <v>16.101950242462575</v>
      </c>
      <c r="L1420" s="272">
        <v>23.778577922625956</v>
      </c>
      <c r="M1420" s="272">
        <v>20.970442828157609</v>
      </c>
      <c r="N1420" s="272">
        <v>16.561215613018319</v>
      </c>
      <c r="O1420" s="272">
        <v>13.330170076245288</v>
      </c>
      <c r="P1420" s="272">
        <v>12.973600576641944</v>
      </c>
      <c r="Q1420" s="272">
        <v>13.330170076245288</v>
      </c>
      <c r="R1420" s="272">
        <v>16.561215613018319</v>
      </c>
      <c r="S1420" s="272">
        <v>20.970442828157609</v>
      </c>
      <c r="T1420" s="272">
        <v>18.470983870967743</v>
      </c>
      <c r="U1420" s="272">
        <v>-5705.8747381570593</v>
      </c>
      <c r="V1420" s="272">
        <v>0</v>
      </c>
      <c r="W1420" s="272">
        <v>-218.06675510752692</v>
      </c>
      <c r="X1420" s="272">
        <v>-364.00003390068321</v>
      </c>
      <c r="Y1420" s="272">
        <v>-3478.2255492084651</v>
      </c>
      <c r="Z1420" s="272">
        <v>-1645.582399940384</v>
      </c>
      <c r="AA1420" s="272">
        <v>-537.80361916096831</v>
      </c>
      <c r="AB1420" s="272">
        <v>0</v>
      </c>
      <c r="AC1420" s="272">
        <v>-200.26167003258021</v>
      </c>
      <c r="AD1420" s="272">
        <v>6384.9809092622727</v>
      </c>
      <c r="AE1420" s="272">
        <v>0</v>
      </c>
      <c r="AF1420" s="272">
        <v>0</v>
      </c>
      <c r="AG1420" s="272">
        <v>18.030855184161016</v>
      </c>
      <c r="AH1420" s="272">
        <v>-162.98734249135455</v>
      </c>
      <c r="AI1420" s="272">
        <v>7080.3569849655214</v>
      </c>
      <c r="AJ1420" s="272">
        <v>0</v>
      </c>
      <c r="AK1420" s="272">
        <v>-4.2632564145606011E-13</v>
      </c>
      <c r="AL1420" s="272">
        <v>0</v>
      </c>
      <c r="AM1420" s="272">
        <v>-300.96759444247675</v>
      </c>
      <c r="AN1420" s="272">
        <v>0</v>
      </c>
      <c r="AO1420" s="272">
        <v>-620.22766970615976</v>
      </c>
      <c r="AP1420" s="272">
        <v>0</v>
      </c>
      <c r="AQ1420" s="272">
        <v>0</v>
      </c>
      <c r="AR1420" s="272">
        <v>0</v>
      </c>
      <c r="AS1420" s="272">
        <v>-699.6208786940141</v>
      </c>
      <c r="AT1420" s="272">
        <v>-218.06675510752692</v>
      </c>
      <c r="AU1420" s="272">
        <v>-64.794861422929429</v>
      </c>
      <c r="AV1420" s="272">
        <v>0</v>
      </c>
      <c r="AW1420" s="272">
        <v>-695.07324092037572</v>
      </c>
      <c r="AX1420" s="272">
        <v>0</v>
      </c>
      <c r="AY1420" s="272">
        <v>0</v>
      </c>
      <c r="AZ1420" s="272">
        <v>0</v>
      </c>
      <c r="BA1420" s="272">
        <v>-670.22199985839393</v>
      </c>
      <c r="BB1420" s="272">
        <v>0</v>
      </c>
      <c r="BC1420" s="272">
        <v>0</v>
      </c>
      <c r="BD1420" s="272">
        <v>0</v>
      </c>
      <c r="BE1420" s="272">
        <v>-1053.8492948225278</v>
      </c>
    </row>
    <row r="1421" spans="3:57" x14ac:dyDescent="0.3">
      <c r="C1421" s="272">
        <v>515</v>
      </c>
      <c r="D1421" s="272">
        <v>1854000</v>
      </c>
      <c r="E1421" s="272">
        <v>7</v>
      </c>
      <c r="F1421" s="272">
        <v>10.706451612903226</v>
      </c>
      <c r="G1421" s="272">
        <v>741.30078249450457</v>
      </c>
      <c r="H1421" s="272">
        <v>123</v>
      </c>
      <c r="I1421" s="272">
        <v>0</v>
      </c>
      <c r="J1421" s="272">
        <v>0</v>
      </c>
      <c r="K1421" s="272">
        <v>19.554227282310773</v>
      </c>
      <c r="L1421" s="272">
        <v>28.166615501001296</v>
      </c>
      <c r="M1421" s="272">
        <v>24.696704897980013</v>
      </c>
      <c r="N1421" s="272">
        <v>19.248382879897605</v>
      </c>
      <c r="O1421" s="272">
        <v>15.255897194654617</v>
      </c>
      <c r="P1421" s="272">
        <v>14.815297207202132</v>
      </c>
      <c r="Q1421" s="272">
        <v>15.255897194654617</v>
      </c>
      <c r="R1421" s="272">
        <v>19.248382879897605</v>
      </c>
      <c r="S1421" s="272">
        <v>24.696704897980009</v>
      </c>
      <c r="T1421" s="272">
        <v>18.470983870967743</v>
      </c>
      <c r="U1421" s="272">
        <v>-4645.2405940794897</v>
      </c>
      <c r="V1421" s="272">
        <v>0</v>
      </c>
      <c r="W1421" s="272">
        <v>-191.83040833333334</v>
      </c>
      <c r="X1421" s="272">
        <v>-151.25006756910523</v>
      </c>
      <c r="Y1421" s="272">
        <v>-2715.7754525583805</v>
      </c>
      <c r="Z1421" s="272">
        <v>-1586.3846656186709</v>
      </c>
      <c r="AA1421" s="272">
        <v>-473.09865190556985</v>
      </c>
      <c r="AB1421" s="272">
        <v>0</v>
      </c>
      <c r="AC1421" s="272">
        <v>-176.16751309443006</v>
      </c>
      <c r="AD1421" s="272">
        <v>5159.099678026434</v>
      </c>
      <c r="AE1421" s="272">
        <v>0</v>
      </c>
      <c r="AF1421" s="272">
        <v>0</v>
      </c>
      <c r="AG1421" s="272">
        <v>18.205217581631668</v>
      </c>
      <c r="AH1421" s="272">
        <v>-98.589630977025465</v>
      </c>
      <c r="AI1421" s="272">
        <v>5901.473356481798</v>
      </c>
      <c r="AJ1421" s="272">
        <v>0</v>
      </c>
      <c r="AK1421" s="272">
        <v>3.694822225952521E-13</v>
      </c>
      <c r="AL1421" s="272">
        <v>0</v>
      </c>
      <c r="AM1421" s="272">
        <v>-113.12229119839776</v>
      </c>
      <c r="AN1421" s="272">
        <v>0</v>
      </c>
      <c r="AO1421" s="272">
        <v>-397.28760107913001</v>
      </c>
      <c r="AP1421" s="272">
        <v>0</v>
      </c>
      <c r="AQ1421" s="272">
        <v>0</v>
      </c>
      <c r="AR1421" s="272">
        <v>0</v>
      </c>
      <c r="AS1421" s="272">
        <v>-594.02033411363857</v>
      </c>
      <c r="AT1421" s="272">
        <v>-191.83040833333334</v>
      </c>
      <c r="AU1421" s="272">
        <v>-60.430971651832571</v>
      </c>
      <c r="AV1421" s="272">
        <v>0</v>
      </c>
      <c r="AW1421" s="272">
        <v>-654.44319994509317</v>
      </c>
      <c r="AX1421" s="272">
        <v>0</v>
      </c>
      <c r="AY1421" s="272">
        <v>0</v>
      </c>
      <c r="AZ1421" s="272">
        <v>0</v>
      </c>
      <c r="BA1421" s="272">
        <v>-569.05891234889543</v>
      </c>
      <c r="BB1421" s="272">
        <v>0</v>
      </c>
      <c r="BC1421" s="272">
        <v>0</v>
      </c>
      <c r="BD1421" s="272">
        <v>0</v>
      </c>
      <c r="BE1421" s="272">
        <v>-1228.4504384650907</v>
      </c>
    </row>
    <row r="1422" spans="3:57" x14ac:dyDescent="0.3">
      <c r="C1422" s="272">
        <v>516</v>
      </c>
      <c r="D1422" s="272">
        <v>1857600</v>
      </c>
      <c r="E1422" s="272">
        <v>7</v>
      </c>
      <c r="F1422" s="272">
        <v>11.903225806451614</v>
      </c>
      <c r="G1422" s="272">
        <v>524.50747936841628</v>
      </c>
      <c r="H1422" s="272">
        <v>123</v>
      </c>
      <c r="I1422" s="272">
        <v>0</v>
      </c>
      <c r="J1422" s="272">
        <v>0</v>
      </c>
      <c r="K1422" s="272">
        <v>19.236401012017712</v>
      </c>
      <c r="L1422" s="272">
        <v>27.256818663493888</v>
      </c>
      <c r="M1422" s="272">
        <v>24.205553223457628</v>
      </c>
      <c r="N1422" s="272">
        <v>19.414571961436472</v>
      </c>
      <c r="O1422" s="272">
        <v>15.903780190428217</v>
      </c>
      <c r="P1422" s="272">
        <v>15.516338648440476</v>
      </c>
      <c r="Q1422" s="272">
        <v>15.903780190428217</v>
      </c>
      <c r="R1422" s="272">
        <v>19.414571961436472</v>
      </c>
      <c r="S1422" s="272">
        <v>24.205553223457624</v>
      </c>
      <c r="T1422" s="272">
        <v>18.470983870967743</v>
      </c>
      <c r="U1422" s="272">
        <v>-2956.7307667904938</v>
      </c>
      <c r="V1422" s="272">
        <v>0</v>
      </c>
      <c r="W1422" s="272">
        <v>-162.38691102150534</v>
      </c>
      <c r="X1422" s="272">
        <v>26.618277268449408</v>
      </c>
      <c r="Y1422" s="272">
        <v>-1395.2619906606658</v>
      </c>
      <c r="Z1422" s="272">
        <v>-1425.7001423767722</v>
      </c>
      <c r="AA1422" s="272">
        <v>-400.48410134168722</v>
      </c>
      <c r="AB1422" s="272">
        <v>0</v>
      </c>
      <c r="AC1422" s="272">
        <v>-149.12806849702233</v>
      </c>
      <c r="AD1422" s="272">
        <v>3358.4554152541805</v>
      </c>
      <c r="AE1422" s="272">
        <v>0</v>
      </c>
      <c r="AF1422" s="272">
        <v>0</v>
      </c>
      <c r="AG1422" s="272">
        <v>18.324689561226972</v>
      </c>
      <c r="AH1422" s="272">
        <v>-54.330583788054803</v>
      </c>
      <c r="AI1422" s="272">
        <v>4143.2156625954076</v>
      </c>
      <c r="AJ1422" s="272">
        <v>0</v>
      </c>
      <c r="AK1422" s="272">
        <v>1.4210854715202004E-13</v>
      </c>
      <c r="AL1422" s="272">
        <v>0</v>
      </c>
      <c r="AM1422" s="272">
        <v>47.629658772085058</v>
      </c>
      <c r="AN1422" s="272">
        <v>0</v>
      </c>
      <c r="AO1422" s="272">
        <v>9.7711447078742601</v>
      </c>
      <c r="AP1422" s="272">
        <v>0</v>
      </c>
      <c r="AQ1422" s="272">
        <v>0</v>
      </c>
      <c r="AR1422" s="272">
        <v>0</v>
      </c>
      <c r="AS1422" s="272">
        <v>-328.51586235881541</v>
      </c>
      <c r="AT1422" s="272">
        <v>-162.38691102150534</v>
      </c>
      <c r="AU1422" s="272">
        <v>-43.031822896427656</v>
      </c>
      <c r="AV1422" s="272">
        <v>0</v>
      </c>
      <c r="AW1422" s="272">
        <v>-476.0053380550147</v>
      </c>
      <c r="AX1422" s="272">
        <v>0</v>
      </c>
      <c r="AY1422" s="272">
        <v>0</v>
      </c>
      <c r="AZ1422" s="272">
        <v>0</v>
      </c>
      <c r="BA1422" s="272">
        <v>-314.71124570544345</v>
      </c>
      <c r="BB1422" s="272">
        <v>0</v>
      </c>
      <c r="BC1422" s="272">
        <v>0</v>
      </c>
      <c r="BD1422" s="272">
        <v>0</v>
      </c>
      <c r="BE1422" s="272">
        <v>-1228.4504384650907</v>
      </c>
    </row>
    <row r="1423" spans="3:57" x14ac:dyDescent="0.3">
      <c r="C1423" s="272">
        <v>517</v>
      </c>
      <c r="D1423" s="272">
        <v>1861200</v>
      </c>
      <c r="E1423" s="272">
        <v>7</v>
      </c>
      <c r="F1423" s="272">
        <v>12.954838709677418</v>
      </c>
      <c r="G1423" s="272">
        <v>526.56164295383996</v>
      </c>
      <c r="H1423" s="272">
        <v>123</v>
      </c>
      <c r="I1423" s="272">
        <v>0</v>
      </c>
      <c r="J1423" s="272">
        <v>0</v>
      </c>
      <c r="K1423" s="272">
        <v>20.434492936959728</v>
      </c>
      <c r="L1423" s="272">
        <v>28.512160847920455</v>
      </c>
      <c r="M1423" s="272">
        <v>25.420407678357993</v>
      </c>
      <c r="N1423" s="272">
        <v>20.565854119100223</v>
      </c>
      <c r="O1423" s="272">
        <v>17.008477090125783</v>
      </c>
      <c r="P1423" s="272">
        <v>16.615894524301378</v>
      </c>
      <c r="Q1423" s="272">
        <v>17.008477090125783</v>
      </c>
      <c r="R1423" s="272">
        <v>20.565854119100223</v>
      </c>
      <c r="S1423" s="272">
        <v>25.420407678357989</v>
      </c>
      <c r="T1423" s="272">
        <v>18.470983870967743</v>
      </c>
      <c r="U1423" s="272">
        <v>-1837.0771726448359</v>
      </c>
      <c r="V1423" s="272">
        <v>0</v>
      </c>
      <c r="W1423" s="272">
        <v>-136.40501586021512</v>
      </c>
      <c r="X1423" s="272">
        <v>25.960695392266722</v>
      </c>
      <c r="Y1423" s="272">
        <v>-405.91776055697079</v>
      </c>
      <c r="Z1423" s="272">
        <v>-1320.7150916199166</v>
      </c>
      <c r="AA1423" s="272">
        <v>-336.40667127440031</v>
      </c>
      <c r="AB1423" s="272">
        <v>0</v>
      </c>
      <c r="AC1423" s="272">
        <v>-125.26758727398695</v>
      </c>
      <c r="AD1423" s="272">
        <v>2122.1857548537887</v>
      </c>
      <c r="AE1423" s="272">
        <v>0</v>
      </c>
      <c r="AF1423" s="272">
        <v>0</v>
      </c>
      <c r="AG1423" s="272">
        <v>18.402934024265139</v>
      </c>
      <c r="AH1423" s="272">
        <v>-25.413434694677971</v>
      </c>
      <c r="AI1423" s="272">
        <v>2663.382977250385</v>
      </c>
      <c r="AJ1423" s="272">
        <v>0</v>
      </c>
      <c r="AK1423" s="272">
        <v>-2.8421709430404007E-14</v>
      </c>
      <c r="AL1423" s="272">
        <v>0</v>
      </c>
      <c r="AM1423" s="272">
        <v>35.788886706585139</v>
      </c>
      <c r="AN1423" s="272">
        <v>0</v>
      </c>
      <c r="AO1423" s="272">
        <v>317.59971448158029</v>
      </c>
      <c r="AP1423" s="272">
        <v>0</v>
      </c>
      <c r="AQ1423" s="272">
        <v>0</v>
      </c>
      <c r="AR1423" s="272">
        <v>0</v>
      </c>
      <c r="AS1423" s="272">
        <v>-124.58826263582283</v>
      </c>
      <c r="AT1423" s="272">
        <v>-136.40501586021512</v>
      </c>
      <c r="AU1423" s="272">
        <v>-29.465942037965643</v>
      </c>
      <c r="AV1423" s="272">
        <v>0</v>
      </c>
      <c r="AW1423" s="272">
        <v>-336.55385449214026</v>
      </c>
      <c r="AX1423" s="272">
        <v>0</v>
      </c>
      <c r="AY1423" s="272">
        <v>0</v>
      </c>
      <c r="AZ1423" s="272">
        <v>0</v>
      </c>
      <c r="BA1423" s="272">
        <v>-119.35291968206728</v>
      </c>
      <c r="BB1423" s="272">
        <v>0</v>
      </c>
      <c r="BC1423" s="272">
        <v>0</v>
      </c>
      <c r="BD1423" s="272">
        <v>0</v>
      </c>
      <c r="BE1423" s="272">
        <v>-1228.4504384650907</v>
      </c>
    </row>
    <row r="1424" spans="3:57" x14ac:dyDescent="0.3">
      <c r="C1424" s="272">
        <v>518</v>
      </c>
      <c r="D1424" s="272">
        <v>1864800</v>
      </c>
      <c r="E1424" s="272">
        <v>7</v>
      </c>
      <c r="F1424" s="272">
        <v>14.261290322580646</v>
      </c>
      <c r="G1424" s="272">
        <v>439.98858732945308</v>
      </c>
      <c r="H1424" s="272">
        <v>123</v>
      </c>
      <c r="I1424" s="272">
        <v>0</v>
      </c>
      <c r="J1424" s="272">
        <v>0</v>
      </c>
      <c r="K1424" s="272">
        <v>17.845414294750157</v>
      </c>
      <c r="L1424" s="272">
        <v>24.400542559267738</v>
      </c>
      <c r="M1424" s="272">
        <v>22.38553862985043</v>
      </c>
      <c r="N1424" s="272">
        <v>19.221655887278356</v>
      </c>
      <c r="O1424" s="272">
        <v>16.903188565122498</v>
      </c>
      <c r="P1424" s="272">
        <v>16.647328744052484</v>
      </c>
      <c r="Q1424" s="272">
        <v>16.903188565122498</v>
      </c>
      <c r="R1424" s="272">
        <v>19.221655887278356</v>
      </c>
      <c r="S1424" s="272">
        <v>22.38553862985043</v>
      </c>
      <c r="T1424" s="272">
        <v>18.470983870967743</v>
      </c>
      <c r="U1424" s="272">
        <v>-858.47970594564049</v>
      </c>
      <c r="V1424" s="272">
        <v>0</v>
      </c>
      <c r="W1424" s="272">
        <v>-104.30567983870968</v>
      </c>
      <c r="X1424" s="272">
        <v>87.996161998369004</v>
      </c>
      <c r="Y1424" s="272">
        <v>407.44120521581863</v>
      </c>
      <c r="Z1424" s="272">
        <v>-1249.6113933211184</v>
      </c>
      <c r="AA1424" s="272">
        <v>-257.24220130960742</v>
      </c>
      <c r="AB1424" s="272">
        <v>0</v>
      </c>
      <c r="AC1424" s="272">
        <v>-95.789152400069966</v>
      </c>
      <c r="AD1424" s="272">
        <v>1028.1249257691438</v>
      </c>
      <c r="AE1424" s="272">
        <v>0</v>
      </c>
      <c r="AF1424" s="272">
        <v>0</v>
      </c>
      <c r="AG1424" s="272">
        <v>18.455812735024214</v>
      </c>
      <c r="AH1424" s="272">
        <v>-5.828586852304892</v>
      </c>
      <c r="AI1424" s="272">
        <v>1523.3750668868756</v>
      </c>
      <c r="AJ1424" s="272">
        <v>0</v>
      </c>
      <c r="AK1424" s="272">
        <v>-1.4210854715202004E-14</v>
      </c>
      <c r="AL1424" s="272">
        <v>0</v>
      </c>
      <c r="AM1424" s="272">
        <v>90.250263711293698</v>
      </c>
      <c r="AN1424" s="272">
        <v>0</v>
      </c>
      <c r="AO1424" s="272">
        <v>585.04785835995312</v>
      </c>
      <c r="AP1424" s="272">
        <v>0</v>
      </c>
      <c r="AQ1424" s="272">
        <v>0</v>
      </c>
      <c r="AR1424" s="272">
        <v>0</v>
      </c>
      <c r="AS1424" s="272">
        <v>46.496709095474287</v>
      </c>
      <c r="AT1424" s="272">
        <v>-104.30567983870968</v>
      </c>
      <c r="AU1424" s="272">
        <v>-18.469971945694262</v>
      </c>
      <c r="AV1424" s="272">
        <v>0</v>
      </c>
      <c r="AW1424" s="272">
        <v>-224.1320017425835</v>
      </c>
      <c r="AX1424" s="272">
        <v>0</v>
      </c>
      <c r="AY1424" s="272">
        <v>0</v>
      </c>
      <c r="AZ1424" s="272">
        <v>0</v>
      </c>
      <c r="BA1424" s="272">
        <v>44.542863579164624</v>
      </c>
      <c r="BB1424" s="272">
        <v>0</v>
      </c>
      <c r="BC1424" s="272">
        <v>0</v>
      </c>
      <c r="BD1424" s="272">
        <v>0</v>
      </c>
      <c r="BE1424" s="272">
        <v>-1228.4504384650907</v>
      </c>
    </row>
    <row r="1425" spans="3:57" x14ac:dyDescent="0.3">
      <c r="C1425" s="272">
        <v>519</v>
      </c>
      <c r="D1425" s="272">
        <v>1868400</v>
      </c>
      <c r="E1425" s="272">
        <v>7</v>
      </c>
      <c r="F1425" s="272">
        <v>13.925806451612907</v>
      </c>
      <c r="G1425" s="272">
        <v>274.72781371504703</v>
      </c>
      <c r="H1425" s="272">
        <v>123</v>
      </c>
      <c r="I1425" s="272">
        <v>0</v>
      </c>
      <c r="J1425" s="272">
        <v>0</v>
      </c>
      <c r="K1425" s="272">
        <v>13.937244360109638</v>
      </c>
      <c r="L1425" s="272">
        <v>19.096014280574465</v>
      </c>
      <c r="M1425" s="272">
        <v>18.068523411616098</v>
      </c>
      <c r="N1425" s="272">
        <v>16.45519622103944</v>
      </c>
      <c r="O1425" s="272">
        <v>15.272963289026064</v>
      </c>
      <c r="P1425" s="272">
        <v>15.142495240778246</v>
      </c>
      <c r="Q1425" s="272">
        <v>15.272963289026064</v>
      </c>
      <c r="R1425" s="272">
        <v>16.45519622103944</v>
      </c>
      <c r="S1425" s="272">
        <v>18.068523411616098</v>
      </c>
      <c r="T1425" s="272">
        <v>18.470983870967743</v>
      </c>
      <c r="U1425" s="272">
        <v>-868.39572399524639</v>
      </c>
      <c r="V1425" s="272">
        <v>0</v>
      </c>
      <c r="W1425" s="272">
        <v>-111.90079543010745</v>
      </c>
      <c r="X1425" s="272">
        <v>-25.130853452065452</v>
      </c>
      <c r="Y1425" s="272">
        <v>479.11518544059646</v>
      </c>
      <c r="Z1425" s="272">
        <v>-1210.47926055367</v>
      </c>
      <c r="AA1425" s="272">
        <v>-275.97353269015417</v>
      </c>
      <c r="AB1425" s="272">
        <v>0</v>
      </c>
      <c r="AC1425" s="272">
        <v>-102.76412908403908</v>
      </c>
      <c r="AD1425" s="272">
        <v>1077.5610691144129</v>
      </c>
      <c r="AE1425" s="272">
        <v>0</v>
      </c>
      <c r="AF1425" s="272">
        <v>0</v>
      </c>
      <c r="AG1425" s="272">
        <v>18.484755404184522</v>
      </c>
      <c r="AH1425" s="272">
        <v>4.9499926637337337</v>
      </c>
      <c r="AI1425" s="272">
        <v>1020.8145719398594</v>
      </c>
      <c r="AJ1425" s="272">
        <v>0</v>
      </c>
      <c r="AK1425" s="272">
        <v>7.1054273576010019E-14</v>
      </c>
      <c r="AL1425" s="272">
        <v>0</v>
      </c>
      <c r="AM1425" s="272">
        <v>-27.045174577412425</v>
      </c>
      <c r="AN1425" s="272">
        <v>0</v>
      </c>
      <c r="AO1425" s="272">
        <v>535.10068284759723</v>
      </c>
      <c r="AP1425" s="272">
        <v>0</v>
      </c>
      <c r="AQ1425" s="272">
        <v>0</v>
      </c>
      <c r="AR1425" s="272">
        <v>0</v>
      </c>
      <c r="AS1425" s="272">
        <v>59.710870847424616</v>
      </c>
      <c r="AT1425" s="272">
        <v>-111.90079543010745</v>
      </c>
      <c r="AU1425" s="272">
        <v>-14.663673842908167</v>
      </c>
      <c r="AV1425" s="272">
        <v>0</v>
      </c>
      <c r="AW1425" s="272">
        <v>-180.35281819011266</v>
      </c>
      <c r="AX1425" s="272">
        <v>0</v>
      </c>
      <c r="AY1425" s="272">
        <v>0</v>
      </c>
      <c r="AZ1425" s="272">
        <v>0</v>
      </c>
      <c r="BA1425" s="272">
        <v>57.201750964539357</v>
      </c>
      <c r="BB1425" s="272">
        <v>0</v>
      </c>
      <c r="BC1425" s="272">
        <v>0</v>
      </c>
      <c r="BD1425" s="272">
        <v>0</v>
      </c>
      <c r="BE1425" s="272">
        <v>-1228.4504384650907</v>
      </c>
    </row>
    <row r="1426" spans="3:57" x14ac:dyDescent="0.3">
      <c r="C1426" s="272">
        <v>520</v>
      </c>
      <c r="D1426" s="272">
        <v>1872000</v>
      </c>
      <c r="E1426" s="272">
        <v>7</v>
      </c>
      <c r="F1426" s="272">
        <v>13.338709677419356</v>
      </c>
      <c r="G1426" s="272">
        <v>76.964871111921596</v>
      </c>
      <c r="H1426" s="272">
        <v>147.59999999999997</v>
      </c>
      <c r="I1426" s="272">
        <v>0</v>
      </c>
      <c r="J1426" s="272">
        <v>0</v>
      </c>
      <c r="K1426" s="272">
        <v>10.589553025511279</v>
      </c>
      <c r="L1426" s="272">
        <v>14.669364655136212</v>
      </c>
      <c r="M1426" s="272">
        <v>14.404919610648962</v>
      </c>
      <c r="N1426" s="272">
        <v>13.989698031972507</v>
      </c>
      <c r="O1426" s="272">
        <v>13.685427064954077</v>
      </c>
      <c r="P1426" s="272">
        <v>13.651848538988162</v>
      </c>
      <c r="Q1426" s="272">
        <v>13.685427064954077</v>
      </c>
      <c r="R1426" s="272">
        <v>13.989698031972507</v>
      </c>
      <c r="S1426" s="272">
        <v>14.404919610648962</v>
      </c>
      <c r="T1426" s="272">
        <v>18.470983870967743</v>
      </c>
      <c r="U1426" s="272">
        <v>-749.35732243249413</v>
      </c>
      <c r="V1426" s="272">
        <v>0</v>
      </c>
      <c r="W1426" s="272">
        <v>-126.26935994623655</v>
      </c>
      <c r="X1426" s="272">
        <v>-204.40390412939163</v>
      </c>
      <c r="Y1426" s="272">
        <v>780.66282962760658</v>
      </c>
      <c r="Z1426" s="272">
        <v>-1199.3468879844725</v>
      </c>
      <c r="AA1426" s="272">
        <v>-311.40977328130595</v>
      </c>
      <c r="AB1426" s="272">
        <v>0</v>
      </c>
      <c r="AC1426" s="272">
        <v>-115.95950462191982</v>
      </c>
      <c r="AD1426" s="272">
        <v>1009.4811618741475</v>
      </c>
      <c r="AE1426" s="272">
        <v>0</v>
      </c>
      <c r="AF1426" s="272">
        <v>0</v>
      </c>
      <c r="AG1426" s="272">
        <v>18.492784260573806</v>
      </c>
      <c r="AH1426" s="272">
        <v>8.0163004382764296</v>
      </c>
      <c r="AI1426" s="272">
        <v>1021.2016843159901</v>
      </c>
      <c r="AJ1426" s="272">
        <v>0</v>
      </c>
      <c r="AK1426" s="272">
        <v>-2.8421709430404007E-14</v>
      </c>
      <c r="AL1426" s="272">
        <v>0</v>
      </c>
      <c r="AM1426" s="272">
        <v>-207.50406494145747</v>
      </c>
      <c r="AN1426" s="272">
        <v>0</v>
      </c>
      <c r="AO1426" s="272">
        <v>609.23148011850606</v>
      </c>
      <c r="AP1426" s="272">
        <v>0</v>
      </c>
      <c r="AQ1426" s="272">
        <v>0</v>
      </c>
      <c r="AR1426" s="272">
        <v>0</v>
      </c>
      <c r="AS1426" s="272">
        <v>131.73722930510203</v>
      </c>
      <c r="AT1426" s="272">
        <v>-126.26935994623655</v>
      </c>
      <c r="AU1426" s="272">
        <v>-8.4234638355203995</v>
      </c>
      <c r="AV1426" s="272">
        <v>0</v>
      </c>
      <c r="AW1426" s="272">
        <v>-113.90364889818743</v>
      </c>
      <c r="AX1426" s="272">
        <v>0</v>
      </c>
      <c r="AY1426" s="272">
        <v>0</v>
      </c>
      <c r="AZ1426" s="272">
        <v>0</v>
      </c>
      <c r="BA1426" s="272">
        <v>126.20147850002228</v>
      </c>
      <c r="BB1426" s="272">
        <v>0</v>
      </c>
      <c r="BC1426" s="272">
        <v>0</v>
      </c>
      <c r="BD1426" s="272">
        <v>0</v>
      </c>
      <c r="BE1426" s="272">
        <v>-1228.4504384650907</v>
      </c>
    </row>
    <row r="1427" spans="3:57" x14ac:dyDescent="0.3">
      <c r="C1427" s="272">
        <v>521</v>
      </c>
      <c r="D1427" s="272">
        <v>1875600</v>
      </c>
      <c r="E1427" s="272">
        <v>7</v>
      </c>
      <c r="F1427" s="272">
        <v>12.161290322580648</v>
      </c>
      <c r="G1427" s="272">
        <v>0.19879002439583715</v>
      </c>
      <c r="H1427" s="272">
        <v>246</v>
      </c>
      <c r="I1427" s="272">
        <v>195</v>
      </c>
      <c r="J1427" s="272">
        <v>0</v>
      </c>
      <c r="K1427" s="272">
        <v>8.4576217583807747</v>
      </c>
      <c r="L1427" s="272">
        <v>12.164369354538342</v>
      </c>
      <c r="M1427" s="272">
        <v>12.163757449306209</v>
      </c>
      <c r="N1427" s="272">
        <v>12.16279665891976</v>
      </c>
      <c r="O1427" s="272">
        <v>12.16209259960541</v>
      </c>
      <c r="P1427" s="272">
        <v>12.16201490151216</v>
      </c>
      <c r="Q1427" s="272">
        <v>12.16209259960541</v>
      </c>
      <c r="R1427" s="272">
        <v>12.16279665891976</v>
      </c>
      <c r="S1427" s="272">
        <v>12.163757449306209</v>
      </c>
      <c r="T1427" s="272">
        <v>18.470983870967743</v>
      </c>
      <c r="U1427" s="272">
        <v>-1349.0064651838852</v>
      </c>
      <c r="V1427" s="272">
        <v>0</v>
      </c>
      <c r="W1427" s="272">
        <v>-155.05022284946233</v>
      </c>
      <c r="X1427" s="272">
        <v>-360.7956604830307</v>
      </c>
      <c r="Y1427" s="272">
        <v>370.92325910771433</v>
      </c>
      <c r="Z1427" s="272">
        <v>-1204.0838409591065</v>
      </c>
      <c r="AA1427" s="272">
        <v>-382.3901124178156</v>
      </c>
      <c r="AB1427" s="272">
        <v>0</v>
      </c>
      <c r="AC1427" s="272">
        <v>-142.39041871121645</v>
      </c>
      <c r="AD1427" s="272">
        <v>1430.7437115056996</v>
      </c>
      <c r="AE1427" s="272">
        <v>0</v>
      </c>
      <c r="AF1427" s="272">
        <v>0</v>
      </c>
      <c r="AG1427" s="272">
        <v>18.489146601744309</v>
      </c>
      <c r="AH1427" s="272">
        <v>6.7115511008393414</v>
      </c>
      <c r="AI1427" s="272">
        <v>1201.5674963439078</v>
      </c>
      <c r="AJ1427" s="272">
        <v>0</v>
      </c>
      <c r="AK1427" s="272">
        <v>-5.6843418860808015E-14</v>
      </c>
      <c r="AL1427" s="272">
        <v>0</v>
      </c>
      <c r="AM1427" s="272">
        <v>-363.39123282605948</v>
      </c>
      <c r="AN1427" s="272">
        <v>0</v>
      </c>
      <c r="AO1427" s="272">
        <v>364.68360811447451</v>
      </c>
      <c r="AP1427" s="272">
        <v>0</v>
      </c>
      <c r="AQ1427" s="272">
        <v>0</v>
      </c>
      <c r="AR1427" s="272">
        <v>0</v>
      </c>
      <c r="AS1427" s="272">
        <v>49.06473646434452</v>
      </c>
      <c r="AT1427" s="272">
        <v>-155.05022284946233</v>
      </c>
      <c r="AU1427" s="272">
        <v>-8.9076383474774481</v>
      </c>
      <c r="AV1427" s="272">
        <v>0</v>
      </c>
      <c r="AW1427" s="272">
        <v>-110.91008505912887</v>
      </c>
      <c r="AX1427" s="272">
        <v>0</v>
      </c>
      <c r="AY1427" s="272">
        <v>0</v>
      </c>
      <c r="AZ1427" s="272">
        <v>0</v>
      </c>
      <c r="BA1427" s="272">
        <v>47.002979466598077</v>
      </c>
      <c r="BB1427" s="272">
        <v>0</v>
      </c>
      <c r="BC1427" s="272">
        <v>0</v>
      </c>
      <c r="BD1427" s="272">
        <v>0</v>
      </c>
      <c r="BE1427" s="272">
        <v>-1228.4504384650907</v>
      </c>
    </row>
    <row r="1428" spans="3:57" x14ac:dyDescent="0.3">
      <c r="C1428" s="272">
        <v>522</v>
      </c>
      <c r="D1428" s="272">
        <v>1879200</v>
      </c>
      <c r="E1428" s="272">
        <v>7</v>
      </c>
      <c r="F1428" s="272">
        <v>10.374193548387094</v>
      </c>
      <c r="G1428" s="272">
        <v>0</v>
      </c>
      <c r="H1428" s="272">
        <v>246</v>
      </c>
      <c r="I1428" s="272">
        <v>195</v>
      </c>
      <c r="J1428" s="272">
        <v>0</v>
      </c>
      <c r="K1428" s="272">
        <v>6.6683111954459173</v>
      </c>
      <c r="L1428" s="272">
        <v>10.374193548387094</v>
      </c>
      <c r="M1428" s="272">
        <v>10.374193548387094</v>
      </c>
      <c r="N1428" s="272">
        <v>10.374193548387094</v>
      </c>
      <c r="O1428" s="272">
        <v>10.374193548387094</v>
      </c>
      <c r="P1428" s="272">
        <v>10.374193548387094</v>
      </c>
      <c r="Q1428" s="272">
        <v>10.374193548387094</v>
      </c>
      <c r="R1428" s="272">
        <v>10.374193548387094</v>
      </c>
      <c r="S1428" s="272">
        <v>10.374193548387094</v>
      </c>
      <c r="T1428" s="272">
        <v>18.470983870967743</v>
      </c>
      <c r="U1428" s="272">
        <v>-2270.1644436094393</v>
      </c>
      <c r="V1428" s="272">
        <v>0</v>
      </c>
      <c r="W1428" s="272">
        <v>-198.8516825268818</v>
      </c>
      <c r="X1428" s="272">
        <v>-461.47377983834565</v>
      </c>
      <c r="Y1428" s="272">
        <v>-398.81907447051032</v>
      </c>
      <c r="Z1428" s="272">
        <v>-1211.0199067737015</v>
      </c>
      <c r="AA1428" s="272">
        <v>-490.41475619001216</v>
      </c>
      <c r="AB1428" s="272">
        <v>0</v>
      </c>
      <c r="AC1428" s="272">
        <v>-182.61550235837515</v>
      </c>
      <c r="AD1428" s="272">
        <v>2497.3931284574314</v>
      </c>
      <c r="AE1428" s="272">
        <v>0</v>
      </c>
      <c r="AF1428" s="272">
        <v>0</v>
      </c>
      <c r="AG1428" s="272">
        <v>18.483975061883712</v>
      </c>
      <c r="AH1428" s="272">
        <v>4.80107672533385</v>
      </c>
      <c r="AI1428" s="272">
        <v>1944.2215507767437</v>
      </c>
      <c r="AJ1428" s="272">
        <v>0</v>
      </c>
      <c r="AK1428" s="272">
        <v>-2.8421709430404007E-14</v>
      </c>
      <c r="AL1428" s="272">
        <v>0</v>
      </c>
      <c r="AM1428" s="272">
        <v>-463.3305103880806</v>
      </c>
      <c r="AN1428" s="272">
        <v>0</v>
      </c>
      <c r="AO1428" s="272">
        <v>43.37710422649797</v>
      </c>
      <c r="AP1428" s="272">
        <v>0</v>
      </c>
      <c r="AQ1428" s="272">
        <v>0</v>
      </c>
      <c r="AR1428" s="272">
        <v>0</v>
      </c>
      <c r="AS1428" s="272">
        <v>-125.00959097875212</v>
      </c>
      <c r="AT1428" s="272">
        <v>-198.8516825268818</v>
      </c>
      <c r="AU1428" s="272">
        <v>-18.035795713910328</v>
      </c>
      <c r="AV1428" s="272">
        <v>0</v>
      </c>
      <c r="AW1428" s="272">
        <v>-200.84721076553689</v>
      </c>
      <c r="AX1428" s="272">
        <v>0</v>
      </c>
      <c r="AY1428" s="272">
        <v>0</v>
      </c>
      <c r="AZ1428" s="272">
        <v>0</v>
      </c>
      <c r="BA1428" s="272">
        <v>-119.75654332051872</v>
      </c>
      <c r="BB1428" s="272">
        <v>0</v>
      </c>
      <c r="BC1428" s="272">
        <v>0</v>
      </c>
      <c r="BD1428" s="272">
        <v>0</v>
      </c>
      <c r="BE1428" s="272">
        <v>-1228.4504384650907</v>
      </c>
    </row>
    <row r="1429" spans="3:57" x14ac:dyDescent="0.3">
      <c r="C1429" s="272">
        <v>523</v>
      </c>
      <c r="D1429" s="272">
        <v>1882800</v>
      </c>
      <c r="E1429" s="272">
        <v>7</v>
      </c>
      <c r="F1429" s="272">
        <v>9.112903225806452</v>
      </c>
      <c r="G1429" s="272">
        <v>0</v>
      </c>
      <c r="H1429" s="272">
        <v>368.99999999999994</v>
      </c>
      <c r="I1429" s="272">
        <v>195</v>
      </c>
      <c r="J1429" s="272">
        <v>0</v>
      </c>
      <c r="K1429" s="272">
        <v>5.4070208728652753</v>
      </c>
      <c r="L1429" s="272">
        <v>9.112903225806452</v>
      </c>
      <c r="M1429" s="272">
        <v>9.112903225806452</v>
      </c>
      <c r="N1429" s="272">
        <v>9.112903225806452</v>
      </c>
      <c r="O1429" s="272">
        <v>9.112903225806452</v>
      </c>
      <c r="P1429" s="272">
        <v>9.112903225806452</v>
      </c>
      <c r="Q1429" s="272">
        <v>9.112903225806452</v>
      </c>
      <c r="R1429" s="272">
        <v>9.112903225806452</v>
      </c>
      <c r="S1429" s="272">
        <v>9.112903225806452</v>
      </c>
      <c r="T1429" s="272">
        <v>18.470983870967743</v>
      </c>
      <c r="U1429" s="272">
        <v>-3073.1526602747117</v>
      </c>
      <c r="V1429" s="272">
        <v>0</v>
      </c>
      <c r="W1429" s="272">
        <v>-230.15850779569891</v>
      </c>
      <c r="X1429" s="272">
        <v>-545.35672254741439</v>
      </c>
      <c r="Y1429" s="272">
        <v>-1081.6480978623674</v>
      </c>
      <c r="Z1429" s="272">
        <v>-1215.9893320692306</v>
      </c>
      <c r="AA1429" s="272">
        <v>-567.62470928766686</v>
      </c>
      <c r="AB1429" s="272">
        <v>0</v>
      </c>
      <c r="AC1429" s="272">
        <v>-211.36613474459116</v>
      </c>
      <c r="AD1429" s="272">
        <v>3286.7612092428658</v>
      </c>
      <c r="AE1429" s="272">
        <v>0</v>
      </c>
      <c r="AF1429" s="272">
        <v>0</v>
      </c>
      <c r="AG1429" s="272">
        <v>18.480271284508955</v>
      </c>
      <c r="AH1429" s="272">
        <v>3.432295064104494</v>
      </c>
      <c r="AI1429" s="272">
        <v>2859.4530107466408</v>
      </c>
      <c r="AJ1429" s="272">
        <v>0</v>
      </c>
      <c r="AK1429" s="272">
        <v>1.9895196601282805E-13</v>
      </c>
      <c r="AL1429" s="272">
        <v>0</v>
      </c>
      <c r="AM1429" s="272">
        <v>-546.68410127219079</v>
      </c>
      <c r="AN1429" s="272">
        <v>0</v>
      </c>
      <c r="AO1429" s="272">
        <v>-226.65277670211304</v>
      </c>
      <c r="AP1429" s="272">
        <v>0</v>
      </c>
      <c r="AQ1429" s="272">
        <v>0</v>
      </c>
      <c r="AR1429" s="272">
        <v>0</v>
      </c>
      <c r="AS1429" s="272">
        <v>-281.80560510918968</v>
      </c>
      <c r="AT1429" s="272">
        <v>-230.15850779569891</v>
      </c>
      <c r="AU1429" s="272">
        <v>-27.069748678563709</v>
      </c>
      <c r="AV1429" s="272">
        <v>0</v>
      </c>
      <c r="AW1429" s="272">
        <v>-291.4929061932113</v>
      </c>
      <c r="AX1429" s="272">
        <v>0</v>
      </c>
      <c r="AY1429" s="272">
        <v>0</v>
      </c>
      <c r="AZ1429" s="272">
        <v>0</v>
      </c>
      <c r="BA1429" s="272">
        <v>-269.96380751265582</v>
      </c>
      <c r="BB1429" s="272">
        <v>0</v>
      </c>
      <c r="BC1429" s="272">
        <v>0</v>
      </c>
      <c r="BD1429" s="272">
        <v>0</v>
      </c>
      <c r="BE1429" s="272">
        <v>-1228.4504384650907</v>
      </c>
    </row>
    <row r="1430" spans="3:57" x14ac:dyDescent="0.3">
      <c r="C1430" s="272">
        <v>524</v>
      </c>
      <c r="D1430" s="272">
        <v>1886400</v>
      </c>
      <c r="E1430" s="272">
        <v>7</v>
      </c>
      <c r="F1430" s="272">
        <v>8.425806451612905</v>
      </c>
      <c r="G1430" s="272">
        <v>0</v>
      </c>
      <c r="H1430" s="272">
        <v>442.8</v>
      </c>
      <c r="I1430" s="272">
        <v>195</v>
      </c>
      <c r="J1430" s="272">
        <v>0</v>
      </c>
      <c r="K1430" s="272">
        <v>4.7199240986717284</v>
      </c>
      <c r="L1430" s="272">
        <v>8.425806451612905</v>
      </c>
      <c r="M1430" s="272">
        <v>8.425806451612905</v>
      </c>
      <c r="N1430" s="272">
        <v>8.425806451612905</v>
      </c>
      <c r="O1430" s="272">
        <v>8.425806451612905</v>
      </c>
      <c r="P1430" s="272">
        <v>8.425806451612905</v>
      </c>
      <c r="Q1430" s="272">
        <v>8.425806451612905</v>
      </c>
      <c r="R1430" s="272">
        <v>8.425806451612905</v>
      </c>
      <c r="S1430" s="272">
        <v>8.425806451612905</v>
      </c>
      <c r="T1430" s="272">
        <v>18.470983870967743</v>
      </c>
      <c r="U1430" s="272">
        <v>-3639.4575929823632</v>
      </c>
      <c r="V1430" s="272">
        <v>0</v>
      </c>
      <c r="W1430" s="272">
        <v>-247.33134112903221</v>
      </c>
      <c r="X1430" s="272">
        <v>-604.7130869660823</v>
      </c>
      <c r="Y1430" s="272">
        <v>-1567.871182084772</v>
      </c>
      <c r="Z1430" s="272">
        <v>-1219.5419828024765</v>
      </c>
      <c r="AA1430" s="272">
        <v>-609.97693263945996</v>
      </c>
      <c r="AB1430" s="272">
        <v>0</v>
      </c>
      <c r="AC1430" s="272">
        <v>-227.13681139279788</v>
      </c>
      <c r="AD1430" s="272">
        <v>3837.5475863260185</v>
      </c>
      <c r="AE1430" s="272">
        <v>0</v>
      </c>
      <c r="AF1430" s="272">
        <v>0</v>
      </c>
      <c r="AG1430" s="272">
        <v>18.477623450883353</v>
      </c>
      <c r="AH1430" s="272">
        <v>2.4537506886020108</v>
      </c>
      <c r="AI1430" s="272">
        <v>3513.9239967103113</v>
      </c>
      <c r="AJ1430" s="272">
        <v>0</v>
      </c>
      <c r="AK1430" s="272">
        <v>0</v>
      </c>
      <c r="AL1430" s="272">
        <v>0</v>
      </c>
      <c r="AM1430" s="272">
        <v>-605.66203115623034</v>
      </c>
      <c r="AN1430" s="272">
        <v>0</v>
      </c>
      <c r="AO1430" s="272">
        <v>-380.90376736096835</v>
      </c>
      <c r="AP1430" s="272">
        <v>0</v>
      </c>
      <c r="AQ1430" s="272">
        <v>0</v>
      </c>
      <c r="AR1430" s="272">
        <v>0</v>
      </c>
      <c r="AS1430" s="272">
        <v>-398.42896871141318</v>
      </c>
      <c r="AT1430" s="272">
        <v>-247.33134112903221</v>
      </c>
      <c r="AU1430" s="272">
        <v>-35.740561444193901</v>
      </c>
      <c r="AV1430" s="272">
        <v>0</v>
      </c>
      <c r="AW1430" s="272">
        <v>-382.0756152569237</v>
      </c>
      <c r="AX1430" s="272">
        <v>0</v>
      </c>
      <c r="AY1430" s="272">
        <v>0</v>
      </c>
      <c r="AZ1430" s="272">
        <v>0</v>
      </c>
      <c r="BA1430" s="272">
        <v>-381.68652243449054</v>
      </c>
      <c r="BB1430" s="272">
        <v>0</v>
      </c>
      <c r="BC1430" s="272">
        <v>0</v>
      </c>
      <c r="BD1430" s="272">
        <v>0</v>
      </c>
      <c r="BE1430" s="272">
        <v>-1228.4504384650907</v>
      </c>
    </row>
    <row r="1431" spans="3:57" x14ac:dyDescent="0.3">
      <c r="C1431" s="272">
        <v>525</v>
      </c>
      <c r="D1431" s="272">
        <v>1890000</v>
      </c>
      <c r="E1431" s="272">
        <v>7</v>
      </c>
      <c r="F1431" s="272">
        <v>7.7548387096774185</v>
      </c>
      <c r="G1431" s="272">
        <v>0</v>
      </c>
      <c r="H1431" s="272">
        <v>492</v>
      </c>
      <c r="I1431" s="272">
        <v>195</v>
      </c>
      <c r="J1431" s="272">
        <v>0</v>
      </c>
      <c r="K1431" s="272">
        <v>4.0489563567362419</v>
      </c>
      <c r="L1431" s="272">
        <v>7.7548387096774185</v>
      </c>
      <c r="M1431" s="272">
        <v>7.7548387096774185</v>
      </c>
      <c r="N1431" s="272">
        <v>7.7548387096774185</v>
      </c>
      <c r="O1431" s="272">
        <v>7.7548387096774185</v>
      </c>
      <c r="P1431" s="272">
        <v>7.7548387096774185</v>
      </c>
      <c r="Q1431" s="272">
        <v>7.7548387096774185</v>
      </c>
      <c r="R1431" s="272">
        <v>7.7548387096774185</v>
      </c>
      <c r="S1431" s="272">
        <v>7.7548387096774185</v>
      </c>
      <c r="T1431" s="272">
        <v>18.470983870967743</v>
      </c>
      <c r="U1431" s="272">
        <v>-4144.7429109588611</v>
      </c>
      <c r="V1431" s="272">
        <v>0</v>
      </c>
      <c r="W1431" s="272">
        <v>-263.87732231182798</v>
      </c>
      <c r="X1431" s="272">
        <v>-637.33404347317889</v>
      </c>
      <c r="Y1431" s="272">
        <v>-2021.4497693115575</v>
      </c>
      <c r="Z1431" s="272">
        <v>-1222.0817758622966</v>
      </c>
      <c r="AA1431" s="272">
        <v>-650.7831919809588</v>
      </c>
      <c r="AB1431" s="272">
        <v>0</v>
      </c>
      <c r="AC1431" s="272">
        <v>-242.3318181803316</v>
      </c>
      <c r="AD1431" s="272">
        <v>4349.9237326458624</v>
      </c>
      <c r="AE1431" s="272">
        <v>0</v>
      </c>
      <c r="AF1431" s="272">
        <v>0</v>
      </c>
      <c r="AG1431" s="272">
        <v>18.475730512350747</v>
      </c>
      <c r="AH1431" s="272">
        <v>1.7541884742898433</v>
      </c>
      <c r="AI1431" s="272">
        <v>4034.3455588525044</v>
      </c>
      <c r="AJ1431" s="272">
        <v>0</v>
      </c>
      <c r="AK1431" s="272">
        <v>-5.6843418860808015E-14</v>
      </c>
      <c r="AL1431" s="272">
        <v>0</v>
      </c>
      <c r="AM1431" s="272">
        <v>-638.01244448956345</v>
      </c>
      <c r="AN1431" s="272">
        <v>0</v>
      </c>
      <c r="AO1431" s="272">
        <v>-490.47080679600344</v>
      </c>
      <c r="AP1431" s="272">
        <v>0</v>
      </c>
      <c r="AQ1431" s="272">
        <v>0</v>
      </c>
      <c r="AR1431" s="272">
        <v>0</v>
      </c>
      <c r="AS1431" s="272">
        <v>-511.98667286080666</v>
      </c>
      <c r="AT1431" s="272">
        <v>-263.87732231182798</v>
      </c>
      <c r="AU1431" s="272">
        <v>-45.885050524783246</v>
      </c>
      <c r="AV1431" s="272">
        <v>0</v>
      </c>
      <c r="AW1431" s="272">
        <v>-490.47319264173666</v>
      </c>
      <c r="AX1431" s="272">
        <v>0</v>
      </c>
      <c r="AY1431" s="272">
        <v>0</v>
      </c>
      <c r="AZ1431" s="272">
        <v>0</v>
      </c>
      <c r="BA1431" s="272">
        <v>-490.47240046089706</v>
      </c>
      <c r="BB1431" s="272">
        <v>0</v>
      </c>
      <c r="BC1431" s="272">
        <v>0</v>
      </c>
      <c r="BD1431" s="272">
        <v>0</v>
      </c>
      <c r="BE1431" s="272">
        <v>-1228.4504384650907</v>
      </c>
    </row>
    <row r="1432" spans="3:57" x14ac:dyDescent="0.3">
      <c r="C1432" s="272">
        <v>526</v>
      </c>
      <c r="D1432" s="272">
        <v>1893600</v>
      </c>
      <c r="E1432" s="272">
        <v>7</v>
      </c>
      <c r="F1432" s="272">
        <v>6.8967741935483859</v>
      </c>
      <c r="G1432" s="272">
        <v>0</v>
      </c>
      <c r="H1432" s="272">
        <v>410</v>
      </c>
      <c r="I1432" s="272">
        <v>0</v>
      </c>
      <c r="J1432" s="272">
        <v>0</v>
      </c>
      <c r="K1432" s="272">
        <v>3.1908918406072093</v>
      </c>
      <c r="L1432" s="272">
        <v>6.8967741935483859</v>
      </c>
      <c r="M1432" s="272">
        <v>6.8967741935483859</v>
      </c>
      <c r="N1432" s="272">
        <v>6.8967741935483859</v>
      </c>
      <c r="O1432" s="272">
        <v>6.8967741935483859</v>
      </c>
      <c r="P1432" s="272">
        <v>6.8967741935483859</v>
      </c>
      <c r="Q1432" s="272">
        <v>6.8967741935483859</v>
      </c>
      <c r="R1432" s="272">
        <v>6.8967741935483859</v>
      </c>
      <c r="S1432" s="272">
        <v>6.8967741935483859</v>
      </c>
      <c r="T1432" s="272">
        <v>17.65859629070745</v>
      </c>
      <c r="U1432" s="272">
        <v>-4520.7260636600367</v>
      </c>
      <c r="V1432" s="272">
        <v>0</v>
      </c>
      <c r="W1432" s="272">
        <v>-284.95174704301076</v>
      </c>
      <c r="X1432" s="272">
        <v>-668.69699588063065</v>
      </c>
      <c r="Y1432" s="272">
        <v>-2343.1798446347343</v>
      </c>
      <c r="Z1432" s="272">
        <v>-1223.8974761016609</v>
      </c>
      <c r="AA1432" s="272">
        <v>-702.75765221712288</v>
      </c>
      <c r="AB1432" s="272">
        <v>0</v>
      </c>
      <c r="AC1432" s="272">
        <v>-261.6855224602964</v>
      </c>
      <c r="AD1432" s="272">
        <v>0</v>
      </c>
      <c r="AE1432" s="272">
        <v>0</v>
      </c>
      <c r="AF1432" s="272">
        <v>0</v>
      </c>
      <c r="AG1432" s="272">
        <v>18.474377248968334</v>
      </c>
      <c r="AH1432" s="272">
        <v>1.254070846569876</v>
      </c>
      <c r="AI1432" s="272">
        <v>4556.8641256977253</v>
      </c>
      <c r="AJ1432" s="272">
        <v>0</v>
      </c>
      <c r="AK1432" s="272">
        <v>-5069.2985008242194</v>
      </c>
      <c r="AL1432" s="272">
        <v>0</v>
      </c>
      <c r="AM1432" s="272">
        <v>-669.18198534977864</v>
      </c>
      <c r="AN1432" s="272">
        <v>0</v>
      </c>
      <c r="AO1432" s="272">
        <v>-567.6931956989248</v>
      </c>
      <c r="AP1432" s="272">
        <v>0</v>
      </c>
      <c r="AQ1432" s="272">
        <v>0</v>
      </c>
      <c r="AR1432" s="272">
        <v>0</v>
      </c>
      <c r="AS1432" s="272">
        <v>-592.59471113662289</v>
      </c>
      <c r="AT1432" s="272">
        <v>-284.95174704301076</v>
      </c>
      <c r="AU1432" s="272">
        <v>-53.10919238709679</v>
      </c>
      <c r="AV1432" s="272">
        <v>0</v>
      </c>
      <c r="AW1432" s="272">
        <v>-567.6931956989248</v>
      </c>
      <c r="AX1432" s="272">
        <v>0</v>
      </c>
      <c r="AY1432" s="272">
        <v>0</v>
      </c>
      <c r="AZ1432" s="272">
        <v>0</v>
      </c>
      <c r="BA1432" s="272">
        <v>-567.6931956989248</v>
      </c>
      <c r="BB1432" s="272">
        <v>0</v>
      </c>
      <c r="BC1432" s="272">
        <v>0</v>
      </c>
      <c r="BD1432" s="272">
        <v>0</v>
      </c>
      <c r="BE1432" s="272">
        <v>-1228.4504384650907</v>
      </c>
    </row>
    <row r="1433" spans="3:57" x14ac:dyDescent="0.3">
      <c r="C1433" s="272">
        <v>527</v>
      </c>
      <c r="D1433" s="272">
        <v>1897200</v>
      </c>
      <c r="E1433" s="272">
        <v>7</v>
      </c>
      <c r="F1433" s="272">
        <v>6.5419354838709678</v>
      </c>
      <c r="G1433" s="272">
        <v>0</v>
      </c>
      <c r="H1433" s="272">
        <v>410</v>
      </c>
      <c r="I1433" s="272">
        <v>0</v>
      </c>
      <c r="J1433" s="272">
        <v>0</v>
      </c>
      <c r="K1433" s="272">
        <v>2.8360531309297912</v>
      </c>
      <c r="L1433" s="272">
        <v>6.5419354838709678</v>
      </c>
      <c r="M1433" s="272">
        <v>6.5419354838709678</v>
      </c>
      <c r="N1433" s="272">
        <v>6.5419354838709678</v>
      </c>
      <c r="O1433" s="272">
        <v>6.5419354838709678</v>
      </c>
      <c r="P1433" s="272">
        <v>6.5419354838709678</v>
      </c>
      <c r="Q1433" s="272">
        <v>6.5419354838709678</v>
      </c>
      <c r="R1433" s="272">
        <v>6.5419354838709678</v>
      </c>
      <c r="S1433" s="272">
        <v>6.5419354838709678</v>
      </c>
      <c r="T1433" s="272">
        <v>17</v>
      </c>
      <c r="U1433" s="272">
        <v>-1396.0599819490799</v>
      </c>
      <c r="V1433" s="272">
        <v>0</v>
      </c>
      <c r="W1433" s="272">
        <v>-257.64551075268815</v>
      </c>
      <c r="X1433" s="272">
        <v>-557.43916803545665</v>
      </c>
      <c r="Y1433" s="272">
        <v>-774.23560647918816</v>
      </c>
      <c r="Z1433" s="272">
        <v>193.26030331825314</v>
      </c>
      <c r="AA1433" s="272">
        <v>-635.41408719108847</v>
      </c>
      <c r="AB1433" s="272">
        <v>0</v>
      </c>
      <c r="AC1433" s="272">
        <v>-236.60883216375015</v>
      </c>
      <c r="AD1433" s="272">
        <v>1466.4859911588837</v>
      </c>
      <c r="AE1433" s="272">
        <v>0</v>
      </c>
      <c r="AF1433" s="272">
        <v>0</v>
      </c>
      <c r="AG1433" s="272">
        <v>18.059618237375048</v>
      </c>
      <c r="AH1433" s="272">
        <v>391.59691014503483</v>
      </c>
      <c r="AI1433" s="272">
        <v>671.43717893492885</v>
      </c>
      <c r="AJ1433" s="272">
        <v>0</v>
      </c>
      <c r="AK1433" s="272">
        <v>-5.6843418860808015E-14</v>
      </c>
      <c r="AL1433" s="272">
        <v>0</v>
      </c>
      <c r="AM1433" s="272">
        <v>-708.88226879063893</v>
      </c>
      <c r="AN1433" s="272">
        <v>0</v>
      </c>
      <c r="AO1433" s="272">
        <v>-610.05052903225794</v>
      </c>
      <c r="AP1433" s="272">
        <v>0</v>
      </c>
      <c r="AQ1433" s="272">
        <v>0</v>
      </c>
      <c r="AR1433" s="272">
        <v>0</v>
      </c>
      <c r="AS1433" s="272">
        <v>-636.81002303635603</v>
      </c>
      <c r="AT1433" s="272">
        <v>-257.64551075268815</v>
      </c>
      <c r="AU1433" s="272">
        <v>-57.071832387096777</v>
      </c>
      <c r="AV1433" s="272">
        <v>0</v>
      </c>
      <c r="AW1433" s="272">
        <v>-610.05052903225794</v>
      </c>
      <c r="AX1433" s="272">
        <v>0</v>
      </c>
      <c r="AY1433" s="272">
        <v>0</v>
      </c>
      <c r="AZ1433" s="272">
        <v>0</v>
      </c>
      <c r="BA1433" s="272">
        <v>-610.05052903225794</v>
      </c>
      <c r="BB1433" s="272">
        <v>0</v>
      </c>
      <c r="BC1433" s="272">
        <v>0</v>
      </c>
      <c r="BD1433" s="272">
        <v>0</v>
      </c>
      <c r="BE1433" s="272">
        <v>-1228.4504384650907</v>
      </c>
    </row>
    <row r="1434" spans="3:57" x14ac:dyDescent="0.3">
      <c r="C1434" s="272">
        <v>528</v>
      </c>
      <c r="D1434" s="272">
        <v>1900800</v>
      </c>
      <c r="E1434" s="272">
        <v>8</v>
      </c>
      <c r="F1434" s="272">
        <v>6.3709677419354849</v>
      </c>
      <c r="G1434" s="272">
        <v>0</v>
      </c>
      <c r="H1434" s="272">
        <v>410</v>
      </c>
      <c r="I1434" s="272">
        <v>0</v>
      </c>
      <c r="J1434" s="272">
        <v>0</v>
      </c>
      <c r="K1434" s="272">
        <v>2.6650853889943082</v>
      </c>
      <c r="L1434" s="272">
        <v>6.3709677419354849</v>
      </c>
      <c r="M1434" s="272">
        <v>6.3709677419354849</v>
      </c>
      <c r="N1434" s="272">
        <v>6.3709677419354849</v>
      </c>
      <c r="O1434" s="272">
        <v>6.3709677419354849</v>
      </c>
      <c r="P1434" s="272">
        <v>6.3709677419354849</v>
      </c>
      <c r="Q1434" s="272">
        <v>6.3709677419354849</v>
      </c>
      <c r="R1434" s="272">
        <v>6.3709677419354849</v>
      </c>
      <c r="S1434" s="272">
        <v>6.3709677419354849</v>
      </c>
      <c r="T1434" s="272">
        <v>17</v>
      </c>
      <c r="U1434" s="272">
        <v>-2363.4859883657109</v>
      </c>
      <c r="V1434" s="272">
        <v>0</v>
      </c>
      <c r="W1434" s="272">
        <v>-303.2983709677419</v>
      </c>
      <c r="X1434" s="272">
        <v>-549.17561253446161</v>
      </c>
      <c r="Y1434" s="272">
        <v>-1441.9543493516865</v>
      </c>
      <c r="Z1434" s="272">
        <v>-69.05765551182094</v>
      </c>
      <c r="AA1434" s="272">
        <v>-748.00471769136436</v>
      </c>
      <c r="AB1434" s="272">
        <v>0</v>
      </c>
      <c r="AC1434" s="272">
        <v>-278.5341500505711</v>
      </c>
      <c r="AD1434" s="272">
        <v>2700.0718887852563</v>
      </c>
      <c r="AE1434" s="272">
        <v>0</v>
      </c>
      <c r="AF1434" s="272">
        <v>0</v>
      </c>
      <c r="AG1434" s="272">
        <v>17.757521987781256</v>
      </c>
      <c r="AH1434" s="272">
        <v>279.95296732239024</v>
      </c>
      <c r="AI1434" s="272">
        <v>2135.5615004913848</v>
      </c>
      <c r="AJ1434" s="272">
        <v>0</v>
      </c>
      <c r="AK1434" s="272">
        <v>-5.6843418860808015E-14</v>
      </c>
      <c r="AL1434" s="272">
        <v>0</v>
      </c>
      <c r="AM1434" s="272">
        <v>-657.44241530676777</v>
      </c>
      <c r="AN1434" s="272">
        <v>0</v>
      </c>
      <c r="AO1434" s="272">
        <v>-650.86171182795704</v>
      </c>
      <c r="AP1434" s="272">
        <v>0</v>
      </c>
      <c r="AQ1434" s="272">
        <v>0</v>
      </c>
      <c r="AR1434" s="272">
        <v>0</v>
      </c>
      <c r="AS1434" s="272">
        <v>-679.4113634490875</v>
      </c>
      <c r="AT1434" s="272">
        <v>-303.2983709677419</v>
      </c>
      <c r="AU1434" s="272">
        <v>-60.889825935483884</v>
      </c>
      <c r="AV1434" s="272">
        <v>0</v>
      </c>
      <c r="AW1434" s="272">
        <v>-650.86171182795704</v>
      </c>
      <c r="AX1434" s="272">
        <v>0</v>
      </c>
      <c r="AY1434" s="272">
        <v>0</v>
      </c>
      <c r="AZ1434" s="272">
        <v>0</v>
      </c>
      <c r="BA1434" s="272">
        <v>-650.86171182795704</v>
      </c>
      <c r="BB1434" s="272">
        <v>0</v>
      </c>
      <c r="BC1434" s="272">
        <v>0</v>
      </c>
      <c r="BD1434" s="272">
        <v>0</v>
      </c>
      <c r="BE1434" s="272">
        <v>-1085.4398856191851</v>
      </c>
    </row>
    <row r="1436" spans="3:57" x14ac:dyDescent="0.3">
      <c r="C1436" s="272">
        <v>576</v>
      </c>
      <c r="D1436" s="272">
        <v>2073600</v>
      </c>
      <c r="E1436" s="272">
        <v>8</v>
      </c>
      <c r="F1436" s="272">
        <v>6.3709677419354849</v>
      </c>
      <c r="G1436" s="272">
        <v>0</v>
      </c>
      <c r="H1436" s="272">
        <v>410</v>
      </c>
      <c r="I1436" s="272">
        <v>0</v>
      </c>
      <c r="J1436" s="272">
        <v>0</v>
      </c>
      <c r="K1436" s="272">
        <v>2.6650853889943082</v>
      </c>
      <c r="L1436" s="272">
        <v>6.3709677419354849</v>
      </c>
      <c r="M1436" s="272">
        <v>6.3709677419354849</v>
      </c>
      <c r="N1436" s="272">
        <v>6.3709677419354849</v>
      </c>
      <c r="O1436" s="272">
        <v>6.3709677419354849</v>
      </c>
      <c r="P1436" s="272">
        <v>6.3709677419354849</v>
      </c>
      <c r="Q1436" s="272">
        <v>6.3709677419354849</v>
      </c>
      <c r="R1436" s="272">
        <v>6.3709677419354849</v>
      </c>
      <c r="S1436" s="272">
        <v>6.3709677419354849</v>
      </c>
      <c r="T1436" s="272">
        <v>17</v>
      </c>
      <c r="U1436" s="272">
        <v>-1705.6495418114091</v>
      </c>
      <c r="V1436" s="272">
        <v>0</v>
      </c>
      <c r="W1436" s="272">
        <v>-261.90625</v>
      </c>
      <c r="X1436" s="272">
        <v>-516.65637459668994</v>
      </c>
      <c r="Y1436" s="272">
        <v>-1093.1182461228195</v>
      </c>
      <c r="Z1436" s="272">
        <v>166.03132890810048</v>
      </c>
      <c r="AA1436" s="272">
        <v>-645.92206666909556</v>
      </c>
      <c r="AB1436" s="272">
        <v>0</v>
      </c>
      <c r="AC1436" s="272">
        <v>-240.52168333090438</v>
      </c>
      <c r="AD1436" s="272">
        <v>1827.3425812569492</v>
      </c>
      <c r="AE1436" s="272">
        <v>0</v>
      </c>
      <c r="AF1436" s="272">
        <v>0</v>
      </c>
      <c r="AG1436" s="272">
        <v>17.959916467384893</v>
      </c>
      <c r="AH1436" s="272">
        <v>354.75071055445977</v>
      </c>
      <c r="AI1436" s="272">
        <v>1068.5693425949125</v>
      </c>
      <c r="AJ1436" s="272">
        <v>0</v>
      </c>
      <c r="AK1436" s="272">
        <v>-2.8421709430404007E-14</v>
      </c>
      <c r="AL1436" s="272">
        <v>0</v>
      </c>
      <c r="AM1436" s="272">
        <v>-653.84986670461728</v>
      </c>
      <c r="AN1436" s="272">
        <v>0</v>
      </c>
      <c r="AO1436" s="272">
        <v>-647.32991827956971</v>
      </c>
      <c r="AP1436" s="272">
        <v>0</v>
      </c>
      <c r="AQ1436" s="272">
        <v>0</v>
      </c>
      <c r="AR1436" s="272">
        <v>0</v>
      </c>
      <c r="AS1436" s="272">
        <v>-675.72464993295307</v>
      </c>
      <c r="AT1436" s="272">
        <v>-261.90625</v>
      </c>
      <c r="AU1436" s="272">
        <v>-60.559417354838708</v>
      </c>
      <c r="AV1436" s="272">
        <v>0</v>
      </c>
      <c r="AW1436" s="272">
        <v>-647.32991827956971</v>
      </c>
      <c r="AX1436" s="272">
        <v>0</v>
      </c>
      <c r="AY1436" s="272">
        <v>0</v>
      </c>
      <c r="AZ1436" s="272">
        <v>0</v>
      </c>
      <c r="BA1436" s="272">
        <v>-647.32991827956971</v>
      </c>
      <c r="BB1436" s="272">
        <v>0</v>
      </c>
      <c r="BC1436" s="272">
        <v>0</v>
      </c>
      <c r="BD1436" s="272">
        <v>0</v>
      </c>
      <c r="BE1436" s="272">
        <v>-1121.9075765948905</v>
      </c>
    </row>
    <row r="1437" spans="3:57" x14ac:dyDescent="0.3">
      <c r="C1437" s="272">
        <v>577</v>
      </c>
      <c r="D1437" s="272">
        <v>2077200</v>
      </c>
      <c r="E1437" s="272">
        <v>8</v>
      </c>
      <c r="F1437" s="272">
        <v>6.0096774193548379</v>
      </c>
      <c r="G1437" s="272">
        <v>0</v>
      </c>
      <c r="H1437" s="272">
        <v>410</v>
      </c>
      <c r="I1437" s="272">
        <v>0</v>
      </c>
      <c r="J1437" s="272">
        <v>0</v>
      </c>
      <c r="K1437" s="272">
        <v>2.3037950664136613</v>
      </c>
      <c r="L1437" s="272">
        <v>6.0096774193548379</v>
      </c>
      <c r="M1437" s="272">
        <v>6.0096774193548379</v>
      </c>
      <c r="N1437" s="272">
        <v>6.0096774193548379</v>
      </c>
      <c r="O1437" s="272">
        <v>6.0096774193548379</v>
      </c>
      <c r="P1437" s="272">
        <v>6.0096774193548379</v>
      </c>
      <c r="Q1437" s="272">
        <v>6.0096774193548379</v>
      </c>
      <c r="R1437" s="272">
        <v>6.0096774193548379</v>
      </c>
      <c r="S1437" s="272">
        <v>6.0096774193548379</v>
      </c>
      <c r="T1437" s="272">
        <v>17</v>
      </c>
      <c r="U1437" s="272">
        <v>-2777.295761432616</v>
      </c>
      <c r="V1437" s="272">
        <v>0</v>
      </c>
      <c r="W1437" s="272">
        <v>-270.76302150537634</v>
      </c>
      <c r="X1437" s="272">
        <v>-567.38910762676528</v>
      </c>
      <c r="Y1437" s="272">
        <v>-1737.9846851878101</v>
      </c>
      <c r="Z1437" s="272">
        <v>-201.15894711266458</v>
      </c>
      <c r="AA1437" s="272">
        <v>-667.76493660736026</v>
      </c>
      <c r="AB1437" s="272">
        <v>0</v>
      </c>
      <c r="AC1437" s="272">
        <v>-248.65530210231705</v>
      </c>
      <c r="AD1437" s="272">
        <v>3030.1044125466065</v>
      </c>
      <c r="AE1437" s="272">
        <v>0</v>
      </c>
      <c r="AF1437" s="272">
        <v>0</v>
      </c>
      <c r="AG1437" s="272">
        <v>17.686245106802552</v>
      </c>
      <c r="AH1437" s="272">
        <v>253.6115875956867</v>
      </c>
      <c r="AI1437" s="272">
        <v>2435.0601861365903</v>
      </c>
      <c r="AJ1437" s="272">
        <v>0</v>
      </c>
      <c r="AK1437" s="272">
        <v>-1.4210854715202004E-13</v>
      </c>
      <c r="AL1437" s="272">
        <v>0</v>
      </c>
      <c r="AM1437" s="272">
        <v>-665.46885294117635</v>
      </c>
      <c r="AN1437" s="272">
        <v>0</v>
      </c>
      <c r="AO1437" s="272">
        <v>-693.96286451612889</v>
      </c>
      <c r="AP1437" s="272">
        <v>0</v>
      </c>
      <c r="AQ1437" s="272">
        <v>0</v>
      </c>
      <c r="AR1437" s="272">
        <v>0</v>
      </c>
      <c r="AS1437" s="272">
        <v>-724.40312188553798</v>
      </c>
      <c r="AT1437" s="272">
        <v>-270.76302150537634</v>
      </c>
      <c r="AU1437" s="272">
        <v>-64.922052193548382</v>
      </c>
      <c r="AV1437" s="272">
        <v>0</v>
      </c>
      <c r="AW1437" s="272">
        <v>-693.96286451612889</v>
      </c>
      <c r="AX1437" s="272">
        <v>0</v>
      </c>
      <c r="AY1437" s="272">
        <v>0</v>
      </c>
      <c r="AZ1437" s="272">
        <v>0</v>
      </c>
      <c r="BA1437" s="272">
        <v>-693.96286451612889</v>
      </c>
      <c r="BB1437" s="272">
        <v>0</v>
      </c>
      <c r="BC1437" s="272">
        <v>0</v>
      </c>
      <c r="BD1437" s="272">
        <v>0</v>
      </c>
      <c r="BE1437" s="272">
        <v>-1121.9075765948905</v>
      </c>
    </row>
    <row r="1438" spans="3:57" x14ac:dyDescent="0.3">
      <c r="C1438" s="272">
        <v>578</v>
      </c>
      <c r="D1438" s="272">
        <v>2080800</v>
      </c>
      <c r="E1438" s="272">
        <v>8</v>
      </c>
      <c r="F1438" s="272">
        <v>5.3419354838709676</v>
      </c>
      <c r="G1438" s="272">
        <v>0</v>
      </c>
      <c r="H1438" s="272">
        <v>410</v>
      </c>
      <c r="I1438" s="272">
        <v>0</v>
      </c>
      <c r="J1438" s="272">
        <v>0</v>
      </c>
      <c r="K1438" s="272">
        <v>1.636053130929791</v>
      </c>
      <c r="L1438" s="272">
        <v>5.3419354838709676</v>
      </c>
      <c r="M1438" s="272">
        <v>5.3419354838709676</v>
      </c>
      <c r="N1438" s="272">
        <v>5.3419354838709676</v>
      </c>
      <c r="O1438" s="272">
        <v>5.3419354838709676</v>
      </c>
      <c r="P1438" s="272">
        <v>5.3419354838709676</v>
      </c>
      <c r="Q1438" s="272">
        <v>5.3419354838709676</v>
      </c>
      <c r="R1438" s="272">
        <v>5.3419354838709676</v>
      </c>
      <c r="S1438" s="272">
        <v>5.3419354838709676</v>
      </c>
      <c r="T1438" s="272">
        <v>17</v>
      </c>
      <c r="U1438" s="272">
        <v>-2951.4098942417349</v>
      </c>
      <c r="V1438" s="272">
        <v>0</v>
      </c>
      <c r="W1438" s="272">
        <v>-287.09695967741936</v>
      </c>
      <c r="X1438" s="272">
        <v>-612.03606352715167</v>
      </c>
      <c r="Y1438" s="272">
        <v>-1799.6821149135103</v>
      </c>
      <c r="Z1438" s="272">
        <v>-252.59475612365361</v>
      </c>
      <c r="AA1438" s="272">
        <v>-708.04824829209963</v>
      </c>
      <c r="AB1438" s="272">
        <v>0</v>
      </c>
      <c r="AC1438" s="272">
        <v>-263.65557912725518</v>
      </c>
      <c r="AD1438" s="272">
        <v>3331.806579915617</v>
      </c>
      <c r="AE1438" s="272">
        <v>0</v>
      </c>
      <c r="AF1438" s="272">
        <v>0</v>
      </c>
      <c r="AG1438" s="272">
        <v>17.490597216123827</v>
      </c>
      <c r="AH1438" s="272">
        <v>181.30714174547319</v>
      </c>
      <c r="AI1438" s="272">
        <v>2918.373841974279</v>
      </c>
      <c r="AJ1438" s="272">
        <v>0</v>
      </c>
      <c r="AK1438" s="272">
        <v>1.7053025658242404E-13</v>
      </c>
      <c r="AL1438" s="272">
        <v>0</v>
      </c>
      <c r="AM1438" s="272">
        <v>-682.15335767235922</v>
      </c>
      <c r="AN1438" s="272">
        <v>0</v>
      </c>
      <c r="AO1438" s="272">
        <v>-630.78692473118281</v>
      </c>
      <c r="AP1438" s="272">
        <v>0</v>
      </c>
      <c r="AQ1438" s="272">
        <v>0</v>
      </c>
      <c r="AR1438" s="272">
        <v>0</v>
      </c>
      <c r="AS1438" s="272">
        <v>-658.456008072499</v>
      </c>
      <c r="AT1438" s="272">
        <v>-287.09695967741936</v>
      </c>
      <c r="AU1438" s="272">
        <v>-59.011776774193557</v>
      </c>
      <c r="AV1438" s="272">
        <v>0</v>
      </c>
      <c r="AW1438" s="272">
        <v>-630.78692473118281</v>
      </c>
      <c r="AX1438" s="272">
        <v>0</v>
      </c>
      <c r="AY1438" s="272">
        <v>0</v>
      </c>
      <c r="AZ1438" s="272">
        <v>0</v>
      </c>
      <c r="BA1438" s="272">
        <v>-630.78692473118281</v>
      </c>
      <c r="BB1438" s="272">
        <v>0</v>
      </c>
      <c r="BC1438" s="272">
        <v>0</v>
      </c>
      <c r="BD1438" s="272">
        <v>0</v>
      </c>
      <c r="BE1438" s="272">
        <v>-910.83874197662226</v>
      </c>
    </row>
    <row r="1439" spans="3:57" x14ac:dyDescent="0.3">
      <c r="C1439" s="272">
        <v>579</v>
      </c>
      <c r="D1439" s="272">
        <v>2084400</v>
      </c>
      <c r="E1439" s="272">
        <v>8</v>
      </c>
      <c r="F1439" s="272">
        <v>4.7645161290322573</v>
      </c>
      <c r="G1439" s="272">
        <v>0</v>
      </c>
      <c r="H1439" s="272">
        <v>410</v>
      </c>
      <c r="I1439" s="272">
        <v>0</v>
      </c>
      <c r="J1439" s="272">
        <v>0</v>
      </c>
      <c r="K1439" s="272">
        <v>1.0586337760910807</v>
      </c>
      <c r="L1439" s="272">
        <v>4.7645161290322573</v>
      </c>
      <c r="M1439" s="272">
        <v>4.7645161290322573</v>
      </c>
      <c r="N1439" s="272">
        <v>4.7645161290322573</v>
      </c>
      <c r="O1439" s="272">
        <v>4.7645161290322573</v>
      </c>
      <c r="P1439" s="272">
        <v>4.7645161290322573</v>
      </c>
      <c r="Q1439" s="272">
        <v>4.7645161290322573</v>
      </c>
      <c r="R1439" s="272">
        <v>4.7645161290322573</v>
      </c>
      <c r="S1439" s="272">
        <v>4.7645161290322573</v>
      </c>
      <c r="T1439" s="272">
        <v>17</v>
      </c>
      <c r="U1439" s="272">
        <v>-3498.0205478723706</v>
      </c>
      <c r="V1439" s="272">
        <v>0</v>
      </c>
      <c r="W1439" s="272">
        <v>-301.36745430107527</v>
      </c>
      <c r="X1439" s="272">
        <v>-662.7965352768972</v>
      </c>
      <c r="Y1439" s="272">
        <v>-2093.597007030497</v>
      </c>
      <c r="Z1439" s="272">
        <v>-440.25955126390124</v>
      </c>
      <c r="AA1439" s="272">
        <v>-743.24262559199997</v>
      </c>
      <c r="AB1439" s="272">
        <v>0</v>
      </c>
      <c r="AC1439" s="272">
        <v>-276.76089214993539</v>
      </c>
      <c r="AD1439" s="272">
        <v>3978.407434294139</v>
      </c>
      <c r="AE1439" s="272">
        <v>0</v>
      </c>
      <c r="AF1439" s="272">
        <v>0</v>
      </c>
      <c r="AG1439" s="272">
        <v>17.350728371077032</v>
      </c>
      <c r="AH1439" s="272">
        <v>129.61663132016687</v>
      </c>
      <c r="AI1439" s="272">
        <v>3619.3999767104488</v>
      </c>
      <c r="AJ1439" s="272">
        <v>0</v>
      </c>
      <c r="AK1439" s="272">
        <v>5.6843418860808015E-14</v>
      </c>
      <c r="AL1439" s="272">
        <v>0</v>
      </c>
      <c r="AM1439" s="272">
        <v>-712.92344907020879</v>
      </c>
      <c r="AN1439" s="272">
        <v>0</v>
      </c>
      <c r="AO1439" s="272">
        <v>-646</v>
      </c>
      <c r="AP1439" s="272">
        <v>0</v>
      </c>
      <c r="AQ1439" s="272">
        <v>0</v>
      </c>
      <c r="AR1439" s="272">
        <v>0</v>
      </c>
      <c r="AS1439" s="272">
        <v>-674.33639559999995</v>
      </c>
      <c r="AT1439" s="272">
        <v>-301.36745430107527</v>
      </c>
      <c r="AU1439" s="272">
        <v>-60.435000000000016</v>
      </c>
      <c r="AV1439" s="272">
        <v>0</v>
      </c>
      <c r="AW1439" s="272">
        <v>-646</v>
      </c>
      <c r="AX1439" s="272">
        <v>0</v>
      </c>
      <c r="AY1439" s="272">
        <v>0</v>
      </c>
      <c r="AZ1439" s="272">
        <v>0</v>
      </c>
      <c r="BA1439" s="272">
        <v>-646</v>
      </c>
      <c r="BB1439" s="272">
        <v>0</v>
      </c>
      <c r="BC1439" s="272">
        <v>0</v>
      </c>
      <c r="BD1439" s="272">
        <v>0</v>
      </c>
      <c r="BE1439" s="272">
        <v>-910.83874197662226</v>
      </c>
    </row>
    <row r="1440" spans="3:57" x14ac:dyDescent="0.3">
      <c r="C1440" s="272">
        <v>580</v>
      </c>
      <c r="D1440" s="272">
        <v>2088000</v>
      </c>
      <c r="E1440" s="272">
        <v>8</v>
      </c>
      <c r="F1440" s="272">
        <v>4.8322580645161297</v>
      </c>
      <c r="G1440" s="272">
        <v>0</v>
      </c>
      <c r="H1440" s="272">
        <v>410</v>
      </c>
      <c r="I1440" s="272">
        <v>0</v>
      </c>
      <c r="J1440" s="272">
        <v>0</v>
      </c>
      <c r="K1440" s="272">
        <v>1.1263757115749531</v>
      </c>
      <c r="L1440" s="272">
        <v>4.8322580645161297</v>
      </c>
      <c r="M1440" s="272">
        <v>4.8322580645161297</v>
      </c>
      <c r="N1440" s="272">
        <v>4.8322580645161297</v>
      </c>
      <c r="O1440" s="272">
        <v>4.8322580645161297</v>
      </c>
      <c r="P1440" s="272">
        <v>4.8322580645161297</v>
      </c>
      <c r="Q1440" s="272">
        <v>4.8322580645161297</v>
      </c>
      <c r="R1440" s="272">
        <v>4.8322580645161297</v>
      </c>
      <c r="S1440" s="272">
        <v>4.8322580645161297</v>
      </c>
      <c r="T1440" s="272">
        <v>17</v>
      </c>
      <c r="U1440" s="272">
        <v>-3927.457661642205</v>
      </c>
      <c r="V1440" s="272">
        <v>0</v>
      </c>
      <c r="W1440" s="272">
        <v>-299.96266935483868</v>
      </c>
      <c r="X1440" s="272">
        <v>-703.97062417317829</v>
      </c>
      <c r="Y1440" s="272">
        <v>-2349.1030936589527</v>
      </c>
      <c r="Z1440" s="272">
        <v>-574.42127445523545</v>
      </c>
      <c r="AA1440" s="272">
        <v>-739.77809736596964</v>
      </c>
      <c r="AB1440" s="272">
        <v>0</v>
      </c>
      <c r="AC1440" s="272">
        <v>-275.47080747273986</v>
      </c>
      <c r="AD1440" s="272">
        <v>4440.043525449837</v>
      </c>
      <c r="AE1440" s="272">
        <v>0</v>
      </c>
      <c r="AF1440" s="272">
        <v>0</v>
      </c>
      <c r="AG1440" s="272">
        <v>17.25073601364933</v>
      </c>
      <c r="AH1440" s="272">
        <v>92.663041031076844</v>
      </c>
      <c r="AI1440" s="272">
        <v>4156.7506011996957</v>
      </c>
      <c r="AJ1440" s="272">
        <v>0</v>
      </c>
      <c r="AK1440" s="272">
        <v>-2.8421709430404007E-13</v>
      </c>
      <c r="AL1440" s="272">
        <v>0</v>
      </c>
      <c r="AM1440" s="272">
        <v>-739.80639788741303</v>
      </c>
      <c r="AN1440" s="272">
        <v>0</v>
      </c>
      <c r="AO1440" s="272">
        <v>-667.84550537634414</v>
      </c>
      <c r="AP1440" s="272">
        <v>0</v>
      </c>
      <c r="AQ1440" s="272">
        <v>0</v>
      </c>
      <c r="AR1440" s="272">
        <v>0</v>
      </c>
      <c r="AS1440" s="272">
        <v>-697.14014073242151</v>
      </c>
      <c r="AT1440" s="272">
        <v>-299.96266935483868</v>
      </c>
      <c r="AU1440" s="272">
        <v>-62.478704516129035</v>
      </c>
      <c r="AV1440" s="272">
        <v>0</v>
      </c>
      <c r="AW1440" s="272">
        <v>-667.84550537634414</v>
      </c>
      <c r="AX1440" s="272">
        <v>0</v>
      </c>
      <c r="AY1440" s="272">
        <v>0</v>
      </c>
      <c r="AZ1440" s="272">
        <v>0</v>
      </c>
      <c r="BA1440" s="272">
        <v>-667.84550537634414</v>
      </c>
      <c r="BB1440" s="272">
        <v>0</v>
      </c>
      <c r="BC1440" s="272">
        <v>0</v>
      </c>
      <c r="BD1440" s="272">
        <v>0</v>
      </c>
      <c r="BE1440" s="272">
        <v>-910.83874197662226</v>
      </c>
    </row>
    <row r="1441" spans="3:57" x14ac:dyDescent="0.3">
      <c r="C1441" s="272">
        <v>581</v>
      </c>
      <c r="D1441" s="272">
        <v>2091600</v>
      </c>
      <c r="E1441" s="272">
        <v>8</v>
      </c>
      <c r="F1441" s="272">
        <v>4.4774193548387098</v>
      </c>
      <c r="G1441" s="272">
        <v>0</v>
      </c>
      <c r="H1441" s="272">
        <v>410</v>
      </c>
      <c r="I1441" s="272">
        <v>0</v>
      </c>
      <c r="J1441" s="272">
        <v>0</v>
      </c>
      <c r="K1441" s="272">
        <v>0.77153700189753316</v>
      </c>
      <c r="L1441" s="272">
        <v>4.4774193548387098</v>
      </c>
      <c r="M1441" s="272">
        <v>4.4774193548387098</v>
      </c>
      <c r="N1441" s="272">
        <v>4.4774193548387098</v>
      </c>
      <c r="O1441" s="272">
        <v>4.4774193548387098</v>
      </c>
      <c r="P1441" s="272">
        <v>4.4774193548387098</v>
      </c>
      <c r="Q1441" s="272">
        <v>4.4774193548387098</v>
      </c>
      <c r="R1441" s="272">
        <v>4.4774193548387098</v>
      </c>
      <c r="S1441" s="272">
        <v>4.4774193548387098</v>
      </c>
      <c r="T1441" s="272">
        <v>17</v>
      </c>
      <c r="U1441" s="272">
        <v>-4324.2484671018374</v>
      </c>
      <c r="V1441" s="272">
        <v>0</v>
      </c>
      <c r="W1441" s="272">
        <v>-308.5358333333333</v>
      </c>
      <c r="X1441" s="272">
        <v>-711.54101979917243</v>
      </c>
      <c r="Y1441" s="272">
        <v>-2633.8380084015162</v>
      </c>
      <c r="Z1441" s="272">
        <v>-670.33360556781508</v>
      </c>
      <c r="AA1441" s="272">
        <v>-760.92152481331868</v>
      </c>
      <c r="AB1441" s="272">
        <v>0</v>
      </c>
      <c r="AC1441" s="272">
        <v>-283.34397518668101</v>
      </c>
      <c r="AD1441" s="272">
        <v>4892.2690795000444</v>
      </c>
      <c r="AE1441" s="272">
        <v>0</v>
      </c>
      <c r="AF1441" s="272">
        <v>0</v>
      </c>
      <c r="AG1441" s="272">
        <v>17.179251391462007</v>
      </c>
      <c r="AH1441" s="272">
        <v>66.244887601792755</v>
      </c>
      <c r="AI1441" s="272">
        <v>4602.0447047896323</v>
      </c>
      <c r="AJ1441" s="272">
        <v>0</v>
      </c>
      <c r="AK1441" s="272">
        <v>-1.7053025658242404E-13</v>
      </c>
      <c r="AL1441" s="272">
        <v>0</v>
      </c>
      <c r="AM1441" s="272">
        <v>-737.16004519924104</v>
      </c>
      <c r="AN1441" s="272">
        <v>0</v>
      </c>
      <c r="AO1441" s="272">
        <v>-708.13367741935497</v>
      </c>
      <c r="AP1441" s="272">
        <v>0</v>
      </c>
      <c r="AQ1441" s="272">
        <v>0</v>
      </c>
      <c r="AR1441" s="272">
        <v>0</v>
      </c>
      <c r="AS1441" s="272">
        <v>-739.19552884510983</v>
      </c>
      <c r="AT1441" s="272">
        <v>-308.5358333333333</v>
      </c>
      <c r="AU1441" s="272">
        <v>-66.247769032258091</v>
      </c>
      <c r="AV1441" s="272">
        <v>0</v>
      </c>
      <c r="AW1441" s="272">
        <v>-708.13367741935497</v>
      </c>
      <c r="AX1441" s="272">
        <v>0</v>
      </c>
      <c r="AY1441" s="272">
        <v>0</v>
      </c>
      <c r="AZ1441" s="272">
        <v>0</v>
      </c>
      <c r="BA1441" s="272">
        <v>-708.13367741935497</v>
      </c>
      <c r="BB1441" s="272">
        <v>0</v>
      </c>
      <c r="BC1441" s="272">
        <v>0</v>
      </c>
      <c r="BD1441" s="272">
        <v>0</v>
      </c>
      <c r="BE1441" s="272">
        <v>-910.83874197662226</v>
      </c>
    </row>
    <row r="1442" spans="3:57" x14ac:dyDescent="0.3">
      <c r="C1442" s="272">
        <v>582</v>
      </c>
      <c r="D1442" s="272">
        <v>2095200</v>
      </c>
      <c r="E1442" s="272">
        <v>8</v>
      </c>
      <c r="F1442" s="272">
        <v>5.1193548387096772</v>
      </c>
      <c r="G1442" s="272">
        <v>15.141173524816264</v>
      </c>
      <c r="H1442" s="272">
        <v>328</v>
      </c>
      <c r="I1442" s="272">
        <v>0</v>
      </c>
      <c r="J1442" s="272">
        <v>0</v>
      </c>
      <c r="K1442" s="272">
        <v>1.5909445498629555</v>
      </c>
      <c r="L1442" s="272">
        <v>5.3171179571215115</v>
      </c>
      <c r="M1442" s="272">
        <v>5.2869790724867771</v>
      </c>
      <c r="N1442" s="272">
        <v>5.2361364071143255</v>
      </c>
      <c r="O1442" s="272">
        <v>5.1865284478890503</v>
      </c>
      <c r="P1442" s="272">
        <v>5.1750593214665574</v>
      </c>
      <c r="Q1442" s="272">
        <v>5.1865284478890503</v>
      </c>
      <c r="R1442" s="272">
        <v>5.2361364071143255</v>
      </c>
      <c r="S1442" s="272">
        <v>5.2869790724867771</v>
      </c>
      <c r="T1442" s="272">
        <v>17</v>
      </c>
      <c r="U1442" s="272">
        <v>-4629.2272931242105</v>
      </c>
      <c r="V1442" s="272">
        <v>0</v>
      </c>
      <c r="W1442" s="272">
        <v>-293.12163172043006</v>
      </c>
      <c r="X1442" s="272">
        <v>-734.9199553745766</v>
      </c>
      <c r="Y1442" s="272">
        <v>-2862.9908867866479</v>
      </c>
      <c r="Z1442" s="272">
        <v>-738.19481924255615</v>
      </c>
      <c r="AA1442" s="272">
        <v>-722.90649858977292</v>
      </c>
      <c r="AB1442" s="272">
        <v>0</v>
      </c>
      <c r="AC1442" s="272">
        <v>-269.18833850700111</v>
      </c>
      <c r="AD1442" s="272">
        <v>5242.1689886746954</v>
      </c>
      <c r="AE1442" s="272">
        <v>0</v>
      </c>
      <c r="AF1442" s="272">
        <v>0</v>
      </c>
      <c r="AG1442" s="272">
        <v>17.128693856808127</v>
      </c>
      <c r="AH1442" s="272">
        <v>47.553151784711694</v>
      </c>
      <c r="AI1442" s="272">
        <v>4994.0437419501677</v>
      </c>
      <c r="AJ1442" s="272">
        <v>0</v>
      </c>
      <c r="AK1442" s="272">
        <v>2.8421709430404007E-13</v>
      </c>
      <c r="AL1442" s="272">
        <v>0</v>
      </c>
      <c r="AM1442" s="272">
        <v>-753.31028627450974</v>
      </c>
      <c r="AN1442" s="272">
        <v>0</v>
      </c>
      <c r="AO1442" s="272">
        <v>-743.3323010752689</v>
      </c>
      <c r="AP1442" s="272">
        <v>0</v>
      </c>
      <c r="AQ1442" s="272">
        <v>0</v>
      </c>
      <c r="AR1442" s="272">
        <v>0</v>
      </c>
      <c r="AS1442" s="272">
        <v>-775.93811863800443</v>
      </c>
      <c r="AT1442" s="272">
        <v>-293.12163172043006</v>
      </c>
      <c r="AU1442" s="272">
        <v>-69.540692903225818</v>
      </c>
      <c r="AV1442" s="272">
        <v>0</v>
      </c>
      <c r="AW1442" s="272">
        <v>-743.3323010752689</v>
      </c>
      <c r="AX1442" s="272">
        <v>0</v>
      </c>
      <c r="AY1442" s="272">
        <v>0</v>
      </c>
      <c r="AZ1442" s="272">
        <v>0</v>
      </c>
      <c r="BA1442" s="272">
        <v>-743.3323010752689</v>
      </c>
      <c r="BB1442" s="272">
        <v>0</v>
      </c>
      <c r="BC1442" s="272">
        <v>0</v>
      </c>
      <c r="BD1442" s="272">
        <v>0</v>
      </c>
      <c r="BE1442" s="272">
        <v>-910.83874197662226</v>
      </c>
    </row>
    <row r="1443" spans="3:57" x14ac:dyDescent="0.3">
      <c r="C1443" s="272">
        <v>583</v>
      </c>
      <c r="D1443" s="272">
        <v>2098800</v>
      </c>
      <c r="E1443" s="272">
        <v>8</v>
      </c>
      <c r="F1443" s="272">
        <v>6.6354838709677413</v>
      </c>
      <c r="G1443" s="272">
        <v>210.01637307858232</v>
      </c>
      <c r="H1443" s="272">
        <v>393.6</v>
      </c>
      <c r="I1443" s="272">
        <v>0</v>
      </c>
      <c r="J1443" s="272">
        <v>0</v>
      </c>
      <c r="K1443" s="272">
        <v>5.6654754374868217</v>
      </c>
      <c r="L1443" s="272">
        <v>9.6841606340108761</v>
      </c>
      <c r="M1443" s="272">
        <v>9.2195456037269885</v>
      </c>
      <c r="N1443" s="272">
        <v>8.4357652217379471</v>
      </c>
      <c r="O1443" s="272">
        <v>7.6710188232859364</v>
      </c>
      <c r="P1443" s="272">
        <v>7.4942130594131964</v>
      </c>
      <c r="Q1443" s="272">
        <v>7.6710188232859364</v>
      </c>
      <c r="R1443" s="272">
        <v>8.4357652217379471</v>
      </c>
      <c r="S1443" s="272">
        <v>9.2195456037269885</v>
      </c>
      <c r="T1443" s="272">
        <v>18.778217741935482</v>
      </c>
      <c r="U1443" s="272">
        <v>-4631.2421000766526</v>
      </c>
      <c r="V1443" s="272">
        <v>0</v>
      </c>
      <c r="W1443" s="272">
        <v>-256.1081989247312</v>
      </c>
      <c r="X1443" s="272">
        <v>-701.90350635569223</v>
      </c>
      <c r="Y1443" s="272">
        <v>-2896.3132303143084</v>
      </c>
      <c r="Z1443" s="272">
        <v>-776.91716448192051</v>
      </c>
      <c r="AA1443" s="272">
        <v>-631.62271667958362</v>
      </c>
      <c r="AB1443" s="272">
        <v>0</v>
      </c>
      <c r="AC1443" s="272">
        <v>-235.19704138493242</v>
      </c>
      <c r="AD1443" s="272">
        <v>16133.731188783197</v>
      </c>
      <c r="AE1443" s="272">
        <v>0</v>
      </c>
      <c r="AF1443" s="272">
        <v>0</v>
      </c>
      <c r="AG1443" s="272">
        <v>17.100094594595632</v>
      </c>
      <c r="AH1443" s="272">
        <v>36.88744440580863</v>
      </c>
      <c r="AI1443" s="272">
        <v>5247.1039310895867</v>
      </c>
      <c r="AJ1443" s="272">
        <v>0</v>
      </c>
      <c r="AK1443" s="272">
        <v>11096.078709677406</v>
      </c>
      <c r="AL1443" s="272">
        <v>0</v>
      </c>
      <c r="AM1443" s="272">
        <v>-716.16906569751916</v>
      </c>
      <c r="AN1443" s="272">
        <v>0</v>
      </c>
      <c r="AO1443" s="272">
        <v>-739.86735483870962</v>
      </c>
      <c r="AP1443" s="272">
        <v>0</v>
      </c>
      <c r="AQ1443" s="272">
        <v>0</v>
      </c>
      <c r="AR1443" s="272">
        <v>0</v>
      </c>
      <c r="AS1443" s="272">
        <v>-772.32118465021938</v>
      </c>
      <c r="AT1443" s="272">
        <v>-256.1081989247312</v>
      </c>
      <c r="AU1443" s="272">
        <v>-69.216538064516129</v>
      </c>
      <c r="AV1443" s="272">
        <v>0</v>
      </c>
      <c r="AW1443" s="272">
        <v>-739.86735483870962</v>
      </c>
      <c r="AX1443" s="272">
        <v>0</v>
      </c>
      <c r="AY1443" s="272">
        <v>0</v>
      </c>
      <c r="AZ1443" s="272">
        <v>0</v>
      </c>
      <c r="BA1443" s="272">
        <v>-739.86735483870962</v>
      </c>
      <c r="BB1443" s="272">
        <v>0</v>
      </c>
      <c r="BC1443" s="272">
        <v>0</v>
      </c>
      <c r="BD1443" s="272">
        <v>0</v>
      </c>
      <c r="BE1443" s="272">
        <v>-910.83874197662226</v>
      </c>
    </row>
    <row r="1444" spans="3:57" x14ac:dyDescent="0.3">
      <c r="C1444" s="272">
        <v>584</v>
      </c>
      <c r="D1444" s="272">
        <v>2102400</v>
      </c>
      <c r="E1444" s="272">
        <v>8</v>
      </c>
      <c r="F1444" s="272">
        <v>8.0838709677419338</v>
      </c>
      <c r="G1444" s="272">
        <v>526.56770140972287</v>
      </c>
      <c r="H1444" s="272">
        <v>196.8</v>
      </c>
      <c r="I1444" s="272">
        <v>0</v>
      </c>
      <c r="J1444" s="272">
        <v>0</v>
      </c>
      <c r="K1444" s="272">
        <v>12.29892473118279</v>
      </c>
      <c r="L1444" s="272">
        <v>16.910437757898379</v>
      </c>
      <c r="M1444" s="272">
        <v>15.565278557610512</v>
      </c>
      <c r="N1444" s="272">
        <v>13.296067871091196</v>
      </c>
      <c r="O1444" s="272">
        <v>11.081964609868299</v>
      </c>
      <c r="P1444" s="272">
        <v>10.570074368624876</v>
      </c>
      <c r="Q1444" s="272">
        <v>11.081964609868299</v>
      </c>
      <c r="R1444" s="272">
        <v>13.296067871091196</v>
      </c>
      <c r="S1444" s="272">
        <v>15.56527855761051</v>
      </c>
      <c r="T1444" s="272">
        <v>18.778217741935482</v>
      </c>
      <c r="U1444" s="272">
        <v>-8535.9667928485051</v>
      </c>
      <c r="V1444" s="272">
        <v>0</v>
      </c>
      <c r="W1444" s="272">
        <v>-264.21069368279564</v>
      </c>
      <c r="X1444" s="272">
        <v>-697.32674254838082</v>
      </c>
      <c r="Y1444" s="272">
        <v>-5087.9183991658147</v>
      </c>
      <c r="Z1444" s="272">
        <v>-2486.5109574515131</v>
      </c>
      <c r="AA1444" s="272">
        <v>-651.60536375006984</v>
      </c>
      <c r="AB1444" s="272">
        <v>0</v>
      </c>
      <c r="AC1444" s="272">
        <v>-242.63796987896225</v>
      </c>
      <c r="AD1444" s="272">
        <v>9585.9405058805914</v>
      </c>
      <c r="AE1444" s="272">
        <v>0</v>
      </c>
      <c r="AF1444" s="272">
        <v>0</v>
      </c>
      <c r="AG1444" s="272">
        <v>17.604559149406292</v>
      </c>
      <c r="AH1444" s="272">
        <v>-434.00415629368473</v>
      </c>
      <c r="AI1444" s="272">
        <v>10275.157468227815</v>
      </c>
      <c r="AJ1444" s="272">
        <v>0</v>
      </c>
      <c r="AK1444" s="272">
        <v>1.4210854715202004E-13</v>
      </c>
      <c r="AL1444" s="272">
        <v>0</v>
      </c>
      <c r="AM1444" s="272">
        <v>-529.48339785649023</v>
      </c>
      <c r="AN1444" s="272">
        <v>0</v>
      </c>
      <c r="AO1444" s="272">
        <v>-761.01333333333332</v>
      </c>
      <c r="AP1444" s="272">
        <v>0</v>
      </c>
      <c r="AQ1444" s="272">
        <v>0</v>
      </c>
      <c r="AR1444" s="272">
        <v>0</v>
      </c>
      <c r="AS1444" s="272">
        <v>-794.39471858133334</v>
      </c>
      <c r="AT1444" s="272">
        <v>-264.21069368279564</v>
      </c>
      <c r="AU1444" s="272">
        <v>-71.194800000000015</v>
      </c>
      <c r="AV1444" s="272">
        <v>0</v>
      </c>
      <c r="AW1444" s="272">
        <v>-761.01333333333332</v>
      </c>
      <c r="AX1444" s="272">
        <v>0</v>
      </c>
      <c r="AY1444" s="272">
        <v>0</v>
      </c>
      <c r="AZ1444" s="272">
        <v>0</v>
      </c>
      <c r="BA1444" s="272">
        <v>-761.01333333333332</v>
      </c>
      <c r="BB1444" s="272">
        <v>0</v>
      </c>
      <c r="BC1444" s="272">
        <v>0</v>
      </c>
      <c r="BD1444" s="272">
        <v>0</v>
      </c>
      <c r="BE1444" s="272">
        <v>-910.83874197662226</v>
      </c>
    </row>
    <row r="1445" spans="3:57" x14ac:dyDescent="0.3">
      <c r="C1445" s="272">
        <v>585</v>
      </c>
      <c r="D1445" s="272">
        <v>2106000</v>
      </c>
      <c r="E1445" s="272">
        <v>8</v>
      </c>
      <c r="F1445" s="272">
        <v>10.219354838709675</v>
      </c>
      <c r="G1445" s="272">
        <v>704.71049692493386</v>
      </c>
      <c r="H1445" s="272">
        <v>123</v>
      </c>
      <c r="I1445" s="272">
        <v>0</v>
      </c>
      <c r="J1445" s="272">
        <v>0</v>
      </c>
      <c r="K1445" s="272">
        <v>18.163535736875392</v>
      </c>
      <c r="L1445" s="272">
        <v>23.201414015120598</v>
      </c>
      <c r="M1445" s="272">
        <v>21.222962284680435</v>
      </c>
      <c r="N1445" s="272">
        <v>17.885421413297571</v>
      </c>
      <c r="O1445" s="272">
        <v>14.628932198041703</v>
      </c>
      <c r="P1445" s="272">
        <v>13.876047235899861</v>
      </c>
      <c r="Q1445" s="272">
        <v>14.628932198041703</v>
      </c>
      <c r="R1445" s="272">
        <v>17.885421413297571</v>
      </c>
      <c r="S1445" s="272">
        <v>21.222962284680435</v>
      </c>
      <c r="T1445" s="272">
        <v>18.778217741935482</v>
      </c>
      <c r="U1445" s="272">
        <v>-6889.4973249663053</v>
      </c>
      <c r="V1445" s="272">
        <v>0</v>
      </c>
      <c r="W1445" s="272">
        <v>-211.85329852150537</v>
      </c>
      <c r="X1445" s="272">
        <v>-419.91031917845186</v>
      </c>
      <c r="Y1445" s="272">
        <v>-4277.5919071759472</v>
      </c>
      <c r="Z1445" s="272">
        <v>-1980.1418000904009</v>
      </c>
      <c r="AA1445" s="272">
        <v>-522.47978202763613</v>
      </c>
      <c r="AB1445" s="272">
        <v>0</v>
      </c>
      <c r="AC1445" s="272">
        <v>-194.55554031107337</v>
      </c>
      <c r="AD1445" s="272">
        <v>7671.5709435721592</v>
      </c>
      <c r="AE1445" s="272">
        <v>0</v>
      </c>
      <c r="AF1445" s="272">
        <v>0</v>
      </c>
      <c r="AG1445" s="272">
        <v>17.982207641207545</v>
      </c>
      <c r="AH1445" s="272">
        <v>-294.52951381709681</v>
      </c>
      <c r="AI1445" s="272">
        <v>8464.7451460756693</v>
      </c>
      <c r="AJ1445" s="272">
        <v>0</v>
      </c>
      <c r="AK1445" s="272">
        <v>-4.2632564145606011E-13</v>
      </c>
      <c r="AL1445" s="272">
        <v>0</v>
      </c>
      <c r="AM1445" s="272">
        <v>-306.00629777067979</v>
      </c>
      <c r="AN1445" s="272">
        <v>0</v>
      </c>
      <c r="AO1445" s="272">
        <v>-711.17012279065864</v>
      </c>
      <c r="AP1445" s="272">
        <v>0</v>
      </c>
      <c r="AQ1445" s="272">
        <v>0</v>
      </c>
      <c r="AR1445" s="272">
        <v>0</v>
      </c>
      <c r="AS1445" s="272">
        <v>-747.41915754620754</v>
      </c>
      <c r="AT1445" s="272">
        <v>-211.85329852150537</v>
      </c>
      <c r="AU1445" s="272">
        <v>-67.262249730428266</v>
      </c>
      <c r="AV1445" s="272">
        <v>0</v>
      </c>
      <c r="AW1445" s="272">
        <v>-719.66333508768275</v>
      </c>
      <c r="AX1445" s="272">
        <v>0</v>
      </c>
      <c r="AY1445" s="272">
        <v>0</v>
      </c>
      <c r="AZ1445" s="272">
        <v>0</v>
      </c>
      <c r="BA1445" s="272">
        <v>-716.0117397270883</v>
      </c>
      <c r="BB1445" s="272">
        <v>0</v>
      </c>
      <c r="BC1445" s="272">
        <v>0</v>
      </c>
      <c r="BD1445" s="272">
        <v>0</v>
      </c>
      <c r="BE1445" s="272">
        <v>-910.83874197662226</v>
      </c>
    </row>
    <row r="1446" spans="3:57" x14ac:dyDescent="0.3">
      <c r="C1446" s="272">
        <v>586</v>
      </c>
      <c r="D1446" s="272">
        <v>2109600</v>
      </c>
      <c r="E1446" s="272">
        <v>8</v>
      </c>
      <c r="F1446" s="272">
        <v>12.02903225806452</v>
      </c>
      <c r="G1446" s="272">
        <v>843.57518161344422</v>
      </c>
      <c r="H1446" s="272">
        <v>123</v>
      </c>
      <c r="I1446" s="272">
        <v>0</v>
      </c>
      <c r="J1446" s="272">
        <v>0</v>
      </c>
      <c r="K1446" s="272">
        <v>21.778557874762811</v>
      </c>
      <c r="L1446" s="272">
        <v>27.022848063143016</v>
      </c>
      <c r="M1446" s="272">
        <v>24.737806805638925</v>
      </c>
      <c r="N1446" s="272">
        <v>20.883066013949602</v>
      </c>
      <c r="O1446" s="272">
        <v>17.121936997260732</v>
      </c>
      <c r="P1446" s="272">
        <v>16.252381690866791</v>
      </c>
      <c r="Q1446" s="272">
        <v>17.121936997260732</v>
      </c>
      <c r="R1446" s="272">
        <v>20.883066013949602</v>
      </c>
      <c r="S1446" s="272">
        <v>24.737806805638922</v>
      </c>
      <c r="T1446" s="272">
        <v>18.778217741935482</v>
      </c>
      <c r="U1446" s="272">
        <v>-4883.5615089540115</v>
      </c>
      <c r="V1446" s="272">
        <v>0</v>
      </c>
      <c r="W1446" s="272">
        <v>-167.11089798387079</v>
      </c>
      <c r="X1446" s="272">
        <v>-106.85982133145724</v>
      </c>
      <c r="Y1446" s="272">
        <v>-3006.1457270892442</v>
      </c>
      <c r="Z1446" s="272">
        <v>-1603.4450625494392</v>
      </c>
      <c r="AA1446" s="272">
        <v>-412.13455802857021</v>
      </c>
      <c r="AB1446" s="272">
        <v>0</v>
      </c>
      <c r="AC1446" s="272">
        <v>-153.4663433423969</v>
      </c>
      <c r="AD1446" s="272">
        <v>5390.7452198509891</v>
      </c>
      <c r="AE1446" s="272">
        <v>0</v>
      </c>
      <c r="AF1446" s="272">
        <v>0</v>
      </c>
      <c r="AG1446" s="272">
        <v>18.263154039494903</v>
      </c>
      <c r="AH1446" s="272">
        <v>-190.77192505630555</v>
      </c>
      <c r="AI1446" s="272">
        <v>6365.7344515780414</v>
      </c>
      <c r="AJ1446" s="272">
        <v>0</v>
      </c>
      <c r="AK1446" s="272">
        <v>-2.8421709430404007E-13</v>
      </c>
      <c r="AL1446" s="272">
        <v>0</v>
      </c>
      <c r="AM1446" s="272">
        <v>-33.082191531309334</v>
      </c>
      <c r="AN1446" s="272">
        <v>0</v>
      </c>
      <c r="AO1446" s="272">
        <v>-449.22830336471998</v>
      </c>
      <c r="AP1446" s="272">
        <v>0</v>
      </c>
      <c r="AQ1446" s="272">
        <v>0</v>
      </c>
      <c r="AR1446" s="272">
        <v>0</v>
      </c>
      <c r="AS1446" s="272">
        <v>-546.93041388052552</v>
      </c>
      <c r="AT1446" s="272">
        <v>-167.11089798387079</v>
      </c>
      <c r="AU1446" s="272">
        <v>-53.298774620737234</v>
      </c>
      <c r="AV1446" s="272">
        <v>0</v>
      </c>
      <c r="AW1446" s="272">
        <v>-580.3019217754636</v>
      </c>
      <c r="AX1446" s="272">
        <v>0</v>
      </c>
      <c r="AY1446" s="272">
        <v>0</v>
      </c>
      <c r="AZ1446" s="272">
        <v>0</v>
      </c>
      <c r="BA1446" s="272">
        <v>-523.94776505048469</v>
      </c>
      <c r="BB1446" s="272">
        <v>0</v>
      </c>
      <c r="BC1446" s="272">
        <v>0</v>
      </c>
      <c r="BD1446" s="272">
        <v>0</v>
      </c>
      <c r="BE1446" s="272">
        <v>-910.83874197662226</v>
      </c>
    </row>
    <row r="1447" spans="3:57" x14ac:dyDescent="0.3">
      <c r="C1447" s="272">
        <v>587</v>
      </c>
      <c r="D1447" s="272">
        <v>2113200</v>
      </c>
      <c r="E1447" s="272">
        <v>8</v>
      </c>
      <c r="F1447" s="272">
        <v>13.435483870967742</v>
      </c>
      <c r="G1447" s="272">
        <v>947.49661530933031</v>
      </c>
      <c r="H1447" s="272">
        <v>123</v>
      </c>
      <c r="I1447" s="272">
        <v>0</v>
      </c>
      <c r="J1447" s="272">
        <v>0</v>
      </c>
      <c r="K1447" s="272">
        <v>25.98951085810668</v>
      </c>
      <c r="L1447" s="272">
        <v>31.554450326874402</v>
      </c>
      <c r="M1447" s="272">
        <v>28.793139501576938</v>
      </c>
      <c r="N1447" s="272">
        <v>24.134957754594467</v>
      </c>
      <c r="O1447" s="272">
        <v>19.589899220085815</v>
      </c>
      <c r="P1447" s="272">
        <v>18.539103103011268</v>
      </c>
      <c r="Q1447" s="272">
        <v>19.589899220085815</v>
      </c>
      <c r="R1447" s="272">
        <v>24.134957754594467</v>
      </c>
      <c r="S1447" s="272">
        <v>28.793139501576938</v>
      </c>
      <c r="T1447" s="272">
        <v>18.778217741935482</v>
      </c>
      <c r="U1447" s="272">
        <v>-3439.2228962975337</v>
      </c>
      <c r="V1447" s="272">
        <v>0</v>
      </c>
      <c r="W1447" s="272">
        <v>-132.27620712365584</v>
      </c>
      <c r="X1447" s="272">
        <v>92.633143674332018</v>
      </c>
      <c r="Y1447" s="272">
        <v>-1865.616792657833</v>
      </c>
      <c r="Z1447" s="272">
        <v>-1533.9630401903769</v>
      </c>
      <c r="AA1447" s="272">
        <v>-326.22406329158287</v>
      </c>
      <c r="AB1447" s="272">
        <v>0</v>
      </c>
      <c r="AC1447" s="272">
        <v>-121.47589453099752</v>
      </c>
      <c r="AD1447" s="272">
        <v>3735.5549841419597</v>
      </c>
      <c r="AE1447" s="272">
        <v>0</v>
      </c>
      <c r="AF1447" s="272">
        <v>0</v>
      </c>
      <c r="AG1447" s="272">
        <v>18.472394124645401</v>
      </c>
      <c r="AH1447" s="272">
        <v>-113.4968187340053</v>
      </c>
      <c r="AI1447" s="272">
        <v>4757.1331649377307</v>
      </c>
      <c r="AJ1447" s="272">
        <v>0</v>
      </c>
      <c r="AK1447" s="272">
        <v>1.9895196601282805E-13</v>
      </c>
      <c r="AL1447" s="272">
        <v>0</v>
      </c>
      <c r="AM1447" s="272">
        <v>136.52600827472079</v>
      </c>
      <c r="AN1447" s="272">
        <v>0</v>
      </c>
      <c r="AO1447" s="272">
        <v>-120.88365051499514</v>
      </c>
      <c r="AP1447" s="272">
        <v>0</v>
      </c>
      <c r="AQ1447" s="272">
        <v>0</v>
      </c>
      <c r="AR1447" s="272">
        <v>0</v>
      </c>
      <c r="AS1447" s="272">
        <v>-353.07650198076618</v>
      </c>
      <c r="AT1447" s="272">
        <v>-132.27620712365584</v>
      </c>
      <c r="AU1447" s="272">
        <v>-44.099645475766152</v>
      </c>
      <c r="AV1447" s="272">
        <v>0</v>
      </c>
      <c r="AW1447" s="272">
        <v>-502.17198989061927</v>
      </c>
      <c r="AX1447" s="272">
        <v>0</v>
      </c>
      <c r="AY1447" s="272">
        <v>0</v>
      </c>
      <c r="AZ1447" s="272">
        <v>0</v>
      </c>
      <c r="BA1447" s="272">
        <v>-338.23981883201049</v>
      </c>
      <c r="BB1447" s="272">
        <v>0</v>
      </c>
      <c r="BC1447" s="272">
        <v>0</v>
      </c>
      <c r="BD1447" s="272">
        <v>0</v>
      </c>
      <c r="BE1447" s="272">
        <v>-1121.9075765948905</v>
      </c>
    </row>
    <row r="1448" spans="3:57" x14ac:dyDescent="0.3">
      <c r="C1448" s="272">
        <v>588</v>
      </c>
      <c r="D1448" s="272">
        <v>2116800</v>
      </c>
      <c r="E1448" s="272">
        <v>8</v>
      </c>
      <c r="F1448" s="272">
        <v>13.890322580645163</v>
      </c>
      <c r="G1448" s="272">
        <v>736.0200653255871</v>
      </c>
      <c r="H1448" s="272">
        <v>123</v>
      </c>
      <c r="I1448" s="272">
        <v>0</v>
      </c>
      <c r="J1448" s="272">
        <v>0</v>
      </c>
      <c r="K1448" s="272">
        <v>25.161458992199027</v>
      </c>
      <c r="L1448" s="272">
        <v>30.579720714892893</v>
      </c>
      <c r="M1448" s="272">
        <v>28.036274550458149</v>
      </c>
      <c r="N1448" s="272">
        <v>23.745618681854086</v>
      </c>
      <c r="O1448" s="272">
        <v>19.559160717462444</v>
      </c>
      <c r="P1448" s="272">
        <v>18.591271362489788</v>
      </c>
      <c r="Q1448" s="272">
        <v>19.559160717462444</v>
      </c>
      <c r="R1448" s="272">
        <v>23.745618681854086</v>
      </c>
      <c r="S1448" s="272">
        <v>28.036274550458145</v>
      </c>
      <c r="T1448" s="272">
        <v>18.778217741935482</v>
      </c>
      <c r="U1448" s="272">
        <v>-1600.3941534279691</v>
      </c>
      <c r="V1448" s="272">
        <v>0</v>
      </c>
      <c r="W1448" s="272">
        <v>-120.67347862903215</v>
      </c>
      <c r="X1448" s="272">
        <v>308.53535635096773</v>
      </c>
      <c r="Y1448" s="272">
        <v>-449.77994843627226</v>
      </c>
      <c r="Z1448" s="272">
        <v>-1338.4760827136324</v>
      </c>
      <c r="AA1448" s="272">
        <v>-297.60902119828523</v>
      </c>
      <c r="AB1448" s="272">
        <v>0</v>
      </c>
      <c r="AC1448" s="272">
        <v>-110.82052533397247</v>
      </c>
      <c r="AD1448" s="272">
        <v>1834.5437657305588</v>
      </c>
      <c r="AE1448" s="272">
        <v>0</v>
      </c>
      <c r="AF1448" s="272">
        <v>0</v>
      </c>
      <c r="AG1448" s="272">
        <v>18.617812447419233</v>
      </c>
      <c r="AH1448" s="272">
        <v>-59.651766944129449</v>
      </c>
      <c r="AI1448" s="272">
        <v>2686.6801214048774</v>
      </c>
      <c r="AJ1448" s="272">
        <v>0</v>
      </c>
      <c r="AK1448" s="272">
        <v>-1.4210854715202004E-14</v>
      </c>
      <c r="AL1448" s="272">
        <v>0</v>
      </c>
      <c r="AM1448" s="272">
        <v>331.60461026361634</v>
      </c>
      <c r="AN1448" s="272">
        <v>0</v>
      </c>
      <c r="AO1448" s="272">
        <v>262.55547746900334</v>
      </c>
      <c r="AP1448" s="272">
        <v>0</v>
      </c>
      <c r="AQ1448" s="272">
        <v>0</v>
      </c>
      <c r="AR1448" s="272">
        <v>0</v>
      </c>
      <c r="AS1448" s="272">
        <v>-61.517602543218302</v>
      </c>
      <c r="AT1448" s="272">
        <v>-120.67347862903215</v>
      </c>
      <c r="AU1448" s="272">
        <v>-23.937388701026663</v>
      </c>
      <c r="AV1448" s="272">
        <v>0</v>
      </c>
      <c r="AW1448" s="272">
        <v>-301.40201927247102</v>
      </c>
      <c r="AX1448" s="272">
        <v>0</v>
      </c>
      <c r="AY1448" s="272">
        <v>0</v>
      </c>
      <c r="AZ1448" s="272">
        <v>0</v>
      </c>
      <c r="BA1448" s="272">
        <v>-58.932561703954121</v>
      </c>
      <c r="BB1448" s="272">
        <v>0</v>
      </c>
      <c r="BC1448" s="272">
        <v>0</v>
      </c>
      <c r="BD1448" s="272">
        <v>0</v>
      </c>
      <c r="BE1448" s="272">
        <v>-1121.9075765948905</v>
      </c>
    </row>
    <row r="1449" spans="3:57" x14ac:dyDescent="0.3">
      <c r="C1449" s="272">
        <v>589</v>
      </c>
      <c r="D1449" s="272">
        <v>2120400</v>
      </c>
      <c r="E1449" s="272">
        <v>8</v>
      </c>
      <c r="F1449" s="272">
        <v>14.574193548387095</v>
      </c>
      <c r="G1449" s="272">
        <v>678.53661660445766</v>
      </c>
      <c r="H1449" s="272">
        <v>123</v>
      </c>
      <c r="I1449" s="272">
        <v>0</v>
      </c>
      <c r="J1449" s="272">
        <v>0</v>
      </c>
      <c r="K1449" s="272">
        <v>25.119945182374021</v>
      </c>
      <c r="L1449" s="272">
        <v>30.455270911745714</v>
      </c>
      <c r="M1449" s="272">
        <v>28.035011955610109</v>
      </c>
      <c r="N1449" s="272">
        <v>23.952166232790326</v>
      </c>
      <c r="O1449" s="272">
        <v>19.96847177741509</v>
      </c>
      <c r="P1449" s="272">
        <v>19.047460390314829</v>
      </c>
      <c r="Q1449" s="272">
        <v>19.96847177741509</v>
      </c>
      <c r="R1449" s="272">
        <v>23.952166232790326</v>
      </c>
      <c r="S1449" s="272">
        <v>28.035011955610109</v>
      </c>
      <c r="T1449" s="272">
        <v>18.778217741935482</v>
      </c>
      <c r="U1449" s="272">
        <v>-550.21594624338002</v>
      </c>
      <c r="V1449" s="272">
        <v>0</v>
      </c>
      <c r="W1449" s="272">
        <v>-103.91015336021505</v>
      </c>
      <c r="X1449" s="272">
        <v>287.54745516583995</v>
      </c>
      <c r="Y1449" s="272">
        <v>477.2905027742587</v>
      </c>
      <c r="Z1449" s="272">
        <v>-1211.1437508232636</v>
      </c>
      <c r="AA1449" s="272">
        <v>-256.26674050860856</v>
      </c>
      <c r="AB1449" s="272">
        <v>0</v>
      </c>
      <c r="AC1449" s="272">
        <v>-95.425920539778446</v>
      </c>
      <c r="AD1449" s="272">
        <v>701.56367471401984</v>
      </c>
      <c r="AE1449" s="272">
        <v>0</v>
      </c>
      <c r="AF1449" s="272">
        <v>0</v>
      </c>
      <c r="AG1449" s="272">
        <v>18.712633104262316</v>
      </c>
      <c r="AH1449" s="272">
        <v>-24.579268534724331</v>
      </c>
      <c r="AI1449" s="272">
        <v>1212.9903189905883</v>
      </c>
      <c r="AJ1449" s="272">
        <v>0</v>
      </c>
      <c r="AK1449" s="272">
        <v>-2.8421709430404007E-14</v>
      </c>
      <c r="AL1449" s="272">
        <v>0</v>
      </c>
      <c r="AM1449" s="272">
        <v>297.05304763799273</v>
      </c>
      <c r="AN1449" s="272">
        <v>0</v>
      </c>
      <c r="AO1449" s="272">
        <v>497.40113702742195</v>
      </c>
      <c r="AP1449" s="272">
        <v>0</v>
      </c>
      <c r="AQ1449" s="272">
        <v>0</v>
      </c>
      <c r="AR1449" s="272">
        <v>0</v>
      </c>
      <c r="AS1449" s="272">
        <v>130.41745406556848</v>
      </c>
      <c r="AT1449" s="272">
        <v>-103.91015336021505</v>
      </c>
      <c r="AU1449" s="272">
        <v>-9.6572617306759359</v>
      </c>
      <c r="AV1449" s="272">
        <v>0</v>
      </c>
      <c r="AW1449" s="272">
        <v>-155.97885081934291</v>
      </c>
      <c r="AX1449" s="272">
        <v>0</v>
      </c>
      <c r="AY1449" s="272">
        <v>0</v>
      </c>
      <c r="AZ1449" s="272">
        <v>0</v>
      </c>
      <c r="BA1449" s="272">
        <v>124.93716174313107</v>
      </c>
      <c r="BB1449" s="272">
        <v>0</v>
      </c>
      <c r="BC1449" s="272">
        <v>0</v>
      </c>
      <c r="BD1449" s="272">
        <v>0</v>
      </c>
      <c r="BE1449" s="272">
        <v>-1121.9075765948905</v>
      </c>
    </row>
    <row r="1450" spans="3:57" x14ac:dyDescent="0.3">
      <c r="C1450" s="272">
        <v>590</v>
      </c>
      <c r="D1450" s="272">
        <v>2124000</v>
      </c>
      <c r="E1450" s="272">
        <v>8</v>
      </c>
      <c r="F1450" s="272">
        <v>15.287096774193547</v>
      </c>
      <c r="G1450" s="272">
        <v>589.31302732145934</v>
      </c>
      <c r="H1450" s="272">
        <v>123</v>
      </c>
      <c r="I1450" s="272">
        <v>0</v>
      </c>
      <c r="J1450" s="272">
        <v>0</v>
      </c>
      <c r="K1450" s="272">
        <v>22.65052709255745</v>
      </c>
      <c r="L1450" s="272">
        <v>27.622005953971986</v>
      </c>
      <c r="M1450" s="272">
        <v>25.742179180735711</v>
      </c>
      <c r="N1450" s="272">
        <v>22.571013268388686</v>
      </c>
      <c r="O1450" s="272">
        <v>19.476858622406382</v>
      </c>
      <c r="P1450" s="272">
        <v>18.761504647767666</v>
      </c>
      <c r="Q1450" s="272">
        <v>19.476858622406382</v>
      </c>
      <c r="R1450" s="272">
        <v>22.571013268388686</v>
      </c>
      <c r="S1450" s="272">
        <v>25.742179180735711</v>
      </c>
      <c r="T1450" s="272">
        <v>18.894331262530333</v>
      </c>
      <c r="U1450" s="272">
        <v>163.9196777054342</v>
      </c>
      <c r="V1450" s="272">
        <v>0</v>
      </c>
      <c r="W1450" s="272">
        <v>-89.076154522058445</v>
      </c>
      <c r="X1450" s="272">
        <v>279.09977525549692</v>
      </c>
      <c r="Y1450" s="272">
        <v>1240.532861758013</v>
      </c>
      <c r="Z1450" s="272">
        <v>-1266.6368047860174</v>
      </c>
      <c r="AA1450" s="272">
        <v>-219.68263002438351</v>
      </c>
      <c r="AB1450" s="272">
        <v>0</v>
      </c>
      <c r="AC1450" s="272">
        <v>-81.803113252506378</v>
      </c>
      <c r="AD1450" s="272">
        <v>0</v>
      </c>
      <c r="AE1450" s="272">
        <v>0</v>
      </c>
      <c r="AF1450" s="272">
        <v>0</v>
      </c>
      <c r="AG1450" s="272">
        <v>18.781787239741092</v>
      </c>
      <c r="AH1450" s="272">
        <v>-39.864310581369828</v>
      </c>
      <c r="AI1450" s="272">
        <v>199.18490563408324</v>
      </c>
      <c r="AJ1450" s="272">
        <v>0</v>
      </c>
      <c r="AK1450" s="272">
        <v>34.189636918600868</v>
      </c>
      <c r="AL1450" s="272">
        <v>0</v>
      </c>
      <c r="AM1450" s="272">
        <v>294.51658434542128</v>
      </c>
      <c r="AN1450" s="272">
        <v>0</v>
      </c>
      <c r="AO1450" s="272">
        <v>772.20291753703873</v>
      </c>
      <c r="AP1450" s="272">
        <v>0</v>
      </c>
      <c r="AQ1450" s="272">
        <v>0</v>
      </c>
      <c r="AR1450" s="272">
        <v>0</v>
      </c>
      <c r="AS1450" s="272">
        <v>336.53618224768258</v>
      </c>
      <c r="AT1450" s="272">
        <v>-89.076154522058445</v>
      </c>
      <c r="AU1450" s="272">
        <v>4.3828814289952707</v>
      </c>
      <c r="AV1450" s="272">
        <v>0</v>
      </c>
      <c r="AW1450" s="272">
        <v>-16.855381077565323</v>
      </c>
      <c r="AX1450" s="272">
        <v>0</v>
      </c>
      <c r="AY1450" s="272">
        <v>0</v>
      </c>
      <c r="AZ1450" s="272">
        <v>0</v>
      </c>
      <c r="BA1450" s="272">
        <v>322.39454247247943</v>
      </c>
      <c r="BB1450" s="272">
        <v>0</v>
      </c>
      <c r="BC1450" s="272">
        <v>0</v>
      </c>
      <c r="BD1450" s="272">
        <v>0</v>
      </c>
      <c r="BE1450" s="272">
        <v>-1121.9075765948905</v>
      </c>
    </row>
    <row r="1451" spans="3:57" x14ac:dyDescent="0.3">
      <c r="C1451" s="272">
        <v>591</v>
      </c>
      <c r="D1451" s="272">
        <v>2127600</v>
      </c>
      <c r="E1451" s="272">
        <v>8</v>
      </c>
      <c r="F1451" s="272">
        <v>14.587096774193546</v>
      </c>
      <c r="G1451" s="272">
        <v>425.60944223148744</v>
      </c>
      <c r="H1451" s="272">
        <v>123</v>
      </c>
      <c r="I1451" s="272">
        <v>0</v>
      </c>
      <c r="J1451" s="272">
        <v>0</v>
      </c>
      <c r="K1451" s="272">
        <v>18.191513809825</v>
      </c>
      <c r="L1451" s="272">
        <v>22.733210423036923</v>
      </c>
      <c r="M1451" s="272">
        <v>21.491751543061916</v>
      </c>
      <c r="N1451" s="272">
        <v>19.397477678146359</v>
      </c>
      <c r="O1451" s="272">
        <v>17.354062925276537</v>
      </c>
      <c r="P1451" s="272">
        <v>16.881635062888058</v>
      </c>
      <c r="Q1451" s="272">
        <v>17.354062925276537</v>
      </c>
      <c r="R1451" s="272">
        <v>19.397477678146359</v>
      </c>
      <c r="S1451" s="272">
        <v>21.491751543061913</v>
      </c>
      <c r="T1451" s="272">
        <v>18.880272098585792</v>
      </c>
      <c r="U1451" s="272">
        <v>177.07598903483654</v>
      </c>
      <c r="V1451" s="272">
        <v>0</v>
      </c>
      <c r="W1451" s="272">
        <v>-105.55865642366058</v>
      </c>
      <c r="X1451" s="272">
        <v>171.95420120859245</v>
      </c>
      <c r="Y1451" s="272">
        <v>1276.0918281185418</v>
      </c>
      <c r="Z1451" s="272">
        <v>-1165.4113838686371</v>
      </c>
      <c r="AA1451" s="272">
        <v>-260.33233461203707</v>
      </c>
      <c r="AB1451" s="272">
        <v>0</v>
      </c>
      <c r="AC1451" s="272">
        <v>-96.939823823094812</v>
      </c>
      <c r="AD1451" s="272">
        <v>0</v>
      </c>
      <c r="AE1451" s="272">
        <v>0</v>
      </c>
      <c r="AF1451" s="272">
        <v>0</v>
      </c>
      <c r="AG1451" s="272">
        <v>18.849220533071158</v>
      </c>
      <c r="AH1451" s="272">
        <v>-11.982716320040543</v>
      </c>
      <c r="AI1451" s="272">
        <v>0</v>
      </c>
      <c r="AJ1451" s="272">
        <v>0</v>
      </c>
      <c r="AK1451" s="272">
        <v>-4.928210422887858</v>
      </c>
      <c r="AL1451" s="272">
        <v>0</v>
      </c>
      <c r="AM1451" s="272">
        <v>176.5883024181872</v>
      </c>
      <c r="AN1451" s="272">
        <v>0</v>
      </c>
      <c r="AO1451" s="272">
        <v>718.51910676261843</v>
      </c>
      <c r="AP1451" s="272">
        <v>0</v>
      </c>
      <c r="AQ1451" s="272">
        <v>0</v>
      </c>
      <c r="AR1451" s="272">
        <v>0</v>
      </c>
      <c r="AS1451" s="272">
        <v>315.67764741406091</v>
      </c>
      <c r="AT1451" s="272">
        <v>-105.55865642366058</v>
      </c>
      <c r="AU1451" s="272">
        <v>4.4449176548460638</v>
      </c>
      <c r="AV1451" s="272">
        <v>0</v>
      </c>
      <c r="AW1451" s="272">
        <v>-11.419203706569681</v>
      </c>
      <c r="AX1451" s="272">
        <v>0</v>
      </c>
      <c r="AY1451" s="272">
        <v>0</v>
      </c>
      <c r="AZ1451" s="272">
        <v>0</v>
      </c>
      <c r="BA1451" s="272">
        <v>302.41250740742805</v>
      </c>
      <c r="BB1451" s="272">
        <v>0</v>
      </c>
      <c r="BC1451" s="272">
        <v>0</v>
      </c>
      <c r="BD1451" s="272">
        <v>0</v>
      </c>
      <c r="BE1451" s="272">
        <v>-1121.9075765948905</v>
      </c>
    </row>
    <row r="1452" spans="3:57" x14ac:dyDescent="0.3">
      <c r="C1452" s="272">
        <v>592</v>
      </c>
      <c r="D1452" s="272">
        <v>2131200</v>
      </c>
      <c r="E1452" s="272">
        <v>8</v>
      </c>
      <c r="F1452" s="272">
        <v>13.370967741935484</v>
      </c>
      <c r="G1452" s="272">
        <v>207.70244382291719</v>
      </c>
      <c r="H1452" s="272">
        <v>147.59999999999997</v>
      </c>
      <c r="I1452" s="272">
        <v>0</v>
      </c>
      <c r="J1452" s="272">
        <v>0</v>
      </c>
      <c r="K1452" s="272">
        <v>12.654438119333754</v>
      </c>
      <c r="L1452" s="272">
        <v>16.70210450986205</v>
      </c>
      <c r="M1452" s="272">
        <v>16.194442881357656</v>
      </c>
      <c r="N1452" s="272">
        <v>15.33804522055183</v>
      </c>
      <c r="O1452" s="272">
        <v>14.502445042499478</v>
      </c>
      <c r="P1452" s="272">
        <v>14.309258218642844</v>
      </c>
      <c r="Q1452" s="272">
        <v>14.502445042499478</v>
      </c>
      <c r="R1452" s="272">
        <v>15.33804522055183</v>
      </c>
      <c r="S1452" s="272">
        <v>16.194442881357656</v>
      </c>
      <c r="T1452" s="272">
        <v>18.820380473694904</v>
      </c>
      <c r="U1452" s="272">
        <v>247.34513084481091</v>
      </c>
      <c r="V1452" s="272">
        <v>0</v>
      </c>
      <c r="W1452" s="272">
        <v>-133.86156353479015</v>
      </c>
      <c r="X1452" s="272">
        <v>-21.439592101519761</v>
      </c>
      <c r="Y1452" s="272">
        <v>1457.62590133297</v>
      </c>
      <c r="Z1452" s="272">
        <v>-1054.9796148518492</v>
      </c>
      <c r="AA1452" s="272">
        <v>-330.13392298178485</v>
      </c>
      <c r="AB1452" s="272">
        <v>0</v>
      </c>
      <c r="AC1452" s="272">
        <v>-122.9318070672026</v>
      </c>
      <c r="AD1452" s="272">
        <v>0</v>
      </c>
      <c r="AE1452" s="272">
        <v>0</v>
      </c>
      <c r="AF1452" s="272">
        <v>0</v>
      </c>
      <c r="AG1452" s="272">
        <v>18.871895603094501</v>
      </c>
      <c r="AH1452" s="272">
        <v>18.434680311977353</v>
      </c>
      <c r="AI1452" s="272">
        <v>0</v>
      </c>
      <c r="AJ1452" s="272">
        <v>0</v>
      </c>
      <c r="AK1452" s="272">
        <v>-8.3957848227401684</v>
      </c>
      <c r="AL1452" s="272">
        <v>0</v>
      </c>
      <c r="AM1452" s="272">
        <v>-28.568874982843742</v>
      </c>
      <c r="AN1452" s="272">
        <v>0</v>
      </c>
      <c r="AO1452" s="272">
        <v>710.09094185831793</v>
      </c>
      <c r="AP1452" s="272">
        <v>0</v>
      </c>
      <c r="AQ1452" s="272">
        <v>0</v>
      </c>
      <c r="AR1452" s="272">
        <v>0</v>
      </c>
      <c r="AS1452" s="272">
        <v>328.15627301893107</v>
      </c>
      <c r="AT1452" s="272">
        <v>-133.86156353479015</v>
      </c>
      <c r="AU1452" s="272">
        <v>6.7313622653245089</v>
      </c>
      <c r="AV1452" s="272">
        <v>0</v>
      </c>
      <c r="AW1452" s="272">
        <v>15.907681473268212</v>
      </c>
      <c r="AX1452" s="272">
        <v>0</v>
      </c>
      <c r="AY1452" s="272">
        <v>0</v>
      </c>
      <c r="AZ1452" s="272">
        <v>0</v>
      </c>
      <c r="BA1452" s="272">
        <v>314.36676672569246</v>
      </c>
      <c r="BB1452" s="272">
        <v>0</v>
      </c>
      <c r="BC1452" s="272">
        <v>0</v>
      </c>
      <c r="BD1452" s="272">
        <v>0</v>
      </c>
      <c r="BE1452" s="272">
        <v>-1121.9075765948905</v>
      </c>
    </row>
    <row r="1453" spans="3:57" x14ac:dyDescent="0.3">
      <c r="C1453" s="272">
        <v>593</v>
      </c>
      <c r="D1453" s="272">
        <v>2134800</v>
      </c>
      <c r="E1453" s="272">
        <v>8</v>
      </c>
      <c r="F1453" s="272">
        <v>12.374193548387096</v>
      </c>
      <c r="G1453" s="272">
        <v>13.219536622323171</v>
      </c>
      <c r="H1453" s="272">
        <v>246</v>
      </c>
      <c r="I1453" s="272">
        <v>195</v>
      </c>
      <c r="J1453" s="272">
        <v>0</v>
      </c>
      <c r="K1453" s="272">
        <v>8.8288108791903852</v>
      </c>
      <c r="L1453" s="272">
        <v>12.553043769819835</v>
      </c>
      <c r="M1453" s="272">
        <v>12.525787190160564</v>
      </c>
      <c r="N1453" s="272">
        <v>12.479806817110635</v>
      </c>
      <c r="O1453" s="272">
        <v>12.434943070202122</v>
      </c>
      <c r="P1453" s="272">
        <v>12.424570783312756</v>
      </c>
      <c r="Q1453" s="272">
        <v>12.434943070202122</v>
      </c>
      <c r="R1453" s="272">
        <v>12.479806817110635</v>
      </c>
      <c r="S1453" s="272">
        <v>12.525787190160564</v>
      </c>
      <c r="T1453" s="272">
        <v>18.778217741935482</v>
      </c>
      <c r="U1453" s="272">
        <v>-345.37443503981251</v>
      </c>
      <c r="V1453" s="272">
        <v>0</v>
      </c>
      <c r="W1453" s="272">
        <v>-157.44968830645155</v>
      </c>
      <c r="X1453" s="272">
        <v>-271.20658604020764</v>
      </c>
      <c r="Y1453" s="272">
        <v>1116.0674616251879</v>
      </c>
      <c r="Z1453" s="272">
        <v>-1032.7856223183412</v>
      </c>
      <c r="AA1453" s="272">
        <v>-388.30775541747522</v>
      </c>
      <c r="AB1453" s="272">
        <v>0</v>
      </c>
      <c r="AC1453" s="272">
        <v>-144.59396853413745</v>
      </c>
      <c r="AD1453" s="272">
        <v>411.53213931636822</v>
      </c>
      <c r="AE1453" s="272">
        <v>0</v>
      </c>
      <c r="AF1453" s="272">
        <v>0</v>
      </c>
      <c r="AG1453" s="272">
        <v>18.854451207680857</v>
      </c>
      <c r="AH1453" s="272">
        <v>28.164881913706985</v>
      </c>
      <c r="AI1453" s="272">
        <v>137.6832397635562</v>
      </c>
      <c r="AJ1453" s="272">
        <v>0</v>
      </c>
      <c r="AK1453" s="272">
        <v>0</v>
      </c>
      <c r="AL1453" s="272">
        <v>0</v>
      </c>
      <c r="AM1453" s="272">
        <v>-282.09885035310936</v>
      </c>
      <c r="AN1453" s="272">
        <v>0</v>
      </c>
      <c r="AO1453" s="272">
        <v>533.84679285914706</v>
      </c>
      <c r="AP1453" s="272">
        <v>0</v>
      </c>
      <c r="AQ1453" s="272">
        <v>0</v>
      </c>
      <c r="AR1453" s="272">
        <v>0</v>
      </c>
      <c r="AS1453" s="272">
        <v>235.15651285253847</v>
      </c>
      <c r="AT1453" s="272">
        <v>-157.44968830645155</v>
      </c>
      <c r="AU1453" s="272">
        <v>3.3911857191071424</v>
      </c>
      <c r="AV1453" s="272">
        <v>0</v>
      </c>
      <c r="AW1453" s="272">
        <v>-7.4529598961718078</v>
      </c>
      <c r="AX1453" s="272">
        <v>0</v>
      </c>
      <c r="AY1453" s="272">
        <v>0</v>
      </c>
      <c r="AZ1453" s="272">
        <v>0</v>
      </c>
      <c r="BA1453" s="272">
        <v>225.27496408906552</v>
      </c>
      <c r="BB1453" s="272">
        <v>0</v>
      </c>
      <c r="BC1453" s="272">
        <v>0</v>
      </c>
      <c r="BD1453" s="272">
        <v>0</v>
      </c>
      <c r="BE1453" s="272">
        <v>-1135.0395321945614</v>
      </c>
    </row>
    <row r="1454" spans="3:57" x14ac:dyDescent="0.3">
      <c r="C1454" s="272">
        <v>594</v>
      </c>
      <c r="D1454" s="272">
        <v>2138400</v>
      </c>
      <c r="E1454" s="272">
        <v>8</v>
      </c>
      <c r="F1454" s="272">
        <v>11.167741935483871</v>
      </c>
      <c r="G1454" s="272">
        <v>0</v>
      </c>
      <c r="H1454" s="272">
        <v>246</v>
      </c>
      <c r="I1454" s="272">
        <v>195</v>
      </c>
      <c r="J1454" s="272">
        <v>0</v>
      </c>
      <c r="K1454" s="272">
        <v>7.4618595825426945</v>
      </c>
      <c r="L1454" s="272">
        <v>11.167741935483871</v>
      </c>
      <c r="M1454" s="272">
        <v>11.167741935483871</v>
      </c>
      <c r="N1454" s="272">
        <v>11.167741935483871</v>
      </c>
      <c r="O1454" s="272">
        <v>11.167741935483871</v>
      </c>
      <c r="P1454" s="272">
        <v>11.167741935483871</v>
      </c>
      <c r="Q1454" s="272">
        <v>11.167741935483871</v>
      </c>
      <c r="R1454" s="272">
        <v>11.167741935483871</v>
      </c>
      <c r="S1454" s="272">
        <v>11.167741935483871</v>
      </c>
      <c r="T1454" s="272">
        <v>18.778217741935482</v>
      </c>
      <c r="U1454" s="272">
        <v>-1426.2080091797063</v>
      </c>
      <c r="V1454" s="272">
        <v>0</v>
      </c>
      <c r="W1454" s="272">
        <v>-187.10257809139779</v>
      </c>
      <c r="X1454" s="272">
        <v>-451.19764273440023</v>
      </c>
      <c r="Y1454" s="272">
        <v>272.49221353126831</v>
      </c>
      <c r="Z1454" s="272">
        <v>-1060.4000018851766</v>
      </c>
      <c r="AA1454" s="272">
        <v>-461.4387167924076</v>
      </c>
      <c r="AB1454" s="272">
        <v>0</v>
      </c>
      <c r="AC1454" s="272">
        <v>-171.82570877210827</v>
      </c>
      <c r="AD1454" s="272">
        <v>1598.1353210861339</v>
      </c>
      <c r="AE1454" s="272">
        <v>0</v>
      </c>
      <c r="AF1454" s="272">
        <v>0</v>
      </c>
      <c r="AG1454" s="272">
        <v>18.833158611387638</v>
      </c>
      <c r="AH1454" s="272">
        <v>20.304064816532588</v>
      </c>
      <c r="AI1454" s="272">
        <v>1007.4531476410735</v>
      </c>
      <c r="AJ1454" s="272">
        <v>0</v>
      </c>
      <c r="AK1454" s="272">
        <v>5.6843418860808015E-14</v>
      </c>
      <c r="AL1454" s="272">
        <v>0</v>
      </c>
      <c r="AM1454" s="272">
        <v>-459.04987663637627</v>
      </c>
      <c r="AN1454" s="272">
        <v>0</v>
      </c>
      <c r="AO1454" s="272">
        <v>239.16461113744549</v>
      </c>
      <c r="AP1454" s="272">
        <v>0</v>
      </c>
      <c r="AQ1454" s="272">
        <v>0</v>
      </c>
      <c r="AR1454" s="272">
        <v>0</v>
      </c>
      <c r="AS1454" s="272">
        <v>36.132249089269038</v>
      </c>
      <c r="AT1454" s="272">
        <v>-187.10257809139779</v>
      </c>
      <c r="AU1454" s="272">
        <v>-8.4843289990421571</v>
      </c>
      <c r="AV1454" s="272">
        <v>0</v>
      </c>
      <c r="AW1454" s="272">
        <v>-119.660215718275</v>
      </c>
      <c r="AX1454" s="272">
        <v>0</v>
      </c>
      <c r="AY1454" s="272">
        <v>0</v>
      </c>
      <c r="AZ1454" s="272">
        <v>0</v>
      </c>
      <c r="BA1454" s="272">
        <v>34.613930174863889</v>
      </c>
      <c r="BB1454" s="272">
        <v>0</v>
      </c>
      <c r="BC1454" s="272">
        <v>0</v>
      </c>
      <c r="BD1454" s="272">
        <v>0</v>
      </c>
      <c r="BE1454" s="272">
        <v>-1134.1148507608698</v>
      </c>
    </row>
    <row r="1455" spans="3:57" x14ac:dyDescent="0.3">
      <c r="C1455" s="272">
        <v>595</v>
      </c>
      <c r="D1455" s="272">
        <v>2142000</v>
      </c>
      <c r="E1455" s="272">
        <v>8</v>
      </c>
      <c r="F1455" s="272">
        <v>10.151612903225804</v>
      </c>
      <c r="G1455" s="272">
        <v>0</v>
      </c>
      <c r="H1455" s="272">
        <v>368.99999999999994</v>
      </c>
      <c r="I1455" s="272">
        <v>195</v>
      </c>
      <c r="J1455" s="272">
        <v>0</v>
      </c>
      <c r="K1455" s="272">
        <v>6.4457305502846269</v>
      </c>
      <c r="L1455" s="272">
        <v>10.151612903225804</v>
      </c>
      <c r="M1455" s="272">
        <v>10.151612903225804</v>
      </c>
      <c r="N1455" s="272">
        <v>10.151612903225804</v>
      </c>
      <c r="O1455" s="272">
        <v>10.151612903225804</v>
      </c>
      <c r="P1455" s="272">
        <v>10.151612903225804</v>
      </c>
      <c r="Q1455" s="272">
        <v>10.151612903225804</v>
      </c>
      <c r="R1455" s="272">
        <v>10.151612903225804</v>
      </c>
      <c r="S1455" s="272">
        <v>10.151612903225804</v>
      </c>
      <c r="T1455" s="272">
        <v>18.778217741935482</v>
      </c>
      <c r="U1455" s="272">
        <v>-2583.8649736599873</v>
      </c>
      <c r="V1455" s="272">
        <v>0</v>
      </c>
      <c r="W1455" s="272">
        <v>-212.22834959677419</v>
      </c>
      <c r="X1455" s="272">
        <v>-518.81487893911321</v>
      </c>
      <c r="Y1455" s="272">
        <v>-778.44897747700998</v>
      </c>
      <c r="Z1455" s="272">
        <v>-1074.3727676470901</v>
      </c>
      <c r="AA1455" s="272">
        <v>-523.40474569552919</v>
      </c>
      <c r="AB1455" s="272">
        <v>0</v>
      </c>
      <c r="AC1455" s="272">
        <v>-194.89996857866427</v>
      </c>
      <c r="AD1455" s="272">
        <v>2725.7042153914467</v>
      </c>
      <c r="AE1455" s="272">
        <v>0</v>
      </c>
      <c r="AF1455" s="272">
        <v>0</v>
      </c>
      <c r="AG1455" s="272">
        <v>18.8174950166839</v>
      </c>
      <c r="AH1455" s="272">
        <v>14.515472542734013</v>
      </c>
      <c r="AI1455" s="272">
        <v>2147.4021293758447</v>
      </c>
      <c r="AJ1455" s="272">
        <v>0</v>
      </c>
      <c r="AK1455" s="272">
        <v>8.5265128291212022E-14</v>
      </c>
      <c r="AL1455" s="272">
        <v>0</v>
      </c>
      <c r="AM1455" s="272">
        <v>-524.42847831604445</v>
      </c>
      <c r="AN1455" s="272">
        <v>0</v>
      </c>
      <c r="AO1455" s="272">
        <v>-122.76146302524185</v>
      </c>
      <c r="AP1455" s="272">
        <v>0</v>
      </c>
      <c r="AQ1455" s="272">
        <v>0</v>
      </c>
      <c r="AR1455" s="272">
        <v>0</v>
      </c>
      <c r="AS1455" s="272">
        <v>-216.80461085742701</v>
      </c>
      <c r="AT1455" s="272">
        <v>-212.22834959677419</v>
      </c>
      <c r="AU1455" s="272">
        <v>-24.297736438133043</v>
      </c>
      <c r="AV1455" s="272">
        <v>0</v>
      </c>
      <c r="AW1455" s="272">
        <v>-271.75136298788487</v>
      </c>
      <c r="AX1455" s="272">
        <v>0</v>
      </c>
      <c r="AY1455" s="272">
        <v>0</v>
      </c>
      <c r="AZ1455" s="272">
        <v>0</v>
      </c>
      <c r="BA1455" s="272">
        <v>-207.69423025029118</v>
      </c>
      <c r="BB1455" s="272">
        <v>0</v>
      </c>
      <c r="BC1455" s="272">
        <v>0</v>
      </c>
      <c r="BD1455" s="272">
        <v>0</v>
      </c>
      <c r="BE1455" s="272">
        <v>-1127.0718638386891</v>
      </c>
    </row>
    <row r="1456" spans="3:57" x14ac:dyDescent="0.3">
      <c r="C1456" s="272">
        <v>596</v>
      </c>
      <c r="D1456" s="272">
        <v>2145600</v>
      </c>
      <c r="E1456" s="272">
        <v>8</v>
      </c>
      <c r="F1456" s="272">
        <v>9.0290322580645164</v>
      </c>
      <c r="G1456" s="272">
        <v>0</v>
      </c>
      <c r="H1456" s="272">
        <v>442.8</v>
      </c>
      <c r="I1456" s="272">
        <v>195</v>
      </c>
      <c r="J1456" s="272">
        <v>0</v>
      </c>
      <c r="K1456" s="272">
        <v>5.3231499051233397</v>
      </c>
      <c r="L1456" s="272">
        <v>9.0290322580645164</v>
      </c>
      <c r="M1456" s="272">
        <v>9.0290322580645164</v>
      </c>
      <c r="N1456" s="272">
        <v>9.0290322580645164</v>
      </c>
      <c r="O1456" s="272">
        <v>9.0290322580645164</v>
      </c>
      <c r="P1456" s="272">
        <v>9.0290322580645164</v>
      </c>
      <c r="Q1456" s="272">
        <v>9.0290322580645164</v>
      </c>
      <c r="R1456" s="272">
        <v>9.0290322580645164</v>
      </c>
      <c r="S1456" s="272">
        <v>9.0290322580645164</v>
      </c>
      <c r="T1456" s="272">
        <v>18.778217741935482</v>
      </c>
      <c r="U1456" s="272">
        <v>-3416.9194586404319</v>
      </c>
      <c r="V1456" s="272">
        <v>0</v>
      </c>
      <c r="W1456" s="272">
        <v>-239.85622862903222</v>
      </c>
      <c r="X1456" s="272">
        <v>-567.8717920875655</v>
      </c>
      <c r="Y1456" s="272">
        <v>-1524.9584904484248</v>
      </c>
      <c r="Z1456" s="272">
        <v>-1084.2329474754094</v>
      </c>
      <c r="AA1456" s="272">
        <v>-591.54155694841029</v>
      </c>
      <c r="AB1456" s="272">
        <v>0</v>
      </c>
      <c r="AC1456" s="272">
        <v>-220.2720395838476</v>
      </c>
      <c r="AD1456" s="272">
        <v>3581.7859313876202</v>
      </c>
      <c r="AE1456" s="272">
        <v>0</v>
      </c>
      <c r="AF1456" s="272">
        <v>0</v>
      </c>
      <c r="AG1456" s="272">
        <v>18.806297099380068</v>
      </c>
      <c r="AH1456" s="272">
        <v>10.377123785069646</v>
      </c>
      <c r="AI1456" s="272">
        <v>3113.2419224670962</v>
      </c>
      <c r="AJ1456" s="272">
        <v>0</v>
      </c>
      <c r="AK1456" s="272">
        <v>1.9895196601282805E-13</v>
      </c>
      <c r="AL1456" s="272">
        <v>0</v>
      </c>
      <c r="AM1456" s="272">
        <v>-571.88495910246672</v>
      </c>
      <c r="AN1456" s="272">
        <v>0</v>
      </c>
      <c r="AO1456" s="272">
        <v>-374.28619595472185</v>
      </c>
      <c r="AP1456" s="272">
        <v>0</v>
      </c>
      <c r="AQ1456" s="272">
        <v>0</v>
      </c>
      <c r="AR1456" s="272">
        <v>0</v>
      </c>
      <c r="AS1456" s="272">
        <v>-396.71756718509948</v>
      </c>
      <c r="AT1456" s="272">
        <v>-239.85622862903222</v>
      </c>
      <c r="AU1456" s="272">
        <v>-35.884547145845566</v>
      </c>
      <c r="AV1456" s="272">
        <v>0</v>
      </c>
      <c r="AW1456" s="272">
        <v>-384.39191848312726</v>
      </c>
      <c r="AX1456" s="272">
        <v>0</v>
      </c>
      <c r="AY1456" s="272">
        <v>0</v>
      </c>
      <c r="AZ1456" s="272">
        <v>0</v>
      </c>
      <c r="BA1456" s="272">
        <v>-380.04703598053027</v>
      </c>
      <c r="BB1456" s="272">
        <v>0</v>
      </c>
      <c r="BC1456" s="272">
        <v>0</v>
      </c>
      <c r="BD1456" s="272">
        <v>0</v>
      </c>
      <c r="BE1456" s="272">
        <v>-1121.9075765948905</v>
      </c>
    </row>
    <row r="1457" spans="3:57" x14ac:dyDescent="0.3">
      <c r="C1457" s="272">
        <v>597</v>
      </c>
      <c r="D1457" s="272">
        <v>2149200</v>
      </c>
      <c r="E1457" s="272">
        <v>8</v>
      </c>
      <c r="F1457" s="272">
        <v>8.1161290322580637</v>
      </c>
      <c r="G1457" s="272">
        <v>0</v>
      </c>
      <c r="H1457" s="272">
        <v>492</v>
      </c>
      <c r="I1457" s="272">
        <v>195</v>
      </c>
      <c r="J1457" s="272">
        <v>0</v>
      </c>
      <c r="K1457" s="272">
        <v>4.4102466793168871</v>
      </c>
      <c r="L1457" s="272">
        <v>8.1161290322580637</v>
      </c>
      <c r="M1457" s="272">
        <v>8.1161290322580637</v>
      </c>
      <c r="N1457" s="272">
        <v>8.1161290322580637</v>
      </c>
      <c r="O1457" s="272">
        <v>8.1161290322580637</v>
      </c>
      <c r="P1457" s="272">
        <v>8.1161290322580637</v>
      </c>
      <c r="Q1457" s="272">
        <v>8.1161290322580637</v>
      </c>
      <c r="R1457" s="272">
        <v>8.1161290322580637</v>
      </c>
      <c r="S1457" s="272">
        <v>8.1161290322580637</v>
      </c>
      <c r="T1457" s="272">
        <v>18.778217741935482</v>
      </c>
      <c r="U1457" s="272">
        <v>-3854.2699917763994</v>
      </c>
      <c r="V1457" s="272">
        <v>0</v>
      </c>
      <c r="W1457" s="272">
        <v>-262.44543561827953</v>
      </c>
      <c r="X1457" s="272">
        <v>-621.06171094454965</v>
      </c>
      <c r="Y1457" s="272">
        <v>-1875.7888933269714</v>
      </c>
      <c r="Z1457" s="272">
        <v>-1094.973951886599</v>
      </c>
      <c r="AA1457" s="272">
        <v>-647.25182450754858</v>
      </c>
      <c r="AB1457" s="272">
        <v>0</v>
      </c>
      <c r="AC1457" s="272">
        <v>-241.01684460535429</v>
      </c>
      <c r="AD1457" s="272">
        <v>4048.940046184638</v>
      </c>
      <c r="AE1457" s="272">
        <v>0</v>
      </c>
      <c r="AF1457" s="272">
        <v>0</v>
      </c>
      <c r="AG1457" s="272">
        <v>18.798291698684039</v>
      </c>
      <c r="AH1457" s="272">
        <v>7.4186147046641846</v>
      </c>
      <c r="AI1457" s="272">
        <v>3763.3485525118599</v>
      </c>
      <c r="AJ1457" s="272">
        <v>0</v>
      </c>
      <c r="AK1457" s="272">
        <v>1.4210854715202004E-13</v>
      </c>
      <c r="AL1457" s="272">
        <v>0</v>
      </c>
      <c r="AM1457" s="272">
        <v>-623.93072748956331</v>
      </c>
      <c r="AN1457" s="272">
        <v>0</v>
      </c>
      <c r="AO1457" s="272">
        <v>-461.31315650679744</v>
      </c>
      <c r="AP1457" s="272">
        <v>0</v>
      </c>
      <c r="AQ1457" s="272">
        <v>0</v>
      </c>
      <c r="AR1457" s="272">
        <v>0</v>
      </c>
      <c r="AS1457" s="272">
        <v>-481.6258452460321</v>
      </c>
      <c r="AT1457" s="272">
        <v>-262.44543561827953</v>
      </c>
      <c r="AU1457" s="272">
        <v>-43.168255719525476</v>
      </c>
      <c r="AV1457" s="272">
        <v>0</v>
      </c>
      <c r="AW1457" s="272">
        <v>-461.44334246645798</v>
      </c>
      <c r="AX1457" s="272">
        <v>0</v>
      </c>
      <c r="AY1457" s="272">
        <v>0</v>
      </c>
      <c r="AZ1457" s="272">
        <v>0</v>
      </c>
      <c r="BA1457" s="272">
        <v>-461.38736995220955</v>
      </c>
      <c r="BB1457" s="272">
        <v>0</v>
      </c>
      <c r="BC1457" s="272">
        <v>0</v>
      </c>
      <c r="BD1457" s="272">
        <v>0</v>
      </c>
      <c r="BE1457" s="272">
        <v>-1121.9075765948905</v>
      </c>
    </row>
    <row r="1458" spans="3:57" x14ac:dyDescent="0.3">
      <c r="C1458" s="272">
        <v>598</v>
      </c>
      <c r="D1458" s="272">
        <v>2152800</v>
      </c>
      <c r="E1458" s="272">
        <v>8</v>
      </c>
      <c r="F1458" s="272">
        <v>7.3516129032258064</v>
      </c>
      <c r="G1458" s="272">
        <v>0</v>
      </c>
      <c r="H1458" s="272">
        <v>410</v>
      </c>
      <c r="I1458" s="272">
        <v>0</v>
      </c>
      <c r="J1458" s="272">
        <v>0</v>
      </c>
      <c r="K1458" s="272">
        <v>3.6457305502846298</v>
      </c>
      <c r="L1458" s="272">
        <v>7.3516129032258064</v>
      </c>
      <c r="M1458" s="272">
        <v>7.3516129032258064</v>
      </c>
      <c r="N1458" s="272">
        <v>7.3516129032258064</v>
      </c>
      <c r="O1458" s="272">
        <v>7.3516129032258064</v>
      </c>
      <c r="P1458" s="272">
        <v>7.3516129032258064</v>
      </c>
      <c r="Q1458" s="272">
        <v>7.3516129032258064</v>
      </c>
      <c r="R1458" s="272">
        <v>7.3516129032258064</v>
      </c>
      <c r="S1458" s="272">
        <v>7.3516129032258064</v>
      </c>
      <c r="T1458" s="272">
        <v>18.021345471826816</v>
      </c>
      <c r="U1458" s="272">
        <v>-4190.5446241512491</v>
      </c>
      <c r="V1458" s="272">
        <v>0</v>
      </c>
      <c r="W1458" s="272">
        <v>-281.35172056451609</v>
      </c>
      <c r="X1458" s="272">
        <v>-664.4335156355769</v>
      </c>
      <c r="Y1458" s="272">
        <v>-2142.1066827878094</v>
      </c>
      <c r="Z1458" s="272">
        <v>-1102.652705163347</v>
      </c>
      <c r="AA1458" s="272">
        <v>-693.87914495334917</v>
      </c>
      <c r="AB1458" s="272">
        <v>0</v>
      </c>
      <c r="AC1458" s="272">
        <v>-258.37943706277963</v>
      </c>
      <c r="AD1458" s="272">
        <v>0</v>
      </c>
      <c r="AE1458" s="272">
        <v>0</v>
      </c>
      <c r="AF1458" s="272">
        <v>0</v>
      </c>
      <c r="AG1458" s="272">
        <v>18.792568630852298</v>
      </c>
      <c r="AH1458" s="272">
        <v>5.3035740226413797</v>
      </c>
      <c r="AI1458" s="272">
        <v>4243.9189465449681</v>
      </c>
      <c r="AJ1458" s="272">
        <v>0</v>
      </c>
      <c r="AK1458" s="272">
        <v>-4722.8829654780693</v>
      </c>
      <c r="AL1458" s="272">
        <v>0</v>
      </c>
      <c r="AM1458" s="272">
        <v>-666.48457802719781</v>
      </c>
      <c r="AN1458" s="272">
        <v>0</v>
      </c>
      <c r="AO1458" s="272">
        <v>-523.4678967741936</v>
      </c>
      <c r="AP1458" s="272">
        <v>0</v>
      </c>
      <c r="AQ1458" s="272">
        <v>0</v>
      </c>
      <c r="AR1458" s="272">
        <v>0</v>
      </c>
      <c r="AS1458" s="272">
        <v>-546.42949647526711</v>
      </c>
      <c r="AT1458" s="272">
        <v>-281.35172056451609</v>
      </c>
      <c r="AU1458" s="272">
        <v>-48.971799290322586</v>
      </c>
      <c r="AV1458" s="272">
        <v>0</v>
      </c>
      <c r="AW1458" s="272">
        <v>-523.4678967741936</v>
      </c>
      <c r="AX1458" s="272">
        <v>0</v>
      </c>
      <c r="AY1458" s="272">
        <v>0</v>
      </c>
      <c r="AZ1458" s="272">
        <v>0</v>
      </c>
      <c r="BA1458" s="272">
        <v>-523.4678967741936</v>
      </c>
      <c r="BB1458" s="272">
        <v>0</v>
      </c>
      <c r="BC1458" s="272">
        <v>0</v>
      </c>
      <c r="BD1458" s="272">
        <v>0</v>
      </c>
      <c r="BE1458" s="272">
        <v>-1121.9075765948905</v>
      </c>
    </row>
    <row r="1459" spans="3:57" x14ac:dyDescent="0.3">
      <c r="C1459" s="272">
        <v>599</v>
      </c>
      <c r="D1459" s="272">
        <v>2156400</v>
      </c>
      <c r="E1459" s="272">
        <v>8</v>
      </c>
      <c r="F1459" s="272">
        <v>6.6129032258064511</v>
      </c>
      <c r="G1459" s="272">
        <v>0</v>
      </c>
      <c r="H1459" s="272">
        <v>410</v>
      </c>
      <c r="I1459" s="272">
        <v>0</v>
      </c>
      <c r="J1459" s="272">
        <v>0</v>
      </c>
      <c r="K1459" s="272">
        <v>2.9070208728652744</v>
      </c>
      <c r="L1459" s="272">
        <v>6.6129032258064511</v>
      </c>
      <c r="M1459" s="272">
        <v>6.6129032258064511</v>
      </c>
      <c r="N1459" s="272">
        <v>6.6129032258064511</v>
      </c>
      <c r="O1459" s="272">
        <v>6.6129032258064511</v>
      </c>
      <c r="P1459" s="272">
        <v>6.6129032258064511</v>
      </c>
      <c r="Q1459" s="272">
        <v>6.6129032258064511</v>
      </c>
      <c r="R1459" s="272">
        <v>6.6129032258064511</v>
      </c>
      <c r="S1459" s="272">
        <v>6.6129032258064511</v>
      </c>
      <c r="T1459" s="272">
        <v>17</v>
      </c>
      <c r="U1459" s="272">
        <v>-316.71816991821277</v>
      </c>
      <c r="V1459" s="272">
        <v>0</v>
      </c>
      <c r="W1459" s="272">
        <v>-255.73844892473116</v>
      </c>
      <c r="X1459" s="272">
        <v>-510.19482956016736</v>
      </c>
      <c r="Y1459" s="272">
        <v>-230.44066445869112</v>
      </c>
      <c r="Z1459" s="272">
        <v>679.6557730253769</v>
      </c>
      <c r="AA1459" s="272">
        <v>-630.71082670310955</v>
      </c>
      <c r="AB1459" s="272">
        <v>0</v>
      </c>
      <c r="AC1459" s="272">
        <v>-234.85748136140643</v>
      </c>
      <c r="AD1459" s="272">
        <v>276.06272415718036</v>
      </c>
      <c r="AE1459" s="272">
        <v>0</v>
      </c>
      <c r="AF1459" s="272">
        <v>0</v>
      </c>
      <c r="AG1459" s="272">
        <v>18.342726987241843</v>
      </c>
      <c r="AH1459" s="272">
        <v>496.22375382554839</v>
      </c>
      <c r="AI1459" s="272">
        <v>20.764449937309113</v>
      </c>
      <c r="AJ1459" s="272">
        <v>0</v>
      </c>
      <c r="AK1459" s="272">
        <v>0</v>
      </c>
      <c r="AL1459" s="272">
        <v>0</v>
      </c>
      <c r="AM1459" s="272">
        <v>-702.1004907153698</v>
      </c>
      <c r="AN1459" s="272">
        <v>0</v>
      </c>
      <c r="AO1459" s="272">
        <v>-591.61292903225797</v>
      </c>
      <c r="AP1459" s="272">
        <v>0</v>
      </c>
      <c r="AQ1459" s="272">
        <v>0</v>
      </c>
      <c r="AR1459" s="272">
        <v>0</v>
      </c>
      <c r="AS1459" s="272">
        <v>-617.56366896899601</v>
      </c>
      <c r="AT1459" s="272">
        <v>-255.73844892473116</v>
      </c>
      <c r="AU1459" s="272">
        <v>-55.346946387096779</v>
      </c>
      <c r="AV1459" s="272">
        <v>0</v>
      </c>
      <c r="AW1459" s="272">
        <v>-591.61292903225797</v>
      </c>
      <c r="AX1459" s="272">
        <v>0</v>
      </c>
      <c r="AY1459" s="272">
        <v>0</v>
      </c>
      <c r="AZ1459" s="272">
        <v>0</v>
      </c>
      <c r="BA1459" s="272">
        <v>-591.61292903225797</v>
      </c>
      <c r="BB1459" s="272">
        <v>0</v>
      </c>
      <c r="BC1459" s="272">
        <v>0</v>
      </c>
      <c r="BD1459" s="272">
        <v>0</v>
      </c>
      <c r="BE1459" s="272">
        <v>-1121.9075765948905</v>
      </c>
    </row>
    <row r="1460" spans="3:57" x14ac:dyDescent="0.3">
      <c r="C1460" s="272">
        <v>600</v>
      </c>
      <c r="D1460" s="272">
        <v>2160000</v>
      </c>
      <c r="E1460" s="272">
        <v>9</v>
      </c>
      <c r="F1460" s="272">
        <v>8.2633333333333336</v>
      </c>
      <c r="G1460" s="272">
        <v>0</v>
      </c>
      <c r="H1460" s="272">
        <v>410</v>
      </c>
      <c r="I1460" s="272">
        <v>0</v>
      </c>
      <c r="J1460" s="272">
        <v>0</v>
      </c>
      <c r="K1460" s="272">
        <v>4.557450980392157</v>
      </c>
      <c r="L1460" s="272">
        <v>8.2633333333333336</v>
      </c>
      <c r="M1460" s="272">
        <v>8.2633333333333336</v>
      </c>
      <c r="N1460" s="272">
        <v>8.2633333333333336</v>
      </c>
      <c r="O1460" s="272">
        <v>8.2633333333333336</v>
      </c>
      <c r="P1460" s="272">
        <v>8.2633333333333336</v>
      </c>
      <c r="Q1460" s="272">
        <v>8.2633333333333336</v>
      </c>
      <c r="R1460" s="272">
        <v>8.2633333333333336</v>
      </c>
      <c r="S1460" s="272">
        <v>8.2633333333333336</v>
      </c>
      <c r="T1460" s="272">
        <v>17.296693749999999</v>
      </c>
      <c r="U1460" s="272">
        <v>-1464.3098045249753</v>
      </c>
      <c r="V1460" s="272">
        <v>0</v>
      </c>
      <c r="W1460" s="272">
        <v>-261.90625</v>
      </c>
      <c r="X1460" s="272">
        <v>-516.65634475760589</v>
      </c>
      <c r="Y1460" s="272">
        <v>-1093.1179013572637</v>
      </c>
      <c r="Z1460" s="272">
        <v>407.37069158989436</v>
      </c>
      <c r="AA1460" s="272">
        <v>-645.92206666909556</v>
      </c>
      <c r="AB1460" s="272">
        <v>0</v>
      </c>
      <c r="AC1460" s="272">
        <v>-240.52168333090438</v>
      </c>
      <c r="AD1460" s="272">
        <v>3437.3717668135255</v>
      </c>
      <c r="AE1460" s="272">
        <v>0</v>
      </c>
      <c r="AF1460" s="272">
        <v>0</v>
      </c>
      <c r="AG1460" s="272">
        <v>17.959916676163225</v>
      </c>
      <c r="AH1460" s="272">
        <v>354.7507877114453</v>
      </c>
      <c r="AI1460" s="272">
        <v>1095.402336281732</v>
      </c>
      <c r="AJ1460" s="272">
        <v>0</v>
      </c>
      <c r="AK1460" s="272">
        <v>1851.3689999999958</v>
      </c>
      <c r="AL1460" s="272">
        <v>0</v>
      </c>
      <c r="AM1460" s="272">
        <v>-653.84986670461728</v>
      </c>
      <c r="AN1460" s="272">
        <v>0</v>
      </c>
      <c r="AO1460" s="272">
        <v>-647.32991827956971</v>
      </c>
      <c r="AP1460" s="272">
        <v>0</v>
      </c>
      <c r="AQ1460" s="272">
        <v>0</v>
      </c>
      <c r="AR1460" s="272">
        <v>0</v>
      </c>
      <c r="AS1460" s="272">
        <v>-675.72464993295307</v>
      </c>
      <c r="AT1460" s="272">
        <v>-261.90625</v>
      </c>
      <c r="AU1460" s="272">
        <v>-60.559417354838708</v>
      </c>
      <c r="AV1460" s="272">
        <v>0</v>
      </c>
      <c r="AW1460" s="272">
        <v>-647.32991827956971</v>
      </c>
      <c r="AX1460" s="272">
        <v>0</v>
      </c>
      <c r="AY1460" s="272">
        <v>0</v>
      </c>
      <c r="AZ1460" s="272">
        <v>0</v>
      </c>
      <c r="BA1460" s="272">
        <v>-647.32991827956971</v>
      </c>
      <c r="BB1460" s="272">
        <v>0</v>
      </c>
      <c r="BC1460" s="272">
        <v>0</v>
      </c>
      <c r="BD1460" s="272">
        <v>0</v>
      </c>
      <c r="BE1460" s="272">
        <v>-880.5684940351108</v>
      </c>
    </row>
    <row r="1462" spans="3:57" x14ac:dyDescent="0.3">
      <c r="C1462" s="272">
        <v>648</v>
      </c>
      <c r="D1462" s="272">
        <v>2332800</v>
      </c>
      <c r="E1462" s="272">
        <v>9</v>
      </c>
      <c r="F1462" s="272">
        <v>8.2633333333333336</v>
      </c>
      <c r="G1462" s="272">
        <v>0</v>
      </c>
      <c r="H1462" s="272">
        <v>410</v>
      </c>
      <c r="I1462" s="272">
        <v>0</v>
      </c>
      <c r="J1462" s="272">
        <v>0</v>
      </c>
      <c r="K1462" s="272">
        <v>4.557450980392157</v>
      </c>
      <c r="L1462" s="272">
        <v>8.2633333333333336</v>
      </c>
      <c r="M1462" s="272">
        <v>8.2633333333333336</v>
      </c>
      <c r="N1462" s="272">
        <v>8.2633333333333336</v>
      </c>
      <c r="O1462" s="272">
        <v>8.2633333333333336</v>
      </c>
      <c r="P1462" s="272">
        <v>8.2633333333333336</v>
      </c>
      <c r="Q1462" s="272">
        <v>8.2633333333333336</v>
      </c>
      <c r="R1462" s="272">
        <v>8.2633333333333336</v>
      </c>
      <c r="S1462" s="272">
        <v>8.2633333333333336</v>
      </c>
      <c r="T1462" s="272">
        <v>17.480127108918509</v>
      </c>
      <c r="U1462" s="272">
        <v>-142.91486865065167</v>
      </c>
      <c r="V1462" s="272">
        <v>0</v>
      </c>
      <c r="W1462" s="272">
        <v>-227.12582114882579</v>
      </c>
      <c r="X1462" s="272">
        <v>-415.90241184423706</v>
      </c>
      <c r="Y1462" s="272">
        <v>-205.02309766686199</v>
      </c>
      <c r="Z1462" s="272">
        <v>705.13646200927315</v>
      </c>
      <c r="AA1462" s="272">
        <v>-560.14539473710511</v>
      </c>
      <c r="AB1462" s="272">
        <v>0</v>
      </c>
      <c r="AC1462" s="272">
        <v>-208.58106605180097</v>
      </c>
      <c r="AD1462" s="272">
        <v>0</v>
      </c>
      <c r="AE1462" s="272">
        <v>0</v>
      </c>
      <c r="AF1462" s="272">
        <v>0</v>
      </c>
      <c r="AG1462" s="272">
        <v>18.715519745189049</v>
      </c>
      <c r="AH1462" s="272">
        <v>453.71860124765101</v>
      </c>
      <c r="AI1462" s="272">
        <v>0</v>
      </c>
      <c r="AJ1462" s="272">
        <v>0</v>
      </c>
      <c r="AK1462" s="272">
        <v>-47.922728191906735</v>
      </c>
      <c r="AL1462" s="272">
        <v>0</v>
      </c>
      <c r="AM1462" s="272">
        <v>-591.3699655024094</v>
      </c>
      <c r="AN1462" s="272">
        <v>0</v>
      </c>
      <c r="AO1462" s="272">
        <v>-539.56449111111101</v>
      </c>
      <c r="AP1462" s="272">
        <v>0</v>
      </c>
      <c r="AQ1462" s="272">
        <v>0</v>
      </c>
      <c r="AR1462" s="272">
        <v>0</v>
      </c>
      <c r="AS1462" s="272">
        <v>-563.23215809537896</v>
      </c>
      <c r="AT1462" s="272">
        <v>-227.12582114882579</v>
      </c>
      <c r="AU1462" s="272">
        <v>-50.477678049999994</v>
      </c>
      <c r="AV1462" s="272">
        <v>0</v>
      </c>
      <c r="AW1462" s="272">
        <v>-539.56449111111101</v>
      </c>
      <c r="AX1462" s="272">
        <v>0</v>
      </c>
      <c r="AY1462" s="272">
        <v>0</v>
      </c>
      <c r="AZ1462" s="272">
        <v>0</v>
      </c>
      <c r="BA1462" s="272">
        <v>-539.56449111111101</v>
      </c>
      <c r="BB1462" s="272">
        <v>0</v>
      </c>
      <c r="BC1462" s="272">
        <v>0</v>
      </c>
      <c r="BD1462" s="272">
        <v>0</v>
      </c>
      <c r="BE1462" s="272">
        <v>-942.10996008785469</v>
      </c>
    </row>
    <row r="1463" spans="3:57" x14ac:dyDescent="0.3">
      <c r="C1463" s="272">
        <v>649</v>
      </c>
      <c r="D1463" s="272">
        <v>2336400</v>
      </c>
      <c r="E1463" s="272">
        <v>9</v>
      </c>
      <c r="F1463" s="272">
        <v>7.6666666666666679</v>
      </c>
      <c r="G1463" s="272">
        <v>0</v>
      </c>
      <c r="H1463" s="272">
        <v>410</v>
      </c>
      <c r="I1463" s="272">
        <v>0</v>
      </c>
      <c r="J1463" s="272">
        <v>0</v>
      </c>
      <c r="K1463" s="272">
        <v>3.9607843137254912</v>
      </c>
      <c r="L1463" s="272">
        <v>7.6666666666666679</v>
      </c>
      <c r="M1463" s="272">
        <v>7.6666666666666679</v>
      </c>
      <c r="N1463" s="272">
        <v>7.6666666666666679</v>
      </c>
      <c r="O1463" s="272">
        <v>7.6666666666666679</v>
      </c>
      <c r="P1463" s="272">
        <v>7.6666666666666679</v>
      </c>
      <c r="Q1463" s="272">
        <v>7.6666666666666679</v>
      </c>
      <c r="R1463" s="272">
        <v>7.6666666666666679</v>
      </c>
      <c r="S1463" s="272">
        <v>7.6666666666666679</v>
      </c>
      <c r="T1463" s="272">
        <v>17.296693749999999</v>
      </c>
      <c r="U1463" s="272">
        <v>-974.35693396329725</v>
      </c>
      <c r="V1463" s="272">
        <v>0</v>
      </c>
      <c r="W1463" s="272">
        <v>-237.13503704861105</v>
      </c>
      <c r="X1463" s="272">
        <v>-453.64590512517202</v>
      </c>
      <c r="Y1463" s="272">
        <v>-714.92380210728606</v>
      </c>
      <c r="Z1463" s="272">
        <v>431.34781031777175</v>
      </c>
      <c r="AA1463" s="272">
        <v>-584.8304620836326</v>
      </c>
      <c r="AB1463" s="272">
        <v>0</v>
      </c>
      <c r="AC1463" s="272">
        <v>-217.77303247886715</v>
      </c>
      <c r="AD1463" s="272">
        <v>988.65434747946392</v>
      </c>
      <c r="AE1463" s="272">
        <v>0</v>
      </c>
      <c r="AF1463" s="272">
        <v>0</v>
      </c>
      <c r="AG1463" s="272">
        <v>18.320348463307393</v>
      </c>
      <c r="AH1463" s="272">
        <v>378.30608104633308</v>
      </c>
      <c r="AI1463" s="272">
        <v>324.96756880213417</v>
      </c>
      <c r="AJ1463" s="272">
        <v>0</v>
      </c>
      <c r="AK1463" s="272">
        <v>5.6843418860808015E-14</v>
      </c>
      <c r="AL1463" s="272">
        <v>0</v>
      </c>
      <c r="AM1463" s="272">
        <v>-599.94901545098878</v>
      </c>
      <c r="AN1463" s="272">
        <v>0</v>
      </c>
      <c r="AO1463" s="272">
        <v>-581.36111333333338</v>
      </c>
      <c r="AP1463" s="272">
        <v>0</v>
      </c>
      <c r="AQ1463" s="272">
        <v>0</v>
      </c>
      <c r="AR1463" s="272">
        <v>0</v>
      </c>
      <c r="AS1463" s="272">
        <v>-606.86216363344136</v>
      </c>
      <c r="AT1463" s="272">
        <v>-237.13503704861105</v>
      </c>
      <c r="AU1463" s="272">
        <v>-54.38786205000001</v>
      </c>
      <c r="AV1463" s="272">
        <v>0</v>
      </c>
      <c r="AW1463" s="272">
        <v>-581.36111333333338</v>
      </c>
      <c r="AX1463" s="272">
        <v>0</v>
      </c>
      <c r="AY1463" s="272">
        <v>0</v>
      </c>
      <c r="AZ1463" s="272">
        <v>0</v>
      </c>
      <c r="BA1463" s="272">
        <v>-581.36111333333338</v>
      </c>
      <c r="BB1463" s="272">
        <v>0</v>
      </c>
      <c r="BC1463" s="272">
        <v>0</v>
      </c>
      <c r="BD1463" s="272">
        <v>0</v>
      </c>
      <c r="BE1463" s="272">
        <v>-942.10996008785469</v>
      </c>
    </row>
    <row r="1464" spans="3:57" x14ac:dyDescent="0.3">
      <c r="C1464" s="272">
        <v>650</v>
      </c>
      <c r="D1464" s="272">
        <v>2340000</v>
      </c>
      <c r="E1464" s="272">
        <v>9</v>
      </c>
      <c r="F1464" s="272">
        <v>7.1266666666666678</v>
      </c>
      <c r="G1464" s="272">
        <v>0</v>
      </c>
      <c r="H1464" s="272">
        <v>410</v>
      </c>
      <c r="I1464" s="272">
        <v>0</v>
      </c>
      <c r="J1464" s="272">
        <v>0</v>
      </c>
      <c r="K1464" s="272">
        <v>3.4207843137254912</v>
      </c>
      <c r="L1464" s="272">
        <v>7.1266666666666678</v>
      </c>
      <c r="M1464" s="272">
        <v>7.1266666666666678</v>
      </c>
      <c r="N1464" s="272">
        <v>7.1266666666666678</v>
      </c>
      <c r="O1464" s="272">
        <v>7.1266666666666678</v>
      </c>
      <c r="P1464" s="272">
        <v>7.1266666666666678</v>
      </c>
      <c r="Q1464" s="272">
        <v>7.1266666666666678</v>
      </c>
      <c r="R1464" s="272">
        <v>7.1266666666666678</v>
      </c>
      <c r="S1464" s="272">
        <v>7.1266666666666678</v>
      </c>
      <c r="T1464" s="272">
        <v>17.296693749999999</v>
      </c>
      <c r="U1464" s="272">
        <v>-1625.9439383516858</v>
      </c>
      <c r="V1464" s="272">
        <v>0</v>
      </c>
      <c r="W1464" s="272">
        <v>-250.46931760416658</v>
      </c>
      <c r="X1464" s="272">
        <v>-514.2122911599181</v>
      </c>
      <c r="Y1464" s="272">
        <v>-1062.8846928840912</v>
      </c>
      <c r="Z1464" s="272">
        <v>201.62236329648999</v>
      </c>
      <c r="AA1464" s="272">
        <v>-617.71591653151211</v>
      </c>
      <c r="AB1464" s="272">
        <v>0</v>
      </c>
      <c r="AC1464" s="272">
        <v>-230.01857303098748</v>
      </c>
      <c r="AD1464" s="272">
        <v>1793.2270857271378</v>
      </c>
      <c r="AE1464" s="272">
        <v>0</v>
      </c>
      <c r="AF1464" s="272">
        <v>0</v>
      </c>
      <c r="AG1464" s="272">
        <v>18.02850538354383</v>
      </c>
      <c r="AH1464" s="272">
        <v>270.4513421870476</v>
      </c>
      <c r="AI1464" s="272">
        <v>1257.1157911868117</v>
      </c>
      <c r="AJ1464" s="272">
        <v>0</v>
      </c>
      <c r="AK1464" s="272">
        <v>-2.8421709430404007E-14</v>
      </c>
      <c r="AL1464" s="272">
        <v>0</v>
      </c>
      <c r="AM1464" s="272">
        <v>-618.80451036062072</v>
      </c>
      <c r="AN1464" s="272">
        <v>0</v>
      </c>
      <c r="AO1464" s="272">
        <v>-548.98018011290731</v>
      </c>
      <c r="AP1464" s="272">
        <v>0</v>
      </c>
      <c r="AQ1464" s="272">
        <v>0</v>
      </c>
      <c r="AR1464" s="272">
        <v>0</v>
      </c>
      <c r="AS1464" s="272">
        <v>-573.06086054671312</v>
      </c>
      <c r="AT1464" s="272">
        <v>-250.46931760416658</v>
      </c>
      <c r="AU1464" s="272">
        <v>-51.358540534246998</v>
      </c>
      <c r="AV1464" s="272">
        <v>0</v>
      </c>
      <c r="AW1464" s="272">
        <v>-548.98018011290731</v>
      </c>
      <c r="AX1464" s="272">
        <v>0</v>
      </c>
      <c r="AY1464" s="272">
        <v>0</v>
      </c>
      <c r="AZ1464" s="272">
        <v>0</v>
      </c>
      <c r="BA1464" s="272">
        <v>-548.98018011290731</v>
      </c>
      <c r="BB1464" s="272">
        <v>0</v>
      </c>
      <c r="BC1464" s="272">
        <v>0</v>
      </c>
      <c r="BD1464" s="272">
        <v>0</v>
      </c>
      <c r="BE1464" s="272">
        <v>-780.26377613867749</v>
      </c>
    </row>
    <row r="1465" spans="3:57" x14ac:dyDescent="0.3">
      <c r="C1465" s="272">
        <v>651</v>
      </c>
      <c r="D1465" s="272">
        <v>2343600</v>
      </c>
      <c r="E1465" s="272">
        <v>9</v>
      </c>
      <c r="F1465" s="272">
        <v>6.3099999999999987</v>
      </c>
      <c r="G1465" s="272">
        <v>0</v>
      </c>
      <c r="H1465" s="272">
        <v>410</v>
      </c>
      <c r="I1465" s="272">
        <v>0</v>
      </c>
      <c r="J1465" s="272">
        <v>0</v>
      </c>
      <c r="K1465" s="272">
        <v>2.6041176470588221</v>
      </c>
      <c r="L1465" s="272">
        <v>6.3099999999999987</v>
      </c>
      <c r="M1465" s="272">
        <v>6.3099999999999987</v>
      </c>
      <c r="N1465" s="272">
        <v>6.3099999999999987</v>
      </c>
      <c r="O1465" s="272">
        <v>6.3099999999999987</v>
      </c>
      <c r="P1465" s="272">
        <v>6.3099999999999987</v>
      </c>
      <c r="Q1465" s="272">
        <v>6.3099999999999987</v>
      </c>
      <c r="R1465" s="272">
        <v>6.3099999999999987</v>
      </c>
      <c r="S1465" s="272">
        <v>6.3099999999999987</v>
      </c>
      <c r="T1465" s="272">
        <v>17.296693749999999</v>
      </c>
      <c r="U1465" s="272">
        <v>-2318.9815177977453</v>
      </c>
      <c r="V1465" s="272">
        <v>0</v>
      </c>
      <c r="W1465" s="272">
        <v>-270.48648704861114</v>
      </c>
      <c r="X1465" s="272">
        <v>-569.15073926414061</v>
      </c>
      <c r="Y1465" s="272">
        <v>-1453.8947207562542</v>
      </c>
      <c r="Z1465" s="272">
        <v>-25.449570728739218</v>
      </c>
      <c r="AA1465" s="272">
        <v>-667.0829379615891</v>
      </c>
      <c r="AB1465" s="272">
        <v>0</v>
      </c>
      <c r="AC1465" s="272">
        <v>-248.40134660091087</v>
      </c>
      <c r="AD1465" s="272">
        <v>2631.1199055973084</v>
      </c>
      <c r="AE1465" s="272">
        <v>0</v>
      </c>
      <c r="AF1465" s="272">
        <v>0</v>
      </c>
      <c r="AG1465" s="272">
        <v>17.819866515218607</v>
      </c>
      <c r="AH1465" s="272">
        <v>193.34589676293695</v>
      </c>
      <c r="AI1465" s="272">
        <v>2211.3562224375883</v>
      </c>
      <c r="AJ1465" s="272">
        <v>0</v>
      </c>
      <c r="AK1465" s="272">
        <v>1.1368683772161603E-13</v>
      </c>
      <c r="AL1465" s="272">
        <v>0</v>
      </c>
      <c r="AM1465" s="272">
        <v>-643.92380658284299</v>
      </c>
      <c r="AN1465" s="272">
        <v>0</v>
      </c>
      <c r="AO1465" s="272">
        <v>-560.2129787362519</v>
      </c>
      <c r="AP1465" s="272">
        <v>0</v>
      </c>
      <c r="AQ1465" s="272">
        <v>0</v>
      </c>
      <c r="AR1465" s="272">
        <v>0</v>
      </c>
      <c r="AS1465" s="272">
        <v>-584.78637902375169</v>
      </c>
      <c r="AT1465" s="272">
        <v>-270.48648704861114</v>
      </c>
      <c r="AU1465" s="272">
        <v>-52.40939840545726</v>
      </c>
      <c r="AV1465" s="272">
        <v>0</v>
      </c>
      <c r="AW1465" s="272">
        <v>-560.2129787362519</v>
      </c>
      <c r="AX1465" s="272">
        <v>0</v>
      </c>
      <c r="AY1465" s="272">
        <v>0</v>
      </c>
      <c r="AZ1465" s="272">
        <v>0</v>
      </c>
      <c r="BA1465" s="272">
        <v>-560.2129787362519</v>
      </c>
      <c r="BB1465" s="272">
        <v>0</v>
      </c>
      <c r="BC1465" s="272">
        <v>0</v>
      </c>
      <c r="BD1465" s="272">
        <v>0</v>
      </c>
      <c r="BE1465" s="272">
        <v>-727.40081494512867</v>
      </c>
    </row>
    <row r="1466" spans="3:57" x14ac:dyDescent="0.3">
      <c r="C1466" s="272">
        <v>652</v>
      </c>
      <c r="D1466" s="272">
        <v>2347200</v>
      </c>
      <c r="E1466" s="272">
        <v>9</v>
      </c>
      <c r="F1466" s="272">
        <v>6.16</v>
      </c>
      <c r="G1466" s="272">
        <v>0</v>
      </c>
      <c r="H1466" s="272">
        <v>410</v>
      </c>
      <c r="I1466" s="272">
        <v>0</v>
      </c>
      <c r="J1466" s="272">
        <v>0</v>
      </c>
      <c r="K1466" s="272">
        <v>2.4541176470588235</v>
      </c>
      <c r="L1466" s="272">
        <v>6.16</v>
      </c>
      <c r="M1466" s="272">
        <v>6.16</v>
      </c>
      <c r="N1466" s="272">
        <v>6.16</v>
      </c>
      <c r="O1466" s="272">
        <v>6.16</v>
      </c>
      <c r="P1466" s="272">
        <v>6.16</v>
      </c>
      <c r="Q1466" s="272">
        <v>6.16</v>
      </c>
      <c r="R1466" s="272">
        <v>6.16</v>
      </c>
      <c r="S1466" s="272">
        <v>6.16</v>
      </c>
      <c r="T1466" s="272">
        <v>17.296693749999999</v>
      </c>
      <c r="U1466" s="272">
        <v>-2907.8736997129076</v>
      </c>
      <c r="V1466" s="272">
        <v>0</v>
      </c>
      <c r="W1466" s="272">
        <v>-274.45787593749992</v>
      </c>
      <c r="X1466" s="272">
        <v>-628.17708832771893</v>
      </c>
      <c r="Y1466" s="272">
        <v>-1802.3480114012245</v>
      </c>
      <c r="Z1466" s="272">
        <v>-202.89072404646413</v>
      </c>
      <c r="AA1466" s="272">
        <v>-676.87731178297656</v>
      </c>
      <c r="AB1466" s="272">
        <v>0</v>
      </c>
      <c r="AC1466" s="272">
        <v>-252.04847277952319</v>
      </c>
      <c r="AD1466" s="272">
        <v>3288.5763366557148</v>
      </c>
      <c r="AE1466" s="272">
        <v>0</v>
      </c>
      <c r="AF1466" s="272">
        <v>0</v>
      </c>
      <c r="AG1466" s="272">
        <v>17.67071040909714</v>
      </c>
      <c r="AH1466" s="272">
        <v>138.22314761969244</v>
      </c>
      <c r="AI1466" s="272">
        <v>2915.4000290732884</v>
      </c>
      <c r="AJ1466" s="272">
        <v>0</v>
      </c>
      <c r="AK1466" s="272">
        <v>1.1368683772161603E-13</v>
      </c>
      <c r="AL1466" s="272">
        <v>0</v>
      </c>
      <c r="AM1466" s="272">
        <v>-681.63241836062093</v>
      </c>
      <c r="AN1466" s="272">
        <v>0</v>
      </c>
      <c r="AO1466" s="272">
        <v>-584.90102444444426</v>
      </c>
      <c r="AP1466" s="272">
        <v>0</v>
      </c>
      <c r="AQ1466" s="272">
        <v>0</v>
      </c>
      <c r="AR1466" s="272">
        <v>0</v>
      </c>
      <c r="AS1466" s="272">
        <v>-610.55735078423231</v>
      </c>
      <c r="AT1466" s="272">
        <v>-274.45787593749992</v>
      </c>
      <c r="AU1466" s="272">
        <v>-54.719030049999994</v>
      </c>
      <c r="AV1466" s="272">
        <v>0</v>
      </c>
      <c r="AW1466" s="272">
        <v>-584.90102444444426</v>
      </c>
      <c r="AX1466" s="272">
        <v>0</v>
      </c>
      <c r="AY1466" s="272">
        <v>0</v>
      </c>
      <c r="AZ1466" s="272">
        <v>0</v>
      </c>
      <c r="BA1466" s="272">
        <v>-584.90102444444426</v>
      </c>
      <c r="BB1466" s="272">
        <v>0</v>
      </c>
      <c r="BC1466" s="272">
        <v>0</v>
      </c>
      <c r="BD1466" s="272">
        <v>0</v>
      </c>
      <c r="BE1466" s="272">
        <v>-704.71627129411581</v>
      </c>
    </row>
    <row r="1467" spans="3:57" x14ac:dyDescent="0.3">
      <c r="C1467" s="272">
        <v>653</v>
      </c>
      <c r="D1467" s="272">
        <v>2350800</v>
      </c>
      <c r="E1467" s="272">
        <v>9</v>
      </c>
      <c r="F1467" s="272">
        <v>6.28</v>
      </c>
      <c r="G1467" s="272">
        <v>0.17118029878530422</v>
      </c>
      <c r="H1467" s="272">
        <v>410</v>
      </c>
      <c r="I1467" s="272">
        <v>0</v>
      </c>
      <c r="J1467" s="272">
        <v>0</v>
      </c>
      <c r="K1467" s="272">
        <v>2.5760239651416121</v>
      </c>
      <c r="L1467" s="272">
        <v>6.2815113160493237</v>
      </c>
      <c r="M1467" s="272">
        <v>6.2814422096595637</v>
      </c>
      <c r="N1467" s="272">
        <v>6.2811989149338556</v>
      </c>
      <c r="O1467" s="272">
        <v>6.2808029685089961</v>
      </c>
      <c r="P1467" s="272">
        <v>6.2806072925445644</v>
      </c>
      <c r="Q1467" s="272">
        <v>6.2808029685089961</v>
      </c>
      <c r="R1467" s="272">
        <v>6.2811989149338556</v>
      </c>
      <c r="S1467" s="272">
        <v>6.2814422096595637</v>
      </c>
      <c r="T1467" s="272">
        <v>17.296693749999999</v>
      </c>
      <c r="U1467" s="272">
        <v>-3382.962859453557</v>
      </c>
      <c r="V1467" s="272">
        <v>0</v>
      </c>
      <c r="W1467" s="272">
        <v>-271.61080093749996</v>
      </c>
      <c r="X1467" s="272">
        <v>-650.89766162709429</v>
      </c>
      <c r="Y1467" s="272">
        <v>-2114.5016287168419</v>
      </c>
      <c r="Z1467" s="272">
        <v>-345.95276817212107</v>
      </c>
      <c r="AA1467" s="272">
        <v>-669.85575896412661</v>
      </c>
      <c r="AB1467" s="272">
        <v>0</v>
      </c>
      <c r="AC1467" s="272">
        <v>-249.43386059837314</v>
      </c>
      <c r="AD1467" s="272">
        <v>3793.4091826452554</v>
      </c>
      <c r="AE1467" s="272">
        <v>0</v>
      </c>
      <c r="AF1467" s="272">
        <v>0</v>
      </c>
      <c r="AG1467" s="272">
        <v>17.564084763603155</v>
      </c>
      <c r="AH1467" s="272">
        <v>98.81804727673024</v>
      </c>
      <c r="AI1467" s="272">
        <v>3501.2566904093401</v>
      </c>
      <c r="AJ1467" s="272">
        <v>0</v>
      </c>
      <c r="AK1467" s="272">
        <v>-1.1368683772161603E-13</v>
      </c>
      <c r="AL1467" s="272">
        <v>0</v>
      </c>
      <c r="AM1467" s="272">
        <v>-689.11377391617634</v>
      </c>
      <c r="AN1467" s="272">
        <v>0</v>
      </c>
      <c r="AO1467" s="272">
        <v>-617.79044666666653</v>
      </c>
      <c r="AP1467" s="272">
        <v>0</v>
      </c>
      <c r="AQ1467" s="272">
        <v>0</v>
      </c>
      <c r="AR1467" s="272">
        <v>0</v>
      </c>
      <c r="AS1467" s="272">
        <v>-644.88944743237448</v>
      </c>
      <c r="AT1467" s="272">
        <v>-271.61080093749996</v>
      </c>
      <c r="AU1467" s="272">
        <v>-57.795922049999987</v>
      </c>
      <c r="AV1467" s="272">
        <v>0</v>
      </c>
      <c r="AW1467" s="272">
        <v>-617.79044666666653</v>
      </c>
      <c r="AX1467" s="272">
        <v>0</v>
      </c>
      <c r="AY1467" s="272">
        <v>0</v>
      </c>
      <c r="AZ1467" s="272">
        <v>0</v>
      </c>
      <c r="BA1467" s="272">
        <v>-617.79044666666653</v>
      </c>
      <c r="BB1467" s="272">
        <v>0</v>
      </c>
      <c r="BC1467" s="272">
        <v>0</v>
      </c>
      <c r="BD1467" s="272">
        <v>0</v>
      </c>
      <c r="BE1467" s="272">
        <v>-704.71627129411581</v>
      </c>
    </row>
    <row r="1468" spans="3:57" x14ac:dyDescent="0.3">
      <c r="C1468" s="272">
        <v>654</v>
      </c>
      <c r="D1468" s="272">
        <v>2354400</v>
      </c>
      <c r="E1468" s="272">
        <v>9</v>
      </c>
      <c r="F1468" s="272">
        <v>6.6733333333333356</v>
      </c>
      <c r="G1468" s="272">
        <v>82.200779476703104</v>
      </c>
      <c r="H1468" s="272">
        <v>328</v>
      </c>
      <c r="I1468" s="272">
        <v>0</v>
      </c>
      <c r="J1468" s="272">
        <v>0</v>
      </c>
      <c r="K1468" s="272">
        <v>3.9728431372549045</v>
      </c>
      <c r="L1468" s="272">
        <v>7.4704014177465732</v>
      </c>
      <c r="M1468" s="272">
        <v>7.4339547077869836</v>
      </c>
      <c r="N1468" s="272">
        <v>7.305641069448666</v>
      </c>
      <c r="O1468" s="272">
        <v>7.0968189249778098</v>
      </c>
      <c r="P1468" s="272">
        <v>6.9936194213365699</v>
      </c>
      <c r="Q1468" s="272">
        <v>7.0968189249778098</v>
      </c>
      <c r="R1468" s="272">
        <v>7.305641069448666</v>
      </c>
      <c r="S1468" s="272">
        <v>7.4339547077869836</v>
      </c>
      <c r="T1468" s="272">
        <v>17.296693749999999</v>
      </c>
      <c r="U1468" s="272">
        <v>-3802.2867631997351</v>
      </c>
      <c r="V1468" s="272">
        <v>0</v>
      </c>
      <c r="W1468" s="272">
        <v>-262.02742871527772</v>
      </c>
      <c r="X1468" s="272">
        <v>-655.93317328564945</v>
      </c>
      <c r="Y1468" s="272">
        <v>-2439.9341808288877</v>
      </c>
      <c r="Z1468" s="272">
        <v>-444.39198036991985</v>
      </c>
      <c r="AA1468" s="272">
        <v>-646.22092172203327</v>
      </c>
      <c r="AB1468" s="272">
        <v>0</v>
      </c>
      <c r="AC1468" s="272">
        <v>-240.63296784046634</v>
      </c>
      <c r="AD1468" s="272">
        <v>4275.9450550563843</v>
      </c>
      <c r="AE1468" s="272">
        <v>0</v>
      </c>
      <c r="AF1468" s="272">
        <v>0</v>
      </c>
      <c r="AG1468" s="272">
        <v>17.490826537205283</v>
      </c>
      <c r="AH1468" s="272">
        <v>71.703888115623002</v>
      </c>
      <c r="AI1468" s="272">
        <v>3983.6759983685724</v>
      </c>
      <c r="AJ1468" s="272">
        <v>0</v>
      </c>
      <c r="AK1468" s="272">
        <v>0</v>
      </c>
      <c r="AL1468" s="272">
        <v>0</v>
      </c>
      <c r="AM1468" s="272">
        <v>-683.66336949279207</v>
      </c>
      <c r="AN1468" s="272">
        <v>0</v>
      </c>
      <c r="AO1468" s="272">
        <v>-667.16342444444456</v>
      </c>
      <c r="AP1468" s="272">
        <v>0</v>
      </c>
      <c r="AQ1468" s="272">
        <v>0</v>
      </c>
      <c r="AR1468" s="272">
        <v>0</v>
      </c>
      <c r="AS1468" s="272">
        <v>-696.42814073687259</v>
      </c>
      <c r="AT1468" s="272">
        <v>-262.02742871527772</v>
      </c>
      <c r="AU1468" s="272">
        <v>-62.414894050000022</v>
      </c>
      <c r="AV1468" s="272">
        <v>0</v>
      </c>
      <c r="AW1468" s="272">
        <v>-667.16342444444456</v>
      </c>
      <c r="AX1468" s="272">
        <v>0</v>
      </c>
      <c r="AY1468" s="272">
        <v>0</v>
      </c>
      <c r="AZ1468" s="272">
        <v>0</v>
      </c>
      <c r="BA1468" s="272">
        <v>-667.16342444444456</v>
      </c>
      <c r="BB1468" s="272">
        <v>0</v>
      </c>
      <c r="BC1468" s="272">
        <v>0</v>
      </c>
      <c r="BD1468" s="272">
        <v>0</v>
      </c>
      <c r="BE1468" s="272">
        <v>-704.71627129411581</v>
      </c>
    </row>
    <row r="1469" spans="3:57" x14ac:dyDescent="0.3">
      <c r="C1469" s="272">
        <v>655</v>
      </c>
      <c r="D1469" s="272">
        <v>2358000</v>
      </c>
      <c r="E1469" s="272">
        <v>9</v>
      </c>
      <c r="F1469" s="272">
        <v>8.0833333333333339</v>
      </c>
      <c r="G1469" s="272">
        <v>370.6011635635885</v>
      </c>
      <c r="H1469" s="272">
        <v>393.6</v>
      </c>
      <c r="I1469" s="272">
        <v>0</v>
      </c>
      <c r="J1469" s="272">
        <v>0</v>
      </c>
      <c r="K1469" s="272">
        <v>10.619880174291939</v>
      </c>
      <c r="L1469" s="272">
        <v>13.032288868448214</v>
      </c>
      <c r="M1469" s="272">
        <v>12.805993084539086</v>
      </c>
      <c r="N1469" s="272">
        <v>12.009300175736179</v>
      </c>
      <c r="O1469" s="272">
        <v>10.712734012891534</v>
      </c>
      <c r="P1469" s="272">
        <v>10.071973499763731</v>
      </c>
      <c r="Q1469" s="272">
        <v>10.712734012891534</v>
      </c>
      <c r="R1469" s="272">
        <v>12.009300175736179</v>
      </c>
      <c r="S1469" s="272">
        <v>12.805993084539086</v>
      </c>
      <c r="T1469" s="272">
        <v>19.296693749999999</v>
      </c>
      <c r="U1469" s="272">
        <v>-3868.7968395476546</v>
      </c>
      <c r="V1469" s="272">
        <v>0</v>
      </c>
      <c r="W1469" s="272">
        <v>-227.6886092708333</v>
      </c>
      <c r="X1469" s="272">
        <v>-597.71741981034188</v>
      </c>
      <c r="Y1469" s="272">
        <v>-2545.8618451738407</v>
      </c>
      <c r="Z1469" s="272">
        <v>-497.52896529263876</v>
      </c>
      <c r="AA1469" s="272">
        <v>-561.53336186986303</v>
      </c>
      <c r="AB1469" s="272">
        <v>0</v>
      </c>
      <c r="AC1469" s="272">
        <v>-209.09790269263669</v>
      </c>
      <c r="AD1469" s="272">
        <v>16614.984460646636</v>
      </c>
      <c r="AE1469" s="272">
        <v>0</v>
      </c>
      <c r="AF1469" s="272">
        <v>0</v>
      </c>
      <c r="AG1469" s="272">
        <v>17.451610466921654</v>
      </c>
      <c r="AH1469" s="272">
        <v>57.067803222532262</v>
      </c>
      <c r="AI1469" s="272">
        <v>4355.8355060770127</v>
      </c>
      <c r="AJ1469" s="272">
        <v>0</v>
      </c>
      <c r="AK1469" s="272">
        <v>12480.000000000002</v>
      </c>
      <c r="AL1469" s="272">
        <v>0</v>
      </c>
      <c r="AM1469" s="272">
        <v>-619.78737197136877</v>
      </c>
      <c r="AN1469" s="272">
        <v>0</v>
      </c>
      <c r="AO1469" s="272">
        <v>-676.95897999999988</v>
      </c>
      <c r="AP1469" s="272">
        <v>0</v>
      </c>
      <c r="AQ1469" s="272">
        <v>0</v>
      </c>
      <c r="AR1469" s="272">
        <v>0</v>
      </c>
      <c r="AS1469" s="272">
        <v>-706.65337235642789</v>
      </c>
      <c r="AT1469" s="272">
        <v>-227.6886092708333</v>
      </c>
      <c r="AU1469" s="272">
        <v>-63.331294049999997</v>
      </c>
      <c r="AV1469" s="272">
        <v>0</v>
      </c>
      <c r="AW1469" s="272">
        <v>-676.95897999999988</v>
      </c>
      <c r="AX1469" s="272">
        <v>0</v>
      </c>
      <c r="AY1469" s="272">
        <v>0</v>
      </c>
      <c r="AZ1469" s="272">
        <v>0</v>
      </c>
      <c r="BA1469" s="272">
        <v>-676.95897999999988</v>
      </c>
      <c r="BB1469" s="272">
        <v>0</v>
      </c>
      <c r="BC1469" s="272">
        <v>0</v>
      </c>
      <c r="BD1469" s="272">
        <v>0</v>
      </c>
      <c r="BE1469" s="272">
        <v>-704.71627129411581</v>
      </c>
    </row>
    <row r="1470" spans="3:57" x14ac:dyDescent="0.3">
      <c r="C1470" s="272">
        <v>656</v>
      </c>
      <c r="D1470" s="272">
        <v>2361600</v>
      </c>
      <c r="E1470" s="272">
        <v>9</v>
      </c>
      <c r="F1470" s="272">
        <v>9.6733333333333356</v>
      </c>
      <c r="G1470" s="272">
        <v>649.73026980221255</v>
      </c>
      <c r="H1470" s="272">
        <v>196.8</v>
      </c>
      <c r="I1470" s="272">
        <v>0</v>
      </c>
      <c r="J1470" s="272">
        <v>0</v>
      </c>
      <c r="K1470" s="272">
        <v>17.642886710239654</v>
      </c>
      <c r="L1470" s="272">
        <v>18.929539609020324</v>
      </c>
      <c r="M1470" s="272">
        <v>18.506290614294301</v>
      </c>
      <c r="N1470" s="272">
        <v>17.016207737224029</v>
      </c>
      <c r="O1470" s="272">
        <v>14.591194263530051</v>
      </c>
      <c r="P1470" s="272">
        <v>13.39275725177211</v>
      </c>
      <c r="Q1470" s="272">
        <v>14.591194263530051</v>
      </c>
      <c r="R1470" s="272">
        <v>17.016207737224029</v>
      </c>
      <c r="S1470" s="272">
        <v>18.506290614294301</v>
      </c>
      <c r="T1470" s="272">
        <v>19.296693749999999</v>
      </c>
      <c r="U1470" s="272">
        <v>-8056.1783365224001</v>
      </c>
      <c r="V1470" s="272">
        <v>0</v>
      </c>
      <c r="W1470" s="272">
        <v>-237.86905927083325</v>
      </c>
      <c r="X1470" s="272">
        <v>-498.71318526891162</v>
      </c>
      <c r="Y1470" s="272">
        <v>-4891.9985756523092</v>
      </c>
      <c r="Z1470" s="272">
        <v>-2427.5975163303465</v>
      </c>
      <c r="AA1470" s="272">
        <v>-586.6407325554477</v>
      </c>
      <c r="AB1470" s="272">
        <v>0</v>
      </c>
      <c r="AC1470" s="272">
        <v>-218.44712200705206</v>
      </c>
      <c r="AD1470" s="272">
        <v>9038.9759783204245</v>
      </c>
      <c r="AE1470" s="272">
        <v>0</v>
      </c>
      <c r="AF1470" s="272">
        <v>0</v>
      </c>
      <c r="AG1470" s="272">
        <v>18.013486843210771</v>
      </c>
      <c r="AH1470" s="272">
        <v>-474.55150494025963</v>
      </c>
      <c r="AI1470" s="272">
        <v>9944.8371266460636</v>
      </c>
      <c r="AJ1470" s="272">
        <v>0</v>
      </c>
      <c r="AK1470" s="272">
        <v>-2.5579538487363607E-13</v>
      </c>
      <c r="AL1470" s="272">
        <v>0</v>
      </c>
      <c r="AM1470" s="272">
        <v>-315.18887873244353</v>
      </c>
      <c r="AN1470" s="272">
        <v>0</v>
      </c>
      <c r="AO1470" s="272">
        <v>-669.8462234511311</v>
      </c>
      <c r="AP1470" s="272">
        <v>0</v>
      </c>
      <c r="AQ1470" s="272">
        <v>0</v>
      </c>
      <c r="AR1470" s="272">
        <v>0</v>
      </c>
      <c r="AS1470" s="272">
        <v>-699.24811577910964</v>
      </c>
      <c r="AT1470" s="272">
        <v>-237.86905927083325</v>
      </c>
      <c r="AU1470" s="272">
        <v>-62.669838886535487</v>
      </c>
      <c r="AV1470" s="272">
        <v>0</v>
      </c>
      <c r="AW1470" s="272">
        <v>-669.90027200306895</v>
      </c>
      <c r="AX1470" s="272">
        <v>0</v>
      </c>
      <c r="AY1470" s="272">
        <v>0</v>
      </c>
      <c r="AZ1470" s="272">
        <v>0</v>
      </c>
      <c r="BA1470" s="272">
        <v>-669.86490087248796</v>
      </c>
      <c r="BB1470" s="272">
        <v>0</v>
      </c>
      <c r="BC1470" s="272">
        <v>0</v>
      </c>
      <c r="BD1470" s="272">
        <v>0</v>
      </c>
      <c r="BE1470" s="272">
        <v>-704.71627129411581</v>
      </c>
    </row>
    <row r="1471" spans="3:57" x14ac:dyDescent="0.3">
      <c r="C1471" s="272">
        <v>657</v>
      </c>
      <c r="D1471" s="272">
        <v>2365200</v>
      </c>
      <c r="E1471" s="272">
        <v>9</v>
      </c>
      <c r="F1471" s="272">
        <v>11.533333333333331</v>
      </c>
      <c r="G1471" s="272">
        <v>894.39704259246616</v>
      </c>
      <c r="H1471" s="272">
        <v>123</v>
      </c>
      <c r="I1471" s="272">
        <v>0</v>
      </c>
      <c r="J1471" s="272">
        <v>0</v>
      </c>
      <c r="K1471" s="272">
        <v>23.211819172113287</v>
      </c>
      <c r="L1471" s="272">
        <v>23.729956114584205</v>
      </c>
      <c r="M1471" s="272">
        <v>23.172253727940515</v>
      </c>
      <c r="N1471" s="272">
        <v>21.208816632533065</v>
      </c>
      <c r="O1471" s="272">
        <v>18.013449794632603</v>
      </c>
      <c r="P1471" s="272">
        <v>16.43430562647649</v>
      </c>
      <c r="Q1471" s="272">
        <v>18.013449794632603</v>
      </c>
      <c r="R1471" s="272">
        <v>21.208816632533065</v>
      </c>
      <c r="S1471" s="272">
        <v>23.172253727940515</v>
      </c>
      <c r="T1471" s="272">
        <v>19.296693749999999</v>
      </c>
      <c r="U1471" s="272">
        <v>-6217.9357788709722</v>
      </c>
      <c r="V1471" s="272">
        <v>0</v>
      </c>
      <c r="W1471" s="272">
        <v>-192.13098427083338</v>
      </c>
      <c r="X1471" s="272">
        <v>-205.7982459391481</v>
      </c>
      <c r="Y1471" s="272">
        <v>-3955.2761394908248</v>
      </c>
      <c r="Z1471" s="272">
        <v>-1864.730409170166</v>
      </c>
      <c r="AA1471" s="272">
        <v>-473.83994246561195</v>
      </c>
      <c r="AB1471" s="272">
        <v>0</v>
      </c>
      <c r="AC1471" s="272">
        <v>-176.44354709688812</v>
      </c>
      <c r="AD1471" s="272">
        <v>6929.9564102458871</v>
      </c>
      <c r="AE1471" s="272">
        <v>0</v>
      </c>
      <c r="AF1471" s="272">
        <v>0</v>
      </c>
      <c r="AG1471" s="272">
        <v>18.433332062744157</v>
      </c>
      <c r="AH1471" s="272">
        <v>-319.51503126930902</v>
      </c>
      <c r="AI1471" s="272">
        <v>7828.8146192869735</v>
      </c>
      <c r="AJ1471" s="272">
        <v>0</v>
      </c>
      <c r="AK1471" s="272">
        <v>1.9895196601282805E-13</v>
      </c>
      <c r="AL1471" s="272">
        <v>0</v>
      </c>
      <c r="AM1471" s="272">
        <v>-82.231522556699261</v>
      </c>
      <c r="AN1471" s="272">
        <v>0</v>
      </c>
      <c r="AO1471" s="272">
        <v>-598.64331577072812</v>
      </c>
      <c r="AP1471" s="272">
        <v>0</v>
      </c>
      <c r="AQ1471" s="272">
        <v>0</v>
      </c>
      <c r="AR1471" s="272">
        <v>0</v>
      </c>
      <c r="AS1471" s="272">
        <v>-635.1853267468839</v>
      </c>
      <c r="AT1471" s="272">
        <v>-192.13098427083338</v>
      </c>
      <c r="AU1471" s="272">
        <v>-58.094246317399467</v>
      </c>
      <c r="AV1471" s="272">
        <v>0</v>
      </c>
      <c r="AW1471" s="272">
        <v>-627.14943813991226</v>
      </c>
      <c r="AX1471" s="272">
        <v>0</v>
      </c>
      <c r="AY1471" s="272">
        <v>0</v>
      </c>
      <c r="AZ1471" s="272">
        <v>0</v>
      </c>
      <c r="BA1471" s="272">
        <v>-608.49410436076278</v>
      </c>
      <c r="BB1471" s="272">
        <v>0</v>
      </c>
      <c r="BC1471" s="272">
        <v>0</v>
      </c>
      <c r="BD1471" s="272">
        <v>0</v>
      </c>
      <c r="BE1471" s="272">
        <v>-704.71627129411581</v>
      </c>
    </row>
    <row r="1472" spans="3:57" x14ac:dyDescent="0.3">
      <c r="C1472" s="272">
        <v>658</v>
      </c>
      <c r="D1472" s="272">
        <v>2368800</v>
      </c>
      <c r="E1472" s="272">
        <v>9</v>
      </c>
      <c r="F1472" s="272">
        <v>13.460000000000003</v>
      </c>
      <c r="G1472" s="272">
        <v>1020.5203911062275</v>
      </c>
      <c r="H1472" s="272">
        <v>123</v>
      </c>
      <c r="I1472" s="272">
        <v>0</v>
      </c>
      <c r="J1472" s="272">
        <v>0</v>
      </c>
      <c r="K1472" s="272">
        <v>28.85694989106754</v>
      </c>
      <c r="L1472" s="272">
        <v>28.604595867061384</v>
      </c>
      <c r="M1472" s="272">
        <v>27.912094556551224</v>
      </c>
      <c r="N1472" s="272">
        <v>25.474086769178051</v>
      </c>
      <c r="O1472" s="272">
        <v>21.506386834946813</v>
      </c>
      <c r="P1472" s="272">
        <v>19.545557130570369</v>
      </c>
      <c r="Q1472" s="272">
        <v>21.506386834946813</v>
      </c>
      <c r="R1472" s="272">
        <v>25.474086769178051</v>
      </c>
      <c r="S1472" s="272">
        <v>27.912094556551224</v>
      </c>
      <c r="T1472" s="272">
        <v>19.296693749999999</v>
      </c>
      <c r="U1472" s="272">
        <v>-3814.4323373490856</v>
      </c>
      <c r="V1472" s="272">
        <v>0</v>
      </c>
      <c r="W1472" s="272">
        <v>-144.66603982638881</v>
      </c>
      <c r="X1472" s="272">
        <v>98.617894762420221</v>
      </c>
      <c r="Y1472" s="272">
        <v>-2323.209799302575</v>
      </c>
      <c r="Z1472" s="272">
        <v>-1445.174392982542</v>
      </c>
      <c r="AA1472" s="272">
        <v>-356.78028844861376</v>
      </c>
      <c r="AB1472" s="272">
        <v>0</v>
      </c>
      <c r="AC1472" s="272">
        <v>-132.85410111388595</v>
      </c>
      <c r="AD1472" s="272">
        <v>4232.2562321800233</v>
      </c>
      <c r="AE1472" s="272">
        <v>0</v>
      </c>
      <c r="AF1472" s="272">
        <v>0</v>
      </c>
      <c r="AG1472" s="272">
        <v>18.746206468174979</v>
      </c>
      <c r="AH1472" s="272">
        <v>-203.95225556308799</v>
      </c>
      <c r="AI1472" s="272">
        <v>5423.2865972406553</v>
      </c>
      <c r="AJ1472" s="272">
        <v>0</v>
      </c>
      <c r="AK1472" s="272">
        <v>-2.8421709430404007E-14</v>
      </c>
      <c r="AL1472" s="272">
        <v>0</v>
      </c>
      <c r="AM1472" s="272">
        <v>177.4927816379265</v>
      </c>
      <c r="AN1472" s="272">
        <v>0</v>
      </c>
      <c r="AO1472" s="272">
        <v>-264.91186274839282</v>
      </c>
      <c r="AP1472" s="272">
        <v>0</v>
      </c>
      <c r="AQ1472" s="272">
        <v>0</v>
      </c>
      <c r="AR1472" s="272">
        <v>0</v>
      </c>
      <c r="AS1472" s="272">
        <v>-340.55021808176468</v>
      </c>
      <c r="AT1472" s="272">
        <v>-144.66603982638881</v>
      </c>
      <c r="AU1472" s="272">
        <v>-37.792351735007173</v>
      </c>
      <c r="AV1472" s="272">
        <v>0</v>
      </c>
      <c r="AW1472" s="272">
        <v>-442.38239001383801</v>
      </c>
      <c r="AX1472" s="272">
        <v>0</v>
      </c>
      <c r="AY1472" s="272">
        <v>0</v>
      </c>
      <c r="AZ1472" s="272">
        <v>0</v>
      </c>
      <c r="BA1472" s="272">
        <v>-326.23990387627828</v>
      </c>
      <c r="BB1472" s="272">
        <v>0</v>
      </c>
      <c r="BC1472" s="272">
        <v>0</v>
      </c>
      <c r="BD1472" s="272">
        <v>0</v>
      </c>
      <c r="BE1472" s="272">
        <v>-704.71627129411581</v>
      </c>
    </row>
    <row r="1473" spans="3:57" x14ac:dyDescent="0.3">
      <c r="C1473" s="272">
        <v>659</v>
      </c>
      <c r="D1473" s="272">
        <v>2372400</v>
      </c>
      <c r="E1473" s="272">
        <v>9</v>
      </c>
      <c r="F1473" s="272">
        <v>15.363333333333337</v>
      </c>
      <c r="G1473" s="272">
        <v>1198.9229249981122</v>
      </c>
      <c r="H1473" s="272">
        <v>123</v>
      </c>
      <c r="I1473" s="272">
        <v>0</v>
      </c>
      <c r="J1473" s="272">
        <v>0</v>
      </c>
      <c r="K1473" s="272">
        <v>31.89568627450981</v>
      </c>
      <c r="L1473" s="272">
        <v>31.408069039371821</v>
      </c>
      <c r="M1473" s="272">
        <v>30.674407963120416</v>
      </c>
      <c r="N1473" s="272">
        <v>28.09149383711565</v>
      </c>
      <c r="O1473" s="272">
        <v>23.887968212238146</v>
      </c>
      <c r="P1473" s="272">
        <v>21.810593903446225</v>
      </c>
      <c r="Q1473" s="272">
        <v>23.887968212238146</v>
      </c>
      <c r="R1473" s="272">
        <v>28.09149383711565</v>
      </c>
      <c r="S1473" s="272">
        <v>30.674407963120416</v>
      </c>
      <c r="T1473" s="272">
        <v>19.296693749999999</v>
      </c>
      <c r="U1473" s="272">
        <v>-2308.3594632482677</v>
      </c>
      <c r="V1473" s="272">
        <v>0</v>
      </c>
      <c r="W1473" s="272">
        <v>-97.739287048610976</v>
      </c>
      <c r="X1473" s="272">
        <v>394.15270466956838</v>
      </c>
      <c r="Y1473" s="272">
        <v>-1236.2861545608441</v>
      </c>
      <c r="Z1473" s="272">
        <v>-1368.4867263083811</v>
      </c>
      <c r="AA1473" s="272">
        <v>-241.04794095292789</v>
      </c>
      <c r="AB1473" s="272">
        <v>0</v>
      </c>
      <c r="AC1473" s="272">
        <v>-89.758903609571647</v>
      </c>
      <c r="AD1473" s="272">
        <v>2454.2153628253195</v>
      </c>
      <c r="AE1473" s="272">
        <v>0</v>
      </c>
      <c r="AF1473" s="272">
        <v>0</v>
      </c>
      <c r="AG1473" s="272">
        <v>18.980536562766371</v>
      </c>
      <c r="AH1473" s="272">
        <v>-117.44148742953961</v>
      </c>
      <c r="AI1473" s="272">
        <v>3592.340003166169</v>
      </c>
      <c r="AJ1473" s="272">
        <v>0</v>
      </c>
      <c r="AK1473" s="272">
        <v>-1.8474111129762605E-13</v>
      </c>
      <c r="AL1473" s="272">
        <v>0</v>
      </c>
      <c r="AM1473" s="272">
        <v>439.57109933218965</v>
      </c>
      <c r="AN1473" s="272">
        <v>0</v>
      </c>
      <c r="AO1473" s="272">
        <v>-28.298852522010613</v>
      </c>
      <c r="AP1473" s="272">
        <v>0</v>
      </c>
      <c r="AQ1473" s="272">
        <v>0</v>
      </c>
      <c r="AR1473" s="272">
        <v>0</v>
      </c>
      <c r="AS1473" s="272">
        <v>-150.03172248221162</v>
      </c>
      <c r="AT1473" s="272">
        <v>-97.739287048610976</v>
      </c>
      <c r="AU1473" s="272">
        <v>-27.132559110801605</v>
      </c>
      <c r="AV1473" s="272">
        <v>0</v>
      </c>
      <c r="AW1473" s="272">
        <v>-362.32439996095746</v>
      </c>
      <c r="AX1473" s="272">
        <v>0</v>
      </c>
      <c r="AY1473" s="272">
        <v>0</v>
      </c>
      <c r="AZ1473" s="272">
        <v>0</v>
      </c>
      <c r="BA1473" s="272">
        <v>-143.72721590575333</v>
      </c>
      <c r="BB1473" s="272">
        <v>0</v>
      </c>
      <c r="BC1473" s="272">
        <v>0</v>
      </c>
      <c r="BD1473" s="272">
        <v>0</v>
      </c>
      <c r="BE1473" s="272">
        <v>-942.10996008785469</v>
      </c>
    </row>
    <row r="1474" spans="3:57" x14ac:dyDescent="0.3">
      <c r="C1474" s="272">
        <v>660</v>
      </c>
      <c r="D1474" s="272">
        <v>2376000</v>
      </c>
      <c r="E1474" s="272">
        <v>9</v>
      </c>
      <c r="F1474" s="272">
        <v>16.47</v>
      </c>
      <c r="G1474" s="272">
        <v>769.4212069801855</v>
      </c>
      <c r="H1474" s="272">
        <v>123</v>
      </c>
      <c r="I1474" s="272">
        <v>0</v>
      </c>
      <c r="J1474" s="272">
        <v>0</v>
      </c>
      <c r="K1474" s="272">
        <v>33.34549019607843</v>
      </c>
      <c r="L1474" s="272">
        <v>32.786772594916719</v>
      </c>
      <c r="M1474" s="272">
        <v>32.04067236850846</v>
      </c>
      <c r="N1474" s="272">
        <v>29.413965191876283</v>
      </c>
      <c r="O1474" s="272">
        <v>25.139169210524081</v>
      </c>
      <c r="P1474" s="272">
        <v>23.026573228134467</v>
      </c>
      <c r="Q1474" s="272">
        <v>25.139169210524081</v>
      </c>
      <c r="R1474" s="272">
        <v>29.413965191876283</v>
      </c>
      <c r="S1474" s="272">
        <v>32.04067236850846</v>
      </c>
      <c r="T1474" s="272">
        <v>19.296693749999999</v>
      </c>
      <c r="U1474" s="272">
        <v>-620.07056170103249</v>
      </c>
      <c r="V1474" s="272">
        <v>0</v>
      </c>
      <c r="W1474" s="272">
        <v>-70.132656493055563</v>
      </c>
      <c r="X1474" s="272">
        <v>559.93529229922342</v>
      </c>
      <c r="Y1474" s="272">
        <v>45.899676614438647</v>
      </c>
      <c r="Z1474" s="272">
        <v>-1155.772874121639</v>
      </c>
      <c r="AA1474" s="272">
        <v>-172.96353341315154</v>
      </c>
      <c r="AB1474" s="272">
        <v>0</v>
      </c>
      <c r="AC1474" s="272">
        <v>-64.406346149348494</v>
      </c>
      <c r="AD1474" s="272">
        <v>676.80495473534563</v>
      </c>
      <c r="AE1474" s="272">
        <v>0</v>
      </c>
      <c r="AF1474" s="272">
        <v>0</v>
      </c>
      <c r="AG1474" s="272">
        <v>19.138504398705759</v>
      </c>
      <c r="AH1474" s="272">
        <v>-58.851448813885838</v>
      </c>
      <c r="AI1474" s="272">
        <v>1480.8083545296327</v>
      </c>
      <c r="AJ1474" s="272">
        <v>0</v>
      </c>
      <c r="AK1474" s="272">
        <v>-4.2632564145606011E-14</v>
      </c>
      <c r="AL1474" s="272">
        <v>0</v>
      </c>
      <c r="AM1474" s="272">
        <v>582.69503748977866</v>
      </c>
      <c r="AN1474" s="272">
        <v>0</v>
      </c>
      <c r="AO1474" s="272">
        <v>264.67792970774832</v>
      </c>
      <c r="AP1474" s="272">
        <v>0</v>
      </c>
      <c r="AQ1474" s="272">
        <v>0</v>
      </c>
      <c r="AR1474" s="272">
        <v>0</v>
      </c>
      <c r="AS1474" s="272">
        <v>116.92174805094059</v>
      </c>
      <c r="AT1474" s="272">
        <v>-70.132656493055563</v>
      </c>
      <c r="AU1474" s="272">
        <v>-7.6235214424782791</v>
      </c>
      <c r="AV1474" s="272">
        <v>0</v>
      </c>
      <c r="AW1474" s="272">
        <v>-177.11530026326298</v>
      </c>
      <c r="AX1474" s="272">
        <v>0</v>
      </c>
      <c r="AY1474" s="272">
        <v>0</v>
      </c>
      <c r="AZ1474" s="272">
        <v>0</v>
      </c>
      <c r="BA1474" s="272">
        <v>112.00856091076395</v>
      </c>
      <c r="BB1474" s="272">
        <v>0</v>
      </c>
      <c r="BC1474" s="272">
        <v>0</v>
      </c>
      <c r="BD1474" s="272">
        <v>0</v>
      </c>
      <c r="BE1474" s="272">
        <v>-942.10996008785469</v>
      </c>
    </row>
    <row r="1475" spans="3:57" x14ac:dyDescent="0.3">
      <c r="C1475" s="272">
        <v>661</v>
      </c>
      <c r="D1475" s="272">
        <v>2379600</v>
      </c>
      <c r="E1475" s="272">
        <v>9</v>
      </c>
      <c r="F1475" s="272">
        <v>17.146666666666668</v>
      </c>
      <c r="G1475" s="272">
        <v>730.56327915592146</v>
      </c>
      <c r="H1475" s="272">
        <v>123</v>
      </c>
      <c r="I1475" s="272">
        <v>0</v>
      </c>
      <c r="J1475" s="272">
        <v>0</v>
      </c>
      <c r="K1475" s="272">
        <v>33.148681917211334</v>
      </c>
      <c r="L1475" s="272">
        <v>32.770954247783344</v>
      </c>
      <c r="M1475" s="272">
        <v>32.056518569163259</v>
      </c>
      <c r="N1475" s="272">
        <v>29.541289035850415</v>
      </c>
      <c r="O1475" s="272">
        <v>25.4479157063688</v>
      </c>
      <c r="P1475" s="272">
        <v>23.424978450881756</v>
      </c>
      <c r="Q1475" s="272">
        <v>25.4479157063688</v>
      </c>
      <c r="R1475" s="272">
        <v>29.541289035850415</v>
      </c>
      <c r="S1475" s="272">
        <v>32.056518569163259</v>
      </c>
      <c r="T1475" s="272">
        <v>19.541724387572017</v>
      </c>
      <c r="U1475" s="272">
        <v>119.52211708842424</v>
      </c>
      <c r="V1475" s="272">
        <v>0</v>
      </c>
      <c r="W1475" s="272">
        <v>-59.122437442213574</v>
      </c>
      <c r="X1475" s="272">
        <v>611.39254840213755</v>
      </c>
      <c r="Y1475" s="272">
        <v>883.51387278125389</v>
      </c>
      <c r="Z1475" s="272">
        <v>-1316.2618666527537</v>
      </c>
      <c r="AA1475" s="272">
        <v>-145.80975818327707</v>
      </c>
      <c r="AB1475" s="272">
        <v>0</v>
      </c>
      <c r="AC1475" s="272">
        <v>-54.295108177935028</v>
      </c>
      <c r="AD1475" s="272">
        <v>0</v>
      </c>
      <c r="AE1475" s="272">
        <v>0</v>
      </c>
      <c r="AF1475" s="272">
        <v>0</v>
      </c>
      <c r="AG1475" s="272">
        <v>19.255999606613397</v>
      </c>
      <c r="AH1475" s="272">
        <v>-103.0566388996279</v>
      </c>
      <c r="AI1475" s="272">
        <v>130.71788521890721</v>
      </c>
      <c r="AJ1475" s="272">
        <v>0</v>
      </c>
      <c r="AK1475" s="272">
        <v>49.042248520533114</v>
      </c>
      <c r="AL1475" s="272">
        <v>0</v>
      </c>
      <c r="AM1475" s="272">
        <v>651.24786018839848</v>
      </c>
      <c r="AN1475" s="272">
        <v>0</v>
      </c>
      <c r="AO1475" s="272">
        <v>560.98081376815537</v>
      </c>
      <c r="AP1475" s="272">
        <v>0</v>
      </c>
      <c r="AQ1475" s="272">
        <v>0</v>
      </c>
      <c r="AR1475" s="272">
        <v>0</v>
      </c>
      <c r="AS1475" s="272">
        <v>387.548595568976</v>
      </c>
      <c r="AT1475" s="272">
        <v>-59.122437442213574</v>
      </c>
      <c r="AU1475" s="272">
        <v>12.237603835755682</v>
      </c>
      <c r="AV1475" s="272">
        <v>0</v>
      </c>
      <c r="AW1475" s="272">
        <v>11.97815868119676</v>
      </c>
      <c r="AX1475" s="272">
        <v>0</v>
      </c>
      <c r="AY1475" s="272">
        <v>0</v>
      </c>
      <c r="AZ1475" s="272">
        <v>0</v>
      </c>
      <c r="BA1475" s="272">
        <v>371.26335516089188</v>
      </c>
      <c r="BB1475" s="272">
        <v>0</v>
      </c>
      <c r="BC1475" s="272">
        <v>0</v>
      </c>
      <c r="BD1475" s="272">
        <v>0</v>
      </c>
      <c r="BE1475" s="272">
        <v>-942.10996008785469</v>
      </c>
    </row>
    <row r="1476" spans="3:57" x14ac:dyDescent="0.3">
      <c r="C1476" s="272">
        <v>662</v>
      </c>
      <c r="D1476" s="272">
        <v>2383200</v>
      </c>
      <c r="E1476" s="272">
        <v>9</v>
      </c>
      <c r="F1476" s="272">
        <v>17.626666666666665</v>
      </c>
      <c r="G1476" s="272">
        <v>700.16165809165147</v>
      </c>
      <c r="H1476" s="272">
        <v>123</v>
      </c>
      <c r="I1476" s="272">
        <v>0</v>
      </c>
      <c r="J1476" s="272">
        <v>0</v>
      </c>
      <c r="K1476" s="272">
        <v>30.471056644880175</v>
      </c>
      <c r="L1476" s="272">
        <v>30.747610343683817</v>
      </c>
      <c r="M1476" s="272">
        <v>30.147642489062719</v>
      </c>
      <c r="N1476" s="272">
        <v>28.035406339412351</v>
      </c>
      <c r="O1476" s="272">
        <v>24.597878668067871</v>
      </c>
      <c r="P1476" s="272">
        <v>22.899059080065378</v>
      </c>
      <c r="Q1476" s="272">
        <v>24.597878668067871</v>
      </c>
      <c r="R1476" s="272">
        <v>28.035406339412351</v>
      </c>
      <c r="S1476" s="272">
        <v>30.147642489062719</v>
      </c>
      <c r="T1476" s="272">
        <v>19.91125026982964</v>
      </c>
      <c r="U1476" s="272">
        <v>174.83899331221551</v>
      </c>
      <c r="V1476" s="272">
        <v>0</v>
      </c>
      <c r="W1476" s="272">
        <v>-56.351937021390796</v>
      </c>
      <c r="X1476" s="272">
        <v>565.98918430762876</v>
      </c>
      <c r="Y1476" s="272">
        <v>1230.4781004475278</v>
      </c>
      <c r="Z1476" s="272">
        <v>-1565.2763544215502</v>
      </c>
      <c r="AA1476" s="272">
        <v>-138.97705618580488</v>
      </c>
      <c r="AB1476" s="272">
        <v>0</v>
      </c>
      <c r="AC1476" s="272">
        <v>-51.750818284565653</v>
      </c>
      <c r="AD1476" s="272">
        <v>0</v>
      </c>
      <c r="AE1476" s="272">
        <v>0</v>
      </c>
      <c r="AF1476" s="272">
        <v>0</v>
      </c>
      <c r="AG1476" s="272">
        <v>19.441248803904443</v>
      </c>
      <c r="AH1476" s="272">
        <v>-171.64534764729626</v>
      </c>
      <c r="AI1476" s="272">
        <v>0</v>
      </c>
      <c r="AJ1476" s="272">
        <v>0</v>
      </c>
      <c r="AK1476" s="272">
        <v>40.566023960957111</v>
      </c>
      <c r="AL1476" s="272">
        <v>0</v>
      </c>
      <c r="AM1476" s="272">
        <v>632.36995239969633</v>
      </c>
      <c r="AN1476" s="272">
        <v>0</v>
      </c>
      <c r="AO1476" s="272">
        <v>733.53076477919876</v>
      </c>
      <c r="AP1476" s="272">
        <v>0</v>
      </c>
      <c r="AQ1476" s="272">
        <v>0</v>
      </c>
      <c r="AR1476" s="272">
        <v>0</v>
      </c>
      <c r="AS1476" s="272">
        <v>555.41053270286579</v>
      </c>
      <c r="AT1476" s="272">
        <v>-56.351937021390796</v>
      </c>
      <c r="AU1476" s="272">
        <v>25.889395226643373</v>
      </c>
      <c r="AV1476" s="272">
        <v>0</v>
      </c>
      <c r="AW1476" s="272">
        <v>150.54989206634963</v>
      </c>
      <c r="AX1476" s="272">
        <v>0</v>
      </c>
      <c r="AY1476" s="272">
        <v>0</v>
      </c>
      <c r="AZ1476" s="272">
        <v>0</v>
      </c>
      <c r="BA1476" s="272">
        <v>532.07153946778794</v>
      </c>
      <c r="BB1476" s="272">
        <v>0</v>
      </c>
      <c r="BC1476" s="272">
        <v>0</v>
      </c>
      <c r="BD1476" s="272">
        <v>0</v>
      </c>
      <c r="BE1476" s="272">
        <v>-942.10996008785469</v>
      </c>
    </row>
    <row r="1477" spans="3:57" x14ac:dyDescent="0.3">
      <c r="C1477" s="272">
        <v>663</v>
      </c>
      <c r="D1477" s="272">
        <v>2386800</v>
      </c>
      <c r="E1477" s="272">
        <v>9</v>
      </c>
      <c r="F1477" s="272">
        <v>17.193333333333332</v>
      </c>
      <c r="G1477" s="272">
        <v>554.52145988511472</v>
      </c>
      <c r="H1477" s="272">
        <v>123</v>
      </c>
      <c r="I1477" s="272">
        <v>0</v>
      </c>
      <c r="J1477" s="272">
        <v>0</v>
      </c>
      <c r="K1477" s="272">
        <v>24.955479302832241</v>
      </c>
      <c r="L1477" s="272">
        <v>26.285108422853913</v>
      </c>
      <c r="M1477" s="272">
        <v>25.869378203333813</v>
      </c>
      <c r="N1477" s="272">
        <v>24.40576579242056</v>
      </c>
      <c r="O1477" s="272">
        <v>22.023831289751286</v>
      </c>
      <c r="P1477" s="272">
        <v>20.846683822923502</v>
      </c>
      <c r="Q1477" s="272">
        <v>22.023831289751286</v>
      </c>
      <c r="R1477" s="272">
        <v>24.40576579242056</v>
      </c>
      <c r="S1477" s="272">
        <v>25.869378203333813</v>
      </c>
      <c r="T1477" s="272">
        <v>20.156701093158755</v>
      </c>
      <c r="U1477" s="272">
        <v>248.64569939385865</v>
      </c>
      <c r="V1477" s="272">
        <v>0</v>
      </c>
      <c r="W1477" s="272">
        <v>-72.770574097957095</v>
      </c>
      <c r="X1477" s="272">
        <v>421.57949032795392</v>
      </c>
      <c r="Y1477" s="272">
        <v>1509.8842118421671</v>
      </c>
      <c r="Z1477" s="272">
        <v>-1610.0474286783053</v>
      </c>
      <c r="AA1477" s="272">
        <v>-179.46925517832813</v>
      </c>
      <c r="AB1477" s="272">
        <v>0</v>
      </c>
      <c r="AC1477" s="272">
        <v>-66.828878573905541</v>
      </c>
      <c r="AD1477" s="272">
        <v>0</v>
      </c>
      <c r="AE1477" s="272">
        <v>0</v>
      </c>
      <c r="AF1477" s="272">
        <v>0</v>
      </c>
      <c r="AG1477" s="272">
        <v>19.655644269048235</v>
      </c>
      <c r="AH1477" s="272">
        <v>-183.97712079042341</v>
      </c>
      <c r="AI1477" s="272">
        <v>0</v>
      </c>
      <c r="AJ1477" s="272">
        <v>0</v>
      </c>
      <c r="AK1477" s="272">
        <v>24.912764329485128</v>
      </c>
      <c r="AL1477" s="272">
        <v>0</v>
      </c>
      <c r="AM1477" s="272">
        <v>492.72935111258886</v>
      </c>
      <c r="AN1477" s="272">
        <v>0</v>
      </c>
      <c r="AO1477" s="272">
        <v>818.7997075013177</v>
      </c>
      <c r="AP1477" s="272">
        <v>0</v>
      </c>
      <c r="AQ1477" s="272">
        <v>0</v>
      </c>
      <c r="AR1477" s="272">
        <v>0</v>
      </c>
      <c r="AS1477" s="272">
        <v>640.71352294689655</v>
      </c>
      <c r="AT1477" s="272">
        <v>-72.770574097957095</v>
      </c>
      <c r="AU1477" s="272">
        <v>33.113386564823479</v>
      </c>
      <c r="AV1477" s="272">
        <v>0</v>
      </c>
      <c r="AW1477" s="272">
        <v>225.54447988822497</v>
      </c>
      <c r="AX1477" s="272">
        <v>0</v>
      </c>
      <c r="AY1477" s="272">
        <v>0</v>
      </c>
      <c r="AZ1477" s="272">
        <v>0</v>
      </c>
      <c r="BA1477" s="272">
        <v>613.78999935992067</v>
      </c>
      <c r="BB1477" s="272">
        <v>0</v>
      </c>
      <c r="BC1477" s="272">
        <v>0</v>
      </c>
      <c r="BD1477" s="272">
        <v>0</v>
      </c>
      <c r="BE1477" s="272">
        <v>-942.10996008785469</v>
      </c>
    </row>
    <row r="1478" spans="3:57" x14ac:dyDescent="0.3">
      <c r="C1478" s="272">
        <v>664</v>
      </c>
      <c r="D1478" s="272">
        <v>2390400</v>
      </c>
      <c r="E1478" s="272">
        <v>9</v>
      </c>
      <c r="F1478" s="272">
        <v>16.630000000000003</v>
      </c>
      <c r="G1478" s="272">
        <v>352.18634672088496</v>
      </c>
      <c r="H1478" s="272">
        <v>147.59999999999997</v>
      </c>
      <c r="I1478" s="272">
        <v>0</v>
      </c>
      <c r="J1478" s="272">
        <v>0</v>
      </c>
      <c r="K1478" s="272">
        <v>19.006797385620914</v>
      </c>
      <c r="L1478" s="272">
        <v>21.452307250181569</v>
      </c>
      <c r="M1478" s="272">
        <v>21.231802581734357</v>
      </c>
      <c r="N1478" s="272">
        <v>20.455497770945765</v>
      </c>
      <c r="O1478" s="272">
        <v>19.192111918504342</v>
      </c>
      <c r="P1478" s="272">
        <v>18.567749051195907</v>
      </c>
      <c r="Q1478" s="272">
        <v>19.192111918504342</v>
      </c>
      <c r="R1478" s="272">
        <v>20.455497770945765</v>
      </c>
      <c r="S1478" s="272">
        <v>21.231802581734357</v>
      </c>
      <c r="T1478" s="272">
        <v>20.23997269358561</v>
      </c>
      <c r="U1478" s="272">
        <v>248.67509295792206</v>
      </c>
      <c r="V1478" s="272">
        <v>0</v>
      </c>
      <c r="W1478" s="272">
        <v>-88.742535455509852</v>
      </c>
      <c r="X1478" s="272">
        <v>170.88867284884893</v>
      </c>
      <c r="Y1478" s="272">
        <v>1666.2736237598947</v>
      </c>
      <c r="Z1478" s="272">
        <v>-1499.7446681953118</v>
      </c>
      <c r="AA1478" s="272">
        <v>-218.85984738003927</v>
      </c>
      <c r="AB1478" s="272">
        <v>0</v>
      </c>
      <c r="AC1478" s="272">
        <v>-81.496734082564629</v>
      </c>
      <c r="AD1478" s="272">
        <v>0</v>
      </c>
      <c r="AE1478" s="272">
        <v>0</v>
      </c>
      <c r="AF1478" s="272">
        <v>0</v>
      </c>
      <c r="AG1478" s="272">
        <v>19.845345073823825</v>
      </c>
      <c r="AH1478" s="272">
        <v>-145.84119536957667</v>
      </c>
      <c r="AI1478" s="272">
        <v>0</v>
      </c>
      <c r="AJ1478" s="272">
        <v>0</v>
      </c>
      <c r="AK1478" s="272">
        <v>3.0011059167848231</v>
      </c>
      <c r="AL1478" s="272">
        <v>0</v>
      </c>
      <c r="AM1478" s="272">
        <v>227.29014658987217</v>
      </c>
      <c r="AN1478" s="272">
        <v>0</v>
      </c>
      <c r="AO1478" s="272">
        <v>804.83105230896456</v>
      </c>
      <c r="AP1478" s="272">
        <v>0</v>
      </c>
      <c r="AQ1478" s="272">
        <v>0</v>
      </c>
      <c r="AR1478" s="272">
        <v>0</v>
      </c>
      <c r="AS1478" s="272">
        <v>635.0060454482998</v>
      </c>
      <c r="AT1478" s="272">
        <v>-88.742535455509852</v>
      </c>
      <c r="AU1478" s="272">
        <v>33.609850949276819</v>
      </c>
      <c r="AV1478" s="272">
        <v>0</v>
      </c>
      <c r="AW1478" s="272">
        <v>236.17597730653543</v>
      </c>
      <c r="AX1478" s="272">
        <v>0</v>
      </c>
      <c r="AY1478" s="272">
        <v>0</v>
      </c>
      <c r="AZ1478" s="272">
        <v>0</v>
      </c>
      <c r="BA1478" s="272">
        <v>608.3223566697867</v>
      </c>
      <c r="BB1478" s="272">
        <v>0</v>
      </c>
      <c r="BC1478" s="272">
        <v>0</v>
      </c>
      <c r="BD1478" s="272">
        <v>0</v>
      </c>
      <c r="BE1478" s="272">
        <v>-970.26144532039962</v>
      </c>
    </row>
    <row r="1479" spans="3:57" x14ac:dyDescent="0.3">
      <c r="C1479" s="272">
        <v>665</v>
      </c>
      <c r="D1479" s="272">
        <v>2394000</v>
      </c>
      <c r="E1479" s="272">
        <v>9</v>
      </c>
      <c r="F1479" s="272">
        <v>14.9</v>
      </c>
      <c r="G1479" s="272">
        <v>82.474667954759582</v>
      </c>
      <c r="H1479" s="272">
        <v>246</v>
      </c>
      <c r="I1479" s="272">
        <v>0</v>
      </c>
      <c r="J1479" s="272">
        <v>0</v>
      </c>
      <c r="K1479" s="272">
        <v>12.181971677559915</v>
      </c>
      <c r="L1479" s="272">
        <v>15.683163976759461</v>
      </c>
      <c r="M1479" s="272">
        <v>15.647353045585666</v>
      </c>
      <c r="N1479" s="272">
        <v>15.52127771872386</v>
      </c>
      <c r="O1479" s="272">
        <v>15.316098281361711</v>
      </c>
      <c r="P1479" s="272">
        <v>15.214698996593242</v>
      </c>
      <c r="Q1479" s="272">
        <v>15.316098281361711</v>
      </c>
      <c r="R1479" s="272">
        <v>15.52127771872386</v>
      </c>
      <c r="S1479" s="272">
        <v>15.647353045585666</v>
      </c>
      <c r="T1479" s="272">
        <v>20.104655682628355</v>
      </c>
      <c r="U1479" s="272">
        <v>211.27260922979758</v>
      </c>
      <c r="V1479" s="272">
        <v>0</v>
      </c>
      <c r="W1479" s="272">
        <v>-127.66211887424902</v>
      </c>
      <c r="X1479" s="272">
        <v>-74.435641890564995</v>
      </c>
      <c r="Y1479" s="272">
        <v>1632.2901093415269</v>
      </c>
      <c r="Z1479" s="272">
        <v>-1218.9197393469153</v>
      </c>
      <c r="AA1479" s="272">
        <v>-314.84464253377178</v>
      </c>
      <c r="AB1479" s="272">
        <v>0</v>
      </c>
      <c r="AC1479" s="272">
        <v>-117.23854520166812</v>
      </c>
      <c r="AD1479" s="272">
        <v>0</v>
      </c>
      <c r="AE1479" s="272">
        <v>0</v>
      </c>
      <c r="AF1479" s="272">
        <v>0</v>
      </c>
      <c r="AG1479" s="272">
        <v>19.955424922869248</v>
      </c>
      <c r="AH1479" s="272">
        <v>-56.364933182697726</v>
      </c>
      <c r="AI1479" s="272">
        <v>0</v>
      </c>
      <c r="AJ1479" s="272">
        <v>0</v>
      </c>
      <c r="AK1479" s="272">
        <v>-19.77003229821079</v>
      </c>
      <c r="AL1479" s="272">
        <v>0</v>
      </c>
      <c r="AM1479" s="272">
        <v>-52.637512145657354</v>
      </c>
      <c r="AN1479" s="272">
        <v>0</v>
      </c>
      <c r="AO1479" s="272">
        <v>661.29627300815889</v>
      </c>
      <c r="AP1479" s="272">
        <v>0</v>
      </c>
      <c r="AQ1479" s="272">
        <v>0</v>
      </c>
      <c r="AR1479" s="272">
        <v>0</v>
      </c>
      <c r="AS1479" s="272">
        <v>517.62093966845214</v>
      </c>
      <c r="AT1479" s="272">
        <v>-127.66211887424902</v>
      </c>
      <c r="AU1479" s="272">
        <v>26.775103331482072</v>
      </c>
      <c r="AV1479" s="272">
        <v>0</v>
      </c>
      <c r="AW1479" s="272">
        <v>182.58696598643095</v>
      </c>
      <c r="AX1479" s="272">
        <v>0</v>
      </c>
      <c r="AY1479" s="272">
        <v>0</v>
      </c>
      <c r="AZ1479" s="272">
        <v>0</v>
      </c>
      <c r="BA1479" s="272">
        <v>495.86990885802356</v>
      </c>
      <c r="BB1479" s="272">
        <v>0</v>
      </c>
      <c r="BC1479" s="272">
        <v>0</v>
      </c>
      <c r="BD1479" s="272">
        <v>0</v>
      </c>
      <c r="BE1479" s="272">
        <v>-1014.2842356192109</v>
      </c>
    </row>
    <row r="1480" spans="3:57" x14ac:dyDescent="0.3">
      <c r="C1480" s="272">
        <v>666</v>
      </c>
      <c r="D1480" s="272">
        <v>2397600</v>
      </c>
      <c r="E1480" s="272">
        <v>9</v>
      </c>
      <c r="F1480" s="272">
        <v>13.733333333333331</v>
      </c>
      <c r="G1480" s="272">
        <v>0.34236059757060844</v>
      </c>
      <c r="H1480" s="272">
        <v>246</v>
      </c>
      <c r="I1480" s="272">
        <v>195</v>
      </c>
      <c r="J1480" s="272">
        <v>0</v>
      </c>
      <c r="K1480" s="272">
        <v>10.03126361655773</v>
      </c>
      <c r="L1480" s="272">
        <v>13.736355965431978</v>
      </c>
      <c r="M1480" s="272">
        <v>13.736217752652458</v>
      </c>
      <c r="N1480" s="272">
        <v>13.735731163201041</v>
      </c>
      <c r="O1480" s="272">
        <v>13.734939270351322</v>
      </c>
      <c r="P1480" s="272">
        <v>13.734547918422459</v>
      </c>
      <c r="Q1480" s="272">
        <v>13.734939270351322</v>
      </c>
      <c r="R1480" s="272">
        <v>13.735731163201041</v>
      </c>
      <c r="S1480" s="272">
        <v>13.736217752652458</v>
      </c>
      <c r="T1480" s="272">
        <v>19.773913140489665</v>
      </c>
      <c r="U1480" s="272">
        <v>-39.887683352530757</v>
      </c>
      <c r="V1480" s="272">
        <v>0</v>
      </c>
      <c r="W1480" s="272">
        <v>-148.5803750150711</v>
      </c>
      <c r="X1480" s="272">
        <v>-337.85134120568949</v>
      </c>
      <c r="Y1480" s="272">
        <v>1256.3964953157204</v>
      </c>
      <c r="Z1480" s="272">
        <v>-809.85246244749055</v>
      </c>
      <c r="AA1480" s="272">
        <v>-366.43395450167372</v>
      </c>
      <c r="AB1480" s="272">
        <v>0</v>
      </c>
      <c r="AC1480" s="272">
        <v>-136.44883200978194</v>
      </c>
      <c r="AD1480" s="272">
        <v>0</v>
      </c>
      <c r="AE1480" s="272">
        <v>0</v>
      </c>
      <c r="AF1480" s="272">
        <v>0</v>
      </c>
      <c r="AG1480" s="272">
        <v>19.954683023743126</v>
      </c>
      <c r="AH1480" s="272">
        <v>64.415584472430211</v>
      </c>
      <c r="AI1480" s="272">
        <v>0</v>
      </c>
      <c r="AJ1480" s="272">
        <v>0</v>
      </c>
      <c r="AK1480" s="272">
        <v>-40.348200533527645</v>
      </c>
      <c r="AL1480" s="272">
        <v>0</v>
      </c>
      <c r="AM1480" s="272">
        <v>-362.7629163400519</v>
      </c>
      <c r="AN1480" s="272">
        <v>0</v>
      </c>
      <c r="AO1480" s="272">
        <v>377.37190734691188</v>
      </c>
      <c r="AP1480" s="272">
        <v>0</v>
      </c>
      <c r="AQ1480" s="272">
        <v>0</v>
      </c>
      <c r="AR1480" s="272">
        <v>0</v>
      </c>
      <c r="AS1480" s="272">
        <v>273.76795548351851</v>
      </c>
      <c r="AT1480" s="272">
        <v>-148.5803750150711</v>
      </c>
      <c r="AU1480" s="272">
        <v>10.886965192552289</v>
      </c>
      <c r="AV1480" s="272">
        <v>0</v>
      </c>
      <c r="AW1480" s="272">
        <v>44.273429985272386</v>
      </c>
      <c r="AX1480" s="272">
        <v>0</v>
      </c>
      <c r="AY1480" s="272">
        <v>0</v>
      </c>
      <c r="AZ1480" s="272">
        <v>0</v>
      </c>
      <c r="BA1480" s="272">
        <v>262.26390922440811</v>
      </c>
      <c r="BB1480" s="272">
        <v>0</v>
      </c>
      <c r="BC1480" s="272">
        <v>0</v>
      </c>
      <c r="BD1480" s="272">
        <v>0</v>
      </c>
      <c r="BE1480" s="272">
        <v>-1043.7162290149745</v>
      </c>
    </row>
    <row r="1481" spans="3:57" x14ac:dyDescent="0.3">
      <c r="C1481" s="272">
        <v>667</v>
      </c>
      <c r="D1481" s="272">
        <v>2401200</v>
      </c>
      <c r="E1481" s="272">
        <v>9</v>
      </c>
      <c r="F1481" s="272">
        <v>12.360000000000003</v>
      </c>
      <c r="G1481" s="272">
        <v>0</v>
      </c>
      <c r="H1481" s="272">
        <v>368.99999999999994</v>
      </c>
      <c r="I1481" s="272">
        <v>195</v>
      </c>
      <c r="J1481" s="272">
        <v>0</v>
      </c>
      <c r="K1481" s="272">
        <v>8.6541176470588255</v>
      </c>
      <c r="L1481" s="272">
        <v>12.360000000000003</v>
      </c>
      <c r="M1481" s="272">
        <v>12.360000000000003</v>
      </c>
      <c r="N1481" s="272">
        <v>12.360000000000003</v>
      </c>
      <c r="O1481" s="272">
        <v>12.360000000000003</v>
      </c>
      <c r="P1481" s="272">
        <v>12.360000000000003</v>
      </c>
      <c r="Q1481" s="272">
        <v>12.360000000000003</v>
      </c>
      <c r="R1481" s="272">
        <v>12.360000000000003</v>
      </c>
      <c r="S1481" s="272">
        <v>12.360000000000003</v>
      </c>
      <c r="T1481" s="272">
        <v>19.3685216489183</v>
      </c>
      <c r="U1481" s="272">
        <v>-198.10121858220987</v>
      </c>
      <c r="V1481" s="272">
        <v>0</v>
      </c>
      <c r="W1481" s="272">
        <v>-172.37860453223814</v>
      </c>
      <c r="X1481" s="272">
        <v>-384.01840107857902</v>
      </c>
      <c r="Y1481" s="272">
        <v>783.07959446440032</v>
      </c>
      <c r="Z1481" s="272">
        <v>-424.78380743579305</v>
      </c>
      <c r="AA1481" s="272">
        <v>-425.12595437870607</v>
      </c>
      <c r="AB1481" s="272">
        <v>0</v>
      </c>
      <c r="AC1481" s="272">
        <v>-158.30394323284065</v>
      </c>
      <c r="AD1481" s="272">
        <v>0</v>
      </c>
      <c r="AE1481" s="272">
        <v>0</v>
      </c>
      <c r="AF1481" s="272">
        <v>0</v>
      </c>
      <c r="AG1481" s="272">
        <v>19.844910934063027</v>
      </c>
      <c r="AH1481" s="272">
        <v>173.31641994813651</v>
      </c>
      <c r="AI1481" s="272">
        <v>0</v>
      </c>
      <c r="AJ1481" s="272">
        <v>0</v>
      </c>
      <c r="AK1481" s="272">
        <v>-46.263840344126265</v>
      </c>
      <c r="AL1481" s="272">
        <v>0</v>
      </c>
      <c r="AM1481" s="272">
        <v>-451.04542649359536</v>
      </c>
      <c r="AN1481" s="272">
        <v>0</v>
      </c>
      <c r="AO1481" s="272">
        <v>78.636421107505981</v>
      </c>
      <c r="AP1481" s="272">
        <v>0</v>
      </c>
      <c r="AQ1481" s="272">
        <v>0</v>
      </c>
      <c r="AR1481" s="272">
        <v>0</v>
      </c>
      <c r="AS1481" s="272">
        <v>17.88776927238105</v>
      </c>
      <c r="AT1481" s="272">
        <v>-172.37860453223814</v>
      </c>
      <c r="AU1481" s="272">
        <v>-5.68904946879774</v>
      </c>
      <c r="AV1481" s="272">
        <v>0</v>
      </c>
      <c r="AW1481" s="272">
        <v>-99.332635343779785</v>
      </c>
      <c r="AX1481" s="272">
        <v>0</v>
      </c>
      <c r="AY1481" s="272">
        <v>0</v>
      </c>
      <c r="AZ1481" s="272">
        <v>0</v>
      </c>
      <c r="BA1481" s="272">
        <v>17.136104510088764</v>
      </c>
      <c r="BB1481" s="272">
        <v>0</v>
      </c>
      <c r="BC1481" s="272">
        <v>0</v>
      </c>
      <c r="BD1481" s="272">
        <v>0</v>
      </c>
      <c r="BE1481" s="272">
        <v>-1054.0171072502321</v>
      </c>
    </row>
    <row r="1482" spans="3:57" x14ac:dyDescent="0.3">
      <c r="C1482" s="272">
        <v>668</v>
      </c>
      <c r="D1482" s="272">
        <v>2404800</v>
      </c>
      <c r="E1482" s="272">
        <v>9</v>
      </c>
      <c r="F1482" s="272">
        <v>10.949999999999998</v>
      </c>
      <c r="G1482" s="272">
        <v>0</v>
      </c>
      <c r="H1482" s="272">
        <v>442.8</v>
      </c>
      <c r="I1482" s="272">
        <v>195</v>
      </c>
      <c r="J1482" s="272">
        <v>0</v>
      </c>
      <c r="K1482" s="272">
        <v>7.2441176470588209</v>
      </c>
      <c r="L1482" s="272">
        <v>10.949999999999998</v>
      </c>
      <c r="M1482" s="272">
        <v>10.949999999999998</v>
      </c>
      <c r="N1482" s="272">
        <v>10.949999999999998</v>
      </c>
      <c r="O1482" s="272">
        <v>10.949999999999998</v>
      </c>
      <c r="P1482" s="272">
        <v>10.949999999999998</v>
      </c>
      <c r="Q1482" s="272">
        <v>10.949999999999998</v>
      </c>
      <c r="R1482" s="272">
        <v>10.949999999999998</v>
      </c>
      <c r="S1482" s="272">
        <v>10.949999999999998</v>
      </c>
      <c r="T1482" s="272">
        <v>19.296693749999999</v>
      </c>
      <c r="U1482" s="272">
        <v>-1650.7915845430359</v>
      </c>
      <c r="V1482" s="272">
        <v>0</v>
      </c>
      <c r="W1482" s="272">
        <v>-205.16672593750002</v>
      </c>
      <c r="X1482" s="272">
        <v>-440.59690339590679</v>
      </c>
      <c r="Y1482" s="272">
        <v>-494.37788897777273</v>
      </c>
      <c r="Z1482" s="272">
        <v>-510.6500662318565</v>
      </c>
      <c r="AA1482" s="272">
        <v>-505.98913019174591</v>
      </c>
      <c r="AB1482" s="272">
        <v>0</v>
      </c>
      <c r="AC1482" s="272">
        <v>-188.41492437075414</v>
      </c>
      <c r="AD1482" s="272">
        <v>1563.2650141156319</v>
      </c>
      <c r="AE1482" s="272">
        <v>0</v>
      </c>
      <c r="AF1482" s="272">
        <v>0</v>
      </c>
      <c r="AG1482" s="272">
        <v>19.690023639090519</v>
      </c>
      <c r="AH1482" s="272">
        <v>145.3606249899039</v>
      </c>
      <c r="AI1482" s="272">
        <v>704.42149128988046</v>
      </c>
      <c r="AJ1482" s="272">
        <v>0</v>
      </c>
      <c r="AK1482" s="272">
        <v>-5.6843418860808015E-14</v>
      </c>
      <c r="AL1482" s="272">
        <v>0</v>
      </c>
      <c r="AM1482" s="272">
        <v>-496.81252513824654</v>
      </c>
      <c r="AN1482" s="272">
        <v>0</v>
      </c>
      <c r="AO1482" s="272">
        <v>-263.17326161702556</v>
      </c>
      <c r="AP1482" s="272">
        <v>0</v>
      </c>
      <c r="AQ1482" s="272">
        <v>0</v>
      </c>
      <c r="AR1482" s="272">
        <v>0</v>
      </c>
      <c r="AS1482" s="272">
        <v>-285.87479113822837</v>
      </c>
      <c r="AT1482" s="272">
        <v>-205.16672593750002</v>
      </c>
      <c r="AU1482" s="272">
        <v>-26.887889550429232</v>
      </c>
      <c r="AV1482" s="272">
        <v>0</v>
      </c>
      <c r="AW1482" s="272">
        <v>-294.10424020620212</v>
      </c>
      <c r="AX1482" s="272">
        <v>0</v>
      </c>
      <c r="AY1482" s="272">
        <v>0</v>
      </c>
      <c r="AZ1482" s="272">
        <v>0</v>
      </c>
      <c r="BA1482" s="272">
        <v>-273.86200163640626</v>
      </c>
      <c r="BB1482" s="272">
        <v>0</v>
      </c>
      <c r="BC1482" s="272">
        <v>0</v>
      </c>
      <c r="BD1482" s="272">
        <v>0</v>
      </c>
      <c r="BE1482" s="272">
        <v>-1038.3885560579031</v>
      </c>
    </row>
    <row r="1483" spans="3:57" x14ac:dyDescent="0.3">
      <c r="C1483" s="272">
        <v>669</v>
      </c>
      <c r="D1483" s="272">
        <v>2408400</v>
      </c>
      <c r="E1483" s="272">
        <v>9</v>
      </c>
      <c r="F1483" s="272">
        <v>10.413333333333334</v>
      </c>
      <c r="G1483" s="272">
        <v>0</v>
      </c>
      <c r="H1483" s="272">
        <v>492</v>
      </c>
      <c r="I1483" s="272">
        <v>195</v>
      </c>
      <c r="J1483" s="272">
        <v>0</v>
      </c>
      <c r="K1483" s="272">
        <v>6.7074509803921574</v>
      </c>
      <c r="L1483" s="272">
        <v>10.413333333333334</v>
      </c>
      <c r="M1483" s="272">
        <v>10.413333333333334</v>
      </c>
      <c r="N1483" s="272">
        <v>10.413333333333334</v>
      </c>
      <c r="O1483" s="272">
        <v>10.413333333333334</v>
      </c>
      <c r="P1483" s="272">
        <v>10.413333333333334</v>
      </c>
      <c r="Q1483" s="272">
        <v>10.413333333333334</v>
      </c>
      <c r="R1483" s="272">
        <v>10.413333333333334</v>
      </c>
      <c r="S1483" s="272">
        <v>10.413333333333334</v>
      </c>
      <c r="T1483" s="272">
        <v>19.296693749999999</v>
      </c>
      <c r="U1483" s="272">
        <v>-2408.3226576390948</v>
      </c>
      <c r="V1483" s="272">
        <v>0</v>
      </c>
      <c r="W1483" s="272">
        <v>-218.75435371527772</v>
      </c>
      <c r="X1483" s="272">
        <v>-518.39358166087891</v>
      </c>
      <c r="Y1483" s="272">
        <v>-1048.9335253245772</v>
      </c>
      <c r="Z1483" s="272">
        <v>-622.2411969383611</v>
      </c>
      <c r="AA1483" s="272">
        <v>-539.49939814202423</v>
      </c>
      <c r="AB1483" s="272">
        <v>0</v>
      </c>
      <c r="AC1483" s="272">
        <v>-200.89312642047554</v>
      </c>
      <c r="AD1483" s="272">
        <v>2358.616746576839</v>
      </c>
      <c r="AE1483" s="272">
        <v>0</v>
      </c>
      <c r="AF1483" s="272">
        <v>0</v>
      </c>
      <c r="AG1483" s="272">
        <v>19.577885625458602</v>
      </c>
      <c r="AH1483" s="272">
        <v>103.91843562475603</v>
      </c>
      <c r="AI1483" s="272">
        <v>1961.2598035792246</v>
      </c>
      <c r="AJ1483" s="272">
        <v>0</v>
      </c>
      <c r="AK1483" s="272">
        <v>1.7053025658242404E-13</v>
      </c>
      <c r="AL1483" s="272">
        <v>0</v>
      </c>
      <c r="AM1483" s="272">
        <v>-558.58217791617653</v>
      </c>
      <c r="AN1483" s="272">
        <v>0</v>
      </c>
      <c r="AO1483" s="272">
        <v>-365.50384710491971</v>
      </c>
      <c r="AP1483" s="272">
        <v>0</v>
      </c>
      <c r="AQ1483" s="272">
        <v>0</v>
      </c>
      <c r="AR1483" s="272">
        <v>0</v>
      </c>
      <c r="AS1483" s="272">
        <v>-381.74668406245024</v>
      </c>
      <c r="AT1483" s="272">
        <v>-218.75435371527772</v>
      </c>
      <c r="AU1483" s="272">
        <v>-34.236568435743301</v>
      </c>
      <c r="AV1483" s="272">
        <v>0</v>
      </c>
      <c r="AW1483" s="272">
        <v>-366.08665538869724</v>
      </c>
      <c r="AX1483" s="272">
        <v>0</v>
      </c>
      <c r="AY1483" s="272">
        <v>0</v>
      </c>
      <c r="AZ1483" s="272">
        <v>0</v>
      </c>
      <c r="BA1483" s="272">
        <v>-365.70524668910934</v>
      </c>
      <c r="BB1483" s="272">
        <v>0</v>
      </c>
      <c r="BC1483" s="272">
        <v>0</v>
      </c>
      <c r="BD1483" s="272">
        <v>0</v>
      </c>
      <c r="BE1483" s="272">
        <v>-999.52189647788941</v>
      </c>
    </row>
    <row r="1484" spans="3:57" x14ac:dyDescent="0.3">
      <c r="C1484" s="272">
        <v>670</v>
      </c>
      <c r="D1484" s="272">
        <v>2412000</v>
      </c>
      <c r="E1484" s="272">
        <v>9</v>
      </c>
      <c r="F1484" s="272">
        <v>9.7233333333333327</v>
      </c>
      <c r="G1484" s="272">
        <v>0</v>
      </c>
      <c r="H1484" s="272">
        <v>410</v>
      </c>
      <c r="I1484" s="272">
        <v>0</v>
      </c>
      <c r="J1484" s="272">
        <v>0</v>
      </c>
      <c r="K1484" s="272">
        <v>6.0174509803921561</v>
      </c>
      <c r="L1484" s="272">
        <v>9.7233333333333327</v>
      </c>
      <c r="M1484" s="272">
        <v>9.7233333333333327</v>
      </c>
      <c r="N1484" s="272">
        <v>9.7233333333333327</v>
      </c>
      <c r="O1484" s="272">
        <v>9.7233333333333327</v>
      </c>
      <c r="P1484" s="272">
        <v>9.7233333333333327</v>
      </c>
      <c r="Q1484" s="272">
        <v>9.7233333333333327</v>
      </c>
      <c r="R1484" s="272">
        <v>9.7233333333333327</v>
      </c>
      <c r="S1484" s="272">
        <v>9.7233333333333327</v>
      </c>
      <c r="T1484" s="272">
        <v>18.782439210656221</v>
      </c>
      <c r="U1484" s="272">
        <v>-2900.1103564710315</v>
      </c>
      <c r="V1484" s="272">
        <v>0</v>
      </c>
      <c r="W1484" s="272">
        <v>-235.69985927083331</v>
      </c>
      <c r="X1484" s="272">
        <v>-555.44787105489456</v>
      </c>
      <c r="Y1484" s="272">
        <v>-1427.1651896421206</v>
      </c>
      <c r="Z1484" s="272">
        <v>-681.79743650318267</v>
      </c>
      <c r="AA1484" s="272">
        <v>-581.29097802680019</v>
      </c>
      <c r="AB1484" s="272">
        <v>0</v>
      </c>
      <c r="AC1484" s="272">
        <v>-216.45503653569966</v>
      </c>
      <c r="AD1484" s="272">
        <v>0</v>
      </c>
      <c r="AE1484" s="272">
        <v>0</v>
      </c>
      <c r="AF1484" s="272">
        <v>0</v>
      </c>
      <c r="AG1484" s="272">
        <v>19.497718063221551</v>
      </c>
      <c r="AH1484" s="272">
        <v>74.291378861691513</v>
      </c>
      <c r="AI1484" s="272">
        <v>2706.2743508654034</v>
      </c>
      <c r="AJ1484" s="272">
        <v>0</v>
      </c>
      <c r="AK1484" s="272">
        <v>-3208.9483255051728</v>
      </c>
      <c r="AL1484" s="272">
        <v>0</v>
      </c>
      <c r="AM1484" s="272">
        <v>-584.17873302728754</v>
      </c>
      <c r="AN1484" s="272">
        <v>0</v>
      </c>
      <c r="AO1484" s="272">
        <v>-425.17418475620428</v>
      </c>
      <c r="AP1484" s="272">
        <v>0</v>
      </c>
      <c r="AQ1484" s="272">
        <v>0</v>
      </c>
      <c r="AR1484" s="272">
        <v>0</v>
      </c>
      <c r="AS1484" s="272">
        <v>-443.82485169542315</v>
      </c>
      <c r="AT1484" s="272">
        <v>-235.69985927083331</v>
      </c>
      <c r="AU1484" s="272">
        <v>-39.77629816607012</v>
      </c>
      <c r="AV1484" s="272">
        <v>0</v>
      </c>
      <c r="AW1484" s="272">
        <v>-425.17601691050714</v>
      </c>
      <c r="AX1484" s="272">
        <v>0</v>
      </c>
      <c r="AY1484" s="272">
        <v>0</v>
      </c>
      <c r="AZ1484" s="272">
        <v>0</v>
      </c>
      <c r="BA1484" s="272">
        <v>-425.17481788913142</v>
      </c>
      <c r="BB1484" s="272">
        <v>0</v>
      </c>
      <c r="BC1484" s="272">
        <v>0</v>
      </c>
      <c r="BD1484" s="272">
        <v>0</v>
      </c>
      <c r="BE1484" s="272">
        <v>-951.5157325705452</v>
      </c>
    </row>
    <row r="1485" spans="3:57" x14ac:dyDescent="0.3">
      <c r="C1485" s="272">
        <v>671</v>
      </c>
      <c r="D1485" s="272">
        <v>2415600</v>
      </c>
      <c r="E1485" s="272">
        <v>9</v>
      </c>
      <c r="F1485" s="272">
        <v>8.8899999999999988</v>
      </c>
      <c r="G1485" s="272">
        <v>0</v>
      </c>
      <c r="H1485" s="272">
        <v>410</v>
      </c>
      <c r="I1485" s="272">
        <v>0</v>
      </c>
      <c r="J1485" s="272">
        <v>0</v>
      </c>
      <c r="K1485" s="272">
        <v>5.1841176470588222</v>
      </c>
      <c r="L1485" s="272">
        <v>8.8899999999999988</v>
      </c>
      <c r="M1485" s="272">
        <v>8.8899999999999988</v>
      </c>
      <c r="N1485" s="272">
        <v>8.8899999999999988</v>
      </c>
      <c r="O1485" s="272">
        <v>8.8899999999999988</v>
      </c>
      <c r="P1485" s="272">
        <v>8.8899999999999988</v>
      </c>
      <c r="Q1485" s="272">
        <v>8.8899999999999988</v>
      </c>
      <c r="R1485" s="272">
        <v>8.8899999999999988</v>
      </c>
      <c r="S1485" s="272">
        <v>8.8899999999999988</v>
      </c>
      <c r="T1485" s="272">
        <v>17.924531089301688</v>
      </c>
      <c r="U1485" s="272">
        <v>-149.65140269800054</v>
      </c>
      <c r="V1485" s="272">
        <v>0</v>
      </c>
      <c r="W1485" s="272">
        <v>-222.57216311443727</v>
      </c>
      <c r="X1485" s="272">
        <v>-446.3403234026718</v>
      </c>
      <c r="Y1485" s="272">
        <v>-132.29970567559735</v>
      </c>
      <c r="Z1485" s="272">
        <v>651.56078949470589</v>
      </c>
      <c r="AA1485" s="272">
        <v>-548.91500902284076</v>
      </c>
      <c r="AB1485" s="272">
        <v>0</v>
      </c>
      <c r="AC1485" s="272">
        <v>-204.39921282857921</v>
      </c>
      <c r="AD1485" s="272">
        <v>0</v>
      </c>
      <c r="AE1485" s="272">
        <v>0</v>
      </c>
      <c r="AF1485" s="272">
        <v>0</v>
      </c>
      <c r="AG1485" s="272">
        <v>19.120967681140073</v>
      </c>
      <c r="AH1485" s="272">
        <v>438.96168396549683</v>
      </c>
      <c r="AI1485" s="272">
        <v>0</v>
      </c>
      <c r="AJ1485" s="272">
        <v>0</v>
      </c>
      <c r="AK1485" s="272">
        <v>-54.003940583923686</v>
      </c>
      <c r="AL1485" s="272">
        <v>0</v>
      </c>
      <c r="AM1485" s="272">
        <v>-616.10090324950977</v>
      </c>
      <c r="AN1485" s="272">
        <v>0</v>
      </c>
      <c r="AO1485" s="272">
        <v>-506.05018000000013</v>
      </c>
      <c r="AP1485" s="272">
        <v>0</v>
      </c>
      <c r="AQ1485" s="272">
        <v>0</v>
      </c>
      <c r="AR1485" s="272">
        <v>0</v>
      </c>
      <c r="AS1485" s="272">
        <v>-528.2477621887482</v>
      </c>
      <c r="AT1485" s="272">
        <v>-222.57216311443727</v>
      </c>
      <c r="AU1485" s="272">
        <v>-47.342326050000011</v>
      </c>
      <c r="AV1485" s="272">
        <v>0</v>
      </c>
      <c r="AW1485" s="272">
        <v>-506.05018000000013</v>
      </c>
      <c r="AX1485" s="272">
        <v>0</v>
      </c>
      <c r="AY1485" s="272">
        <v>0</v>
      </c>
      <c r="AZ1485" s="272">
        <v>0</v>
      </c>
      <c r="BA1485" s="272">
        <v>-506.05018000000013</v>
      </c>
      <c r="BB1485" s="272">
        <v>0</v>
      </c>
      <c r="BC1485" s="272">
        <v>0</v>
      </c>
      <c r="BD1485" s="272">
        <v>0</v>
      </c>
      <c r="BE1485" s="272">
        <v>-942.10996008785469</v>
      </c>
    </row>
    <row r="1486" spans="3:57" x14ac:dyDescent="0.3">
      <c r="C1486" s="272">
        <v>672</v>
      </c>
      <c r="D1486" s="272">
        <v>2419200</v>
      </c>
      <c r="E1486" s="272">
        <v>10</v>
      </c>
      <c r="F1486" s="272">
        <v>9.3870967741935463</v>
      </c>
      <c r="G1486" s="272">
        <v>0</v>
      </c>
      <c r="H1486" s="272">
        <v>410</v>
      </c>
      <c r="I1486" s="272">
        <v>0</v>
      </c>
      <c r="J1486" s="272">
        <v>0</v>
      </c>
      <c r="K1486" s="272">
        <v>5.6812144212523696</v>
      </c>
      <c r="L1486" s="272">
        <v>9.3870967741935463</v>
      </c>
      <c r="M1486" s="272">
        <v>9.3870967741935463</v>
      </c>
      <c r="N1486" s="272">
        <v>9.3870967741935463</v>
      </c>
      <c r="O1486" s="272">
        <v>9.3870967741935463</v>
      </c>
      <c r="P1486" s="272">
        <v>9.3870967741935463</v>
      </c>
      <c r="Q1486" s="272">
        <v>9.3870967741935463</v>
      </c>
      <c r="R1486" s="272">
        <v>9.3870967741935463</v>
      </c>
      <c r="S1486" s="272">
        <v>9.3870967741935463</v>
      </c>
      <c r="T1486" s="272">
        <v>18.004162737986924</v>
      </c>
      <c r="U1486" s="272">
        <v>139.57675669443802</v>
      </c>
      <c r="V1486" s="272">
        <v>0</v>
      </c>
      <c r="W1486" s="272">
        <v>-227.12623870371505</v>
      </c>
      <c r="X1486" s="272">
        <v>-415.90311326474279</v>
      </c>
      <c r="Y1486" s="272">
        <v>-205.02186644236372</v>
      </c>
      <c r="Z1486" s="272">
        <v>987.62797510525957</v>
      </c>
      <c r="AA1486" s="272">
        <v>-560.14642452511896</v>
      </c>
      <c r="AB1486" s="272">
        <v>0</v>
      </c>
      <c r="AC1486" s="272">
        <v>-129.32049869834455</v>
      </c>
      <c r="AD1486" s="272">
        <v>2908.1251854122029</v>
      </c>
      <c r="AE1486" s="272">
        <v>0</v>
      </c>
      <c r="AF1486" s="272">
        <v>0</v>
      </c>
      <c r="AG1486" s="272">
        <v>18.715537430123277</v>
      </c>
      <c r="AH1486" s="272">
        <v>453.71887679017334</v>
      </c>
      <c r="AI1486" s="272">
        <v>48.468753090203386</v>
      </c>
      <c r="AJ1486" s="272">
        <v>0</v>
      </c>
      <c r="AK1486" s="272">
        <v>3221.9538956733504</v>
      </c>
      <c r="AL1486" s="272">
        <v>0</v>
      </c>
      <c r="AM1486" s="272">
        <v>-591.37077348405717</v>
      </c>
      <c r="AN1486" s="272">
        <v>0</v>
      </c>
      <c r="AO1486" s="272">
        <v>-539.56449111111101</v>
      </c>
      <c r="AP1486" s="272">
        <v>0</v>
      </c>
      <c r="AQ1486" s="272">
        <v>0</v>
      </c>
      <c r="AR1486" s="272">
        <v>0</v>
      </c>
      <c r="AS1486" s="272">
        <v>-563.23215809537896</v>
      </c>
      <c r="AT1486" s="272">
        <v>-227.12623870371505</v>
      </c>
      <c r="AU1486" s="272">
        <v>-50.477678049999994</v>
      </c>
      <c r="AV1486" s="272">
        <v>0</v>
      </c>
      <c r="AW1486" s="272">
        <v>-539.56449111111101</v>
      </c>
      <c r="AX1486" s="272">
        <v>0</v>
      </c>
      <c r="AY1486" s="272">
        <v>0</v>
      </c>
      <c r="AZ1486" s="272">
        <v>0</v>
      </c>
      <c r="BA1486" s="272">
        <v>-539.56449111111101</v>
      </c>
      <c r="BB1486" s="272">
        <v>0</v>
      </c>
      <c r="BC1486" s="272">
        <v>0</v>
      </c>
      <c r="BD1486" s="272">
        <v>0</v>
      </c>
      <c r="BE1486" s="272">
        <v>-659.61944736177338</v>
      </c>
    </row>
    <row r="1488" spans="3:57" x14ac:dyDescent="0.3">
      <c r="C1488" s="272">
        <v>720</v>
      </c>
      <c r="D1488" s="272">
        <v>2592000</v>
      </c>
      <c r="E1488" s="272">
        <v>10</v>
      </c>
      <c r="F1488" s="272">
        <v>9.3870967741935463</v>
      </c>
      <c r="G1488" s="272">
        <v>0</v>
      </c>
      <c r="H1488" s="272">
        <v>410</v>
      </c>
      <c r="I1488" s="272">
        <v>0</v>
      </c>
      <c r="J1488" s="272">
        <v>0</v>
      </c>
      <c r="K1488" s="272">
        <v>5.6812144212523696</v>
      </c>
      <c r="L1488" s="272">
        <v>9.3870967741935463</v>
      </c>
      <c r="M1488" s="272">
        <v>9.3870967741935463</v>
      </c>
      <c r="N1488" s="272">
        <v>9.3870967741935463</v>
      </c>
      <c r="O1488" s="272">
        <v>9.3870967741935463</v>
      </c>
      <c r="P1488" s="272">
        <v>9.3870967741935463</v>
      </c>
      <c r="Q1488" s="272">
        <v>9.3870967741935463</v>
      </c>
      <c r="R1488" s="272">
        <v>9.3870967741935463</v>
      </c>
      <c r="S1488" s="272">
        <v>9.3870967741935463</v>
      </c>
      <c r="T1488" s="272">
        <v>19.202041644788835</v>
      </c>
      <c r="U1488" s="272">
        <v>22.328061415670959</v>
      </c>
      <c r="V1488" s="272">
        <v>0</v>
      </c>
      <c r="W1488" s="272">
        <v>-241.71725645620373</v>
      </c>
      <c r="X1488" s="272">
        <v>-94.762242502990091</v>
      </c>
      <c r="Y1488" s="272">
        <v>-223.30931506634693</v>
      </c>
      <c r="Z1488" s="272">
        <v>582.11687544121173</v>
      </c>
      <c r="AA1488" s="272">
        <v>-680.48411054224573</v>
      </c>
      <c r="AB1488" s="272">
        <v>0</v>
      </c>
      <c r="AC1488" s="272">
        <v>-137.62829132960329</v>
      </c>
      <c r="AD1488" s="272">
        <v>0</v>
      </c>
      <c r="AE1488" s="272">
        <v>0</v>
      </c>
      <c r="AF1488" s="272">
        <v>0</v>
      </c>
      <c r="AG1488" s="272">
        <v>20.152724225640917</v>
      </c>
      <c r="AH1488" s="272">
        <v>349.16969384487419</v>
      </c>
      <c r="AI1488" s="272">
        <v>0</v>
      </c>
      <c r="AJ1488" s="272">
        <v>0</v>
      </c>
      <c r="AK1488" s="272">
        <v>-36.614646611303868</v>
      </c>
      <c r="AL1488" s="272">
        <v>0</v>
      </c>
      <c r="AM1488" s="272">
        <v>-229.79737622256064</v>
      </c>
      <c r="AN1488" s="272">
        <v>0</v>
      </c>
      <c r="AO1488" s="272">
        <v>-431.07254201530452</v>
      </c>
      <c r="AP1488" s="272">
        <v>0</v>
      </c>
      <c r="AQ1488" s="272">
        <v>0</v>
      </c>
      <c r="AR1488" s="272">
        <v>0</v>
      </c>
      <c r="AS1488" s="272">
        <v>-449.98127588967492</v>
      </c>
      <c r="AT1488" s="272">
        <v>-241.71725645620373</v>
      </c>
      <c r="AU1488" s="272">
        <v>-40.327970706958098</v>
      </c>
      <c r="AV1488" s="272">
        <v>0</v>
      </c>
      <c r="AW1488" s="272">
        <v>-431.07254201530452</v>
      </c>
      <c r="AX1488" s="272">
        <v>0</v>
      </c>
      <c r="AY1488" s="272">
        <v>0</v>
      </c>
      <c r="AZ1488" s="272">
        <v>0</v>
      </c>
      <c r="BA1488" s="272">
        <v>-431.07254201530452</v>
      </c>
      <c r="BB1488" s="272">
        <v>0</v>
      </c>
      <c r="BC1488" s="272">
        <v>0</v>
      </c>
      <c r="BD1488" s="272">
        <v>0</v>
      </c>
      <c r="BE1488" s="272">
        <v>-685.55989008945062</v>
      </c>
    </row>
    <row r="1489" spans="3:57" x14ac:dyDescent="0.3">
      <c r="C1489" s="272">
        <v>721</v>
      </c>
      <c r="D1489" s="272">
        <v>2595600</v>
      </c>
      <c r="E1489" s="272">
        <v>10</v>
      </c>
      <c r="F1489" s="272">
        <v>9.2290322580645174</v>
      </c>
      <c r="G1489" s="272">
        <v>0</v>
      </c>
      <c r="H1489" s="272">
        <v>410</v>
      </c>
      <c r="I1489" s="272">
        <v>0</v>
      </c>
      <c r="J1489" s="272">
        <v>0</v>
      </c>
      <c r="K1489" s="272">
        <v>5.5231499051233408</v>
      </c>
      <c r="L1489" s="272">
        <v>9.2290322580645174</v>
      </c>
      <c r="M1489" s="272">
        <v>9.2290322580645174</v>
      </c>
      <c r="N1489" s="272">
        <v>9.2290322580645174</v>
      </c>
      <c r="O1489" s="272">
        <v>9.2290322580645174</v>
      </c>
      <c r="P1489" s="272">
        <v>9.2290322580645174</v>
      </c>
      <c r="Q1489" s="272">
        <v>9.2290322580645174</v>
      </c>
      <c r="R1489" s="272">
        <v>9.2290322580645174</v>
      </c>
      <c r="S1489" s="272">
        <v>9.2290322580645174</v>
      </c>
      <c r="T1489" s="272">
        <v>18.860099109573454</v>
      </c>
      <c r="U1489" s="272">
        <v>-1.2603154809886519</v>
      </c>
      <c r="V1489" s="272">
        <v>0</v>
      </c>
      <c r="W1489" s="272">
        <v>-237.49295625643867</v>
      </c>
      <c r="X1489" s="272">
        <v>-101.51839376885542</v>
      </c>
      <c r="Y1489" s="272">
        <v>-316.6056623887423</v>
      </c>
      <c r="Z1489" s="272">
        <v>654.35669693304771</v>
      </c>
      <c r="AA1489" s="272">
        <v>-668.59183108216757</v>
      </c>
      <c r="AB1489" s="272">
        <v>0</v>
      </c>
      <c r="AC1489" s="272">
        <v>-135.22307116832653</v>
      </c>
      <c r="AD1489" s="272">
        <v>0</v>
      </c>
      <c r="AE1489" s="272">
        <v>0</v>
      </c>
      <c r="AF1489" s="272">
        <v>0</v>
      </c>
      <c r="AG1489" s="272">
        <v>19.831116436850877</v>
      </c>
      <c r="AH1489" s="272">
        <v>356.57288904883603</v>
      </c>
      <c r="AI1489" s="272">
        <v>0</v>
      </c>
      <c r="AJ1489" s="272">
        <v>0</v>
      </c>
      <c r="AK1489" s="272">
        <v>-38.50232868264672</v>
      </c>
      <c r="AL1489" s="272">
        <v>0</v>
      </c>
      <c r="AM1489" s="272">
        <v>-239.41658081734175</v>
      </c>
      <c r="AN1489" s="272">
        <v>0</v>
      </c>
      <c r="AO1489" s="272">
        <v>-461.61732956989232</v>
      </c>
      <c r="AP1489" s="272">
        <v>0</v>
      </c>
      <c r="AQ1489" s="272">
        <v>0</v>
      </c>
      <c r="AR1489" s="272">
        <v>0</v>
      </c>
      <c r="AS1489" s="272">
        <v>-481.86589190194815</v>
      </c>
      <c r="AT1489" s="272">
        <v>-237.49295625643867</v>
      </c>
      <c r="AU1489" s="272">
        <v>-43.185515963709669</v>
      </c>
      <c r="AV1489" s="272">
        <v>0</v>
      </c>
      <c r="AW1489" s="272">
        <v>-461.61732956989232</v>
      </c>
      <c r="AX1489" s="272">
        <v>0</v>
      </c>
      <c r="AY1489" s="272">
        <v>0</v>
      </c>
      <c r="AZ1489" s="272">
        <v>0</v>
      </c>
      <c r="BA1489" s="272">
        <v>-461.61732956989232</v>
      </c>
      <c r="BB1489" s="272">
        <v>0</v>
      </c>
      <c r="BC1489" s="272">
        <v>0</v>
      </c>
      <c r="BD1489" s="272">
        <v>0</v>
      </c>
      <c r="BE1489" s="272">
        <v>-640.19771209355849</v>
      </c>
    </row>
    <row r="1490" spans="3:57" x14ac:dyDescent="0.3">
      <c r="C1490" s="272">
        <v>722</v>
      </c>
      <c r="D1490" s="272">
        <v>2599200</v>
      </c>
      <c r="E1490" s="272">
        <v>10</v>
      </c>
      <c r="F1490" s="272">
        <v>8.9774193548387107</v>
      </c>
      <c r="G1490" s="272">
        <v>0</v>
      </c>
      <c r="H1490" s="272">
        <v>410</v>
      </c>
      <c r="I1490" s="272">
        <v>0</v>
      </c>
      <c r="J1490" s="272">
        <v>0</v>
      </c>
      <c r="K1490" s="272">
        <v>5.271537001897534</v>
      </c>
      <c r="L1490" s="272">
        <v>8.9774193548387107</v>
      </c>
      <c r="M1490" s="272">
        <v>8.9774193548387107</v>
      </c>
      <c r="N1490" s="272">
        <v>8.9774193548387107</v>
      </c>
      <c r="O1490" s="272">
        <v>8.9774193548387107</v>
      </c>
      <c r="P1490" s="272">
        <v>8.9774193548387107</v>
      </c>
      <c r="Q1490" s="272">
        <v>8.9774193548387107</v>
      </c>
      <c r="R1490" s="272">
        <v>8.9774193548387107</v>
      </c>
      <c r="S1490" s="272">
        <v>8.9774193548387107</v>
      </c>
      <c r="T1490" s="272">
        <v>18.508835308167519</v>
      </c>
      <c r="U1490" s="272">
        <v>-16.714061979699409</v>
      </c>
      <c r="V1490" s="272">
        <v>0</v>
      </c>
      <c r="W1490" s="272">
        <v>-234.99226118101026</v>
      </c>
      <c r="X1490" s="272">
        <v>-95.204200047599272</v>
      </c>
      <c r="Y1490" s="272">
        <v>-407.73766283307441</v>
      </c>
      <c r="Z1490" s="272">
        <v>721.22006208198457</v>
      </c>
      <c r="AA1490" s="272">
        <v>-661.55185682013712</v>
      </c>
      <c r="AB1490" s="272">
        <v>0</v>
      </c>
      <c r="AC1490" s="272">
        <v>-133.79923244281159</v>
      </c>
      <c r="AD1490" s="272">
        <v>0</v>
      </c>
      <c r="AE1490" s="272">
        <v>0</v>
      </c>
      <c r="AF1490" s="272">
        <v>0</v>
      </c>
      <c r="AG1490" s="272">
        <v>19.502547805078368</v>
      </c>
      <c r="AH1490" s="272">
        <v>365.04818041142352</v>
      </c>
      <c r="AI1490" s="272">
        <v>0</v>
      </c>
      <c r="AJ1490" s="272">
        <v>0</v>
      </c>
      <c r="AK1490" s="272">
        <v>-37.016970831224597</v>
      </c>
      <c r="AL1490" s="272">
        <v>0</v>
      </c>
      <c r="AM1490" s="272">
        <v>-236.38005443845174</v>
      </c>
      <c r="AN1490" s="272">
        <v>0</v>
      </c>
      <c r="AO1490" s="272">
        <v>-492.79685367878244</v>
      </c>
      <c r="AP1490" s="272">
        <v>0</v>
      </c>
      <c r="AQ1490" s="272">
        <v>0</v>
      </c>
      <c r="AR1490" s="272">
        <v>0</v>
      </c>
      <c r="AS1490" s="272">
        <v>-514.41308679995473</v>
      </c>
      <c r="AT1490" s="272">
        <v>-234.99226118101026</v>
      </c>
      <c r="AU1490" s="272">
        <v>-46.102442495475572</v>
      </c>
      <c r="AV1490" s="272">
        <v>0</v>
      </c>
      <c r="AW1490" s="272">
        <v>-492.79685367878244</v>
      </c>
      <c r="AX1490" s="272">
        <v>0</v>
      </c>
      <c r="AY1490" s="272">
        <v>0</v>
      </c>
      <c r="AZ1490" s="272">
        <v>0</v>
      </c>
      <c r="BA1490" s="272">
        <v>-492.79685367878244</v>
      </c>
      <c r="BB1490" s="272">
        <v>0</v>
      </c>
      <c r="BC1490" s="272">
        <v>0</v>
      </c>
      <c r="BD1490" s="272">
        <v>0</v>
      </c>
      <c r="BE1490" s="272">
        <v>-604.10428526071189</v>
      </c>
    </row>
    <row r="1491" spans="3:57" x14ac:dyDescent="0.3">
      <c r="C1491" s="272">
        <v>723</v>
      </c>
      <c r="D1491" s="272">
        <v>2602800</v>
      </c>
      <c r="E1491" s="272">
        <v>10</v>
      </c>
      <c r="F1491" s="272">
        <v>8.4290322580645167</v>
      </c>
      <c r="G1491" s="272">
        <v>0</v>
      </c>
      <c r="H1491" s="272">
        <v>410</v>
      </c>
      <c r="I1491" s="272">
        <v>0</v>
      </c>
      <c r="J1491" s="272">
        <v>0</v>
      </c>
      <c r="K1491" s="272">
        <v>4.7231499051233401</v>
      </c>
      <c r="L1491" s="272">
        <v>8.4290322580645167</v>
      </c>
      <c r="M1491" s="272">
        <v>8.4290322580645167</v>
      </c>
      <c r="N1491" s="272">
        <v>8.4290322580645167</v>
      </c>
      <c r="O1491" s="272">
        <v>8.4290322580645167</v>
      </c>
      <c r="P1491" s="272">
        <v>8.4290322580645167</v>
      </c>
      <c r="Q1491" s="272">
        <v>8.4290322580645167</v>
      </c>
      <c r="R1491" s="272">
        <v>8.4290322580645167</v>
      </c>
      <c r="S1491" s="272">
        <v>8.4290322580645167</v>
      </c>
      <c r="T1491" s="272">
        <v>18.143002264962035</v>
      </c>
      <c r="U1491" s="272">
        <v>-13.826364253366819</v>
      </c>
      <c r="V1491" s="272">
        <v>0</v>
      </c>
      <c r="W1491" s="272">
        <v>-239.37615719614965</v>
      </c>
      <c r="X1491" s="272">
        <v>-89.359218721161767</v>
      </c>
      <c r="Y1491" s="272">
        <v>-480.46565573397493</v>
      </c>
      <c r="Z1491" s="272">
        <v>795.37466739791955</v>
      </c>
      <c r="AA1491" s="272">
        <v>-673.89343153560367</v>
      </c>
      <c r="AB1491" s="272">
        <v>0</v>
      </c>
      <c r="AC1491" s="272">
        <v>-136.29532282037059</v>
      </c>
      <c r="AD1491" s="272">
        <v>0</v>
      </c>
      <c r="AE1491" s="272">
        <v>0</v>
      </c>
      <c r="AF1491" s="272">
        <v>0</v>
      </c>
      <c r="AG1491" s="272">
        <v>19.165271664036702</v>
      </c>
      <c r="AH1491" s="272">
        <v>375.51388192310566</v>
      </c>
      <c r="AI1491" s="272">
        <v>0</v>
      </c>
      <c r="AJ1491" s="272">
        <v>0</v>
      </c>
      <c r="AK1491" s="272">
        <v>-38.501236686235416</v>
      </c>
      <c r="AL1491" s="272">
        <v>0</v>
      </c>
      <c r="AM1491" s="272">
        <v>-234.58249597834973</v>
      </c>
      <c r="AN1491" s="272">
        <v>0</v>
      </c>
      <c r="AO1491" s="272">
        <v>-521.67781109411919</v>
      </c>
      <c r="AP1491" s="272">
        <v>0</v>
      </c>
      <c r="AQ1491" s="272">
        <v>0</v>
      </c>
      <c r="AR1491" s="272">
        <v>0</v>
      </c>
      <c r="AS1491" s="272">
        <v>-544.5608897797307</v>
      </c>
      <c r="AT1491" s="272">
        <v>-239.37615719614965</v>
      </c>
      <c r="AU1491" s="272">
        <v>-48.804332064199841</v>
      </c>
      <c r="AV1491" s="272">
        <v>0</v>
      </c>
      <c r="AW1491" s="272">
        <v>-521.67781109411919</v>
      </c>
      <c r="AX1491" s="272">
        <v>0</v>
      </c>
      <c r="AY1491" s="272">
        <v>0</v>
      </c>
      <c r="AZ1491" s="272">
        <v>0</v>
      </c>
      <c r="BA1491" s="272">
        <v>-521.67781109411919</v>
      </c>
      <c r="BB1491" s="272">
        <v>0</v>
      </c>
      <c r="BC1491" s="272">
        <v>0</v>
      </c>
      <c r="BD1491" s="272">
        <v>0</v>
      </c>
      <c r="BE1491" s="272">
        <v>-567.9458946083347</v>
      </c>
    </row>
    <row r="1492" spans="3:57" x14ac:dyDescent="0.3">
      <c r="C1492" s="272">
        <v>724</v>
      </c>
      <c r="D1492" s="272">
        <v>2606400</v>
      </c>
      <c r="E1492" s="272">
        <v>10</v>
      </c>
      <c r="F1492" s="272">
        <v>8.0290322580645164</v>
      </c>
      <c r="G1492" s="272">
        <v>0</v>
      </c>
      <c r="H1492" s="272">
        <v>410</v>
      </c>
      <c r="I1492" s="272">
        <v>0</v>
      </c>
      <c r="J1492" s="272">
        <v>0</v>
      </c>
      <c r="K1492" s="272">
        <v>4.3231499051233397</v>
      </c>
      <c r="L1492" s="272">
        <v>8.0290322580645164</v>
      </c>
      <c r="M1492" s="272">
        <v>8.0290322580645164</v>
      </c>
      <c r="N1492" s="272">
        <v>8.0290322580645164</v>
      </c>
      <c r="O1492" s="272">
        <v>8.0290322580645164</v>
      </c>
      <c r="P1492" s="272">
        <v>8.0290322580645164</v>
      </c>
      <c r="Q1492" s="272">
        <v>8.0290322580645164</v>
      </c>
      <c r="R1492" s="272">
        <v>8.0290322580645164</v>
      </c>
      <c r="S1492" s="272">
        <v>8.0290322580645164</v>
      </c>
      <c r="T1492" s="272">
        <v>17.903576612903223</v>
      </c>
      <c r="U1492" s="272">
        <v>-231.95054288659856</v>
      </c>
      <c r="V1492" s="272">
        <v>0</v>
      </c>
      <c r="W1492" s="272">
        <v>-243.24318501344078</v>
      </c>
      <c r="X1492" s="272">
        <v>-105.46782032192888</v>
      </c>
      <c r="Y1492" s="272">
        <v>-592.45638234871035</v>
      </c>
      <c r="Z1492" s="272">
        <v>709.21684479748149</v>
      </c>
      <c r="AA1492" s="272">
        <v>-684.77991528637506</v>
      </c>
      <c r="AB1492" s="272">
        <v>0</v>
      </c>
      <c r="AC1492" s="272">
        <v>-138.49712023781834</v>
      </c>
      <c r="AD1492" s="272">
        <v>303.21842375908307</v>
      </c>
      <c r="AE1492" s="272">
        <v>0</v>
      </c>
      <c r="AF1492" s="272">
        <v>0</v>
      </c>
      <c r="AG1492" s="272">
        <v>18.829015829172707</v>
      </c>
      <c r="AH1492" s="272">
        <v>342.00915465170885</v>
      </c>
      <c r="AI1492" s="272">
        <v>44.188380418924496</v>
      </c>
      <c r="AJ1492" s="272">
        <v>0</v>
      </c>
      <c r="AK1492" s="272">
        <v>-2.8421709430404007E-14</v>
      </c>
      <c r="AL1492" s="272">
        <v>0</v>
      </c>
      <c r="AM1492" s="272">
        <v>-237.73374358452639</v>
      </c>
      <c r="AN1492" s="272">
        <v>0</v>
      </c>
      <c r="AO1492" s="272">
        <v>-512.56086299564049</v>
      </c>
      <c r="AP1492" s="272">
        <v>0</v>
      </c>
      <c r="AQ1492" s="272">
        <v>0</v>
      </c>
      <c r="AR1492" s="272">
        <v>0</v>
      </c>
      <c r="AS1492" s="272">
        <v>-535.04403231904894</v>
      </c>
      <c r="AT1492" s="272">
        <v>-243.24318501344078</v>
      </c>
      <c r="AU1492" s="272">
        <v>-47.951417577618479</v>
      </c>
      <c r="AV1492" s="272">
        <v>0</v>
      </c>
      <c r="AW1492" s="272">
        <v>-512.56086299564049</v>
      </c>
      <c r="AX1492" s="272">
        <v>0</v>
      </c>
      <c r="AY1492" s="272">
        <v>0</v>
      </c>
      <c r="AZ1492" s="272">
        <v>0</v>
      </c>
      <c r="BA1492" s="272">
        <v>-512.56086299564049</v>
      </c>
      <c r="BB1492" s="272">
        <v>0</v>
      </c>
      <c r="BC1492" s="272">
        <v>0</v>
      </c>
      <c r="BD1492" s="272">
        <v>0</v>
      </c>
      <c r="BE1492" s="272">
        <v>-532.46325113710725</v>
      </c>
    </row>
    <row r="1493" spans="3:57" x14ac:dyDescent="0.3">
      <c r="C1493" s="272">
        <v>725</v>
      </c>
      <c r="D1493" s="272">
        <v>2610000</v>
      </c>
      <c r="E1493" s="272">
        <v>10</v>
      </c>
      <c r="F1493" s="272">
        <v>8.380645161290321</v>
      </c>
      <c r="G1493" s="272">
        <v>19.481422390792044</v>
      </c>
      <c r="H1493" s="272">
        <v>410</v>
      </c>
      <c r="I1493" s="272">
        <v>0</v>
      </c>
      <c r="J1493" s="272">
        <v>0</v>
      </c>
      <c r="K1493" s="272">
        <v>4.8990934008011786</v>
      </c>
      <c r="L1493" s="272">
        <v>8.5037311187754927</v>
      </c>
      <c r="M1493" s="272">
        <v>8.5212600757306785</v>
      </c>
      <c r="N1493" s="272">
        <v>8.5180170332140097</v>
      </c>
      <c r="O1493" s="272">
        <v>8.482444461893893</v>
      </c>
      <c r="P1493" s="272">
        <v>8.4488375512556733</v>
      </c>
      <c r="Q1493" s="272">
        <v>8.482444461893893</v>
      </c>
      <c r="R1493" s="272">
        <v>8.5180170332140097</v>
      </c>
      <c r="S1493" s="272">
        <v>8.5212600757306785</v>
      </c>
      <c r="T1493" s="272">
        <v>17.903576612903223</v>
      </c>
      <c r="U1493" s="272">
        <v>-992.81568385397679</v>
      </c>
      <c r="V1493" s="272">
        <v>0</v>
      </c>
      <c r="W1493" s="272">
        <v>-234.88471458333328</v>
      </c>
      <c r="X1493" s="272">
        <v>-145.85958878394737</v>
      </c>
      <c r="Y1493" s="272">
        <v>-1004.7023262983732</v>
      </c>
      <c r="Z1493" s="272">
        <v>392.63094581167695</v>
      </c>
      <c r="AA1493" s="272">
        <v>-661.2490908863557</v>
      </c>
      <c r="AB1493" s="272">
        <v>0</v>
      </c>
      <c r="AC1493" s="272">
        <v>-133.73799786364421</v>
      </c>
      <c r="AD1493" s="272">
        <v>1130.1762101166246</v>
      </c>
      <c r="AE1493" s="272">
        <v>0</v>
      </c>
      <c r="AF1493" s="272">
        <v>0</v>
      </c>
      <c r="AG1493" s="272">
        <v>18.56587755159531</v>
      </c>
      <c r="AH1493" s="272">
        <v>244.75305268471033</v>
      </c>
      <c r="AI1493" s="272">
        <v>744.72919168448345</v>
      </c>
      <c r="AJ1493" s="272">
        <v>0</v>
      </c>
      <c r="AK1493" s="272">
        <v>8.5265128291212022E-14</v>
      </c>
      <c r="AL1493" s="272">
        <v>0</v>
      </c>
      <c r="AM1493" s="272">
        <v>-240.51345416848505</v>
      </c>
      <c r="AN1493" s="272">
        <v>0</v>
      </c>
      <c r="AO1493" s="272">
        <v>-507.16382534806274</v>
      </c>
      <c r="AP1493" s="272">
        <v>0</v>
      </c>
      <c r="AQ1493" s="272">
        <v>0</v>
      </c>
      <c r="AR1493" s="272">
        <v>0</v>
      </c>
      <c r="AS1493" s="272">
        <v>-529.41025691009372</v>
      </c>
      <c r="AT1493" s="272">
        <v>-234.88471458333328</v>
      </c>
      <c r="AU1493" s="272">
        <v>-47.446510502956926</v>
      </c>
      <c r="AV1493" s="272">
        <v>0</v>
      </c>
      <c r="AW1493" s="272">
        <v>-507.16382534806274</v>
      </c>
      <c r="AX1493" s="272">
        <v>0</v>
      </c>
      <c r="AY1493" s="272">
        <v>0</v>
      </c>
      <c r="AZ1493" s="272">
        <v>0</v>
      </c>
      <c r="BA1493" s="272">
        <v>-507.16382534806274</v>
      </c>
      <c r="BB1493" s="272">
        <v>0</v>
      </c>
      <c r="BC1493" s="272">
        <v>0</v>
      </c>
      <c r="BD1493" s="272">
        <v>0</v>
      </c>
      <c r="BE1493" s="272">
        <v>-495.95636187990124</v>
      </c>
    </row>
    <row r="1494" spans="3:57" x14ac:dyDescent="0.3">
      <c r="C1494" s="272">
        <v>726</v>
      </c>
      <c r="D1494" s="272">
        <v>2613600</v>
      </c>
      <c r="E1494" s="272">
        <v>10</v>
      </c>
      <c r="F1494" s="272">
        <v>8.7838709677419349</v>
      </c>
      <c r="G1494" s="272">
        <v>302.05228407149656</v>
      </c>
      <c r="H1494" s="272">
        <v>328</v>
      </c>
      <c r="I1494" s="272">
        <v>0</v>
      </c>
      <c r="J1494" s="272">
        <v>0</v>
      </c>
      <c r="K1494" s="272">
        <v>9.0753531520134914</v>
      </c>
      <c r="L1494" s="272">
        <v>10.977149361482656</v>
      </c>
      <c r="M1494" s="272">
        <v>11.289499229332131</v>
      </c>
      <c r="N1494" s="272">
        <v>11.23171119869793</v>
      </c>
      <c r="O1494" s="272">
        <v>10.59784074198387</v>
      </c>
      <c r="P1494" s="272">
        <v>9.9989965481442873</v>
      </c>
      <c r="Q1494" s="272">
        <v>10.59784074198387</v>
      </c>
      <c r="R1494" s="272">
        <v>11.23171119869793</v>
      </c>
      <c r="S1494" s="272">
        <v>11.289499229332131</v>
      </c>
      <c r="T1494" s="272">
        <v>17.903576612903223</v>
      </c>
      <c r="U1494" s="272">
        <v>-1531.2306583716561</v>
      </c>
      <c r="V1494" s="272">
        <v>0</v>
      </c>
      <c r="W1494" s="272">
        <v>-224.96640275537624</v>
      </c>
      <c r="X1494" s="272">
        <v>-161.3312862084569</v>
      </c>
      <c r="Y1494" s="272">
        <v>-1337.1923145668939</v>
      </c>
      <c r="Z1494" s="272">
        <v>192.25934515907073</v>
      </c>
      <c r="AA1494" s="272">
        <v>-633.3269900761851</v>
      </c>
      <c r="AB1494" s="272">
        <v>0</v>
      </c>
      <c r="AC1494" s="272">
        <v>-128.09073738349204</v>
      </c>
      <c r="AD1494" s="272">
        <v>1739.576383715003</v>
      </c>
      <c r="AE1494" s="272">
        <v>0</v>
      </c>
      <c r="AF1494" s="272">
        <v>0</v>
      </c>
      <c r="AG1494" s="272">
        <v>18.388616561457123</v>
      </c>
      <c r="AH1494" s="272">
        <v>179.10391999314109</v>
      </c>
      <c r="AI1494" s="272">
        <v>1444.5721382673244</v>
      </c>
      <c r="AJ1494" s="272">
        <v>0</v>
      </c>
      <c r="AK1494" s="272">
        <v>2.8421709430404007E-14</v>
      </c>
      <c r="AL1494" s="272">
        <v>0</v>
      </c>
      <c r="AM1494" s="272">
        <v>-230.59652374856799</v>
      </c>
      <c r="AN1494" s="272">
        <v>0</v>
      </c>
      <c r="AO1494" s="272">
        <v>-516.6252155308382</v>
      </c>
      <c r="AP1494" s="272">
        <v>0</v>
      </c>
      <c r="AQ1494" s="272">
        <v>0</v>
      </c>
      <c r="AR1494" s="272">
        <v>0</v>
      </c>
      <c r="AS1494" s="272">
        <v>-539.28666519680894</v>
      </c>
      <c r="AT1494" s="272">
        <v>-224.96640275537624</v>
      </c>
      <c r="AU1494" s="272">
        <v>-48.331648452950795</v>
      </c>
      <c r="AV1494" s="272">
        <v>0</v>
      </c>
      <c r="AW1494" s="272">
        <v>-516.6252155308382</v>
      </c>
      <c r="AX1494" s="272">
        <v>0</v>
      </c>
      <c r="AY1494" s="272">
        <v>0</v>
      </c>
      <c r="AZ1494" s="272">
        <v>0</v>
      </c>
      <c r="BA1494" s="272">
        <v>-516.6252155308382</v>
      </c>
      <c r="BB1494" s="272">
        <v>0</v>
      </c>
      <c r="BC1494" s="272">
        <v>0</v>
      </c>
      <c r="BD1494" s="272">
        <v>0</v>
      </c>
      <c r="BE1494" s="272">
        <v>-457.98574195217606</v>
      </c>
    </row>
    <row r="1495" spans="3:57" x14ac:dyDescent="0.3">
      <c r="C1495" s="272">
        <v>727</v>
      </c>
      <c r="D1495" s="272">
        <v>2617200</v>
      </c>
      <c r="E1495" s="272">
        <v>10</v>
      </c>
      <c r="F1495" s="272">
        <v>10.312903225806455</v>
      </c>
      <c r="G1495" s="272">
        <v>652.52105856497371</v>
      </c>
      <c r="H1495" s="272">
        <v>393.6</v>
      </c>
      <c r="I1495" s="272">
        <v>0</v>
      </c>
      <c r="J1495" s="272">
        <v>0</v>
      </c>
      <c r="K1495" s="272">
        <v>16.286074214632091</v>
      </c>
      <c r="L1495" s="272">
        <v>15.623616914471802</v>
      </c>
      <c r="M1495" s="272">
        <v>16.379927979941179</v>
      </c>
      <c r="N1495" s="272">
        <v>16.240002430040221</v>
      </c>
      <c r="O1495" s="272">
        <v>14.705174694118128</v>
      </c>
      <c r="P1495" s="272">
        <v>13.255158104031938</v>
      </c>
      <c r="Q1495" s="272">
        <v>14.705174694118128</v>
      </c>
      <c r="R1495" s="272">
        <v>16.240002430040221</v>
      </c>
      <c r="S1495" s="272">
        <v>16.379927979941179</v>
      </c>
      <c r="T1495" s="272">
        <v>19.903576612903223</v>
      </c>
      <c r="U1495" s="272">
        <v>-1759.6927759153912</v>
      </c>
      <c r="V1495" s="272">
        <v>0</v>
      </c>
      <c r="W1495" s="272">
        <v>-187.73827641129014</v>
      </c>
      <c r="X1495" s="272">
        <v>-103.41700111232373</v>
      </c>
      <c r="Y1495" s="272">
        <v>-1545.2849858298841</v>
      </c>
      <c r="Z1495" s="272">
        <v>76.747487438106873</v>
      </c>
      <c r="AA1495" s="272">
        <v>-528.52210848098207</v>
      </c>
      <c r="AB1495" s="272">
        <v>0</v>
      </c>
      <c r="AC1495" s="272">
        <v>-106.89389155934006</v>
      </c>
      <c r="AD1495" s="272">
        <v>14245.33866602946</v>
      </c>
      <c r="AE1495" s="272">
        <v>0</v>
      </c>
      <c r="AF1495" s="272">
        <v>0</v>
      </c>
      <c r="AG1495" s="272">
        <v>18.283988245133735</v>
      </c>
      <c r="AH1495" s="272">
        <v>140.26145641107425</v>
      </c>
      <c r="AI1495" s="272">
        <v>1943.1849185352489</v>
      </c>
      <c r="AJ1495" s="272">
        <v>0</v>
      </c>
      <c r="AK1495" s="272">
        <v>12480</v>
      </c>
      <c r="AL1495" s="272">
        <v>0</v>
      </c>
      <c r="AM1495" s="272">
        <v>-157.66061061236732</v>
      </c>
      <c r="AN1495" s="272">
        <v>0</v>
      </c>
      <c r="AO1495" s="272">
        <v>-524.9710930107525</v>
      </c>
      <c r="AP1495" s="272">
        <v>0</v>
      </c>
      <c r="AQ1495" s="272">
        <v>0</v>
      </c>
      <c r="AR1495" s="272">
        <v>0</v>
      </c>
      <c r="AS1495" s="272">
        <v>-547.99862949700184</v>
      </c>
      <c r="AT1495" s="272">
        <v>-187.73827641129014</v>
      </c>
      <c r="AU1495" s="272">
        <v>-49.112427254032248</v>
      </c>
      <c r="AV1495" s="272">
        <v>0</v>
      </c>
      <c r="AW1495" s="272">
        <v>-524.9710930107525</v>
      </c>
      <c r="AX1495" s="272">
        <v>0</v>
      </c>
      <c r="AY1495" s="272">
        <v>0</v>
      </c>
      <c r="AZ1495" s="272">
        <v>0</v>
      </c>
      <c r="BA1495" s="272">
        <v>-524.9710930107525</v>
      </c>
      <c r="BB1495" s="272">
        <v>0</v>
      </c>
      <c r="BC1495" s="272">
        <v>0</v>
      </c>
      <c r="BD1495" s="272">
        <v>0</v>
      </c>
      <c r="BE1495" s="272">
        <v>-432.47823439903698</v>
      </c>
    </row>
    <row r="1496" spans="3:57" x14ac:dyDescent="0.3">
      <c r="C1496" s="272">
        <v>728</v>
      </c>
      <c r="D1496" s="272">
        <v>2620800</v>
      </c>
      <c r="E1496" s="272">
        <v>10</v>
      </c>
      <c r="F1496" s="272">
        <v>12.690322580645159</v>
      </c>
      <c r="G1496" s="272">
        <v>1009.0427874478078</v>
      </c>
      <c r="H1496" s="272">
        <v>196.8</v>
      </c>
      <c r="I1496" s="272">
        <v>0</v>
      </c>
      <c r="J1496" s="272">
        <v>0</v>
      </c>
      <c r="K1496" s="272">
        <v>24.661016234450766</v>
      </c>
      <c r="L1496" s="272">
        <v>21.291763635957672</v>
      </c>
      <c r="M1496" s="272">
        <v>22.516714825286499</v>
      </c>
      <c r="N1496" s="272">
        <v>22.290085893628206</v>
      </c>
      <c r="O1496" s="272">
        <v>19.804218442560547</v>
      </c>
      <c r="P1496" s="272">
        <v>17.45571446361868</v>
      </c>
      <c r="Q1496" s="272">
        <v>19.804218442560547</v>
      </c>
      <c r="R1496" s="272">
        <v>22.290085893628206</v>
      </c>
      <c r="S1496" s="272">
        <v>22.516714825286495</v>
      </c>
      <c r="T1496" s="272">
        <v>19.903576612903223</v>
      </c>
      <c r="U1496" s="272">
        <v>-6166.8813561409024</v>
      </c>
      <c r="V1496" s="272">
        <v>0</v>
      </c>
      <c r="W1496" s="272">
        <v>-178.78343501344082</v>
      </c>
      <c r="X1496" s="272">
        <v>-188.14334581220453</v>
      </c>
      <c r="Y1496" s="272">
        <v>-3890.2813946706929</v>
      </c>
      <c r="Z1496" s="272">
        <v>-1909.6731806445641</v>
      </c>
      <c r="AA1496" s="272">
        <v>-503.31237636255349</v>
      </c>
      <c r="AB1496" s="272">
        <v>0</v>
      </c>
      <c r="AC1496" s="272">
        <v>-101.79520916163999</v>
      </c>
      <c r="AD1496" s="272">
        <v>6828.3233425497519</v>
      </c>
      <c r="AE1496" s="272">
        <v>0</v>
      </c>
      <c r="AF1496" s="272">
        <v>0</v>
      </c>
      <c r="AG1496" s="272">
        <v>18.803969618407983</v>
      </c>
      <c r="AH1496" s="272">
        <v>-406.87951467961983</v>
      </c>
      <c r="AI1496" s="272">
        <v>7701.4550272858432</v>
      </c>
      <c r="AJ1496" s="272">
        <v>0</v>
      </c>
      <c r="AK1496" s="272">
        <v>-1.5631940186722204E-13</v>
      </c>
      <c r="AL1496" s="272">
        <v>0</v>
      </c>
      <c r="AM1496" s="272">
        <v>-30.78997110344184</v>
      </c>
      <c r="AN1496" s="272">
        <v>0</v>
      </c>
      <c r="AO1496" s="272">
        <v>-500.4926799440924</v>
      </c>
      <c r="AP1496" s="272">
        <v>0</v>
      </c>
      <c r="AQ1496" s="272">
        <v>0</v>
      </c>
      <c r="AR1496" s="272">
        <v>0</v>
      </c>
      <c r="AS1496" s="272">
        <v>-521.66636020220528</v>
      </c>
      <c r="AT1496" s="272">
        <v>-178.78343501344082</v>
      </c>
      <c r="AU1496" s="272">
        <v>-46.926585257881086</v>
      </c>
      <c r="AV1496" s="272">
        <v>0</v>
      </c>
      <c r="AW1496" s="272">
        <v>-503.36434543961246</v>
      </c>
      <c r="AX1496" s="272">
        <v>0</v>
      </c>
      <c r="AY1496" s="272">
        <v>0</v>
      </c>
      <c r="AZ1496" s="272">
        <v>0</v>
      </c>
      <c r="BA1496" s="272">
        <v>-499.74533614009874</v>
      </c>
      <c r="BB1496" s="272">
        <v>0</v>
      </c>
      <c r="BC1496" s="272">
        <v>0</v>
      </c>
      <c r="BD1496" s="272">
        <v>0</v>
      </c>
      <c r="BE1496" s="272">
        <v>-432.47823439903698</v>
      </c>
    </row>
    <row r="1497" spans="3:57" x14ac:dyDescent="0.3">
      <c r="C1497" s="272">
        <v>729</v>
      </c>
      <c r="D1497" s="272">
        <v>2624400</v>
      </c>
      <c r="E1497" s="272">
        <v>10</v>
      </c>
      <c r="F1497" s="272">
        <v>15.025806451612901</v>
      </c>
      <c r="G1497" s="272">
        <v>1314.9189767502746</v>
      </c>
      <c r="H1497" s="272">
        <v>123</v>
      </c>
      <c r="I1497" s="272">
        <v>0</v>
      </c>
      <c r="J1497" s="272">
        <v>0</v>
      </c>
      <c r="K1497" s="272">
        <v>33.13828800337339</v>
      </c>
      <c r="L1497" s="272">
        <v>26.997130481100058</v>
      </c>
      <c r="M1497" s="272">
        <v>28.701994528119698</v>
      </c>
      <c r="N1497" s="272">
        <v>28.386576639664575</v>
      </c>
      <c r="O1497" s="272">
        <v>24.926793033671473</v>
      </c>
      <c r="P1497" s="272">
        <v>21.658189326960201</v>
      </c>
      <c r="Q1497" s="272">
        <v>24.926793033671473</v>
      </c>
      <c r="R1497" s="272">
        <v>28.386576639664575</v>
      </c>
      <c r="S1497" s="272">
        <v>28.701994528119698</v>
      </c>
      <c r="T1497" s="272">
        <v>19.903576612903223</v>
      </c>
      <c r="U1497" s="272">
        <v>-4247.5368833665225</v>
      </c>
      <c r="V1497" s="272">
        <v>0</v>
      </c>
      <c r="W1497" s="272">
        <v>-121.19652909946234</v>
      </c>
      <c r="X1497" s="272">
        <v>-19.179174152064945</v>
      </c>
      <c r="Y1497" s="272">
        <v>-2726.4916406362577</v>
      </c>
      <c r="Z1497" s="272">
        <v>-1380.6695394787378</v>
      </c>
      <c r="AA1497" s="272">
        <v>-341.19331616689118</v>
      </c>
      <c r="AB1497" s="272">
        <v>0</v>
      </c>
      <c r="AC1497" s="272">
        <v>-69.006538712141037</v>
      </c>
      <c r="AD1497" s="272">
        <v>4598.2039978070143</v>
      </c>
      <c r="AE1497" s="272">
        <v>0</v>
      </c>
      <c r="AF1497" s="272">
        <v>0</v>
      </c>
      <c r="AG1497" s="272">
        <v>19.198659602794265</v>
      </c>
      <c r="AH1497" s="272">
        <v>-261.17041560074466</v>
      </c>
      <c r="AI1497" s="272">
        <v>5571.4179166281347</v>
      </c>
      <c r="AJ1497" s="272">
        <v>0</v>
      </c>
      <c r="AK1497" s="272">
        <v>2.2737367544323206E-13</v>
      </c>
      <c r="AL1497" s="272">
        <v>0</v>
      </c>
      <c r="AM1497" s="272">
        <v>81.823812693381456</v>
      </c>
      <c r="AN1497" s="272">
        <v>0</v>
      </c>
      <c r="AO1497" s="272">
        <v>-370.6790272841078</v>
      </c>
      <c r="AP1497" s="272">
        <v>0</v>
      </c>
      <c r="AQ1497" s="272">
        <v>0</v>
      </c>
      <c r="AR1497" s="272">
        <v>0</v>
      </c>
      <c r="AS1497" s="272">
        <v>-373.02429467460024</v>
      </c>
      <c r="AT1497" s="272">
        <v>-121.19652909946234</v>
      </c>
      <c r="AU1497" s="272">
        <v>-36.536119550999089</v>
      </c>
      <c r="AV1497" s="272">
        <v>0</v>
      </c>
      <c r="AW1497" s="272">
        <v>-421.89813375574988</v>
      </c>
      <c r="AX1497" s="272">
        <v>0</v>
      </c>
      <c r="AY1497" s="272">
        <v>0</v>
      </c>
      <c r="AZ1497" s="272">
        <v>0</v>
      </c>
      <c r="BA1497" s="272">
        <v>-357.34938219578396</v>
      </c>
      <c r="BB1497" s="272">
        <v>0</v>
      </c>
      <c r="BC1497" s="272">
        <v>0</v>
      </c>
      <c r="BD1497" s="272">
        <v>0</v>
      </c>
      <c r="BE1497" s="272">
        <v>-432.47823439903698</v>
      </c>
    </row>
    <row r="1498" spans="3:57" x14ac:dyDescent="0.3">
      <c r="C1498" s="272">
        <v>730</v>
      </c>
      <c r="D1498" s="272">
        <v>2628000</v>
      </c>
      <c r="E1498" s="272">
        <v>10</v>
      </c>
      <c r="F1498" s="272">
        <v>17.148387096774194</v>
      </c>
      <c r="G1498" s="272">
        <v>1463.0407611601136</v>
      </c>
      <c r="H1498" s="272">
        <v>123</v>
      </c>
      <c r="I1498" s="272">
        <v>0</v>
      </c>
      <c r="J1498" s="272">
        <v>0</v>
      </c>
      <c r="K1498" s="272">
        <v>38.064263124604686</v>
      </c>
      <c r="L1498" s="272">
        <v>30.657880706807966</v>
      </c>
      <c r="M1498" s="272">
        <v>32.581799054724812</v>
      </c>
      <c r="N1498" s="272">
        <v>32.225853802714333</v>
      </c>
      <c r="O1498" s="272">
        <v>28.321530070257005</v>
      </c>
      <c r="P1498" s="272">
        <v>24.632950529616146</v>
      </c>
      <c r="Q1498" s="272">
        <v>28.321530070257005</v>
      </c>
      <c r="R1498" s="272">
        <v>32.225853802714333</v>
      </c>
      <c r="S1498" s="272">
        <v>32.581799054724812</v>
      </c>
      <c r="T1498" s="272">
        <v>19.903576612903223</v>
      </c>
      <c r="U1498" s="272">
        <v>-2134.2464394428321</v>
      </c>
      <c r="V1498" s="272">
        <v>0</v>
      </c>
      <c r="W1498" s="272">
        <v>-68.787448454300986</v>
      </c>
      <c r="X1498" s="272">
        <v>173.52230248486612</v>
      </c>
      <c r="Y1498" s="272">
        <v>-1257.5064929364298</v>
      </c>
      <c r="Z1498" s="272">
        <v>-981.47480053696756</v>
      </c>
      <c r="AA1498" s="272">
        <v>-193.650905873064</v>
      </c>
      <c r="AB1498" s="272">
        <v>0</v>
      </c>
      <c r="AC1498" s="272">
        <v>-39.16600384467764</v>
      </c>
      <c r="AD1498" s="272">
        <v>2176.1935024853069</v>
      </c>
      <c r="AE1498" s="272">
        <v>0</v>
      </c>
      <c r="AF1498" s="272">
        <v>0</v>
      </c>
      <c r="AG1498" s="272">
        <v>19.496389310013306</v>
      </c>
      <c r="AH1498" s="272">
        <v>-151.21596303772583</v>
      </c>
      <c r="AI1498" s="272">
        <v>3269.4265530234898</v>
      </c>
      <c r="AJ1498" s="272">
        <v>0</v>
      </c>
      <c r="AK1498" s="272">
        <v>-7.815970093361102E-14</v>
      </c>
      <c r="AL1498" s="272">
        <v>0</v>
      </c>
      <c r="AM1498" s="272">
        <v>232.00237148651524</v>
      </c>
      <c r="AN1498" s="272">
        <v>0</v>
      </c>
      <c r="AO1498" s="272">
        <v>-125.41372385353534</v>
      </c>
      <c r="AP1498" s="272">
        <v>0</v>
      </c>
      <c r="AQ1498" s="272">
        <v>0</v>
      </c>
      <c r="AR1498" s="272">
        <v>0</v>
      </c>
      <c r="AS1498" s="272">
        <v>-97.019711976300258</v>
      </c>
      <c r="AT1498" s="272">
        <v>-68.787448454300986</v>
      </c>
      <c r="AU1498" s="272">
        <v>-16.259149701122954</v>
      </c>
      <c r="AV1498" s="272">
        <v>0</v>
      </c>
      <c r="AW1498" s="272">
        <v>-250.18299458483932</v>
      </c>
      <c r="AX1498" s="272">
        <v>0</v>
      </c>
      <c r="AY1498" s="272">
        <v>0</v>
      </c>
      <c r="AZ1498" s="272">
        <v>0</v>
      </c>
      <c r="BA1498" s="272">
        <v>-92.942831420101939</v>
      </c>
      <c r="BB1498" s="272">
        <v>0</v>
      </c>
      <c r="BC1498" s="272">
        <v>0</v>
      </c>
      <c r="BD1498" s="272">
        <v>0</v>
      </c>
      <c r="BE1498" s="272">
        <v>-432.47823439903698</v>
      </c>
    </row>
    <row r="1499" spans="3:57" x14ac:dyDescent="0.3">
      <c r="C1499" s="272">
        <v>731</v>
      </c>
      <c r="D1499" s="272">
        <v>2631600</v>
      </c>
      <c r="E1499" s="272">
        <v>10</v>
      </c>
      <c r="F1499" s="272">
        <v>18.583870967741934</v>
      </c>
      <c r="G1499" s="272">
        <v>1592.9554150990671</v>
      </c>
      <c r="H1499" s="272">
        <v>123</v>
      </c>
      <c r="I1499" s="272">
        <v>0</v>
      </c>
      <c r="J1499" s="272">
        <v>0</v>
      </c>
      <c r="K1499" s="272">
        <v>41.144960995150754</v>
      </c>
      <c r="L1499" s="272">
        <v>32.996062414003312</v>
      </c>
      <c r="M1499" s="272">
        <v>35.048536056431956</v>
      </c>
      <c r="N1499" s="272">
        <v>34.668806714648738</v>
      </c>
      <c r="O1499" s="272">
        <v>30.503597956671008</v>
      </c>
      <c r="P1499" s="272">
        <v>26.568549313175183</v>
      </c>
      <c r="Q1499" s="272">
        <v>30.503597956671008</v>
      </c>
      <c r="R1499" s="272">
        <v>34.668806714648738</v>
      </c>
      <c r="S1499" s="272">
        <v>35.048536056431956</v>
      </c>
      <c r="T1499" s="272">
        <v>19.903576612903223</v>
      </c>
      <c r="U1499" s="272">
        <v>-756.50136188604358</v>
      </c>
      <c r="V1499" s="272">
        <v>0</v>
      </c>
      <c r="W1499" s="272">
        <v>-33.120488776881672</v>
      </c>
      <c r="X1499" s="272">
        <v>293.62738765645565</v>
      </c>
      <c r="Y1499" s="272">
        <v>-126.0908898539179</v>
      </c>
      <c r="Z1499" s="272">
        <v>-890.91737091169966</v>
      </c>
      <c r="AA1499" s="272">
        <v>-93.241031594053226</v>
      </c>
      <c r="AB1499" s="272">
        <v>0</v>
      </c>
      <c r="AC1499" s="272">
        <v>-18.858050704333717</v>
      </c>
      <c r="AD1499" s="272">
        <v>576.04030069947112</v>
      </c>
      <c r="AE1499" s="272">
        <v>0</v>
      </c>
      <c r="AF1499" s="272">
        <v>0</v>
      </c>
      <c r="AG1499" s="272">
        <v>19.718875808567539</v>
      </c>
      <c r="AH1499" s="272">
        <v>-69.058382145053343</v>
      </c>
      <c r="AI1499" s="272">
        <v>1616.931197134935</v>
      </c>
      <c r="AJ1499" s="272">
        <v>0</v>
      </c>
      <c r="AK1499" s="272">
        <v>-5.3290705182007514E-14</v>
      </c>
      <c r="AL1499" s="272">
        <v>0</v>
      </c>
      <c r="AM1499" s="272">
        <v>320.3344817479533</v>
      </c>
      <c r="AN1499" s="272">
        <v>0</v>
      </c>
      <c r="AO1499" s="272">
        <v>68.825792866779224</v>
      </c>
      <c r="AP1499" s="272">
        <v>0</v>
      </c>
      <c r="AQ1499" s="272">
        <v>0</v>
      </c>
      <c r="AR1499" s="272">
        <v>0</v>
      </c>
      <c r="AS1499" s="272">
        <v>126.93170344494278</v>
      </c>
      <c r="AT1499" s="272">
        <v>-33.120488776881672</v>
      </c>
      <c r="AU1499" s="272">
        <v>-0.91747129272880523</v>
      </c>
      <c r="AV1499" s="272">
        <v>0</v>
      </c>
      <c r="AW1499" s="272">
        <v>-133.95075964743785</v>
      </c>
      <c r="AX1499" s="272">
        <v>0</v>
      </c>
      <c r="AY1499" s="272">
        <v>0</v>
      </c>
      <c r="AZ1499" s="272">
        <v>0</v>
      </c>
      <c r="BA1499" s="272">
        <v>121.59788639685434</v>
      </c>
      <c r="BB1499" s="272">
        <v>0</v>
      </c>
      <c r="BC1499" s="272">
        <v>0</v>
      </c>
      <c r="BD1499" s="272">
        <v>0</v>
      </c>
      <c r="BE1499" s="272">
        <v>-640.19771209355849</v>
      </c>
    </row>
    <row r="1500" spans="3:57" x14ac:dyDescent="0.3">
      <c r="C1500" s="272">
        <v>732</v>
      </c>
      <c r="D1500" s="272">
        <v>2635200</v>
      </c>
      <c r="E1500" s="272">
        <v>10</v>
      </c>
      <c r="F1500" s="272">
        <v>19.883870967741935</v>
      </c>
      <c r="G1500" s="272">
        <v>946.20738445345216</v>
      </c>
      <c r="H1500" s="272">
        <v>123</v>
      </c>
      <c r="I1500" s="272">
        <v>0</v>
      </c>
      <c r="J1500" s="272">
        <v>0</v>
      </c>
      <c r="K1500" s="272">
        <v>42.411385199240982</v>
      </c>
      <c r="L1500" s="272">
        <v>34.277640009182335</v>
      </c>
      <c r="M1500" s="272">
        <v>36.327490074171962</v>
      </c>
      <c r="N1500" s="272">
        <v>35.948246121975941</v>
      </c>
      <c r="O1500" s="272">
        <v>31.788361548192512</v>
      </c>
      <c r="P1500" s="272">
        <v>27.858342886387604</v>
      </c>
      <c r="Q1500" s="272">
        <v>31.788361548192512</v>
      </c>
      <c r="R1500" s="272">
        <v>35.948246121975941</v>
      </c>
      <c r="S1500" s="272">
        <v>36.327490074171962</v>
      </c>
      <c r="T1500" s="272">
        <v>20.275726379382785</v>
      </c>
      <c r="U1500" s="272">
        <v>-37.757659184802833</v>
      </c>
      <c r="V1500" s="272">
        <v>0</v>
      </c>
      <c r="W1500" s="272">
        <v>-9.9631743266918171</v>
      </c>
      <c r="X1500" s="272">
        <v>322.55775437338445</v>
      </c>
      <c r="Y1500" s="272">
        <v>786.53802126982828</v>
      </c>
      <c r="Z1500" s="272">
        <v>-1136.8902605013236</v>
      </c>
      <c r="AA1500" s="272">
        <v>-28.048398030302128</v>
      </c>
      <c r="AB1500" s="272">
        <v>0</v>
      </c>
      <c r="AC1500" s="272">
        <v>-5.6728041634462834</v>
      </c>
      <c r="AD1500" s="272">
        <v>0</v>
      </c>
      <c r="AE1500" s="272">
        <v>0</v>
      </c>
      <c r="AF1500" s="272">
        <v>0</v>
      </c>
      <c r="AG1500" s="272">
        <v>19.897500472973295</v>
      </c>
      <c r="AH1500" s="272">
        <v>-136.80931115746222</v>
      </c>
      <c r="AI1500" s="272">
        <v>70.571807498993223</v>
      </c>
      <c r="AJ1500" s="272">
        <v>0</v>
      </c>
      <c r="AK1500" s="272">
        <v>58.259805208618374</v>
      </c>
      <c r="AL1500" s="272">
        <v>0</v>
      </c>
      <c r="AM1500" s="272">
        <v>375.46630844290723</v>
      </c>
      <c r="AN1500" s="272">
        <v>0</v>
      </c>
      <c r="AO1500" s="272">
        <v>372.31830718537856</v>
      </c>
      <c r="AP1500" s="272">
        <v>0</v>
      </c>
      <c r="AQ1500" s="272">
        <v>0</v>
      </c>
      <c r="AR1500" s="272">
        <v>0</v>
      </c>
      <c r="AS1500" s="272">
        <v>465.44874094869897</v>
      </c>
      <c r="AT1500" s="272">
        <v>-9.9631743266918171</v>
      </c>
      <c r="AU1500" s="272">
        <v>24.575630563830941</v>
      </c>
      <c r="AV1500" s="272">
        <v>0</v>
      </c>
      <c r="AW1500" s="272">
        <v>89.619202009001839</v>
      </c>
      <c r="AX1500" s="272">
        <v>0</v>
      </c>
      <c r="AY1500" s="272">
        <v>0</v>
      </c>
      <c r="AZ1500" s="272">
        <v>0</v>
      </c>
      <c r="BA1500" s="272">
        <v>445.89004629555183</v>
      </c>
      <c r="BB1500" s="272">
        <v>0</v>
      </c>
      <c r="BC1500" s="272">
        <v>0</v>
      </c>
      <c r="BD1500" s="272">
        <v>0</v>
      </c>
      <c r="BE1500" s="272">
        <v>-640.19771209355849</v>
      </c>
    </row>
    <row r="1501" spans="3:57" x14ac:dyDescent="0.3">
      <c r="C1501" s="272">
        <v>733</v>
      </c>
      <c r="D1501" s="272">
        <v>2638800</v>
      </c>
      <c r="E1501" s="272">
        <v>10</v>
      </c>
      <c r="F1501" s="272">
        <v>20.848387096774189</v>
      </c>
      <c r="G1501" s="272">
        <v>890.64557263481561</v>
      </c>
      <c r="H1501" s="272">
        <v>123</v>
      </c>
      <c r="I1501" s="272">
        <v>0</v>
      </c>
      <c r="J1501" s="272">
        <v>0</v>
      </c>
      <c r="K1501" s="272">
        <v>41.619259962049327</v>
      </c>
      <c r="L1501" s="272">
        <v>34.278320211262439</v>
      </c>
      <c r="M1501" s="272">
        <v>36.190908164305291</v>
      </c>
      <c r="N1501" s="272">
        <v>35.837059155237334</v>
      </c>
      <c r="O1501" s="272">
        <v>31.955728877597124</v>
      </c>
      <c r="P1501" s="272">
        <v>28.288872224918141</v>
      </c>
      <c r="Q1501" s="272">
        <v>31.955728877597124</v>
      </c>
      <c r="R1501" s="272">
        <v>35.837059155237334</v>
      </c>
      <c r="S1501" s="272">
        <v>36.190908164305291</v>
      </c>
      <c r="T1501" s="272">
        <v>20.767077107680837</v>
      </c>
      <c r="U1501" s="272">
        <v>1.5230091317275765</v>
      </c>
      <c r="V1501" s="272">
        <v>0</v>
      </c>
      <c r="W1501" s="272">
        <v>1.8379674309667093</v>
      </c>
      <c r="X1501" s="272">
        <v>303.39370560027129</v>
      </c>
      <c r="Y1501" s="272">
        <v>1168.4269338271231</v>
      </c>
      <c r="Z1501" s="272">
        <v>-1472.1355977266335</v>
      </c>
      <c r="AA1501" s="272">
        <v>28.050056240840227</v>
      </c>
      <c r="AB1501" s="272">
        <v>0</v>
      </c>
      <c r="AC1501" s="272">
        <v>1.046496724114695</v>
      </c>
      <c r="AD1501" s="272">
        <v>0</v>
      </c>
      <c r="AE1501" s="272">
        <v>0</v>
      </c>
      <c r="AF1501" s="272">
        <v>0</v>
      </c>
      <c r="AG1501" s="272">
        <v>20.138908475576358</v>
      </c>
      <c r="AH1501" s="272">
        <v>-229.14949987495569</v>
      </c>
      <c r="AI1501" s="272">
        <v>0</v>
      </c>
      <c r="AJ1501" s="272">
        <v>0</v>
      </c>
      <c r="AK1501" s="272">
        <v>58.205802646495677</v>
      </c>
      <c r="AL1501" s="272">
        <v>0</v>
      </c>
      <c r="AM1501" s="272">
        <v>392.01317602640319</v>
      </c>
      <c r="AN1501" s="272">
        <v>0</v>
      </c>
      <c r="AO1501" s="272">
        <v>568.88311259560464</v>
      </c>
      <c r="AP1501" s="272">
        <v>0</v>
      </c>
      <c r="AQ1501" s="272">
        <v>0</v>
      </c>
      <c r="AR1501" s="272">
        <v>0</v>
      </c>
      <c r="AS1501" s="272">
        <v>680.74675367703367</v>
      </c>
      <c r="AT1501" s="272">
        <v>1.8379674309667093</v>
      </c>
      <c r="AU1501" s="272">
        <v>41.614560920065017</v>
      </c>
      <c r="AV1501" s="272">
        <v>0</v>
      </c>
      <c r="AW1501" s="272">
        <v>248.96507076943925</v>
      </c>
      <c r="AX1501" s="272">
        <v>0</v>
      </c>
      <c r="AY1501" s="272">
        <v>0</v>
      </c>
      <c r="AZ1501" s="272">
        <v>0</v>
      </c>
      <c r="BA1501" s="272">
        <v>652.14098741338023</v>
      </c>
      <c r="BB1501" s="272">
        <v>0</v>
      </c>
      <c r="BC1501" s="272">
        <v>0</v>
      </c>
      <c r="BD1501" s="272">
        <v>0</v>
      </c>
      <c r="BE1501" s="272">
        <v>-640.19771209355849</v>
      </c>
    </row>
    <row r="1502" spans="3:57" x14ac:dyDescent="0.3">
      <c r="C1502" s="272">
        <v>734</v>
      </c>
      <c r="D1502" s="272">
        <v>2642400</v>
      </c>
      <c r="E1502" s="272">
        <v>10</v>
      </c>
      <c r="F1502" s="272">
        <v>21.28709677419355</v>
      </c>
      <c r="G1502" s="272">
        <v>826.46952642569283</v>
      </c>
      <c r="H1502" s="272">
        <v>123</v>
      </c>
      <c r="I1502" s="272">
        <v>0</v>
      </c>
      <c r="J1502" s="272">
        <v>0</v>
      </c>
      <c r="K1502" s="272">
        <v>39.746036263967952</v>
      </c>
      <c r="L1502" s="272">
        <v>33.448515728152046</v>
      </c>
      <c r="M1502" s="272">
        <v>35.180451634679784</v>
      </c>
      <c r="N1502" s="272">
        <v>34.860025165758941</v>
      </c>
      <c r="O1502" s="272">
        <v>31.345302999782966</v>
      </c>
      <c r="P1502" s="272">
        <v>28.024796514964315</v>
      </c>
      <c r="Q1502" s="272">
        <v>31.345302999782966</v>
      </c>
      <c r="R1502" s="272">
        <v>34.860025165758941</v>
      </c>
      <c r="S1502" s="272">
        <v>35.180451634679784</v>
      </c>
      <c r="T1502" s="272">
        <v>21.208918763254584</v>
      </c>
      <c r="U1502" s="272">
        <v>49.959705446598946</v>
      </c>
      <c r="V1502" s="272">
        <v>0</v>
      </c>
      <c r="W1502" s="272">
        <v>1.9338363691473348</v>
      </c>
      <c r="X1502" s="272">
        <v>261.29291973011971</v>
      </c>
      <c r="Y1502" s="272">
        <v>1446.3105285420195</v>
      </c>
      <c r="Z1502" s="272">
        <v>-1659.5775791946876</v>
      </c>
      <c r="AA1502" s="272">
        <v>29.921104929052206</v>
      </c>
      <c r="AB1502" s="272">
        <v>0</v>
      </c>
      <c r="AC1502" s="272">
        <v>1.1010823103770206</v>
      </c>
      <c r="AD1502" s="272">
        <v>0</v>
      </c>
      <c r="AE1502" s="272">
        <v>0</v>
      </c>
      <c r="AF1502" s="272">
        <v>0</v>
      </c>
      <c r="AG1502" s="272">
        <v>20.442702519132844</v>
      </c>
      <c r="AH1502" s="272">
        <v>-280.77863836080576</v>
      </c>
      <c r="AI1502" s="272">
        <v>0</v>
      </c>
      <c r="AJ1502" s="272">
        <v>0</v>
      </c>
      <c r="AK1502" s="272">
        <v>47.334123404599154</v>
      </c>
      <c r="AL1502" s="272">
        <v>0</v>
      </c>
      <c r="AM1502" s="272">
        <v>369.87903600828349</v>
      </c>
      <c r="AN1502" s="272">
        <v>0</v>
      </c>
      <c r="AO1502" s="272">
        <v>694.44705683814482</v>
      </c>
      <c r="AP1502" s="272">
        <v>0</v>
      </c>
      <c r="AQ1502" s="272">
        <v>0</v>
      </c>
      <c r="AR1502" s="272">
        <v>0</v>
      </c>
      <c r="AS1502" s="272">
        <v>817.70506967015888</v>
      </c>
      <c r="AT1502" s="272">
        <v>1.9338363691473348</v>
      </c>
      <c r="AU1502" s="272">
        <v>52.575303696754226</v>
      </c>
      <c r="AV1502" s="272">
        <v>0</v>
      </c>
      <c r="AW1502" s="272">
        <v>352.86031673304586</v>
      </c>
      <c r="AX1502" s="272">
        <v>0</v>
      </c>
      <c r="AY1502" s="272">
        <v>0</v>
      </c>
      <c r="AZ1502" s="272">
        <v>0</v>
      </c>
      <c r="BA1502" s="272">
        <v>783.34415649761297</v>
      </c>
      <c r="BB1502" s="272">
        <v>0</v>
      </c>
      <c r="BC1502" s="272">
        <v>0</v>
      </c>
      <c r="BD1502" s="272">
        <v>0</v>
      </c>
      <c r="BE1502" s="272">
        <v>-640.19771209355849</v>
      </c>
    </row>
    <row r="1503" spans="3:57" x14ac:dyDescent="0.3">
      <c r="C1503" s="272">
        <v>735</v>
      </c>
      <c r="D1503" s="272">
        <v>2646000</v>
      </c>
      <c r="E1503" s="272">
        <v>10</v>
      </c>
      <c r="F1503" s="272">
        <v>20.483870967741932</v>
      </c>
      <c r="G1503" s="272">
        <v>643.28451894492878</v>
      </c>
      <c r="H1503" s="272">
        <v>123</v>
      </c>
      <c r="I1503" s="272">
        <v>0</v>
      </c>
      <c r="J1503" s="272">
        <v>0</v>
      </c>
      <c r="K1503" s="272">
        <v>32.436854311617125</v>
      </c>
      <c r="L1503" s="272">
        <v>29.075594710621409</v>
      </c>
      <c r="M1503" s="272">
        <v>30.299162034927456</v>
      </c>
      <c r="N1503" s="272">
        <v>30.07278913294153</v>
      </c>
      <c r="O1503" s="272">
        <v>27.589730042767567</v>
      </c>
      <c r="P1503" s="272">
        <v>25.243879240981347</v>
      </c>
      <c r="Q1503" s="272">
        <v>27.589730042767567</v>
      </c>
      <c r="R1503" s="272">
        <v>30.07278913294153</v>
      </c>
      <c r="S1503" s="272">
        <v>30.299162034927456</v>
      </c>
      <c r="T1503" s="272">
        <v>21.425683214680305</v>
      </c>
      <c r="U1503" s="272">
        <v>414.07642780288165</v>
      </c>
      <c r="V1503" s="272">
        <v>0</v>
      </c>
      <c r="W1503" s="272">
        <v>-22.814423078891434</v>
      </c>
      <c r="X1503" s="272">
        <v>232.4619239268294</v>
      </c>
      <c r="Y1503" s="272">
        <v>1789.9621587895981</v>
      </c>
      <c r="Z1503" s="272">
        <v>-1585.5332318346543</v>
      </c>
      <c r="AA1503" s="272">
        <v>-352.99405768249494</v>
      </c>
      <c r="AB1503" s="272">
        <v>0</v>
      </c>
      <c r="AC1503" s="272">
        <v>-12.990012016735799</v>
      </c>
      <c r="AD1503" s="272">
        <v>0</v>
      </c>
      <c r="AE1503" s="272">
        <v>0</v>
      </c>
      <c r="AF1503" s="272">
        <v>0</v>
      </c>
      <c r="AG1503" s="272">
        <v>20.747186143472895</v>
      </c>
      <c r="AH1503" s="272">
        <v>-250.00474753625568</v>
      </c>
      <c r="AI1503" s="272">
        <v>0</v>
      </c>
      <c r="AJ1503" s="272">
        <v>0</v>
      </c>
      <c r="AK1503" s="272">
        <v>18.038250927836422</v>
      </c>
      <c r="AL1503" s="272">
        <v>0</v>
      </c>
      <c r="AM1503" s="272">
        <v>329.14678836149619</v>
      </c>
      <c r="AN1503" s="272">
        <v>0</v>
      </c>
      <c r="AO1503" s="272">
        <v>744.26217515637643</v>
      </c>
      <c r="AP1503" s="272">
        <v>0</v>
      </c>
      <c r="AQ1503" s="272">
        <v>0</v>
      </c>
      <c r="AR1503" s="272">
        <v>0</v>
      </c>
      <c r="AS1503" s="272">
        <v>869.68550753365776</v>
      </c>
      <c r="AT1503" s="272">
        <v>-22.814423078891434</v>
      </c>
      <c r="AU1503" s="272">
        <v>57.238281891807532</v>
      </c>
      <c r="AV1503" s="272">
        <v>0</v>
      </c>
      <c r="AW1503" s="272">
        <v>402.74828338984042</v>
      </c>
      <c r="AX1503" s="272">
        <v>0</v>
      </c>
      <c r="AY1503" s="272">
        <v>0</v>
      </c>
      <c r="AZ1503" s="272">
        <v>0</v>
      </c>
      <c r="BA1503" s="272">
        <v>833.14031621689162</v>
      </c>
      <c r="BB1503" s="272">
        <v>0</v>
      </c>
      <c r="BC1503" s="272">
        <v>0</v>
      </c>
      <c r="BD1503" s="272">
        <v>0</v>
      </c>
      <c r="BE1503" s="272">
        <v>-677.87940244798665</v>
      </c>
    </row>
    <row r="1504" spans="3:57" x14ac:dyDescent="0.3">
      <c r="C1504" s="272">
        <v>736</v>
      </c>
      <c r="D1504" s="272">
        <v>2649600</v>
      </c>
      <c r="E1504" s="272">
        <v>10</v>
      </c>
      <c r="F1504" s="272">
        <v>18.79032258064516</v>
      </c>
      <c r="G1504" s="272">
        <v>422.85951356067824</v>
      </c>
      <c r="H1504" s="272">
        <v>147.59999999999997</v>
      </c>
      <c r="I1504" s="272">
        <v>0</v>
      </c>
      <c r="J1504" s="272">
        <v>0</v>
      </c>
      <c r="K1504" s="272">
        <v>25.666719375922408</v>
      </c>
      <c r="L1504" s="272">
        <v>24.596619203395541</v>
      </c>
      <c r="M1504" s="272">
        <v>25.423507385026589</v>
      </c>
      <c r="N1504" s="272">
        <v>25.270524321834831</v>
      </c>
      <c r="O1504" s="272">
        <v>23.592470180334374</v>
      </c>
      <c r="P1504" s="272">
        <v>22.007141555310088</v>
      </c>
      <c r="Q1504" s="272">
        <v>23.592470180334374</v>
      </c>
      <c r="R1504" s="272">
        <v>25.270524321834831</v>
      </c>
      <c r="S1504" s="272">
        <v>25.423507385026589</v>
      </c>
      <c r="T1504" s="272">
        <v>21.616298576009143</v>
      </c>
      <c r="U1504" s="272">
        <v>296.52121568415737</v>
      </c>
      <c r="V1504" s="272">
        <v>0</v>
      </c>
      <c r="W1504" s="272">
        <v>-68.829587058417374</v>
      </c>
      <c r="X1504" s="272">
        <v>109.89636777105322</v>
      </c>
      <c r="Y1504" s="272">
        <v>1805.0468239748225</v>
      </c>
      <c r="Z1504" s="272">
        <v>-1549.5923890033009</v>
      </c>
      <c r="AA1504" s="272">
        <v>-208.28936651870782</v>
      </c>
      <c r="AB1504" s="272">
        <v>0</v>
      </c>
      <c r="AC1504" s="272">
        <v>-39.189996604518534</v>
      </c>
      <c r="AD1504" s="272">
        <v>0</v>
      </c>
      <c r="AE1504" s="272">
        <v>0</v>
      </c>
      <c r="AF1504" s="272">
        <v>0</v>
      </c>
      <c r="AG1504" s="272">
        <v>20.999740701841532</v>
      </c>
      <c r="AH1504" s="272">
        <v>-226.0487665214458</v>
      </c>
      <c r="AI1504" s="272">
        <v>0</v>
      </c>
      <c r="AJ1504" s="272">
        <v>0</v>
      </c>
      <c r="AK1504" s="272">
        <v>34.163075587047565</v>
      </c>
      <c r="AL1504" s="272">
        <v>0</v>
      </c>
      <c r="AM1504" s="272">
        <v>197.31668503354899</v>
      </c>
      <c r="AN1504" s="272">
        <v>0</v>
      </c>
      <c r="AO1504" s="272">
        <v>719.29377177700371</v>
      </c>
      <c r="AP1504" s="272">
        <v>0</v>
      </c>
      <c r="AQ1504" s="272">
        <v>0</v>
      </c>
      <c r="AR1504" s="272">
        <v>0</v>
      </c>
      <c r="AS1504" s="272">
        <v>837.51105612658421</v>
      </c>
      <c r="AT1504" s="272">
        <v>-68.829587058417374</v>
      </c>
      <c r="AU1504" s="272">
        <v>55.718461463221637</v>
      </c>
      <c r="AV1504" s="272">
        <v>0</v>
      </c>
      <c r="AW1504" s="272">
        <v>400.27400600250081</v>
      </c>
      <c r="AX1504" s="272">
        <v>0</v>
      </c>
      <c r="AY1504" s="272">
        <v>0</v>
      </c>
      <c r="AZ1504" s="272">
        <v>0</v>
      </c>
      <c r="BA1504" s="272">
        <v>802.31787248615376</v>
      </c>
      <c r="BB1504" s="272">
        <v>0</v>
      </c>
      <c r="BC1504" s="272">
        <v>0</v>
      </c>
      <c r="BD1504" s="272">
        <v>0</v>
      </c>
      <c r="BE1504" s="272">
        <v>-728.91185960027951</v>
      </c>
    </row>
    <row r="1505" spans="3:57" x14ac:dyDescent="0.3">
      <c r="C1505" s="272">
        <v>737</v>
      </c>
      <c r="D1505" s="272">
        <v>2653200</v>
      </c>
      <c r="E1505" s="272">
        <v>10</v>
      </c>
      <c r="F1505" s="272">
        <v>17.20645161290323</v>
      </c>
      <c r="G1505" s="272">
        <v>279.43251095908175</v>
      </c>
      <c r="H1505" s="272">
        <v>246</v>
      </c>
      <c r="I1505" s="272">
        <v>0</v>
      </c>
      <c r="J1505" s="272">
        <v>0</v>
      </c>
      <c r="K1505" s="272">
        <v>17.988288003373395</v>
      </c>
      <c r="L1505" s="272">
        <v>19.668778094633744</v>
      </c>
      <c r="M1505" s="272">
        <v>20.019443725301379</v>
      </c>
      <c r="N1505" s="272">
        <v>19.954566873113471</v>
      </c>
      <c r="O1505" s="272">
        <v>19.242939924155273</v>
      </c>
      <c r="P1505" s="272">
        <v>18.570635887818664</v>
      </c>
      <c r="Q1505" s="272">
        <v>19.242939924155273</v>
      </c>
      <c r="R1505" s="272">
        <v>19.954566873113471</v>
      </c>
      <c r="S1505" s="272">
        <v>20.019443725301379</v>
      </c>
      <c r="T1505" s="272">
        <v>21.684241189034584</v>
      </c>
      <c r="U1505" s="272">
        <v>262.17411082090416</v>
      </c>
      <c r="V1505" s="272">
        <v>0</v>
      </c>
      <c r="W1505" s="272">
        <v>-109.71472648691747</v>
      </c>
      <c r="X1505" s="272">
        <v>6.4154313484943088</v>
      </c>
      <c r="Y1505" s="272">
        <v>1773.6628359895242</v>
      </c>
      <c r="Z1505" s="272">
        <v>-1408.1894300301969</v>
      </c>
      <c r="AA1505" s="272">
        <v>-308.86966516750596</v>
      </c>
      <c r="AB1505" s="272">
        <v>0</v>
      </c>
      <c r="AC1505" s="272">
        <v>-62.469062248458592</v>
      </c>
      <c r="AD1505" s="272">
        <v>0</v>
      </c>
      <c r="AE1505" s="272">
        <v>0</v>
      </c>
      <c r="AF1505" s="272">
        <v>0</v>
      </c>
      <c r="AG1505" s="272">
        <v>21.212197552959303</v>
      </c>
      <c r="AH1505" s="272">
        <v>-174.41095530573574</v>
      </c>
      <c r="AI1505" s="272">
        <v>0</v>
      </c>
      <c r="AJ1505" s="272">
        <v>0</v>
      </c>
      <c r="AK1505" s="272">
        <v>3.0578722495701172</v>
      </c>
      <c r="AL1505" s="272">
        <v>0</v>
      </c>
      <c r="AM1505" s="272">
        <v>73.865748735808438</v>
      </c>
      <c r="AN1505" s="272">
        <v>0</v>
      </c>
      <c r="AO1505" s="272">
        <v>652.28587225198066</v>
      </c>
      <c r="AP1505" s="272">
        <v>0</v>
      </c>
      <c r="AQ1505" s="272">
        <v>0</v>
      </c>
      <c r="AR1505" s="272">
        <v>0</v>
      </c>
      <c r="AS1505" s="272">
        <v>759.42044357263569</v>
      </c>
      <c r="AT1505" s="272">
        <v>-109.71472648691747</v>
      </c>
      <c r="AU1505" s="272">
        <v>50.537172686539641</v>
      </c>
      <c r="AV1505" s="272">
        <v>0</v>
      </c>
      <c r="AW1505" s="272">
        <v>363.24239726486115</v>
      </c>
      <c r="AX1505" s="272">
        <v>0</v>
      </c>
      <c r="AY1505" s="272">
        <v>0</v>
      </c>
      <c r="AZ1505" s="272">
        <v>0</v>
      </c>
      <c r="BA1505" s="272">
        <v>727.50871782831393</v>
      </c>
      <c r="BB1505" s="272">
        <v>0</v>
      </c>
      <c r="BC1505" s="272">
        <v>0</v>
      </c>
      <c r="BD1505" s="272">
        <v>0</v>
      </c>
      <c r="BE1505" s="272">
        <v>-774.98236884316634</v>
      </c>
    </row>
    <row r="1506" spans="3:57" x14ac:dyDescent="0.3">
      <c r="C1506" s="272">
        <v>738</v>
      </c>
      <c r="D1506" s="272">
        <v>2656800</v>
      </c>
      <c r="E1506" s="272">
        <v>10</v>
      </c>
      <c r="F1506" s="272">
        <v>15.56774193548387</v>
      </c>
      <c r="G1506" s="272">
        <v>18.156155561486464</v>
      </c>
      <c r="H1506" s="272">
        <v>246</v>
      </c>
      <c r="I1506" s="272">
        <v>195</v>
      </c>
      <c r="J1506" s="272">
        <v>0</v>
      </c>
      <c r="K1506" s="272">
        <v>12.072538477756694</v>
      </c>
      <c r="L1506" s="272">
        <v>15.68333746463524</v>
      </c>
      <c r="M1506" s="272">
        <v>15.699799692302035</v>
      </c>
      <c r="N1506" s="272">
        <v>15.696754005991149</v>
      </c>
      <c r="O1506" s="272">
        <v>15.663346212859922</v>
      </c>
      <c r="P1506" s="272">
        <v>15.631784459612515</v>
      </c>
      <c r="Q1506" s="272">
        <v>15.663346212859922</v>
      </c>
      <c r="R1506" s="272">
        <v>15.696754005991149</v>
      </c>
      <c r="S1506" s="272">
        <v>15.699799692302035</v>
      </c>
      <c r="T1506" s="272">
        <v>21.488261055928991</v>
      </c>
      <c r="U1506" s="272">
        <v>83.815321435852411</v>
      </c>
      <c r="V1506" s="272">
        <v>0</v>
      </c>
      <c r="W1506" s="272">
        <v>-145.37337593553298</v>
      </c>
      <c r="X1506" s="272">
        <v>-86.300342342549499</v>
      </c>
      <c r="Y1506" s="272">
        <v>1330.216600767716</v>
      </c>
      <c r="Z1506" s="272">
        <v>-1014.7275610537811</v>
      </c>
      <c r="AA1506" s="272">
        <v>-409.25614443228039</v>
      </c>
      <c r="AB1506" s="272">
        <v>0</v>
      </c>
      <c r="AC1506" s="272">
        <v>-82.772283734109777</v>
      </c>
      <c r="AD1506" s="272">
        <v>0</v>
      </c>
      <c r="AE1506" s="272">
        <v>0</v>
      </c>
      <c r="AF1506" s="272">
        <v>0</v>
      </c>
      <c r="AG1506" s="272">
        <v>21.33104212619061</v>
      </c>
      <c r="AH1506" s="272">
        <v>-59.700239190820128</v>
      </c>
      <c r="AI1506" s="272">
        <v>0</v>
      </c>
      <c r="AJ1506" s="272">
        <v>0</v>
      </c>
      <c r="AK1506" s="272">
        <v>-26.786731698640924</v>
      </c>
      <c r="AL1506" s="272">
        <v>0</v>
      </c>
      <c r="AM1506" s="272">
        <v>-63.212342655485344</v>
      </c>
      <c r="AN1506" s="272">
        <v>0</v>
      </c>
      <c r="AO1506" s="272">
        <v>411.00640253841834</v>
      </c>
      <c r="AP1506" s="272">
        <v>0</v>
      </c>
      <c r="AQ1506" s="272">
        <v>0</v>
      </c>
      <c r="AR1506" s="272">
        <v>0</v>
      </c>
      <c r="AS1506" s="272">
        <v>484.79620249308374</v>
      </c>
      <c r="AT1506" s="272">
        <v>-145.37337593553298</v>
      </c>
      <c r="AU1506" s="272">
        <v>31.00437307973688</v>
      </c>
      <c r="AV1506" s="272">
        <v>0</v>
      </c>
      <c r="AW1506" s="272">
        <v>205.74756290095485</v>
      </c>
      <c r="AX1506" s="272">
        <v>0</v>
      </c>
      <c r="AY1506" s="272">
        <v>0</v>
      </c>
      <c r="AZ1506" s="272">
        <v>0</v>
      </c>
      <c r="BA1506" s="272">
        <v>464.42450511940319</v>
      </c>
      <c r="BB1506" s="272">
        <v>0</v>
      </c>
      <c r="BC1506" s="272">
        <v>0</v>
      </c>
      <c r="BD1506" s="272">
        <v>0</v>
      </c>
      <c r="BE1506" s="272">
        <v>-797.98307419562775</v>
      </c>
    </row>
    <row r="1507" spans="3:57" x14ac:dyDescent="0.3">
      <c r="C1507" s="272">
        <v>739</v>
      </c>
      <c r="D1507" s="272">
        <v>2660400</v>
      </c>
      <c r="E1507" s="272">
        <v>10</v>
      </c>
      <c r="F1507" s="272">
        <v>13.877419354838709</v>
      </c>
      <c r="G1507" s="272">
        <v>0</v>
      </c>
      <c r="H1507" s="272">
        <v>368.99999999999994</v>
      </c>
      <c r="I1507" s="272">
        <v>195</v>
      </c>
      <c r="J1507" s="272">
        <v>0</v>
      </c>
      <c r="K1507" s="272">
        <v>10.171537001897534</v>
      </c>
      <c r="L1507" s="272">
        <v>13.877419354838709</v>
      </c>
      <c r="M1507" s="272">
        <v>13.877419354838709</v>
      </c>
      <c r="N1507" s="272">
        <v>13.877419354838709</v>
      </c>
      <c r="O1507" s="272">
        <v>13.877419354838709</v>
      </c>
      <c r="P1507" s="272">
        <v>13.877419354838709</v>
      </c>
      <c r="Q1507" s="272">
        <v>13.877419354838709</v>
      </c>
      <c r="R1507" s="272">
        <v>13.877419354838709</v>
      </c>
      <c r="S1507" s="272">
        <v>13.877419354838709</v>
      </c>
      <c r="T1507" s="272">
        <v>21.164815660929431</v>
      </c>
      <c r="U1507" s="272">
        <v>-55.434436686241384</v>
      </c>
      <c r="V1507" s="272">
        <v>0</v>
      </c>
      <c r="W1507" s="272">
        <v>-179.09935035140015</v>
      </c>
      <c r="X1507" s="272">
        <v>-142.25373736272337</v>
      </c>
      <c r="Y1507" s="272">
        <v>868.33371297847498</v>
      </c>
      <c r="Z1507" s="272">
        <v>-602.41506195059287</v>
      </c>
      <c r="AA1507" s="272">
        <v>-504.20174343096079</v>
      </c>
      <c r="AB1507" s="272">
        <v>0</v>
      </c>
      <c r="AC1507" s="272">
        <v>-101.97508414783501</v>
      </c>
      <c r="AD1507" s="272">
        <v>0</v>
      </c>
      <c r="AE1507" s="272">
        <v>0</v>
      </c>
      <c r="AF1507" s="272">
        <v>0</v>
      </c>
      <c r="AG1507" s="272">
        <v>21.331599852724448</v>
      </c>
      <c r="AH1507" s="272">
        <v>59.246423862801649</v>
      </c>
      <c r="AI1507" s="272">
        <v>0</v>
      </c>
      <c r="AJ1507" s="272">
        <v>0</v>
      </c>
      <c r="AK1507" s="272">
        <v>-40.369450013331907</v>
      </c>
      <c r="AL1507" s="272">
        <v>0</v>
      </c>
      <c r="AM1507" s="272">
        <v>-165.16623208878082</v>
      </c>
      <c r="AN1507" s="272">
        <v>0</v>
      </c>
      <c r="AO1507" s="272">
        <v>162.8156777788171</v>
      </c>
      <c r="AP1507" s="272">
        <v>0</v>
      </c>
      <c r="AQ1507" s="272">
        <v>0</v>
      </c>
      <c r="AR1507" s="272">
        <v>0</v>
      </c>
      <c r="AS1507" s="272">
        <v>207.68107917862227</v>
      </c>
      <c r="AT1507" s="272">
        <v>-179.09935035140015</v>
      </c>
      <c r="AU1507" s="272">
        <v>10.194227118007289</v>
      </c>
      <c r="AV1507" s="272">
        <v>0</v>
      </c>
      <c r="AW1507" s="272">
        <v>23.954016032225844</v>
      </c>
      <c r="AX1507" s="272">
        <v>0</v>
      </c>
      <c r="AY1507" s="272">
        <v>0</v>
      </c>
      <c r="AZ1507" s="272">
        <v>0</v>
      </c>
      <c r="BA1507" s="272">
        <v>198.9540799292281</v>
      </c>
      <c r="BB1507" s="272">
        <v>0</v>
      </c>
      <c r="BC1507" s="272">
        <v>0</v>
      </c>
      <c r="BD1507" s="272">
        <v>0</v>
      </c>
      <c r="BE1507" s="272">
        <v>-817.51195121562205</v>
      </c>
    </row>
    <row r="1508" spans="3:57" x14ac:dyDescent="0.3">
      <c r="C1508" s="272">
        <v>740</v>
      </c>
      <c r="D1508" s="272">
        <v>2664000</v>
      </c>
      <c r="E1508" s="272">
        <v>10</v>
      </c>
      <c r="F1508" s="272">
        <v>13.116129032258067</v>
      </c>
      <c r="G1508" s="272">
        <v>0</v>
      </c>
      <c r="H1508" s="272">
        <v>442.8</v>
      </c>
      <c r="I1508" s="272">
        <v>195</v>
      </c>
      <c r="J1508" s="272">
        <v>0</v>
      </c>
      <c r="K1508" s="272">
        <v>9.4102466793168915</v>
      </c>
      <c r="L1508" s="272">
        <v>13.116129032258067</v>
      </c>
      <c r="M1508" s="272">
        <v>13.116129032258067</v>
      </c>
      <c r="N1508" s="272">
        <v>13.116129032258067</v>
      </c>
      <c r="O1508" s="272">
        <v>13.116129032258067</v>
      </c>
      <c r="P1508" s="272">
        <v>13.116129032258067</v>
      </c>
      <c r="Q1508" s="272">
        <v>13.116129032258067</v>
      </c>
      <c r="R1508" s="272">
        <v>13.116129032258067</v>
      </c>
      <c r="S1508" s="272">
        <v>13.116129032258067</v>
      </c>
      <c r="T1508" s="272">
        <v>20.756889868351045</v>
      </c>
      <c r="U1508" s="272">
        <v>-216.88996508904961</v>
      </c>
      <c r="V1508" s="272">
        <v>0</v>
      </c>
      <c r="W1508" s="272">
        <v>-188.21731310646999</v>
      </c>
      <c r="X1508" s="272">
        <v>-128.42690715304491</v>
      </c>
      <c r="Y1508" s="272">
        <v>306.03498224863415</v>
      </c>
      <c r="Z1508" s="272">
        <v>-206.28072707816887</v>
      </c>
      <c r="AA1508" s="272">
        <v>-529.87069593483477</v>
      </c>
      <c r="AB1508" s="272">
        <v>0</v>
      </c>
      <c r="AC1508" s="272">
        <v>-107.16664412491339</v>
      </c>
      <c r="AD1508" s="272">
        <v>0</v>
      </c>
      <c r="AE1508" s="272">
        <v>0</v>
      </c>
      <c r="AF1508" s="272">
        <v>0</v>
      </c>
      <c r="AG1508" s="272">
        <v>21.22561119513097</v>
      </c>
      <c r="AH1508" s="272">
        <v>170.44416556003759</v>
      </c>
      <c r="AI1508" s="272">
        <v>0</v>
      </c>
      <c r="AJ1508" s="272">
        <v>0</v>
      </c>
      <c r="AK1508" s="272">
        <v>-46.913139588760131</v>
      </c>
      <c r="AL1508" s="272">
        <v>0</v>
      </c>
      <c r="AM1508" s="272">
        <v>-194.34313955764074</v>
      </c>
      <c r="AN1508" s="272">
        <v>0</v>
      </c>
      <c r="AO1508" s="272">
        <v>-102.82721385125376</v>
      </c>
      <c r="AP1508" s="272">
        <v>0</v>
      </c>
      <c r="AQ1508" s="272">
        <v>0</v>
      </c>
      <c r="AR1508" s="272">
        <v>0</v>
      </c>
      <c r="AS1508" s="272">
        <v>-91.107566371811075</v>
      </c>
      <c r="AT1508" s="272">
        <v>-188.21731310646999</v>
      </c>
      <c r="AU1508" s="272">
        <v>-11.787123913409067</v>
      </c>
      <c r="AV1508" s="272">
        <v>0</v>
      </c>
      <c r="AW1508" s="272">
        <v>-162.57069667840904</v>
      </c>
      <c r="AX1508" s="272">
        <v>0</v>
      </c>
      <c r="AY1508" s="272">
        <v>0</v>
      </c>
      <c r="AZ1508" s="272">
        <v>0</v>
      </c>
      <c r="BA1508" s="272">
        <v>-87.279121014701417</v>
      </c>
      <c r="BB1508" s="272">
        <v>0</v>
      </c>
      <c r="BC1508" s="272">
        <v>0</v>
      </c>
      <c r="BD1508" s="272">
        <v>0</v>
      </c>
      <c r="BE1508" s="272">
        <v>-825.08617414172147</v>
      </c>
    </row>
    <row r="1509" spans="3:57" x14ac:dyDescent="0.3">
      <c r="C1509" s="272">
        <v>741</v>
      </c>
      <c r="D1509" s="272">
        <v>2667600</v>
      </c>
      <c r="E1509" s="272">
        <v>10</v>
      </c>
      <c r="F1509" s="272">
        <v>12.222580645161285</v>
      </c>
      <c r="G1509" s="272">
        <v>0</v>
      </c>
      <c r="H1509" s="272">
        <v>492</v>
      </c>
      <c r="I1509" s="272">
        <v>195</v>
      </c>
      <c r="J1509" s="272">
        <v>0</v>
      </c>
      <c r="K1509" s="272">
        <v>8.5166982922201093</v>
      </c>
      <c r="L1509" s="272">
        <v>12.222580645161285</v>
      </c>
      <c r="M1509" s="272">
        <v>12.222580645161285</v>
      </c>
      <c r="N1509" s="272">
        <v>12.222580645161285</v>
      </c>
      <c r="O1509" s="272">
        <v>12.222580645161285</v>
      </c>
      <c r="P1509" s="272">
        <v>12.222580645161285</v>
      </c>
      <c r="Q1509" s="272">
        <v>12.222580645161285</v>
      </c>
      <c r="R1509" s="272">
        <v>12.222580645161285</v>
      </c>
      <c r="S1509" s="272">
        <v>12.222580645161285</v>
      </c>
      <c r="T1509" s="272">
        <v>20.33416605439049</v>
      </c>
      <c r="U1509" s="272">
        <v>-311.52531029375166</v>
      </c>
      <c r="V1509" s="272">
        <v>0</v>
      </c>
      <c r="W1509" s="272">
        <v>-199.76872182258592</v>
      </c>
      <c r="X1509" s="272">
        <v>-102.50269924263918</v>
      </c>
      <c r="Y1509" s="272">
        <v>-128.3143437010508</v>
      </c>
      <c r="Z1509" s="272">
        <v>119.06045447252427</v>
      </c>
      <c r="AA1509" s="272">
        <v>-562.39030252370208</v>
      </c>
      <c r="AB1509" s="272">
        <v>0</v>
      </c>
      <c r="AC1509" s="272">
        <v>-113.74375271598734</v>
      </c>
      <c r="AD1509" s="272">
        <v>0</v>
      </c>
      <c r="AE1509" s="272">
        <v>0</v>
      </c>
      <c r="AF1509" s="272">
        <v>0</v>
      </c>
      <c r="AG1509" s="272">
        <v>21.030564630125198</v>
      </c>
      <c r="AH1509" s="272">
        <v>254.58672812579974</v>
      </c>
      <c r="AI1509" s="272">
        <v>0</v>
      </c>
      <c r="AJ1509" s="272">
        <v>0</v>
      </c>
      <c r="AK1509" s="272">
        <v>-46.892637407641388</v>
      </c>
      <c r="AL1509" s="272">
        <v>0</v>
      </c>
      <c r="AM1509" s="272">
        <v>-200.95956271535661</v>
      </c>
      <c r="AN1509" s="272">
        <v>0</v>
      </c>
      <c r="AO1509" s="272">
        <v>-305.51655175694157</v>
      </c>
      <c r="AP1509" s="272">
        <v>0</v>
      </c>
      <c r="AQ1509" s="272">
        <v>0</v>
      </c>
      <c r="AR1509" s="272">
        <v>0</v>
      </c>
      <c r="AS1509" s="272">
        <v>-317.92068334503432</v>
      </c>
      <c r="AT1509" s="272">
        <v>-199.76872182258592</v>
      </c>
      <c r="AU1509" s="272">
        <v>-28.71503886977975</v>
      </c>
      <c r="AV1509" s="272">
        <v>0</v>
      </c>
      <c r="AW1509" s="272">
        <v>-309.18714738307312</v>
      </c>
      <c r="AX1509" s="272">
        <v>0</v>
      </c>
      <c r="AY1509" s="272">
        <v>0</v>
      </c>
      <c r="AZ1509" s="272">
        <v>0</v>
      </c>
      <c r="BA1509" s="272">
        <v>-304.56128837322416</v>
      </c>
      <c r="BB1509" s="272">
        <v>0</v>
      </c>
      <c r="BC1509" s="272">
        <v>0</v>
      </c>
      <c r="BD1509" s="272">
        <v>0</v>
      </c>
      <c r="BE1509" s="272">
        <v>-805.22846792441487</v>
      </c>
    </row>
    <row r="1510" spans="3:57" x14ac:dyDescent="0.3">
      <c r="C1510" s="272">
        <v>742</v>
      </c>
      <c r="D1510" s="272">
        <v>2671200</v>
      </c>
      <c r="E1510" s="272">
        <v>10</v>
      </c>
      <c r="F1510" s="272">
        <v>11.209677419354838</v>
      </c>
      <c r="G1510" s="272">
        <v>0</v>
      </c>
      <c r="H1510" s="272">
        <v>410</v>
      </c>
      <c r="I1510" s="272">
        <v>0</v>
      </c>
      <c r="J1510" s="272">
        <v>0</v>
      </c>
      <c r="K1510" s="272">
        <v>7.5037950664136615</v>
      </c>
      <c r="L1510" s="272">
        <v>11.209677419354838</v>
      </c>
      <c r="M1510" s="272">
        <v>11.209677419354838</v>
      </c>
      <c r="N1510" s="272">
        <v>11.209677419354838</v>
      </c>
      <c r="O1510" s="272">
        <v>11.209677419354838</v>
      </c>
      <c r="P1510" s="272">
        <v>11.209677419354838</v>
      </c>
      <c r="Q1510" s="272">
        <v>11.209677419354838</v>
      </c>
      <c r="R1510" s="272">
        <v>11.209677419354838</v>
      </c>
      <c r="S1510" s="272">
        <v>11.209677419354838</v>
      </c>
      <c r="T1510" s="272">
        <v>19.888058692675404</v>
      </c>
      <c r="U1510" s="272">
        <v>-61.935696731114263</v>
      </c>
      <c r="V1510" s="272">
        <v>0</v>
      </c>
      <c r="W1510" s="272">
        <v>-213.69824004227027</v>
      </c>
      <c r="X1510" s="272">
        <v>-84.764182831548794</v>
      </c>
      <c r="Y1510" s="272">
        <v>-160.37597181290744</v>
      </c>
      <c r="Z1510" s="272">
        <v>396.90269795561221</v>
      </c>
      <c r="AA1510" s="272">
        <v>-601.60477961554091</v>
      </c>
      <c r="AB1510" s="272">
        <v>0</v>
      </c>
      <c r="AC1510" s="272">
        <v>-121.67490260460563</v>
      </c>
      <c r="AD1510" s="272">
        <v>0</v>
      </c>
      <c r="AE1510" s="272">
        <v>0</v>
      </c>
      <c r="AF1510" s="272">
        <v>0</v>
      </c>
      <c r="AG1510" s="272">
        <v>20.766953117758675</v>
      </c>
      <c r="AH1510" s="272">
        <v>321.92517734066314</v>
      </c>
      <c r="AI1510" s="272">
        <v>0</v>
      </c>
      <c r="AJ1510" s="272">
        <v>0</v>
      </c>
      <c r="AK1510" s="272">
        <v>-48.673534943931045</v>
      </c>
      <c r="AL1510" s="272">
        <v>0</v>
      </c>
      <c r="AM1510" s="272">
        <v>-209.26298709835291</v>
      </c>
      <c r="AN1510" s="272">
        <v>0</v>
      </c>
      <c r="AO1510" s="272">
        <v>-386.43241153255639</v>
      </c>
      <c r="AP1510" s="272">
        <v>0</v>
      </c>
      <c r="AQ1510" s="272">
        <v>0</v>
      </c>
      <c r="AR1510" s="272">
        <v>0</v>
      </c>
      <c r="AS1510" s="272">
        <v>-403.37061552649607</v>
      </c>
      <c r="AT1510" s="272">
        <v>-213.69824004227027</v>
      </c>
      <c r="AU1510" s="272">
        <v>-36.153427300604186</v>
      </c>
      <c r="AV1510" s="272">
        <v>0</v>
      </c>
      <c r="AW1510" s="272">
        <v>-386.47812186367651</v>
      </c>
      <c r="AX1510" s="272">
        <v>0</v>
      </c>
      <c r="AY1510" s="272">
        <v>0</v>
      </c>
      <c r="AZ1510" s="272">
        <v>0</v>
      </c>
      <c r="BA1510" s="272">
        <v>-386.42051553255419</v>
      </c>
      <c r="BB1510" s="272">
        <v>0</v>
      </c>
      <c r="BC1510" s="272">
        <v>0</v>
      </c>
      <c r="BD1510" s="272">
        <v>0</v>
      </c>
      <c r="BE1510" s="272">
        <v>-771.86158699805901</v>
      </c>
    </row>
    <row r="1511" spans="3:57" x14ac:dyDescent="0.3">
      <c r="C1511" s="272">
        <v>743</v>
      </c>
      <c r="D1511" s="272">
        <v>2674800</v>
      </c>
      <c r="E1511" s="272">
        <v>10</v>
      </c>
      <c r="F1511" s="272">
        <v>10.277419354838711</v>
      </c>
      <c r="G1511" s="272">
        <v>0</v>
      </c>
      <c r="H1511" s="272">
        <v>410</v>
      </c>
      <c r="I1511" s="272">
        <v>0</v>
      </c>
      <c r="J1511" s="272">
        <v>0</v>
      </c>
      <c r="K1511" s="272">
        <v>6.5715370018975348</v>
      </c>
      <c r="L1511" s="272">
        <v>10.277419354838711</v>
      </c>
      <c r="M1511" s="272">
        <v>10.277419354838711</v>
      </c>
      <c r="N1511" s="272">
        <v>10.277419354838711</v>
      </c>
      <c r="O1511" s="272">
        <v>10.277419354838711</v>
      </c>
      <c r="P1511" s="272">
        <v>10.277419354838711</v>
      </c>
      <c r="Q1511" s="272">
        <v>10.277419354838711</v>
      </c>
      <c r="R1511" s="272">
        <v>10.277419354838711</v>
      </c>
      <c r="S1511" s="272">
        <v>10.277419354838711</v>
      </c>
      <c r="T1511" s="272">
        <v>19.551651767512027</v>
      </c>
      <c r="U1511" s="272">
        <v>-7.6457189604777795</v>
      </c>
      <c r="V1511" s="272">
        <v>0</v>
      </c>
      <c r="W1511" s="272">
        <v>-228.36377889883585</v>
      </c>
      <c r="X1511" s="272">
        <v>-89.375081407508134</v>
      </c>
      <c r="Y1511" s="272">
        <v>-179.78005057030327</v>
      </c>
      <c r="Z1511" s="272">
        <v>489.8731919161695</v>
      </c>
      <c r="AA1511" s="272">
        <v>-642.89130715082661</v>
      </c>
      <c r="AB1511" s="272">
        <v>0</v>
      </c>
      <c r="AC1511" s="272">
        <v>-130.02512585241391</v>
      </c>
      <c r="AD1511" s="272">
        <v>0</v>
      </c>
      <c r="AE1511" s="272">
        <v>0</v>
      </c>
      <c r="AF1511" s="272">
        <v>0</v>
      </c>
      <c r="AG1511" s="272">
        <v>20.46609835645603</v>
      </c>
      <c r="AH1511" s="272">
        <v>335.89341706836211</v>
      </c>
      <c r="AI1511" s="272">
        <v>0</v>
      </c>
      <c r="AJ1511" s="272">
        <v>0</v>
      </c>
      <c r="AK1511" s="272">
        <v>-34.668734895356174</v>
      </c>
      <c r="AL1511" s="272">
        <v>0</v>
      </c>
      <c r="AM1511" s="272">
        <v>-219.27585254803193</v>
      </c>
      <c r="AN1511" s="272">
        <v>0</v>
      </c>
      <c r="AO1511" s="272">
        <v>-406.21343031497781</v>
      </c>
      <c r="AP1511" s="272">
        <v>0</v>
      </c>
      <c r="AQ1511" s="272">
        <v>0</v>
      </c>
      <c r="AR1511" s="272">
        <v>0</v>
      </c>
      <c r="AS1511" s="272">
        <v>-424.0317344317553</v>
      </c>
      <c r="AT1511" s="272">
        <v>-228.36377889883585</v>
      </c>
      <c r="AU1511" s="272">
        <v>-38.002335388677537</v>
      </c>
      <c r="AV1511" s="272">
        <v>0</v>
      </c>
      <c r="AW1511" s="272">
        <v>-406.21343031497781</v>
      </c>
      <c r="AX1511" s="272">
        <v>0</v>
      </c>
      <c r="AY1511" s="272">
        <v>0</v>
      </c>
      <c r="AZ1511" s="272">
        <v>0</v>
      </c>
      <c r="BA1511" s="272">
        <v>-406.21343031497781</v>
      </c>
      <c r="BB1511" s="272">
        <v>0</v>
      </c>
      <c r="BC1511" s="272">
        <v>0</v>
      </c>
      <c r="BD1511" s="272">
        <v>0</v>
      </c>
      <c r="BE1511" s="272">
        <v>-729.60343511731901</v>
      </c>
    </row>
    <row r="1512" spans="3:57" x14ac:dyDescent="0.3">
      <c r="C1512" s="272">
        <v>744</v>
      </c>
      <c r="D1512" s="272">
        <v>2678400</v>
      </c>
      <c r="E1512" s="272">
        <v>11</v>
      </c>
      <c r="F1512" s="272">
        <v>12.328033333333334</v>
      </c>
      <c r="G1512" s="272">
        <v>0</v>
      </c>
      <c r="H1512" s="272">
        <v>410</v>
      </c>
      <c r="I1512" s="272">
        <v>0</v>
      </c>
      <c r="J1512" s="272">
        <v>0</v>
      </c>
      <c r="K1512" s="272">
        <v>8.6221509803921563</v>
      </c>
      <c r="L1512" s="272">
        <v>12.328033333333334</v>
      </c>
      <c r="M1512" s="272">
        <v>12.328033333333334</v>
      </c>
      <c r="N1512" s="272">
        <v>12.328033333333334</v>
      </c>
      <c r="O1512" s="272">
        <v>12.328033333333334</v>
      </c>
      <c r="P1512" s="272">
        <v>12.328033333333334</v>
      </c>
      <c r="Q1512" s="272">
        <v>12.328033333333334</v>
      </c>
      <c r="R1512" s="272">
        <v>12.328033333333334</v>
      </c>
      <c r="S1512" s="272">
        <v>12.328033333333334</v>
      </c>
      <c r="T1512" s="272">
        <v>19.247444922532541</v>
      </c>
      <c r="U1512" s="272">
        <v>298.78777316023911</v>
      </c>
      <c r="V1512" s="272">
        <v>0</v>
      </c>
      <c r="W1512" s="272">
        <v>-241.74446965365317</v>
      </c>
      <c r="X1512" s="272">
        <v>-94.759453697697808</v>
      </c>
      <c r="Y1512" s="272">
        <v>-223.33631135060796</v>
      </c>
      <c r="Z1512" s="272">
        <v>858.62800786219805</v>
      </c>
      <c r="AA1512" s="272">
        <v>-680.56072132598899</v>
      </c>
      <c r="AB1512" s="272">
        <v>0</v>
      </c>
      <c r="AC1512" s="272">
        <v>-137.64378590339373</v>
      </c>
      <c r="AD1512" s="272">
        <v>0</v>
      </c>
      <c r="AE1512" s="272">
        <v>0</v>
      </c>
      <c r="AF1512" s="272">
        <v>0</v>
      </c>
      <c r="AG1512" s="272">
        <v>20.15399053197449</v>
      </c>
      <c r="AH1512" s="272">
        <v>349.22968248183281</v>
      </c>
      <c r="AI1512" s="272">
        <v>0</v>
      </c>
      <c r="AJ1512" s="272">
        <v>0</v>
      </c>
      <c r="AK1512" s="272">
        <v>239.8129484126892</v>
      </c>
      <c r="AL1512" s="272">
        <v>0</v>
      </c>
      <c r="AM1512" s="272">
        <v>-229.81778694963373</v>
      </c>
      <c r="AN1512" s="272">
        <v>0</v>
      </c>
      <c r="AO1512" s="272">
        <v>-431.14385399438424</v>
      </c>
      <c r="AP1512" s="272">
        <v>0</v>
      </c>
      <c r="AQ1512" s="272">
        <v>0</v>
      </c>
      <c r="AR1512" s="272">
        <v>0</v>
      </c>
      <c r="AS1512" s="272">
        <v>-450.05571592517913</v>
      </c>
      <c r="AT1512" s="272">
        <v>-241.74446965365317</v>
      </c>
      <c r="AU1512" s="272">
        <v>-40.334642130264108</v>
      </c>
      <c r="AV1512" s="272">
        <v>0</v>
      </c>
      <c r="AW1512" s="272">
        <v>-431.14385399438424</v>
      </c>
      <c r="AX1512" s="272">
        <v>0</v>
      </c>
      <c r="AY1512" s="272">
        <v>0</v>
      </c>
      <c r="AZ1512" s="272">
        <v>0</v>
      </c>
      <c r="BA1512" s="272">
        <v>-431.14385399438424</v>
      </c>
      <c r="BB1512" s="272">
        <v>0</v>
      </c>
      <c r="BC1512" s="272">
        <v>0</v>
      </c>
      <c r="BD1512" s="272">
        <v>0</v>
      </c>
      <c r="BE1512" s="272">
        <v>-409.26654919679231</v>
      </c>
    </row>
    <row r="1514" spans="3:57" x14ac:dyDescent="0.3">
      <c r="C1514" s="272">
        <v>792</v>
      </c>
      <c r="D1514" s="272">
        <v>2851200</v>
      </c>
      <c r="E1514" s="272">
        <v>11</v>
      </c>
      <c r="F1514" s="272">
        <v>12.328033333333334</v>
      </c>
      <c r="G1514" s="272">
        <v>0</v>
      </c>
      <c r="H1514" s="272">
        <v>410</v>
      </c>
      <c r="I1514" s="272">
        <v>0</v>
      </c>
      <c r="J1514" s="272">
        <v>0</v>
      </c>
      <c r="K1514" s="272">
        <v>8.6221509803921563</v>
      </c>
      <c r="L1514" s="272">
        <v>12.328033333333334</v>
      </c>
      <c r="M1514" s="272">
        <v>12.328033333333334</v>
      </c>
      <c r="N1514" s="272">
        <v>12.328033333333334</v>
      </c>
      <c r="O1514" s="272">
        <v>12.328033333333334</v>
      </c>
      <c r="P1514" s="272">
        <v>12.328033333333334</v>
      </c>
      <c r="Q1514" s="272">
        <v>12.328033333333334</v>
      </c>
      <c r="R1514" s="272">
        <v>12.328033333333334</v>
      </c>
      <c r="S1514" s="272">
        <v>12.328033333333334</v>
      </c>
      <c r="T1514" s="272">
        <v>21.439213068703133</v>
      </c>
      <c r="U1514" s="272">
        <v>-6.7667816631267215</v>
      </c>
      <c r="V1514" s="272">
        <v>0</v>
      </c>
      <c r="W1514" s="272">
        <v>-224.36722171750586</v>
      </c>
      <c r="X1514" s="272">
        <v>-93.12604383730914</v>
      </c>
      <c r="Y1514" s="272">
        <v>-216.11910086890157</v>
      </c>
      <c r="Z1514" s="272">
        <v>526.84558476058987</v>
      </c>
      <c r="AA1514" s="272">
        <v>-631.64017142870102</v>
      </c>
      <c r="AB1514" s="272">
        <v>0</v>
      </c>
      <c r="AC1514" s="272">
        <v>-127.7495773701434</v>
      </c>
      <c r="AD1514" s="272">
        <v>0</v>
      </c>
      <c r="AE1514" s="272">
        <v>0</v>
      </c>
      <c r="AF1514" s="272">
        <v>0</v>
      </c>
      <c r="AG1514" s="272">
        <v>22.314174578166842</v>
      </c>
      <c r="AH1514" s="272">
        <v>321.28939719913825</v>
      </c>
      <c r="AI1514" s="272">
        <v>0</v>
      </c>
      <c r="AJ1514" s="272">
        <v>0</v>
      </c>
      <c r="AK1514" s="272">
        <v>-34.867133262832894</v>
      </c>
      <c r="AL1514" s="272">
        <v>0</v>
      </c>
      <c r="AM1514" s="272">
        <v>-217.37897150617115</v>
      </c>
      <c r="AN1514" s="272">
        <v>0</v>
      </c>
      <c r="AO1514" s="272">
        <v>-399.2242780515964</v>
      </c>
      <c r="AP1514" s="272">
        <v>0</v>
      </c>
      <c r="AQ1514" s="272">
        <v>0</v>
      </c>
      <c r="AR1514" s="272">
        <v>0</v>
      </c>
      <c r="AS1514" s="272">
        <v>-416.73600727140212</v>
      </c>
      <c r="AT1514" s="272">
        <v>-224.36722171750586</v>
      </c>
      <c r="AU1514" s="272">
        <v>-37.348481801932252</v>
      </c>
      <c r="AV1514" s="272">
        <v>0</v>
      </c>
      <c r="AW1514" s="272">
        <v>-399.2242780515964</v>
      </c>
      <c r="AX1514" s="272">
        <v>0</v>
      </c>
      <c r="AY1514" s="272">
        <v>0</v>
      </c>
      <c r="AZ1514" s="272">
        <v>0</v>
      </c>
      <c r="BA1514" s="272">
        <v>-399.2242780515964</v>
      </c>
      <c r="BB1514" s="272">
        <v>0</v>
      </c>
      <c r="BC1514" s="272">
        <v>0</v>
      </c>
      <c r="BD1514" s="272">
        <v>0</v>
      </c>
      <c r="BE1514" s="272">
        <v>-639.61047090627812</v>
      </c>
    </row>
    <row r="1515" spans="3:57" x14ac:dyDescent="0.3">
      <c r="C1515" s="272">
        <v>793</v>
      </c>
      <c r="D1515" s="272">
        <v>2854800</v>
      </c>
      <c r="E1515" s="272">
        <v>11</v>
      </c>
      <c r="F1515" s="272">
        <v>11.349533333333335</v>
      </c>
      <c r="G1515" s="272">
        <v>0</v>
      </c>
      <c r="H1515" s="272">
        <v>410</v>
      </c>
      <c r="I1515" s="272">
        <v>0</v>
      </c>
      <c r="J1515" s="272">
        <v>0</v>
      </c>
      <c r="K1515" s="272">
        <v>7.6436509803921586</v>
      </c>
      <c r="L1515" s="272">
        <v>11.349533333333335</v>
      </c>
      <c r="M1515" s="272">
        <v>11.349533333333335</v>
      </c>
      <c r="N1515" s="272">
        <v>11.349533333333335</v>
      </c>
      <c r="O1515" s="272">
        <v>11.349533333333335</v>
      </c>
      <c r="P1515" s="272">
        <v>11.349533333333335</v>
      </c>
      <c r="Q1515" s="272">
        <v>11.349533333333335</v>
      </c>
      <c r="R1515" s="272">
        <v>11.349533333333335</v>
      </c>
      <c r="S1515" s="272">
        <v>11.349533333333335</v>
      </c>
      <c r="T1515" s="272">
        <v>21.077094496544664</v>
      </c>
      <c r="U1515" s="272">
        <v>19.203651602940454</v>
      </c>
      <c r="V1515" s="272">
        <v>0</v>
      </c>
      <c r="W1515" s="272">
        <v>-239.53432513738721</v>
      </c>
      <c r="X1515" s="272">
        <v>-94.273807216882261</v>
      </c>
      <c r="Y1515" s="272">
        <v>-297.67534529256659</v>
      </c>
      <c r="Z1515" s="272">
        <v>650.68712924977649</v>
      </c>
      <c r="AA1515" s="272">
        <v>-674.33870702973809</v>
      </c>
      <c r="AB1515" s="272">
        <v>0</v>
      </c>
      <c r="AC1515" s="272">
        <v>-136.38538003769466</v>
      </c>
      <c r="AD1515" s="272">
        <v>0</v>
      </c>
      <c r="AE1515" s="272">
        <v>0</v>
      </c>
      <c r="AF1515" s="272">
        <v>0</v>
      </c>
      <c r="AG1515" s="272">
        <v>22.011533090448914</v>
      </c>
      <c r="AH1515" s="272">
        <v>343.05700435769927</v>
      </c>
      <c r="AI1515" s="272">
        <v>0</v>
      </c>
      <c r="AJ1515" s="272">
        <v>0</v>
      </c>
      <c r="AK1515" s="272">
        <v>-38.463431106793024</v>
      </c>
      <c r="AL1515" s="272">
        <v>0</v>
      </c>
      <c r="AM1515" s="272">
        <v>-226.94496761105421</v>
      </c>
      <c r="AN1515" s="272">
        <v>0</v>
      </c>
      <c r="AO1515" s="272">
        <v>-442.44492813266356</v>
      </c>
      <c r="AP1515" s="272">
        <v>0</v>
      </c>
      <c r="AQ1515" s="272">
        <v>0</v>
      </c>
      <c r="AR1515" s="272">
        <v>0</v>
      </c>
      <c r="AS1515" s="272">
        <v>-461.85250478093099</v>
      </c>
      <c r="AT1515" s="272">
        <v>-239.53432513738721</v>
      </c>
      <c r="AU1515" s="272">
        <v>-41.391887355568933</v>
      </c>
      <c r="AV1515" s="272">
        <v>0</v>
      </c>
      <c r="AW1515" s="272">
        <v>-442.44492813266356</v>
      </c>
      <c r="AX1515" s="272">
        <v>0</v>
      </c>
      <c r="AY1515" s="272">
        <v>0</v>
      </c>
      <c r="AZ1515" s="272">
        <v>0</v>
      </c>
      <c r="BA1515" s="272">
        <v>-442.44492813266356</v>
      </c>
      <c r="BB1515" s="272">
        <v>0</v>
      </c>
      <c r="BC1515" s="272">
        <v>0</v>
      </c>
      <c r="BD1515" s="272">
        <v>0</v>
      </c>
      <c r="BE1515" s="272">
        <v>-594.79723363428661</v>
      </c>
    </row>
    <row r="1516" spans="3:57" x14ac:dyDescent="0.3">
      <c r="C1516" s="272">
        <v>794</v>
      </c>
      <c r="D1516" s="272">
        <v>2858400</v>
      </c>
      <c r="E1516" s="272">
        <v>11</v>
      </c>
      <c r="F1516" s="272">
        <v>10.75213333333333</v>
      </c>
      <c r="G1516" s="272">
        <v>0</v>
      </c>
      <c r="H1516" s="272">
        <v>410</v>
      </c>
      <c r="I1516" s="272">
        <v>0</v>
      </c>
      <c r="J1516" s="272">
        <v>0</v>
      </c>
      <c r="K1516" s="272">
        <v>7.0462509803921529</v>
      </c>
      <c r="L1516" s="272">
        <v>10.75213333333333</v>
      </c>
      <c r="M1516" s="272">
        <v>10.75213333333333</v>
      </c>
      <c r="N1516" s="272">
        <v>10.75213333333333</v>
      </c>
      <c r="O1516" s="272">
        <v>10.75213333333333</v>
      </c>
      <c r="P1516" s="272">
        <v>10.75213333333333</v>
      </c>
      <c r="Q1516" s="272">
        <v>10.75213333333333</v>
      </c>
      <c r="R1516" s="272">
        <v>10.75213333333333</v>
      </c>
      <c r="S1516" s="272">
        <v>10.75213333333333</v>
      </c>
      <c r="T1516" s="272">
        <v>20.744376324090421</v>
      </c>
      <c r="U1516" s="272">
        <v>39.030806565624403</v>
      </c>
      <c r="V1516" s="272">
        <v>0</v>
      </c>
      <c r="W1516" s="272">
        <v>-246.20040654317216</v>
      </c>
      <c r="X1516" s="272">
        <v>-102.66053031701227</v>
      </c>
      <c r="Y1516" s="272">
        <v>-322.66986214410554</v>
      </c>
      <c r="Z1516" s="272">
        <v>710.56160556991438</v>
      </c>
      <c r="AA1516" s="272">
        <v>-693.10510601474255</v>
      </c>
      <c r="AB1516" s="272">
        <v>0</v>
      </c>
      <c r="AC1516" s="272">
        <v>-140.18089471129616</v>
      </c>
      <c r="AD1516" s="272">
        <v>0</v>
      </c>
      <c r="AE1516" s="272">
        <v>0</v>
      </c>
      <c r="AF1516" s="272">
        <v>0</v>
      </c>
      <c r="AG1516" s="272">
        <v>21.695812892425842</v>
      </c>
      <c r="AH1516" s="272">
        <v>349.56214738144587</v>
      </c>
      <c r="AI1516" s="272">
        <v>0</v>
      </c>
      <c r="AJ1516" s="272">
        <v>0</v>
      </c>
      <c r="AK1516" s="272">
        <v>-34.693046778968437</v>
      </c>
      <c r="AL1516" s="272">
        <v>0</v>
      </c>
      <c r="AM1516" s="272">
        <v>-237.84743842228659</v>
      </c>
      <c r="AN1516" s="272">
        <v>0</v>
      </c>
      <c r="AO1516" s="272">
        <v>-455.51150287388805</v>
      </c>
      <c r="AP1516" s="272">
        <v>0</v>
      </c>
      <c r="AQ1516" s="272">
        <v>0</v>
      </c>
      <c r="AR1516" s="272">
        <v>0</v>
      </c>
      <c r="AS1516" s="272">
        <v>-475.49223684569154</v>
      </c>
      <c r="AT1516" s="272">
        <v>-246.20040654317216</v>
      </c>
      <c r="AU1516" s="272">
        <v>-42.614299808333477</v>
      </c>
      <c r="AV1516" s="272">
        <v>0</v>
      </c>
      <c r="AW1516" s="272">
        <v>-455.51150287388805</v>
      </c>
      <c r="AX1516" s="272">
        <v>0</v>
      </c>
      <c r="AY1516" s="272">
        <v>0</v>
      </c>
      <c r="AZ1516" s="272">
        <v>0</v>
      </c>
      <c r="BA1516" s="272">
        <v>-455.51150287388805</v>
      </c>
      <c r="BB1516" s="272">
        <v>0</v>
      </c>
      <c r="BC1516" s="272">
        <v>0</v>
      </c>
      <c r="BD1516" s="272">
        <v>0</v>
      </c>
      <c r="BE1516" s="272">
        <v>-558.53998072449747</v>
      </c>
    </row>
    <row r="1517" spans="3:57" x14ac:dyDescent="0.3">
      <c r="C1517" s="272">
        <v>795</v>
      </c>
      <c r="D1517" s="272">
        <v>2862000</v>
      </c>
      <c r="E1517" s="272">
        <v>11</v>
      </c>
      <c r="F1517" s="272">
        <v>9.9452999999999996</v>
      </c>
      <c r="G1517" s="272">
        <v>0</v>
      </c>
      <c r="H1517" s="272">
        <v>410</v>
      </c>
      <c r="I1517" s="272">
        <v>0</v>
      </c>
      <c r="J1517" s="272">
        <v>0</v>
      </c>
      <c r="K1517" s="272">
        <v>6.239417647058823</v>
      </c>
      <c r="L1517" s="272">
        <v>9.9452999999999996</v>
      </c>
      <c r="M1517" s="272">
        <v>9.9452999999999996</v>
      </c>
      <c r="N1517" s="272">
        <v>9.9452999999999996</v>
      </c>
      <c r="O1517" s="272">
        <v>9.9452999999999996</v>
      </c>
      <c r="P1517" s="272">
        <v>9.9452999999999996</v>
      </c>
      <c r="Q1517" s="272">
        <v>9.9452999999999996</v>
      </c>
      <c r="R1517" s="272">
        <v>9.9452999999999996</v>
      </c>
      <c r="S1517" s="272">
        <v>9.9452999999999996</v>
      </c>
      <c r="T1517" s="272">
        <v>20.381236962304055</v>
      </c>
      <c r="U1517" s="272">
        <v>58.028554542988786</v>
      </c>
      <c r="V1517" s="272">
        <v>0</v>
      </c>
      <c r="W1517" s="272">
        <v>-257.0663561981363</v>
      </c>
      <c r="X1517" s="272">
        <v>-102.03873106166219</v>
      </c>
      <c r="Y1517" s="272">
        <v>-378.95260048513637</v>
      </c>
      <c r="Z1517" s="272">
        <v>796.0862422879236</v>
      </c>
      <c r="AA1517" s="272">
        <v>-723.69500346169968</v>
      </c>
      <c r="AB1517" s="272">
        <v>0</v>
      </c>
      <c r="AC1517" s="272">
        <v>-146.36771855089722</v>
      </c>
      <c r="AD1517" s="272">
        <v>0</v>
      </c>
      <c r="AE1517" s="272">
        <v>0</v>
      </c>
      <c r="AF1517" s="272">
        <v>0</v>
      </c>
      <c r="AG1517" s="272">
        <v>21.371156897006433</v>
      </c>
      <c r="AH1517" s="272">
        <v>363.56030069706492</v>
      </c>
      <c r="AI1517" s="272">
        <v>0</v>
      </c>
      <c r="AJ1517" s="272">
        <v>0</v>
      </c>
      <c r="AK1517" s="272">
        <v>-38.473866772543197</v>
      </c>
      <c r="AL1517" s="272">
        <v>0</v>
      </c>
      <c r="AM1517" s="272">
        <v>-242.63917458573906</v>
      </c>
      <c r="AN1517" s="272">
        <v>0</v>
      </c>
      <c r="AO1517" s="272">
        <v>-484.23270569457657</v>
      </c>
      <c r="AP1517" s="272">
        <v>0</v>
      </c>
      <c r="AQ1517" s="272">
        <v>0</v>
      </c>
      <c r="AR1517" s="272">
        <v>0</v>
      </c>
      <c r="AS1517" s="272">
        <v>-505.4732776930594</v>
      </c>
      <c r="AT1517" s="272">
        <v>-257.0663561981363</v>
      </c>
      <c r="AU1517" s="272">
        <v>-45.301243914321574</v>
      </c>
      <c r="AV1517" s="272">
        <v>0</v>
      </c>
      <c r="AW1517" s="272">
        <v>-484.23270569457657</v>
      </c>
      <c r="AX1517" s="272">
        <v>0</v>
      </c>
      <c r="AY1517" s="272">
        <v>0</v>
      </c>
      <c r="AZ1517" s="272">
        <v>0</v>
      </c>
      <c r="BA1517" s="272">
        <v>-484.23270569457657</v>
      </c>
      <c r="BB1517" s="272">
        <v>0</v>
      </c>
      <c r="BC1517" s="272">
        <v>0</v>
      </c>
      <c r="BD1517" s="272">
        <v>0</v>
      </c>
      <c r="BE1517" s="272">
        <v>-523.8362887544306</v>
      </c>
    </row>
    <row r="1518" spans="3:57" x14ac:dyDescent="0.3">
      <c r="C1518" s="272">
        <v>796</v>
      </c>
      <c r="D1518" s="272">
        <v>2865600</v>
      </c>
      <c r="E1518" s="272">
        <v>11</v>
      </c>
      <c r="F1518" s="272">
        <v>9.5367333333333342</v>
      </c>
      <c r="G1518" s="272">
        <v>0</v>
      </c>
      <c r="H1518" s="272">
        <v>410</v>
      </c>
      <c r="I1518" s="272">
        <v>0</v>
      </c>
      <c r="J1518" s="272">
        <v>0</v>
      </c>
      <c r="K1518" s="272">
        <v>5.8308509803921575</v>
      </c>
      <c r="L1518" s="272">
        <v>9.5367333333333342</v>
      </c>
      <c r="M1518" s="272">
        <v>9.5367333333333342</v>
      </c>
      <c r="N1518" s="272">
        <v>9.5367333333333342</v>
      </c>
      <c r="O1518" s="272">
        <v>9.5367333333333342</v>
      </c>
      <c r="P1518" s="272">
        <v>9.5367333333333342</v>
      </c>
      <c r="Q1518" s="272">
        <v>9.5367333333333342</v>
      </c>
      <c r="R1518" s="272">
        <v>9.5367333333333342</v>
      </c>
      <c r="S1518" s="272">
        <v>9.5367333333333342</v>
      </c>
      <c r="T1518" s="272">
        <v>20.013078787553891</v>
      </c>
      <c r="U1518" s="272">
        <v>50.067486680336515</v>
      </c>
      <c r="V1518" s="272">
        <v>0</v>
      </c>
      <c r="W1518" s="272">
        <v>-258.22697498805252</v>
      </c>
      <c r="X1518" s="272">
        <v>-105.342338899629</v>
      </c>
      <c r="Y1518" s="272">
        <v>-462.31060467644033</v>
      </c>
      <c r="Z1518" s="272">
        <v>875.94740524445842</v>
      </c>
      <c r="AA1518" s="272">
        <v>-726.96238559450103</v>
      </c>
      <c r="AB1518" s="272">
        <v>0</v>
      </c>
      <c r="AC1518" s="272">
        <v>-147.02854841171498</v>
      </c>
      <c r="AD1518" s="272">
        <v>0</v>
      </c>
      <c r="AE1518" s="272">
        <v>0</v>
      </c>
      <c r="AF1518" s="272">
        <v>0</v>
      </c>
      <c r="AG1518" s="272">
        <v>21.034571637764195</v>
      </c>
      <c r="AH1518" s="272">
        <v>375.21460165750591</v>
      </c>
      <c r="AI1518" s="272">
        <v>0</v>
      </c>
      <c r="AJ1518" s="272">
        <v>0</v>
      </c>
      <c r="AK1518" s="272">
        <v>-38.708845668373584</v>
      </c>
      <c r="AL1518" s="272">
        <v>0</v>
      </c>
      <c r="AM1518" s="272">
        <v>-250.44987486713089</v>
      </c>
      <c r="AN1518" s="272">
        <v>0</v>
      </c>
      <c r="AO1518" s="272">
        <v>-516.96657595574038</v>
      </c>
      <c r="AP1518" s="272">
        <v>0</v>
      </c>
      <c r="AQ1518" s="272">
        <v>0</v>
      </c>
      <c r="AR1518" s="272">
        <v>0</v>
      </c>
      <c r="AS1518" s="272">
        <v>-539.64299918834001</v>
      </c>
      <c r="AT1518" s="272">
        <v>-258.22697498805252</v>
      </c>
      <c r="AU1518" s="272">
        <v>-48.363583619017305</v>
      </c>
      <c r="AV1518" s="272">
        <v>0</v>
      </c>
      <c r="AW1518" s="272">
        <v>-516.96657595574038</v>
      </c>
      <c r="AX1518" s="272">
        <v>0</v>
      </c>
      <c r="AY1518" s="272">
        <v>0</v>
      </c>
      <c r="AZ1518" s="272">
        <v>0</v>
      </c>
      <c r="BA1518" s="272">
        <v>-516.96657595574038</v>
      </c>
      <c r="BB1518" s="272">
        <v>0</v>
      </c>
      <c r="BC1518" s="272">
        <v>0</v>
      </c>
      <c r="BD1518" s="272">
        <v>0</v>
      </c>
      <c r="BE1518" s="272">
        <v>-486.28660587902863</v>
      </c>
    </row>
    <row r="1519" spans="3:57" x14ac:dyDescent="0.3">
      <c r="C1519" s="272">
        <v>797</v>
      </c>
      <c r="D1519" s="272">
        <v>2869200</v>
      </c>
      <c r="E1519" s="272">
        <v>11</v>
      </c>
      <c r="F1519" s="272">
        <v>9.6260000000000012</v>
      </c>
      <c r="G1519" s="272">
        <v>80.591684668121218</v>
      </c>
      <c r="H1519" s="272">
        <v>410</v>
      </c>
      <c r="I1519" s="272">
        <v>0</v>
      </c>
      <c r="J1519" s="272">
        <v>0</v>
      </c>
      <c r="K1519" s="272">
        <v>6.9091154684095875</v>
      </c>
      <c r="L1519" s="272">
        <v>10.007844779967396</v>
      </c>
      <c r="M1519" s="272">
        <v>10.149810038346965</v>
      </c>
      <c r="N1519" s="272">
        <v>10.219380818958507</v>
      </c>
      <c r="O1519" s="272">
        <v>10.108460320086797</v>
      </c>
      <c r="P1519" s="272">
        <v>9.9493674476035583</v>
      </c>
      <c r="Q1519" s="272">
        <v>10.108460320086797</v>
      </c>
      <c r="R1519" s="272">
        <v>10.219380818958507</v>
      </c>
      <c r="S1519" s="272">
        <v>10.149810038346965</v>
      </c>
      <c r="T1519" s="272">
        <v>19.683577645030464</v>
      </c>
      <c r="U1519" s="272">
        <v>11.605458289287981</v>
      </c>
      <c r="V1519" s="272">
        <v>0</v>
      </c>
      <c r="W1519" s="272">
        <v>-248.08894856584837</v>
      </c>
      <c r="X1519" s="272">
        <v>-107.21847007723463</v>
      </c>
      <c r="Y1519" s="272">
        <v>-533.87266298444229</v>
      </c>
      <c r="Z1519" s="272">
        <v>900.78553991681326</v>
      </c>
      <c r="AA1519" s="272">
        <v>-698.42174272228897</v>
      </c>
      <c r="AB1519" s="272">
        <v>0</v>
      </c>
      <c r="AC1519" s="272">
        <v>-141.25618745413007</v>
      </c>
      <c r="AD1519" s="272">
        <v>0</v>
      </c>
      <c r="AE1519" s="272">
        <v>0</v>
      </c>
      <c r="AF1519" s="272">
        <v>0</v>
      </c>
      <c r="AG1519" s="272">
        <v>20.69708027219345</v>
      </c>
      <c r="AH1519" s="272">
        <v>372.52061518472232</v>
      </c>
      <c r="AI1519" s="272">
        <v>0</v>
      </c>
      <c r="AJ1519" s="272">
        <v>0</v>
      </c>
      <c r="AK1519" s="272">
        <v>-33.66458321386088</v>
      </c>
      <c r="AL1519" s="272">
        <v>0</v>
      </c>
      <c r="AM1519" s="272">
        <v>-251.28415496200006</v>
      </c>
      <c r="AN1519" s="272">
        <v>0</v>
      </c>
      <c r="AO1519" s="272">
        <v>-531.3534129045338</v>
      </c>
      <c r="AP1519" s="272">
        <v>0</v>
      </c>
      <c r="AQ1519" s="272">
        <v>0</v>
      </c>
      <c r="AR1519" s="272">
        <v>0</v>
      </c>
      <c r="AS1519" s="272">
        <v>-554.66090595634978</v>
      </c>
      <c r="AT1519" s="272">
        <v>-248.08894856584837</v>
      </c>
      <c r="AU1519" s="272">
        <v>-49.70951007567416</v>
      </c>
      <c r="AV1519" s="272">
        <v>0</v>
      </c>
      <c r="AW1519" s="272">
        <v>-531.3534129045338</v>
      </c>
      <c r="AX1519" s="272">
        <v>0</v>
      </c>
      <c r="AY1519" s="272">
        <v>0</v>
      </c>
      <c r="AZ1519" s="272">
        <v>0</v>
      </c>
      <c r="BA1519" s="272">
        <v>-531.3534129045338</v>
      </c>
      <c r="BB1519" s="272">
        <v>0</v>
      </c>
      <c r="BC1519" s="272">
        <v>0</v>
      </c>
      <c r="BD1519" s="272">
        <v>0</v>
      </c>
      <c r="BE1519" s="272">
        <v>-451.66782838914799</v>
      </c>
    </row>
    <row r="1520" spans="3:57" x14ac:dyDescent="0.3">
      <c r="C1520" s="272">
        <v>798</v>
      </c>
      <c r="D1520" s="272">
        <v>2872800</v>
      </c>
      <c r="E1520" s="272">
        <v>11</v>
      </c>
      <c r="F1520" s="272">
        <v>10.587333333333335</v>
      </c>
      <c r="G1520" s="272">
        <v>513.73486484198963</v>
      </c>
      <c r="H1520" s="272">
        <v>328</v>
      </c>
      <c r="I1520" s="272">
        <v>0</v>
      </c>
      <c r="J1520" s="272">
        <v>0</v>
      </c>
      <c r="K1520" s="272">
        <v>14.297790849673202</v>
      </c>
      <c r="L1520" s="272">
        <v>13.450727573859842</v>
      </c>
      <c r="M1520" s="272">
        <v>14.515302826750897</v>
      </c>
      <c r="N1520" s="272">
        <v>15.037003221683705</v>
      </c>
      <c r="O1520" s="272">
        <v>14.20522776137048</v>
      </c>
      <c r="P1520" s="272">
        <v>13.012215211045133</v>
      </c>
      <c r="Q1520" s="272">
        <v>14.20522776137048</v>
      </c>
      <c r="R1520" s="272">
        <v>15.037003221683705</v>
      </c>
      <c r="S1520" s="272">
        <v>14.515302826750895</v>
      </c>
      <c r="T1520" s="272">
        <v>19.394100714350689</v>
      </c>
      <c r="U1520" s="272">
        <v>-61.214995990366901</v>
      </c>
      <c r="V1520" s="272">
        <v>0</v>
      </c>
      <c r="W1520" s="272">
        <v>-217.59188469379004</v>
      </c>
      <c r="X1520" s="272">
        <v>-85.819216189660636</v>
      </c>
      <c r="Y1520" s="272">
        <v>-666.95055265412543</v>
      </c>
      <c r="Z1520" s="272">
        <v>909.1466575472092</v>
      </c>
      <c r="AA1520" s="272">
        <v>-612.56619526414624</v>
      </c>
      <c r="AB1520" s="272">
        <v>0</v>
      </c>
      <c r="AC1520" s="272">
        <v>-123.89185504023121</v>
      </c>
      <c r="AD1520" s="272">
        <v>0</v>
      </c>
      <c r="AE1520" s="272">
        <v>0</v>
      </c>
      <c r="AF1520" s="272">
        <v>0</v>
      </c>
      <c r="AG1520" s="272">
        <v>20.3854255548632</v>
      </c>
      <c r="AH1520" s="272">
        <v>364.4525422395742</v>
      </c>
      <c r="AI1520" s="272">
        <v>0</v>
      </c>
      <c r="AJ1520" s="272">
        <v>0</v>
      </c>
      <c r="AK1520" s="272">
        <v>-27.876465612639695</v>
      </c>
      <c r="AL1520" s="272">
        <v>0</v>
      </c>
      <c r="AM1520" s="272">
        <v>-226.7647181713493</v>
      </c>
      <c r="AN1520" s="272">
        <v>0</v>
      </c>
      <c r="AO1520" s="272">
        <v>-554.80446854932461</v>
      </c>
      <c r="AP1520" s="272">
        <v>0</v>
      </c>
      <c r="AQ1520" s="272">
        <v>0</v>
      </c>
      <c r="AR1520" s="272">
        <v>0</v>
      </c>
      <c r="AS1520" s="272">
        <v>-579.1406278395126</v>
      </c>
      <c r="AT1520" s="272">
        <v>-217.59188469379004</v>
      </c>
      <c r="AU1520" s="272">
        <v>-51.903418044548673</v>
      </c>
      <c r="AV1520" s="272">
        <v>0</v>
      </c>
      <c r="AW1520" s="272">
        <v>-554.80446854932461</v>
      </c>
      <c r="AX1520" s="272">
        <v>0</v>
      </c>
      <c r="AY1520" s="272">
        <v>0</v>
      </c>
      <c r="AZ1520" s="272">
        <v>0</v>
      </c>
      <c r="BA1520" s="272">
        <v>-554.80446854932461</v>
      </c>
      <c r="BB1520" s="272">
        <v>0</v>
      </c>
      <c r="BC1520" s="272">
        <v>0</v>
      </c>
      <c r="BD1520" s="272">
        <v>0</v>
      </c>
      <c r="BE1520" s="272">
        <v>-414.01519779109242</v>
      </c>
    </row>
    <row r="1521" spans="3:57" x14ac:dyDescent="0.3">
      <c r="C1521" s="272">
        <v>799</v>
      </c>
      <c r="D1521" s="272">
        <v>2876400</v>
      </c>
      <c r="E1521" s="272">
        <v>11</v>
      </c>
      <c r="F1521" s="272">
        <v>12.434466666666669</v>
      </c>
      <c r="G1521" s="272">
        <v>902.5652258246364</v>
      </c>
      <c r="H1521" s="272">
        <v>393.6</v>
      </c>
      <c r="I1521" s="272">
        <v>0</v>
      </c>
      <c r="J1521" s="272">
        <v>0</v>
      </c>
      <c r="K1521" s="272">
        <v>22.650425272331152</v>
      </c>
      <c r="L1521" s="272">
        <v>17.809586998397361</v>
      </c>
      <c r="M1521" s="272">
        <v>19.80799155110746</v>
      </c>
      <c r="N1521" s="272">
        <v>20.787319636701305</v>
      </c>
      <c r="O1521" s="272">
        <v>19.225923331265495</v>
      </c>
      <c r="P1521" s="272">
        <v>16.986418227670491</v>
      </c>
      <c r="Q1521" s="272">
        <v>19.225923331265495</v>
      </c>
      <c r="R1521" s="272">
        <v>20.787319636701305</v>
      </c>
      <c r="S1521" s="272">
        <v>19.807991551107456</v>
      </c>
      <c r="T1521" s="272">
        <v>20.582283333333333</v>
      </c>
      <c r="U1521" s="272">
        <v>-275.16958621707965</v>
      </c>
      <c r="V1521" s="272">
        <v>0</v>
      </c>
      <c r="W1521" s="272">
        <v>-169.53147932779282</v>
      </c>
      <c r="X1521" s="272">
        <v>29.05515292472225</v>
      </c>
      <c r="Y1521" s="272">
        <v>-900.62931014794253</v>
      </c>
      <c r="Z1521" s="272">
        <v>765.93605033393339</v>
      </c>
      <c r="AA1521" s="272">
        <v>-477.26620602359316</v>
      </c>
      <c r="AB1521" s="272">
        <v>0</v>
      </c>
      <c r="AC1521" s="272">
        <v>-96.52735666678241</v>
      </c>
      <c r="AD1521" s="272">
        <v>8126.1664598836624</v>
      </c>
      <c r="AE1521" s="272">
        <v>0</v>
      </c>
      <c r="AF1521" s="272">
        <v>0</v>
      </c>
      <c r="AG1521" s="272">
        <v>20.13338116824794</v>
      </c>
      <c r="AH1521" s="272">
        <v>314.47562707982667</v>
      </c>
      <c r="AI1521" s="272">
        <v>135.4361076647277</v>
      </c>
      <c r="AJ1521" s="272">
        <v>0</v>
      </c>
      <c r="AK1521" s="272">
        <v>8118.5983126939391</v>
      </c>
      <c r="AL1521" s="272">
        <v>0</v>
      </c>
      <c r="AM1521" s="272">
        <v>-92.56267102404307</v>
      </c>
      <c r="AN1521" s="272">
        <v>0</v>
      </c>
      <c r="AO1521" s="272">
        <v>-557.30933344277469</v>
      </c>
      <c r="AP1521" s="272">
        <v>0</v>
      </c>
      <c r="AQ1521" s="272">
        <v>0</v>
      </c>
      <c r="AR1521" s="272">
        <v>0</v>
      </c>
      <c r="AS1521" s="272">
        <v>-581.75536710222786</v>
      </c>
      <c r="AT1521" s="272">
        <v>-169.53147932779282</v>
      </c>
      <c r="AU1521" s="272">
        <v>-52.137754747080635</v>
      </c>
      <c r="AV1521" s="272">
        <v>0</v>
      </c>
      <c r="AW1521" s="272">
        <v>-557.30933344277469</v>
      </c>
      <c r="AX1521" s="272">
        <v>0</v>
      </c>
      <c r="AY1521" s="272">
        <v>0</v>
      </c>
      <c r="AZ1521" s="272">
        <v>0</v>
      </c>
      <c r="BA1521" s="272">
        <v>-557.30933344277469</v>
      </c>
      <c r="BB1521" s="272">
        <v>0</v>
      </c>
      <c r="BC1521" s="272">
        <v>0</v>
      </c>
      <c r="BD1521" s="272">
        <v>0</v>
      </c>
      <c r="BE1521" s="272">
        <v>-375.78229694018989</v>
      </c>
    </row>
    <row r="1522" spans="3:57" x14ac:dyDescent="0.3">
      <c r="C1522" s="272">
        <v>800</v>
      </c>
      <c r="D1522" s="272">
        <v>2880000</v>
      </c>
      <c r="E1522" s="272">
        <v>11</v>
      </c>
      <c r="F1522" s="272">
        <v>15.170833333333336</v>
      </c>
      <c r="G1522" s="272">
        <v>1178.9291677818399</v>
      </c>
      <c r="H1522" s="272">
        <v>196.8</v>
      </c>
      <c r="I1522" s="272">
        <v>0</v>
      </c>
      <c r="J1522" s="272">
        <v>0</v>
      </c>
      <c r="K1522" s="272">
        <v>30.681781045751638</v>
      </c>
      <c r="L1522" s="272">
        <v>22.590309988960396</v>
      </c>
      <c r="M1522" s="272">
        <v>25.348781430018789</v>
      </c>
      <c r="N1522" s="272">
        <v>26.70058407271868</v>
      </c>
      <c r="O1522" s="272">
        <v>24.545331218196399</v>
      </c>
      <c r="P1522" s="272">
        <v>21.454059802709637</v>
      </c>
      <c r="Q1522" s="272">
        <v>24.545331218196399</v>
      </c>
      <c r="R1522" s="272">
        <v>26.70058407271868</v>
      </c>
      <c r="S1522" s="272">
        <v>25.348781430018786</v>
      </c>
      <c r="T1522" s="272">
        <v>20.582283333333333</v>
      </c>
      <c r="U1522" s="272">
        <v>-3314.7037565647447</v>
      </c>
      <c r="V1522" s="272">
        <v>0</v>
      </c>
      <c r="W1522" s="272">
        <v>-134.5164331388888</v>
      </c>
      <c r="X1522" s="272">
        <v>21.531228541410357</v>
      </c>
      <c r="Y1522" s="272">
        <v>-2525.0904075767558</v>
      </c>
      <c r="Z1522" s="272">
        <v>-676.62814439051044</v>
      </c>
      <c r="AA1522" s="272">
        <v>-378.69160315584458</v>
      </c>
      <c r="AB1522" s="272">
        <v>0</v>
      </c>
      <c r="AC1522" s="272">
        <v>-76.590588194155146</v>
      </c>
      <c r="AD1522" s="272">
        <v>3486.0718819493936</v>
      </c>
      <c r="AE1522" s="272">
        <v>0</v>
      </c>
      <c r="AF1522" s="272">
        <v>0</v>
      </c>
      <c r="AG1522" s="272">
        <v>20.33408787363453</v>
      </c>
      <c r="AH1522" s="272">
        <v>-92.314399347032335</v>
      </c>
      <c r="AI1522" s="272">
        <v>3995.9425734345509</v>
      </c>
      <c r="AJ1522" s="272">
        <v>0</v>
      </c>
      <c r="AK1522" s="272">
        <v>1.7053025658242404E-13</v>
      </c>
      <c r="AL1522" s="272">
        <v>0</v>
      </c>
      <c r="AM1522" s="272">
        <v>57.232171320271583</v>
      </c>
      <c r="AN1522" s="272">
        <v>0</v>
      </c>
      <c r="AO1522" s="272">
        <v>-515.45371938913001</v>
      </c>
      <c r="AP1522" s="272">
        <v>0</v>
      </c>
      <c r="AQ1522" s="272">
        <v>0</v>
      </c>
      <c r="AR1522" s="272">
        <v>0</v>
      </c>
      <c r="AS1522" s="272">
        <v>-526.51221662539683</v>
      </c>
      <c r="AT1522" s="272">
        <v>-134.5164331388888</v>
      </c>
      <c r="AU1522" s="272">
        <v>-47.729634421888051</v>
      </c>
      <c r="AV1522" s="272">
        <v>0</v>
      </c>
      <c r="AW1522" s="272">
        <v>-518.51286356952357</v>
      </c>
      <c r="AX1522" s="272">
        <v>0</v>
      </c>
      <c r="AY1522" s="272">
        <v>0</v>
      </c>
      <c r="AZ1522" s="272">
        <v>0</v>
      </c>
      <c r="BA1522" s="272">
        <v>-504.38756406937495</v>
      </c>
      <c r="BB1522" s="272">
        <v>0</v>
      </c>
      <c r="BC1522" s="272">
        <v>0</v>
      </c>
      <c r="BD1522" s="272">
        <v>0</v>
      </c>
      <c r="BE1522" s="272">
        <v>-341.47643667058878</v>
      </c>
    </row>
    <row r="1523" spans="3:57" x14ac:dyDescent="0.3">
      <c r="C1523" s="272">
        <v>801</v>
      </c>
      <c r="D1523" s="272">
        <v>2883600</v>
      </c>
      <c r="E1523" s="272">
        <v>11</v>
      </c>
      <c r="F1523" s="272">
        <v>17.653133333333336</v>
      </c>
      <c r="G1523" s="272">
        <v>1508.6092569587977</v>
      </c>
      <c r="H1523" s="272">
        <v>123</v>
      </c>
      <c r="I1523" s="272">
        <v>0</v>
      </c>
      <c r="J1523" s="272">
        <v>0</v>
      </c>
      <c r="K1523" s="272">
        <v>39.137338126361655</v>
      </c>
      <c r="L1523" s="272">
        <v>27.378840585625458</v>
      </c>
      <c r="M1523" s="272">
        <v>30.994740593774338</v>
      </c>
      <c r="N1523" s="272">
        <v>32.766730368255658</v>
      </c>
      <c r="O1523" s="272">
        <v>29.941550198458479</v>
      </c>
      <c r="P1523" s="272">
        <v>25.88940444480869</v>
      </c>
      <c r="Q1523" s="272">
        <v>29.941550198458479</v>
      </c>
      <c r="R1523" s="272">
        <v>32.766730368255658</v>
      </c>
      <c r="S1523" s="272">
        <v>30.994740593774331</v>
      </c>
      <c r="T1523" s="272">
        <v>20.582283333333333</v>
      </c>
      <c r="U1523" s="272">
        <v>-1647.5646091262188</v>
      </c>
      <c r="V1523" s="272">
        <v>0</v>
      </c>
      <c r="W1523" s="272">
        <v>-73.223359083333236</v>
      </c>
      <c r="X1523" s="272">
        <v>164.34464677569787</v>
      </c>
      <c r="Y1523" s="272">
        <v>-1312.4969687584778</v>
      </c>
      <c r="Z1523" s="272">
        <v>-426.18892806010564</v>
      </c>
      <c r="AA1523" s="272">
        <v>-206.13891249326508</v>
      </c>
      <c r="AB1523" s="272">
        <v>0</v>
      </c>
      <c r="AC1523" s="272">
        <v>-41.691710156734636</v>
      </c>
      <c r="AD1523" s="272">
        <v>1577.3389637286966</v>
      </c>
      <c r="AE1523" s="272">
        <v>0</v>
      </c>
      <c r="AF1523" s="272">
        <v>0</v>
      </c>
      <c r="AG1523" s="272">
        <v>20.498710826596859</v>
      </c>
      <c r="AH1523" s="272">
        <v>-31.640920273355579</v>
      </c>
      <c r="AI1523" s="272">
        <v>2466.5507075457881</v>
      </c>
      <c r="AJ1523" s="272">
        <v>0</v>
      </c>
      <c r="AK1523" s="272">
        <v>7.1054273576010019E-15</v>
      </c>
      <c r="AL1523" s="272">
        <v>0</v>
      </c>
      <c r="AM1523" s="272">
        <v>176.5812067505193</v>
      </c>
      <c r="AN1523" s="272">
        <v>0</v>
      </c>
      <c r="AO1523" s="272">
        <v>-319.47780522357465</v>
      </c>
      <c r="AP1523" s="272">
        <v>0</v>
      </c>
      <c r="AQ1523" s="272">
        <v>0</v>
      </c>
      <c r="AR1523" s="272">
        <v>0</v>
      </c>
      <c r="AS1523" s="272">
        <v>-246.67233341396022</v>
      </c>
      <c r="AT1523" s="272">
        <v>-73.223359083333236</v>
      </c>
      <c r="AU1523" s="272">
        <v>-26.187081707992448</v>
      </c>
      <c r="AV1523" s="272">
        <v>0</v>
      </c>
      <c r="AW1523" s="272">
        <v>-342.46969853165069</v>
      </c>
      <c r="AX1523" s="272">
        <v>0</v>
      </c>
      <c r="AY1523" s="272">
        <v>0</v>
      </c>
      <c r="AZ1523" s="272">
        <v>0</v>
      </c>
      <c r="BA1523" s="272">
        <v>-236.30687654584347</v>
      </c>
      <c r="BB1523" s="272">
        <v>0</v>
      </c>
      <c r="BC1523" s="272">
        <v>0</v>
      </c>
      <c r="BD1523" s="272">
        <v>0</v>
      </c>
      <c r="BE1523" s="272">
        <v>-311.31509972504728</v>
      </c>
    </row>
    <row r="1524" spans="3:57" x14ac:dyDescent="0.3">
      <c r="C1524" s="272">
        <v>802</v>
      </c>
      <c r="D1524" s="272">
        <v>2887200</v>
      </c>
      <c r="E1524" s="272">
        <v>11</v>
      </c>
      <c r="F1524" s="272">
        <v>19.898533333333329</v>
      </c>
      <c r="G1524" s="272">
        <v>1761.2817302571448</v>
      </c>
      <c r="H1524" s="272">
        <v>123</v>
      </c>
      <c r="I1524" s="272">
        <v>0</v>
      </c>
      <c r="J1524" s="272">
        <v>0</v>
      </c>
      <c r="K1524" s="272">
        <v>45.916725054466227</v>
      </c>
      <c r="L1524" s="272">
        <v>31.374779569192242</v>
      </c>
      <c r="M1524" s="272">
        <v>35.641508741816779</v>
      </c>
      <c r="N1524" s="272">
        <v>37.732440583773979</v>
      </c>
      <c r="O1524" s="272">
        <v>34.398753639658239</v>
      </c>
      <c r="P1524" s="272">
        <v>29.617258449011267</v>
      </c>
      <c r="Q1524" s="272">
        <v>34.398753639658239</v>
      </c>
      <c r="R1524" s="272">
        <v>37.732440583773979</v>
      </c>
      <c r="S1524" s="272">
        <v>35.641508741816772</v>
      </c>
      <c r="T1524" s="272">
        <v>20.707239752747199</v>
      </c>
      <c r="U1524" s="272">
        <v>-234.1155209561112</v>
      </c>
      <c r="V1524" s="272">
        <v>0</v>
      </c>
      <c r="W1524" s="272">
        <v>-20.61691689818738</v>
      </c>
      <c r="X1524" s="272">
        <v>317.82410722465994</v>
      </c>
      <c r="Y1524" s="272">
        <v>-152.81336901181072</v>
      </c>
      <c r="Z1524" s="272">
        <v>-378.50934227077306</v>
      </c>
      <c r="AA1524" s="272">
        <v>-58.040888612056591</v>
      </c>
      <c r="AB1524" s="272">
        <v>0</v>
      </c>
      <c r="AC1524" s="272">
        <v>-11.738802130976817</v>
      </c>
      <c r="AD1524" s="272">
        <v>0</v>
      </c>
      <c r="AE1524" s="272">
        <v>0</v>
      </c>
      <c r="AF1524" s="272">
        <v>0</v>
      </c>
      <c r="AG1524" s="272">
        <v>20.640721931703684</v>
      </c>
      <c r="AH1524" s="272">
        <v>-21.864855342813335</v>
      </c>
      <c r="AI1524" s="272">
        <v>564.3136329190728</v>
      </c>
      <c r="AJ1524" s="272">
        <v>0</v>
      </c>
      <c r="AK1524" s="272">
        <v>60.800511313367899</v>
      </c>
      <c r="AL1524" s="272">
        <v>0</v>
      </c>
      <c r="AM1524" s="272">
        <v>326.27994894581337</v>
      </c>
      <c r="AN1524" s="272">
        <v>0</v>
      </c>
      <c r="AO1524" s="272">
        <v>-82.156045529613451</v>
      </c>
      <c r="AP1524" s="272">
        <v>0</v>
      </c>
      <c r="AQ1524" s="272">
        <v>0</v>
      </c>
      <c r="AR1524" s="272">
        <v>0</v>
      </c>
      <c r="AS1524" s="272">
        <v>78.31652322030132</v>
      </c>
      <c r="AT1524" s="272">
        <v>-20.61691689818738</v>
      </c>
      <c r="AU1524" s="272">
        <v>-0.69170763898785692</v>
      </c>
      <c r="AV1524" s="272">
        <v>0</v>
      </c>
      <c r="AW1524" s="272">
        <v>-125.60756211726753</v>
      </c>
      <c r="AX1524" s="272">
        <v>0</v>
      </c>
      <c r="AY1524" s="272">
        <v>0</v>
      </c>
      <c r="AZ1524" s="272">
        <v>0</v>
      </c>
      <c r="BA1524" s="272">
        <v>75.025572296597318</v>
      </c>
      <c r="BB1524" s="272">
        <v>0</v>
      </c>
      <c r="BC1524" s="272">
        <v>0</v>
      </c>
      <c r="BD1524" s="272">
        <v>0</v>
      </c>
      <c r="BE1524" s="272">
        <v>-299.12797101096515</v>
      </c>
    </row>
    <row r="1525" spans="3:57" x14ac:dyDescent="0.3">
      <c r="C1525" s="272">
        <v>803</v>
      </c>
      <c r="D1525" s="272">
        <v>2890800</v>
      </c>
      <c r="E1525" s="272">
        <v>11</v>
      </c>
      <c r="F1525" s="272">
        <v>21.560266666666667</v>
      </c>
      <c r="G1525" s="272">
        <v>1886.1268885973773</v>
      </c>
      <c r="H1525" s="272">
        <v>123</v>
      </c>
      <c r="I1525" s="272">
        <v>0</v>
      </c>
      <c r="J1525" s="272">
        <v>0</v>
      </c>
      <c r="K1525" s="272">
        <v>50.720070588235288</v>
      </c>
      <c r="L1525" s="272">
        <v>34.249466251381136</v>
      </c>
      <c r="M1525" s="272">
        <v>38.96715676905103</v>
      </c>
      <c r="N1525" s="272">
        <v>41.279084459982442</v>
      </c>
      <c r="O1525" s="272">
        <v>37.593051752295807</v>
      </c>
      <c r="P1525" s="272">
        <v>32.30618830056099</v>
      </c>
      <c r="Q1525" s="272">
        <v>37.593051752295807</v>
      </c>
      <c r="R1525" s="272">
        <v>41.279084459982442</v>
      </c>
      <c r="S1525" s="272">
        <v>38.967156769051023</v>
      </c>
      <c r="T1525" s="272">
        <v>21.218629959754693</v>
      </c>
      <c r="U1525" s="272">
        <v>-316.5699133484884</v>
      </c>
      <c r="V1525" s="272">
        <v>0</v>
      </c>
      <c r="W1525" s="272">
        <v>8.0569802903167407</v>
      </c>
      <c r="X1525" s="272">
        <v>392.261056904501</v>
      </c>
      <c r="Y1525" s="272">
        <v>211.1295830988837</v>
      </c>
      <c r="Z1525" s="272">
        <v>-928.01753364218985</v>
      </c>
      <c r="AA1525" s="272">
        <v>122.96123776026762</v>
      </c>
      <c r="AB1525" s="272">
        <v>0</v>
      </c>
      <c r="AC1525" s="272">
        <v>4.5874607667222875</v>
      </c>
      <c r="AD1525" s="272">
        <v>0</v>
      </c>
      <c r="AE1525" s="272">
        <v>0</v>
      </c>
      <c r="AF1525" s="272">
        <v>0</v>
      </c>
      <c r="AG1525" s="272">
        <v>20.840271513307052</v>
      </c>
      <c r="AH1525" s="272">
        <v>-136.00214068228678</v>
      </c>
      <c r="AI1525" s="272">
        <v>0</v>
      </c>
      <c r="AJ1525" s="272">
        <v>0</v>
      </c>
      <c r="AK1525" s="272">
        <v>80.583564889970702</v>
      </c>
      <c r="AL1525" s="272">
        <v>0</v>
      </c>
      <c r="AM1525" s="272">
        <v>444.85745223009161</v>
      </c>
      <c r="AN1525" s="272">
        <v>0</v>
      </c>
      <c r="AO1525" s="272">
        <v>102.58811036106049</v>
      </c>
      <c r="AP1525" s="272">
        <v>0</v>
      </c>
      <c r="AQ1525" s="272">
        <v>0</v>
      </c>
      <c r="AR1525" s="272">
        <v>0</v>
      </c>
      <c r="AS1525" s="272">
        <v>334.29809774340299</v>
      </c>
      <c r="AT1525" s="272">
        <v>8.0569802903167407</v>
      </c>
      <c r="AU1525" s="272">
        <v>19.282844438742565</v>
      </c>
      <c r="AV1525" s="272">
        <v>0</v>
      </c>
      <c r="AW1525" s="272">
        <v>42.417199307617921</v>
      </c>
      <c r="AX1525" s="272">
        <v>0</v>
      </c>
      <c r="AY1525" s="272">
        <v>0</v>
      </c>
      <c r="AZ1525" s="272">
        <v>0</v>
      </c>
      <c r="BA1525" s="272">
        <v>320.25050486869839</v>
      </c>
      <c r="BB1525" s="272">
        <v>0</v>
      </c>
      <c r="BC1525" s="272">
        <v>0</v>
      </c>
      <c r="BD1525" s="272">
        <v>0</v>
      </c>
      <c r="BE1525" s="272">
        <v>-434.25545507542103</v>
      </c>
    </row>
    <row r="1526" spans="3:57" x14ac:dyDescent="0.3">
      <c r="C1526" s="272">
        <v>804</v>
      </c>
      <c r="D1526" s="272">
        <v>2894400</v>
      </c>
      <c r="E1526" s="272">
        <v>11</v>
      </c>
      <c r="F1526" s="272">
        <v>23.122433333333333</v>
      </c>
      <c r="G1526" s="272">
        <v>1072.7869324875014</v>
      </c>
      <c r="H1526" s="272">
        <v>123</v>
      </c>
      <c r="I1526" s="272">
        <v>0</v>
      </c>
      <c r="J1526" s="272">
        <v>0</v>
      </c>
      <c r="K1526" s="272">
        <v>50.22341372549019</v>
      </c>
      <c r="L1526" s="272">
        <v>35.016736305933726</v>
      </c>
      <c r="M1526" s="272">
        <v>39.438893903306898</v>
      </c>
      <c r="N1526" s="272">
        <v>41.605994217483371</v>
      </c>
      <c r="O1526" s="272">
        <v>38.150867714078629</v>
      </c>
      <c r="P1526" s="272">
        <v>33.195192200435365</v>
      </c>
      <c r="Q1526" s="272">
        <v>38.150867714078629</v>
      </c>
      <c r="R1526" s="272">
        <v>41.605994217483371</v>
      </c>
      <c r="S1526" s="272">
        <v>39.438893903306891</v>
      </c>
      <c r="T1526" s="272">
        <v>21.960468454864678</v>
      </c>
      <c r="U1526" s="272">
        <v>-367.83989091568765</v>
      </c>
      <c r="V1526" s="272">
        <v>0</v>
      </c>
      <c r="W1526" s="272">
        <v>28.317509957848863</v>
      </c>
      <c r="X1526" s="272">
        <v>408.55783206662119</v>
      </c>
      <c r="Y1526" s="272">
        <v>690.24868509975181</v>
      </c>
      <c r="Z1526" s="272">
        <v>-1494.9639180399095</v>
      </c>
      <c r="AA1526" s="272">
        <v>438.14006205285261</v>
      </c>
      <c r="AB1526" s="272">
        <v>0</v>
      </c>
      <c r="AC1526" s="272">
        <v>16.123344139121933</v>
      </c>
      <c r="AD1526" s="272">
        <v>0</v>
      </c>
      <c r="AE1526" s="272">
        <v>0</v>
      </c>
      <c r="AF1526" s="272">
        <v>0</v>
      </c>
      <c r="AG1526" s="272">
        <v>21.158532498456946</v>
      </c>
      <c r="AH1526" s="272">
        <v>-292.16221306772792</v>
      </c>
      <c r="AI1526" s="272">
        <v>0</v>
      </c>
      <c r="AJ1526" s="272">
        <v>0</v>
      </c>
      <c r="AK1526" s="272">
        <v>80.21269197195889</v>
      </c>
      <c r="AL1526" s="272">
        <v>0</v>
      </c>
      <c r="AM1526" s="272">
        <v>521.54634225196889</v>
      </c>
      <c r="AN1526" s="272">
        <v>0</v>
      </c>
      <c r="AO1526" s="272">
        <v>357.33101535956479</v>
      </c>
      <c r="AP1526" s="272">
        <v>0</v>
      </c>
      <c r="AQ1526" s="272">
        <v>0</v>
      </c>
      <c r="AR1526" s="272">
        <v>0</v>
      </c>
      <c r="AS1526" s="272">
        <v>671.03145052643561</v>
      </c>
      <c r="AT1526" s="272">
        <v>28.317509957848863</v>
      </c>
      <c r="AU1526" s="272">
        <v>46.133454823315127</v>
      </c>
      <c r="AV1526" s="272">
        <v>0</v>
      </c>
      <c r="AW1526" s="272">
        <v>278.40617088116119</v>
      </c>
      <c r="AX1526" s="272">
        <v>0</v>
      </c>
      <c r="AY1526" s="272">
        <v>0</v>
      </c>
      <c r="AZ1526" s="272">
        <v>0</v>
      </c>
      <c r="BA1526" s="272">
        <v>642.83393254249165</v>
      </c>
      <c r="BB1526" s="272">
        <v>0</v>
      </c>
      <c r="BC1526" s="272">
        <v>0</v>
      </c>
      <c r="BD1526" s="272">
        <v>0</v>
      </c>
      <c r="BE1526" s="272">
        <v>-434.25545507542103</v>
      </c>
    </row>
    <row r="1527" spans="3:57" x14ac:dyDescent="0.3">
      <c r="C1527" s="272">
        <v>805</v>
      </c>
      <c r="D1527" s="272">
        <v>2898000</v>
      </c>
      <c r="E1527" s="272">
        <v>11</v>
      </c>
      <c r="F1527" s="272">
        <v>23.901799999999994</v>
      </c>
      <c r="G1527" s="272">
        <v>960.83501708191284</v>
      </c>
      <c r="H1527" s="272">
        <v>123</v>
      </c>
      <c r="I1527" s="272">
        <v>0</v>
      </c>
      <c r="J1527" s="272">
        <v>0</v>
      </c>
      <c r="K1527" s="272">
        <v>49.573041830065364</v>
      </c>
      <c r="L1527" s="272">
        <v>35.244091436410052</v>
      </c>
      <c r="M1527" s="272">
        <v>39.461017839132737</v>
      </c>
      <c r="N1527" s="272">
        <v>41.527543586118277</v>
      </c>
      <c r="O1527" s="272">
        <v>38.232768613464842</v>
      </c>
      <c r="P1527" s="272">
        <v>33.50708472349627</v>
      </c>
      <c r="Q1527" s="272">
        <v>38.232768613464842</v>
      </c>
      <c r="R1527" s="272">
        <v>41.527543586118277</v>
      </c>
      <c r="S1527" s="272">
        <v>39.46101783913273</v>
      </c>
      <c r="T1527" s="272">
        <v>22.63150213434789</v>
      </c>
      <c r="U1527" s="272">
        <v>-306.44742459688405</v>
      </c>
      <c r="V1527" s="272">
        <v>0</v>
      </c>
      <c r="W1527" s="272">
        <v>31.265076600700169</v>
      </c>
      <c r="X1527" s="272">
        <v>348.96991682230794</v>
      </c>
      <c r="Y1527" s="272">
        <v>1188.3145124598784</v>
      </c>
      <c r="Z1527" s="272">
        <v>-1874.9969304797705</v>
      </c>
      <c r="AA1527" s="272">
        <v>483.74601517959763</v>
      </c>
      <c r="AB1527" s="272">
        <v>0</v>
      </c>
      <c r="AC1527" s="272">
        <v>17.801621340275183</v>
      </c>
      <c r="AD1527" s="272">
        <v>0</v>
      </c>
      <c r="AE1527" s="272">
        <v>0</v>
      </c>
      <c r="AF1527" s="272">
        <v>0</v>
      </c>
      <c r="AG1527" s="272">
        <v>21.556876101394391</v>
      </c>
      <c r="AH1527" s="272">
        <v>-393.5428342579014</v>
      </c>
      <c r="AI1527" s="272">
        <v>0</v>
      </c>
      <c r="AJ1527" s="272">
        <v>0</v>
      </c>
      <c r="AK1527" s="272">
        <v>68.962510015888256</v>
      </c>
      <c r="AL1527" s="272">
        <v>0</v>
      </c>
      <c r="AM1527" s="272">
        <v>501.16556892264168</v>
      </c>
      <c r="AN1527" s="272">
        <v>0</v>
      </c>
      <c r="AO1527" s="272">
        <v>564.48841566974693</v>
      </c>
      <c r="AP1527" s="272">
        <v>0</v>
      </c>
      <c r="AQ1527" s="272">
        <v>0</v>
      </c>
      <c r="AR1527" s="272">
        <v>0</v>
      </c>
      <c r="AS1527" s="272">
        <v>941.41548582110556</v>
      </c>
      <c r="AT1527" s="272">
        <v>31.265076600700169</v>
      </c>
      <c r="AU1527" s="272">
        <v>67.821433843684133</v>
      </c>
      <c r="AV1527" s="272">
        <v>0</v>
      </c>
      <c r="AW1527" s="272">
        <v>471.22599409115537</v>
      </c>
      <c r="AX1527" s="272">
        <v>0</v>
      </c>
      <c r="AY1527" s="272">
        <v>0</v>
      </c>
      <c r="AZ1527" s="272">
        <v>0</v>
      </c>
      <c r="BA1527" s="272">
        <v>901.85611781983152</v>
      </c>
      <c r="BB1527" s="272">
        <v>0</v>
      </c>
      <c r="BC1527" s="272">
        <v>0</v>
      </c>
      <c r="BD1527" s="272">
        <v>0</v>
      </c>
      <c r="BE1527" s="272">
        <v>-446.22142096643358</v>
      </c>
    </row>
    <row r="1528" spans="3:57" x14ac:dyDescent="0.3">
      <c r="C1528" s="272">
        <v>806</v>
      </c>
      <c r="D1528" s="272">
        <v>2901600</v>
      </c>
      <c r="E1528" s="272">
        <v>11</v>
      </c>
      <c r="F1528" s="272">
        <v>24.107800000000001</v>
      </c>
      <c r="G1528" s="272">
        <v>912.87029736227032</v>
      </c>
      <c r="H1528" s="272">
        <v>123</v>
      </c>
      <c r="I1528" s="272">
        <v>0</v>
      </c>
      <c r="J1528" s="272">
        <v>0</v>
      </c>
      <c r="K1528" s="272">
        <v>45.392222657952075</v>
      </c>
      <c r="L1528" s="272">
        <v>33.756372840301793</v>
      </c>
      <c r="M1528" s="272">
        <v>37.343595209518178</v>
      </c>
      <c r="N1528" s="272">
        <v>39.101531364477353</v>
      </c>
      <c r="O1528" s="272">
        <v>36.298757648577158</v>
      </c>
      <c r="P1528" s="272">
        <v>32.278749391142178</v>
      </c>
      <c r="Q1528" s="272">
        <v>36.298757648577158</v>
      </c>
      <c r="R1528" s="272">
        <v>39.101531364477353</v>
      </c>
      <c r="S1528" s="272">
        <v>37.343595209518178</v>
      </c>
      <c r="T1528" s="272">
        <v>23.192099158196442</v>
      </c>
      <c r="U1528" s="272">
        <v>-134.62489645256414</v>
      </c>
      <c r="V1528" s="272">
        <v>0</v>
      </c>
      <c r="W1528" s="272">
        <v>22.712177590186453</v>
      </c>
      <c r="X1528" s="272">
        <v>310.36152826564563</v>
      </c>
      <c r="Y1528" s="272">
        <v>1602.8494984372267</v>
      </c>
      <c r="Z1528" s="272">
        <v>-2070.5481007456228</v>
      </c>
      <c r="AA1528" s="272">
        <v>351.41207378516407</v>
      </c>
      <c r="AB1528" s="272">
        <v>0</v>
      </c>
      <c r="AC1528" s="272">
        <v>12.931795768078448</v>
      </c>
      <c r="AD1528" s="272">
        <v>0</v>
      </c>
      <c r="AE1528" s="272">
        <v>0</v>
      </c>
      <c r="AF1528" s="272">
        <v>0</v>
      </c>
      <c r="AG1528" s="272">
        <v>22.012932703054066</v>
      </c>
      <c r="AH1528" s="272">
        <v>-432.86682991377205</v>
      </c>
      <c r="AI1528" s="272">
        <v>0</v>
      </c>
      <c r="AJ1528" s="272">
        <v>0</v>
      </c>
      <c r="AK1528" s="272">
        <v>56.902599590545918</v>
      </c>
      <c r="AL1528" s="272">
        <v>0</v>
      </c>
      <c r="AM1528" s="272">
        <v>477.76503232273433</v>
      </c>
      <c r="AN1528" s="272">
        <v>0</v>
      </c>
      <c r="AO1528" s="272">
        <v>691.37862840313767</v>
      </c>
      <c r="AP1528" s="272">
        <v>0</v>
      </c>
      <c r="AQ1528" s="272">
        <v>0</v>
      </c>
      <c r="AR1528" s="272">
        <v>0</v>
      </c>
      <c r="AS1528" s="272">
        <v>1111.4634972551735</v>
      </c>
      <c r="AT1528" s="272">
        <v>22.712177590186453</v>
      </c>
      <c r="AU1528" s="272">
        <v>81.294803374453309</v>
      </c>
      <c r="AV1528" s="272">
        <v>0</v>
      </c>
      <c r="AW1528" s="272">
        <v>588.16094580933907</v>
      </c>
      <c r="AX1528" s="272">
        <v>0</v>
      </c>
      <c r="AY1528" s="272">
        <v>0</v>
      </c>
      <c r="AZ1528" s="272">
        <v>0</v>
      </c>
      <c r="BA1528" s="272">
        <v>1064.7585150553632</v>
      </c>
      <c r="BB1528" s="272">
        <v>0</v>
      </c>
      <c r="BC1528" s="272">
        <v>0</v>
      </c>
      <c r="BD1528" s="272">
        <v>0</v>
      </c>
      <c r="BE1528" s="272">
        <v>-499.00500143417798</v>
      </c>
    </row>
    <row r="1529" spans="3:57" x14ac:dyDescent="0.3">
      <c r="C1529" s="272">
        <v>807</v>
      </c>
      <c r="D1529" s="272">
        <v>2905200</v>
      </c>
      <c r="E1529" s="272">
        <v>11</v>
      </c>
      <c r="F1529" s="272">
        <v>23.520699999999994</v>
      </c>
      <c r="G1529" s="272">
        <v>679.17495346057308</v>
      </c>
      <c r="H1529" s="272">
        <v>123</v>
      </c>
      <c r="I1529" s="272">
        <v>0</v>
      </c>
      <c r="J1529" s="272">
        <v>0</v>
      </c>
      <c r="K1529" s="272">
        <v>40.129305664488015</v>
      </c>
      <c r="L1529" s="272">
        <v>31.363974312344915</v>
      </c>
      <c r="M1529" s="272">
        <v>34.280008582576315</v>
      </c>
      <c r="N1529" s="272">
        <v>35.709025672994258</v>
      </c>
      <c r="O1529" s="272">
        <v>33.430665603263172</v>
      </c>
      <c r="P1529" s="272">
        <v>30.162821951893893</v>
      </c>
      <c r="Q1529" s="272">
        <v>33.430665603263172</v>
      </c>
      <c r="R1529" s="272">
        <v>35.709025672994258</v>
      </c>
      <c r="S1529" s="272">
        <v>34.280008582576315</v>
      </c>
      <c r="T1529" s="272">
        <v>23.465252362238399</v>
      </c>
      <c r="U1529" s="272">
        <v>146.46774549054453</v>
      </c>
      <c r="V1529" s="272">
        <v>0</v>
      </c>
      <c r="W1529" s="272">
        <v>1.7030600897579347</v>
      </c>
      <c r="X1529" s="272">
        <v>249.66587059173835</v>
      </c>
      <c r="Y1529" s="272">
        <v>1833.2674876058127</v>
      </c>
      <c r="Z1529" s="272">
        <v>-1938.1686727967644</v>
      </c>
      <c r="AA1529" s="272">
        <v>26.35044022292141</v>
      </c>
      <c r="AB1529" s="272">
        <v>0</v>
      </c>
      <c r="AC1529" s="272">
        <v>0.96968356178365733</v>
      </c>
      <c r="AD1529" s="272">
        <v>0</v>
      </c>
      <c r="AE1529" s="272">
        <v>0</v>
      </c>
      <c r="AF1529" s="272">
        <v>0</v>
      </c>
      <c r="AG1529" s="272">
        <v>22.447127027119066</v>
      </c>
      <c r="AH1529" s="272">
        <v>-375.18053928890424</v>
      </c>
      <c r="AI1529" s="272">
        <v>0</v>
      </c>
      <c r="AJ1529" s="272">
        <v>0</v>
      </c>
      <c r="AK1529" s="272">
        <v>24.067811365185552</v>
      </c>
      <c r="AL1529" s="272">
        <v>0</v>
      </c>
      <c r="AM1529" s="272">
        <v>394.76023354743535</v>
      </c>
      <c r="AN1529" s="272">
        <v>0</v>
      </c>
      <c r="AO1529" s="272">
        <v>694.59700151262325</v>
      </c>
      <c r="AP1529" s="272">
        <v>0</v>
      </c>
      <c r="AQ1529" s="272">
        <v>0</v>
      </c>
      <c r="AR1529" s="272">
        <v>0</v>
      </c>
      <c r="AS1529" s="272">
        <v>1091.3977724288707</v>
      </c>
      <c r="AT1529" s="272">
        <v>1.7030600897579347</v>
      </c>
      <c r="AU1529" s="272">
        <v>80.597323613684452</v>
      </c>
      <c r="AV1529" s="272">
        <v>0</v>
      </c>
      <c r="AW1529" s="272">
        <v>597.58291775725843</v>
      </c>
      <c r="AX1529" s="272">
        <v>0</v>
      </c>
      <c r="AY1529" s="272">
        <v>0</v>
      </c>
      <c r="AZ1529" s="272">
        <v>0</v>
      </c>
      <c r="BA1529" s="272">
        <v>1045.5359752037837</v>
      </c>
      <c r="BB1529" s="272">
        <v>0</v>
      </c>
      <c r="BC1529" s="272">
        <v>0</v>
      </c>
      <c r="BD1529" s="272">
        <v>0</v>
      </c>
      <c r="BE1529" s="272">
        <v>-576.05832668205778</v>
      </c>
    </row>
    <row r="1530" spans="3:57" x14ac:dyDescent="0.3">
      <c r="C1530" s="272">
        <v>808</v>
      </c>
      <c r="D1530" s="272">
        <v>2908800</v>
      </c>
      <c r="E1530" s="272">
        <v>11</v>
      </c>
      <c r="F1530" s="272">
        <v>22.325900000000001</v>
      </c>
      <c r="G1530" s="272">
        <v>573.55670911004029</v>
      </c>
      <c r="H1530" s="272">
        <v>147.59999999999997</v>
      </c>
      <c r="I1530" s="272">
        <v>0</v>
      </c>
      <c r="J1530" s="272">
        <v>0</v>
      </c>
      <c r="K1530" s="272">
        <v>31.810976252723311</v>
      </c>
      <c r="L1530" s="272">
        <v>27.418832034430196</v>
      </c>
      <c r="M1530" s="272">
        <v>29.312322400434962</v>
      </c>
      <c r="N1530" s="272">
        <v>30.240236767280802</v>
      </c>
      <c r="O1530" s="272">
        <v>28.760812164365063</v>
      </c>
      <c r="P1530" s="272">
        <v>26.638878778792559</v>
      </c>
      <c r="Q1530" s="272">
        <v>28.760812164365063</v>
      </c>
      <c r="R1530" s="272">
        <v>30.240236767280802</v>
      </c>
      <c r="S1530" s="272">
        <v>29.312322400434958</v>
      </c>
      <c r="T1530" s="272">
        <v>23.582822564524982</v>
      </c>
      <c r="U1530" s="272">
        <v>552.24230321356617</v>
      </c>
      <c r="V1530" s="272">
        <v>0</v>
      </c>
      <c r="W1530" s="272">
        <v>-30.460233136184623</v>
      </c>
      <c r="X1530" s="272">
        <v>185.13450647203163</v>
      </c>
      <c r="Y1530" s="272">
        <v>2092.6677012388286</v>
      </c>
      <c r="Z1530" s="272">
        <v>-1695.0996713611094</v>
      </c>
      <c r="AA1530" s="272">
        <v>-471.29314887847949</v>
      </c>
      <c r="AB1530" s="272">
        <v>0</v>
      </c>
      <c r="AC1530" s="272">
        <v>-17.343361833142549</v>
      </c>
      <c r="AD1530" s="272">
        <v>0</v>
      </c>
      <c r="AE1530" s="272">
        <v>0</v>
      </c>
      <c r="AF1530" s="272">
        <v>0</v>
      </c>
      <c r="AG1530" s="272">
        <v>22.800352875554072</v>
      </c>
      <c r="AH1530" s="272">
        <v>-288.98149315345472</v>
      </c>
      <c r="AI1530" s="272">
        <v>0</v>
      </c>
      <c r="AJ1530" s="272">
        <v>0</v>
      </c>
      <c r="AK1530" s="272">
        <v>8.1118513258718146</v>
      </c>
      <c r="AL1530" s="272">
        <v>0</v>
      </c>
      <c r="AM1530" s="272">
        <v>296.89293012203643</v>
      </c>
      <c r="AN1530" s="272">
        <v>0</v>
      </c>
      <c r="AO1530" s="272">
        <v>671.37611225864066</v>
      </c>
      <c r="AP1530" s="272">
        <v>0</v>
      </c>
      <c r="AQ1530" s="272">
        <v>0</v>
      </c>
      <c r="AR1530" s="272">
        <v>0</v>
      </c>
      <c r="AS1530" s="272">
        <v>1050.0512843538597</v>
      </c>
      <c r="AT1530" s="272">
        <v>-30.460233136184623</v>
      </c>
      <c r="AU1530" s="272">
        <v>77.695713819709226</v>
      </c>
      <c r="AV1530" s="272">
        <v>0</v>
      </c>
      <c r="AW1530" s="272">
        <v>578.8923986435359</v>
      </c>
      <c r="AX1530" s="272">
        <v>0</v>
      </c>
      <c r="AY1530" s="272">
        <v>0</v>
      </c>
      <c r="AZ1530" s="272">
        <v>0</v>
      </c>
      <c r="BA1530" s="272">
        <v>1005.9269143986173</v>
      </c>
      <c r="BB1530" s="272">
        <v>0</v>
      </c>
      <c r="BC1530" s="272">
        <v>0</v>
      </c>
      <c r="BD1530" s="272">
        <v>0</v>
      </c>
      <c r="BE1530" s="272">
        <v>-645.93895954473771</v>
      </c>
    </row>
    <row r="1531" spans="3:57" x14ac:dyDescent="0.3">
      <c r="C1531" s="272">
        <v>809</v>
      </c>
      <c r="D1531" s="272">
        <v>2912400</v>
      </c>
      <c r="E1531" s="272">
        <v>11</v>
      </c>
      <c r="F1531" s="272">
        <v>20.780899999999999</v>
      </c>
      <c r="G1531" s="272">
        <v>375.74075583374287</v>
      </c>
      <c r="H1531" s="272">
        <v>246</v>
      </c>
      <c r="I1531" s="272">
        <v>0</v>
      </c>
      <c r="J1531" s="272">
        <v>0</v>
      </c>
      <c r="K1531" s="272">
        <v>24.324364052287581</v>
      </c>
      <c r="L1531" s="272">
        <v>23.579819293099476</v>
      </c>
      <c r="M1531" s="272">
        <v>24.620423542455352</v>
      </c>
      <c r="N1531" s="272">
        <v>25.13037682794026</v>
      </c>
      <c r="O1531" s="272">
        <v>24.317330426418788</v>
      </c>
      <c r="P1531" s="272">
        <v>23.151180897738644</v>
      </c>
      <c r="Q1531" s="272">
        <v>24.317330426418788</v>
      </c>
      <c r="R1531" s="272">
        <v>25.13037682794026</v>
      </c>
      <c r="S1531" s="272">
        <v>24.620423542455352</v>
      </c>
      <c r="T1531" s="272">
        <v>23.465028008695828</v>
      </c>
      <c r="U1531" s="272">
        <v>890.09055927456757</v>
      </c>
      <c r="V1531" s="272">
        <v>0</v>
      </c>
      <c r="W1531" s="272">
        <v>-65.603010063679491</v>
      </c>
      <c r="X1531" s="272">
        <v>87.306879809965551</v>
      </c>
      <c r="Y1531" s="272">
        <v>2145.096397246059</v>
      </c>
      <c r="Z1531" s="272">
        <v>-1276.7097077177777</v>
      </c>
      <c r="AA1531" s="272">
        <v>-1015.0365248547415</v>
      </c>
      <c r="AB1531" s="272">
        <v>0</v>
      </c>
      <c r="AC1531" s="272">
        <v>-37.352857274295985</v>
      </c>
      <c r="AD1531" s="272">
        <v>0</v>
      </c>
      <c r="AE1531" s="272">
        <v>0</v>
      </c>
      <c r="AF1531" s="272">
        <v>0</v>
      </c>
      <c r="AG1531" s="272">
        <v>23.041968414077203</v>
      </c>
      <c r="AH1531" s="272">
        <v>-157.64750025377805</v>
      </c>
      <c r="AI1531" s="272">
        <v>0</v>
      </c>
      <c r="AJ1531" s="272">
        <v>0</v>
      </c>
      <c r="AK1531" s="272">
        <v>-18.730669849995852</v>
      </c>
      <c r="AL1531" s="272">
        <v>0</v>
      </c>
      <c r="AM1531" s="272">
        <v>148.27423079313124</v>
      </c>
      <c r="AN1531" s="272">
        <v>0</v>
      </c>
      <c r="AO1531" s="272">
        <v>563.82360151408875</v>
      </c>
      <c r="AP1531" s="272">
        <v>0</v>
      </c>
      <c r="AQ1531" s="272">
        <v>0</v>
      </c>
      <c r="AR1531" s="272">
        <v>0</v>
      </c>
      <c r="AS1531" s="272">
        <v>886.2596444072251</v>
      </c>
      <c r="AT1531" s="272">
        <v>-65.603010063679491</v>
      </c>
      <c r="AU1531" s="272">
        <v>65.437650810739541</v>
      </c>
      <c r="AV1531" s="272">
        <v>0</v>
      </c>
      <c r="AW1531" s="272">
        <v>484.98404752493514</v>
      </c>
      <c r="AX1531" s="272">
        <v>0</v>
      </c>
      <c r="AY1531" s="272">
        <v>0</v>
      </c>
      <c r="AZ1531" s="272">
        <v>0</v>
      </c>
      <c r="BA1531" s="272">
        <v>849.01798868153423</v>
      </c>
      <c r="BB1531" s="272">
        <v>0</v>
      </c>
      <c r="BC1531" s="272">
        <v>0</v>
      </c>
      <c r="BD1531" s="272">
        <v>0</v>
      </c>
      <c r="BE1531" s="272">
        <v>-704.36314746765095</v>
      </c>
    </row>
    <row r="1532" spans="3:57" x14ac:dyDescent="0.3">
      <c r="C1532" s="272">
        <v>810</v>
      </c>
      <c r="D1532" s="272">
        <v>2916000</v>
      </c>
      <c r="E1532" s="272">
        <v>11</v>
      </c>
      <c r="F1532" s="272">
        <v>19.136333333333329</v>
      </c>
      <c r="G1532" s="272">
        <v>99.832350251589446</v>
      </c>
      <c r="H1532" s="272">
        <v>246</v>
      </c>
      <c r="I1532" s="272">
        <v>0</v>
      </c>
      <c r="J1532" s="272">
        <v>0</v>
      </c>
      <c r="K1532" s="272">
        <v>16.72789106753812</v>
      </c>
      <c r="L1532" s="272">
        <v>19.637265402041518</v>
      </c>
      <c r="M1532" s="272">
        <v>19.823505870147024</v>
      </c>
      <c r="N1532" s="272">
        <v>19.914773937387221</v>
      </c>
      <c r="O1532" s="272">
        <v>19.769260268281428</v>
      </c>
      <c r="P1532" s="272">
        <v>19.560550536184103</v>
      </c>
      <c r="Q1532" s="272">
        <v>19.769260268281428</v>
      </c>
      <c r="R1532" s="272">
        <v>19.914773937387221</v>
      </c>
      <c r="S1532" s="272">
        <v>19.823505870147024</v>
      </c>
      <c r="T1532" s="272">
        <v>23.527038022352141</v>
      </c>
      <c r="U1532" s="272">
        <v>271.84673279997469</v>
      </c>
      <c r="V1532" s="272">
        <v>0</v>
      </c>
      <c r="W1532" s="272">
        <v>-107.47391691854736</v>
      </c>
      <c r="X1532" s="272">
        <v>-31.537882033525403</v>
      </c>
      <c r="Y1532" s="272">
        <v>1603.4073604784103</v>
      </c>
      <c r="Z1532" s="272">
        <v>-1192.5488287263629</v>
      </c>
      <c r="AA1532" s="272">
        <v>-325.23330487584047</v>
      </c>
      <c r="AB1532" s="272">
        <v>0</v>
      </c>
      <c r="AC1532" s="272">
        <v>-61.193196401678712</v>
      </c>
      <c r="AD1532" s="272">
        <v>0</v>
      </c>
      <c r="AE1532" s="272">
        <v>0</v>
      </c>
      <c r="AF1532" s="272">
        <v>0</v>
      </c>
      <c r="AG1532" s="272">
        <v>23.181582280467971</v>
      </c>
      <c r="AH1532" s="272">
        <v>-126.50149735749923</v>
      </c>
      <c r="AI1532" s="272">
        <v>0</v>
      </c>
      <c r="AJ1532" s="272">
        <v>0</v>
      </c>
      <c r="AK1532" s="272">
        <v>20.583357716650077</v>
      </c>
      <c r="AL1532" s="272">
        <v>0</v>
      </c>
      <c r="AM1532" s="272">
        <v>17.384309418132784</v>
      </c>
      <c r="AN1532" s="272">
        <v>0</v>
      </c>
      <c r="AO1532" s="272">
        <v>422.53846129376069</v>
      </c>
      <c r="AP1532" s="272">
        <v>0</v>
      </c>
      <c r="AQ1532" s="272">
        <v>0</v>
      </c>
      <c r="AR1532" s="272">
        <v>0</v>
      </c>
      <c r="AS1532" s="272">
        <v>683.29479319788845</v>
      </c>
      <c r="AT1532" s="272">
        <v>-107.47391691854736</v>
      </c>
      <c r="AU1532" s="272">
        <v>49.854966329515456</v>
      </c>
      <c r="AV1532" s="272">
        <v>0</v>
      </c>
      <c r="AW1532" s="272">
        <v>358.39201801911145</v>
      </c>
      <c r="AX1532" s="272">
        <v>0</v>
      </c>
      <c r="AY1532" s="272">
        <v>0</v>
      </c>
      <c r="AZ1532" s="272">
        <v>0</v>
      </c>
      <c r="BA1532" s="272">
        <v>654.58195536529922</v>
      </c>
      <c r="BB1532" s="272">
        <v>0</v>
      </c>
      <c r="BC1532" s="272">
        <v>0</v>
      </c>
      <c r="BD1532" s="272">
        <v>0</v>
      </c>
      <c r="BE1532" s="272">
        <v>-733.27927632304124</v>
      </c>
    </row>
    <row r="1533" spans="3:57" x14ac:dyDescent="0.3">
      <c r="C1533" s="272">
        <v>811</v>
      </c>
      <c r="D1533" s="272">
        <v>2919600</v>
      </c>
      <c r="E1533" s="272">
        <v>11</v>
      </c>
      <c r="F1533" s="272">
        <v>17.714933333333331</v>
      </c>
      <c r="G1533" s="272">
        <v>0</v>
      </c>
      <c r="H1533" s="272">
        <v>368.99999999999994</v>
      </c>
      <c r="I1533" s="272">
        <v>195</v>
      </c>
      <c r="J1533" s="272">
        <v>0</v>
      </c>
      <c r="K1533" s="272">
        <v>14.009050980392153</v>
      </c>
      <c r="L1533" s="272">
        <v>17.714933333333331</v>
      </c>
      <c r="M1533" s="272">
        <v>17.714933333333331</v>
      </c>
      <c r="N1533" s="272">
        <v>17.714933333333331</v>
      </c>
      <c r="O1533" s="272">
        <v>17.714933333333331</v>
      </c>
      <c r="P1533" s="272">
        <v>17.714933333333331</v>
      </c>
      <c r="Q1533" s="272">
        <v>17.714933333333331</v>
      </c>
      <c r="R1533" s="272">
        <v>17.714933333333331</v>
      </c>
      <c r="S1533" s="272">
        <v>17.714933333333331</v>
      </c>
      <c r="T1533" s="272">
        <v>23.324401487462207</v>
      </c>
      <c r="U1533" s="272">
        <v>-93.110702347376673</v>
      </c>
      <c r="V1533" s="272">
        <v>0</v>
      </c>
      <c r="W1533" s="272">
        <v>-137.79628212304854</v>
      </c>
      <c r="X1533" s="272">
        <v>-128.42235813403653</v>
      </c>
      <c r="Y1533" s="272">
        <v>1015.0889004146125</v>
      </c>
      <c r="Z1533" s="272">
        <v>-841.98096250490403</v>
      </c>
      <c r="AA1533" s="272">
        <v>-387.9250569498364</v>
      </c>
      <c r="AB1533" s="272">
        <v>0</v>
      </c>
      <c r="AC1533" s="272">
        <v>-78.458059379816362</v>
      </c>
      <c r="AD1533" s="272">
        <v>0</v>
      </c>
      <c r="AE1533" s="272">
        <v>0</v>
      </c>
      <c r="AF1533" s="272">
        <v>0</v>
      </c>
      <c r="AG1533" s="272">
        <v>23.257020578428044</v>
      </c>
      <c r="AH1533" s="272">
        <v>-26.504358236541631</v>
      </c>
      <c r="AI1533" s="272">
        <v>0</v>
      </c>
      <c r="AJ1533" s="272">
        <v>0</v>
      </c>
      <c r="AK1533" s="272">
        <v>-27.048596037942119</v>
      </c>
      <c r="AL1533" s="272">
        <v>0</v>
      </c>
      <c r="AM1533" s="272">
        <v>-118.17227165255383</v>
      </c>
      <c r="AN1533" s="272">
        <v>0</v>
      </c>
      <c r="AO1533" s="272">
        <v>207.64288868449952</v>
      </c>
      <c r="AP1533" s="272">
        <v>0</v>
      </c>
      <c r="AQ1533" s="272">
        <v>0</v>
      </c>
      <c r="AR1533" s="272">
        <v>0</v>
      </c>
      <c r="AS1533" s="272">
        <v>374.84396424860796</v>
      </c>
      <c r="AT1533" s="272">
        <v>-137.79628212304854</v>
      </c>
      <c r="AU1533" s="272">
        <v>26.164688562578768</v>
      </c>
      <c r="AV1533" s="272">
        <v>0</v>
      </c>
      <c r="AW1533" s="272">
        <v>165.77591227830942</v>
      </c>
      <c r="AX1533" s="272">
        <v>0</v>
      </c>
      <c r="AY1533" s="272">
        <v>0</v>
      </c>
      <c r="AZ1533" s="272">
        <v>0</v>
      </c>
      <c r="BA1533" s="272">
        <v>359.09258714880008</v>
      </c>
      <c r="BB1533" s="272">
        <v>0</v>
      </c>
      <c r="BC1533" s="272">
        <v>0</v>
      </c>
      <c r="BD1533" s="272">
        <v>0</v>
      </c>
      <c r="BE1533" s="272">
        <v>-745.75566084200511</v>
      </c>
    </row>
    <row r="1534" spans="3:57" x14ac:dyDescent="0.3">
      <c r="C1534" s="272">
        <v>812</v>
      </c>
      <c r="D1534" s="272">
        <v>2923200</v>
      </c>
      <c r="E1534" s="272">
        <v>11</v>
      </c>
      <c r="F1534" s="272">
        <v>16.139033333333334</v>
      </c>
      <c r="G1534" s="272">
        <v>0</v>
      </c>
      <c r="H1534" s="272">
        <v>442.8</v>
      </c>
      <c r="I1534" s="272">
        <v>195</v>
      </c>
      <c r="J1534" s="272">
        <v>0</v>
      </c>
      <c r="K1534" s="272">
        <v>12.433150980392156</v>
      </c>
      <c r="L1534" s="272">
        <v>16.139033333333334</v>
      </c>
      <c r="M1534" s="272">
        <v>16.139033333333334</v>
      </c>
      <c r="N1534" s="272">
        <v>16.139033333333334</v>
      </c>
      <c r="O1534" s="272">
        <v>16.139033333333334</v>
      </c>
      <c r="P1534" s="272">
        <v>16.139033333333334</v>
      </c>
      <c r="Q1534" s="272">
        <v>16.139033333333334</v>
      </c>
      <c r="R1534" s="272">
        <v>16.139033333333334</v>
      </c>
      <c r="S1534" s="272">
        <v>16.139033333333334</v>
      </c>
      <c r="T1534" s="272">
        <v>23.004072176108867</v>
      </c>
      <c r="U1534" s="272">
        <v>-184.68244716538658</v>
      </c>
      <c r="V1534" s="272">
        <v>0</v>
      </c>
      <c r="W1534" s="272">
        <v>-168.72433633444663</v>
      </c>
      <c r="X1534" s="272">
        <v>-132.78807859568798</v>
      </c>
      <c r="Y1534" s="272">
        <v>554.66620113437284</v>
      </c>
      <c r="Z1534" s="272">
        <v>-437.83623336962484</v>
      </c>
      <c r="AA1534" s="272">
        <v>-474.99393142491505</v>
      </c>
      <c r="AB1534" s="272">
        <v>0</v>
      </c>
      <c r="AC1534" s="272">
        <v>-96.06778786039466</v>
      </c>
      <c r="AD1534" s="272">
        <v>0</v>
      </c>
      <c r="AE1534" s="272">
        <v>0</v>
      </c>
      <c r="AF1534" s="272">
        <v>0</v>
      </c>
      <c r="AG1534" s="272">
        <v>23.230809828040382</v>
      </c>
      <c r="AH1534" s="272">
        <v>81.566810402600808</v>
      </c>
      <c r="AI1534" s="272">
        <v>0</v>
      </c>
      <c r="AJ1534" s="272">
        <v>0</v>
      </c>
      <c r="AK1534" s="272">
        <v>-37.607356048095426</v>
      </c>
      <c r="AL1534" s="272">
        <v>0</v>
      </c>
      <c r="AM1534" s="272">
        <v>-164.33258358553806</v>
      </c>
      <c r="AN1534" s="272">
        <v>0</v>
      </c>
      <c r="AO1534" s="272">
        <v>9.3511299936098631</v>
      </c>
      <c r="AP1534" s="272">
        <v>0</v>
      </c>
      <c r="AQ1534" s="272">
        <v>0</v>
      </c>
      <c r="AR1534" s="272">
        <v>0</v>
      </c>
      <c r="AS1534" s="272">
        <v>97.045576092321895</v>
      </c>
      <c r="AT1534" s="272">
        <v>-168.72433633444663</v>
      </c>
      <c r="AU1534" s="272">
        <v>4.5955564329384968</v>
      </c>
      <c r="AV1534" s="272">
        <v>0</v>
      </c>
      <c r="AW1534" s="272">
        <v>-13.763931815698534</v>
      </c>
      <c r="AX1534" s="272">
        <v>0</v>
      </c>
      <c r="AY1534" s="272">
        <v>0</v>
      </c>
      <c r="AZ1534" s="272">
        <v>0</v>
      </c>
      <c r="BA1534" s="272">
        <v>92.967608696041637</v>
      </c>
      <c r="BB1534" s="272">
        <v>0</v>
      </c>
      <c r="BC1534" s="272">
        <v>0</v>
      </c>
      <c r="BD1534" s="272">
        <v>0</v>
      </c>
      <c r="BE1534" s="272">
        <v>-733.96832102944188</v>
      </c>
    </row>
    <row r="1535" spans="3:57" x14ac:dyDescent="0.3">
      <c r="C1535" s="272">
        <v>813</v>
      </c>
      <c r="D1535" s="272">
        <v>2926800</v>
      </c>
      <c r="E1535" s="272">
        <v>11</v>
      </c>
      <c r="F1535" s="272">
        <v>15.036933333333332</v>
      </c>
      <c r="G1535" s="272">
        <v>0</v>
      </c>
      <c r="H1535" s="272">
        <v>492</v>
      </c>
      <c r="I1535" s="272">
        <v>195</v>
      </c>
      <c r="J1535" s="272">
        <v>0</v>
      </c>
      <c r="K1535" s="272">
        <v>11.331050980392156</v>
      </c>
      <c r="L1535" s="272">
        <v>15.036933333333332</v>
      </c>
      <c r="M1535" s="272">
        <v>15.036933333333332</v>
      </c>
      <c r="N1535" s="272">
        <v>15.036933333333332</v>
      </c>
      <c r="O1535" s="272">
        <v>15.036933333333332</v>
      </c>
      <c r="P1535" s="272">
        <v>15.036933333333332</v>
      </c>
      <c r="Q1535" s="272">
        <v>15.036933333333332</v>
      </c>
      <c r="R1535" s="272">
        <v>15.036933333333332</v>
      </c>
      <c r="S1535" s="272">
        <v>15.036933333333332</v>
      </c>
      <c r="T1535" s="272">
        <v>22.579975922142239</v>
      </c>
      <c r="U1535" s="272">
        <v>-299.58889764518221</v>
      </c>
      <c r="V1535" s="272">
        <v>0</v>
      </c>
      <c r="W1535" s="272">
        <v>-185.68218654959753</v>
      </c>
      <c r="X1535" s="272">
        <v>-112.88881758722411</v>
      </c>
      <c r="Y1535" s="272">
        <v>43.491156092022379</v>
      </c>
      <c r="Z1535" s="272">
        <v>-44.509049600382923</v>
      </c>
      <c r="AA1535" s="272">
        <v>-522.7337899254868</v>
      </c>
      <c r="AB1535" s="272">
        <v>0</v>
      </c>
      <c r="AC1535" s="272">
        <v>-105.72320089937823</v>
      </c>
      <c r="AD1535" s="272">
        <v>0</v>
      </c>
      <c r="AE1535" s="272">
        <v>0</v>
      </c>
      <c r="AF1535" s="272">
        <v>0</v>
      </c>
      <c r="AG1535" s="272">
        <v>23.106222289105972</v>
      </c>
      <c r="AH1535" s="272">
        <v>191.49879762794592</v>
      </c>
      <c r="AI1535" s="272">
        <v>0</v>
      </c>
      <c r="AJ1535" s="272">
        <v>0</v>
      </c>
      <c r="AK1535" s="272">
        <v>-50.367090842101376</v>
      </c>
      <c r="AL1535" s="272">
        <v>0</v>
      </c>
      <c r="AM1535" s="272">
        <v>-186.94755235334927</v>
      </c>
      <c r="AN1535" s="272">
        <v>0</v>
      </c>
      <c r="AO1535" s="272">
        <v>-203.26468596479259</v>
      </c>
      <c r="AP1535" s="272">
        <v>0</v>
      </c>
      <c r="AQ1535" s="272">
        <v>0</v>
      </c>
      <c r="AR1535" s="272">
        <v>0</v>
      </c>
      <c r="AS1535" s="272">
        <v>-195.59144041130432</v>
      </c>
      <c r="AT1535" s="272">
        <v>-185.68218654959753</v>
      </c>
      <c r="AU1535" s="272">
        <v>-18.308780255444418</v>
      </c>
      <c r="AV1535" s="272">
        <v>0</v>
      </c>
      <c r="AW1535" s="272">
        <v>-207.65795569123344</v>
      </c>
      <c r="AX1535" s="272">
        <v>0</v>
      </c>
      <c r="AY1535" s="272">
        <v>0</v>
      </c>
      <c r="AZ1535" s="272">
        <v>0</v>
      </c>
      <c r="BA1535" s="272">
        <v>-187.37246177151556</v>
      </c>
      <c r="BB1535" s="272">
        <v>0</v>
      </c>
      <c r="BC1535" s="272">
        <v>0</v>
      </c>
      <c r="BD1535" s="272">
        <v>0</v>
      </c>
      <c r="BE1535" s="272">
        <v>-739.75431475176185</v>
      </c>
    </row>
    <row r="1536" spans="3:57" x14ac:dyDescent="0.3">
      <c r="C1536" s="272">
        <v>814</v>
      </c>
      <c r="D1536" s="272">
        <v>2930400</v>
      </c>
      <c r="E1536" s="272">
        <v>11</v>
      </c>
      <c r="F1536" s="272">
        <v>13.790633333333334</v>
      </c>
      <c r="G1536" s="272">
        <v>0</v>
      </c>
      <c r="H1536" s="272">
        <v>410</v>
      </c>
      <c r="I1536" s="272">
        <v>0</v>
      </c>
      <c r="J1536" s="272">
        <v>0</v>
      </c>
      <c r="K1536" s="272">
        <v>10.084750980392158</v>
      </c>
      <c r="L1536" s="272">
        <v>13.790633333333334</v>
      </c>
      <c r="M1536" s="272">
        <v>13.790633333333334</v>
      </c>
      <c r="N1536" s="272">
        <v>13.790633333333334</v>
      </c>
      <c r="O1536" s="272">
        <v>13.790633333333334</v>
      </c>
      <c r="P1536" s="272">
        <v>13.790633333333334</v>
      </c>
      <c r="Q1536" s="272">
        <v>13.790633333333334</v>
      </c>
      <c r="R1536" s="272">
        <v>13.790633333333334</v>
      </c>
      <c r="S1536" s="272">
        <v>13.790633333333334</v>
      </c>
      <c r="T1536" s="272">
        <v>22.147752166110607</v>
      </c>
      <c r="U1536" s="272">
        <v>-38.812471378405803</v>
      </c>
      <c r="V1536" s="272">
        <v>0</v>
      </c>
      <c r="W1536" s="272">
        <v>-205.67930228736054</v>
      </c>
      <c r="X1536" s="272">
        <v>-93.692269084735372</v>
      </c>
      <c r="Y1536" s="272">
        <v>-9.8312636386842769</v>
      </c>
      <c r="Z1536" s="272">
        <v>270.39036363237437</v>
      </c>
      <c r="AA1536" s="272">
        <v>-579.02980997686268</v>
      </c>
      <c r="AB1536" s="272">
        <v>0</v>
      </c>
      <c r="AC1536" s="272">
        <v>-117.10910238964813</v>
      </c>
      <c r="AD1536" s="272">
        <v>0</v>
      </c>
      <c r="AE1536" s="272">
        <v>0</v>
      </c>
      <c r="AF1536" s="272">
        <v>0</v>
      </c>
      <c r="AG1536" s="272">
        <v>22.893171194252623</v>
      </c>
      <c r="AH1536" s="272">
        <v>272.65639778167161</v>
      </c>
      <c r="AI1536" s="272">
        <v>0</v>
      </c>
      <c r="AJ1536" s="272">
        <v>0</v>
      </c>
      <c r="AK1536" s="272">
        <v>-47.67831929657838</v>
      </c>
      <c r="AL1536" s="272">
        <v>0</v>
      </c>
      <c r="AM1536" s="272">
        <v>-199.13725409624007</v>
      </c>
      <c r="AN1536" s="272">
        <v>0</v>
      </c>
      <c r="AO1536" s="272">
        <v>-296.94984465213543</v>
      </c>
      <c r="AP1536" s="272">
        <v>0</v>
      </c>
      <c r="AQ1536" s="272">
        <v>0</v>
      </c>
      <c r="AR1536" s="272">
        <v>0</v>
      </c>
      <c r="AS1536" s="272">
        <v>-309.71851755910421</v>
      </c>
      <c r="AT1536" s="272">
        <v>-205.67930228736054</v>
      </c>
      <c r="AU1536" s="272">
        <v>-27.769490440012277</v>
      </c>
      <c r="AV1536" s="272">
        <v>0</v>
      </c>
      <c r="AW1536" s="272">
        <v>-297.01786516652896</v>
      </c>
      <c r="AX1536" s="272">
        <v>0</v>
      </c>
      <c r="AY1536" s="272">
        <v>0</v>
      </c>
      <c r="AZ1536" s="272">
        <v>0</v>
      </c>
      <c r="BA1536" s="272">
        <v>-296.70378708412892</v>
      </c>
      <c r="BB1536" s="272">
        <v>0</v>
      </c>
      <c r="BC1536" s="272">
        <v>0</v>
      </c>
      <c r="BD1536" s="272">
        <v>0</v>
      </c>
      <c r="BE1536" s="272">
        <v>-719.50133239399622</v>
      </c>
    </row>
    <row r="1537" spans="3:57" x14ac:dyDescent="0.3">
      <c r="C1537" s="272">
        <v>815</v>
      </c>
      <c r="D1537" s="272">
        <v>2934000</v>
      </c>
      <c r="E1537" s="272">
        <v>11</v>
      </c>
      <c r="F1537" s="272">
        <v>13.206966666666663</v>
      </c>
      <c r="G1537" s="272">
        <v>0</v>
      </c>
      <c r="H1537" s="272">
        <v>410</v>
      </c>
      <c r="I1537" s="272">
        <v>0</v>
      </c>
      <c r="J1537" s="272">
        <v>0</v>
      </c>
      <c r="K1537" s="272">
        <v>9.5010843137254852</v>
      </c>
      <c r="L1537" s="272">
        <v>13.206966666666663</v>
      </c>
      <c r="M1537" s="272">
        <v>13.206966666666663</v>
      </c>
      <c r="N1537" s="272">
        <v>13.206966666666663</v>
      </c>
      <c r="O1537" s="272">
        <v>13.206966666666663</v>
      </c>
      <c r="P1537" s="272">
        <v>13.206966666666663</v>
      </c>
      <c r="Q1537" s="272">
        <v>13.206966666666663</v>
      </c>
      <c r="R1537" s="272">
        <v>13.206966666666663</v>
      </c>
      <c r="S1537" s="272">
        <v>13.206966666666663</v>
      </c>
      <c r="T1537" s="272">
        <v>21.799282439533531</v>
      </c>
      <c r="U1537" s="272">
        <v>-34.714037045541261</v>
      </c>
      <c r="V1537" s="272">
        <v>0</v>
      </c>
      <c r="W1537" s="272">
        <v>-211.70613812005445</v>
      </c>
      <c r="X1537" s="272">
        <v>-95.767846318328267</v>
      </c>
      <c r="Y1537" s="272">
        <v>-146.18230381194599</v>
      </c>
      <c r="Z1537" s="272">
        <v>418.94225120478745</v>
      </c>
      <c r="AA1537" s="272">
        <v>-595.99660035468548</v>
      </c>
      <c r="AB1537" s="272">
        <v>0</v>
      </c>
      <c r="AC1537" s="272">
        <v>-120.54064521757186</v>
      </c>
      <c r="AD1537" s="272">
        <v>0</v>
      </c>
      <c r="AE1537" s="272">
        <v>0</v>
      </c>
      <c r="AF1537" s="272">
        <v>0</v>
      </c>
      <c r="AG1537" s="272">
        <v>22.629009499084813</v>
      </c>
      <c r="AH1537" s="272">
        <v>304.45830831692729</v>
      </c>
      <c r="AI1537" s="272">
        <v>0</v>
      </c>
      <c r="AJ1537" s="272">
        <v>0</v>
      </c>
      <c r="AK1537" s="272">
        <v>-36.792974300871329</v>
      </c>
      <c r="AL1537" s="272">
        <v>0</v>
      </c>
      <c r="AM1537" s="272">
        <v>-213.51165140891445</v>
      </c>
      <c r="AN1537" s="272">
        <v>0</v>
      </c>
      <c r="AO1537" s="272">
        <v>-364.14339525324795</v>
      </c>
      <c r="AP1537" s="272">
        <v>0</v>
      </c>
      <c r="AQ1537" s="272">
        <v>0</v>
      </c>
      <c r="AR1537" s="272">
        <v>0</v>
      </c>
      <c r="AS1537" s="272">
        <v>-380.11632296690607</v>
      </c>
      <c r="AT1537" s="272">
        <v>-211.70613812005445</v>
      </c>
      <c r="AU1537" s="272">
        <v>-34.066572898034117</v>
      </c>
      <c r="AV1537" s="272">
        <v>0</v>
      </c>
      <c r="AW1537" s="272">
        <v>-364.14339525324795</v>
      </c>
      <c r="AX1537" s="272">
        <v>0</v>
      </c>
      <c r="AY1537" s="272">
        <v>0</v>
      </c>
      <c r="AZ1537" s="272">
        <v>0</v>
      </c>
      <c r="BA1537" s="272">
        <v>-364.14339525324795</v>
      </c>
      <c r="BB1537" s="272">
        <v>0</v>
      </c>
      <c r="BC1537" s="272">
        <v>0</v>
      </c>
      <c r="BD1537" s="272">
        <v>0</v>
      </c>
      <c r="BE1537" s="272">
        <v>-686.40775576806232</v>
      </c>
    </row>
    <row r="1538" spans="3:57" x14ac:dyDescent="0.3">
      <c r="C1538" s="272">
        <v>816</v>
      </c>
      <c r="D1538" s="272">
        <v>2937600</v>
      </c>
      <c r="E1538" s="272">
        <v>12</v>
      </c>
      <c r="F1538" s="272">
        <v>14.779939516774194</v>
      </c>
      <c r="G1538" s="272">
        <v>0</v>
      </c>
      <c r="H1538" s="272">
        <v>410</v>
      </c>
      <c r="I1538" s="272">
        <v>0</v>
      </c>
      <c r="J1538" s="272">
        <v>0</v>
      </c>
      <c r="K1538" s="272">
        <v>11.074057163833018</v>
      </c>
      <c r="L1538" s="272">
        <v>14.779939516774194</v>
      </c>
      <c r="M1538" s="272">
        <v>14.779939516774194</v>
      </c>
      <c r="N1538" s="272">
        <v>14.779939516774194</v>
      </c>
      <c r="O1538" s="272">
        <v>14.779939516774194</v>
      </c>
      <c r="P1538" s="272">
        <v>14.779939516774194</v>
      </c>
      <c r="Q1538" s="272">
        <v>14.779939516774194</v>
      </c>
      <c r="R1538" s="272">
        <v>14.779939516774194</v>
      </c>
      <c r="S1538" s="272">
        <v>14.779939516774194</v>
      </c>
      <c r="T1538" s="272">
        <v>21.504505962662254</v>
      </c>
      <c r="U1538" s="272">
        <v>244.29211688119858</v>
      </c>
      <c r="V1538" s="272">
        <v>0</v>
      </c>
      <c r="W1538" s="272">
        <v>-224.98809712574518</v>
      </c>
      <c r="X1538" s="272">
        <v>-93.088485546563533</v>
      </c>
      <c r="Y1538" s="272">
        <v>-216.59327509371064</v>
      </c>
      <c r="Z1538" s="272">
        <v>778.96197464721797</v>
      </c>
      <c r="AA1538" s="272">
        <v>-633.38806421934191</v>
      </c>
      <c r="AB1538" s="272">
        <v>0</v>
      </c>
      <c r="AC1538" s="272">
        <v>-128.10308966304845</v>
      </c>
      <c r="AD1538" s="272">
        <v>0</v>
      </c>
      <c r="AE1538" s="272">
        <v>0</v>
      </c>
      <c r="AF1538" s="272">
        <v>0</v>
      </c>
      <c r="AG1538" s="272">
        <v>22.342877904601522</v>
      </c>
      <c r="AH1538" s="272">
        <v>322.58866762486588</v>
      </c>
      <c r="AI1538" s="272">
        <v>0</v>
      </c>
      <c r="AJ1538" s="272">
        <v>0</v>
      </c>
      <c r="AK1538" s="272">
        <v>215.38963062367409</v>
      </c>
      <c r="AL1538" s="272">
        <v>0</v>
      </c>
      <c r="AM1538" s="272">
        <v>-217.8438828133568</v>
      </c>
      <c r="AN1538" s="272">
        <v>0</v>
      </c>
      <c r="AO1538" s="272">
        <v>-400.74208212732611</v>
      </c>
      <c r="AP1538" s="272">
        <v>0</v>
      </c>
      <c r="AQ1538" s="272">
        <v>0</v>
      </c>
      <c r="AR1538" s="272">
        <v>0</v>
      </c>
      <c r="AS1538" s="272">
        <v>-418.32038889625431</v>
      </c>
      <c r="AT1538" s="272">
        <v>-224.98809712574518</v>
      </c>
      <c r="AU1538" s="272">
        <v>-37.490476367438021</v>
      </c>
      <c r="AV1538" s="272">
        <v>0</v>
      </c>
      <c r="AW1538" s="272">
        <v>-400.74208212732611</v>
      </c>
      <c r="AX1538" s="272">
        <v>0</v>
      </c>
      <c r="AY1538" s="272">
        <v>0</v>
      </c>
      <c r="AZ1538" s="272">
        <v>0</v>
      </c>
      <c r="BA1538" s="272">
        <v>-400.74208212732611</v>
      </c>
      <c r="BB1538" s="272">
        <v>0</v>
      </c>
      <c r="BC1538" s="272">
        <v>0</v>
      </c>
      <c r="BD1538" s="272">
        <v>0</v>
      </c>
      <c r="BE1538" s="272">
        <v>-392.21114255124951</v>
      </c>
    </row>
    <row r="1540" spans="3:57" x14ac:dyDescent="0.3">
      <c r="C1540" s="272">
        <v>864</v>
      </c>
      <c r="D1540" s="272">
        <v>3110400</v>
      </c>
      <c r="E1540" s="272">
        <v>12</v>
      </c>
      <c r="F1540" s="272">
        <v>14.779939516774194</v>
      </c>
      <c r="G1540" s="272">
        <v>0</v>
      </c>
      <c r="H1540" s="272">
        <v>410</v>
      </c>
      <c r="I1540" s="272">
        <v>0</v>
      </c>
      <c r="J1540" s="272">
        <v>0</v>
      </c>
      <c r="K1540" s="272">
        <v>11.074057163833018</v>
      </c>
      <c r="L1540" s="272">
        <v>14.779939516774194</v>
      </c>
      <c r="M1540" s="272">
        <v>14.779939516774194</v>
      </c>
      <c r="N1540" s="272">
        <v>14.779939516774194</v>
      </c>
      <c r="O1540" s="272">
        <v>14.779939516774194</v>
      </c>
      <c r="P1540" s="272">
        <v>14.779939516774194</v>
      </c>
      <c r="Q1540" s="272">
        <v>14.779939516774194</v>
      </c>
      <c r="R1540" s="272">
        <v>14.779939516774194</v>
      </c>
      <c r="S1540" s="272">
        <v>14.779939516774194</v>
      </c>
      <c r="T1540" s="272">
        <v>22.985047793357065</v>
      </c>
      <c r="U1540" s="272">
        <v>55.763472066561008</v>
      </c>
      <c r="V1540" s="272">
        <v>0</v>
      </c>
      <c r="W1540" s="272">
        <v>-201.80773390663359</v>
      </c>
      <c r="X1540" s="272">
        <v>-79.51386821690069</v>
      </c>
      <c r="Y1540" s="272">
        <v>-157.82234633711641</v>
      </c>
      <c r="Z1540" s="272">
        <v>494.90742052721168</v>
      </c>
      <c r="AA1540" s="272">
        <v>-610.70256048918361</v>
      </c>
      <c r="AB1540" s="272">
        <v>0</v>
      </c>
      <c r="AC1540" s="272">
        <v>-114.90471967896768</v>
      </c>
      <c r="AD1540" s="272">
        <v>0</v>
      </c>
      <c r="AE1540" s="272">
        <v>0</v>
      </c>
      <c r="AF1540" s="272">
        <v>0</v>
      </c>
      <c r="AG1540" s="272">
        <v>23.78631269147473</v>
      </c>
      <c r="AH1540" s="272">
        <v>298.40241295377876</v>
      </c>
      <c r="AI1540" s="272">
        <v>0</v>
      </c>
      <c r="AJ1540" s="272">
        <v>0</v>
      </c>
      <c r="AK1540" s="272">
        <v>38.558604852188481</v>
      </c>
      <c r="AL1540" s="272">
        <v>0</v>
      </c>
      <c r="AM1540" s="272">
        <v>-194.91566409371532</v>
      </c>
      <c r="AN1540" s="272">
        <v>0</v>
      </c>
      <c r="AO1540" s="272">
        <v>-360.41645478099485</v>
      </c>
      <c r="AP1540" s="272">
        <v>0</v>
      </c>
      <c r="AQ1540" s="272">
        <v>0</v>
      </c>
      <c r="AR1540" s="272">
        <v>0</v>
      </c>
      <c r="AS1540" s="272">
        <v>-376.22590252623291</v>
      </c>
      <c r="AT1540" s="272">
        <v>-201.80773390663359</v>
      </c>
      <c r="AU1540" s="272">
        <v>-33.717907809116767</v>
      </c>
      <c r="AV1540" s="272">
        <v>0</v>
      </c>
      <c r="AW1540" s="272">
        <v>-360.41645478099485</v>
      </c>
      <c r="AX1540" s="272">
        <v>0</v>
      </c>
      <c r="AY1540" s="272">
        <v>0</v>
      </c>
      <c r="AZ1540" s="272">
        <v>0</v>
      </c>
      <c r="BA1540" s="272">
        <v>-360.41645478099485</v>
      </c>
      <c r="BB1540" s="272">
        <v>0</v>
      </c>
      <c r="BC1540" s="272">
        <v>0</v>
      </c>
      <c r="BD1540" s="272">
        <v>0</v>
      </c>
      <c r="BE1540" s="272">
        <v>-588.45637750002777</v>
      </c>
    </row>
    <row r="1541" spans="3:57" x14ac:dyDescent="0.3">
      <c r="C1541" s="272">
        <v>865</v>
      </c>
      <c r="D1541" s="272">
        <v>3114000</v>
      </c>
      <c r="E1541" s="272">
        <v>12</v>
      </c>
      <c r="F1541" s="272">
        <v>14.059778226451611</v>
      </c>
      <c r="G1541" s="272">
        <v>0</v>
      </c>
      <c r="H1541" s="272">
        <v>410</v>
      </c>
      <c r="I1541" s="272">
        <v>0</v>
      </c>
      <c r="J1541" s="272">
        <v>0</v>
      </c>
      <c r="K1541" s="272">
        <v>10.353895873510435</v>
      </c>
      <c r="L1541" s="272">
        <v>14.059778226451611</v>
      </c>
      <c r="M1541" s="272">
        <v>14.059778226451611</v>
      </c>
      <c r="N1541" s="272">
        <v>14.059778226451611</v>
      </c>
      <c r="O1541" s="272">
        <v>14.059778226451611</v>
      </c>
      <c r="P1541" s="272">
        <v>14.059778226451611</v>
      </c>
      <c r="Q1541" s="272">
        <v>14.059778226451611</v>
      </c>
      <c r="R1541" s="272">
        <v>14.059778226451611</v>
      </c>
      <c r="S1541" s="272">
        <v>14.059778226451611</v>
      </c>
      <c r="T1541" s="272">
        <v>22.756475094735638</v>
      </c>
      <c r="U1541" s="272">
        <v>8.0659160668137702</v>
      </c>
      <c r="V1541" s="272">
        <v>0</v>
      </c>
      <c r="W1541" s="272">
        <v>-214.17262953538764</v>
      </c>
      <c r="X1541" s="272">
        <v>-101.36413996539332</v>
      </c>
      <c r="Y1541" s="272">
        <v>-226.30388794750388</v>
      </c>
      <c r="Z1541" s="272">
        <v>549.90657351509867</v>
      </c>
      <c r="AA1541" s="272">
        <v>-602.94028423365262</v>
      </c>
      <c r="AB1541" s="272">
        <v>0</v>
      </c>
      <c r="AC1541" s="272">
        <v>-121.94500915934509</v>
      </c>
      <c r="AD1541" s="272">
        <v>0</v>
      </c>
      <c r="AE1541" s="272">
        <v>0</v>
      </c>
      <c r="AF1541" s="272">
        <v>0</v>
      </c>
      <c r="AG1541" s="272">
        <v>23.525528346293033</v>
      </c>
      <c r="AH1541" s="272">
        <v>282.79145470087667</v>
      </c>
      <c r="AI1541" s="272">
        <v>0</v>
      </c>
      <c r="AJ1541" s="272">
        <v>0</v>
      </c>
      <c r="AK1541" s="272">
        <v>-24.027922625307269</v>
      </c>
      <c r="AL1541" s="272">
        <v>0</v>
      </c>
      <c r="AM1541" s="272">
        <v>-210.72867696112132</v>
      </c>
      <c r="AN1541" s="272">
        <v>0</v>
      </c>
      <c r="AO1541" s="272">
        <v>-360.10855393009246</v>
      </c>
      <c r="AP1541" s="272">
        <v>0</v>
      </c>
      <c r="AQ1541" s="272">
        <v>0</v>
      </c>
      <c r="AR1541" s="272">
        <v>0</v>
      </c>
      <c r="AS1541" s="272">
        <v>-375.9044957924873</v>
      </c>
      <c r="AT1541" s="272">
        <v>-214.17262953538764</v>
      </c>
      <c r="AU1541" s="272">
        <v>-33.68910287424945</v>
      </c>
      <c r="AV1541" s="272">
        <v>0</v>
      </c>
      <c r="AW1541" s="272">
        <v>-360.10855393009246</v>
      </c>
      <c r="AX1541" s="272">
        <v>0</v>
      </c>
      <c r="AY1541" s="272">
        <v>0</v>
      </c>
      <c r="AZ1541" s="272">
        <v>0</v>
      </c>
      <c r="BA1541" s="272">
        <v>-360.10855393009246</v>
      </c>
      <c r="BB1541" s="272">
        <v>0</v>
      </c>
      <c r="BC1541" s="272">
        <v>0</v>
      </c>
      <c r="BD1541" s="272">
        <v>0</v>
      </c>
      <c r="BE1541" s="272">
        <v>-476.78091664887853</v>
      </c>
    </row>
    <row r="1542" spans="3:57" x14ac:dyDescent="0.3">
      <c r="C1542" s="272">
        <v>866</v>
      </c>
      <c r="D1542" s="272">
        <v>3117600</v>
      </c>
      <c r="E1542" s="272">
        <v>12</v>
      </c>
      <c r="F1542" s="272">
        <v>13.685907258612904</v>
      </c>
      <c r="G1542" s="272">
        <v>0</v>
      </c>
      <c r="H1542" s="272">
        <v>410</v>
      </c>
      <c r="I1542" s="272">
        <v>0</v>
      </c>
      <c r="J1542" s="272">
        <v>0</v>
      </c>
      <c r="K1542" s="272">
        <v>9.9800249056717263</v>
      </c>
      <c r="L1542" s="272">
        <v>13.685907258612904</v>
      </c>
      <c r="M1542" s="272">
        <v>13.685907258612904</v>
      </c>
      <c r="N1542" s="272">
        <v>13.685907258612904</v>
      </c>
      <c r="O1542" s="272">
        <v>13.685907258612904</v>
      </c>
      <c r="P1542" s="272">
        <v>13.685907258612904</v>
      </c>
      <c r="Q1542" s="272">
        <v>13.685907258612904</v>
      </c>
      <c r="R1542" s="272">
        <v>13.685907258612904</v>
      </c>
      <c r="S1542" s="272">
        <v>13.685907258612904</v>
      </c>
      <c r="T1542" s="272">
        <v>22.475714167880557</v>
      </c>
      <c r="U1542" s="272">
        <v>3.4186307032409786</v>
      </c>
      <c r="V1542" s="272">
        <v>0</v>
      </c>
      <c r="W1542" s="272">
        <v>-216.63282536472624</v>
      </c>
      <c r="X1542" s="272">
        <v>-107.46358426663423</v>
      </c>
      <c r="Y1542" s="272">
        <v>-309.75844221173293</v>
      </c>
      <c r="Z1542" s="272">
        <v>637.27348254633444</v>
      </c>
      <c r="AA1542" s="272">
        <v>-609.8662447349069</v>
      </c>
      <c r="AB1542" s="272">
        <v>0</v>
      </c>
      <c r="AC1542" s="272">
        <v>-123.34578853807942</v>
      </c>
      <c r="AD1542" s="272">
        <v>0</v>
      </c>
      <c r="AE1542" s="272">
        <v>0</v>
      </c>
      <c r="AF1542" s="272">
        <v>0</v>
      </c>
      <c r="AG1542" s="272">
        <v>23.265203210255269</v>
      </c>
      <c r="AH1542" s="272">
        <v>290.00247627646269</v>
      </c>
      <c r="AI1542" s="272">
        <v>0</v>
      </c>
      <c r="AJ1542" s="272">
        <v>0</v>
      </c>
      <c r="AK1542" s="272">
        <v>-29.790926293282652</v>
      </c>
      <c r="AL1542" s="272">
        <v>0</v>
      </c>
      <c r="AM1542" s="272">
        <v>-219.61685487779039</v>
      </c>
      <c r="AN1542" s="272">
        <v>0</v>
      </c>
      <c r="AO1542" s="272">
        <v>-388.06706727692159</v>
      </c>
      <c r="AP1542" s="272">
        <v>0</v>
      </c>
      <c r="AQ1542" s="272">
        <v>0</v>
      </c>
      <c r="AR1542" s="272">
        <v>0</v>
      </c>
      <c r="AS1542" s="272">
        <v>-405.0893922578669</v>
      </c>
      <c r="AT1542" s="272">
        <v>-216.63282536472624</v>
      </c>
      <c r="AU1542" s="272">
        <v>-36.304695372880431</v>
      </c>
      <c r="AV1542" s="272">
        <v>0</v>
      </c>
      <c r="AW1542" s="272">
        <v>-388.06706727692159</v>
      </c>
      <c r="AX1542" s="272">
        <v>0</v>
      </c>
      <c r="AY1542" s="272">
        <v>0</v>
      </c>
      <c r="AZ1542" s="272">
        <v>0</v>
      </c>
      <c r="BA1542" s="272">
        <v>-388.06706727692159</v>
      </c>
      <c r="BB1542" s="272">
        <v>0</v>
      </c>
      <c r="BC1542" s="272">
        <v>0</v>
      </c>
      <c r="BD1542" s="272">
        <v>0</v>
      </c>
      <c r="BE1542" s="272">
        <v>-415.59395584411118</v>
      </c>
    </row>
    <row r="1543" spans="3:57" x14ac:dyDescent="0.3">
      <c r="C1543" s="272">
        <v>867</v>
      </c>
      <c r="D1543" s="272">
        <v>3121200</v>
      </c>
      <c r="E1543" s="272">
        <v>12</v>
      </c>
      <c r="F1543" s="272">
        <v>12.438649193999998</v>
      </c>
      <c r="G1543" s="272">
        <v>0</v>
      </c>
      <c r="H1543" s="272">
        <v>410</v>
      </c>
      <c r="I1543" s="272">
        <v>0</v>
      </c>
      <c r="J1543" s="272">
        <v>0</v>
      </c>
      <c r="K1543" s="272">
        <v>8.7327668410588224</v>
      </c>
      <c r="L1543" s="272">
        <v>12.438649193999998</v>
      </c>
      <c r="M1543" s="272">
        <v>12.438649193999998</v>
      </c>
      <c r="N1543" s="272">
        <v>12.438649193999998</v>
      </c>
      <c r="O1543" s="272">
        <v>12.438649193999998</v>
      </c>
      <c r="P1543" s="272">
        <v>12.438649193999998</v>
      </c>
      <c r="Q1543" s="272">
        <v>12.438649193999998</v>
      </c>
      <c r="R1543" s="272">
        <v>12.438649193999998</v>
      </c>
      <c r="S1543" s="272">
        <v>12.438649193999998</v>
      </c>
      <c r="T1543" s="272">
        <v>22.111615117879538</v>
      </c>
      <c r="U1543" s="272">
        <v>33.095126125319553</v>
      </c>
      <c r="V1543" s="272">
        <v>0</v>
      </c>
      <c r="W1543" s="272">
        <v>-238.08944215800662</v>
      </c>
      <c r="X1543" s="272">
        <v>-97.084359985975837</v>
      </c>
      <c r="Y1543" s="272">
        <v>-365.83616463858743</v>
      </c>
      <c r="Z1543" s="272">
        <v>734.10509290788946</v>
      </c>
      <c r="AA1543" s="272">
        <v>-670.27106236308771</v>
      </c>
      <c r="AB1543" s="272">
        <v>0</v>
      </c>
      <c r="AC1543" s="272">
        <v>-135.56269663255097</v>
      </c>
      <c r="AD1543" s="272">
        <v>0</v>
      </c>
      <c r="AE1543" s="272">
        <v>0</v>
      </c>
      <c r="AF1543" s="272">
        <v>0</v>
      </c>
      <c r="AG1543" s="272">
        <v>22.987947498990724</v>
      </c>
      <c r="AH1543" s="272">
        <v>321.41354999211404</v>
      </c>
      <c r="AI1543" s="272">
        <v>0</v>
      </c>
      <c r="AJ1543" s="272">
        <v>0</v>
      </c>
      <c r="AK1543" s="272">
        <v>-41.32508287820508</v>
      </c>
      <c r="AL1543" s="272">
        <v>0</v>
      </c>
      <c r="AM1543" s="272">
        <v>-221.38530152687966</v>
      </c>
      <c r="AN1543" s="272">
        <v>0</v>
      </c>
      <c r="AO1543" s="272">
        <v>-435.54448048003678</v>
      </c>
      <c r="AP1543" s="272">
        <v>0</v>
      </c>
      <c r="AQ1543" s="272">
        <v>0</v>
      </c>
      <c r="AR1543" s="272">
        <v>0</v>
      </c>
      <c r="AS1543" s="272">
        <v>-454.64937320492658</v>
      </c>
      <c r="AT1543" s="272">
        <v>-238.08944215800662</v>
      </c>
      <c r="AU1543" s="272">
        <v>-40.746332318592927</v>
      </c>
      <c r="AV1543" s="272">
        <v>0</v>
      </c>
      <c r="AW1543" s="272">
        <v>-435.54448048003678</v>
      </c>
      <c r="AX1543" s="272">
        <v>0</v>
      </c>
      <c r="AY1543" s="272">
        <v>0</v>
      </c>
      <c r="AZ1543" s="272">
        <v>0</v>
      </c>
      <c r="BA1543" s="272">
        <v>-435.54448048003678</v>
      </c>
      <c r="BB1543" s="272">
        <v>0</v>
      </c>
      <c r="BC1543" s="272">
        <v>0</v>
      </c>
      <c r="BD1543" s="272">
        <v>0</v>
      </c>
      <c r="BE1543" s="272">
        <v>-432.80170523120745</v>
      </c>
    </row>
    <row r="1544" spans="3:57" x14ac:dyDescent="0.3">
      <c r="C1544" s="272">
        <v>868</v>
      </c>
      <c r="D1544" s="272">
        <v>3124800</v>
      </c>
      <c r="E1544" s="272">
        <v>12</v>
      </c>
      <c r="F1544" s="272">
        <v>11.782842742483872</v>
      </c>
      <c r="G1544" s="272">
        <v>0.56323840245487189</v>
      </c>
      <c r="H1544" s="272">
        <v>410</v>
      </c>
      <c r="I1544" s="272">
        <v>0</v>
      </c>
      <c r="J1544" s="272">
        <v>0</v>
      </c>
      <c r="K1544" s="272">
        <v>8.083232790976389</v>
      </c>
      <c r="L1544" s="272">
        <v>11.784888543413325</v>
      </c>
      <c r="M1544" s="272">
        <v>11.785893044879815</v>
      </c>
      <c r="N1544" s="272">
        <v>11.786567084759417</v>
      </c>
      <c r="O1544" s="272">
        <v>11.78582255730954</v>
      </c>
      <c r="P1544" s="272">
        <v>11.784788862065405</v>
      </c>
      <c r="Q1544" s="272">
        <v>11.78582256260313</v>
      </c>
      <c r="R1544" s="272">
        <v>11.786567084759417</v>
      </c>
      <c r="S1544" s="272">
        <v>11.785893044879815</v>
      </c>
      <c r="T1544" s="272">
        <v>21.771166269027539</v>
      </c>
      <c r="U1544" s="272">
        <v>50.47672992277819</v>
      </c>
      <c r="V1544" s="272">
        <v>0</v>
      </c>
      <c r="W1544" s="272">
        <v>-246.08406681154204</v>
      </c>
      <c r="X1544" s="272">
        <v>-106.65089506385772</v>
      </c>
      <c r="Y1544" s="272">
        <v>-408.57514950015843</v>
      </c>
      <c r="Z1544" s="272">
        <v>811.78684129833641</v>
      </c>
      <c r="AA1544" s="272">
        <v>-692.77758558877179</v>
      </c>
      <c r="AB1544" s="272">
        <v>0</v>
      </c>
      <c r="AC1544" s="272">
        <v>-140.11465352226091</v>
      </c>
      <c r="AD1544" s="272">
        <v>0</v>
      </c>
      <c r="AE1544" s="272">
        <v>0</v>
      </c>
      <c r="AF1544" s="272">
        <v>0</v>
      </c>
      <c r="AG1544" s="272">
        <v>22.68759002128683</v>
      </c>
      <c r="AH1544" s="272">
        <v>336.55836400710859</v>
      </c>
      <c r="AI1544" s="272">
        <v>0</v>
      </c>
      <c r="AJ1544" s="272">
        <v>0</v>
      </c>
      <c r="AK1544" s="272">
        <v>-35.774067516783788</v>
      </c>
      <c r="AL1544" s="272">
        <v>0</v>
      </c>
      <c r="AM1544" s="272">
        <v>-236.8088225394612</v>
      </c>
      <c r="AN1544" s="272">
        <v>0</v>
      </c>
      <c r="AO1544" s="272">
        <v>-462.23058382485289</v>
      </c>
      <c r="AP1544" s="272">
        <v>0</v>
      </c>
      <c r="AQ1544" s="272">
        <v>0</v>
      </c>
      <c r="AR1544" s="272">
        <v>0</v>
      </c>
      <c r="AS1544" s="272">
        <v>-482.50604618039472</v>
      </c>
      <c r="AT1544" s="272">
        <v>-246.08406681154204</v>
      </c>
      <c r="AU1544" s="272">
        <v>-43.24288751308822</v>
      </c>
      <c r="AV1544" s="272">
        <v>0</v>
      </c>
      <c r="AW1544" s="272">
        <v>-462.23058382485289</v>
      </c>
      <c r="AX1544" s="272">
        <v>0</v>
      </c>
      <c r="AY1544" s="272">
        <v>0</v>
      </c>
      <c r="AZ1544" s="272">
        <v>0</v>
      </c>
      <c r="BA1544" s="272">
        <v>-462.23058382485289</v>
      </c>
      <c r="BB1544" s="272">
        <v>0</v>
      </c>
      <c r="BC1544" s="272">
        <v>0</v>
      </c>
      <c r="BD1544" s="272">
        <v>0</v>
      </c>
      <c r="BE1544" s="272">
        <v>-410.10390643181881</v>
      </c>
    </row>
    <row r="1545" spans="3:57" x14ac:dyDescent="0.3">
      <c r="C1545" s="272">
        <v>869</v>
      </c>
      <c r="D1545" s="272">
        <v>3128400</v>
      </c>
      <c r="E1545" s="272">
        <v>12</v>
      </c>
      <c r="F1545" s="272">
        <v>11.626552419903227</v>
      </c>
      <c r="G1545" s="272">
        <v>151.65461226964896</v>
      </c>
      <c r="H1545" s="272">
        <v>410</v>
      </c>
      <c r="I1545" s="272">
        <v>0</v>
      </c>
      <c r="J1545" s="272">
        <v>0</v>
      </c>
      <c r="K1545" s="272">
        <v>9.7190044544804977</v>
      </c>
      <c r="L1545" s="272">
        <v>12.21309558050052</v>
      </c>
      <c r="M1545" s="272">
        <v>12.50109205977544</v>
      </c>
      <c r="N1545" s="272">
        <v>12.694343258197843</v>
      </c>
      <c r="O1545" s="272">
        <v>12.480882858744879</v>
      </c>
      <c r="P1545" s="272">
        <v>12.184516351691018</v>
      </c>
      <c r="Q1545" s="272">
        <v>12.480884376447948</v>
      </c>
      <c r="R1545" s="272">
        <v>12.694343258197843</v>
      </c>
      <c r="S1545" s="272">
        <v>12.50109205977544</v>
      </c>
      <c r="T1545" s="272">
        <v>21.481518639803294</v>
      </c>
      <c r="U1545" s="272">
        <v>27.556452907133234</v>
      </c>
      <c r="V1545" s="272">
        <v>0</v>
      </c>
      <c r="W1545" s="272">
        <v>-242.97576453911779</v>
      </c>
      <c r="X1545" s="272">
        <v>-113.54103933690868</v>
      </c>
      <c r="Y1545" s="272">
        <v>-445.01730180418872</v>
      </c>
      <c r="Z1545" s="272">
        <v>829.09055858734837</v>
      </c>
      <c r="AA1545" s="272">
        <v>-684.02707129716885</v>
      </c>
      <c r="AB1545" s="272">
        <v>0</v>
      </c>
      <c r="AC1545" s="272">
        <v>-138.34485712062425</v>
      </c>
      <c r="AD1545" s="272">
        <v>0</v>
      </c>
      <c r="AE1545" s="272">
        <v>0</v>
      </c>
      <c r="AF1545" s="272">
        <v>0</v>
      </c>
      <c r="AG1545" s="272">
        <v>22.388314099161288</v>
      </c>
      <c r="AH1545" s="272">
        <v>333.31914943088782</v>
      </c>
      <c r="AI1545" s="272">
        <v>0</v>
      </c>
      <c r="AJ1545" s="272">
        <v>0</v>
      </c>
      <c r="AK1545" s="272">
        <v>-29.12586267399271</v>
      </c>
      <c r="AL1545" s="272">
        <v>0</v>
      </c>
      <c r="AM1545" s="272">
        <v>-242.44625851291764</v>
      </c>
      <c r="AN1545" s="272">
        <v>0</v>
      </c>
      <c r="AO1545" s="272">
        <v>-467.54021539162022</v>
      </c>
      <c r="AP1545" s="272">
        <v>0</v>
      </c>
      <c r="AQ1545" s="272">
        <v>0</v>
      </c>
      <c r="AR1545" s="272">
        <v>0</v>
      </c>
      <c r="AS1545" s="272">
        <v>-488.04858149416839</v>
      </c>
      <c r="AT1545" s="272">
        <v>-242.97576453911779</v>
      </c>
      <c r="AU1545" s="272">
        <v>-43.739617518873949</v>
      </c>
      <c r="AV1545" s="272">
        <v>0</v>
      </c>
      <c r="AW1545" s="272">
        <v>-467.54021539162022</v>
      </c>
      <c r="AX1545" s="272">
        <v>0</v>
      </c>
      <c r="AY1545" s="272">
        <v>0</v>
      </c>
      <c r="AZ1545" s="272">
        <v>0</v>
      </c>
      <c r="BA1545" s="272">
        <v>-467.54021539162022</v>
      </c>
      <c r="BB1545" s="272">
        <v>0</v>
      </c>
      <c r="BC1545" s="272">
        <v>0</v>
      </c>
      <c r="BD1545" s="272">
        <v>0</v>
      </c>
      <c r="BE1545" s="272">
        <v>-381.04007041191932</v>
      </c>
    </row>
    <row r="1546" spans="3:57" x14ac:dyDescent="0.3">
      <c r="C1546" s="272">
        <v>870</v>
      </c>
      <c r="D1546" s="272">
        <v>3132000</v>
      </c>
      <c r="E1546" s="272">
        <v>12</v>
      </c>
      <c r="F1546" s="272">
        <v>12.386552419903225</v>
      </c>
      <c r="G1546" s="272">
        <v>561.71904093382147</v>
      </c>
      <c r="H1546" s="272">
        <v>328</v>
      </c>
      <c r="I1546" s="272">
        <v>0</v>
      </c>
      <c r="J1546" s="272">
        <v>0</v>
      </c>
      <c r="K1546" s="272">
        <v>17.174239537761121</v>
      </c>
      <c r="L1546" s="272">
        <v>15.156807560844889</v>
      </c>
      <c r="M1546" s="272">
        <v>16.517020723115849</v>
      </c>
      <c r="N1546" s="272">
        <v>17.429750018906525</v>
      </c>
      <c r="O1546" s="272">
        <v>16.421572260308402</v>
      </c>
      <c r="P1546" s="272">
        <v>15.02182728854396</v>
      </c>
      <c r="Q1546" s="272">
        <v>16.421579428450514</v>
      </c>
      <c r="R1546" s="272">
        <v>17.429750018906525</v>
      </c>
      <c r="S1546" s="272">
        <v>16.517020723115849</v>
      </c>
      <c r="T1546" s="272">
        <v>21.196377446078092</v>
      </c>
      <c r="U1546" s="272">
        <v>-40.571492846769161</v>
      </c>
      <c r="V1546" s="272">
        <v>0</v>
      </c>
      <c r="W1546" s="272">
        <v>-217.58465623468703</v>
      </c>
      <c r="X1546" s="272">
        <v>-78.850357990258033</v>
      </c>
      <c r="Y1546" s="272">
        <v>-622.39899300170055</v>
      </c>
      <c r="Z1546" s="272">
        <v>878.26251437987639</v>
      </c>
      <c r="AA1546" s="272">
        <v>-612.54584565553569</v>
      </c>
      <c r="AB1546" s="272">
        <v>0</v>
      </c>
      <c r="AC1546" s="272">
        <v>-123.8877393205268</v>
      </c>
      <c r="AD1546" s="272">
        <v>0</v>
      </c>
      <c r="AE1546" s="272">
        <v>0</v>
      </c>
      <c r="AF1546" s="272">
        <v>0</v>
      </c>
      <c r="AG1546" s="272">
        <v>22.112136582457165</v>
      </c>
      <c r="AH1546" s="272">
        <v>336.50013075980189</v>
      </c>
      <c r="AI1546" s="272">
        <v>0</v>
      </c>
      <c r="AJ1546" s="272">
        <v>0</v>
      </c>
      <c r="AK1546" s="272">
        <v>-27.905585327950291</v>
      </c>
      <c r="AL1546" s="272">
        <v>0</v>
      </c>
      <c r="AM1546" s="272">
        <v>-208.98576479904648</v>
      </c>
      <c r="AN1546" s="272">
        <v>0</v>
      </c>
      <c r="AO1546" s="272">
        <v>-513.84820782174256</v>
      </c>
      <c r="AP1546" s="272">
        <v>0</v>
      </c>
      <c r="AQ1546" s="272">
        <v>0</v>
      </c>
      <c r="AR1546" s="272">
        <v>0</v>
      </c>
      <c r="AS1546" s="272">
        <v>-536.38784573998998</v>
      </c>
      <c r="AT1546" s="272">
        <v>-217.58465623468703</v>
      </c>
      <c r="AU1546" s="272">
        <v>-48.071852073849868</v>
      </c>
      <c r="AV1546" s="272">
        <v>0</v>
      </c>
      <c r="AW1546" s="272">
        <v>-513.84820782174256</v>
      </c>
      <c r="AX1546" s="272">
        <v>0</v>
      </c>
      <c r="AY1546" s="272">
        <v>0</v>
      </c>
      <c r="AZ1546" s="272">
        <v>0</v>
      </c>
      <c r="BA1546" s="272">
        <v>-513.84820782174256</v>
      </c>
      <c r="BB1546" s="272">
        <v>0</v>
      </c>
      <c r="BC1546" s="272">
        <v>0</v>
      </c>
      <c r="BD1546" s="272">
        <v>0</v>
      </c>
      <c r="BE1546" s="272">
        <v>-343.41681484548468</v>
      </c>
    </row>
    <row r="1547" spans="3:57" x14ac:dyDescent="0.3">
      <c r="C1547" s="272">
        <v>871</v>
      </c>
      <c r="D1547" s="272">
        <v>3135600</v>
      </c>
      <c r="E1547" s="272">
        <v>12</v>
      </c>
      <c r="F1547" s="272">
        <v>14.029133065161291</v>
      </c>
      <c r="G1547" s="272">
        <v>991.90705969850319</v>
      </c>
      <c r="H1547" s="272">
        <v>393.6</v>
      </c>
      <c r="I1547" s="272">
        <v>0</v>
      </c>
      <c r="J1547" s="272">
        <v>0</v>
      </c>
      <c r="K1547" s="272">
        <v>26.881283602795701</v>
      </c>
      <c r="L1547" s="272">
        <v>19.429686495223805</v>
      </c>
      <c r="M1547" s="272">
        <v>22.081393101793481</v>
      </c>
      <c r="N1547" s="272">
        <v>23.860739435729105</v>
      </c>
      <c r="O1547" s="272">
        <v>21.895318355250918</v>
      </c>
      <c r="P1547" s="272">
        <v>19.166545327541407</v>
      </c>
      <c r="Q1547" s="272">
        <v>21.89533232939138</v>
      </c>
      <c r="R1547" s="272">
        <v>23.860739435729105</v>
      </c>
      <c r="S1547" s="272">
        <v>22.081393101793481</v>
      </c>
      <c r="T1547" s="272">
        <v>21.196981854998086</v>
      </c>
      <c r="U1547" s="272">
        <v>-251.10672865725496</v>
      </c>
      <c r="V1547" s="272">
        <v>0</v>
      </c>
      <c r="W1547" s="272">
        <v>-174.6788836064851</v>
      </c>
      <c r="X1547" s="272">
        <v>40.472657452756863</v>
      </c>
      <c r="Y1547" s="272">
        <v>-879.34387877270638</v>
      </c>
      <c r="Z1547" s="272">
        <v>762.44337626917968</v>
      </c>
      <c r="AA1547" s="272">
        <v>-491.75721454131525</v>
      </c>
      <c r="AB1547" s="272">
        <v>0</v>
      </c>
      <c r="AC1547" s="272">
        <v>-99.458171231060177</v>
      </c>
      <c r="AD1547" s="272">
        <v>686.56144885251013</v>
      </c>
      <c r="AE1547" s="272">
        <v>0</v>
      </c>
      <c r="AF1547" s="272">
        <v>0</v>
      </c>
      <c r="AG1547" s="272">
        <v>21.887249181655694</v>
      </c>
      <c r="AH1547" s="272">
        <v>294.83409946518162</v>
      </c>
      <c r="AI1547" s="272">
        <v>11.442690814208502</v>
      </c>
      <c r="AJ1547" s="272">
        <v>0</v>
      </c>
      <c r="AK1547" s="272">
        <v>679.29068946259179</v>
      </c>
      <c r="AL1547" s="272">
        <v>0</v>
      </c>
      <c r="AM1547" s="272">
        <v>-73.549157006483384</v>
      </c>
      <c r="AN1547" s="272">
        <v>0</v>
      </c>
      <c r="AO1547" s="272">
        <v>-530.99530408349779</v>
      </c>
      <c r="AP1547" s="272">
        <v>0</v>
      </c>
      <c r="AQ1547" s="272">
        <v>0</v>
      </c>
      <c r="AR1547" s="272">
        <v>0</v>
      </c>
      <c r="AS1547" s="272">
        <v>-554.1954270814449</v>
      </c>
      <c r="AT1547" s="272">
        <v>-174.6788836064851</v>
      </c>
      <c r="AU1547" s="272">
        <v>-49.671436942365837</v>
      </c>
      <c r="AV1547" s="272">
        <v>0</v>
      </c>
      <c r="AW1547" s="272">
        <v>-531.00051874707867</v>
      </c>
      <c r="AX1547" s="272">
        <v>0</v>
      </c>
      <c r="AY1547" s="272">
        <v>0</v>
      </c>
      <c r="AZ1547" s="272">
        <v>0</v>
      </c>
      <c r="BA1547" s="272">
        <v>-530.90749399054585</v>
      </c>
      <c r="BB1547" s="272">
        <v>0</v>
      </c>
      <c r="BC1547" s="272">
        <v>0</v>
      </c>
      <c r="BD1547" s="272">
        <v>0</v>
      </c>
      <c r="BE1547" s="272">
        <v>-307.96549416450421</v>
      </c>
    </row>
    <row r="1548" spans="3:57" x14ac:dyDescent="0.3">
      <c r="C1548" s="272">
        <v>872</v>
      </c>
      <c r="D1548" s="272">
        <v>3139200</v>
      </c>
      <c r="E1548" s="272">
        <v>12</v>
      </c>
      <c r="F1548" s="272">
        <v>16.830100807193546</v>
      </c>
      <c r="G1548" s="272">
        <v>1300.4354654607091</v>
      </c>
      <c r="H1548" s="272">
        <v>196.8</v>
      </c>
      <c r="I1548" s="272">
        <v>0</v>
      </c>
      <c r="J1548" s="272">
        <v>0</v>
      </c>
      <c r="K1548" s="272">
        <v>35.564656995260165</v>
      </c>
      <c r="L1548" s="272">
        <v>24.149254485389548</v>
      </c>
      <c r="M1548" s="272">
        <v>27.74300620256243</v>
      </c>
      <c r="N1548" s="272">
        <v>30.154482995350826</v>
      </c>
      <c r="O1548" s="272">
        <v>27.490826554085068</v>
      </c>
      <c r="P1548" s="272">
        <v>23.792629804184401</v>
      </c>
      <c r="Q1548" s="272">
        <v>27.490845492677735</v>
      </c>
      <c r="R1548" s="272">
        <v>30.154482995350826</v>
      </c>
      <c r="S1548" s="272">
        <v>27.74300620256243</v>
      </c>
      <c r="T1548" s="272">
        <v>21.196981854998086</v>
      </c>
      <c r="U1548" s="272">
        <v>-485.00053295056858</v>
      </c>
      <c r="V1548" s="272">
        <v>0</v>
      </c>
      <c r="W1548" s="272">
        <v>-108.79434874240015</v>
      </c>
      <c r="X1548" s="272">
        <v>181.5066018799364</v>
      </c>
      <c r="Y1548" s="272">
        <v>-1047.1475291518116</v>
      </c>
      <c r="Z1548" s="272">
        <v>489.43474306370678</v>
      </c>
      <c r="AA1548" s="272">
        <v>-306.27861130555618</v>
      </c>
      <c r="AB1548" s="272">
        <v>0</v>
      </c>
      <c r="AC1548" s="272">
        <v>-61.945020158072445</v>
      </c>
      <c r="AD1548" s="272">
        <v>247.53022163653293</v>
      </c>
      <c r="AE1548" s="272">
        <v>0</v>
      </c>
      <c r="AF1548" s="272">
        <v>0</v>
      </c>
      <c r="AG1548" s="272">
        <v>21.770552114676782</v>
      </c>
      <c r="AH1548" s="272">
        <v>211.31994397296347</v>
      </c>
      <c r="AI1548" s="272">
        <v>335.35614031233297</v>
      </c>
      <c r="AJ1548" s="272">
        <v>0</v>
      </c>
      <c r="AK1548" s="272">
        <v>7.1054273576010019E-15</v>
      </c>
      <c r="AL1548" s="272">
        <v>0</v>
      </c>
      <c r="AM1548" s="272">
        <v>99.782393293039931</v>
      </c>
      <c r="AN1548" s="272">
        <v>0</v>
      </c>
      <c r="AO1548" s="272">
        <v>-493.70810031084562</v>
      </c>
      <c r="AP1548" s="272">
        <v>0</v>
      </c>
      <c r="AQ1548" s="272">
        <v>0</v>
      </c>
      <c r="AR1548" s="272">
        <v>0</v>
      </c>
      <c r="AS1548" s="272">
        <v>-489.08276553759276</v>
      </c>
      <c r="AT1548" s="272">
        <v>-108.79434874240015</v>
      </c>
      <c r="AU1548" s="272">
        <v>-44.877050210378037</v>
      </c>
      <c r="AV1548" s="272">
        <v>0</v>
      </c>
      <c r="AW1548" s="272">
        <v>-495.20326341809499</v>
      </c>
      <c r="AX1548" s="272">
        <v>0</v>
      </c>
      <c r="AY1548" s="272">
        <v>0</v>
      </c>
      <c r="AZ1548" s="272">
        <v>0</v>
      </c>
      <c r="BA1548" s="272">
        <v>-468.53094182491265</v>
      </c>
      <c r="BB1548" s="272">
        <v>0</v>
      </c>
      <c r="BC1548" s="272">
        <v>0</v>
      </c>
      <c r="BD1548" s="272">
        <v>0</v>
      </c>
      <c r="BE1548" s="272">
        <v>-277.77211305817838</v>
      </c>
    </row>
    <row r="1549" spans="3:57" x14ac:dyDescent="0.3">
      <c r="C1549" s="272">
        <v>873</v>
      </c>
      <c r="D1549" s="272">
        <v>3142800</v>
      </c>
      <c r="E1549" s="272">
        <v>12</v>
      </c>
      <c r="F1549" s="272">
        <v>19.55139112967742</v>
      </c>
      <c r="G1549" s="272">
        <v>1559.9695446018591</v>
      </c>
      <c r="H1549" s="272">
        <v>123</v>
      </c>
      <c r="I1549" s="272">
        <v>0</v>
      </c>
      <c r="J1549" s="272">
        <v>0</v>
      </c>
      <c r="K1549" s="272">
        <v>43.012386280425886</v>
      </c>
      <c r="L1549" s="272">
        <v>28.412115978831842</v>
      </c>
      <c r="M1549" s="272">
        <v>32.762789095165928</v>
      </c>
      <c r="N1549" s="272">
        <v>35.682174761936878</v>
      </c>
      <c r="O1549" s="272">
        <v>32.457494989322655</v>
      </c>
      <c r="P1549" s="272">
        <v>27.980378470164702</v>
      </c>
      <c r="Q1549" s="272">
        <v>32.457517916790223</v>
      </c>
      <c r="R1549" s="272">
        <v>35.682174761936878</v>
      </c>
      <c r="S1549" s="272">
        <v>32.762789095165928</v>
      </c>
      <c r="T1549" s="272">
        <v>21.45724959864997</v>
      </c>
      <c r="U1549" s="272">
        <v>-257.89783048894327</v>
      </c>
      <c r="V1549" s="272">
        <v>0</v>
      </c>
      <c r="W1549" s="272">
        <v>-47.932853645422639</v>
      </c>
      <c r="X1549" s="272">
        <v>292.3178332602667</v>
      </c>
      <c r="Y1549" s="272">
        <v>-632.48482961775346</v>
      </c>
      <c r="Z1549" s="272">
        <v>130.20201951396615</v>
      </c>
      <c r="AA1549" s="272">
        <v>-134.94090474490793</v>
      </c>
      <c r="AB1549" s="272">
        <v>0</v>
      </c>
      <c r="AC1549" s="272">
        <v>-27.291873333696994</v>
      </c>
      <c r="AD1549" s="272">
        <v>0</v>
      </c>
      <c r="AE1549" s="272">
        <v>0</v>
      </c>
      <c r="AF1549" s="272">
        <v>0</v>
      </c>
      <c r="AG1549" s="272">
        <v>21.7346704952399</v>
      </c>
      <c r="AH1549" s="272">
        <v>104.20997097021487</v>
      </c>
      <c r="AI1549" s="272">
        <v>26.312262237936082</v>
      </c>
      <c r="AJ1549" s="272">
        <v>0</v>
      </c>
      <c r="AK1549" s="272">
        <v>41.655958895092617</v>
      </c>
      <c r="AL1549" s="272">
        <v>0</v>
      </c>
      <c r="AM1549" s="272">
        <v>252.01649092461915</v>
      </c>
      <c r="AN1549" s="272">
        <v>0</v>
      </c>
      <c r="AO1549" s="272">
        <v>-324.15312218676161</v>
      </c>
      <c r="AP1549" s="272">
        <v>0</v>
      </c>
      <c r="AQ1549" s="272">
        <v>0</v>
      </c>
      <c r="AR1549" s="272">
        <v>0</v>
      </c>
      <c r="AS1549" s="272">
        <v>-213.80557719918588</v>
      </c>
      <c r="AT1549" s="272">
        <v>-47.932853645422639</v>
      </c>
      <c r="AU1549" s="272">
        <v>-24.113342982963854</v>
      </c>
      <c r="AV1549" s="272">
        <v>0</v>
      </c>
      <c r="AW1549" s="272">
        <v>-331.23973041460863</v>
      </c>
      <c r="AX1549" s="272">
        <v>0</v>
      </c>
      <c r="AY1549" s="272">
        <v>0</v>
      </c>
      <c r="AZ1549" s="272">
        <v>0</v>
      </c>
      <c r="BA1549" s="272">
        <v>-204.82121945647222</v>
      </c>
      <c r="BB1549" s="272">
        <v>0</v>
      </c>
      <c r="BC1549" s="272">
        <v>0</v>
      </c>
      <c r="BD1549" s="272">
        <v>0</v>
      </c>
      <c r="BE1549" s="272">
        <v>-248.13711261660285</v>
      </c>
    </row>
    <row r="1550" spans="3:57" x14ac:dyDescent="0.3">
      <c r="C1550" s="272">
        <v>874</v>
      </c>
      <c r="D1550" s="272">
        <v>3146400</v>
      </c>
      <c r="E1550" s="272">
        <v>12</v>
      </c>
      <c r="F1550" s="272">
        <v>21.705745968387099</v>
      </c>
      <c r="G1550" s="272">
        <v>1709.6146566912105</v>
      </c>
      <c r="H1550" s="272">
        <v>123</v>
      </c>
      <c r="I1550" s="272">
        <v>0</v>
      </c>
      <c r="J1550" s="272">
        <v>0</v>
      </c>
      <c r="K1550" s="272">
        <v>48.900664796133249</v>
      </c>
      <c r="L1550" s="272">
        <v>31.784324076721781</v>
      </c>
      <c r="M1550" s="272">
        <v>36.732971007225373</v>
      </c>
      <c r="N1550" s="272">
        <v>40.053608649383023</v>
      </c>
      <c r="O1550" s="272">
        <v>36.385716065430259</v>
      </c>
      <c r="P1550" s="272">
        <v>31.293246847998805</v>
      </c>
      <c r="Q1550" s="272">
        <v>36.385742144140153</v>
      </c>
      <c r="R1550" s="272">
        <v>40.053608649383023</v>
      </c>
      <c r="S1550" s="272">
        <v>36.732971007225373</v>
      </c>
      <c r="T1550" s="272">
        <v>21.966763930100566</v>
      </c>
      <c r="U1550" s="272">
        <v>-149.65317561984608</v>
      </c>
      <c r="V1550" s="272">
        <v>0</v>
      </c>
      <c r="W1550" s="272">
        <v>-7.0301613365278799</v>
      </c>
      <c r="X1550" s="272">
        <v>362.46687641839213</v>
      </c>
      <c r="Y1550" s="272">
        <v>-105.43170832592847</v>
      </c>
      <c r="Z1550" s="272">
        <v>-399.65818237578185</v>
      </c>
      <c r="AA1550" s="272">
        <v>-107.29048706160633</v>
      </c>
      <c r="AB1550" s="272">
        <v>0</v>
      </c>
      <c r="AC1550" s="272">
        <v>-4.0028134801086512</v>
      </c>
      <c r="AD1550" s="272">
        <v>0</v>
      </c>
      <c r="AE1550" s="272">
        <v>0</v>
      </c>
      <c r="AF1550" s="272">
        <v>0</v>
      </c>
      <c r="AG1550" s="272">
        <v>21.835704555566444</v>
      </c>
      <c r="AH1550" s="272">
        <v>-44.959900697757789</v>
      </c>
      <c r="AI1550" s="272">
        <v>0</v>
      </c>
      <c r="AJ1550" s="272">
        <v>0</v>
      </c>
      <c r="AK1550" s="272">
        <v>73.161708864139328</v>
      </c>
      <c r="AL1550" s="272">
        <v>0</v>
      </c>
      <c r="AM1550" s="272">
        <v>379.85431384426903</v>
      </c>
      <c r="AN1550" s="272">
        <v>0</v>
      </c>
      <c r="AO1550" s="272">
        <v>-92.017343891389501</v>
      </c>
      <c r="AP1550" s="272">
        <v>0</v>
      </c>
      <c r="AQ1550" s="272">
        <v>0</v>
      </c>
      <c r="AR1550" s="272">
        <v>0</v>
      </c>
      <c r="AS1550" s="272">
        <v>148.0211686957168</v>
      </c>
      <c r="AT1550" s="272">
        <v>-7.0301613365278799</v>
      </c>
      <c r="AU1550" s="272">
        <v>3.5633731644417335</v>
      </c>
      <c r="AV1550" s="272">
        <v>0</v>
      </c>
      <c r="AW1550" s="272">
        <v>-105.90281801818821</v>
      </c>
      <c r="AX1550" s="272">
        <v>0</v>
      </c>
      <c r="AY1550" s="272">
        <v>0</v>
      </c>
      <c r="AZ1550" s="272">
        <v>0</v>
      </c>
      <c r="BA1550" s="272">
        <v>141.80114791572589</v>
      </c>
      <c r="BB1550" s="272">
        <v>0</v>
      </c>
      <c r="BC1550" s="272">
        <v>0</v>
      </c>
      <c r="BD1550" s="272">
        <v>0</v>
      </c>
      <c r="BE1550" s="272">
        <v>-236.4291779695908</v>
      </c>
    </row>
    <row r="1551" spans="3:57" x14ac:dyDescent="0.3">
      <c r="C1551" s="272">
        <v>875</v>
      </c>
      <c r="D1551" s="272">
        <v>3150000</v>
      </c>
      <c r="E1551" s="272">
        <v>12</v>
      </c>
      <c r="F1551" s="272">
        <v>23.811068549032264</v>
      </c>
      <c r="G1551" s="272">
        <v>1893.7724463116929</v>
      </c>
      <c r="H1551" s="272">
        <v>123</v>
      </c>
      <c r="I1551" s="272">
        <v>0</v>
      </c>
      <c r="J1551" s="272">
        <v>0</v>
      </c>
      <c r="K1551" s="272">
        <v>53.661426971971331</v>
      </c>
      <c r="L1551" s="272">
        <v>34.755742497912436</v>
      </c>
      <c r="M1551" s="272">
        <v>40.129648078670769</v>
      </c>
      <c r="N1551" s="272">
        <v>43.735642486328217</v>
      </c>
      <c r="O1551" s="272">
        <v>39.752552016683424</v>
      </c>
      <c r="P1551" s="272">
        <v>34.222464877367145</v>
      </c>
      <c r="Q1551" s="272">
        <v>39.752580336449739</v>
      </c>
      <c r="R1551" s="272">
        <v>43.735642486328217</v>
      </c>
      <c r="S1551" s="272">
        <v>40.129648078670769</v>
      </c>
      <c r="T1551" s="272">
        <v>22.766547628824998</v>
      </c>
      <c r="U1551" s="272">
        <v>-481.34999328907111</v>
      </c>
      <c r="V1551" s="272">
        <v>0</v>
      </c>
      <c r="W1551" s="272">
        <v>25.249309033698111</v>
      </c>
      <c r="X1551" s="272">
        <v>383.88303870745955</v>
      </c>
      <c r="Y1551" s="272">
        <v>219.30803160061078</v>
      </c>
      <c r="Z1551" s="272">
        <v>-1109.7903726308396</v>
      </c>
      <c r="AA1551" s="272">
        <v>390.66760613073779</v>
      </c>
      <c r="AB1551" s="272">
        <v>0</v>
      </c>
      <c r="AC1551" s="272">
        <v>14.376380530326845</v>
      </c>
      <c r="AD1551" s="272">
        <v>0</v>
      </c>
      <c r="AE1551" s="272">
        <v>0</v>
      </c>
      <c r="AF1551" s="272">
        <v>0</v>
      </c>
      <c r="AG1551" s="272">
        <v>22.111738600217222</v>
      </c>
      <c r="AH1551" s="272">
        <v>-237.44496379935916</v>
      </c>
      <c r="AI1551" s="272">
        <v>0</v>
      </c>
      <c r="AJ1551" s="272">
        <v>0</v>
      </c>
      <c r="AK1551" s="272">
        <v>92.8545020453371</v>
      </c>
      <c r="AL1551" s="272">
        <v>0</v>
      </c>
      <c r="AM1551" s="272">
        <v>475.71063143069824</v>
      </c>
      <c r="AN1551" s="272">
        <v>0</v>
      </c>
      <c r="AO1551" s="272">
        <v>152.87622031887878</v>
      </c>
      <c r="AP1551" s="272">
        <v>0</v>
      </c>
      <c r="AQ1551" s="272">
        <v>0</v>
      </c>
      <c r="AR1551" s="272">
        <v>0</v>
      </c>
      <c r="AS1551" s="272">
        <v>491.61691985312302</v>
      </c>
      <c r="AT1551" s="272">
        <v>25.249309033698111</v>
      </c>
      <c r="AU1551" s="272">
        <v>30.860317662262624</v>
      </c>
      <c r="AV1551" s="272">
        <v>0</v>
      </c>
      <c r="AW1551" s="272">
        <v>133.98667599408856</v>
      </c>
      <c r="AX1551" s="272">
        <v>0</v>
      </c>
      <c r="AY1551" s="272">
        <v>0</v>
      </c>
      <c r="AZ1551" s="272">
        <v>0</v>
      </c>
      <c r="BA1551" s="272">
        <v>470.95860804390111</v>
      </c>
      <c r="BB1551" s="272">
        <v>0</v>
      </c>
      <c r="BC1551" s="272">
        <v>0</v>
      </c>
      <c r="BD1551" s="272">
        <v>0</v>
      </c>
      <c r="BE1551" s="272">
        <v>-247.73542053512935</v>
      </c>
    </row>
    <row r="1552" spans="3:57" x14ac:dyDescent="0.3">
      <c r="C1552" s="272">
        <v>876</v>
      </c>
      <c r="D1552" s="272">
        <v>3153600</v>
      </c>
      <c r="E1552" s="272">
        <v>12</v>
      </c>
      <c r="F1552" s="272">
        <v>24.902036290967747</v>
      </c>
      <c r="G1552" s="272">
        <v>934.24685131896956</v>
      </c>
      <c r="H1552" s="272">
        <v>123</v>
      </c>
      <c r="I1552" s="272">
        <v>0</v>
      </c>
      <c r="J1552" s="272">
        <v>0</v>
      </c>
      <c r="K1552" s="272">
        <v>55.589575822909566</v>
      </c>
      <c r="L1552" s="272">
        <v>36.119764493314328</v>
      </c>
      <c r="M1552" s="272">
        <v>41.627741475688339</v>
      </c>
      <c r="N1552" s="272">
        <v>45.323700382570337</v>
      </c>
      <c r="O1552" s="272">
        <v>41.241237396233132</v>
      </c>
      <c r="P1552" s="272">
        <v>35.573182344626076</v>
      </c>
      <c r="Q1552" s="272">
        <v>41.241266422537862</v>
      </c>
      <c r="R1552" s="272">
        <v>45.323700382570337</v>
      </c>
      <c r="S1552" s="272">
        <v>41.627741475688339</v>
      </c>
      <c r="T1552" s="272">
        <v>23.471249450957032</v>
      </c>
      <c r="U1552" s="272">
        <v>-401.37511655073808</v>
      </c>
      <c r="V1552" s="272">
        <v>0</v>
      </c>
      <c r="W1552" s="272">
        <v>35.107242018849959</v>
      </c>
      <c r="X1552" s="272">
        <v>409.06979060971582</v>
      </c>
      <c r="Y1552" s="272">
        <v>716.65564056447693</v>
      </c>
      <c r="Z1552" s="272">
        <v>-1562.2077897437807</v>
      </c>
      <c r="AA1552" s="272">
        <v>543.19356537844112</v>
      </c>
      <c r="AB1552" s="272">
        <v>0</v>
      </c>
      <c r="AC1552" s="272">
        <v>19.989262674858413</v>
      </c>
      <c r="AD1552" s="272">
        <v>0</v>
      </c>
      <c r="AE1552" s="272">
        <v>0</v>
      </c>
      <c r="AF1552" s="272">
        <v>0</v>
      </c>
      <c r="AG1552" s="272">
        <v>22.50085486541154</v>
      </c>
      <c r="AH1552" s="272">
        <v>-354.80454638216594</v>
      </c>
      <c r="AI1552" s="272">
        <v>0</v>
      </c>
      <c r="AJ1552" s="272">
        <v>0</v>
      </c>
      <c r="AK1552" s="272">
        <v>72.539006805722735</v>
      </c>
      <c r="AL1552" s="272">
        <v>0</v>
      </c>
      <c r="AM1552" s="272">
        <v>546.2841027610815</v>
      </c>
      <c r="AN1552" s="272">
        <v>0</v>
      </c>
      <c r="AO1552" s="272">
        <v>366.57429798694187</v>
      </c>
      <c r="AP1552" s="272">
        <v>0</v>
      </c>
      <c r="AQ1552" s="272">
        <v>0</v>
      </c>
      <c r="AR1552" s="272">
        <v>0</v>
      </c>
      <c r="AS1552" s="272">
        <v>785.21561092950878</v>
      </c>
      <c r="AT1552" s="272">
        <v>35.107242018849959</v>
      </c>
      <c r="AU1552" s="272">
        <v>54.369460795274499</v>
      </c>
      <c r="AV1552" s="272">
        <v>0</v>
      </c>
      <c r="AW1552" s="272">
        <v>343.67246256619956</v>
      </c>
      <c r="AX1552" s="272">
        <v>0</v>
      </c>
      <c r="AY1552" s="272">
        <v>0</v>
      </c>
      <c r="AZ1552" s="272">
        <v>0</v>
      </c>
      <c r="BA1552" s="272">
        <v>752.21994240594211</v>
      </c>
      <c r="BB1552" s="272">
        <v>0</v>
      </c>
      <c r="BC1552" s="272">
        <v>0</v>
      </c>
      <c r="BD1552" s="272">
        <v>0</v>
      </c>
      <c r="BE1552" s="272">
        <v>-274.07343077177649</v>
      </c>
    </row>
    <row r="1553" spans="3:57" x14ac:dyDescent="0.3">
      <c r="C1553" s="272">
        <v>877</v>
      </c>
      <c r="D1553" s="272">
        <v>3157200</v>
      </c>
      <c r="E1553" s="272">
        <v>12</v>
      </c>
      <c r="F1553" s="272">
        <v>26.10332661354839</v>
      </c>
      <c r="G1553" s="272">
        <v>965.82133352717494</v>
      </c>
      <c r="H1553" s="272">
        <v>123</v>
      </c>
      <c r="I1553" s="272">
        <v>0</v>
      </c>
      <c r="J1553" s="272">
        <v>0</v>
      </c>
      <c r="K1553" s="272">
        <v>54.302198635475435</v>
      </c>
      <c r="L1553" s="272">
        <v>36.509353211826699</v>
      </c>
      <c r="M1553" s="272">
        <v>41.618779465290295</v>
      </c>
      <c r="N1553" s="272">
        <v>45.047303137588969</v>
      </c>
      <c r="O1553" s="272">
        <v>41.260242365923546</v>
      </c>
      <c r="P1553" s="272">
        <v>36.002321103827839</v>
      </c>
      <c r="Q1553" s="272">
        <v>41.260269291919045</v>
      </c>
      <c r="R1553" s="272">
        <v>45.047303137588969</v>
      </c>
      <c r="S1553" s="272">
        <v>41.618779465290295</v>
      </c>
      <c r="T1553" s="272">
        <v>24.180396513984341</v>
      </c>
      <c r="U1553" s="272">
        <v>-497.39257206762773</v>
      </c>
      <c r="V1553" s="272">
        <v>0</v>
      </c>
      <c r="W1553" s="272">
        <v>47.207261408972471</v>
      </c>
      <c r="X1553" s="272">
        <v>394.09130217053882</v>
      </c>
      <c r="Y1553" s="272">
        <v>1027.3463182526027</v>
      </c>
      <c r="Z1553" s="272">
        <v>-1966.0374538997419</v>
      </c>
      <c r="AA1553" s="272">
        <v>730.40999981495713</v>
      </c>
      <c r="AB1553" s="272">
        <v>0</v>
      </c>
      <c r="AC1553" s="272">
        <v>26.878737667800685</v>
      </c>
      <c r="AD1553" s="272">
        <v>0</v>
      </c>
      <c r="AE1553" s="272">
        <v>0</v>
      </c>
      <c r="AF1553" s="272">
        <v>0</v>
      </c>
      <c r="AG1553" s="272">
        <v>22.947524430727995</v>
      </c>
      <c r="AH1553" s="272">
        <v>-451.60430881627525</v>
      </c>
      <c r="AI1553" s="272">
        <v>0</v>
      </c>
      <c r="AJ1553" s="272">
        <v>0</v>
      </c>
      <c r="AK1553" s="272">
        <v>76.086120422410602</v>
      </c>
      <c r="AL1553" s="272">
        <v>0</v>
      </c>
      <c r="AM1553" s="272">
        <v>568.74119104787269</v>
      </c>
      <c r="AN1553" s="272">
        <v>0</v>
      </c>
      <c r="AO1553" s="272">
        <v>519.92792575338444</v>
      </c>
      <c r="AP1553" s="272">
        <v>0</v>
      </c>
      <c r="AQ1553" s="272">
        <v>0</v>
      </c>
      <c r="AR1553" s="272">
        <v>0</v>
      </c>
      <c r="AS1553" s="272">
        <v>1001.0324256113403</v>
      </c>
      <c r="AT1553" s="272">
        <v>47.207261408972471</v>
      </c>
      <c r="AU1553" s="272">
        <v>71.495632336871623</v>
      </c>
      <c r="AV1553" s="272">
        <v>0</v>
      </c>
      <c r="AW1553" s="272">
        <v>493.85523173710493</v>
      </c>
      <c r="AX1553" s="272">
        <v>0</v>
      </c>
      <c r="AY1553" s="272">
        <v>0</v>
      </c>
      <c r="AZ1553" s="272">
        <v>0</v>
      </c>
      <c r="BA1553" s="272">
        <v>958.96788481888939</v>
      </c>
      <c r="BB1553" s="272">
        <v>0</v>
      </c>
      <c r="BC1553" s="272">
        <v>0</v>
      </c>
      <c r="BD1553" s="272">
        <v>0</v>
      </c>
      <c r="BE1553" s="272">
        <v>-326.46706852068934</v>
      </c>
    </row>
    <row r="1554" spans="3:57" x14ac:dyDescent="0.3">
      <c r="C1554" s="272">
        <v>878</v>
      </c>
      <c r="D1554" s="272">
        <v>3160800</v>
      </c>
      <c r="E1554" s="272">
        <v>12</v>
      </c>
      <c r="F1554" s="272">
        <v>26.501713710322583</v>
      </c>
      <c r="G1554" s="272">
        <v>891.01002101287474</v>
      </c>
      <c r="H1554" s="272">
        <v>123</v>
      </c>
      <c r="I1554" s="272">
        <v>0</v>
      </c>
      <c r="J1554" s="272">
        <v>0</v>
      </c>
      <c r="K1554" s="272">
        <v>51.120520372772518</v>
      </c>
      <c r="L1554" s="272">
        <v>35.7400693428078</v>
      </c>
      <c r="M1554" s="272">
        <v>40.276161612191686</v>
      </c>
      <c r="N1554" s="272">
        <v>43.319967110856261</v>
      </c>
      <c r="O1554" s="272">
        <v>39.957856330141212</v>
      </c>
      <c r="P1554" s="272">
        <v>35.289931830036394</v>
      </c>
      <c r="Q1554" s="272">
        <v>39.957880234743008</v>
      </c>
      <c r="R1554" s="272">
        <v>43.319967110856261</v>
      </c>
      <c r="S1554" s="272">
        <v>40.276161612191686</v>
      </c>
      <c r="T1554" s="272">
        <v>24.62146832669805</v>
      </c>
      <c r="U1554" s="272">
        <v>57.849431653245574</v>
      </c>
      <c r="V1554" s="272">
        <v>0</v>
      </c>
      <c r="W1554" s="272">
        <v>46.355731245448062</v>
      </c>
      <c r="X1554" s="272">
        <v>364.9417046994871</v>
      </c>
      <c r="Y1554" s="272">
        <v>1645.8803380853062</v>
      </c>
      <c r="Z1554" s="272">
        <v>-1999.3283423769958</v>
      </c>
      <c r="AA1554" s="272">
        <v>140.27987538892344</v>
      </c>
      <c r="AB1554" s="272">
        <v>0</v>
      </c>
      <c r="AC1554" s="272">
        <v>26.393895819354853</v>
      </c>
      <c r="AD1554" s="272">
        <v>0</v>
      </c>
      <c r="AE1554" s="272">
        <v>0</v>
      </c>
      <c r="AF1554" s="272">
        <v>0</v>
      </c>
      <c r="AG1554" s="272">
        <v>23.43059194458105</v>
      </c>
      <c r="AH1554" s="272">
        <v>-437.98468742677335</v>
      </c>
      <c r="AI1554" s="272">
        <v>0</v>
      </c>
      <c r="AJ1554" s="272">
        <v>0</v>
      </c>
      <c r="AK1554" s="272">
        <v>43.377046867967479</v>
      </c>
      <c r="AL1554" s="272">
        <v>0</v>
      </c>
      <c r="AM1554" s="272">
        <v>534.32444860988585</v>
      </c>
      <c r="AN1554" s="272">
        <v>0</v>
      </c>
      <c r="AO1554" s="272">
        <v>635.98215352071577</v>
      </c>
      <c r="AP1554" s="272">
        <v>0</v>
      </c>
      <c r="AQ1554" s="272">
        <v>0</v>
      </c>
      <c r="AR1554" s="272">
        <v>0</v>
      </c>
      <c r="AS1554" s="272">
        <v>1161.9074493360852</v>
      </c>
      <c r="AT1554" s="272">
        <v>46.355731245448062</v>
      </c>
      <c r="AU1554" s="272">
        <v>84.334125189913607</v>
      </c>
      <c r="AV1554" s="272">
        <v>0</v>
      </c>
      <c r="AW1554" s="272">
        <v>607.64920178845534</v>
      </c>
      <c r="AX1554" s="272">
        <v>0</v>
      </c>
      <c r="AY1554" s="272">
        <v>0</v>
      </c>
      <c r="AZ1554" s="272">
        <v>0</v>
      </c>
      <c r="BA1554" s="272">
        <v>1113.0827539024665</v>
      </c>
      <c r="BB1554" s="272">
        <v>0</v>
      </c>
      <c r="BC1554" s="272">
        <v>0</v>
      </c>
      <c r="BD1554" s="272">
        <v>0</v>
      </c>
      <c r="BE1554" s="272">
        <v>-409.20462403447743</v>
      </c>
    </row>
    <row r="1555" spans="3:57" x14ac:dyDescent="0.3">
      <c r="C1555" s="272">
        <v>879</v>
      </c>
      <c r="D1555" s="272">
        <v>3164400</v>
      </c>
      <c r="E1555" s="272">
        <v>12</v>
      </c>
      <c r="F1555" s="272">
        <v>26.599778226451612</v>
      </c>
      <c r="G1555" s="272">
        <v>759.17910316770224</v>
      </c>
      <c r="H1555" s="272">
        <v>123</v>
      </c>
      <c r="I1555" s="272">
        <v>0</v>
      </c>
      <c r="J1555" s="272">
        <v>0</v>
      </c>
      <c r="K1555" s="272">
        <v>44.506377425270927</v>
      </c>
      <c r="L1555" s="272">
        <v>33.648886181959817</v>
      </c>
      <c r="M1555" s="272">
        <v>37.110043705555981</v>
      </c>
      <c r="N1555" s="272">
        <v>39.432547234236893</v>
      </c>
      <c r="O1555" s="272">
        <v>36.8671684163549</v>
      </c>
      <c r="P1555" s="272">
        <v>33.30541943868009</v>
      </c>
      <c r="Q1555" s="272">
        <v>36.86718665619383</v>
      </c>
      <c r="R1555" s="272">
        <v>39.432547234236893</v>
      </c>
      <c r="S1555" s="272">
        <v>37.110043705555981</v>
      </c>
      <c r="T1555" s="272">
        <v>25.077063724721661</v>
      </c>
      <c r="U1555" s="272">
        <v>116.74829426769929</v>
      </c>
      <c r="V1555" s="272">
        <v>0</v>
      </c>
      <c r="W1555" s="272">
        <v>37.68014370017967</v>
      </c>
      <c r="X1555" s="272">
        <v>302.55539213966472</v>
      </c>
      <c r="Y1555" s="272">
        <v>1836.802394300295</v>
      </c>
      <c r="Z1555" s="272">
        <v>-2060.2896358724402</v>
      </c>
      <c r="AA1555" s="272">
        <v>106.0774040167321</v>
      </c>
      <c r="AB1555" s="272">
        <v>0</v>
      </c>
      <c r="AC1555" s="272">
        <v>21.454214194464264</v>
      </c>
      <c r="AD1555" s="272">
        <v>0</v>
      </c>
      <c r="AE1555" s="272">
        <v>0</v>
      </c>
      <c r="AF1555" s="272">
        <v>0</v>
      </c>
      <c r="AG1555" s="272">
        <v>23.894800971664356</v>
      </c>
      <c r="AH1555" s="272">
        <v>-434.52322808534842</v>
      </c>
      <c r="AI1555" s="272">
        <v>0</v>
      </c>
      <c r="AJ1555" s="272">
        <v>0</v>
      </c>
      <c r="AK1555" s="272">
        <v>46.963127163315498</v>
      </c>
      <c r="AL1555" s="272">
        <v>0</v>
      </c>
      <c r="AM1555" s="272">
        <v>470.59947856267615</v>
      </c>
      <c r="AN1555" s="272">
        <v>0</v>
      </c>
      <c r="AO1555" s="272">
        <v>672.31000894986732</v>
      </c>
      <c r="AP1555" s="272">
        <v>0</v>
      </c>
      <c r="AQ1555" s="272">
        <v>0</v>
      </c>
      <c r="AR1555" s="272">
        <v>0</v>
      </c>
      <c r="AS1555" s="272">
        <v>1212.7206792417821</v>
      </c>
      <c r="AT1555" s="272">
        <v>37.68014370017967</v>
      </c>
      <c r="AU1555" s="272">
        <v>88.375600384237586</v>
      </c>
      <c r="AV1555" s="272">
        <v>0</v>
      </c>
      <c r="AW1555" s="272">
        <v>643.24363532127234</v>
      </c>
      <c r="AX1555" s="272">
        <v>0</v>
      </c>
      <c r="AY1555" s="272">
        <v>0</v>
      </c>
      <c r="AZ1555" s="272">
        <v>0</v>
      </c>
      <c r="BA1555" s="272">
        <v>1161.7607530928753</v>
      </c>
      <c r="BB1555" s="272">
        <v>0</v>
      </c>
      <c r="BC1555" s="272">
        <v>0</v>
      </c>
      <c r="BD1555" s="272">
        <v>0</v>
      </c>
      <c r="BE1555" s="272">
        <v>-482.73290618702669</v>
      </c>
    </row>
    <row r="1556" spans="3:57" x14ac:dyDescent="0.3">
      <c r="C1556" s="272">
        <v>880</v>
      </c>
      <c r="D1556" s="272">
        <v>3168000</v>
      </c>
      <c r="E1556" s="272">
        <v>12</v>
      </c>
      <c r="F1556" s="272">
        <v>25.423004032903233</v>
      </c>
      <c r="G1556" s="272">
        <v>616.48099732222363</v>
      </c>
      <c r="H1556" s="272">
        <v>147.59999999999997</v>
      </c>
      <c r="I1556" s="272">
        <v>0</v>
      </c>
      <c r="J1556" s="272">
        <v>0</v>
      </c>
      <c r="K1556" s="272">
        <v>37.536856025313099</v>
      </c>
      <c r="L1556" s="272">
        <v>30.582754659446014</v>
      </c>
      <c r="M1556" s="272">
        <v>33.116225534577623</v>
      </c>
      <c r="N1556" s="272">
        <v>34.816233409743603</v>
      </c>
      <c r="O1556" s="272">
        <v>32.938447589689176</v>
      </c>
      <c r="P1556" s="272">
        <v>30.331346572774656</v>
      </c>
      <c r="Q1556" s="272">
        <v>32.938460940743091</v>
      </c>
      <c r="R1556" s="272">
        <v>34.816233409743603</v>
      </c>
      <c r="S1556" s="272">
        <v>33.116225534577623</v>
      </c>
      <c r="T1556" s="272">
        <v>25.383734251442913</v>
      </c>
      <c r="U1556" s="272">
        <v>140.42890399530506</v>
      </c>
      <c r="V1556" s="272">
        <v>0</v>
      </c>
      <c r="W1556" s="272">
        <v>1.5165033222654527</v>
      </c>
      <c r="X1556" s="272">
        <v>196.30662527707287</v>
      </c>
      <c r="Y1556" s="272">
        <v>1907.5454105109691</v>
      </c>
      <c r="Z1556" s="272">
        <v>-1964.9396351150021</v>
      </c>
      <c r="AA1556" s="272">
        <v>23.144046386389686</v>
      </c>
      <c r="AB1556" s="272">
        <v>0</v>
      </c>
      <c r="AC1556" s="272">
        <v>0.86346239444794226</v>
      </c>
      <c r="AD1556" s="272">
        <v>0</v>
      </c>
      <c r="AE1556" s="272">
        <v>0</v>
      </c>
      <c r="AF1556" s="272">
        <v>0</v>
      </c>
      <c r="AG1556" s="272">
        <v>24.332080166814031</v>
      </c>
      <c r="AH1556" s="272">
        <v>-387.98951846037352</v>
      </c>
      <c r="AI1556" s="272">
        <v>0</v>
      </c>
      <c r="AJ1556" s="272">
        <v>0</v>
      </c>
      <c r="AK1556" s="272">
        <v>16.465789178716427</v>
      </c>
      <c r="AL1556" s="272">
        <v>0</v>
      </c>
      <c r="AM1556" s="272">
        <v>346.35463182131963</v>
      </c>
      <c r="AN1556" s="272">
        <v>0</v>
      </c>
      <c r="AO1556" s="272">
        <v>656.20374394455428</v>
      </c>
      <c r="AP1556" s="272">
        <v>0</v>
      </c>
      <c r="AQ1556" s="272">
        <v>0</v>
      </c>
      <c r="AR1556" s="272">
        <v>0</v>
      </c>
      <c r="AS1556" s="272">
        <v>1159.7471027184715</v>
      </c>
      <c r="AT1556" s="272">
        <v>1.5165033222654527</v>
      </c>
      <c r="AU1556" s="272">
        <v>85.065502339875579</v>
      </c>
      <c r="AV1556" s="272">
        <v>0</v>
      </c>
      <c r="AW1556" s="272">
        <v>629.19456809627047</v>
      </c>
      <c r="AX1556" s="272">
        <v>0</v>
      </c>
      <c r="AY1556" s="272">
        <v>0</v>
      </c>
      <c r="AZ1556" s="272">
        <v>0</v>
      </c>
      <c r="BA1556" s="272">
        <v>1111.0131875494051</v>
      </c>
      <c r="BB1556" s="272">
        <v>0</v>
      </c>
      <c r="BC1556" s="272">
        <v>0</v>
      </c>
      <c r="BD1556" s="272">
        <v>0</v>
      </c>
      <c r="BE1556" s="272">
        <v>-556.32569612819589</v>
      </c>
    </row>
    <row r="1557" spans="3:57" x14ac:dyDescent="0.3">
      <c r="C1557" s="272">
        <v>881</v>
      </c>
      <c r="D1557" s="272">
        <v>3171600</v>
      </c>
      <c r="E1557" s="272">
        <v>12</v>
      </c>
      <c r="F1557" s="272">
        <v>23.982681452258063</v>
      </c>
      <c r="G1557" s="272">
        <v>405.86296647483437</v>
      </c>
      <c r="H1557" s="272">
        <v>246</v>
      </c>
      <c r="I1557" s="272">
        <v>0</v>
      </c>
      <c r="J1557" s="272">
        <v>0</v>
      </c>
      <c r="K1557" s="272">
        <v>28.132428447830485</v>
      </c>
      <c r="L1557" s="272">
        <v>26.544866604551242</v>
      </c>
      <c r="M1557" s="272">
        <v>27.802916058847984</v>
      </c>
      <c r="N1557" s="272">
        <v>28.64709153394265</v>
      </c>
      <c r="O1557" s="272">
        <v>27.714636596570255</v>
      </c>
      <c r="P1557" s="272">
        <v>26.420024511694635</v>
      </c>
      <c r="Q1557" s="272">
        <v>27.714643226323236</v>
      </c>
      <c r="R1557" s="272">
        <v>28.64709153394265</v>
      </c>
      <c r="S1557" s="272">
        <v>27.802916058847984</v>
      </c>
      <c r="T1557" s="272">
        <v>25.416825250004294</v>
      </c>
      <c r="U1557" s="272">
        <v>524.58535014972153</v>
      </c>
      <c r="V1557" s="272">
        <v>0</v>
      </c>
      <c r="W1557" s="272">
        <v>-34.767702726647471</v>
      </c>
      <c r="X1557" s="272">
        <v>111.25433917562003</v>
      </c>
      <c r="Y1557" s="272">
        <v>2047.6810164227945</v>
      </c>
      <c r="Z1557" s="272">
        <v>-1599.5823027220456</v>
      </c>
      <c r="AA1557" s="272">
        <v>-537.94007498410849</v>
      </c>
      <c r="AB1557" s="272">
        <v>0</v>
      </c>
      <c r="AC1557" s="272">
        <v>-19.795936748070236</v>
      </c>
      <c r="AD1557" s="272">
        <v>0</v>
      </c>
      <c r="AE1557" s="272">
        <v>0</v>
      </c>
      <c r="AF1557" s="272">
        <v>0</v>
      </c>
      <c r="AG1557" s="272">
        <v>24.674694504692795</v>
      </c>
      <c r="AH1557" s="272">
        <v>-274.58748213272804</v>
      </c>
      <c r="AI1557" s="272">
        <v>0</v>
      </c>
      <c r="AJ1557" s="272">
        <v>0</v>
      </c>
      <c r="AK1557" s="272">
        <v>-1.9721536668416242</v>
      </c>
      <c r="AL1557" s="272">
        <v>0</v>
      </c>
      <c r="AM1557" s="272">
        <v>217.44613651982542</v>
      </c>
      <c r="AN1557" s="272">
        <v>0</v>
      </c>
      <c r="AO1557" s="272">
        <v>592.56148955125059</v>
      </c>
      <c r="AP1557" s="272">
        <v>0</v>
      </c>
      <c r="AQ1557" s="272">
        <v>0</v>
      </c>
      <c r="AR1557" s="272">
        <v>0</v>
      </c>
      <c r="AS1557" s="272">
        <v>1040.3794729746933</v>
      </c>
      <c r="AT1557" s="272">
        <v>-34.767702726647471</v>
      </c>
      <c r="AU1557" s="272">
        <v>76.471833380551871</v>
      </c>
      <c r="AV1557" s="272">
        <v>0</v>
      </c>
      <c r="AW1557" s="272">
        <v>568.56372733071032</v>
      </c>
      <c r="AX1557" s="272">
        <v>0</v>
      </c>
      <c r="AY1557" s="272">
        <v>0</v>
      </c>
      <c r="AZ1557" s="272">
        <v>0</v>
      </c>
      <c r="BA1557" s="272">
        <v>996.66152372460169</v>
      </c>
      <c r="BB1557" s="272">
        <v>0</v>
      </c>
      <c r="BC1557" s="272">
        <v>0</v>
      </c>
      <c r="BD1557" s="272">
        <v>0</v>
      </c>
      <c r="BE1557" s="272">
        <v>-602.67971540909718</v>
      </c>
    </row>
    <row r="1558" spans="3:57" x14ac:dyDescent="0.3">
      <c r="C1558" s="272">
        <v>882</v>
      </c>
      <c r="D1558" s="272">
        <v>3175200</v>
      </c>
      <c r="E1558" s="272">
        <v>12</v>
      </c>
      <c r="F1558" s="272">
        <v>22.183810484516126</v>
      </c>
      <c r="G1558" s="272">
        <v>132.89113130861713</v>
      </c>
      <c r="H1558" s="272">
        <v>246</v>
      </c>
      <c r="I1558" s="272">
        <v>0</v>
      </c>
      <c r="J1558" s="272">
        <v>0</v>
      </c>
      <c r="K1558" s="272">
        <v>20.146755877727173</v>
      </c>
      <c r="L1558" s="272">
        <v>22.728113872981773</v>
      </c>
      <c r="M1558" s="272">
        <v>22.995370351389745</v>
      </c>
      <c r="N1558" s="272">
        <v>23.1747046087686</v>
      </c>
      <c r="O1558" s="272">
        <v>22.976616511368977</v>
      </c>
      <c r="P1558" s="272">
        <v>22.70159277082638</v>
      </c>
      <c r="Q1558" s="272">
        <v>22.976617919775006</v>
      </c>
      <c r="R1558" s="272">
        <v>23.1747046087686</v>
      </c>
      <c r="S1558" s="272">
        <v>22.995370351389745</v>
      </c>
      <c r="T1558" s="272">
        <v>25.146975855522296</v>
      </c>
      <c r="U1558" s="272">
        <v>963.89485174570405</v>
      </c>
      <c r="V1558" s="272">
        <v>0</v>
      </c>
      <c r="W1558" s="272">
        <v>-72.447679803444188</v>
      </c>
      <c r="X1558" s="272">
        <v>10.302638861893868</v>
      </c>
      <c r="Y1558" s="272">
        <v>2056.9970504205735</v>
      </c>
      <c r="Z1558" s="272">
        <v>-1030.957157733319</v>
      </c>
      <c r="AA1558" s="272">
        <v>-1120.9400463499485</v>
      </c>
      <c r="AB1558" s="272">
        <v>0</v>
      </c>
      <c r="AC1558" s="272">
        <v>-41.250056070981564</v>
      </c>
      <c r="AD1558" s="272">
        <v>0</v>
      </c>
      <c r="AE1558" s="272">
        <v>0</v>
      </c>
      <c r="AF1558" s="272">
        <v>0</v>
      </c>
      <c r="AG1558" s="272">
        <v>24.869054385808326</v>
      </c>
      <c r="AH1558" s="272">
        <v>-104.94814596029042</v>
      </c>
      <c r="AI1558" s="272">
        <v>0</v>
      </c>
      <c r="AJ1558" s="272">
        <v>0</v>
      </c>
      <c r="AK1558" s="272">
        <v>-36.62729735130835</v>
      </c>
      <c r="AL1558" s="272">
        <v>0</v>
      </c>
      <c r="AM1558" s="272">
        <v>50.889457171689358</v>
      </c>
      <c r="AN1558" s="272">
        <v>0</v>
      </c>
      <c r="AO1558" s="272">
        <v>458.27552789132437</v>
      </c>
      <c r="AP1558" s="272">
        <v>0</v>
      </c>
      <c r="AQ1558" s="272">
        <v>0</v>
      </c>
      <c r="AR1558" s="272">
        <v>0</v>
      </c>
      <c r="AS1558" s="272">
        <v>801.22746421948727</v>
      </c>
      <c r="AT1558" s="272">
        <v>-72.447679803444188</v>
      </c>
      <c r="AU1558" s="272">
        <v>58.973181222305264</v>
      </c>
      <c r="AV1558" s="272">
        <v>0</v>
      </c>
      <c r="AW1558" s="272">
        <v>439.90851573322675</v>
      </c>
      <c r="AX1558" s="272">
        <v>0</v>
      </c>
      <c r="AY1558" s="272">
        <v>0</v>
      </c>
      <c r="AZ1558" s="272">
        <v>0</v>
      </c>
      <c r="BA1558" s="272">
        <v>767.55895909378194</v>
      </c>
      <c r="BB1558" s="272">
        <v>0</v>
      </c>
      <c r="BC1558" s="272">
        <v>0</v>
      </c>
      <c r="BD1558" s="272">
        <v>0</v>
      </c>
      <c r="BE1558" s="272">
        <v>-649.93804706993296</v>
      </c>
    </row>
    <row r="1559" spans="3:57" x14ac:dyDescent="0.3">
      <c r="C1559" s="272">
        <v>883</v>
      </c>
      <c r="D1559" s="272">
        <v>3178800</v>
      </c>
      <c r="E1559" s="272">
        <v>12</v>
      </c>
      <c r="F1559" s="272">
        <v>20.369616936129027</v>
      </c>
      <c r="G1559" s="272">
        <v>0.53010673172223244</v>
      </c>
      <c r="H1559" s="272">
        <v>368.99999999999994</v>
      </c>
      <c r="I1559" s="272">
        <v>195</v>
      </c>
      <c r="J1559" s="272">
        <v>0</v>
      </c>
      <c r="K1559" s="272">
        <v>16.670006984621541</v>
      </c>
      <c r="L1559" s="272">
        <v>20.371662737058479</v>
      </c>
      <c r="M1559" s="272">
        <v>20.372667238524972</v>
      </c>
      <c r="N1559" s="272">
        <v>20.373341278404574</v>
      </c>
      <c r="O1559" s="272">
        <v>20.372596750954695</v>
      </c>
      <c r="P1559" s="272">
        <v>20.37156305571056</v>
      </c>
      <c r="Q1559" s="272">
        <v>20.372596756248285</v>
      </c>
      <c r="R1559" s="272">
        <v>20.373341278404574</v>
      </c>
      <c r="S1559" s="272">
        <v>20.372667238524972</v>
      </c>
      <c r="T1559" s="272">
        <v>25.195427321144916</v>
      </c>
      <c r="U1559" s="272">
        <v>-22.28638117152002</v>
      </c>
      <c r="V1559" s="272">
        <v>0</v>
      </c>
      <c r="W1559" s="272">
        <v>-118.11859851097691</v>
      </c>
      <c r="X1559" s="272">
        <v>-120.67091669282905</v>
      </c>
      <c r="Y1559" s="272">
        <v>1221.0465427199995</v>
      </c>
      <c r="Z1559" s="272">
        <v>-1004.5434086877135</v>
      </c>
      <c r="AA1559" s="272">
        <v>-357.44581813411025</v>
      </c>
      <c r="AB1559" s="272">
        <v>0</v>
      </c>
      <c r="AC1559" s="272">
        <v>-67.254035254444702</v>
      </c>
      <c r="AD1559" s="272">
        <v>0</v>
      </c>
      <c r="AE1559" s="272">
        <v>0</v>
      </c>
      <c r="AF1559" s="272">
        <v>0</v>
      </c>
      <c r="AG1559" s="272">
        <v>24.95151215041167</v>
      </c>
      <c r="AH1559" s="272">
        <v>-88.759928738796461</v>
      </c>
      <c r="AI1559" s="272">
        <v>0</v>
      </c>
      <c r="AJ1559" s="272">
        <v>0</v>
      </c>
      <c r="AK1559" s="272">
        <v>23.364255272329078</v>
      </c>
      <c r="AL1559" s="272">
        <v>0</v>
      </c>
      <c r="AM1559" s="272">
        <v>-86.344601845161236</v>
      </c>
      <c r="AN1559" s="272">
        <v>0</v>
      </c>
      <c r="AO1559" s="272">
        <v>279.44690373013543</v>
      </c>
      <c r="AP1559" s="272">
        <v>0</v>
      </c>
      <c r="AQ1559" s="272">
        <v>0</v>
      </c>
      <c r="AR1559" s="272">
        <v>0</v>
      </c>
      <c r="AS1559" s="272">
        <v>528.23971213663276</v>
      </c>
      <c r="AT1559" s="272">
        <v>-118.11859851097691</v>
      </c>
      <c r="AU1559" s="272">
        <v>37.938828727142564</v>
      </c>
      <c r="AV1559" s="272">
        <v>0</v>
      </c>
      <c r="AW1559" s="272">
        <v>265.99036817702643</v>
      </c>
      <c r="AX1559" s="272">
        <v>0</v>
      </c>
      <c r="AY1559" s="272">
        <v>0</v>
      </c>
      <c r="AZ1559" s="272">
        <v>0</v>
      </c>
      <c r="BA1559" s="272">
        <v>506.04246822038914</v>
      </c>
      <c r="BB1559" s="272">
        <v>0</v>
      </c>
      <c r="BC1559" s="272">
        <v>0</v>
      </c>
      <c r="BD1559" s="272">
        <v>0</v>
      </c>
      <c r="BE1559" s="272">
        <v>-682.2963713422605</v>
      </c>
    </row>
    <row r="1560" spans="3:57" x14ac:dyDescent="0.3">
      <c r="C1560" s="272">
        <v>884</v>
      </c>
      <c r="D1560" s="272">
        <v>3182400</v>
      </c>
      <c r="E1560" s="272">
        <v>12</v>
      </c>
      <c r="F1560" s="272">
        <v>18.929294355483869</v>
      </c>
      <c r="G1560" s="272">
        <v>0</v>
      </c>
      <c r="H1560" s="272">
        <v>442.8</v>
      </c>
      <c r="I1560" s="272">
        <v>195</v>
      </c>
      <c r="J1560" s="272">
        <v>0</v>
      </c>
      <c r="K1560" s="272">
        <v>15.223412002542691</v>
      </c>
      <c r="L1560" s="272">
        <v>18.929294355483869</v>
      </c>
      <c r="M1560" s="272">
        <v>18.929294355483869</v>
      </c>
      <c r="N1560" s="272">
        <v>18.929294355483869</v>
      </c>
      <c r="O1560" s="272">
        <v>18.929294355483869</v>
      </c>
      <c r="P1560" s="272">
        <v>18.929294355483869</v>
      </c>
      <c r="Q1560" s="272">
        <v>18.929294355483869</v>
      </c>
      <c r="R1560" s="272">
        <v>18.929294355483869</v>
      </c>
      <c r="S1560" s="272">
        <v>18.929294355483869</v>
      </c>
      <c r="T1560" s="272">
        <v>24.885589439473708</v>
      </c>
      <c r="U1560" s="272">
        <v>-212.68312536524456</v>
      </c>
      <c r="V1560" s="272">
        <v>0</v>
      </c>
      <c r="W1560" s="272">
        <v>-146.38560071412985</v>
      </c>
      <c r="X1560" s="272">
        <v>-137.43288337792808</v>
      </c>
      <c r="Y1560" s="272">
        <v>639.49098114770436</v>
      </c>
      <c r="Z1560" s="272">
        <v>-568.355622420891</v>
      </c>
      <c r="AA1560" s="272">
        <v>-412.10576670679563</v>
      </c>
      <c r="AB1560" s="272">
        <v>0</v>
      </c>
      <c r="AC1560" s="272">
        <v>-83.348621430318133</v>
      </c>
      <c r="AD1560" s="272">
        <v>0</v>
      </c>
      <c r="AE1560" s="272">
        <v>0</v>
      </c>
      <c r="AF1560" s="272">
        <v>0</v>
      </c>
      <c r="AG1560" s="272">
        <v>24.979575317931008</v>
      </c>
      <c r="AH1560" s="272">
        <v>32.415081341787108</v>
      </c>
      <c r="AI1560" s="272">
        <v>0</v>
      </c>
      <c r="AJ1560" s="272">
        <v>0</v>
      </c>
      <c r="AK1560" s="272">
        <v>-39.151106893741847</v>
      </c>
      <c r="AL1560" s="272">
        <v>0</v>
      </c>
      <c r="AM1560" s="272">
        <v>-149.96883629904164</v>
      </c>
      <c r="AN1560" s="272">
        <v>0</v>
      </c>
      <c r="AO1560" s="272">
        <v>63.575246929693414</v>
      </c>
      <c r="AP1560" s="272">
        <v>0</v>
      </c>
      <c r="AQ1560" s="272">
        <v>0</v>
      </c>
      <c r="AR1560" s="272">
        <v>0</v>
      </c>
      <c r="AS1560" s="272">
        <v>185.08062699267222</v>
      </c>
      <c r="AT1560" s="272">
        <v>-146.38560071412985</v>
      </c>
      <c r="AU1560" s="272">
        <v>11.867949211558532</v>
      </c>
      <c r="AV1560" s="272">
        <v>0</v>
      </c>
      <c r="AW1560" s="272">
        <v>56.821425741872865</v>
      </c>
      <c r="AX1560" s="272">
        <v>0</v>
      </c>
      <c r="AY1560" s="272">
        <v>0</v>
      </c>
      <c r="AZ1560" s="272">
        <v>0</v>
      </c>
      <c r="BA1560" s="272">
        <v>177.30332489451982</v>
      </c>
      <c r="BB1560" s="272">
        <v>0</v>
      </c>
      <c r="BC1560" s="272">
        <v>0</v>
      </c>
      <c r="BD1560" s="272">
        <v>0</v>
      </c>
      <c r="BE1560" s="272">
        <v>-686.04007841501834</v>
      </c>
    </row>
    <row r="1561" spans="3:57" x14ac:dyDescent="0.3">
      <c r="C1561" s="272">
        <v>885</v>
      </c>
      <c r="D1561" s="272">
        <v>3186000</v>
      </c>
      <c r="E1561" s="272">
        <v>12</v>
      </c>
      <c r="F1561" s="272">
        <v>17.682036290967741</v>
      </c>
      <c r="G1561" s="272">
        <v>0</v>
      </c>
      <c r="H1561" s="272">
        <v>492</v>
      </c>
      <c r="I1561" s="272">
        <v>195</v>
      </c>
      <c r="J1561" s="272">
        <v>0</v>
      </c>
      <c r="K1561" s="272">
        <v>13.976153938026563</v>
      </c>
      <c r="L1561" s="272">
        <v>17.682036290967741</v>
      </c>
      <c r="M1561" s="272">
        <v>17.682036290967741</v>
      </c>
      <c r="N1561" s="272">
        <v>17.682036290967741</v>
      </c>
      <c r="O1561" s="272">
        <v>17.682036290967741</v>
      </c>
      <c r="P1561" s="272">
        <v>17.682036290967741</v>
      </c>
      <c r="Q1561" s="272">
        <v>17.682036290967741</v>
      </c>
      <c r="R1561" s="272">
        <v>17.682036290967741</v>
      </c>
      <c r="S1561" s="272">
        <v>17.682036290967741</v>
      </c>
      <c r="T1561" s="272">
        <v>24.520623500299735</v>
      </c>
      <c r="U1561" s="272">
        <v>-296.32189738152334</v>
      </c>
      <c r="V1561" s="272">
        <v>0</v>
      </c>
      <c r="W1561" s="272">
        <v>-168.2233373818971</v>
      </c>
      <c r="X1561" s="272">
        <v>-117.57859963524729</v>
      </c>
      <c r="Y1561" s="272">
        <v>147.61398548798331</v>
      </c>
      <c r="Z1561" s="272">
        <v>-158.13394585236227</v>
      </c>
      <c r="AA1561" s="272">
        <v>-473.5835156705478</v>
      </c>
      <c r="AB1561" s="272">
        <v>0</v>
      </c>
      <c r="AC1561" s="272">
        <v>-95.782530486518226</v>
      </c>
      <c r="AD1561" s="272">
        <v>0</v>
      </c>
      <c r="AE1561" s="272">
        <v>0</v>
      </c>
      <c r="AF1561" s="272">
        <v>0</v>
      </c>
      <c r="AG1561" s="272">
        <v>24.900296342501722</v>
      </c>
      <c r="AH1561" s="272">
        <v>137.84604306712941</v>
      </c>
      <c r="AI1561" s="272">
        <v>0</v>
      </c>
      <c r="AJ1561" s="272">
        <v>0</v>
      </c>
      <c r="AK1561" s="272">
        <v>-41.661900471459994</v>
      </c>
      <c r="AL1561" s="272">
        <v>0</v>
      </c>
      <c r="AM1561" s="272">
        <v>-170.88809122747344</v>
      </c>
      <c r="AN1561" s="272">
        <v>0</v>
      </c>
      <c r="AO1561" s="272">
        <v>-125.61154123812089</v>
      </c>
      <c r="AP1561" s="272">
        <v>0</v>
      </c>
      <c r="AQ1561" s="272">
        <v>0</v>
      </c>
      <c r="AR1561" s="272">
        <v>0</v>
      </c>
      <c r="AS1561" s="272">
        <v>-104.78824160244925</v>
      </c>
      <c r="AT1561" s="272">
        <v>-168.2233373818971</v>
      </c>
      <c r="AU1561" s="272">
        <v>-10.438073481276804</v>
      </c>
      <c r="AV1561" s="272">
        <v>0</v>
      </c>
      <c r="AW1561" s="272">
        <v>-127.10964181787614</v>
      </c>
      <c r="AX1561" s="272">
        <v>0</v>
      </c>
      <c r="AY1561" s="272">
        <v>0</v>
      </c>
      <c r="AZ1561" s="272">
        <v>0</v>
      </c>
      <c r="BA1561" s="272">
        <v>-100.38491844259906</v>
      </c>
      <c r="BB1561" s="272">
        <v>0</v>
      </c>
      <c r="BC1561" s="272">
        <v>0</v>
      </c>
      <c r="BD1561" s="272">
        <v>0</v>
      </c>
      <c r="BE1561" s="272">
        <v>-658.59039753448542</v>
      </c>
    </row>
    <row r="1562" spans="3:57" x14ac:dyDescent="0.3">
      <c r="C1562" s="272">
        <v>886</v>
      </c>
      <c r="D1562" s="272">
        <v>3189600</v>
      </c>
      <c r="E1562" s="272">
        <v>12</v>
      </c>
      <c r="F1562" s="272">
        <v>16.615584678064518</v>
      </c>
      <c r="G1562" s="272">
        <v>0</v>
      </c>
      <c r="H1562" s="272">
        <v>410</v>
      </c>
      <c r="I1562" s="272">
        <v>0</v>
      </c>
      <c r="J1562" s="272">
        <v>0</v>
      </c>
      <c r="K1562" s="272">
        <v>12.909702325123341</v>
      </c>
      <c r="L1562" s="272">
        <v>16.615584678064518</v>
      </c>
      <c r="M1562" s="272">
        <v>16.615584678064518</v>
      </c>
      <c r="N1562" s="272">
        <v>16.615584678064518</v>
      </c>
      <c r="O1562" s="272">
        <v>16.615584678064518</v>
      </c>
      <c r="P1562" s="272">
        <v>16.615584678064518</v>
      </c>
      <c r="Q1562" s="272">
        <v>16.615584678064518</v>
      </c>
      <c r="R1562" s="272">
        <v>16.615584678064518</v>
      </c>
      <c r="S1562" s="272">
        <v>16.615584678064518</v>
      </c>
      <c r="T1562" s="272">
        <v>23.424842156571856</v>
      </c>
      <c r="U1562" s="272">
        <v>1672.9611677670086</v>
      </c>
      <c r="V1562" s="272">
        <v>0</v>
      </c>
      <c r="W1562" s="272">
        <v>-167.92311024446619</v>
      </c>
      <c r="X1562" s="272">
        <v>-16.073441197043621</v>
      </c>
      <c r="Y1562" s="272">
        <v>918.83826445846125</v>
      </c>
      <c r="Z1562" s="272">
        <v>938.11945475005712</v>
      </c>
      <c r="AA1562" s="272">
        <v>-2562.7508992456173</v>
      </c>
      <c r="AB1562" s="272">
        <v>0</v>
      </c>
      <c r="AC1562" s="272">
        <v>-95.611588003796143</v>
      </c>
      <c r="AD1562" s="272">
        <v>0</v>
      </c>
      <c r="AE1562" s="272">
        <v>0</v>
      </c>
      <c r="AF1562" s="272">
        <v>0</v>
      </c>
      <c r="AG1562" s="272">
        <v>24.638708952590772</v>
      </c>
      <c r="AH1562" s="272">
        <v>440.90980631580749</v>
      </c>
      <c r="AI1562" s="272">
        <v>0</v>
      </c>
      <c r="AJ1562" s="272">
        <v>0</v>
      </c>
      <c r="AK1562" s="272">
        <v>-129.87484649993058</v>
      </c>
      <c r="AL1562" s="272">
        <v>0</v>
      </c>
      <c r="AM1562" s="272">
        <v>-186.58742251804605</v>
      </c>
      <c r="AN1562" s="272">
        <v>0</v>
      </c>
      <c r="AO1562" s="272">
        <v>-254.33569394626312</v>
      </c>
      <c r="AP1562" s="272">
        <v>0</v>
      </c>
      <c r="AQ1562" s="272">
        <v>0</v>
      </c>
      <c r="AR1562" s="272">
        <v>0</v>
      </c>
      <c r="AS1562" s="272">
        <v>-264.98696563987511</v>
      </c>
      <c r="AT1562" s="272">
        <v>-167.92311024446619</v>
      </c>
      <c r="AU1562" s="272">
        <v>-23.768589068567682</v>
      </c>
      <c r="AV1562" s="272">
        <v>0</v>
      </c>
      <c r="AW1562" s="272">
        <v>-254.36442398708834</v>
      </c>
      <c r="AX1562" s="272">
        <v>0</v>
      </c>
      <c r="AY1562" s="272">
        <v>0</v>
      </c>
      <c r="AZ1562" s="272">
        <v>0</v>
      </c>
      <c r="BA1562" s="272">
        <v>-253.85190673424677</v>
      </c>
      <c r="BB1562" s="272">
        <v>0</v>
      </c>
      <c r="BC1562" s="272">
        <v>0</v>
      </c>
      <c r="BD1562" s="272">
        <v>0</v>
      </c>
      <c r="BE1562" s="272">
        <v>-662.62404336547581</v>
      </c>
    </row>
    <row r="1563" spans="3:57" x14ac:dyDescent="0.3">
      <c r="C1563" s="272">
        <v>887</v>
      </c>
      <c r="D1563" s="272">
        <v>3193200</v>
      </c>
      <c r="E1563" s="272">
        <v>12</v>
      </c>
      <c r="F1563" s="272">
        <v>15.500100807096771</v>
      </c>
      <c r="G1563" s="272">
        <v>0</v>
      </c>
      <c r="H1563" s="272">
        <v>410</v>
      </c>
      <c r="I1563" s="272">
        <v>0</v>
      </c>
      <c r="J1563" s="272">
        <v>0</v>
      </c>
      <c r="K1563" s="272">
        <v>11.794218454155594</v>
      </c>
      <c r="L1563" s="272">
        <v>15.500100807096771</v>
      </c>
      <c r="M1563" s="272">
        <v>15.500100807096771</v>
      </c>
      <c r="N1563" s="272">
        <v>15.500100807096771</v>
      </c>
      <c r="O1563" s="272">
        <v>15.500100807096771</v>
      </c>
      <c r="P1563" s="272">
        <v>15.500100807096771</v>
      </c>
      <c r="Q1563" s="272">
        <v>15.500100807096771</v>
      </c>
      <c r="R1563" s="272">
        <v>15.500100807096771</v>
      </c>
      <c r="S1563" s="272">
        <v>15.500100807096771</v>
      </c>
      <c r="T1563" s="272">
        <v>22.843955418208619</v>
      </c>
      <c r="U1563" s="272">
        <v>1931.349084588898</v>
      </c>
      <c r="V1563" s="272">
        <v>0</v>
      </c>
      <c r="W1563" s="272">
        <v>-180.8037096705323</v>
      </c>
      <c r="X1563" s="272">
        <v>6.735483897629166</v>
      </c>
      <c r="Y1563" s="272">
        <v>924.06006323668589</v>
      </c>
      <c r="Z1563" s="272">
        <v>1181.3572471251152</v>
      </c>
      <c r="AA1563" s="272">
        <v>-2797.4687284422062</v>
      </c>
      <c r="AB1563" s="272">
        <v>0</v>
      </c>
      <c r="AC1563" s="272">
        <v>-102.94550746118394</v>
      </c>
      <c r="AD1563" s="272">
        <v>0</v>
      </c>
      <c r="AE1563" s="272">
        <v>0</v>
      </c>
      <c r="AF1563" s="272">
        <v>0</v>
      </c>
      <c r="AG1563" s="272">
        <v>24.204661493339898</v>
      </c>
      <c r="AH1563" s="272">
        <v>499.33038730010577</v>
      </c>
      <c r="AI1563" s="272">
        <v>0</v>
      </c>
      <c r="AJ1563" s="272">
        <v>0</v>
      </c>
      <c r="AK1563" s="272">
        <v>-59.734764014386101</v>
      </c>
      <c r="AL1563" s="272">
        <v>0</v>
      </c>
      <c r="AM1563" s="272">
        <v>-186.37161218749279</v>
      </c>
      <c r="AN1563" s="272">
        <v>0</v>
      </c>
      <c r="AO1563" s="272">
        <v>-315.92978678639599</v>
      </c>
      <c r="AP1563" s="272">
        <v>0</v>
      </c>
      <c r="AQ1563" s="272">
        <v>0</v>
      </c>
      <c r="AR1563" s="272">
        <v>0</v>
      </c>
      <c r="AS1563" s="272">
        <v>-329.78630041000912</v>
      </c>
      <c r="AT1563" s="272">
        <v>-180.8037096705323</v>
      </c>
      <c r="AU1563" s="272">
        <v>-29.555985471590414</v>
      </c>
      <c r="AV1563" s="272">
        <v>0</v>
      </c>
      <c r="AW1563" s="272">
        <v>-315.92987517052433</v>
      </c>
      <c r="AX1563" s="272">
        <v>0</v>
      </c>
      <c r="AY1563" s="272">
        <v>0</v>
      </c>
      <c r="AZ1563" s="272">
        <v>0</v>
      </c>
      <c r="BA1563" s="272">
        <v>-315.9282984797357</v>
      </c>
      <c r="BB1563" s="272">
        <v>0</v>
      </c>
      <c r="BC1563" s="272">
        <v>0</v>
      </c>
      <c r="BD1563" s="272">
        <v>0</v>
      </c>
      <c r="BE1563" s="272">
        <v>-631.48487938827452</v>
      </c>
    </row>
    <row r="1564" spans="3:57" x14ac:dyDescent="0.3">
      <c r="C1564" s="272">
        <v>888</v>
      </c>
      <c r="D1564" s="272">
        <v>3196800</v>
      </c>
      <c r="E1564" s="272">
        <v>13</v>
      </c>
      <c r="F1564" s="272">
        <v>0</v>
      </c>
      <c r="G1564" s="272">
        <v>0</v>
      </c>
      <c r="H1564" s="272">
        <v>0</v>
      </c>
      <c r="I1564" s="272">
        <v>0</v>
      </c>
      <c r="J1564" s="272">
        <v>0</v>
      </c>
      <c r="K1564" s="272">
        <v>0</v>
      </c>
      <c r="L1564" s="272">
        <v>0</v>
      </c>
      <c r="M1564" s="272">
        <v>0</v>
      </c>
      <c r="N1564" s="272">
        <v>0</v>
      </c>
      <c r="O1564" s="272">
        <v>0</v>
      </c>
      <c r="P1564" s="272">
        <v>0</v>
      </c>
      <c r="Q1564" s="272">
        <v>0</v>
      </c>
      <c r="R1564" s="272">
        <v>0</v>
      </c>
      <c r="S1564" s="272">
        <v>0</v>
      </c>
      <c r="T1564" s="272">
        <v>22.73168499804526</v>
      </c>
      <c r="U1564" s="272">
        <v>-1896.4704560760888</v>
      </c>
      <c r="V1564" s="272">
        <v>0</v>
      </c>
      <c r="W1564" s="272">
        <v>-202.8234984747065</v>
      </c>
      <c r="X1564" s="272">
        <v>-79.345200922487422</v>
      </c>
      <c r="Y1564" s="272">
        <v>-158.56059205382189</v>
      </c>
      <c r="Z1564" s="272">
        <v>-1455.741164625073</v>
      </c>
      <c r="AA1564" s="272">
        <v>-613.77642693903579</v>
      </c>
      <c r="AB1564" s="272">
        <v>0</v>
      </c>
      <c r="AC1564" s="272">
        <v>0</v>
      </c>
      <c r="AD1564" s="272">
        <v>0</v>
      </c>
      <c r="AE1564" s="272">
        <v>0</v>
      </c>
      <c r="AF1564" s="272">
        <v>0</v>
      </c>
      <c r="AG1564" s="272">
        <v>23.833701811853668</v>
      </c>
      <c r="AH1564" s="272">
        <v>300.68692281839714</v>
      </c>
      <c r="AI1564" s="272">
        <v>0</v>
      </c>
      <c r="AJ1564" s="272">
        <v>0</v>
      </c>
      <c r="AK1564" s="272">
        <v>-1799.5599601967276</v>
      </c>
      <c r="AL1564" s="272">
        <v>0</v>
      </c>
      <c r="AM1564" s="272">
        <v>-195.63049012787675</v>
      </c>
      <c r="AN1564" s="272">
        <v>0</v>
      </c>
      <c r="AO1564" s="272">
        <v>-363.06213179379012</v>
      </c>
      <c r="AP1564" s="272">
        <v>0</v>
      </c>
      <c r="AQ1564" s="272">
        <v>0</v>
      </c>
      <c r="AR1564" s="272">
        <v>0</v>
      </c>
      <c r="AS1564" s="272">
        <v>-378.98763054593894</v>
      </c>
      <c r="AT1564" s="272">
        <v>-202.8234984747065</v>
      </c>
      <c r="AU1564" s="272">
        <v>-33.965417855971687</v>
      </c>
      <c r="AV1564" s="272">
        <v>0</v>
      </c>
      <c r="AW1564" s="272">
        <v>-363.06213179379012</v>
      </c>
      <c r="AX1564" s="272">
        <v>0</v>
      </c>
      <c r="AY1564" s="272">
        <v>0</v>
      </c>
      <c r="AZ1564" s="272">
        <v>0</v>
      </c>
      <c r="BA1564" s="272">
        <v>-363.06213179379012</v>
      </c>
      <c r="BB1564" s="272">
        <v>0</v>
      </c>
      <c r="BC1564" s="272">
        <v>0</v>
      </c>
      <c r="BD1564" s="272">
        <v>0</v>
      </c>
      <c r="BE1564" s="272">
        <v>-2547.3989816552585</v>
      </c>
    </row>
    <row r="1566" spans="3:57" x14ac:dyDescent="0.3">
      <c r="C1566" s="272">
        <v>72</v>
      </c>
      <c r="D1566" s="272">
        <v>259200</v>
      </c>
      <c r="E1566" s="272">
        <v>1</v>
      </c>
      <c r="F1566" s="272">
        <v>15.848387096774188</v>
      </c>
      <c r="G1566" s="272">
        <v>0</v>
      </c>
      <c r="H1566" s="272">
        <v>410</v>
      </c>
      <c r="I1566" s="272">
        <v>0</v>
      </c>
      <c r="J1566" s="272">
        <v>0</v>
      </c>
      <c r="K1566" s="272">
        <v>12.142504743833012</v>
      </c>
      <c r="L1566" s="272">
        <v>15.848387096774188</v>
      </c>
      <c r="M1566" s="272">
        <v>15.848387096774188</v>
      </c>
      <c r="N1566" s="272">
        <v>15.848387096774188</v>
      </c>
      <c r="O1566" s="272">
        <v>15.848387096774188</v>
      </c>
      <c r="P1566" s="272">
        <v>15.848387096774188</v>
      </c>
      <c r="Q1566" s="272">
        <v>15.848387096774188</v>
      </c>
      <c r="R1566" s="272">
        <v>15.848387096774188</v>
      </c>
      <c r="S1566" s="272">
        <v>15.848387096774188</v>
      </c>
      <c r="T1566" s="272">
        <v>23.829394578868435</v>
      </c>
      <c r="U1566" s="272">
        <v>-17.128606977244488</v>
      </c>
      <c r="V1566" s="272">
        <v>0</v>
      </c>
      <c r="W1566" s="272">
        <v>-196.48930330999858</v>
      </c>
      <c r="X1566" s="272">
        <v>-99.094307629535123</v>
      </c>
      <c r="Y1566" s="272">
        <v>-150.13342384317571</v>
      </c>
      <c r="Z1566" s="272">
        <v>428.5884278054649</v>
      </c>
      <c r="AA1566" s="272">
        <v>-553.15806059629097</v>
      </c>
      <c r="AB1566" s="272">
        <v>0</v>
      </c>
      <c r="AC1566" s="272">
        <v>-111.87652663101876</v>
      </c>
      <c r="AD1566" s="272">
        <v>0</v>
      </c>
      <c r="AE1566" s="272">
        <v>0</v>
      </c>
      <c r="AF1566" s="272">
        <v>0</v>
      </c>
      <c r="AG1566" s="272">
        <v>24.512039560134944</v>
      </c>
      <c r="AH1566" s="272">
        <v>251.02946464091326</v>
      </c>
      <c r="AI1566" s="272">
        <v>0</v>
      </c>
      <c r="AJ1566" s="272">
        <v>0</v>
      </c>
      <c r="AK1566" s="272">
        <v>-21.133729563640955</v>
      </c>
      <c r="AL1566" s="272">
        <v>0</v>
      </c>
      <c r="AM1566" s="272">
        <v>-196.17546307596893</v>
      </c>
      <c r="AN1566" s="272">
        <v>0</v>
      </c>
      <c r="AO1566" s="272">
        <v>-307.39580578340269</v>
      </c>
      <c r="AP1566" s="272">
        <v>0</v>
      </c>
      <c r="AQ1566" s="272">
        <v>0</v>
      </c>
      <c r="AR1566" s="272">
        <v>0</v>
      </c>
      <c r="AS1566" s="272">
        <v>-320.87953513086291</v>
      </c>
      <c r="AT1566" s="272">
        <v>-196.48930330999858</v>
      </c>
      <c r="AU1566" s="272">
        <v>-28.757686567368339</v>
      </c>
      <c r="AV1566" s="272">
        <v>0</v>
      </c>
      <c r="AW1566" s="272">
        <v>-307.39580578340269</v>
      </c>
      <c r="AX1566" s="272">
        <v>0</v>
      </c>
      <c r="AY1566" s="272">
        <v>0</v>
      </c>
      <c r="AZ1566" s="272">
        <v>0</v>
      </c>
      <c r="BA1566" s="272">
        <v>-307.39580578340269</v>
      </c>
      <c r="BB1566" s="272">
        <v>0</v>
      </c>
      <c r="BC1566" s="272">
        <v>0</v>
      </c>
      <c r="BD1566" s="272">
        <v>0</v>
      </c>
      <c r="BE1566" s="272">
        <v>-482.78568454881156</v>
      </c>
    </row>
    <row r="1567" spans="3:57" x14ac:dyDescent="0.3">
      <c r="C1567" s="272">
        <v>73</v>
      </c>
      <c r="D1567" s="272">
        <v>262800</v>
      </c>
      <c r="E1567" s="272">
        <v>1</v>
      </c>
      <c r="F1567" s="272">
        <v>14.883870967741936</v>
      </c>
      <c r="G1567" s="272">
        <v>0</v>
      </c>
      <c r="H1567" s="272">
        <v>410</v>
      </c>
      <c r="I1567" s="272">
        <v>0</v>
      </c>
      <c r="J1567" s="272">
        <v>0</v>
      </c>
      <c r="K1567" s="272">
        <v>11.177988614800761</v>
      </c>
      <c r="L1567" s="272">
        <v>14.883870967741936</v>
      </c>
      <c r="M1567" s="272">
        <v>14.883870967741936</v>
      </c>
      <c r="N1567" s="272">
        <v>14.883870967741936</v>
      </c>
      <c r="O1567" s="272">
        <v>14.883870967741936</v>
      </c>
      <c r="P1567" s="272">
        <v>14.883870967741936</v>
      </c>
      <c r="Q1567" s="272">
        <v>14.883870967741936</v>
      </c>
      <c r="R1567" s="272">
        <v>14.883870967741936</v>
      </c>
      <c r="S1567" s="272">
        <v>14.883870967741936</v>
      </c>
      <c r="T1567" s="272">
        <v>23.586551548589348</v>
      </c>
      <c r="U1567" s="272">
        <v>34.244411950120309</v>
      </c>
      <c r="V1567" s="272">
        <v>0</v>
      </c>
      <c r="W1567" s="272">
        <v>-214.22521945662191</v>
      </c>
      <c r="X1567" s="272">
        <v>-43.562771918781991</v>
      </c>
      <c r="Y1567" s="272">
        <v>-218.22318424214654</v>
      </c>
      <c r="Z1567" s="272">
        <v>510.25558756767077</v>
      </c>
      <c r="AA1567" s="272">
        <v>-603.08833574763742</v>
      </c>
      <c r="AB1567" s="272">
        <v>0</v>
      </c>
      <c r="AC1567" s="272">
        <v>-121.97495266071832</v>
      </c>
      <c r="AD1567" s="272">
        <v>0</v>
      </c>
      <c r="AE1567" s="272">
        <v>0</v>
      </c>
      <c r="AF1567" s="272">
        <v>0</v>
      </c>
      <c r="AG1567" s="272">
        <v>24.281718587654161</v>
      </c>
      <c r="AH1567" s="272">
        <v>255.40359312831725</v>
      </c>
      <c r="AI1567" s="272">
        <v>0</v>
      </c>
      <c r="AJ1567" s="272">
        <v>0</v>
      </c>
      <c r="AK1567" s="272">
        <v>-25.415283329918168</v>
      </c>
      <c r="AL1567" s="272">
        <v>0</v>
      </c>
      <c r="AM1567" s="272">
        <v>-142.33554332048135</v>
      </c>
      <c r="AN1567" s="272">
        <v>0</v>
      </c>
      <c r="AO1567" s="272">
        <v>-328.5768860494702</v>
      </c>
      <c r="AP1567" s="272">
        <v>0</v>
      </c>
      <c r="AQ1567" s="272">
        <v>0</v>
      </c>
      <c r="AR1567" s="272">
        <v>0</v>
      </c>
      <c r="AS1567" s="272">
        <v>-342.98971055119449</v>
      </c>
      <c r="AT1567" s="272">
        <v>-214.22521945662191</v>
      </c>
      <c r="AU1567" s="272">
        <v>-30.73923236594386</v>
      </c>
      <c r="AV1567" s="272">
        <v>0</v>
      </c>
      <c r="AW1567" s="272">
        <v>-328.5768860494702</v>
      </c>
      <c r="AX1567" s="272">
        <v>0</v>
      </c>
      <c r="AY1567" s="272">
        <v>0</v>
      </c>
      <c r="AZ1567" s="272">
        <v>0</v>
      </c>
      <c r="BA1567" s="272">
        <v>-328.5768860494702</v>
      </c>
      <c r="BB1567" s="272">
        <v>0</v>
      </c>
      <c r="BC1567" s="272">
        <v>0</v>
      </c>
      <c r="BD1567" s="272">
        <v>0</v>
      </c>
      <c r="BE1567" s="272">
        <v>-416.99900110134354</v>
      </c>
    </row>
    <row r="1568" spans="3:57" x14ac:dyDescent="0.3">
      <c r="C1568" s="272">
        <v>74</v>
      </c>
      <c r="D1568" s="272">
        <v>266400</v>
      </c>
      <c r="E1568" s="272">
        <v>1</v>
      </c>
      <c r="F1568" s="272">
        <v>13.780645161290321</v>
      </c>
      <c r="G1568" s="272">
        <v>0</v>
      </c>
      <c r="H1568" s="272">
        <v>410</v>
      </c>
      <c r="I1568" s="272">
        <v>0</v>
      </c>
      <c r="J1568" s="272">
        <v>0</v>
      </c>
      <c r="K1568" s="272">
        <v>10.074762808349146</v>
      </c>
      <c r="L1568" s="272">
        <v>13.780645161290321</v>
      </c>
      <c r="M1568" s="272">
        <v>13.780645161290321</v>
      </c>
      <c r="N1568" s="272">
        <v>13.780645161290321</v>
      </c>
      <c r="O1568" s="272">
        <v>13.780645161290321</v>
      </c>
      <c r="P1568" s="272">
        <v>13.780645161290321</v>
      </c>
      <c r="Q1568" s="272">
        <v>13.780645161290321</v>
      </c>
      <c r="R1568" s="272">
        <v>13.780645161290321</v>
      </c>
      <c r="S1568" s="272">
        <v>13.780645161290321</v>
      </c>
      <c r="T1568" s="272">
        <v>23.212593889513556</v>
      </c>
      <c r="U1568" s="272">
        <v>36.145101455803001</v>
      </c>
      <c r="V1568" s="272">
        <v>0</v>
      </c>
      <c r="W1568" s="272">
        <v>-232.20594685911215</v>
      </c>
      <c r="X1568" s="272">
        <v>-104.07819045727977</v>
      </c>
      <c r="Y1568" s="272">
        <v>-285.85586996665006</v>
      </c>
      <c r="Z1568" s="272">
        <v>658.285108738845</v>
      </c>
      <c r="AA1568" s="272">
        <v>-653.70780525830139</v>
      </c>
      <c r="AB1568" s="272">
        <v>0</v>
      </c>
      <c r="AC1568" s="272">
        <v>-132.21276863442594</v>
      </c>
      <c r="AD1568" s="272">
        <v>0</v>
      </c>
      <c r="AE1568" s="272">
        <v>0</v>
      </c>
      <c r="AF1568" s="272">
        <v>0</v>
      </c>
      <c r="AG1568" s="272">
        <v>24.02781811011058</v>
      </c>
      <c r="AH1568" s="272">
        <v>298.8540729280312</v>
      </c>
      <c r="AI1568" s="272">
        <v>0</v>
      </c>
      <c r="AJ1568" s="272">
        <v>0</v>
      </c>
      <c r="AK1568" s="272">
        <v>-40.921399508893131</v>
      </c>
      <c r="AL1568" s="272">
        <v>0</v>
      </c>
      <c r="AM1568" s="272">
        <v>-219.65465775058351</v>
      </c>
      <c r="AN1568" s="272">
        <v>0</v>
      </c>
      <c r="AO1568" s="272">
        <v>-391.84952147049296</v>
      </c>
      <c r="AP1568" s="272">
        <v>0</v>
      </c>
      <c r="AQ1568" s="272">
        <v>0</v>
      </c>
      <c r="AR1568" s="272">
        <v>0</v>
      </c>
      <c r="AS1568" s="272">
        <v>-409.03776149535156</v>
      </c>
      <c r="AT1568" s="272">
        <v>-232.20594685911215</v>
      </c>
      <c r="AU1568" s="272">
        <v>-36.658553916515864</v>
      </c>
      <c r="AV1568" s="272">
        <v>0</v>
      </c>
      <c r="AW1568" s="272">
        <v>-391.84952147049296</v>
      </c>
      <c r="AX1568" s="272">
        <v>0</v>
      </c>
      <c r="AY1568" s="272">
        <v>0</v>
      </c>
      <c r="AZ1568" s="272">
        <v>0</v>
      </c>
      <c r="BA1568" s="272">
        <v>-391.84952147049296</v>
      </c>
      <c r="BB1568" s="272">
        <v>0</v>
      </c>
      <c r="BC1568" s="272">
        <v>0</v>
      </c>
      <c r="BD1568" s="272">
        <v>0</v>
      </c>
      <c r="BE1568" s="272">
        <v>-426.71846176972065</v>
      </c>
    </row>
    <row r="1569" spans="3:57" x14ac:dyDescent="0.3">
      <c r="C1569" s="272">
        <v>75</v>
      </c>
      <c r="D1569" s="272">
        <v>270000</v>
      </c>
      <c r="E1569" s="272">
        <v>1</v>
      </c>
      <c r="F1569" s="272">
        <v>12.6741935483871</v>
      </c>
      <c r="G1569" s="272">
        <v>0</v>
      </c>
      <c r="H1569" s="272">
        <v>410</v>
      </c>
      <c r="I1569" s="272">
        <v>0</v>
      </c>
      <c r="J1569" s="272">
        <v>0</v>
      </c>
      <c r="K1569" s="272">
        <v>8.9683111954459243</v>
      </c>
      <c r="L1569" s="272">
        <v>12.6741935483871</v>
      </c>
      <c r="M1569" s="272">
        <v>12.6741935483871</v>
      </c>
      <c r="N1569" s="272">
        <v>12.6741935483871</v>
      </c>
      <c r="O1569" s="272">
        <v>12.6741935483871</v>
      </c>
      <c r="P1569" s="272">
        <v>12.6741935483871</v>
      </c>
      <c r="Q1569" s="272">
        <v>12.6741935483871</v>
      </c>
      <c r="R1569" s="272">
        <v>12.6741935483871</v>
      </c>
      <c r="S1569" s="272">
        <v>12.6741935483871</v>
      </c>
      <c r="T1569" s="272">
        <v>22.869366921441067</v>
      </c>
      <c r="U1569" s="272">
        <v>81.787440310795091</v>
      </c>
      <c r="V1569" s="272">
        <v>0</v>
      </c>
      <c r="W1569" s="272">
        <v>-251.00035850910652</v>
      </c>
      <c r="X1569" s="272">
        <v>-108.31623606648165</v>
      </c>
      <c r="Y1569" s="272">
        <v>-318.77943940275486</v>
      </c>
      <c r="Z1569" s="272">
        <v>759.88347428913812</v>
      </c>
      <c r="AA1569" s="272">
        <v>-706.6179643520876</v>
      </c>
      <c r="AB1569" s="272">
        <v>0</v>
      </c>
      <c r="AC1569" s="272">
        <v>-142.9138778554078</v>
      </c>
      <c r="AD1569" s="272">
        <v>0</v>
      </c>
      <c r="AE1569" s="272">
        <v>0</v>
      </c>
      <c r="AF1569" s="272">
        <v>0</v>
      </c>
      <c r="AG1569" s="272">
        <v>23.744651775597717</v>
      </c>
      <c r="AH1569" s="272">
        <v>321.31645455413826</v>
      </c>
      <c r="AI1569" s="272">
        <v>0</v>
      </c>
      <c r="AJ1569" s="272">
        <v>0</v>
      </c>
      <c r="AK1569" s="272">
        <v>-36.427947342562057</v>
      </c>
      <c r="AL1569" s="272">
        <v>0</v>
      </c>
      <c r="AM1569" s="272">
        <v>-232.57962768343234</v>
      </c>
      <c r="AN1569" s="272">
        <v>0</v>
      </c>
      <c r="AO1569" s="272">
        <v>-424.06616373598075</v>
      </c>
      <c r="AP1569" s="272">
        <v>0</v>
      </c>
      <c r="AQ1569" s="272">
        <v>0</v>
      </c>
      <c r="AR1569" s="272">
        <v>0</v>
      </c>
      <c r="AS1569" s="272">
        <v>-442.6675671047069</v>
      </c>
      <c r="AT1569" s="272">
        <v>-251.00035850910652</v>
      </c>
      <c r="AU1569" s="272">
        <v>-39.672505581089787</v>
      </c>
      <c r="AV1569" s="272">
        <v>0</v>
      </c>
      <c r="AW1569" s="272">
        <v>-424.06616373598075</v>
      </c>
      <c r="AX1569" s="272">
        <v>0</v>
      </c>
      <c r="AY1569" s="272">
        <v>0</v>
      </c>
      <c r="AZ1569" s="272">
        <v>0</v>
      </c>
      <c r="BA1569" s="272">
        <v>-424.06616373598075</v>
      </c>
      <c r="BB1569" s="272">
        <v>0</v>
      </c>
      <c r="BC1569" s="272">
        <v>0</v>
      </c>
      <c r="BD1569" s="272">
        <v>0</v>
      </c>
      <c r="BE1569" s="272">
        <v>-406.67081435978668</v>
      </c>
    </row>
    <row r="1570" spans="3:57" x14ac:dyDescent="0.3">
      <c r="C1570" s="272">
        <v>76</v>
      </c>
      <c r="D1570" s="272">
        <v>273600</v>
      </c>
      <c r="E1570" s="272">
        <v>1</v>
      </c>
      <c r="F1570" s="272">
        <v>12.141935483870968</v>
      </c>
      <c r="G1570" s="272">
        <v>0</v>
      </c>
      <c r="H1570" s="272">
        <v>410</v>
      </c>
      <c r="I1570" s="272">
        <v>0</v>
      </c>
      <c r="J1570" s="272">
        <v>0</v>
      </c>
      <c r="K1570" s="272">
        <v>8.4360531309297926</v>
      </c>
      <c r="L1570" s="272">
        <v>12.141935483870968</v>
      </c>
      <c r="M1570" s="272">
        <v>12.141935483870968</v>
      </c>
      <c r="N1570" s="272">
        <v>12.141935483870968</v>
      </c>
      <c r="O1570" s="272">
        <v>12.141935483870968</v>
      </c>
      <c r="P1570" s="272">
        <v>12.141935483870968</v>
      </c>
      <c r="Q1570" s="272">
        <v>12.141935483870968</v>
      </c>
      <c r="R1570" s="272">
        <v>12.141935483870968</v>
      </c>
      <c r="S1570" s="272">
        <v>12.141935483870968</v>
      </c>
      <c r="T1570" s="272">
        <v>22.520740422666801</v>
      </c>
      <c r="U1570" s="272">
        <v>79.73729566788802</v>
      </c>
      <c r="V1570" s="272">
        <v>0</v>
      </c>
      <c r="W1570" s="272">
        <v>-255.7650059789938</v>
      </c>
      <c r="X1570" s="272">
        <v>-115.01513089641782</v>
      </c>
      <c r="Y1570" s="272">
        <v>-398.45611538714161</v>
      </c>
      <c r="Z1570" s="272">
        <v>848.97354793044121</v>
      </c>
      <c r="AA1570" s="272">
        <v>-720.03143322530002</v>
      </c>
      <c r="AB1570" s="272">
        <v>0</v>
      </c>
      <c r="AC1570" s="272">
        <v>-145.62675942490102</v>
      </c>
      <c r="AD1570" s="272">
        <v>0</v>
      </c>
      <c r="AE1570" s="272">
        <v>0</v>
      </c>
      <c r="AF1570" s="272">
        <v>0</v>
      </c>
      <c r="AG1570" s="272">
        <v>23.443770855229996</v>
      </c>
      <c r="AH1570" s="272">
        <v>338.92805246730012</v>
      </c>
      <c r="AI1570" s="272">
        <v>0</v>
      </c>
      <c r="AJ1570" s="272">
        <v>0</v>
      </c>
      <c r="AK1570" s="272">
        <v>-36.992844515012912</v>
      </c>
      <c r="AL1570" s="272">
        <v>0</v>
      </c>
      <c r="AM1570" s="272">
        <v>-246.08949299889889</v>
      </c>
      <c r="AN1570" s="272">
        <v>0</v>
      </c>
      <c r="AO1570" s="272">
        <v>-462.34408418224285</v>
      </c>
      <c r="AP1570" s="272">
        <v>0</v>
      </c>
      <c r="AQ1570" s="272">
        <v>0</v>
      </c>
      <c r="AR1570" s="272">
        <v>0</v>
      </c>
      <c r="AS1570" s="272">
        <v>-482.62452516166661</v>
      </c>
      <c r="AT1570" s="272">
        <v>-255.7650059789938</v>
      </c>
      <c r="AU1570" s="272">
        <v>-43.253505770207205</v>
      </c>
      <c r="AV1570" s="272">
        <v>0</v>
      </c>
      <c r="AW1570" s="272">
        <v>-462.34408418224285</v>
      </c>
      <c r="AX1570" s="272">
        <v>0</v>
      </c>
      <c r="AY1570" s="272">
        <v>0</v>
      </c>
      <c r="AZ1570" s="272">
        <v>0</v>
      </c>
      <c r="BA1570" s="272">
        <v>-462.34408418224285</v>
      </c>
      <c r="BB1570" s="272">
        <v>0</v>
      </c>
      <c r="BC1570" s="272">
        <v>0</v>
      </c>
      <c r="BD1570" s="272">
        <v>0</v>
      </c>
      <c r="BE1570" s="272">
        <v>-381.52046364387081</v>
      </c>
    </row>
    <row r="1571" spans="3:57" x14ac:dyDescent="0.3">
      <c r="C1571" s="272">
        <v>77</v>
      </c>
      <c r="D1571" s="272">
        <v>277200</v>
      </c>
      <c r="E1571" s="272">
        <v>1</v>
      </c>
      <c r="F1571" s="272">
        <v>11.819354838709678</v>
      </c>
      <c r="G1571" s="272">
        <v>120.6986764790058</v>
      </c>
      <c r="H1571" s="272">
        <v>410</v>
      </c>
      <c r="I1571" s="272">
        <v>0</v>
      </c>
      <c r="J1571" s="272">
        <v>0</v>
      </c>
      <c r="K1571" s="272">
        <v>9.6181109002740897</v>
      </c>
      <c r="L1571" s="272">
        <v>12.348821434686087</v>
      </c>
      <c r="M1571" s="272">
        <v>12.582481828871487</v>
      </c>
      <c r="N1571" s="272">
        <v>12.718053615921017</v>
      </c>
      <c r="O1571" s="272">
        <v>12.565743523033566</v>
      </c>
      <c r="P1571" s="272">
        <v>12.325149895558951</v>
      </c>
      <c r="Q1571" s="272">
        <v>12.565743523033566</v>
      </c>
      <c r="R1571" s="272">
        <v>12.718053615921017</v>
      </c>
      <c r="S1571" s="272">
        <v>12.582481828871487</v>
      </c>
      <c r="T1571" s="272">
        <v>22.180941389020759</v>
      </c>
      <c r="U1571" s="272">
        <v>51.240201540101111</v>
      </c>
      <c r="V1571" s="272">
        <v>0</v>
      </c>
      <c r="W1571" s="272">
        <v>-255.41938801927614</v>
      </c>
      <c r="X1571" s="272">
        <v>-114.03941125249224</v>
      </c>
      <c r="Y1571" s="272">
        <v>-508.16792689960448</v>
      </c>
      <c r="Z1571" s="272">
        <v>928.86692771147398</v>
      </c>
      <c r="AA1571" s="272">
        <v>-719.05844712842804</v>
      </c>
      <c r="AB1571" s="272">
        <v>0</v>
      </c>
      <c r="AC1571" s="272">
        <v>-145.42997244350741</v>
      </c>
      <c r="AD1571" s="272">
        <v>0</v>
      </c>
      <c r="AE1571" s="272">
        <v>0</v>
      </c>
      <c r="AF1571" s="272">
        <v>0</v>
      </c>
      <c r="AG1571" s="272">
        <v>23.13462657093444</v>
      </c>
      <c r="AH1571" s="272">
        <v>350.30714460737562</v>
      </c>
      <c r="AI1571" s="272">
        <v>0</v>
      </c>
      <c r="AJ1571" s="272">
        <v>0</v>
      </c>
      <c r="AK1571" s="272">
        <v>-35.138018643805395</v>
      </c>
      <c r="AL1571" s="272">
        <v>0</v>
      </c>
      <c r="AM1571" s="272">
        <v>-249.5144337096061</v>
      </c>
      <c r="AN1571" s="272">
        <v>0</v>
      </c>
      <c r="AO1571" s="272">
        <v>-501.15035995556866</v>
      </c>
      <c r="AP1571" s="272">
        <v>0</v>
      </c>
      <c r="AQ1571" s="272">
        <v>0</v>
      </c>
      <c r="AR1571" s="272">
        <v>0</v>
      </c>
      <c r="AS1571" s="272">
        <v>-523.13301452953669</v>
      </c>
      <c r="AT1571" s="272">
        <v>-255.41938801927614</v>
      </c>
      <c r="AU1571" s="272">
        <v>-46.883934990580173</v>
      </c>
      <c r="AV1571" s="272">
        <v>0</v>
      </c>
      <c r="AW1571" s="272">
        <v>-501.15035995556866</v>
      </c>
      <c r="AX1571" s="272">
        <v>0</v>
      </c>
      <c r="AY1571" s="272">
        <v>0</v>
      </c>
      <c r="AZ1571" s="272">
        <v>0</v>
      </c>
      <c r="BA1571" s="272">
        <v>-501.15035995556866</v>
      </c>
      <c r="BB1571" s="272">
        <v>0</v>
      </c>
      <c r="BC1571" s="272">
        <v>0</v>
      </c>
      <c r="BD1571" s="272">
        <v>0</v>
      </c>
      <c r="BE1571" s="272">
        <v>-342.93940555939082</v>
      </c>
    </row>
    <row r="1572" spans="3:57" x14ac:dyDescent="0.3">
      <c r="C1572" s="272">
        <v>78</v>
      </c>
      <c r="D1572" s="272">
        <v>280800</v>
      </c>
      <c r="E1572" s="272">
        <v>1</v>
      </c>
      <c r="F1572" s="272">
        <v>12.870967741935482</v>
      </c>
      <c r="G1572" s="272">
        <v>551.73896641772626</v>
      </c>
      <c r="H1572" s="272">
        <v>328</v>
      </c>
      <c r="I1572" s="272">
        <v>0</v>
      </c>
      <c r="J1572" s="272">
        <v>0</v>
      </c>
      <c r="K1572" s="272">
        <v>17.242462576428416</v>
      </c>
      <c r="L1572" s="272">
        <v>15.713312695127128</v>
      </c>
      <c r="M1572" s="272">
        <v>16.967675949052278</v>
      </c>
      <c r="N1572" s="272">
        <v>17.695468387033717</v>
      </c>
      <c r="O1572" s="272">
        <v>16.877819403833112</v>
      </c>
      <c r="P1572" s="272">
        <v>15.586236350210193</v>
      </c>
      <c r="Q1572" s="272">
        <v>16.877819403833112</v>
      </c>
      <c r="R1572" s="272">
        <v>17.695468387033717</v>
      </c>
      <c r="S1572" s="272">
        <v>16.967675949052278</v>
      </c>
      <c r="T1572" s="272">
        <v>21.893681849591943</v>
      </c>
      <c r="U1572" s="272">
        <v>-33.3014671671325</v>
      </c>
      <c r="V1572" s="272">
        <v>0</v>
      </c>
      <c r="W1572" s="272">
        <v>-222.95209407973528</v>
      </c>
      <c r="X1572" s="272">
        <v>-88.092930384479587</v>
      </c>
      <c r="Y1572" s="272">
        <v>-681.97994333004749</v>
      </c>
      <c r="Z1572" s="272">
        <v>959.72350062712985</v>
      </c>
      <c r="AA1572" s="272">
        <v>-627.65629420781033</v>
      </c>
      <c r="AB1572" s="272">
        <v>0</v>
      </c>
      <c r="AC1572" s="272">
        <v>-126.94383597767913</v>
      </c>
      <c r="AD1572" s="272">
        <v>0</v>
      </c>
      <c r="AE1572" s="272">
        <v>0</v>
      </c>
      <c r="AF1572" s="272">
        <v>0</v>
      </c>
      <c r="AG1572" s="272">
        <v>22.843157410414584</v>
      </c>
      <c r="AH1572" s="272">
        <v>348.96693855555395</v>
      </c>
      <c r="AI1572" s="272">
        <v>0</v>
      </c>
      <c r="AJ1572" s="272">
        <v>0</v>
      </c>
      <c r="AK1572" s="272">
        <v>-27.884747892589221</v>
      </c>
      <c r="AL1572" s="272">
        <v>0</v>
      </c>
      <c r="AM1572" s="272">
        <v>-223.04965212245969</v>
      </c>
      <c r="AN1572" s="272">
        <v>0</v>
      </c>
      <c r="AO1572" s="272">
        <v>-541.71274128537391</v>
      </c>
      <c r="AP1572" s="272">
        <v>0</v>
      </c>
      <c r="AQ1572" s="272">
        <v>0</v>
      </c>
      <c r="AR1572" s="272">
        <v>0</v>
      </c>
      <c r="AS1572" s="272">
        <v>-565.47463995197268</v>
      </c>
      <c r="AT1572" s="272">
        <v>-222.95209407973528</v>
      </c>
      <c r="AU1572" s="272">
        <v>-50.678652507092238</v>
      </c>
      <c r="AV1572" s="272">
        <v>0</v>
      </c>
      <c r="AW1572" s="272">
        <v>-541.71274128537391</v>
      </c>
      <c r="AX1572" s="272">
        <v>0</v>
      </c>
      <c r="AY1572" s="272">
        <v>0</v>
      </c>
      <c r="AZ1572" s="272">
        <v>0</v>
      </c>
      <c r="BA1572" s="272">
        <v>-541.71274128537391</v>
      </c>
      <c r="BB1572" s="272">
        <v>0</v>
      </c>
      <c r="BC1572" s="272">
        <v>0</v>
      </c>
      <c r="BD1572" s="272">
        <v>0</v>
      </c>
      <c r="BE1572" s="272">
        <v>-307.2171524232956</v>
      </c>
    </row>
    <row r="1573" spans="3:57" x14ac:dyDescent="0.3">
      <c r="C1573" s="272">
        <v>79</v>
      </c>
      <c r="D1573" s="272">
        <v>284400</v>
      </c>
      <c r="E1573" s="272">
        <v>1</v>
      </c>
      <c r="F1573" s="272">
        <v>15.174193548387096</v>
      </c>
      <c r="G1573" s="272">
        <v>934.55909948572116</v>
      </c>
      <c r="H1573" s="272">
        <v>393.6</v>
      </c>
      <c r="I1573" s="272">
        <v>0</v>
      </c>
      <c r="J1573" s="272">
        <v>0</v>
      </c>
      <c r="K1573" s="272">
        <v>26.295530255112794</v>
      </c>
      <c r="L1573" s="272">
        <v>20.391737595936863</v>
      </c>
      <c r="M1573" s="272">
        <v>22.694306649574543</v>
      </c>
      <c r="N1573" s="272">
        <v>24.030277182770327</v>
      </c>
      <c r="O1573" s="272">
        <v>22.52936168674897</v>
      </c>
      <c r="P1573" s="272">
        <v>20.158470192463813</v>
      </c>
      <c r="Q1573" s="272">
        <v>22.52936168674897</v>
      </c>
      <c r="R1573" s="272">
        <v>24.030277182770327</v>
      </c>
      <c r="S1573" s="272">
        <v>22.694306649574543</v>
      </c>
      <c r="T1573" s="272">
        <v>21.801106284716322</v>
      </c>
      <c r="U1573" s="272">
        <v>-278.38538977813118</v>
      </c>
      <c r="V1573" s="272">
        <v>0</v>
      </c>
      <c r="W1573" s="272">
        <v>-164.32011382008946</v>
      </c>
      <c r="X1573" s="272">
        <v>30.355243684320385</v>
      </c>
      <c r="Y1573" s="272">
        <v>-953.94200779093808</v>
      </c>
      <c r="Z1573" s="272">
        <v>809.52148814857605</v>
      </c>
      <c r="AA1573" s="272">
        <v>-462.59513340672106</v>
      </c>
      <c r="AB1573" s="272">
        <v>0</v>
      </c>
      <c r="AC1573" s="272">
        <v>-93.560124037906377</v>
      </c>
      <c r="AD1573" s="272">
        <v>0</v>
      </c>
      <c r="AE1573" s="272">
        <v>0</v>
      </c>
      <c r="AF1573" s="272">
        <v>0</v>
      </c>
      <c r="AG1573" s="272">
        <v>22.608538613842061</v>
      </c>
      <c r="AH1573" s="272">
        <v>297.62456520637488</v>
      </c>
      <c r="AI1573" s="272">
        <v>0</v>
      </c>
      <c r="AJ1573" s="272">
        <v>0</v>
      </c>
      <c r="AK1573" s="272">
        <v>-5.1826007595289241</v>
      </c>
      <c r="AL1573" s="272">
        <v>0</v>
      </c>
      <c r="AM1573" s="272">
        <v>-84.745733489050821</v>
      </c>
      <c r="AN1573" s="272">
        <v>0</v>
      </c>
      <c r="AO1573" s="272">
        <v>-551.99587497291975</v>
      </c>
      <c r="AP1573" s="272">
        <v>0</v>
      </c>
      <c r="AQ1573" s="272">
        <v>0</v>
      </c>
      <c r="AR1573" s="272">
        <v>0</v>
      </c>
      <c r="AS1573" s="272">
        <v>-576.20883702059905</v>
      </c>
      <c r="AT1573" s="272">
        <v>-164.32011382008946</v>
      </c>
      <c r="AU1573" s="272">
        <v>-51.640666724440258</v>
      </c>
      <c r="AV1573" s="272">
        <v>0</v>
      </c>
      <c r="AW1573" s="272">
        <v>-551.99587497291975</v>
      </c>
      <c r="AX1573" s="272">
        <v>0</v>
      </c>
      <c r="AY1573" s="272">
        <v>0</v>
      </c>
      <c r="AZ1573" s="272">
        <v>0</v>
      </c>
      <c r="BA1573" s="272">
        <v>-551.99587497291975</v>
      </c>
      <c r="BB1573" s="272">
        <v>0</v>
      </c>
      <c r="BC1573" s="272">
        <v>0</v>
      </c>
      <c r="BD1573" s="272">
        <v>0</v>
      </c>
      <c r="BE1573" s="272">
        <v>-271.0182975606229</v>
      </c>
    </row>
    <row r="1574" spans="3:57" x14ac:dyDescent="0.3">
      <c r="C1574" s="272">
        <v>80</v>
      </c>
      <c r="D1574" s="272">
        <v>288000</v>
      </c>
      <c r="E1574" s="272">
        <v>1</v>
      </c>
      <c r="F1574" s="272">
        <v>17.848387096774196</v>
      </c>
      <c r="G1574" s="272">
        <v>1285.9595148795484</v>
      </c>
      <c r="H1574" s="272">
        <v>196.8</v>
      </c>
      <c r="I1574" s="272">
        <v>0</v>
      </c>
      <c r="J1574" s="272">
        <v>0</v>
      </c>
      <c r="K1574" s="272">
        <v>35.976365169723806</v>
      </c>
      <c r="L1574" s="272">
        <v>25.531495307539263</v>
      </c>
      <c r="M1574" s="272">
        <v>28.922149423850001</v>
      </c>
      <c r="N1574" s="272">
        <v>30.889436346469665</v>
      </c>
      <c r="O1574" s="272">
        <v>28.679259284991538</v>
      </c>
      <c r="P1574" s="272">
        <v>25.187996778998944</v>
      </c>
      <c r="Q1574" s="272">
        <v>28.679259284991538</v>
      </c>
      <c r="R1574" s="272">
        <v>30.889436346469665</v>
      </c>
      <c r="S1574" s="272">
        <v>28.922149423850001</v>
      </c>
      <c r="T1574" s="272">
        <v>21.78722873056055</v>
      </c>
      <c r="U1574" s="272">
        <v>-302.73917283631295</v>
      </c>
      <c r="V1574" s="272">
        <v>0</v>
      </c>
      <c r="W1574" s="272">
        <v>-98.182034470582892</v>
      </c>
      <c r="X1574" s="272">
        <v>171.79161196238306</v>
      </c>
      <c r="Y1574" s="272">
        <v>-1031.0170461983353</v>
      </c>
      <c r="Z1574" s="272">
        <v>654.66829587022221</v>
      </c>
      <c r="AA1574" s="272">
        <v>-276.40274996273644</v>
      </c>
      <c r="AB1574" s="272">
        <v>0</v>
      </c>
      <c r="AC1574" s="272">
        <v>-55.902610519240532</v>
      </c>
      <c r="AD1574" s="272">
        <v>0</v>
      </c>
      <c r="AE1574" s="272">
        <v>0</v>
      </c>
      <c r="AF1574" s="272">
        <v>0</v>
      </c>
      <c r="AG1574" s="272">
        <v>22.452201520215489</v>
      </c>
      <c r="AH1574" s="272">
        <v>245.24250374509879</v>
      </c>
      <c r="AI1574" s="272">
        <v>0</v>
      </c>
      <c r="AJ1574" s="272">
        <v>0</v>
      </c>
      <c r="AK1574" s="272">
        <v>2.2933966202565514</v>
      </c>
      <c r="AL1574" s="272">
        <v>0</v>
      </c>
      <c r="AM1574" s="272">
        <v>76.948460134738156</v>
      </c>
      <c r="AN1574" s="272">
        <v>0</v>
      </c>
      <c r="AO1574" s="272">
        <v>-523.55179458030329</v>
      </c>
      <c r="AP1574" s="272">
        <v>0</v>
      </c>
      <c r="AQ1574" s="272">
        <v>0</v>
      </c>
      <c r="AR1574" s="272">
        <v>0</v>
      </c>
      <c r="AS1574" s="272">
        <v>-526.3540339426296</v>
      </c>
      <c r="AT1574" s="272">
        <v>-98.182034470582892</v>
      </c>
      <c r="AU1574" s="272">
        <v>-47.918020604390868</v>
      </c>
      <c r="AV1574" s="272">
        <v>0</v>
      </c>
      <c r="AW1574" s="272">
        <v>-524.79013169717416</v>
      </c>
      <c r="AX1574" s="272">
        <v>0</v>
      </c>
      <c r="AY1574" s="272">
        <v>0</v>
      </c>
      <c r="AZ1574" s="272">
        <v>0</v>
      </c>
      <c r="BA1574" s="272">
        <v>-504.23602840596664</v>
      </c>
      <c r="BB1574" s="272">
        <v>0</v>
      </c>
      <c r="BC1574" s="272">
        <v>0</v>
      </c>
      <c r="BD1574" s="272">
        <v>0</v>
      </c>
      <c r="BE1574" s="272">
        <v>-235.69598659338305</v>
      </c>
    </row>
    <row r="1575" spans="3:57" x14ac:dyDescent="0.3">
      <c r="C1575" s="272">
        <v>81</v>
      </c>
      <c r="D1575" s="272">
        <v>291600</v>
      </c>
      <c r="E1575" s="272">
        <v>1</v>
      </c>
      <c r="F1575" s="272">
        <v>20.699999999999996</v>
      </c>
      <c r="G1575" s="272">
        <v>1595.6695599512761</v>
      </c>
      <c r="H1575" s="272">
        <v>123</v>
      </c>
      <c r="I1575" s="272">
        <v>0</v>
      </c>
      <c r="J1575" s="272">
        <v>0</v>
      </c>
      <c r="K1575" s="272">
        <v>45.157938013915242</v>
      </c>
      <c r="L1575" s="272">
        <v>30.610555224146935</v>
      </c>
      <c r="M1575" s="272">
        <v>34.984210253318075</v>
      </c>
      <c r="N1575" s="272">
        <v>37.521842830332474</v>
      </c>
      <c r="O1575" s="272">
        <v>34.67090266106203</v>
      </c>
      <c r="P1575" s="272">
        <v>30.167471377983972</v>
      </c>
      <c r="Q1575" s="272">
        <v>34.67090266106203</v>
      </c>
      <c r="R1575" s="272">
        <v>37.521842830332474</v>
      </c>
      <c r="S1575" s="272">
        <v>34.984210253318075</v>
      </c>
      <c r="T1575" s="272">
        <v>21.99933804186071</v>
      </c>
      <c r="U1575" s="272">
        <v>65.826443556491085</v>
      </c>
      <c r="V1575" s="272">
        <v>0</v>
      </c>
      <c r="W1575" s="272">
        <v>-33.003908800539691</v>
      </c>
      <c r="X1575" s="272">
        <v>304.07714022056945</v>
      </c>
      <c r="Y1575" s="272">
        <v>-520.64145907842862</v>
      </c>
      <c r="Z1575" s="272">
        <v>315.39467121488997</v>
      </c>
      <c r="AA1575" s="272">
        <v>-503.68765105689636</v>
      </c>
      <c r="AB1575" s="272">
        <v>0</v>
      </c>
      <c r="AC1575" s="272">
        <v>-18.791672725440435</v>
      </c>
      <c r="AD1575" s="272">
        <v>0</v>
      </c>
      <c r="AE1575" s="272">
        <v>0</v>
      </c>
      <c r="AF1575" s="272">
        <v>0</v>
      </c>
      <c r="AG1575" s="272">
        <v>22.3819456953158</v>
      </c>
      <c r="AH1575" s="272">
        <v>143.54181952797708</v>
      </c>
      <c r="AI1575" s="272">
        <v>0</v>
      </c>
      <c r="AJ1575" s="272">
        <v>0</v>
      </c>
      <c r="AK1575" s="272">
        <v>49.695098182143482</v>
      </c>
      <c r="AL1575" s="272">
        <v>0</v>
      </c>
      <c r="AM1575" s="272">
        <v>248.56490895882018</v>
      </c>
      <c r="AN1575" s="272">
        <v>0</v>
      </c>
      <c r="AO1575" s="272">
        <v>-332.01655661907529</v>
      </c>
      <c r="AP1575" s="272">
        <v>0</v>
      </c>
      <c r="AQ1575" s="272">
        <v>0</v>
      </c>
      <c r="AR1575" s="272">
        <v>0</v>
      </c>
      <c r="AS1575" s="272">
        <v>-237.99690463516174</v>
      </c>
      <c r="AT1575" s="272">
        <v>-33.003908800539691</v>
      </c>
      <c r="AU1575" s="272">
        <v>-25.343874854524127</v>
      </c>
      <c r="AV1575" s="272">
        <v>0</v>
      </c>
      <c r="AW1575" s="272">
        <v>-338.68533257418915</v>
      </c>
      <c r="AX1575" s="272">
        <v>0</v>
      </c>
      <c r="AY1575" s="272">
        <v>0</v>
      </c>
      <c r="AZ1575" s="272">
        <v>0</v>
      </c>
      <c r="BA1575" s="272">
        <v>-227.99599932244033</v>
      </c>
      <c r="BB1575" s="272">
        <v>0</v>
      </c>
      <c r="BC1575" s="272">
        <v>0</v>
      </c>
      <c r="BD1575" s="272">
        <v>0</v>
      </c>
      <c r="BE1575" s="272">
        <v>-205.74056103826649</v>
      </c>
    </row>
    <row r="1576" spans="3:57" x14ac:dyDescent="0.3">
      <c r="C1576" s="272">
        <v>82</v>
      </c>
      <c r="D1576" s="272">
        <v>295200</v>
      </c>
      <c r="E1576" s="272">
        <v>1</v>
      </c>
      <c r="F1576" s="272">
        <v>23.458064516129028</v>
      </c>
      <c r="G1576" s="272">
        <v>1848.2142275625092</v>
      </c>
      <c r="H1576" s="272">
        <v>123</v>
      </c>
      <c r="I1576" s="272">
        <v>0</v>
      </c>
      <c r="J1576" s="272">
        <v>0</v>
      </c>
      <c r="K1576" s="272">
        <v>51.810056925996207</v>
      </c>
      <c r="L1576" s="272">
        <v>34.738896948205102</v>
      </c>
      <c r="M1576" s="272">
        <v>39.717272870027713</v>
      </c>
      <c r="N1576" s="272">
        <v>42.605769753202182</v>
      </c>
      <c r="O1576" s="272">
        <v>39.360645984045959</v>
      </c>
      <c r="P1576" s="272">
        <v>34.234550369342827</v>
      </c>
      <c r="Q1576" s="272">
        <v>39.360645984045959</v>
      </c>
      <c r="R1576" s="272">
        <v>42.605769753202182</v>
      </c>
      <c r="S1576" s="272">
        <v>39.717272870027713</v>
      </c>
      <c r="T1576" s="272">
        <v>22.758846636563767</v>
      </c>
      <c r="U1576" s="272">
        <v>-482.62097072265715</v>
      </c>
      <c r="V1576" s="272">
        <v>0</v>
      </c>
      <c r="W1576" s="272">
        <v>16.457030577318836</v>
      </c>
      <c r="X1576" s="272">
        <v>372.4829320658514</v>
      </c>
      <c r="Y1576" s="272">
        <v>-344.4822142625427</v>
      </c>
      <c r="Z1576" s="272">
        <v>-527.0787191032847</v>
      </c>
      <c r="AA1576" s="272">
        <v>254.62988833005116</v>
      </c>
      <c r="AB1576" s="272">
        <v>0</v>
      </c>
      <c r="AC1576" s="272">
        <v>9.3702577628164025</v>
      </c>
      <c r="AD1576" s="272">
        <v>0</v>
      </c>
      <c r="AE1576" s="272">
        <v>0</v>
      </c>
      <c r="AF1576" s="272">
        <v>0</v>
      </c>
      <c r="AG1576" s="272">
        <v>22.500031818266933</v>
      </c>
      <c r="AH1576" s="272">
        <v>-91.261991129350676</v>
      </c>
      <c r="AI1576" s="272">
        <v>0</v>
      </c>
      <c r="AJ1576" s="272">
        <v>0</v>
      </c>
      <c r="AK1576" s="272">
        <v>89.717956706208057</v>
      </c>
      <c r="AL1576" s="272">
        <v>0</v>
      </c>
      <c r="AM1576" s="272">
        <v>407.77687479027679</v>
      </c>
      <c r="AN1576" s="272">
        <v>0</v>
      </c>
      <c r="AO1576" s="272">
        <v>-79.170802648773517</v>
      </c>
      <c r="AP1576" s="272">
        <v>0</v>
      </c>
      <c r="AQ1576" s="272">
        <v>0</v>
      </c>
      <c r="AR1576" s="272">
        <v>0</v>
      </c>
      <c r="AS1576" s="272">
        <v>117.8844854641702</v>
      </c>
      <c r="AT1576" s="272">
        <v>16.457030577318836</v>
      </c>
      <c r="AU1576" s="272">
        <v>3.1515980811158992</v>
      </c>
      <c r="AV1576" s="272">
        <v>0</v>
      </c>
      <c r="AW1576" s="272">
        <v>-91.486472441619966</v>
      </c>
      <c r="AX1576" s="272">
        <v>0</v>
      </c>
      <c r="AY1576" s="272">
        <v>0</v>
      </c>
      <c r="AZ1576" s="272">
        <v>0</v>
      </c>
      <c r="BA1576" s="272">
        <v>112.93084298393154</v>
      </c>
      <c r="BB1576" s="272">
        <v>0</v>
      </c>
      <c r="BC1576" s="272">
        <v>0</v>
      </c>
      <c r="BD1576" s="272">
        <v>0</v>
      </c>
      <c r="BE1576" s="272">
        <v>-195.74782822092411</v>
      </c>
    </row>
    <row r="1577" spans="3:57" x14ac:dyDescent="0.3">
      <c r="C1577" s="272">
        <v>83</v>
      </c>
      <c r="D1577" s="272">
        <v>298800</v>
      </c>
      <c r="E1577" s="272">
        <v>1</v>
      </c>
      <c r="F1577" s="272">
        <v>25.393548387096779</v>
      </c>
      <c r="G1577" s="272">
        <v>1978.9971210547374</v>
      </c>
      <c r="H1577" s="272">
        <v>123</v>
      </c>
      <c r="I1577" s="272">
        <v>0</v>
      </c>
      <c r="J1577" s="272">
        <v>0</v>
      </c>
      <c r="K1577" s="272">
        <v>56.755186590765348</v>
      </c>
      <c r="L1577" s="272">
        <v>37.733443845994721</v>
      </c>
      <c r="M1577" s="272">
        <v>43.179197853979744</v>
      </c>
      <c r="N1577" s="272">
        <v>46.338871555928847</v>
      </c>
      <c r="O1577" s="272">
        <v>42.789090251784174</v>
      </c>
      <c r="P1577" s="272">
        <v>37.181748384184907</v>
      </c>
      <c r="Q1577" s="272">
        <v>42.789090251784174</v>
      </c>
      <c r="R1577" s="272">
        <v>46.338871555928847</v>
      </c>
      <c r="S1577" s="272">
        <v>43.179197853979744</v>
      </c>
      <c r="T1577" s="272">
        <v>23.469715513041987</v>
      </c>
      <c r="U1577" s="272">
        <v>-280.20601874209137</v>
      </c>
      <c r="V1577" s="272">
        <v>0</v>
      </c>
      <c r="W1577" s="272">
        <v>46.899602739856377</v>
      </c>
      <c r="X1577" s="272">
        <v>420.61239529591529</v>
      </c>
      <c r="Y1577" s="272">
        <v>314.2332181902575</v>
      </c>
      <c r="Z1577" s="272">
        <v>-1061.9512349681206</v>
      </c>
      <c r="AA1577" s="272">
        <v>141.92571773491551</v>
      </c>
      <c r="AB1577" s="272">
        <v>0</v>
      </c>
      <c r="AC1577" s="272">
        <v>26.703563840478765</v>
      </c>
      <c r="AD1577" s="272">
        <v>0</v>
      </c>
      <c r="AE1577" s="272">
        <v>0</v>
      </c>
      <c r="AF1577" s="272">
        <v>0</v>
      </c>
      <c r="AG1577" s="272">
        <v>22.814599277477072</v>
      </c>
      <c r="AH1577" s="272">
        <v>-239.01888825251183</v>
      </c>
      <c r="AI1577" s="272">
        <v>0</v>
      </c>
      <c r="AJ1577" s="272">
        <v>0</v>
      </c>
      <c r="AK1577" s="272">
        <v>68.926985505271105</v>
      </c>
      <c r="AL1577" s="272">
        <v>0</v>
      </c>
      <c r="AM1577" s="272">
        <v>513.04867514963098</v>
      </c>
      <c r="AN1577" s="272">
        <v>0</v>
      </c>
      <c r="AO1577" s="272">
        <v>194.65728273396053</v>
      </c>
      <c r="AP1577" s="272">
        <v>0</v>
      </c>
      <c r="AQ1577" s="272">
        <v>0</v>
      </c>
      <c r="AR1577" s="272">
        <v>0</v>
      </c>
      <c r="AS1577" s="272">
        <v>499.1500737011973</v>
      </c>
      <c r="AT1577" s="272">
        <v>46.899602739856377</v>
      </c>
      <c r="AU1577" s="272">
        <v>33.793331267952368</v>
      </c>
      <c r="AV1577" s="272">
        <v>0</v>
      </c>
      <c r="AW1577" s="272">
        <v>176.48089927984188</v>
      </c>
      <c r="AX1577" s="272">
        <v>0</v>
      </c>
      <c r="AY1577" s="272">
        <v>0</v>
      </c>
      <c r="AZ1577" s="272">
        <v>0</v>
      </c>
      <c r="BA1577" s="272">
        <v>478.17521005086536</v>
      </c>
      <c r="BB1577" s="272">
        <v>0</v>
      </c>
      <c r="BC1577" s="272">
        <v>0</v>
      </c>
      <c r="BD1577" s="272">
        <v>0</v>
      </c>
      <c r="BE1577" s="272">
        <v>-194.18207715772832</v>
      </c>
    </row>
    <row r="1578" spans="3:57" x14ac:dyDescent="0.3">
      <c r="C1578" s="272">
        <v>84</v>
      </c>
      <c r="D1578" s="272">
        <v>302400</v>
      </c>
      <c r="E1578" s="272">
        <v>1</v>
      </c>
      <c r="F1578" s="272">
        <v>26.877419354838707</v>
      </c>
      <c r="G1578" s="272">
        <v>969.73087067362633</v>
      </c>
      <c r="H1578" s="272">
        <v>123</v>
      </c>
      <c r="I1578" s="272">
        <v>0</v>
      </c>
      <c r="J1578" s="272">
        <v>0</v>
      </c>
      <c r="K1578" s="272">
        <v>56.430761121652964</v>
      </c>
      <c r="L1578" s="272">
        <v>38.580994120534001</v>
      </c>
      <c r="M1578" s="272">
        <v>43.745931651838632</v>
      </c>
      <c r="N1578" s="272">
        <v>46.742673198728951</v>
      </c>
      <c r="O1578" s="272">
        <v>43.375940390229545</v>
      </c>
      <c r="P1578" s="272">
        <v>38.057747460406901</v>
      </c>
      <c r="Q1578" s="272">
        <v>43.375940390229545</v>
      </c>
      <c r="R1578" s="272">
        <v>46.742673198728951</v>
      </c>
      <c r="S1578" s="272">
        <v>43.745931651838632</v>
      </c>
      <c r="T1578" s="272">
        <v>24.215909062004584</v>
      </c>
      <c r="U1578" s="272">
        <v>-48.37148284040768</v>
      </c>
      <c r="V1578" s="272">
        <v>0</v>
      </c>
      <c r="W1578" s="272">
        <v>65.300984871338855</v>
      </c>
      <c r="X1578" s="272">
        <v>446.75386979071561</v>
      </c>
      <c r="Y1578" s="272">
        <v>985.86780252158951</v>
      </c>
      <c r="Z1578" s="272">
        <v>-1546.2941400240516</v>
      </c>
      <c r="AA1578" s="272">
        <v>183.83578921580633</v>
      </c>
      <c r="AB1578" s="272">
        <v>0</v>
      </c>
      <c r="AC1578" s="272">
        <v>37.180891020128819</v>
      </c>
      <c r="AD1578" s="272">
        <v>0</v>
      </c>
      <c r="AE1578" s="272">
        <v>0</v>
      </c>
      <c r="AF1578" s="272">
        <v>0</v>
      </c>
      <c r="AG1578" s="272">
        <v>23.212988200107233</v>
      </c>
      <c r="AH1578" s="272">
        <v>-366.57606634123283</v>
      </c>
      <c r="AI1578" s="272">
        <v>0</v>
      </c>
      <c r="AJ1578" s="272">
        <v>0</v>
      </c>
      <c r="AK1578" s="272">
        <v>77.05192728129137</v>
      </c>
      <c r="AL1578" s="272">
        <v>0</v>
      </c>
      <c r="AM1578" s="272">
        <v>588.52060673660367</v>
      </c>
      <c r="AN1578" s="272">
        <v>0</v>
      </c>
      <c r="AO1578" s="272">
        <v>454.03700353940314</v>
      </c>
      <c r="AP1578" s="272">
        <v>0</v>
      </c>
      <c r="AQ1578" s="272">
        <v>0</v>
      </c>
      <c r="AR1578" s="272">
        <v>0</v>
      </c>
      <c r="AS1578" s="272">
        <v>856.32392575562642</v>
      </c>
      <c r="AT1578" s="272">
        <v>65.300984871338855</v>
      </c>
      <c r="AU1578" s="272">
        <v>62.609006910895005</v>
      </c>
      <c r="AV1578" s="272">
        <v>0</v>
      </c>
      <c r="AW1578" s="272">
        <v>430.55324190515893</v>
      </c>
      <c r="AX1578" s="272">
        <v>0</v>
      </c>
      <c r="AY1578" s="272">
        <v>0</v>
      </c>
      <c r="AZ1578" s="272">
        <v>0</v>
      </c>
      <c r="BA1578" s="272">
        <v>820.34020356550752</v>
      </c>
      <c r="BB1578" s="272">
        <v>0</v>
      </c>
      <c r="BC1578" s="272">
        <v>0</v>
      </c>
      <c r="BD1578" s="272">
        <v>0</v>
      </c>
      <c r="BE1578" s="272">
        <v>-215.42273196061285</v>
      </c>
    </row>
    <row r="1579" spans="3:57" x14ac:dyDescent="0.3">
      <c r="C1579" s="272">
        <v>85</v>
      </c>
      <c r="D1579" s="272">
        <v>306000</v>
      </c>
      <c r="E1579" s="272">
        <v>1</v>
      </c>
      <c r="F1579" s="272">
        <v>28.164516129032251</v>
      </c>
      <c r="G1579" s="272">
        <v>991.89595839376227</v>
      </c>
      <c r="H1579" s="272">
        <v>123</v>
      </c>
      <c r="I1579" s="272">
        <v>0</v>
      </c>
      <c r="J1579" s="272">
        <v>0</v>
      </c>
      <c r="K1579" s="272">
        <v>56.140533417668138</v>
      </c>
      <c r="L1579" s="272">
        <v>39.313046829548746</v>
      </c>
      <c r="M1579" s="272">
        <v>44.233036301720816</v>
      </c>
      <c r="N1579" s="272">
        <v>47.087656860470688</v>
      </c>
      <c r="O1579" s="272">
        <v>43.880591939929559</v>
      </c>
      <c r="P1579" s="272">
        <v>38.814615233121621</v>
      </c>
      <c r="Q1579" s="272">
        <v>43.880591939929559</v>
      </c>
      <c r="R1579" s="272">
        <v>47.087656860470688</v>
      </c>
      <c r="S1579" s="272">
        <v>44.233036301720816</v>
      </c>
      <c r="T1579" s="272">
        <v>24.905693563413966</v>
      </c>
      <c r="U1579" s="272">
        <v>-15.000300577013149</v>
      </c>
      <c r="V1579" s="272">
        <v>0</v>
      </c>
      <c r="W1579" s="272">
        <v>80.095170939876127</v>
      </c>
      <c r="X1579" s="272">
        <v>395.78560530855134</v>
      </c>
      <c r="Y1579" s="272">
        <v>1448.8440448511842</v>
      </c>
      <c r="Z1579" s="272">
        <v>-1939.7251216766249</v>
      </c>
      <c r="AA1579" s="272">
        <v>225.48448528177843</v>
      </c>
      <c r="AB1579" s="272">
        <v>0</v>
      </c>
      <c r="AC1579" s="272">
        <v>45.604363055498062</v>
      </c>
      <c r="AD1579" s="272">
        <v>0</v>
      </c>
      <c r="AE1579" s="272">
        <v>0</v>
      </c>
      <c r="AF1579" s="272">
        <v>0</v>
      </c>
      <c r="AG1579" s="272">
        <v>23.668268106847599</v>
      </c>
      <c r="AH1579" s="272">
        <v>-453.39902161920571</v>
      </c>
      <c r="AI1579" s="272">
        <v>0</v>
      </c>
      <c r="AJ1579" s="272">
        <v>0</v>
      </c>
      <c r="AK1579" s="272">
        <v>74.418507180821649</v>
      </c>
      <c r="AL1579" s="272">
        <v>0</v>
      </c>
      <c r="AM1579" s="272">
        <v>571.1295672615388</v>
      </c>
      <c r="AN1579" s="272">
        <v>0</v>
      </c>
      <c r="AO1579" s="272">
        <v>634.44311667641864</v>
      </c>
      <c r="AP1579" s="272">
        <v>0</v>
      </c>
      <c r="AQ1579" s="272">
        <v>0</v>
      </c>
      <c r="AR1579" s="272">
        <v>0</v>
      </c>
      <c r="AS1579" s="272">
        <v>1098.2637791304815</v>
      </c>
      <c r="AT1579" s="272">
        <v>80.095170939876127</v>
      </c>
      <c r="AU1579" s="272">
        <v>82.309699840977174</v>
      </c>
      <c r="AV1579" s="272">
        <v>0</v>
      </c>
      <c r="AW1579" s="272">
        <v>607.66619830393893</v>
      </c>
      <c r="AX1579" s="272">
        <v>0</v>
      </c>
      <c r="AY1579" s="272">
        <v>0</v>
      </c>
      <c r="AZ1579" s="272">
        <v>0</v>
      </c>
      <c r="BA1579" s="272">
        <v>1052.1134643593173</v>
      </c>
      <c r="BB1579" s="272">
        <v>0</v>
      </c>
      <c r="BC1579" s="272">
        <v>0</v>
      </c>
      <c r="BD1579" s="272">
        <v>0</v>
      </c>
      <c r="BE1579" s="272">
        <v>-293.63894824041608</v>
      </c>
    </row>
    <row r="1580" spans="3:57" x14ac:dyDescent="0.3">
      <c r="C1580" s="272">
        <v>86</v>
      </c>
      <c r="D1580" s="272">
        <v>309600</v>
      </c>
      <c r="E1580" s="272">
        <v>1</v>
      </c>
      <c r="F1580" s="272">
        <v>28.861290322580647</v>
      </c>
      <c r="G1580" s="272">
        <v>841.41190992611348</v>
      </c>
      <c r="H1580" s="272">
        <v>123</v>
      </c>
      <c r="I1580" s="272">
        <v>0</v>
      </c>
      <c r="J1580" s="272">
        <v>0</v>
      </c>
      <c r="K1580" s="272">
        <v>54.490691545435382</v>
      </c>
      <c r="L1580" s="272">
        <v>39.184071255953945</v>
      </c>
      <c r="M1580" s="272">
        <v>43.739646773486697</v>
      </c>
      <c r="N1580" s="272">
        <v>46.38283119549429</v>
      </c>
      <c r="O1580" s="272">
        <v>43.413307273178802</v>
      </c>
      <c r="P1580" s="272">
        <v>38.722557508680474</v>
      </c>
      <c r="Q1580" s="272">
        <v>43.413307273178802</v>
      </c>
      <c r="R1580" s="272">
        <v>46.38283119549429</v>
      </c>
      <c r="S1580" s="272">
        <v>43.739646773486697</v>
      </c>
      <c r="T1580" s="272">
        <v>25.554985283771479</v>
      </c>
      <c r="U1580" s="272">
        <v>48.359240803184093</v>
      </c>
      <c r="V1580" s="272">
        <v>0</v>
      </c>
      <c r="W1580" s="272">
        <v>81.48806005378141</v>
      </c>
      <c r="X1580" s="272">
        <v>358.67384287526625</v>
      </c>
      <c r="Y1580" s="272">
        <v>1807.3134626940664</v>
      </c>
      <c r="Z1580" s="272">
        <v>-2199.1161248199301</v>
      </c>
      <c r="AA1580" s="272">
        <v>229.40575645478447</v>
      </c>
      <c r="AB1580" s="272">
        <v>0</v>
      </c>
      <c r="AC1580" s="272">
        <v>46.397442339819342</v>
      </c>
      <c r="AD1580" s="272">
        <v>0</v>
      </c>
      <c r="AE1580" s="272">
        <v>0</v>
      </c>
      <c r="AF1580" s="272">
        <v>0</v>
      </c>
      <c r="AG1580" s="272">
        <v>24.180131136107544</v>
      </c>
      <c r="AH1580" s="272">
        <v>-504.41456567214141</v>
      </c>
      <c r="AI1580" s="272">
        <v>0</v>
      </c>
      <c r="AJ1580" s="272">
        <v>0</v>
      </c>
      <c r="AK1580" s="272">
        <v>69.33587053573261</v>
      </c>
      <c r="AL1580" s="272">
        <v>0</v>
      </c>
      <c r="AM1580" s="272">
        <v>553.74715400832702</v>
      </c>
      <c r="AN1580" s="272">
        <v>0</v>
      </c>
      <c r="AO1580" s="272">
        <v>756.76282913244245</v>
      </c>
      <c r="AP1580" s="272">
        <v>0</v>
      </c>
      <c r="AQ1580" s="272">
        <v>0</v>
      </c>
      <c r="AR1580" s="272">
        <v>0</v>
      </c>
      <c r="AS1580" s="272">
        <v>1267.1644475749445</v>
      </c>
      <c r="AT1580" s="272">
        <v>81.48806005378141</v>
      </c>
      <c r="AU1580" s="272">
        <v>95.923114521246205</v>
      </c>
      <c r="AV1580" s="272">
        <v>0</v>
      </c>
      <c r="AW1580" s="272">
        <v>727.45461324037421</v>
      </c>
      <c r="AX1580" s="272">
        <v>0</v>
      </c>
      <c r="AY1580" s="272">
        <v>0</v>
      </c>
      <c r="AZ1580" s="272">
        <v>0</v>
      </c>
      <c r="BA1580" s="272">
        <v>1213.9167312852276</v>
      </c>
      <c r="BB1580" s="272">
        <v>0</v>
      </c>
      <c r="BC1580" s="272">
        <v>0</v>
      </c>
      <c r="BD1580" s="272">
        <v>0</v>
      </c>
      <c r="BE1580" s="272">
        <v>-367.8156529585433</v>
      </c>
    </row>
    <row r="1581" spans="3:57" x14ac:dyDescent="0.3">
      <c r="C1581" s="272">
        <v>87</v>
      </c>
      <c r="D1581" s="272">
        <v>313200</v>
      </c>
      <c r="E1581" s="272">
        <v>1</v>
      </c>
      <c r="F1581" s="272">
        <v>28.525806451612894</v>
      </c>
      <c r="G1581" s="272">
        <v>747.45049172834797</v>
      </c>
      <c r="H1581" s="272">
        <v>123</v>
      </c>
      <c r="I1581" s="272">
        <v>0</v>
      </c>
      <c r="J1581" s="272">
        <v>0</v>
      </c>
      <c r="K1581" s="272">
        <v>47.022011385199235</v>
      </c>
      <c r="L1581" s="272">
        <v>36.338489861687542</v>
      </c>
      <c r="M1581" s="272">
        <v>39.786327174025018</v>
      </c>
      <c r="N1581" s="272">
        <v>41.786792282881912</v>
      </c>
      <c r="O1581" s="272">
        <v>39.539340706273407</v>
      </c>
      <c r="P1581" s="272">
        <v>35.989198249270601</v>
      </c>
      <c r="Q1581" s="272">
        <v>39.539340706273407</v>
      </c>
      <c r="R1581" s="272">
        <v>41.786792282881912</v>
      </c>
      <c r="S1581" s="272">
        <v>39.786327174025018</v>
      </c>
      <c r="T1581" s="272">
        <v>26.007854762100987</v>
      </c>
      <c r="U1581" s="272">
        <v>81.119526288041016</v>
      </c>
      <c r="V1581" s="272">
        <v>0</v>
      </c>
      <c r="W1581" s="272">
        <v>62.383105343259025</v>
      </c>
      <c r="X1581" s="272">
        <v>326.75436649168762</v>
      </c>
      <c r="Y1581" s="272">
        <v>1889.3068563672482</v>
      </c>
      <c r="Z1581" s="272">
        <v>-2197.3248019141538</v>
      </c>
      <c r="AA1581" s="272">
        <v>175.62135436558043</v>
      </c>
      <c r="AB1581" s="272">
        <v>0</v>
      </c>
      <c r="AC1581" s="272">
        <v>35.519516984849638</v>
      </c>
      <c r="AD1581" s="272">
        <v>0</v>
      </c>
      <c r="AE1581" s="272">
        <v>0</v>
      </c>
      <c r="AF1581" s="272">
        <v>0</v>
      </c>
      <c r="AG1581" s="272">
        <v>24.695766958434934</v>
      </c>
      <c r="AH1581" s="272">
        <v>-482.61190876227334</v>
      </c>
      <c r="AI1581" s="272">
        <v>0</v>
      </c>
      <c r="AJ1581" s="272">
        <v>0</v>
      </c>
      <c r="AK1581" s="272">
        <v>45.000966180944367</v>
      </c>
      <c r="AL1581" s="272">
        <v>0</v>
      </c>
      <c r="AM1581" s="272">
        <v>513.39589003503295</v>
      </c>
      <c r="AN1581" s="272">
        <v>0</v>
      </c>
      <c r="AO1581" s="272">
        <v>764.12794760934105</v>
      </c>
      <c r="AP1581" s="272">
        <v>0</v>
      </c>
      <c r="AQ1581" s="272">
        <v>0</v>
      </c>
      <c r="AR1581" s="272">
        <v>0</v>
      </c>
      <c r="AS1581" s="272">
        <v>1251.3039724632392</v>
      </c>
      <c r="AT1581" s="272">
        <v>62.383105343259025</v>
      </c>
      <c r="AU1581" s="272">
        <v>95.372253022437619</v>
      </c>
      <c r="AV1581" s="272">
        <v>0</v>
      </c>
      <c r="AW1581" s="272">
        <v>736.26600068642063</v>
      </c>
      <c r="AX1581" s="272">
        <v>0</v>
      </c>
      <c r="AY1581" s="272">
        <v>0</v>
      </c>
      <c r="AZ1581" s="272">
        <v>0</v>
      </c>
      <c r="BA1581" s="272">
        <v>1198.7227316894543</v>
      </c>
      <c r="BB1581" s="272">
        <v>0</v>
      </c>
      <c r="BC1581" s="272">
        <v>0</v>
      </c>
      <c r="BD1581" s="272">
        <v>0</v>
      </c>
      <c r="BE1581" s="272">
        <v>-445.17988701744258</v>
      </c>
    </row>
    <row r="1582" spans="3:57" x14ac:dyDescent="0.3">
      <c r="C1582" s="272">
        <v>88</v>
      </c>
      <c r="D1582" s="272">
        <v>316800</v>
      </c>
      <c r="E1582" s="272">
        <v>1</v>
      </c>
      <c r="F1582" s="272">
        <v>27.135483870967747</v>
      </c>
      <c r="G1582" s="272">
        <v>575.06640890642427</v>
      </c>
      <c r="H1582" s="272">
        <v>147.59999999999997</v>
      </c>
      <c r="I1582" s="272">
        <v>0</v>
      </c>
      <c r="J1582" s="272">
        <v>0</v>
      </c>
      <c r="K1582" s="272">
        <v>39.198049757537433</v>
      </c>
      <c r="L1582" s="272">
        <v>32.68423666945813</v>
      </c>
      <c r="M1582" s="272">
        <v>35.132972389492807</v>
      </c>
      <c r="N1582" s="272">
        <v>36.553750090114619</v>
      </c>
      <c r="O1582" s="272">
        <v>34.9575567503081</v>
      </c>
      <c r="P1582" s="272">
        <v>32.436161493470777</v>
      </c>
      <c r="Q1582" s="272">
        <v>34.9575567503081</v>
      </c>
      <c r="R1582" s="272">
        <v>36.553750090114619</v>
      </c>
      <c r="S1582" s="272">
        <v>35.132972389492807</v>
      </c>
      <c r="T1582" s="272">
        <v>26.439275888961575</v>
      </c>
      <c r="U1582" s="272">
        <v>-26.847942021772269</v>
      </c>
      <c r="V1582" s="272">
        <v>0</v>
      </c>
      <c r="W1582" s="272">
        <v>17.84345238074625</v>
      </c>
      <c r="X1582" s="272">
        <v>196.2149554259644</v>
      </c>
      <c r="Y1582" s="272">
        <v>1951.3748581554114</v>
      </c>
      <c r="Z1582" s="272">
        <v>-2192.2812079838945</v>
      </c>
      <c r="AA1582" s="272">
        <v>272.31703586142186</v>
      </c>
      <c r="AB1582" s="272">
        <v>0</v>
      </c>
      <c r="AC1582" s="272">
        <v>10.159654708095708</v>
      </c>
      <c r="AD1582" s="272">
        <v>0</v>
      </c>
      <c r="AE1582" s="272">
        <v>0</v>
      </c>
      <c r="AF1582" s="272">
        <v>0</v>
      </c>
      <c r="AG1582" s="272">
        <v>25.186861322449563</v>
      </c>
      <c r="AH1582" s="272">
        <v>-461.47782717582942</v>
      </c>
      <c r="AI1582" s="272">
        <v>0</v>
      </c>
      <c r="AJ1582" s="272">
        <v>0</v>
      </c>
      <c r="AK1582" s="272">
        <v>28.031842914934295</v>
      </c>
      <c r="AL1582" s="272">
        <v>0</v>
      </c>
      <c r="AM1582" s="272">
        <v>374.68325092754947</v>
      </c>
      <c r="AN1582" s="272">
        <v>0</v>
      </c>
      <c r="AO1582" s="272">
        <v>766.456572500932</v>
      </c>
      <c r="AP1582" s="272">
        <v>0</v>
      </c>
      <c r="AQ1582" s="272">
        <v>0</v>
      </c>
      <c r="AR1582" s="272">
        <v>0</v>
      </c>
      <c r="AS1582" s="272">
        <v>1232.1869486826126</v>
      </c>
      <c r="AT1582" s="272">
        <v>17.84345238074625</v>
      </c>
      <c r="AU1582" s="272">
        <v>94.455564288972909</v>
      </c>
      <c r="AV1582" s="272">
        <v>0</v>
      </c>
      <c r="AW1582" s="272">
        <v>739.91800888119451</v>
      </c>
      <c r="AX1582" s="272">
        <v>0</v>
      </c>
      <c r="AY1582" s="272">
        <v>0</v>
      </c>
      <c r="AZ1582" s="272">
        <v>0</v>
      </c>
      <c r="BA1582" s="272">
        <v>1180.4090273678946</v>
      </c>
      <c r="BB1582" s="272">
        <v>0</v>
      </c>
      <c r="BC1582" s="272">
        <v>0</v>
      </c>
      <c r="BD1582" s="272">
        <v>0</v>
      </c>
      <c r="BE1582" s="272">
        <v>-516.86455633636137</v>
      </c>
    </row>
    <row r="1583" spans="3:57" x14ac:dyDescent="0.3">
      <c r="C1583" s="272">
        <v>89</v>
      </c>
      <c r="D1583" s="272">
        <v>320400</v>
      </c>
      <c r="E1583" s="272">
        <v>1</v>
      </c>
      <c r="F1583" s="272">
        <v>25.28387096774194</v>
      </c>
      <c r="G1583" s="272">
        <v>389.0320777426532</v>
      </c>
      <c r="H1583" s="272">
        <v>246</v>
      </c>
      <c r="I1583" s="272">
        <v>0</v>
      </c>
      <c r="J1583" s="272">
        <v>0</v>
      </c>
      <c r="K1583" s="272">
        <v>29.410742146320896</v>
      </c>
      <c r="L1583" s="272">
        <v>28.040135402754981</v>
      </c>
      <c r="M1583" s="272">
        <v>29.256510220842728</v>
      </c>
      <c r="N1583" s="272">
        <v>29.962261438909053</v>
      </c>
      <c r="O1583" s="272">
        <v>29.169374984297065</v>
      </c>
      <c r="P1583" s="272">
        <v>27.916907569471512</v>
      </c>
      <c r="Q1583" s="272">
        <v>29.169374984297065</v>
      </c>
      <c r="R1583" s="272">
        <v>29.962261438909053</v>
      </c>
      <c r="S1583" s="272">
        <v>29.256510220842728</v>
      </c>
      <c r="T1583" s="272">
        <v>26.511130431041092</v>
      </c>
      <c r="U1583" s="272">
        <v>511.2166022486083</v>
      </c>
      <c r="V1583" s="272">
        <v>0</v>
      </c>
      <c r="W1583" s="272">
        <v>-29.486418206684309</v>
      </c>
      <c r="X1583" s="272">
        <v>96.911777749043864</v>
      </c>
      <c r="Y1583" s="272">
        <v>2263.1449999822962</v>
      </c>
      <c r="Z1583" s="272">
        <v>-1819.3537572760476</v>
      </c>
      <c r="AA1583" s="272">
        <v>-456.22588716393028</v>
      </c>
      <c r="AB1583" s="272">
        <v>0</v>
      </c>
      <c r="AC1583" s="272">
        <v>-16.788893828733976</v>
      </c>
      <c r="AD1583" s="272">
        <v>0</v>
      </c>
      <c r="AE1583" s="272">
        <v>0</v>
      </c>
      <c r="AF1583" s="272">
        <v>0</v>
      </c>
      <c r="AG1583" s="272">
        <v>25.591030485440974</v>
      </c>
      <c r="AH1583" s="272">
        <v>-340.16073868835588</v>
      </c>
      <c r="AI1583" s="272">
        <v>0</v>
      </c>
      <c r="AJ1583" s="272">
        <v>0</v>
      </c>
      <c r="AK1583" s="272">
        <v>1.2209800568956126</v>
      </c>
      <c r="AL1583" s="272">
        <v>0</v>
      </c>
      <c r="AM1583" s="272">
        <v>228.46285919924841</v>
      </c>
      <c r="AN1583" s="272">
        <v>0</v>
      </c>
      <c r="AO1583" s="272">
        <v>725.77286480441592</v>
      </c>
      <c r="AP1583" s="272">
        <v>0</v>
      </c>
      <c r="AQ1583" s="272">
        <v>0</v>
      </c>
      <c r="AR1583" s="272">
        <v>0</v>
      </c>
      <c r="AS1583" s="272">
        <v>1157.9143828276494</v>
      </c>
      <c r="AT1583" s="272">
        <v>-29.486418206684309</v>
      </c>
      <c r="AU1583" s="272">
        <v>88.974931828050117</v>
      </c>
      <c r="AV1583" s="272">
        <v>0</v>
      </c>
      <c r="AW1583" s="272">
        <v>701.18759962321769</v>
      </c>
      <c r="AX1583" s="272">
        <v>0</v>
      </c>
      <c r="AY1583" s="272">
        <v>0</v>
      </c>
      <c r="AZ1583" s="272">
        <v>0</v>
      </c>
      <c r="BA1583" s="272">
        <v>1109.2574806689872</v>
      </c>
      <c r="BB1583" s="272">
        <v>0</v>
      </c>
      <c r="BC1583" s="272">
        <v>0</v>
      </c>
      <c r="BD1583" s="272">
        <v>0</v>
      </c>
      <c r="BE1583" s="272">
        <v>-584.38442121290291</v>
      </c>
    </row>
    <row r="1584" spans="3:57" x14ac:dyDescent="0.3">
      <c r="C1584" s="272">
        <v>90</v>
      </c>
      <c r="D1584" s="272">
        <v>324000</v>
      </c>
      <c r="E1584" s="272">
        <v>1</v>
      </c>
      <c r="F1584" s="272">
        <v>22.899999999999991</v>
      </c>
      <c r="G1584" s="272">
        <v>106.15387302737705</v>
      </c>
      <c r="H1584" s="272">
        <v>246</v>
      </c>
      <c r="I1584" s="272">
        <v>0</v>
      </c>
      <c r="J1584" s="272">
        <v>0</v>
      </c>
      <c r="K1584" s="272">
        <v>20.503204722749306</v>
      </c>
      <c r="L1584" s="272">
        <v>23.360654115381134</v>
      </c>
      <c r="M1584" s="272">
        <v>23.563946680013256</v>
      </c>
      <c r="N1584" s="272">
        <v>23.681898789000929</v>
      </c>
      <c r="O1584" s="272">
        <v>23.54938377929895</v>
      </c>
      <c r="P1584" s="272">
        <v>23.340059063683469</v>
      </c>
      <c r="Q1584" s="272">
        <v>23.54938377929895</v>
      </c>
      <c r="R1584" s="272">
        <v>23.681898789000929</v>
      </c>
      <c r="S1584" s="272">
        <v>23.563946680013256</v>
      </c>
      <c r="T1584" s="272">
        <v>26.47451511650663</v>
      </c>
      <c r="U1584" s="272">
        <v>288.5884111944888</v>
      </c>
      <c r="V1584" s="272">
        <v>0</v>
      </c>
      <c r="W1584" s="272">
        <v>-87.088318665575315</v>
      </c>
      <c r="X1584" s="272">
        <v>-33.48690183586239</v>
      </c>
      <c r="Y1584" s="272">
        <v>1864.8474672490588</v>
      </c>
      <c r="Z1584" s="272">
        <v>-1455.6838355531322</v>
      </c>
      <c r="AA1584" s="272">
        <v>-263.54321595212446</v>
      </c>
      <c r="AB1584" s="272">
        <v>0</v>
      </c>
      <c r="AC1584" s="272">
        <v>-49.586101830023104</v>
      </c>
      <c r="AD1584" s="272">
        <v>0</v>
      </c>
      <c r="AE1584" s="272">
        <v>0</v>
      </c>
      <c r="AF1584" s="272">
        <v>0</v>
      </c>
      <c r="AG1584" s="272">
        <v>25.858844198884647</v>
      </c>
      <c r="AH1584" s="272">
        <v>-226.92437699823842</v>
      </c>
      <c r="AI1584" s="272">
        <v>0</v>
      </c>
      <c r="AJ1584" s="272">
        <v>0</v>
      </c>
      <c r="AK1584" s="272">
        <v>11.164992879997492</v>
      </c>
      <c r="AL1584" s="272">
        <v>0</v>
      </c>
      <c r="AM1584" s="272">
        <v>54.272042117048493</v>
      </c>
      <c r="AN1584" s="272">
        <v>0</v>
      </c>
      <c r="AO1584" s="272">
        <v>552.49653155105341</v>
      </c>
      <c r="AP1584" s="272">
        <v>0</v>
      </c>
      <c r="AQ1584" s="272">
        <v>0</v>
      </c>
      <c r="AR1584" s="272">
        <v>0</v>
      </c>
      <c r="AS1584" s="272">
        <v>880.91537607832549</v>
      </c>
      <c r="AT1584" s="272">
        <v>-87.088318665575315</v>
      </c>
      <c r="AU1584" s="272">
        <v>67.703443668416213</v>
      </c>
      <c r="AV1584" s="272">
        <v>0</v>
      </c>
      <c r="AW1584" s="272">
        <v>533.81471414423277</v>
      </c>
      <c r="AX1584" s="272">
        <v>0</v>
      </c>
      <c r="AY1584" s="272">
        <v>0</v>
      </c>
      <c r="AZ1584" s="272">
        <v>0</v>
      </c>
      <c r="BA1584" s="272">
        <v>843.89829269152722</v>
      </c>
      <c r="BB1584" s="272">
        <v>0</v>
      </c>
      <c r="BC1584" s="272">
        <v>0</v>
      </c>
      <c r="BD1584" s="272">
        <v>0</v>
      </c>
      <c r="BE1584" s="272">
        <v>-631.82436170947926</v>
      </c>
    </row>
    <row r="1585" spans="3:57" x14ac:dyDescent="0.3">
      <c r="C1585" s="272">
        <v>91</v>
      </c>
      <c r="D1585" s="272">
        <v>327600</v>
      </c>
      <c r="E1585" s="272">
        <v>1</v>
      </c>
      <c r="F1585" s="272">
        <v>20.941935483870971</v>
      </c>
      <c r="G1585" s="272">
        <v>0</v>
      </c>
      <c r="H1585" s="272">
        <v>368.99999999999994</v>
      </c>
      <c r="I1585" s="272">
        <v>195</v>
      </c>
      <c r="J1585" s="272">
        <v>0</v>
      </c>
      <c r="K1585" s="272">
        <v>17.236053130929793</v>
      </c>
      <c r="L1585" s="272">
        <v>20.941935483870971</v>
      </c>
      <c r="M1585" s="272">
        <v>20.941935483870971</v>
      </c>
      <c r="N1585" s="272">
        <v>20.941935483870971</v>
      </c>
      <c r="O1585" s="272">
        <v>20.941935483870971</v>
      </c>
      <c r="P1585" s="272">
        <v>20.941935483870971</v>
      </c>
      <c r="Q1585" s="272">
        <v>20.941935483870971</v>
      </c>
      <c r="R1585" s="272">
        <v>20.941935483870971</v>
      </c>
      <c r="S1585" s="272">
        <v>20.941935483870971</v>
      </c>
      <c r="T1585" s="272">
        <v>26.30799426693056</v>
      </c>
      <c r="U1585" s="272">
        <v>-27.024732911718502</v>
      </c>
      <c r="V1585" s="272">
        <v>0</v>
      </c>
      <c r="W1585" s="272">
        <v>-131.5576517553132</v>
      </c>
      <c r="X1585" s="272">
        <v>-145.35015986052449</v>
      </c>
      <c r="Y1585" s="272">
        <v>1323.0238821215014</v>
      </c>
      <c r="Z1585" s="272">
        <v>-1073.1408034173821</v>
      </c>
      <c r="AA1585" s="272">
        <v>-370.36202111602779</v>
      </c>
      <c r="AB1585" s="272">
        <v>0</v>
      </c>
      <c r="AC1585" s="272">
        <v>-74.905925575484687</v>
      </c>
      <c r="AD1585" s="272">
        <v>0</v>
      </c>
      <c r="AE1585" s="272">
        <v>0</v>
      </c>
      <c r="AF1585" s="272">
        <v>0</v>
      </c>
      <c r="AG1585" s="272">
        <v>26.016284137595964</v>
      </c>
      <c r="AH1585" s="272">
        <v>-109.13693922168643</v>
      </c>
      <c r="AI1585" s="272">
        <v>0</v>
      </c>
      <c r="AJ1585" s="272">
        <v>0</v>
      </c>
      <c r="AK1585" s="272">
        <v>-22.46423414234906</v>
      </c>
      <c r="AL1585" s="272">
        <v>0</v>
      </c>
      <c r="AM1585" s="272">
        <v>-103.14340067914939</v>
      </c>
      <c r="AN1585" s="272">
        <v>0</v>
      </c>
      <c r="AO1585" s="272">
        <v>335.71100744950655</v>
      </c>
      <c r="AP1585" s="272">
        <v>0</v>
      </c>
      <c r="AQ1585" s="272">
        <v>0</v>
      </c>
      <c r="AR1585" s="272">
        <v>0</v>
      </c>
      <c r="AS1585" s="272">
        <v>566.78598386401313</v>
      </c>
      <c r="AT1585" s="272">
        <v>-131.5576517553132</v>
      </c>
      <c r="AU1585" s="272">
        <v>42.797900916163151</v>
      </c>
      <c r="AV1585" s="272">
        <v>0</v>
      </c>
      <c r="AW1585" s="272">
        <v>322.42366284667861</v>
      </c>
      <c r="AX1585" s="272">
        <v>0</v>
      </c>
      <c r="AY1585" s="272">
        <v>0</v>
      </c>
      <c r="AZ1585" s="272">
        <v>0</v>
      </c>
      <c r="BA1585" s="272">
        <v>542.96898100890883</v>
      </c>
      <c r="BB1585" s="272">
        <v>0</v>
      </c>
      <c r="BC1585" s="272">
        <v>0</v>
      </c>
      <c r="BD1585" s="272">
        <v>0</v>
      </c>
      <c r="BE1585" s="272">
        <v>-676.91408457182013</v>
      </c>
    </row>
    <row r="1586" spans="3:57" x14ac:dyDescent="0.3">
      <c r="C1586" s="272">
        <v>92</v>
      </c>
      <c r="D1586" s="272">
        <v>331200</v>
      </c>
      <c r="E1586" s="272">
        <v>1</v>
      </c>
      <c r="F1586" s="272">
        <v>19.574193548387097</v>
      </c>
      <c r="G1586" s="272">
        <v>0</v>
      </c>
      <c r="H1586" s="272">
        <v>442.8</v>
      </c>
      <c r="I1586" s="272">
        <v>195</v>
      </c>
      <c r="J1586" s="272">
        <v>0</v>
      </c>
      <c r="K1586" s="272">
        <v>15.868311195445919</v>
      </c>
      <c r="L1586" s="272">
        <v>19.574193548387097</v>
      </c>
      <c r="M1586" s="272">
        <v>19.574193548387097</v>
      </c>
      <c r="N1586" s="272">
        <v>19.574193548387097</v>
      </c>
      <c r="O1586" s="272">
        <v>19.574193548387097</v>
      </c>
      <c r="P1586" s="272">
        <v>19.574193548387097</v>
      </c>
      <c r="Q1586" s="272">
        <v>19.574193548387097</v>
      </c>
      <c r="R1586" s="272">
        <v>19.574193548387097</v>
      </c>
      <c r="S1586" s="272">
        <v>19.574193548387097</v>
      </c>
      <c r="T1586" s="272">
        <v>25.961774342828182</v>
      </c>
      <c r="U1586" s="272">
        <v>-177.48543620310073</v>
      </c>
      <c r="V1586" s="272">
        <v>0</v>
      </c>
      <c r="W1586" s="272">
        <v>-157.05772609802088</v>
      </c>
      <c r="X1586" s="272">
        <v>-148.03929949544246</v>
      </c>
      <c r="Y1586" s="272">
        <v>701.60878829604599</v>
      </c>
      <c r="Z1586" s="272">
        <v>-573.99719890568338</v>
      </c>
      <c r="AA1586" s="272">
        <v>-442.15000871054445</v>
      </c>
      <c r="AB1586" s="272">
        <v>0</v>
      </c>
      <c r="AC1586" s="272">
        <v>-89.425086151844269</v>
      </c>
      <c r="AD1586" s="272">
        <v>0</v>
      </c>
      <c r="AE1586" s="272">
        <v>0</v>
      </c>
      <c r="AF1586" s="272">
        <v>0</v>
      </c>
      <c r="AG1586" s="272">
        <v>26.051099337990024</v>
      </c>
      <c r="AH1586" s="272">
        <v>30.525963126062305</v>
      </c>
      <c r="AI1586" s="272">
        <v>0</v>
      </c>
      <c r="AJ1586" s="272">
        <v>0</v>
      </c>
      <c r="AK1586" s="272">
        <v>-41.964567939427099</v>
      </c>
      <c r="AL1586" s="272">
        <v>0</v>
      </c>
      <c r="AM1586" s="272">
        <v>-159.84466973607343</v>
      </c>
      <c r="AN1586" s="272">
        <v>0</v>
      </c>
      <c r="AO1586" s="272">
        <v>85.471243922653642</v>
      </c>
      <c r="AP1586" s="272">
        <v>0</v>
      </c>
      <c r="AQ1586" s="272">
        <v>0</v>
      </c>
      <c r="AR1586" s="272">
        <v>0</v>
      </c>
      <c r="AS1586" s="272">
        <v>197.76536186148846</v>
      </c>
      <c r="AT1586" s="272">
        <v>-157.05772609802088</v>
      </c>
      <c r="AU1586" s="272">
        <v>13.711186668042892</v>
      </c>
      <c r="AV1586" s="272">
        <v>0</v>
      </c>
      <c r="AW1586" s="272">
        <v>78.804825214775533</v>
      </c>
      <c r="AX1586" s="272">
        <v>0</v>
      </c>
      <c r="AY1586" s="272">
        <v>0</v>
      </c>
      <c r="AZ1586" s="272">
        <v>0</v>
      </c>
      <c r="BA1586" s="272">
        <v>189.45503252697571</v>
      </c>
      <c r="BB1586" s="272">
        <v>0</v>
      </c>
      <c r="BC1586" s="272">
        <v>0</v>
      </c>
      <c r="BD1586" s="272">
        <v>0</v>
      </c>
      <c r="BE1586" s="272">
        <v>-684.82312361364757</v>
      </c>
    </row>
    <row r="1587" spans="3:57" x14ac:dyDescent="0.3">
      <c r="C1587" s="272">
        <v>93</v>
      </c>
      <c r="D1587" s="272">
        <v>334800</v>
      </c>
      <c r="E1587" s="272">
        <v>1</v>
      </c>
      <c r="F1587" s="272">
        <v>18.7741935483871</v>
      </c>
      <c r="G1587" s="272">
        <v>0</v>
      </c>
      <c r="H1587" s="272">
        <v>492</v>
      </c>
      <c r="I1587" s="272">
        <v>195</v>
      </c>
      <c r="J1587" s="272">
        <v>0</v>
      </c>
      <c r="K1587" s="272">
        <v>15.068311195445922</v>
      </c>
      <c r="L1587" s="272">
        <v>18.7741935483871</v>
      </c>
      <c r="M1587" s="272">
        <v>18.7741935483871</v>
      </c>
      <c r="N1587" s="272">
        <v>18.7741935483871</v>
      </c>
      <c r="O1587" s="272">
        <v>18.7741935483871</v>
      </c>
      <c r="P1587" s="272">
        <v>18.7741935483871</v>
      </c>
      <c r="Q1587" s="272">
        <v>18.7741935483871</v>
      </c>
      <c r="R1587" s="272">
        <v>18.7741935483871</v>
      </c>
      <c r="S1587" s="272">
        <v>18.7741935483871</v>
      </c>
      <c r="T1587" s="272">
        <v>24.937562737167173</v>
      </c>
      <c r="U1587" s="272">
        <v>1258.9000703052579</v>
      </c>
      <c r="V1587" s="272">
        <v>0</v>
      </c>
      <c r="W1587" s="272">
        <v>-152.07466785097515</v>
      </c>
      <c r="X1587" s="272">
        <v>-46.368568443460532</v>
      </c>
      <c r="Y1587" s="272">
        <v>897.20490025758352</v>
      </c>
      <c r="Z1587" s="272">
        <v>560.1384063421101</v>
      </c>
      <c r="AA1587" s="272">
        <v>-2320.8806174456172</v>
      </c>
      <c r="AB1587" s="272">
        <v>0</v>
      </c>
      <c r="AC1587" s="272">
        <v>-86.587846468623511</v>
      </c>
      <c r="AD1587" s="272">
        <v>0</v>
      </c>
      <c r="AE1587" s="272">
        <v>0</v>
      </c>
      <c r="AF1587" s="272">
        <v>0</v>
      </c>
      <c r="AG1587" s="272">
        <v>25.881811840644019</v>
      </c>
      <c r="AH1587" s="272">
        <v>341.81994538631045</v>
      </c>
      <c r="AI1587" s="272">
        <v>0</v>
      </c>
      <c r="AJ1587" s="272">
        <v>0</v>
      </c>
      <c r="AK1587" s="272">
        <v>-120.56844822267247</v>
      </c>
      <c r="AL1587" s="272">
        <v>0</v>
      </c>
      <c r="AM1587" s="272">
        <v>-178.5613184069303</v>
      </c>
      <c r="AN1587" s="272">
        <v>0</v>
      </c>
      <c r="AO1587" s="272">
        <v>-161.41307646372286</v>
      </c>
      <c r="AP1587" s="272">
        <v>0</v>
      </c>
      <c r="AQ1587" s="272">
        <v>0</v>
      </c>
      <c r="AR1587" s="272">
        <v>0</v>
      </c>
      <c r="AS1587" s="272">
        <v>-149.17178259300258</v>
      </c>
      <c r="AT1587" s="272">
        <v>-152.07466785097515</v>
      </c>
      <c r="AU1587" s="272">
        <v>-14.083295239449221</v>
      </c>
      <c r="AV1587" s="272">
        <v>0</v>
      </c>
      <c r="AW1587" s="272">
        <v>-162.59973428037807</v>
      </c>
      <c r="AX1587" s="272">
        <v>0</v>
      </c>
      <c r="AY1587" s="272">
        <v>0</v>
      </c>
      <c r="AZ1587" s="272">
        <v>0</v>
      </c>
      <c r="BA1587" s="272">
        <v>-142.90341168570265</v>
      </c>
      <c r="BB1587" s="272">
        <v>0</v>
      </c>
      <c r="BC1587" s="272">
        <v>0</v>
      </c>
      <c r="BD1587" s="272">
        <v>0</v>
      </c>
      <c r="BE1587" s="272">
        <v>-680.85475658025894</v>
      </c>
    </row>
    <row r="1588" spans="3:57" x14ac:dyDescent="0.3">
      <c r="C1588" s="272">
        <v>94</v>
      </c>
      <c r="D1588" s="272">
        <v>338400</v>
      </c>
      <c r="E1588" s="272">
        <v>1</v>
      </c>
      <c r="F1588" s="272">
        <v>17.738709677419351</v>
      </c>
      <c r="G1588" s="272">
        <v>0</v>
      </c>
      <c r="H1588" s="272">
        <v>410</v>
      </c>
      <c r="I1588" s="272">
        <v>0</v>
      </c>
      <c r="J1588" s="272">
        <v>0</v>
      </c>
      <c r="K1588" s="272">
        <v>14.032827324478173</v>
      </c>
      <c r="L1588" s="272">
        <v>17.738709677419351</v>
      </c>
      <c r="M1588" s="272">
        <v>17.738709677419351</v>
      </c>
      <c r="N1588" s="272">
        <v>17.738709677419351</v>
      </c>
      <c r="O1588" s="272">
        <v>17.738709677419351</v>
      </c>
      <c r="P1588" s="272">
        <v>17.738709677419351</v>
      </c>
      <c r="Q1588" s="272">
        <v>17.738709677419351</v>
      </c>
      <c r="R1588" s="272">
        <v>17.738709677419351</v>
      </c>
      <c r="S1588" s="272">
        <v>17.738709677419351</v>
      </c>
      <c r="T1588" s="272">
        <v>24.285107311485714</v>
      </c>
      <c r="U1588" s="272">
        <v>1651.0850169620471</v>
      </c>
      <c r="V1588" s="272">
        <v>0</v>
      </c>
      <c r="W1588" s="272">
        <v>-161.21949122394281</v>
      </c>
      <c r="X1588" s="272">
        <v>-0.70700498346531049</v>
      </c>
      <c r="Y1588" s="272">
        <v>841.10482171708077</v>
      </c>
      <c r="Z1588" s="272">
        <v>971.9066914523745</v>
      </c>
      <c r="AA1588" s="272">
        <v>-2494.4537141200512</v>
      </c>
      <c r="AB1588" s="272">
        <v>0</v>
      </c>
      <c r="AC1588" s="272">
        <v>-91.794700268739334</v>
      </c>
      <c r="AD1588" s="272">
        <v>0</v>
      </c>
      <c r="AE1588" s="272">
        <v>0</v>
      </c>
      <c r="AF1588" s="272">
        <v>0</v>
      </c>
      <c r="AG1588" s="272">
        <v>25.515662482617429</v>
      </c>
      <c r="AH1588" s="272">
        <v>450.62814222198421</v>
      </c>
      <c r="AI1588" s="272">
        <v>0</v>
      </c>
      <c r="AJ1588" s="272">
        <v>0</v>
      </c>
      <c r="AK1588" s="272">
        <v>-69.918588538092465</v>
      </c>
      <c r="AL1588" s="272">
        <v>0</v>
      </c>
      <c r="AM1588" s="272">
        <v>-174.97937889052449</v>
      </c>
      <c r="AN1588" s="272">
        <v>0</v>
      </c>
      <c r="AO1588" s="272">
        <v>-283.52125206837798</v>
      </c>
      <c r="AP1588" s="272">
        <v>0</v>
      </c>
      <c r="AQ1588" s="272">
        <v>0</v>
      </c>
      <c r="AR1588" s="272">
        <v>0</v>
      </c>
      <c r="AS1588" s="272">
        <v>-295.66040755058361</v>
      </c>
      <c r="AT1588" s="272">
        <v>-161.21949122394281</v>
      </c>
      <c r="AU1588" s="272">
        <v>-26.508504113932872</v>
      </c>
      <c r="AV1588" s="272">
        <v>0</v>
      </c>
      <c r="AW1588" s="272">
        <v>-283.53951301421671</v>
      </c>
      <c r="AX1588" s="272">
        <v>0</v>
      </c>
      <c r="AY1588" s="272">
        <v>0</v>
      </c>
      <c r="AZ1588" s="272">
        <v>0</v>
      </c>
      <c r="BA1588" s="272">
        <v>-283.23641512443527</v>
      </c>
      <c r="BB1588" s="272">
        <v>0</v>
      </c>
      <c r="BC1588" s="272">
        <v>0</v>
      </c>
      <c r="BD1588" s="272">
        <v>0</v>
      </c>
      <c r="BE1588" s="272">
        <v>-664.11967583838498</v>
      </c>
    </row>
    <row r="1589" spans="3:57" x14ac:dyDescent="0.3">
      <c r="C1589" s="272">
        <v>95</v>
      </c>
      <c r="D1589" s="272">
        <v>342000</v>
      </c>
      <c r="E1589" s="272">
        <v>1</v>
      </c>
      <c r="F1589" s="272">
        <v>16.64193548387097</v>
      </c>
      <c r="G1589" s="272">
        <v>0</v>
      </c>
      <c r="H1589" s="272">
        <v>410</v>
      </c>
      <c r="I1589" s="272">
        <v>0</v>
      </c>
      <c r="J1589" s="272">
        <v>0</v>
      </c>
      <c r="K1589" s="272">
        <v>12.936053130929793</v>
      </c>
      <c r="L1589" s="272">
        <v>16.64193548387097</v>
      </c>
      <c r="M1589" s="272">
        <v>16.64193548387097</v>
      </c>
      <c r="N1589" s="272">
        <v>16.64193548387097</v>
      </c>
      <c r="O1589" s="272">
        <v>16.64193548387097</v>
      </c>
      <c r="P1589" s="272">
        <v>16.64193548387097</v>
      </c>
      <c r="Q1589" s="272">
        <v>16.64193548387097</v>
      </c>
      <c r="R1589" s="272">
        <v>16.64193548387097</v>
      </c>
      <c r="S1589" s="272">
        <v>16.64193548387097</v>
      </c>
      <c r="T1589" s="272">
        <v>24.403095528087452</v>
      </c>
      <c r="U1589" s="272">
        <v>23.504379815097593</v>
      </c>
      <c r="V1589" s="272">
        <v>0</v>
      </c>
      <c r="W1589" s="272">
        <v>-190.72883889952456</v>
      </c>
      <c r="X1589" s="272">
        <v>-70.955943993637533</v>
      </c>
      <c r="Y1589" s="272">
        <v>-124.58197838931505</v>
      </c>
      <c r="Z1589" s="272">
        <v>409.77114109757474</v>
      </c>
      <c r="AA1589" s="272">
        <v>-577.17604781666853</v>
      </c>
      <c r="AB1589" s="272">
        <v>0</v>
      </c>
      <c r="AC1589" s="272">
        <v>-108.59664961395451</v>
      </c>
      <c r="AD1589" s="272">
        <v>0</v>
      </c>
      <c r="AE1589" s="272">
        <v>0</v>
      </c>
      <c r="AF1589" s="272">
        <v>0</v>
      </c>
      <c r="AG1589" s="272">
        <v>25.171518878634522</v>
      </c>
      <c r="AH1589" s="272">
        <v>285.97818802478878</v>
      </c>
      <c r="AI1589" s="272">
        <v>0</v>
      </c>
      <c r="AJ1589" s="272">
        <v>0</v>
      </c>
      <c r="AK1589" s="272">
        <v>33.709870409263331</v>
      </c>
      <c r="AL1589" s="272">
        <v>0</v>
      </c>
      <c r="AM1589" s="272">
        <v>-181.55289310332827</v>
      </c>
      <c r="AN1589" s="272">
        <v>0</v>
      </c>
      <c r="AO1589" s="272">
        <v>-338.96434192351762</v>
      </c>
      <c r="AP1589" s="272">
        <v>0</v>
      </c>
      <c r="AQ1589" s="272">
        <v>0</v>
      </c>
      <c r="AR1589" s="272">
        <v>0</v>
      </c>
      <c r="AS1589" s="272">
        <v>-353.83280583534196</v>
      </c>
      <c r="AT1589" s="272">
        <v>-190.72883889952456</v>
      </c>
      <c r="AU1589" s="272">
        <v>-31.711006198371198</v>
      </c>
      <c r="AV1589" s="272">
        <v>0</v>
      </c>
      <c r="AW1589" s="272">
        <v>-338.96434192351762</v>
      </c>
      <c r="AX1589" s="272">
        <v>0</v>
      </c>
      <c r="AY1589" s="272">
        <v>0</v>
      </c>
      <c r="AZ1589" s="272">
        <v>0</v>
      </c>
      <c r="BA1589" s="272">
        <v>-338.96434192351762</v>
      </c>
      <c r="BB1589" s="272">
        <v>0</v>
      </c>
      <c r="BC1589" s="272">
        <v>0</v>
      </c>
      <c r="BD1589" s="272">
        <v>0</v>
      </c>
      <c r="BE1589" s="272">
        <v>-628.48593217707287</v>
      </c>
    </row>
    <row r="1590" spans="3:57" x14ac:dyDescent="0.3">
      <c r="C1590" s="272">
        <v>96</v>
      </c>
      <c r="D1590" s="272">
        <v>345600</v>
      </c>
      <c r="E1590" s="272">
        <v>2</v>
      </c>
      <c r="F1590" s="272">
        <v>14.901254464285714</v>
      </c>
      <c r="G1590" s="272">
        <v>0</v>
      </c>
      <c r="H1590" s="272">
        <v>410</v>
      </c>
      <c r="I1590" s="272">
        <v>0</v>
      </c>
      <c r="J1590" s="272">
        <v>0</v>
      </c>
      <c r="K1590" s="272">
        <v>11.195372111344536</v>
      </c>
      <c r="L1590" s="272">
        <v>14.901254464285714</v>
      </c>
      <c r="M1590" s="272">
        <v>14.901254464285714</v>
      </c>
      <c r="N1590" s="272">
        <v>14.901254464285714</v>
      </c>
      <c r="O1590" s="272">
        <v>14.901254464285714</v>
      </c>
      <c r="P1590" s="272">
        <v>14.901254464285714</v>
      </c>
      <c r="Q1590" s="272">
        <v>14.901254464285714</v>
      </c>
      <c r="R1590" s="272">
        <v>14.901254464285714</v>
      </c>
      <c r="S1590" s="272">
        <v>14.901254464285714</v>
      </c>
      <c r="T1590" s="272">
        <v>24.178907715973406</v>
      </c>
      <c r="U1590" s="272">
        <v>-79.133700508440484</v>
      </c>
      <c r="V1590" s="272">
        <v>0</v>
      </c>
      <c r="W1590" s="272">
        <v>-205.39751227231721</v>
      </c>
      <c r="X1590" s="272">
        <v>-98.700197485817938</v>
      </c>
      <c r="Y1590" s="272">
        <v>-155.56062855272035</v>
      </c>
      <c r="Z1590" s="272">
        <v>380.52463780241499</v>
      </c>
      <c r="AA1590" s="272">
        <v>-578.23651275614407</v>
      </c>
      <c r="AB1590" s="272">
        <v>0</v>
      </c>
      <c r="AC1590" s="272">
        <v>-116.94865758379214</v>
      </c>
      <c r="AD1590" s="272">
        <v>0</v>
      </c>
      <c r="AE1590" s="272">
        <v>0</v>
      </c>
      <c r="AF1590" s="272">
        <v>0</v>
      </c>
      <c r="AG1590" s="272">
        <v>24.922289928637412</v>
      </c>
      <c r="AH1590" s="272">
        <v>269.08732270744707</v>
      </c>
      <c r="AI1590" s="272">
        <v>0</v>
      </c>
      <c r="AJ1590" s="272">
        <v>0</v>
      </c>
      <c r="AK1590" s="272">
        <v>-95.231548140929618</v>
      </c>
      <c r="AL1590" s="272">
        <v>0</v>
      </c>
      <c r="AM1590" s="272">
        <v>-202.76490655012887</v>
      </c>
      <c r="AN1590" s="272">
        <v>0</v>
      </c>
      <c r="AO1590" s="272">
        <v>-328.20983081833174</v>
      </c>
      <c r="AP1590" s="272">
        <v>0</v>
      </c>
      <c r="AQ1590" s="272">
        <v>0</v>
      </c>
      <c r="AR1590" s="272">
        <v>0</v>
      </c>
      <c r="AS1590" s="272">
        <v>-342.60655466643914</v>
      </c>
      <c r="AT1590" s="272">
        <v>-205.39751227231721</v>
      </c>
      <c r="AU1590" s="272">
        <v>-30.704893383136046</v>
      </c>
      <c r="AV1590" s="272">
        <v>0</v>
      </c>
      <c r="AW1590" s="272">
        <v>-328.20983081833174</v>
      </c>
      <c r="AX1590" s="272">
        <v>0</v>
      </c>
      <c r="AY1590" s="272">
        <v>0</v>
      </c>
      <c r="AZ1590" s="272">
        <v>0</v>
      </c>
      <c r="BA1590" s="272">
        <v>-328.20983081833174</v>
      </c>
      <c r="BB1590" s="272">
        <v>0</v>
      </c>
      <c r="BC1590" s="272">
        <v>0</v>
      </c>
      <c r="BD1590" s="272">
        <v>0</v>
      </c>
      <c r="BE1590" s="272">
        <v>-596.40936565846312</v>
      </c>
    </row>
    <row r="1592" spans="3:57" x14ac:dyDescent="0.3">
      <c r="C1592" s="272">
        <v>144</v>
      </c>
      <c r="D1592" s="272">
        <v>518400</v>
      </c>
      <c r="E1592" s="272">
        <v>2</v>
      </c>
      <c r="F1592" s="272">
        <v>14.901254464285714</v>
      </c>
      <c r="G1592" s="272">
        <v>0</v>
      </c>
      <c r="H1592" s="272">
        <v>410</v>
      </c>
      <c r="I1592" s="272">
        <v>0</v>
      </c>
      <c r="J1592" s="272">
        <v>0</v>
      </c>
      <c r="K1592" s="272">
        <v>11.195372111344536</v>
      </c>
      <c r="L1592" s="272">
        <v>14.901254464285714</v>
      </c>
      <c r="M1592" s="272">
        <v>14.901254464285714</v>
      </c>
      <c r="N1592" s="272">
        <v>14.901254464285714</v>
      </c>
      <c r="O1592" s="272">
        <v>14.901254464285714</v>
      </c>
      <c r="P1592" s="272">
        <v>14.901254464285714</v>
      </c>
      <c r="Q1592" s="272">
        <v>14.901254464285714</v>
      </c>
      <c r="R1592" s="272">
        <v>14.901254464285714</v>
      </c>
      <c r="S1592" s="272">
        <v>14.901254464285714</v>
      </c>
      <c r="T1592" s="272">
        <v>23.314217483432117</v>
      </c>
      <c r="U1592" s="272">
        <v>93.7663983603926</v>
      </c>
      <c r="V1592" s="272">
        <v>0</v>
      </c>
      <c r="W1592" s="272">
        <v>-206.76173719483268</v>
      </c>
      <c r="X1592" s="272">
        <v>-82.392163777490154</v>
      </c>
      <c r="Y1592" s="272">
        <v>-73.082443729135548</v>
      </c>
      <c r="Z1592" s="272">
        <v>456.00274306185099</v>
      </c>
      <c r="AA1592" s="272">
        <v>-625.6941687601269</v>
      </c>
      <c r="AB1592" s="272">
        <v>0</v>
      </c>
      <c r="AC1592" s="272">
        <v>-117.72541613147607</v>
      </c>
      <c r="AD1592" s="272">
        <v>0</v>
      </c>
      <c r="AE1592" s="272">
        <v>0</v>
      </c>
      <c r="AF1592" s="272">
        <v>0</v>
      </c>
      <c r="AG1592" s="272">
        <v>24.072824366482212</v>
      </c>
      <c r="AH1592" s="272">
        <v>282.91615611028635</v>
      </c>
      <c r="AI1592" s="272">
        <v>0</v>
      </c>
      <c r="AJ1592" s="272">
        <v>0</v>
      </c>
      <c r="AK1592" s="272">
        <v>43.262969579075985</v>
      </c>
      <c r="AL1592" s="272">
        <v>0</v>
      </c>
      <c r="AM1592" s="272">
        <v>-191.80492681285301</v>
      </c>
      <c r="AN1592" s="272">
        <v>0</v>
      </c>
      <c r="AO1592" s="272">
        <v>-323.21011414087252</v>
      </c>
      <c r="AP1592" s="272">
        <v>0</v>
      </c>
      <c r="AQ1592" s="272">
        <v>0</v>
      </c>
      <c r="AR1592" s="272">
        <v>0</v>
      </c>
      <c r="AS1592" s="272">
        <v>-337.38752846938166</v>
      </c>
      <c r="AT1592" s="272">
        <v>-206.76173719483268</v>
      </c>
      <c r="AU1592" s="272">
        <v>-30.237156730810579</v>
      </c>
      <c r="AV1592" s="272">
        <v>0</v>
      </c>
      <c r="AW1592" s="272">
        <v>-323.21011414087252</v>
      </c>
      <c r="AX1592" s="272">
        <v>0</v>
      </c>
      <c r="AY1592" s="272">
        <v>0</v>
      </c>
      <c r="AZ1592" s="272">
        <v>0</v>
      </c>
      <c r="BA1592" s="272">
        <v>-323.21011414087252</v>
      </c>
      <c r="BB1592" s="272">
        <v>0</v>
      </c>
      <c r="BC1592" s="272">
        <v>0</v>
      </c>
      <c r="BD1592" s="272">
        <v>0</v>
      </c>
      <c r="BE1592" s="272">
        <v>-571.13748135175945</v>
      </c>
    </row>
    <row r="1593" spans="3:57" x14ac:dyDescent="0.3">
      <c r="C1593" s="272">
        <v>145</v>
      </c>
      <c r="D1593" s="272">
        <v>522000</v>
      </c>
      <c r="E1593" s="272">
        <v>2</v>
      </c>
      <c r="F1593" s="272">
        <v>14.007468749999999</v>
      </c>
      <c r="G1593" s="272">
        <v>0</v>
      </c>
      <c r="H1593" s="272">
        <v>410</v>
      </c>
      <c r="I1593" s="272">
        <v>0</v>
      </c>
      <c r="J1593" s="272">
        <v>0</v>
      </c>
      <c r="K1593" s="272">
        <v>10.301586397058824</v>
      </c>
      <c r="L1593" s="272">
        <v>14.007468749999999</v>
      </c>
      <c r="M1593" s="272">
        <v>14.007468749999999</v>
      </c>
      <c r="N1593" s="272">
        <v>14.007468749999999</v>
      </c>
      <c r="O1593" s="272">
        <v>14.007468749999999</v>
      </c>
      <c r="P1593" s="272">
        <v>14.007468749999999</v>
      </c>
      <c r="Q1593" s="272">
        <v>14.007468749999999</v>
      </c>
      <c r="R1593" s="272">
        <v>14.007468749999999</v>
      </c>
      <c r="S1593" s="272">
        <v>14.007468749999999</v>
      </c>
      <c r="T1593" s="272">
        <v>23.0673247309381</v>
      </c>
      <c r="U1593" s="272">
        <v>41.160114902790497</v>
      </c>
      <c r="V1593" s="272">
        <v>0</v>
      </c>
      <c r="W1593" s="272">
        <v>-223.06298138473002</v>
      </c>
      <c r="X1593" s="272">
        <v>-107.04738833525198</v>
      </c>
      <c r="Y1593" s="272">
        <v>-168.16338979837769</v>
      </c>
      <c r="Z1593" s="272">
        <v>539.43387442115022</v>
      </c>
      <c r="AA1593" s="272">
        <v>-627.96846492419218</v>
      </c>
      <c r="AB1593" s="272">
        <v>0</v>
      </c>
      <c r="AC1593" s="272">
        <v>-127.00697267937895</v>
      </c>
      <c r="AD1593" s="272">
        <v>0</v>
      </c>
      <c r="AE1593" s="272">
        <v>0</v>
      </c>
      <c r="AF1593" s="272">
        <v>0</v>
      </c>
      <c r="AG1593" s="272">
        <v>23.821927386484568</v>
      </c>
      <c r="AH1593" s="272">
        <v>277.30395012944405</v>
      </c>
      <c r="AI1593" s="272">
        <v>0</v>
      </c>
      <c r="AJ1593" s="272">
        <v>0</v>
      </c>
      <c r="AK1593" s="272">
        <v>-26.511372571336583</v>
      </c>
      <c r="AL1593" s="272">
        <v>0</v>
      </c>
      <c r="AM1593" s="272">
        <v>-214.28973108946207</v>
      </c>
      <c r="AN1593" s="272">
        <v>0</v>
      </c>
      <c r="AO1593" s="272">
        <v>-340.12974352432002</v>
      </c>
      <c r="AP1593" s="272">
        <v>0</v>
      </c>
      <c r="AQ1593" s="272">
        <v>0</v>
      </c>
      <c r="AR1593" s="272">
        <v>0</v>
      </c>
      <c r="AS1593" s="272">
        <v>-355.0493270658551</v>
      </c>
      <c r="AT1593" s="272">
        <v>-223.06298138473002</v>
      </c>
      <c r="AU1593" s="272">
        <v>-31.820032584972573</v>
      </c>
      <c r="AV1593" s="272">
        <v>0</v>
      </c>
      <c r="AW1593" s="272">
        <v>-340.12974352432002</v>
      </c>
      <c r="AX1593" s="272">
        <v>0</v>
      </c>
      <c r="AY1593" s="272">
        <v>0</v>
      </c>
      <c r="AZ1593" s="272">
        <v>0</v>
      </c>
      <c r="BA1593" s="272">
        <v>-340.12974352432002</v>
      </c>
      <c r="BB1593" s="272">
        <v>0</v>
      </c>
      <c r="BC1593" s="272">
        <v>0</v>
      </c>
      <c r="BD1593" s="272">
        <v>0</v>
      </c>
      <c r="BE1593" s="272">
        <v>-467.33097592449536</v>
      </c>
    </row>
    <row r="1594" spans="3:57" x14ac:dyDescent="0.3">
      <c r="C1594" s="272">
        <v>146</v>
      </c>
      <c r="D1594" s="272">
        <v>525600</v>
      </c>
      <c r="E1594" s="272">
        <v>2</v>
      </c>
      <c r="F1594" s="272">
        <v>13.085968750000001</v>
      </c>
      <c r="G1594" s="272">
        <v>0</v>
      </c>
      <c r="H1594" s="272">
        <v>410</v>
      </c>
      <c r="I1594" s="272">
        <v>0</v>
      </c>
      <c r="J1594" s="272">
        <v>0</v>
      </c>
      <c r="K1594" s="272">
        <v>9.3800863970588253</v>
      </c>
      <c r="L1594" s="272">
        <v>13.085968750000001</v>
      </c>
      <c r="M1594" s="272">
        <v>13.085968750000001</v>
      </c>
      <c r="N1594" s="272">
        <v>13.085968750000001</v>
      </c>
      <c r="O1594" s="272">
        <v>13.085968750000001</v>
      </c>
      <c r="P1594" s="272">
        <v>13.085968750000001</v>
      </c>
      <c r="Q1594" s="272">
        <v>13.085968750000001</v>
      </c>
      <c r="R1594" s="272">
        <v>13.085968750000001</v>
      </c>
      <c r="S1594" s="272">
        <v>13.085968750000001</v>
      </c>
      <c r="T1594" s="272">
        <v>22.757376362766802</v>
      </c>
      <c r="U1594" s="272">
        <v>67.538567508943515</v>
      </c>
      <c r="V1594" s="272">
        <v>0</v>
      </c>
      <c r="W1594" s="272">
        <v>-238.15304401769004</v>
      </c>
      <c r="X1594" s="272">
        <v>-111.82869004789795</v>
      </c>
      <c r="Y1594" s="272">
        <v>-247.71314020355271</v>
      </c>
      <c r="Z1594" s="272">
        <v>665.23344177808417</v>
      </c>
      <c r="AA1594" s="272">
        <v>-670.45011476319371</v>
      </c>
      <c r="AB1594" s="272">
        <v>0</v>
      </c>
      <c r="AC1594" s="272">
        <v>-135.59891008045264</v>
      </c>
      <c r="AD1594" s="272">
        <v>0</v>
      </c>
      <c r="AE1594" s="272">
        <v>0</v>
      </c>
      <c r="AF1594" s="272">
        <v>0</v>
      </c>
      <c r="AG1594" s="272">
        <v>23.561594986862275</v>
      </c>
      <c r="AH1594" s="272">
        <v>295.23992163296538</v>
      </c>
      <c r="AI1594" s="272">
        <v>0</v>
      </c>
      <c r="AJ1594" s="272">
        <v>0</v>
      </c>
      <c r="AK1594" s="272">
        <v>-33.270535701737458</v>
      </c>
      <c r="AL1594" s="272">
        <v>0</v>
      </c>
      <c r="AM1594" s="272">
        <v>-226.00744897184708</v>
      </c>
      <c r="AN1594" s="272">
        <v>0</v>
      </c>
      <c r="AO1594" s="272">
        <v>-378.72730637947387</v>
      </c>
      <c r="AP1594" s="272">
        <v>0</v>
      </c>
      <c r="AQ1594" s="272">
        <v>0</v>
      </c>
      <c r="AR1594" s="272">
        <v>0</v>
      </c>
      <c r="AS1594" s="272">
        <v>-395.33994845082248</v>
      </c>
      <c r="AT1594" s="272">
        <v>-238.15304401769004</v>
      </c>
      <c r="AU1594" s="272">
        <v>-35.430936162606052</v>
      </c>
      <c r="AV1594" s="272">
        <v>0</v>
      </c>
      <c r="AW1594" s="272">
        <v>-378.72730637947387</v>
      </c>
      <c r="AX1594" s="272">
        <v>0</v>
      </c>
      <c r="AY1594" s="272">
        <v>0</v>
      </c>
      <c r="AZ1594" s="272">
        <v>0</v>
      </c>
      <c r="BA1594" s="272">
        <v>-378.72730637947387</v>
      </c>
      <c r="BB1594" s="272">
        <v>0</v>
      </c>
      <c r="BC1594" s="272">
        <v>0</v>
      </c>
      <c r="BD1594" s="272">
        <v>0</v>
      </c>
      <c r="BE1594" s="272">
        <v>-406.64878485490755</v>
      </c>
    </row>
    <row r="1595" spans="3:57" x14ac:dyDescent="0.3">
      <c r="C1595" s="272">
        <v>147</v>
      </c>
      <c r="D1595" s="272">
        <v>529200</v>
      </c>
      <c r="E1595" s="272">
        <v>2</v>
      </c>
      <c r="F1595" s="272">
        <v>12.424290178571429</v>
      </c>
      <c r="G1595" s="272">
        <v>0</v>
      </c>
      <c r="H1595" s="272">
        <v>410</v>
      </c>
      <c r="I1595" s="272">
        <v>0</v>
      </c>
      <c r="J1595" s="272">
        <v>0</v>
      </c>
      <c r="K1595" s="272">
        <v>8.7184078256302513</v>
      </c>
      <c r="L1595" s="272">
        <v>12.424290178571429</v>
      </c>
      <c r="M1595" s="272">
        <v>12.424290178571429</v>
      </c>
      <c r="N1595" s="272">
        <v>12.424290178571429</v>
      </c>
      <c r="O1595" s="272">
        <v>12.424290178571429</v>
      </c>
      <c r="P1595" s="272">
        <v>12.424290178571429</v>
      </c>
      <c r="Q1595" s="272">
        <v>12.424290178571429</v>
      </c>
      <c r="R1595" s="272">
        <v>12.424290178571429</v>
      </c>
      <c r="S1595" s="272">
        <v>12.424290178571429</v>
      </c>
      <c r="T1595" s="272">
        <v>22.378106541773064</v>
      </c>
      <c r="U1595" s="272">
        <v>46.82268151385756</v>
      </c>
      <c r="V1595" s="272">
        <v>0</v>
      </c>
      <c r="W1595" s="272">
        <v>-245.26070376663696</v>
      </c>
      <c r="X1595" s="272">
        <v>-109.2318696659031</v>
      </c>
      <c r="Y1595" s="272">
        <v>-371.69281902320199</v>
      </c>
      <c r="Z1595" s="272">
        <v>773.00807396959965</v>
      </c>
      <c r="AA1595" s="272">
        <v>-690.45964818752907</v>
      </c>
      <c r="AB1595" s="272">
        <v>0</v>
      </c>
      <c r="AC1595" s="272">
        <v>-139.64584938855705</v>
      </c>
      <c r="AD1595" s="272">
        <v>0</v>
      </c>
      <c r="AE1595" s="272">
        <v>0</v>
      </c>
      <c r="AF1595" s="272">
        <v>0</v>
      </c>
      <c r="AG1595" s="272">
        <v>23.27799372178329</v>
      </c>
      <c r="AH1595" s="272">
        <v>330.00277682059351</v>
      </c>
      <c r="AI1595" s="272">
        <v>0</v>
      </c>
      <c r="AJ1595" s="272">
        <v>0</v>
      </c>
      <c r="AK1595" s="272">
        <v>-43.280039241635059</v>
      </c>
      <c r="AL1595" s="272">
        <v>0</v>
      </c>
      <c r="AM1595" s="272">
        <v>-236.854541052716</v>
      </c>
      <c r="AN1595" s="272">
        <v>0</v>
      </c>
      <c r="AO1595" s="272">
        <v>-446.23628473692088</v>
      </c>
      <c r="AP1595" s="272">
        <v>0</v>
      </c>
      <c r="AQ1595" s="272">
        <v>0</v>
      </c>
      <c r="AR1595" s="272">
        <v>0</v>
      </c>
      <c r="AS1595" s="272">
        <v>-465.81016692791098</v>
      </c>
      <c r="AT1595" s="272">
        <v>-245.26070376663696</v>
      </c>
      <c r="AU1595" s="272">
        <v>-41.746578743151424</v>
      </c>
      <c r="AV1595" s="272">
        <v>0</v>
      </c>
      <c r="AW1595" s="272">
        <v>-446.23628473692088</v>
      </c>
      <c r="AX1595" s="272">
        <v>0</v>
      </c>
      <c r="AY1595" s="272">
        <v>0</v>
      </c>
      <c r="AZ1595" s="272">
        <v>0</v>
      </c>
      <c r="BA1595" s="272">
        <v>-446.23628473692088</v>
      </c>
      <c r="BB1595" s="272">
        <v>0</v>
      </c>
      <c r="BC1595" s="272">
        <v>0</v>
      </c>
      <c r="BD1595" s="272">
        <v>0</v>
      </c>
      <c r="BE1595" s="272">
        <v>-425.08231047803145</v>
      </c>
    </row>
    <row r="1596" spans="3:57" x14ac:dyDescent="0.3">
      <c r="C1596" s="272">
        <v>148</v>
      </c>
      <c r="D1596" s="272">
        <v>532800</v>
      </c>
      <c r="E1596" s="272">
        <v>2</v>
      </c>
      <c r="F1596" s="272">
        <v>11.887325892857145</v>
      </c>
      <c r="G1596" s="272">
        <v>0</v>
      </c>
      <c r="H1596" s="272">
        <v>410</v>
      </c>
      <c r="I1596" s="272">
        <v>0</v>
      </c>
      <c r="J1596" s="272">
        <v>0</v>
      </c>
      <c r="K1596" s="272">
        <v>8.1814435399159677</v>
      </c>
      <c r="L1596" s="272">
        <v>11.887325892857145</v>
      </c>
      <c r="M1596" s="272">
        <v>11.887325892857145</v>
      </c>
      <c r="N1596" s="272">
        <v>11.887325892857145</v>
      </c>
      <c r="O1596" s="272">
        <v>11.887325892857145</v>
      </c>
      <c r="P1596" s="272">
        <v>11.887325892857145</v>
      </c>
      <c r="Q1596" s="272">
        <v>11.887325892857145</v>
      </c>
      <c r="R1596" s="272">
        <v>11.887325892857145</v>
      </c>
      <c r="S1596" s="272">
        <v>11.887325892857145</v>
      </c>
      <c r="T1596" s="272">
        <v>22.026794953135749</v>
      </c>
      <c r="U1596" s="272">
        <v>52.712778105480425</v>
      </c>
      <c r="V1596" s="272">
        <v>0</v>
      </c>
      <c r="W1596" s="272">
        <v>-249.86291489558172</v>
      </c>
      <c r="X1596" s="272">
        <v>-108.11178117532489</v>
      </c>
      <c r="Y1596" s="272">
        <v>-445.28007346836034</v>
      </c>
      <c r="Z1596" s="272">
        <v>855.96754764474736</v>
      </c>
      <c r="AA1596" s="272">
        <v>-703.41582513791184</v>
      </c>
      <c r="AB1596" s="272">
        <v>0</v>
      </c>
      <c r="AC1596" s="272">
        <v>-142.26624341131276</v>
      </c>
      <c r="AD1596" s="272">
        <v>0</v>
      </c>
      <c r="AE1596" s="272">
        <v>0</v>
      </c>
      <c r="AF1596" s="272">
        <v>0</v>
      </c>
      <c r="AG1596" s="272">
        <v>22.969237946306869</v>
      </c>
      <c r="AH1596" s="272">
        <v>346.11015797016353</v>
      </c>
      <c r="AI1596" s="272">
        <v>0</v>
      </c>
      <c r="AJ1596" s="272">
        <v>0</v>
      </c>
      <c r="AK1596" s="272">
        <v>-36.859132473580644</v>
      </c>
      <c r="AL1596" s="272">
        <v>0</v>
      </c>
      <c r="AM1596" s="272">
        <v>-241.96369411931198</v>
      </c>
      <c r="AN1596" s="272">
        <v>0</v>
      </c>
      <c r="AO1596" s="272">
        <v>-481.41787463154719</v>
      </c>
      <c r="AP1596" s="272">
        <v>0</v>
      </c>
      <c r="AQ1596" s="272">
        <v>0</v>
      </c>
      <c r="AR1596" s="272">
        <v>0</v>
      </c>
      <c r="AS1596" s="272">
        <v>-502.53497578397867</v>
      </c>
      <c r="AT1596" s="272">
        <v>-249.86291489558172</v>
      </c>
      <c r="AU1596" s="272">
        <v>-45.03790906092501</v>
      </c>
      <c r="AV1596" s="272">
        <v>0</v>
      </c>
      <c r="AW1596" s="272">
        <v>-481.41787463154719</v>
      </c>
      <c r="AX1596" s="272">
        <v>0</v>
      </c>
      <c r="AY1596" s="272">
        <v>0</v>
      </c>
      <c r="AZ1596" s="272">
        <v>0</v>
      </c>
      <c r="BA1596" s="272">
        <v>-481.41787463154719</v>
      </c>
      <c r="BB1596" s="272">
        <v>0</v>
      </c>
      <c r="BC1596" s="272">
        <v>0</v>
      </c>
      <c r="BD1596" s="272">
        <v>0</v>
      </c>
      <c r="BE1596" s="272">
        <v>-400.60143101309041</v>
      </c>
    </row>
    <row r="1597" spans="3:57" x14ac:dyDescent="0.3">
      <c r="C1597" s="272">
        <v>149</v>
      </c>
      <c r="D1597" s="272">
        <v>536400</v>
      </c>
      <c r="E1597" s="272">
        <v>2</v>
      </c>
      <c r="F1597" s="272">
        <v>11.651754464285714</v>
      </c>
      <c r="G1597" s="272">
        <v>43.687657682849419</v>
      </c>
      <c r="H1597" s="272">
        <v>410</v>
      </c>
      <c r="I1597" s="272">
        <v>0</v>
      </c>
      <c r="J1597" s="272">
        <v>0</v>
      </c>
      <c r="K1597" s="272">
        <v>8.4589440067693751</v>
      </c>
      <c r="L1597" s="272">
        <v>11.895995107508613</v>
      </c>
      <c r="M1597" s="272">
        <v>11.95513470152874</v>
      </c>
      <c r="N1597" s="272">
        <v>11.965044647431869</v>
      </c>
      <c r="O1597" s="272">
        <v>11.886119302249543</v>
      </c>
      <c r="P1597" s="272">
        <v>11.798392593835377</v>
      </c>
      <c r="Q1597" s="272">
        <v>11.886119302249543</v>
      </c>
      <c r="R1597" s="272">
        <v>11.965044647431869</v>
      </c>
      <c r="S1597" s="272">
        <v>11.95513470152874</v>
      </c>
      <c r="T1597" s="272">
        <v>21.683406734700036</v>
      </c>
      <c r="U1597" s="272">
        <v>29.298643221850625</v>
      </c>
      <c r="V1597" s="272">
        <v>0</v>
      </c>
      <c r="W1597" s="272">
        <v>-247.32490416386884</v>
      </c>
      <c r="X1597" s="272">
        <v>-107.77291540502981</v>
      </c>
      <c r="Y1597" s="272">
        <v>-537.88729108659163</v>
      </c>
      <c r="Z1597" s="272">
        <v>922.28375387734093</v>
      </c>
      <c r="AA1597" s="272">
        <v>-696.27079957938599</v>
      </c>
      <c r="AB1597" s="272">
        <v>0</v>
      </c>
      <c r="AC1597" s="272">
        <v>-140.82115800242255</v>
      </c>
      <c r="AD1597" s="272">
        <v>0</v>
      </c>
      <c r="AE1597" s="272">
        <v>0</v>
      </c>
      <c r="AF1597" s="272">
        <v>0</v>
      </c>
      <c r="AG1597" s="272">
        <v>22.651257496910599</v>
      </c>
      <c r="AH1597" s="272">
        <v>355.54057062138338</v>
      </c>
      <c r="AI1597" s="272">
        <v>0</v>
      </c>
      <c r="AJ1597" s="272">
        <v>0</v>
      </c>
      <c r="AK1597" s="272">
        <v>-35.808814230354272</v>
      </c>
      <c r="AL1597" s="272">
        <v>0</v>
      </c>
      <c r="AM1597" s="272">
        <v>-245.27187176611812</v>
      </c>
      <c r="AN1597" s="272">
        <v>0</v>
      </c>
      <c r="AO1597" s="272">
        <v>-513.98547430998417</v>
      </c>
      <c r="AP1597" s="272">
        <v>0</v>
      </c>
      <c r="AQ1597" s="272">
        <v>0</v>
      </c>
      <c r="AR1597" s="272">
        <v>0</v>
      </c>
      <c r="AS1597" s="272">
        <v>-536.53113333893361</v>
      </c>
      <c r="AT1597" s="272">
        <v>-247.32490416386884</v>
      </c>
      <c r="AU1597" s="272">
        <v>-48.084693715052481</v>
      </c>
      <c r="AV1597" s="272">
        <v>0</v>
      </c>
      <c r="AW1597" s="272">
        <v>-513.98547430998417</v>
      </c>
      <c r="AX1597" s="272">
        <v>0</v>
      </c>
      <c r="AY1597" s="272">
        <v>0</v>
      </c>
      <c r="AZ1597" s="272">
        <v>0</v>
      </c>
      <c r="BA1597" s="272">
        <v>-513.98547430998417</v>
      </c>
      <c r="BB1597" s="272">
        <v>0</v>
      </c>
      <c r="BC1597" s="272">
        <v>0</v>
      </c>
      <c r="BD1597" s="272">
        <v>0</v>
      </c>
      <c r="BE1597" s="272">
        <v>-368.52277522675342</v>
      </c>
    </row>
    <row r="1598" spans="3:57" x14ac:dyDescent="0.3">
      <c r="C1598" s="272">
        <v>150</v>
      </c>
      <c r="D1598" s="272">
        <v>540000</v>
      </c>
      <c r="E1598" s="272">
        <v>2</v>
      </c>
      <c r="F1598" s="272">
        <v>12.379254464285712</v>
      </c>
      <c r="G1598" s="272">
        <v>423.38772172846052</v>
      </c>
      <c r="H1598" s="272">
        <v>328</v>
      </c>
      <c r="I1598" s="272">
        <v>0</v>
      </c>
      <c r="J1598" s="272">
        <v>0</v>
      </c>
      <c r="K1598" s="272">
        <v>14.782440738795511</v>
      </c>
      <c r="L1598" s="272">
        <v>15.287390466991482</v>
      </c>
      <c r="M1598" s="272">
        <v>15.991556572541649</v>
      </c>
      <c r="N1598" s="272">
        <v>16.109552783514005</v>
      </c>
      <c r="O1598" s="272">
        <v>15.169800763448979</v>
      </c>
      <c r="P1598" s="272">
        <v>14.12525225681375</v>
      </c>
      <c r="Q1598" s="272">
        <v>15.169800763448979</v>
      </c>
      <c r="R1598" s="272">
        <v>16.109552783514005</v>
      </c>
      <c r="S1598" s="272">
        <v>15.991556572541649</v>
      </c>
      <c r="T1598" s="272">
        <v>21.3992674083329</v>
      </c>
      <c r="U1598" s="272">
        <v>-14.316076531509111</v>
      </c>
      <c r="V1598" s="272">
        <v>0</v>
      </c>
      <c r="W1598" s="272">
        <v>-222.74969837373163</v>
      </c>
      <c r="X1598" s="272">
        <v>-99.502368404307219</v>
      </c>
      <c r="Y1598" s="272">
        <v>-630.16425160246763</v>
      </c>
      <c r="Z1598" s="272">
        <v>938.10024184899737</v>
      </c>
      <c r="AA1598" s="272">
        <v>-627.08650840105145</v>
      </c>
      <c r="AB1598" s="272">
        <v>0</v>
      </c>
      <c r="AC1598" s="272">
        <v>-126.82859648010204</v>
      </c>
      <c r="AD1598" s="272">
        <v>0</v>
      </c>
      <c r="AE1598" s="272">
        <v>0</v>
      </c>
      <c r="AF1598" s="272">
        <v>0</v>
      </c>
      <c r="AG1598" s="272">
        <v>22.3488032588868</v>
      </c>
      <c r="AH1598" s="272">
        <v>349.09311778179222</v>
      </c>
      <c r="AI1598" s="272">
        <v>0</v>
      </c>
      <c r="AJ1598" s="272">
        <v>0</v>
      </c>
      <c r="AK1598" s="272">
        <v>-27.212488865048684</v>
      </c>
      <c r="AL1598" s="272">
        <v>0</v>
      </c>
      <c r="AM1598" s="272">
        <v>-234.50788770114789</v>
      </c>
      <c r="AN1598" s="272">
        <v>0</v>
      </c>
      <c r="AO1598" s="272">
        <v>-529.32533226714349</v>
      </c>
      <c r="AP1598" s="272">
        <v>0</v>
      </c>
      <c r="AQ1598" s="272">
        <v>0</v>
      </c>
      <c r="AR1598" s="272">
        <v>0</v>
      </c>
      <c r="AS1598" s="272">
        <v>-552.54386479999675</v>
      </c>
      <c r="AT1598" s="272">
        <v>-222.74969837373163</v>
      </c>
      <c r="AU1598" s="272">
        <v>-49.519777794991988</v>
      </c>
      <c r="AV1598" s="272">
        <v>0</v>
      </c>
      <c r="AW1598" s="272">
        <v>-529.32533226714349</v>
      </c>
      <c r="AX1598" s="272">
        <v>0</v>
      </c>
      <c r="AY1598" s="272">
        <v>0</v>
      </c>
      <c r="AZ1598" s="272">
        <v>0</v>
      </c>
      <c r="BA1598" s="272">
        <v>-529.32533226714349</v>
      </c>
      <c r="BB1598" s="272">
        <v>0</v>
      </c>
      <c r="BC1598" s="272">
        <v>0</v>
      </c>
      <c r="BD1598" s="272">
        <v>0</v>
      </c>
      <c r="BE1598" s="272">
        <v>-329.29851073358839</v>
      </c>
    </row>
    <row r="1599" spans="3:57" x14ac:dyDescent="0.3">
      <c r="C1599" s="272">
        <v>151</v>
      </c>
      <c r="D1599" s="272">
        <v>543600</v>
      </c>
      <c r="E1599" s="272">
        <v>2</v>
      </c>
      <c r="F1599" s="272">
        <v>14.29500446428572</v>
      </c>
      <c r="G1599" s="272">
        <v>788.09388073281593</v>
      </c>
      <c r="H1599" s="272">
        <v>393.6</v>
      </c>
      <c r="I1599" s="272">
        <v>0</v>
      </c>
      <c r="J1599" s="272">
        <v>0</v>
      </c>
      <c r="K1599" s="272">
        <v>23.625886817226895</v>
      </c>
      <c r="L1599" s="272">
        <v>20.500972527833156</v>
      </c>
      <c r="M1599" s="272">
        <v>22.003664409647136</v>
      </c>
      <c r="N1599" s="272">
        <v>22.255468560564669</v>
      </c>
      <c r="O1599" s="272">
        <v>20.250035864586387</v>
      </c>
      <c r="P1599" s="272">
        <v>18.020967256043647</v>
      </c>
      <c r="Q1599" s="272">
        <v>20.250035864586387</v>
      </c>
      <c r="R1599" s="272">
        <v>22.255468560564669</v>
      </c>
      <c r="S1599" s="272">
        <v>22.003664409647136</v>
      </c>
      <c r="T1599" s="272">
        <v>21.275615585165149</v>
      </c>
      <c r="U1599" s="272">
        <v>-237.43665181625636</v>
      </c>
      <c r="V1599" s="272">
        <v>0</v>
      </c>
      <c r="W1599" s="272">
        <v>-172.89442987998873</v>
      </c>
      <c r="X1599" s="272">
        <v>-1.6741162683247097</v>
      </c>
      <c r="Y1599" s="272">
        <v>-873.35757789581271</v>
      </c>
      <c r="Z1599" s="272">
        <v>810.48947222786967</v>
      </c>
      <c r="AA1599" s="272">
        <v>-486.733607932994</v>
      </c>
      <c r="AB1599" s="272">
        <v>0</v>
      </c>
      <c r="AC1599" s="272">
        <v>-98.442143989418312</v>
      </c>
      <c r="AD1599" s="272">
        <v>0</v>
      </c>
      <c r="AE1599" s="272">
        <v>0</v>
      </c>
      <c r="AF1599" s="272">
        <v>0</v>
      </c>
      <c r="AG1599" s="272">
        <v>22.100335550390458</v>
      </c>
      <c r="AH1599" s="272">
        <v>303.86445151823216</v>
      </c>
      <c r="AI1599" s="272">
        <v>0</v>
      </c>
      <c r="AJ1599" s="272">
        <v>0</v>
      </c>
      <c r="AK1599" s="272">
        <v>-8.9389688413583759</v>
      </c>
      <c r="AL1599" s="272">
        <v>0</v>
      </c>
      <c r="AM1599" s="272">
        <v>-119.1882578639522</v>
      </c>
      <c r="AN1599" s="272">
        <v>0</v>
      </c>
      <c r="AO1599" s="272">
        <v>-539.25789340547453</v>
      </c>
      <c r="AP1599" s="272">
        <v>0</v>
      </c>
      <c r="AQ1599" s="272">
        <v>0</v>
      </c>
      <c r="AR1599" s="272">
        <v>0</v>
      </c>
      <c r="AS1599" s="272">
        <v>-562.91211166857079</v>
      </c>
      <c r="AT1599" s="272">
        <v>-172.89442987998873</v>
      </c>
      <c r="AU1599" s="272">
        <v>-50.448995027801637</v>
      </c>
      <c r="AV1599" s="272">
        <v>0</v>
      </c>
      <c r="AW1599" s="272">
        <v>-539.25789340547453</v>
      </c>
      <c r="AX1599" s="272">
        <v>0</v>
      </c>
      <c r="AY1599" s="272">
        <v>0</v>
      </c>
      <c r="AZ1599" s="272">
        <v>0</v>
      </c>
      <c r="BA1599" s="272">
        <v>-539.25789340547453</v>
      </c>
      <c r="BB1599" s="272">
        <v>0</v>
      </c>
      <c r="BC1599" s="272">
        <v>0</v>
      </c>
      <c r="BD1599" s="272">
        <v>0</v>
      </c>
      <c r="BE1599" s="272">
        <v>-292.70451009842907</v>
      </c>
    </row>
    <row r="1600" spans="3:57" x14ac:dyDescent="0.3">
      <c r="C1600" s="272">
        <v>152</v>
      </c>
      <c r="D1600" s="272">
        <v>547200</v>
      </c>
      <c r="E1600" s="272">
        <v>2</v>
      </c>
      <c r="F1600" s="272">
        <v>16.616075892857143</v>
      </c>
      <c r="G1600" s="272">
        <v>1140.2600187659646</v>
      </c>
      <c r="H1600" s="272">
        <v>196.8</v>
      </c>
      <c r="I1600" s="272">
        <v>0</v>
      </c>
      <c r="J1600" s="272">
        <v>0</v>
      </c>
      <c r="K1600" s="272">
        <v>32.06174582749766</v>
      </c>
      <c r="L1600" s="272">
        <v>25.732902386662197</v>
      </c>
      <c r="M1600" s="272">
        <v>27.94041957332275</v>
      </c>
      <c r="N1600" s="272">
        <v>28.310330396393084</v>
      </c>
      <c r="O1600" s="272">
        <v>25.364265939241058</v>
      </c>
      <c r="P1600" s="272">
        <v>22.089670978587137</v>
      </c>
      <c r="Q1600" s="272">
        <v>25.364265939241058</v>
      </c>
      <c r="R1600" s="272">
        <v>28.310330396393084</v>
      </c>
      <c r="S1600" s="272">
        <v>27.940419573322746</v>
      </c>
      <c r="T1600" s="272">
        <v>21.206390690719044</v>
      </c>
      <c r="U1600" s="272">
        <v>-251.29968133311229</v>
      </c>
      <c r="V1600" s="272">
        <v>0</v>
      </c>
      <c r="W1600" s="272">
        <v>-114.12070816779919</v>
      </c>
      <c r="X1600" s="272">
        <v>140.83154802157082</v>
      </c>
      <c r="Y1600" s="272">
        <v>-976.88734289520562</v>
      </c>
      <c r="Z1600" s="272">
        <v>698.8768217083217</v>
      </c>
      <c r="AA1600" s="272">
        <v>-321.27341560360054</v>
      </c>
      <c r="AB1600" s="272">
        <v>0</v>
      </c>
      <c r="AC1600" s="272">
        <v>-64.977727700232634</v>
      </c>
      <c r="AD1600" s="272">
        <v>0</v>
      </c>
      <c r="AE1600" s="272">
        <v>0</v>
      </c>
      <c r="AF1600" s="272">
        <v>0</v>
      </c>
      <c r="AG1600" s="272">
        <v>21.921021139335441</v>
      </c>
      <c r="AH1600" s="272">
        <v>263.2936041101301</v>
      </c>
      <c r="AI1600" s="272">
        <v>0</v>
      </c>
      <c r="AJ1600" s="272">
        <v>0</v>
      </c>
      <c r="AK1600" s="272">
        <v>-4.0186330570035409</v>
      </c>
      <c r="AL1600" s="272">
        <v>0</v>
      </c>
      <c r="AM1600" s="272">
        <v>39.007455996234192</v>
      </c>
      <c r="AN1600" s="272">
        <v>0</v>
      </c>
      <c r="AO1600" s="272">
        <v>-521.00327836592305</v>
      </c>
      <c r="AP1600" s="272">
        <v>0</v>
      </c>
      <c r="AQ1600" s="272">
        <v>0</v>
      </c>
      <c r="AR1600" s="272">
        <v>0</v>
      </c>
      <c r="AS1600" s="272">
        <v>-540.086110030295</v>
      </c>
      <c r="AT1600" s="272">
        <v>-114.12070816779919</v>
      </c>
      <c r="AU1600" s="272">
        <v>-48.789560437119128</v>
      </c>
      <c r="AV1600" s="272">
        <v>0</v>
      </c>
      <c r="AW1600" s="272">
        <v>-526.1091911978823</v>
      </c>
      <c r="AX1600" s="272">
        <v>0</v>
      </c>
      <c r="AY1600" s="272">
        <v>0</v>
      </c>
      <c r="AZ1600" s="272">
        <v>0</v>
      </c>
      <c r="BA1600" s="272">
        <v>-517.3910667674046</v>
      </c>
      <c r="BB1600" s="272">
        <v>0</v>
      </c>
      <c r="BC1600" s="272">
        <v>0</v>
      </c>
      <c r="BD1600" s="272">
        <v>0</v>
      </c>
      <c r="BE1600" s="272">
        <v>-257.02281771320577</v>
      </c>
    </row>
    <row r="1601" spans="3:57" x14ac:dyDescent="0.3">
      <c r="C1601" s="272">
        <v>153</v>
      </c>
      <c r="D1601" s="272">
        <v>550800</v>
      </c>
      <c r="E1601" s="272">
        <v>2</v>
      </c>
      <c r="F1601" s="272">
        <v>19.370183035714287</v>
      </c>
      <c r="G1601" s="272">
        <v>1402.7361455507535</v>
      </c>
      <c r="H1601" s="272">
        <v>123</v>
      </c>
      <c r="I1601" s="272">
        <v>0</v>
      </c>
      <c r="J1601" s="272">
        <v>0</v>
      </c>
      <c r="K1601" s="272">
        <v>40.212094800420175</v>
      </c>
      <c r="L1601" s="272">
        <v>31.055814383798399</v>
      </c>
      <c r="M1601" s="272">
        <v>33.885333192278921</v>
      </c>
      <c r="N1601" s="272">
        <v>34.359472029187089</v>
      </c>
      <c r="O1601" s="272">
        <v>30.583308997306951</v>
      </c>
      <c r="P1601" s="272">
        <v>26.386046983984929</v>
      </c>
      <c r="Q1601" s="272">
        <v>30.583308997306951</v>
      </c>
      <c r="R1601" s="272">
        <v>34.359472029187089</v>
      </c>
      <c r="S1601" s="272">
        <v>33.885333192278921</v>
      </c>
      <c r="T1601" s="272">
        <v>21.473761986606476</v>
      </c>
      <c r="U1601" s="272">
        <v>-257.21182230181546</v>
      </c>
      <c r="V1601" s="272">
        <v>0</v>
      </c>
      <c r="W1601" s="272">
        <v>-52.845508430150858</v>
      </c>
      <c r="X1601" s="272">
        <v>242.95067399447387</v>
      </c>
      <c r="Y1601" s="272">
        <v>-718.50618673995666</v>
      </c>
      <c r="Z1601" s="272">
        <v>271.18919887381821</v>
      </c>
      <c r="AA1601" s="272">
        <v>-148.77104484577654</v>
      </c>
      <c r="AB1601" s="272">
        <v>0</v>
      </c>
      <c r="AC1601" s="272">
        <v>-30.089026891646835</v>
      </c>
      <c r="AD1601" s="272">
        <v>0</v>
      </c>
      <c r="AE1601" s="272">
        <v>0</v>
      </c>
      <c r="AF1601" s="272">
        <v>0</v>
      </c>
      <c r="AG1601" s="272">
        <v>21.841598681638246</v>
      </c>
      <c r="AH1601" s="272">
        <v>137.32321537228134</v>
      </c>
      <c r="AI1601" s="272">
        <v>0</v>
      </c>
      <c r="AJ1601" s="272">
        <v>0</v>
      </c>
      <c r="AK1601" s="272">
        <v>35.235552848693558</v>
      </c>
      <c r="AL1601" s="272">
        <v>0</v>
      </c>
      <c r="AM1601" s="272">
        <v>189.84337666174571</v>
      </c>
      <c r="AN1601" s="272">
        <v>0</v>
      </c>
      <c r="AO1601" s="272">
        <v>-328.39089440958253</v>
      </c>
      <c r="AP1601" s="272">
        <v>0</v>
      </c>
      <c r="AQ1601" s="272">
        <v>0</v>
      </c>
      <c r="AR1601" s="272">
        <v>0</v>
      </c>
      <c r="AS1601" s="272">
        <v>-297.83499006540922</v>
      </c>
      <c r="AT1601" s="272">
        <v>-52.845508430150858</v>
      </c>
      <c r="AU1601" s="272">
        <v>-31.298141445249112</v>
      </c>
      <c r="AV1601" s="272">
        <v>0</v>
      </c>
      <c r="AW1601" s="272">
        <v>-389.27275887347059</v>
      </c>
      <c r="AX1601" s="272">
        <v>0</v>
      </c>
      <c r="AY1601" s="272">
        <v>0</v>
      </c>
      <c r="AZ1601" s="272">
        <v>0</v>
      </c>
      <c r="BA1601" s="272">
        <v>-285.31961916583577</v>
      </c>
      <c r="BB1601" s="272">
        <v>0</v>
      </c>
      <c r="BC1601" s="272">
        <v>0</v>
      </c>
      <c r="BD1601" s="272">
        <v>0</v>
      </c>
      <c r="BE1601" s="272">
        <v>-227.3691026170992</v>
      </c>
    </row>
    <row r="1602" spans="3:57" x14ac:dyDescent="0.3">
      <c r="C1602" s="272">
        <v>154</v>
      </c>
      <c r="D1602" s="272">
        <v>554400</v>
      </c>
      <c r="E1602" s="272">
        <v>2</v>
      </c>
      <c r="F1602" s="272">
        <v>22.096575892857139</v>
      </c>
      <c r="G1602" s="272">
        <v>1574.7280779378875</v>
      </c>
      <c r="H1602" s="272">
        <v>123</v>
      </c>
      <c r="I1602" s="272">
        <v>0</v>
      </c>
      <c r="J1602" s="272">
        <v>0</v>
      </c>
      <c r="K1602" s="272">
        <v>46.822066088935578</v>
      </c>
      <c r="L1602" s="272">
        <v>35.630930007756611</v>
      </c>
      <c r="M1602" s="272">
        <v>38.908092224158601</v>
      </c>
      <c r="N1602" s="272">
        <v>39.45724209267587</v>
      </c>
      <c r="O1602" s="272">
        <v>35.083672009324104</v>
      </c>
      <c r="P1602" s="272">
        <v>30.22238307172384</v>
      </c>
      <c r="Q1602" s="272">
        <v>35.083672009324104</v>
      </c>
      <c r="R1602" s="272">
        <v>39.45724209267587</v>
      </c>
      <c r="S1602" s="272">
        <v>38.908092224158594</v>
      </c>
      <c r="T1602" s="272">
        <v>21.999183015489866</v>
      </c>
      <c r="U1602" s="272">
        <v>-273.16839311147459</v>
      </c>
      <c r="V1602" s="272">
        <v>0</v>
      </c>
      <c r="W1602" s="272">
        <v>1.5990049626595422</v>
      </c>
      <c r="X1602" s="272">
        <v>317.98705809501809</v>
      </c>
      <c r="Y1602" s="272">
        <v>-268.40812185772211</v>
      </c>
      <c r="Z1602" s="272">
        <v>-324.3463343114301</v>
      </c>
      <c r="AA1602" s="272">
        <v>24.403141413878075</v>
      </c>
      <c r="AB1602" s="272">
        <v>0</v>
      </c>
      <c r="AC1602" s="272">
        <v>0.91043694630988281</v>
      </c>
      <c r="AD1602" s="272">
        <v>0</v>
      </c>
      <c r="AE1602" s="272">
        <v>0</v>
      </c>
      <c r="AF1602" s="272">
        <v>0</v>
      </c>
      <c r="AG1602" s="272">
        <v>21.906328885242505</v>
      </c>
      <c r="AH1602" s="272">
        <v>-30.332576522545203</v>
      </c>
      <c r="AI1602" s="272">
        <v>0</v>
      </c>
      <c r="AJ1602" s="272">
        <v>0</v>
      </c>
      <c r="AK1602" s="272">
        <v>80.591840585883432</v>
      </c>
      <c r="AL1602" s="272">
        <v>0</v>
      </c>
      <c r="AM1602" s="272">
        <v>329.71763952572127</v>
      </c>
      <c r="AN1602" s="272">
        <v>0</v>
      </c>
      <c r="AO1602" s="272">
        <v>-45.90993051682257</v>
      </c>
      <c r="AP1602" s="272">
        <v>0</v>
      </c>
      <c r="AQ1602" s="272">
        <v>0</v>
      </c>
      <c r="AR1602" s="272">
        <v>0</v>
      </c>
      <c r="AS1602" s="272">
        <v>48.646783319102724</v>
      </c>
      <c r="AT1602" s="272">
        <v>1.5990049626595422</v>
      </c>
      <c r="AU1602" s="272">
        <v>-5.5328454581270616</v>
      </c>
      <c r="AV1602" s="272">
        <v>0</v>
      </c>
      <c r="AW1602" s="272">
        <v>-176.6777021813952</v>
      </c>
      <c r="AX1602" s="272">
        <v>0</v>
      </c>
      <c r="AY1602" s="272">
        <v>0</v>
      </c>
      <c r="AZ1602" s="272">
        <v>0</v>
      </c>
      <c r="BA1602" s="272">
        <v>46.602589196121919</v>
      </c>
      <c r="BB1602" s="272">
        <v>0</v>
      </c>
      <c r="BC1602" s="272">
        <v>0</v>
      </c>
      <c r="BD1602" s="272">
        <v>0</v>
      </c>
      <c r="BE1602" s="272">
        <v>-214.22250863544102</v>
      </c>
    </row>
    <row r="1603" spans="3:57" x14ac:dyDescent="0.3">
      <c r="C1603" s="272">
        <v>155</v>
      </c>
      <c r="D1603" s="272">
        <v>558000</v>
      </c>
      <c r="E1603" s="272">
        <v>2</v>
      </c>
      <c r="F1603" s="272">
        <v>24.715575892857146</v>
      </c>
      <c r="G1603" s="272">
        <v>1747.0797806724909</v>
      </c>
      <c r="H1603" s="272">
        <v>123</v>
      </c>
      <c r="I1603" s="272">
        <v>0</v>
      </c>
      <c r="J1603" s="272">
        <v>0</v>
      </c>
      <c r="K1603" s="272">
        <v>52.180853670634917</v>
      </c>
      <c r="L1603" s="272">
        <v>39.554167264202455</v>
      </c>
      <c r="M1603" s="272">
        <v>43.147133029245367</v>
      </c>
      <c r="N1603" s="272">
        <v>43.749201693281961</v>
      </c>
      <c r="O1603" s="272">
        <v>38.954172780202612</v>
      </c>
      <c r="P1603" s="272">
        <v>33.62442601351492</v>
      </c>
      <c r="Q1603" s="272">
        <v>38.954172780202612</v>
      </c>
      <c r="R1603" s="272">
        <v>43.749201693281961</v>
      </c>
      <c r="S1603" s="272">
        <v>43.14713302924536</v>
      </c>
      <c r="T1603" s="272">
        <v>22.854335264460698</v>
      </c>
      <c r="U1603" s="272">
        <v>-763.84294184820442</v>
      </c>
      <c r="V1603" s="272">
        <v>0</v>
      </c>
      <c r="W1603" s="272">
        <v>45.191133576013854</v>
      </c>
      <c r="X1603" s="272">
        <v>342.34504595912915</v>
      </c>
      <c r="Y1603" s="272">
        <v>-45.37760315833566</v>
      </c>
      <c r="Z1603" s="272">
        <v>-1106.0015182250118</v>
      </c>
      <c r="AA1603" s="272">
        <v>699.2156477990543</v>
      </c>
      <c r="AB1603" s="272">
        <v>0</v>
      </c>
      <c r="AC1603" s="272">
        <v>25.730800475313046</v>
      </c>
      <c r="AD1603" s="272">
        <v>0</v>
      </c>
      <c r="AE1603" s="272">
        <v>0</v>
      </c>
      <c r="AF1603" s="272">
        <v>0</v>
      </c>
      <c r="AG1603" s="272">
        <v>22.170913148404626</v>
      </c>
      <c r="AH1603" s="272">
        <v>-247.63506417289915</v>
      </c>
      <c r="AI1603" s="272">
        <v>0</v>
      </c>
      <c r="AJ1603" s="272">
        <v>0</v>
      </c>
      <c r="AK1603" s="272">
        <v>98.099530097300871</v>
      </c>
      <c r="AL1603" s="272">
        <v>0</v>
      </c>
      <c r="AM1603" s="272">
        <v>438.11347773802811</v>
      </c>
      <c r="AN1603" s="272">
        <v>0</v>
      </c>
      <c r="AO1603" s="272">
        <v>236.13718299315627</v>
      </c>
      <c r="AP1603" s="272">
        <v>0</v>
      </c>
      <c r="AQ1603" s="272">
        <v>0</v>
      </c>
      <c r="AR1603" s="272">
        <v>0</v>
      </c>
      <c r="AS1603" s="272">
        <v>388.8673424351897</v>
      </c>
      <c r="AT1603" s="272">
        <v>45.191133576013854</v>
      </c>
      <c r="AU1603" s="272">
        <v>20.266314480931484</v>
      </c>
      <c r="AV1603" s="272">
        <v>0</v>
      </c>
      <c r="AW1603" s="272">
        <v>43.34866592440283</v>
      </c>
      <c r="AX1603" s="272">
        <v>0</v>
      </c>
      <c r="AY1603" s="272">
        <v>0</v>
      </c>
      <c r="AZ1603" s="272">
        <v>0</v>
      </c>
      <c r="BA1603" s="272">
        <v>372.52668675790005</v>
      </c>
      <c r="BB1603" s="272">
        <v>0</v>
      </c>
      <c r="BC1603" s="272">
        <v>0</v>
      </c>
      <c r="BD1603" s="272">
        <v>0</v>
      </c>
      <c r="BE1603" s="272">
        <v>-206.9509341782051</v>
      </c>
    </row>
    <row r="1604" spans="3:57" x14ac:dyDescent="0.3">
      <c r="C1604" s="272">
        <v>156</v>
      </c>
      <c r="D1604" s="272">
        <v>561600</v>
      </c>
      <c r="E1604" s="272">
        <v>2</v>
      </c>
      <c r="F1604" s="272">
        <v>26.329933035714287</v>
      </c>
      <c r="G1604" s="272">
        <v>970.33552366449715</v>
      </c>
      <c r="H1604" s="272">
        <v>123</v>
      </c>
      <c r="I1604" s="272">
        <v>0</v>
      </c>
      <c r="J1604" s="272">
        <v>0</v>
      </c>
      <c r="K1604" s="272">
        <v>53.690227153361356</v>
      </c>
      <c r="L1604" s="272">
        <v>41.118548415572121</v>
      </c>
      <c r="M1604" s="272">
        <v>44.699413164959637</v>
      </c>
      <c r="N1604" s="272">
        <v>45.299454077326565</v>
      </c>
      <c r="O1604" s="272">
        <v>40.520574697457285</v>
      </c>
      <c r="P1604" s="272">
        <v>35.208778379863894</v>
      </c>
      <c r="Q1604" s="272">
        <v>40.520574697457285</v>
      </c>
      <c r="R1604" s="272">
        <v>45.299454077326565</v>
      </c>
      <c r="S1604" s="272">
        <v>44.69941316495963</v>
      </c>
      <c r="T1604" s="272">
        <v>23.420206711565747</v>
      </c>
      <c r="U1604" s="272">
        <v>-159.39379968849653</v>
      </c>
      <c r="V1604" s="272">
        <v>0</v>
      </c>
      <c r="W1604" s="272">
        <v>71.249041271137415</v>
      </c>
      <c r="X1604" s="272">
        <v>394.65271325336079</v>
      </c>
      <c r="Y1604" s="272">
        <v>769.84764679515365</v>
      </c>
      <c r="Z1604" s="272">
        <v>-1395.1432010081485</v>
      </c>
      <c r="AA1604" s="272">
        <v>215.6110228997168</v>
      </c>
      <c r="AB1604" s="272">
        <v>0</v>
      </c>
      <c r="AC1604" s="272">
        <v>40.567578636222592</v>
      </c>
      <c r="AD1604" s="272">
        <v>0</v>
      </c>
      <c r="AE1604" s="272">
        <v>0</v>
      </c>
      <c r="AF1604" s="272">
        <v>0</v>
      </c>
      <c r="AG1604" s="272">
        <v>22.548572396335462</v>
      </c>
      <c r="AH1604" s="272">
        <v>-319.80765115752138</v>
      </c>
      <c r="AI1604" s="272">
        <v>0</v>
      </c>
      <c r="AJ1604" s="272">
        <v>0</v>
      </c>
      <c r="AK1604" s="272">
        <v>47.469339882116046</v>
      </c>
      <c r="AL1604" s="272">
        <v>0</v>
      </c>
      <c r="AM1604" s="272">
        <v>518.33260214367101</v>
      </c>
      <c r="AN1604" s="272">
        <v>0</v>
      </c>
      <c r="AO1604" s="272">
        <v>505.34594456807753</v>
      </c>
      <c r="AP1604" s="272">
        <v>0</v>
      </c>
      <c r="AQ1604" s="272">
        <v>0</v>
      </c>
      <c r="AR1604" s="272">
        <v>0</v>
      </c>
      <c r="AS1604" s="272">
        <v>710.304421352237</v>
      </c>
      <c r="AT1604" s="272">
        <v>71.249041271137415</v>
      </c>
      <c r="AU1604" s="272">
        <v>44.933399592020457</v>
      </c>
      <c r="AV1604" s="272">
        <v>0</v>
      </c>
      <c r="AW1604" s="272">
        <v>257.82451414400896</v>
      </c>
      <c r="AX1604" s="272">
        <v>0</v>
      </c>
      <c r="AY1604" s="272">
        <v>0</v>
      </c>
      <c r="AZ1604" s="272">
        <v>0</v>
      </c>
      <c r="BA1604" s="272">
        <v>680.45660769247252</v>
      </c>
      <c r="BB1604" s="272">
        <v>0</v>
      </c>
      <c r="BC1604" s="272">
        <v>0</v>
      </c>
      <c r="BD1604" s="272">
        <v>0</v>
      </c>
      <c r="BE1604" s="272">
        <v>-234.0666930582978</v>
      </c>
    </row>
    <row r="1605" spans="3:57" x14ac:dyDescent="0.3">
      <c r="C1605" s="272">
        <v>157</v>
      </c>
      <c r="D1605" s="272">
        <v>565200</v>
      </c>
      <c r="E1605" s="272">
        <v>2</v>
      </c>
      <c r="F1605" s="272">
        <v>27.320718749999997</v>
      </c>
      <c r="G1605" s="272">
        <v>922.42949433300976</v>
      </c>
      <c r="H1605" s="272">
        <v>123</v>
      </c>
      <c r="I1605" s="272">
        <v>0</v>
      </c>
      <c r="J1605" s="272">
        <v>0</v>
      </c>
      <c r="K1605" s="272">
        <v>52.948986723856216</v>
      </c>
      <c r="L1605" s="272">
        <v>41.284827499869699</v>
      </c>
      <c r="M1605" s="272">
        <v>44.666049033775252</v>
      </c>
      <c r="N1605" s="272">
        <v>45.232635988634811</v>
      </c>
      <c r="O1605" s="272">
        <v>40.7201924874065</v>
      </c>
      <c r="P1605" s="272">
        <v>35.704543656816348</v>
      </c>
      <c r="Q1605" s="272">
        <v>40.7201924874065</v>
      </c>
      <c r="R1605" s="272">
        <v>45.232635988634811</v>
      </c>
      <c r="S1605" s="272">
        <v>44.666049033775252</v>
      </c>
      <c r="T1605" s="272">
        <v>24.081857292573055</v>
      </c>
      <c r="U1605" s="272">
        <v>-49.051116749667244</v>
      </c>
      <c r="V1605" s="272">
        <v>0</v>
      </c>
      <c r="W1605" s="272">
        <v>79.711695403504493</v>
      </c>
      <c r="X1605" s="272">
        <v>377.04285644662644</v>
      </c>
      <c r="Y1605" s="272">
        <v>1274.7356956740261</v>
      </c>
      <c r="Z1605" s="272">
        <v>-1780.5413642738242</v>
      </c>
      <c r="AA1605" s="272">
        <v>224.40492227039766</v>
      </c>
      <c r="AB1605" s="272">
        <v>0</v>
      </c>
      <c r="AC1605" s="272">
        <v>45.386020833634007</v>
      </c>
      <c r="AD1605" s="272">
        <v>0</v>
      </c>
      <c r="AE1605" s="272">
        <v>0</v>
      </c>
      <c r="AF1605" s="272">
        <v>0</v>
      </c>
      <c r="AG1605" s="272">
        <v>22.959223930073932</v>
      </c>
      <c r="AH1605" s="272">
        <v>-411.13908091523263</v>
      </c>
      <c r="AI1605" s="272">
        <v>0</v>
      </c>
      <c r="AJ1605" s="272">
        <v>0</v>
      </c>
      <c r="AK1605" s="272">
        <v>71.084934662411968</v>
      </c>
      <c r="AL1605" s="272">
        <v>0</v>
      </c>
      <c r="AM1605" s="272">
        <v>536.04354220887615</v>
      </c>
      <c r="AN1605" s="272">
        <v>0</v>
      </c>
      <c r="AO1605" s="272">
        <v>721.83943457111241</v>
      </c>
      <c r="AP1605" s="272">
        <v>0</v>
      </c>
      <c r="AQ1605" s="272">
        <v>0</v>
      </c>
      <c r="AR1605" s="272">
        <v>0</v>
      </c>
      <c r="AS1605" s="272">
        <v>965.50756214375895</v>
      </c>
      <c r="AT1605" s="272">
        <v>79.711695403504493</v>
      </c>
      <c r="AU1605" s="272">
        <v>64.812476352548885</v>
      </c>
      <c r="AV1605" s="272">
        <v>0</v>
      </c>
      <c r="AW1605" s="272">
        <v>434.75978876295</v>
      </c>
      <c r="AX1605" s="272">
        <v>0</v>
      </c>
      <c r="AY1605" s="272">
        <v>0</v>
      </c>
      <c r="AZ1605" s="272">
        <v>0</v>
      </c>
      <c r="BA1605" s="272">
        <v>924.93581721909982</v>
      </c>
      <c r="BB1605" s="272">
        <v>0</v>
      </c>
      <c r="BC1605" s="272">
        <v>0</v>
      </c>
      <c r="BD1605" s="272">
        <v>0</v>
      </c>
      <c r="BE1605" s="272">
        <v>-287.88186528127613</v>
      </c>
    </row>
    <row r="1606" spans="3:57" x14ac:dyDescent="0.3">
      <c r="C1606" s="272">
        <v>158</v>
      </c>
      <c r="D1606" s="272">
        <v>568800</v>
      </c>
      <c r="E1606" s="272">
        <v>2</v>
      </c>
      <c r="F1606" s="272">
        <v>27.795325892857139</v>
      </c>
      <c r="G1606" s="272">
        <v>870.19504887509402</v>
      </c>
      <c r="H1606" s="272">
        <v>123</v>
      </c>
      <c r="I1606" s="272">
        <v>0</v>
      </c>
      <c r="J1606" s="272">
        <v>0</v>
      </c>
      <c r="K1606" s="272">
        <v>48.816976219654521</v>
      </c>
      <c r="L1606" s="272">
        <v>39.5665192497136</v>
      </c>
      <c r="M1606" s="272">
        <v>42.416755750366782</v>
      </c>
      <c r="N1606" s="272">
        <v>42.894366224374771</v>
      </c>
      <c r="O1606" s="272">
        <v>39.090554186220565</v>
      </c>
      <c r="P1606" s="272">
        <v>34.86255988651142</v>
      </c>
      <c r="Q1606" s="272">
        <v>39.090554186220565</v>
      </c>
      <c r="R1606" s="272">
        <v>42.894366224374771</v>
      </c>
      <c r="S1606" s="272">
        <v>42.416755750366775</v>
      </c>
      <c r="T1606" s="272">
        <v>24.716118774164688</v>
      </c>
      <c r="U1606" s="272">
        <v>26.385388646789579</v>
      </c>
      <c r="V1606" s="272">
        <v>0</v>
      </c>
      <c r="W1606" s="272">
        <v>75.973230814332183</v>
      </c>
      <c r="X1606" s="272">
        <v>330.1890860459593</v>
      </c>
      <c r="Y1606" s="272">
        <v>1702.6505065376177</v>
      </c>
      <c r="Z1606" s="272">
        <v>-2082.4274347511196</v>
      </c>
      <c r="AA1606" s="272">
        <v>213.88037061838295</v>
      </c>
      <c r="AB1606" s="272">
        <v>0</v>
      </c>
      <c r="AC1606" s="272">
        <v>43.257424385257401</v>
      </c>
      <c r="AD1606" s="272">
        <v>0</v>
      </c>
      <c r="AE1606" s="272">
        <v>0</v>
      </c>
      <c r="AF1606" s="272">
        <v>0</v>
      </c>
      <c r="AG1606" s="272">
        <v>23.435003981968805</v>
      </c>
      <c r="AH1606" s="272">
        <v>-469.90753078445533</v>
      </c>
      <c r="AI1606" s="272">
        <v>0</v>
      </c>
      <c r="AJ1606" s="272">
        <v>0</v>
      </c>
      <c r="AK1606" s="272">
        <v>67.275496310883483</v>
      </c>
      <c r="AL1606" s="272">
        <v>0</v>
      </c>
      <c r="AM1606" s="272">
        <v>511.91741864146485</v>
      </c>
      <c r="AN1606" s="272">
        <v>0</v>
      </c>
      <c r="AO1606" s="272">
        <v>885.78882006393997</v>
      </c>
      <c r="AP1606" s="272">
        <v>0</v>
      </c>
      <c r="AQ1606" s="272">
        <v>0</v>
      </c>
      <c r="AR1606" s="272">
        <v>0</v>
      </c>
      <c r="AS1606" s="272">
        <v>1157.267434521415</v>
      </c>
      <c r="AT1606" s="272">
        <v>75.973230814332183</v>
      </c>
      <c r="AU1606" s="272">
        <v>79.886077084802878</v>
      </c>
      <c r="AV1606" s="272">
        <v>0</v>
      </c>
      <c r="AW1606" s="272">
        <v>570.7887111530232</v>
      </c>
      <c r="AX1606" s="272">
        <v>0</v>
      </c>
      <c r="AY1606" s="272">
        <v>0</v>
      </c>
      <c r="AZ1606" s="272">
        <v>0</v>
      </c>
      <c r="BA1606" s="272">
        <v>1108.6377178791474</v>
      </c>
      <c r="BB1606" s="272">
        <v>0</v>
      </c>
      <c r="BC1606" s="272">
        <v>0</v>
      </c>
      <c r="BD1606" s="272">
        <v>0</v>
      </c>
      <c r="BE1606" s="272">
        <v>-376.40635324229197</v>
      </c>
    </row>
    <row r="1607" spans="3:57" x14ac:dyDescent="0.3">
      <c r="C1607" s="272">
        <v>159</v>
      </c>
      <c r="D1607" s="272">
        <v>572400</v>
      </c>
      <c r="E1607" s="272">
        <v>2</v>
      </c>
      <c r="F1607" s="272">
        <v>27.421183035714282</v>
      </c>
      <c r="G1607" s="272">
        <v>738.98534985615834</v>
      </c>
      <c r="H1607" s="272">
        <v>123</v>
      </c>
      <c r="I1607" s="272">
        <v>0</v>
      </c>
      <c r="J1607" s="272">
        <v>0</v>
      </c>
      <c r="K1607" s="272">
        <v>43.131967349439776</v>
      </c>
      <c r="L1607" s="272">
        <v>36.664213492458558</v>
      </c>
      <c r="M1607" s="272">
        <v>38.902289275073777</v>
      </c>
      <c r="N1607" s="272">
        <v>39.277320762866353</v>
      </c>
      <c r="O1607" s="272">
        <v>36.290474021460085</v>
      </c>
      <c r="P1607" s="272">
        <v>32.970548938385143</v>
      </c>
      <c r="Q1607" s="272">
        <v>36.290474021460085</v>
      </c>
      <c r="R1607" s="272">
        <v>39.277320762866353</v>
      </c>
      <c r="S1607" s="272">
        <v>38.902289275073777</v>
      </c>
      <c r="T1607" s="272">
        <v>25.204092603807528</v>
      </c>
      <c r="U1607" s="272">
        <v>98.964004509996812</v>
      </c>
      <c r="V1607" s="272">
        <v>0</v>
      </c>
      <c r="W1607" s="272">
        <v>55.004900864912933</v>
      </c>
      <c r="X1607" s="272">
        <v>247.19219290681986</v>
      </c>
      <c r="Y1607" s="272">
        <v>1934.4322356722009</v>
      </c>
      <c r="Z1607" s="272">
        <v>-2137.665324933937</v>
      </c>
      <c r="AA1607" s="272">
        <v>154.85018152730251</v>
      </c>
      <c r="AB1607" s="272">
        <v>0</v>
      </c>
      <c r="AC1607" s="272">
        <v>31.318535679987001</v>
      </c>
      <c r="AD1607" s="272">
        <v>0</v>
      </c>
      <c r="AE1607" s="272">
        <v>0</v>
      </c>
      <c r="AF1607" s="272">
        <v>0</v>
      </c>
      <c r="AG1607" s="272">
        <v>23.928734019134897</v>
      </c>
      <c r="AH1607" s="272">
        <v>-468.70218356230373</v>
      </c>
      <c r="AI1607" s="272">
        <v>0</v>
      </c>
      <c r="AJ1607" s="272">
        <v>0</v>
      </c>
      <c r="AK1607" s="272">
        <v>50.606364880953713</v>
      </c>
      <c r="AL1607" s="272">
        <v>0</v>
      </c>
      <c r="AM1607" s="272">
        <v>428.45437902343292</v>
      </c>
      <c r="AN1607" s="272">
        <v>0</v>
      </c>
      <c r="AO1607" s="272">
        <v>940.56940058381701</v>
      </c>
      <c r="AP1607" s="272">
        <v>0</v>
      </c>
      <c r="AQ1607" s="272">
        <v>0</v>
      </c>
      <c r="AR1607" s="272">
        <v>0</v>
      </c>
      <c r="AS1607" s="272">
        <v>1214.0206622346238</v>
      </c>
      <c r="AT1607" s="272">
        <v>55.004900864912933</v>
      </c>
      <c r="AU1607" s="272">
        <v>85.016459789661511</v>
      </c>
      <c r="AV1607" s="272">
        <v>0</v>
      </c>
      <c r="AW1607" s="272">
        <v>626.1519268735243</v>
      </c>
      <c r="AX1607" s="272">
        <v>0</v>
      </c>
      <c r="AY1607" s="272">
        <v>0</v>
      </c>
      <c r="AZ1607" s="272">
        <v>0</v>
      </c>
      <c r="BA1607" s="272">
        <v>1163.0061092961819</v>
      </c>
      <c r="BB1607" s="272">
        <v>0</v>
      </c>
      <c r="BC1607" s="272">
        <v>0</v>
      </c>
      <c r="BD1607" s="272">
        <v>0</v>
      </c>
      <c r="BE1607" s="272">
        <v>-436.02031241063082</v>
      </c>
    </row>
    <row r="1608" spans="3:57" x14ac:dyDescent="0.3">
      <c r="C1608" s="272">
        <v>160</v>
      </c>
      <c r="D1608" s="272">
        <v>576000</v>
      </c>
      <c r="E1608" s="272">
        <v>2</v>
      </c>
      <c r="F1608" s="272">
        <v>26.07704017857143</v>
      </c>
      <c r="G1608" s="272">
        <v>459.32565029776708</v>
      </c>
      <c r="H1608" s="272">
        <v>147.59999999999997</v>
      </c>
      <c r="I1608" s="272">
        <v>0</v>
      </c>
      <c r="J1608" s="272">
        <v>0</v>
      </c>
      <c r="K1608" s="272">
        <v>35.882595734126987</v>
      </c>
      <c r="L1608" s="272">
        <v>32.508969728922217</v>
      </c>
      <c r="M1608" s="272">
        <v>34.066375152337621</v>
      </c>
      <c r="N1608" s="272">
        <v>34.327347581232409</v>
      </c>
      <c r="O1608" s="272">
        <v>32.248896373230359</v>
      </c>
      <c r="P1608" s="272">
        <v>29.938666590183427</v>
      </c>
      <c r="Q1608" s="272">
        <v>32.248896373230359</v>
      </c>
      <c r="R1608" s="272">
        <v>34.327347581232409</v>
      </c>
      <c r="S1608" s="272">
        <v>34.066375152337621</v>
      </c>
      <c r="T1608" s="272">
        <v>25.582558724153785</v>
      </c>
      <c r="U1608" s="272">
        <v>39.141610526856766</v>
      </c>
      <c r="V1608" s="272">
        <v>0</v>
      </c>
      <c r="W1608" s="272">
        <v>12.828747059967291</v>
      </c>
      <c r="X1608" s="272">
        <v>150.54115125610815</v>
      </c>
      <c r="Y1608" s="272">
        <v>1966.1362371584128</v>
      </c>
      <c r="Z1608" s="272">
        <v>-2090.3645249476313</v>
      </c>
      <c r="AA1608" s="272">
        <v>195.78533899391718</v>
      </c>
      <c r="AB1608" s="272">
        <v>0</v>
      </c>
      <c r="AC1608" s="272">
        <v>7.3043959030822245</v>
      </c>
      <c r="AD1608" s="272">
        <v>0</v>
      </c>
      <c r="AE1608" s="272">
        <v>0</v>
      </c>
      <c r="AF1608" s="272">
        <v>0</v>
      </c>
      <c r="AG1608" s="272">
        <v>24.397558891030574</v>
      </c>
      <c r="AH1608" s="272">
        <v>-436.85392100364243</v>
      </c>
      <c r="AI1608" s="272">
        <v>0</v>
      </c>
      <c r="AJ1608" s="272">
        <v>0</v>
      </c>
      <c r="AK1608" s="272">
        <v>22.165421213774753</v>
      </c>
      <c r="AL1608" s="272">
        <v>0</v>
      </c>
      <c r="AM1608" s="272">
        <v>319.48659147765659</v>
      </c>
      <c r="AN1608" s="272">
        <v>0</v>
      </c>
      <c r="AO1608" s="272">
        <v>915.65662554203402</v>
      </c>
      <c r="AP1608" s="272">
        <v>0</v>
      </c>
      <c r="AQ1608" s="272">
        <v>0</v>
      </c>
      <c r="AR1608" s="272">
        <v>0</v>
      </c>
      <c r="AS1608" s="272">
        <v>1175.2730500795662</v>
      </c>
      <c r="AT1608" s="272">
        <v>12.828747059967291</v>
      </c>
      <c r="AU1608" s="272">
        <v>82.849133039492941</v>
      </c>
      <c r="AV1608" s="272">
        <v>0</v>
      </c>
      <c r="AW1608" s="272">
        <v>618.49338066744133</v>
      </c>
      <c r="AX1608" s="272">
        <v>0</v>
      </c>
      <c r="AY1608" s="272">
        <v>0</v>
      </c>
      <c r="AZ1608" s="272">
        <v>0</v>
      </c>
      <c r="BA1608" s="272">
        <v>1125.8867166377217</v>
      </c>
      <c r="BB1608" s="272">
        <v>0</v>
      </c>
      <c r="BC1608" s="272">
        <v>0</v>
      </c>
      <c r="BD1608" s="272">
        <v>0</v>
      </c>
      <c r="BE1608" s="272">
        <v>-504.34610654125811</v>
      </c>
    </row>
    <row r="1609" spans="3:57" x14ac:dyDescent="0.3">
      <c r="C1609" s="272">
        <v>161</v>
      </c>
      <c r="D1609" s="272">
        <v>579600</v>
      </c>
      <c r="E1609" s="272">
        <v>2</v>
      </c>
      <c r="F1609" s="272">
        <v>24.327575892857148</v>
      </c>
      <c r="G1609" s="272">
        <v>325.03470590069594</v>
      </c>
      <c r="H1609" s="272">
        <v>246</v>
      </c>
      <c r="I1609" s="272">
        <v>0</v>
      </c>
      <c r="J1609" s="272">
        <v>0</v>
      </c>
      <c r="K1609" s="272">
        <v>26.498327526844076</v>
      </c>
      <c r="L1609" s="272">
        <v>27.125064661491397</v>
      </c>
      <c r="M1609" s="272">
        <v>27.8024390242092</v>
      </c>
      <c r="N1609" s="272">
        <v>27.915945777204737</v>
      </c>
      <c r="O1609" s="272">
        <v>27.011948949344127</v>
      </c>
      <c r="P1609" s="272">
        <v>26.007142876695887</v>
      </c>
      <c r="Q1609" s="272">
        <v>27.011948949344127</v>
      </c>
      <c r="R1609" s="272">
        <v>27.915945777204737</v>
      </c>
      <c r="S1609" s="272">
        <v>27.8024390242092</v>
      </c>
      <c r="T1609" s="272">
        <v>25.558993243571482</v>
      </c>
      <c r="U1609" s="272">
        <v>468.16130833386751</v>
      </c>
      <c r="V1609" s="272">
        <v>0</v>
      </c>
      <c r="W1609" s="272">
        <v>-29.672953266457935</v>
      </c>
      <c r="X1609" s="272">
        <v>70.61038226560251</v>
      </c>
      <c r="Y1609" s="272">
        <v>2068.6483613875716</v>
      </c>
      <c r="Z1609" s="272">
        <v>-1641.4244820528488</v>
      </c>
      <c r="AA1609" s="272">
        <v>-459.11203367843325</v>
      </c>
      <c r="AB1609" s="272">
        <v>0</v>
      </c>
      <c r="AC1609" s="272">
        <v>-16.895102636189812</v>
      </c>
      <c r="AD1609" s="272">
        <v>0</v>
      </c>
      <c r="AE1609" s="272">
        <v>0</v>
      </c>
      <c r="AF1609" s="272">
        <v>0</v>
      </c>
      <c r="AG1609" s="272">
        <v>24.762615502801385</v>
      </c>
      <c r="AH1609" s="272">
        <v>-295.03568571478399</v>
      </c>
      <c r="AI1609" s="272">
        <v>0</v>
      </c>
      <c r="AJ1609" s="272">
        <v>0</v>
      </c>
      <c r="AK1609" s="272">
        <v>-9.4305804494424805</v>
      </c>
      <c r="AL1609" s="272">
        <v>0</v>
      </c>
      <c r="AM1609" s="272">
        <v>184.7101566012322</v>
      </c>
      <c r="AN1609" s="272">
        <v>0</v>
      </c>
      <c r="AO1609" s="272">
        <v>792.13843867904234</v>
      </c>
      <c r="AP1609" s="272">
        <v>0</v>
      </c>
      <c r="AQ1609" s="272">
        <v>0</v>
      </c>
      <c r="AR1609" s="272">
        <v>0</v>
      </c>
      <c r="AS1609" s="272">
        <v>1012.2661936645319</v>
      </c>
      <c r="AT1609" s="272">
        <v>-29.672953266457935</v>
      </c>
      <c r="AU1609" s="272">
        <v>71.730402219991163</v>
      </c>
      <c r="AV1609" s="272">
        <v>0</v>
      </c>
      <c r="AW1609" s="272">
        <v>541.11079285121821</v>
      </c>
      <c r="AX1609" s="272">
        <v>0</v>
      </c>
      <c r="AY1609" s="272">
        <v>0</v>
      </c>
      <c r="AZ1609" s="272">
        <v>0</v>
      </c>
      <c r="BA1609" s="272">
        <v>969.7295969401888</v>
      </c>
      <c r="BB1609" s="272">
        <v>0</v>
      </c>
      <c r="BC1609" s="272">
        <v>0</v>
      </c>
      <c r="BD1609" s="272">
        <v>0</v>
      </c>
      <c r="BE1609" s="272">
        <v>-570.28374339183563</v>
      </c>
    </row>
    <row r="1610" spans="3:57" x14ac:dyDescent="0.3">
      <c r="C1610" s="272">
        <v>162</v>
      </c>
      <c r="D1610" s="272">
        <v>583200</v>
      </c>
      <c r="E1610" s="272">
        <v>2</v>
      </c>
      <c r="F1610" s="272">
        <v>22.439540178571427</v>
      </c>
      <c r="G1610" s="272">
        <v>37.0483075228194</v>
      </c>
      <c r="H1610" s="272">
        <v>246</v>
      </c>
      <c r="I1610" s="272">
        <v>195</v>
      </c>
      <c r="J1610" s="272">
        <v>0</v>
      </c>
      <c r="K1610" s="272">
        <v>19.163804884453778</v>
      </c>
      <c r="L1610" s="272">
        <v>22.644305622292535</v>
      </c>
      <c r="M1610" s="272">
        <v>22.693886826514824</v>
      </c>
      <c r="N1610" s="272">
        <v>22.702195085301444</v>
      </c>
      <c r="O1610" s="272">
        <v>22.636025986195559</v>
      </c>
      <c r="P1610" s="272">
        <v>22.562478037182728</v>
      </c>
      <c r="Q1610" s="272">
        <v>22.636025986195559</v>
      </c>
      <c r="R1610" s="272">
        <v>22.702195085301444</v>
      </c>
      <c r="S1610" s="272">
        <v>22.693886826514824</v>
      </c>
      <c r="T1610" s="272">
        <v>25.335121825369676</v>
      </c>
      <c r="U1610" s="272">
        <v>795.32211918387566</v>
      </c>
      <c r="V1610" s="272">
        <v>0</v>
      </c>
      <c r="W1610" s="272">
        <v>-70.723177280555674</v>
      </c>
      <c r="X1610" s="272">
        <v>-33.167776594105234</v>
      </c>
      <c r="Y1610" s="272">
        <v>2013.8416383453296</v>
      </c>
      <c r="Z1610" s="272">
        <v>-1114.628565286793</v>
      </c>
      <c r="AA1610" s="272">
        <v>-1094.2578400573277</v>
      </c>
      <c r="AB1610" s="272">
        <v>0</v>
      </c>
      <c r="AC1610" s="272">
        <v>-40.268163676957393</v>
      </c>
      <c r="AD1610" s="272">
        <v>0</v>
      </c>
      <c r="AE1610" s="272">
        <v>0</v>
      </c>
      <c r="AF1610" s="272">
        <v>0</v>
      </c>
      <c r="AG1610" s="272">
        <v>24.972431802856111</v>
      </c>
      <c r="AH1610" s="272">
        <v>-135.89870298535257</v>
      </c>
      <c r="AI1610" s="272">
        <v>0</v>
      </c>
      <c r="AJ1610" s="272">
        <v>0</v>
      </c>
      <c r="AK1610" s="272">
        <v>-31.07537541139434</v>
      </c>
      <c r="AL1610" s="272">
        <v>0</v>
      </c>
      <c r="AM1610" s="272">
        <v>19.388616052319978</v>
      </c>
      <c r="AN1610" s="272">
        <v>0</v>
      </c>
      <c r="AO1610" s="272">
        <v>612.68326074825529</v>
      </c>
      <c r="AP1610" s="272">
        <v>0</v>
      </c>
      <c r="AQ1610" s="272">
        <v>0</v>
      </c>
      <c r="AR1610" s="272">
        <v>0</v>
      </c>
      <c r="AS1610" s="272">
        <v>785.33498830402675</v>
      </c>
      <c r="AT1610" s="272">
        <v>-70.723177280555674</v>
      </c>
      <c r="AU1610" s="272">
        <v>55.44955040731287</v>
      </c>
      <c r="AV1610" s="272">
        <v>0</v>
      </c>
      <c r="AW1610" s="272">
        <v>415.28451174078873</v>
      </c>
      <c r="AX1610" s="272">
        <v>0</v>
      </c>
      <c r="AY1610" s="272">
        <v>0</v>
      </c>
      <c r="AZ1610" s="272">
        <v>0</v>
      </c>
      <c r="BA1610" s="272">
        <v>752.3343034050547</v>
      </c>
      <c r="BB1610" s="272">
        <v>0</v>
      </c>
      <c r="BC1610" s="272">
        <v>0</v>
      </c>
      <c r="BD1610" s="272">
        <v>0</v>
      </c>
      <c r="BE1610" s="272">
        <v>-621.24202207545432</v>
      </c>
    </row>
    <row r="1611" spans="3:57" x14ac:dyDescent="0.3">
      <c r="C1611" s="272">
        <v>163</v>
      </c>
      <c r="D1611" s="272">
        <v>586800</v>
      </c>
      <c r="E1611" s="272">
        <v>2</v>
      </c>
      <c r="F1611" s="272">
        <v>20.697004464285719</v>
      </c>
      <c r="G1611" s="272">
        <v>0</v>
      </c>
      <c r="H1611" s="272">
        <v>368.99999999999994</v>
      </c>
      <c r="I1611" s="272">
        <v>195</v>
      </c>
      <c r="J1611" s="272">
        <v>0</v>
      </c>
      <c r="K1611" s="272">
        <v>16.991122111344541</v>
      </c>
      <c r="L1611" s="272">
        <v>20.697004464285719</v>
      </c>
      <c r="M1611" s="272">
        <v>20.697004464285719</v>
      </c>
      <c r="N1611" s="272">
        <v>20.697004464285719</v>
      </c>
      <c r="O1611" s="272">
        <v>20.697004464285719</v>
      </c>
      <c r="P1611" s="272">
        <v>20.697004464285719</v>
      </c>
      <c r="Q1611" s="272">
        <v>20.697004464285719</v>
      </c>
      <c r="R1611" s="272">
        <v>20.697004464285719</v>
      </c>
      <c r="S1611" s="272">
        <v>20.697004464285719</v>
      </c>
      <c r="T1611" s="272">
        <v>25.314819499212827</v>
      </c>
      <c r="U1611" s="272">
        <v>-50.974929635145827</v>
      </c>
      <c r="V1611" s="272">
        <v>0</v>
      </c>
      <c r="W1611" s="272">
        <v>-113.05881886790287</v>
      </c>
      <c r="X1611" s="272">
        <v>-142.38005199585854</v>
      </c>
      <c r="Y1611" s="272">
        <v>1195.0744113245032</v>
      </c>
      <c r="Z1611" s="272">
        <v>-990.61047009588765</v>
      </c>
      <c r="AA1611" s="272">
        <v>-342.13411365322077</v>
      </c>
      <c r="AB1611" s="272">
        <v>0</v>
      </c>
      <c r="AC1611" s="272">
        <v>-64.373112158634356</v>
      </c>
      <c r="AD1611" s="272">
        <v>0</v>
      </c>
      <c r="AE1611" s="272">
        <v>0</v>
      </c>
      <c r="AF1611" s="272">
        <v>0</v>
      </c>
      <c r="AG1611" s="272">
        <v>25.066966536301877</v>
      </c>
      <c r="AH1611" s="272">
        <v>-90.781839784634627</v>
      </c>
      <c r="AI1611" s="272">
        <v>0</v>
      </c>
      <c r="AJ1611" s="272">
        <v>0</v>
      </c>
      <c r="AK1611" s="272">
        <v>13.778625537171381</v>
      </c>
      <c r="AL1611" s="272">
        <v>0</v>
      </c>
      <c r="AM1611" s="272">
        <v>-107.27179921584218</v>
      </c>
      <c r="AN1611" s="272">
        <v>0</v>
      </c>
      <c r="AO1611" s="272">
        <v>372.35835601513367</v>
      </c>
      <c r="AP1611" s="272">
        <v>0</v>
      </c>
      <c r="AQ1611" s="272">
        <v>0</v>
      </c>
      <c r="AR1611" s="272">
        <v>0</v>
      </c>
      <c r="AS1611" s="272">
        <v>490.40823950452409</v>
      </c>
      <c r="AT1611" s="272">
        <v>-113.05881886790287</v>
      </c>
      <c r="AU1611" s="272">
        <v>33.531290400083265</v>
      </c>
      <c r="AV1611" s="272">
        <v>0</v>
      </c>
      <c r="AW1611" s="272">
        <v>234.62218191263338</v>
      </c>
      <c r="AX1611" s="272">
        <v>0</v>
      </c>
      <c r="AY1611" s="272">
        <v>0</v>
      </c>
      <c r="AZ1611" s="272">
        <v>0</v>
      </c>
      <c r="BA1611" s="272">
        <v>469.80071784208246</v>
      </c>
      <c r="BB1611" s="272">
        <v>0</v>
      </c>
      <c r="BC1611" s="272">
        <v>0</v>
      </c>
      <c r="BD1611" s="272">
        <v>0</v>
      </c>
      <c r="BE1611" s="272">
        <v>-661.02279093655045</v>
      </c>
    </row>
    <row r="1612" spans="3:57" x14ac:dyDescent="0.3">
      <c r="C1612" s="272">
        <v>164</v>
      </c>
      <c r="D1612" s="272">
        <v>590400</v>
      </c>
      <c r="E1612" s="272">
        <v>2</v>
      </c>
      <c r="F1612" s="272">
        <v>19.394433035714286</v>
      </c>
      <c r="G1612" s="272">
        <v>0</v>
      </c>
      <c r="H1612" s="272">
        <v>442.8</v>
      </c>
      <c r="I1612" s="272">
        <v>195</v>
      </c>
      <c r="J1612" s="272">
        <v>0</v>
      </c>
      <c r="K1612" s="272">
        <v>15.688550682773108</v>
      </c>
      <c r="L1612" s="272">
        <v>19.394433035714286</v>
      </c>
      <c r="M1612" s="272">
        <v>19.394433035714286</v>
      </c>
      <c r="N1612" s="272">
        <v>19.394433035714286</v>
      </c>
      <c r="O1612" s="272">
        <v>19.394433035714286</v>
      </c>
      <c r="P1612" s="272">
        <v>19.394433035714286</v>
      </c>
      <c r="Q1612" s="272">
        <v>19.394433035714286</v>
      </c>
      <c r="R1612" s="272">
        <v>19.394433035714286</v>
      </c>
      <c r="S1612" s="272">
        <v>19.394433035714286</v>
      </c>
      <c r="T1612" s="272">
        <v>24.989722582985959</v>
      </c>
      <c r="U1612" s="272">
        <v>-247.52318097508362</v>
      </c>
      <c r="V1612" s="272">
        <v>0</v>
      </c>
      <c r="W1612" s="272">
        <v>-137.5488226381197</v>
      </c>
      <c r="X1612" s="272">
        <v>-132.89349135004676</v>
      </c>
      <c r="Y1612" s="272">
        <v>551.40520848055519</v>
      </c>
      <c r="Z1612" s="272">
        <v>-528.48607546747235</v>
      </c>
      <c r="AA1612" s="272">
        <v>-387.22840727754647</v>
      </c>
      <c r="AB1612" s="272">
        <v>0</v>
      </c>
      <c r="AC1612" s="272">
        <v>-78.317161594596655</v>
      </c>
      <c r="AD1612" s="272">
        <v>0</v>
      </c>
      <c r="AE1612" s="272">
        <v>0</v>
      </c>
      <c r="AF1612" s="272">
        <v>0</v>
      </c>
      <c r="AG1612" s="272">
        <v>25.093565516890504</v>
      </c>
      <c r="AH1612" s="272">
        <v>35.976706317288034</v>
      </c>
      <c r="AI1612" s="272">
        <v>0</v>
      </c>
      <c r="AJ1612" s="272">
        <v>0</v>
      </c>
      <c r="AK1612" s="272">
        <v>-40.522043529938657</v>
      </c>
      <c r="AL1612" s="272">
        <v>0</v>
      </c>
      <c r="AM1612" s="272">
        <v>-146.8068390259279</v>
      </c>
      <c r="AN1612" s="272">
        <v>0</v>
      </c>
      <c r="AO1612" s="272">
        <v>88.008326849552688</v>
      </c>
      <c r="AP1612" s="272">
        <v>0</v>
      </c>
      <c r="AQ1612" s="272">
        <v>0</v>
      </c>
      <c r="AR1612" s="272">
        <v>0</v>
      </c>
      <c r="AS1612" s="272">
        <v>136.74023208258407</v>
      </c>
      <c r="AT1612" s="272">
        <v>-137.5488226381197</v>
      </c>
      <c r="AU1612" s="272">
        <v>7.6582435417468027</v>
      </c>
      <c r="AV1612" s="272">
        <v>0</v>
      </c>
      <c r="AW1612" s="272">
        <v>27.24710976460192</v>
      </c>
      <c r="AX1612" s="272">
        <v>0</v>
      </c>
      <c r="AY1612" s="272">
        <v>0</v>
      </c>
      <c r="AZ1612" s="272">
        <v>0</v>
      </c>
      <c r="BA1612" s="272">
        <v>130.99424931195173</v>
      </c>
      <c r="BB1612" s="272">
        <v>0</v>
      </c>
      <c r="BC1612" s="272">
        <v>0</v>
      </c>
      <c r="BD1612" s="272">
        <v>0</v>
      </c>
      <c r="BE1612" s="272">
        <v>-659.10117609819326</v>
      </c>
    </row>
    <row r="1613" spans="3:57" x14ac:dyDescent="0.3">
      <c r="C1613" s="272">
        <v>165</v>
      </c>
      <c r="D1613" s="272">
        <v>594000</v>
      </c>
      <c r="E1613" s="272">
        <v>2</v>
      </c>
      <c r="F1613" s="272">
        <v>18.62536160714286</v>
      </c>
      <c r="G1613" s="272">
        <v>0</v>
      </c>
      <c r="H1613" s="272">
        <v>492</v>
      </c>
      <c r="I1613" s="272">
        <v>195</v>
      </c>
      <c r="J1613" s="272">
        <v>0</v>
      </c>
      <c r="K1613" s="272">
        <v>14.919479254201683</v>
      </c>
      <c r="L1613" s="272">
        <v>18.62536160714286</v>
      </c>
      <c r="M1613" s="272">
        <v>18.62536160714286</v>
      </c>
      <c r="N1613" s="272">
        <v>18.62536160714286</v>
      </c>
      <c r="O1613" s="272">
        <v>18.62536160714286</v>
      </c>
      <c r="P1613" s="272">
        <v>18.62536160714286</v>
      </c>
      <c r="Q1613" s="272">
        <v>18.62536160714286</v>
      </c>
      <c r="R1613" s="272">
        <v>18.62536160714286</v>
      </c>
      <c r="S1613" s="272">
        <v>18.62536160714286</v>
      </c>
      <c r="T1613" s="272">
        <v>24.636362052821095</v>
      </c>
      <c r="U1613" s="272">
        <v>-362.28471538538201</v>
      </c>
      <c r="V1613" s="272">
        <v>0</v>
      </c>
      <c r="W1613" s="272">
        <v>-148.01415601047853</v>
      </c>
      <c r="X1613" s="272">
        <v>-111.62032699061112</v>
      </c>
      <c r="Y1613" s="272">
        <v>36.783140309774126</v>
      </c>
      <c r="Z1613" s="272">
        <v>-139.43337269406652</v>
      </c>
      <c r="AA1613" s="272">
        <v>-416.69048696447197</v>
      </c>
      <c r="AB1613" s="272">
        <v>0</v>
      </c>
      <c r="AC1613" s="272">
        <v>-84.275883662474314</v>
      </c>
      <c r="AD1613" s="272">
        <v>0</v>
      </c>
      <c r="AE1613" s="272">
        <v>0</v>
      </c>
      <c r="AF1613" s="272">
        <v>0</v>
      </c>
      <c r="AG1613" s="272">
        <v>25.013064333530579</v>
      </c>
      <c r="AH1613" s="272">
        <v>136.8325275040757</v>
      </c>
      <c r="AI1613" s="272">
        <v>0</v>
      </c>
      <c r="AJ1613" s="272">
        <v>0</v>
      </c>
      <c r="AK1613" s="272">
        <v>-40.238558508252645</v>
      </c>
      <c r="AL1613" s="272">
        <v>0</v>
      </c>
      <c r="AM1613" s="272">
        <v>-164.53785956693073</v>
      </c>
      <c r="AN1613" s="272">
        <v>0</v>
      </c>
      <c r="AO1613" s="272">
        <v>-139.44341981777535</v>
      </c>
      <c r="AP1613" s="272">
        <v>0</v>
      </c>
      <c r="AQ1613" s="272">
        <v>0</v>
      </c>
      <c r="AR1613" s="272">
        <v>0</v>
      </c>
      <c r="AS1613" s="272">
        <v>-141.66678327231097</v>
      </c>
      <c r="AT1613" s="272">
        <v>-148.01415601047853</v>
      </c>
      <c r="AU1613" s="272">
        <v>-13.095202781683863</v>
      </c>
      <c r="AV1613" s="272">
        <v>0</v>
      </c>
      <c r="AW1613" s="272">
        <v>-144.71531753600513</v>
      </c>
      <c r="AX1613" s="272">
        <v>0</v>
      </c>
      <c r="AY1613" s="272">
        <v>0</v>
      </c>
      <c r="AZ1613" s="272">
        <v>0</v>
      </c>
      <c r="BA1613" s="272">
        <v>-135.71378112030362</v>
      </c>
      <c r="BB1613" s="272">
        <v>0</v>
      </c>
      <c r="BC1613" s="272">
        <v>0</v>
      </c>
      <c r="BD1613" s="272">
        <v>0</v>
      </c>
      <c r="BE1613" s="272">
        <v>-636.21020912482209</v>
      </c>
    </row>
    <row r="1614" spans="3:57" x14ac:dyDescent="0.3">
      <c r="C1614" s="272">
        <v>166</v>
      </c>
      <c r="D1614" s="272">
        <v>597600</v>
      </c>
      <c r="E1614" s="272">
        <v>2</v>
      </c>
      <c r="F1614" s="272">
        <v>17.298540178571432</v>
      </c>
      <c r="G1614" s="272">
        <v>0</v>
      </c>
      <c r="H1614" s="272">
        <v>410</v>
      </c>
      <c r="I1614" s="272">
        <v>0</v>
      </c>
      <c r="J1614" s="272">
        <v>0</v>
      </c>
      <c r="K1614" s="272">
        <v>13.592657825630255</v>
      </c>
      <c r="L1614" s="272">
        <v>17.298540178571432</v>
      </c>
      <c r="M1614" s="272">
        <v>17.298540178571432</v>
      </c>
      <c r="N1614" s="272">
        <v>17.298540178571432</v>
      </c>
      <c r="O1614" s="272">
        <v>17.298540178571432</v>
      </c>
      <c r="P1614" s="272">
        <v>17.298540178571432</v>
      </c>
      <c r="Q1614" s="272">
        <v>17.298540178571432</v>
      </c>
      <c r="R1614" s="272">
        <v>17.298540178571432</v>
      </c>
      <c r="S1614" s="272">
        <v>17.298540178571432</v>
      </c>
      <c r="T1614" s="272">
        <v>23.632934896911724</v>
      </c>
      <c r="U1614" s="272">
        <v>1522.979845440103</v>
      </c>
      <c r="V1614" s="272">
        <v>0</v>
      </c>
      <c r="W1614" s="272">
        <v>-156.07802067497744</v>
      </c>
      <c r="X1614" s="272">
        <v>-12.856522785911409</v>
      </c>
      <c r="Y1614" s="272">
        <v>830.70067506325199</v>
      </c>
      <c r="Z1614" s="272">
        <v>861.21371383773976</v>
      </c>
      <c r="AA1614" s="272">
        <v>-2381.9776042437602</v>
      </c>
      <c r="AB1614" s="272">
        <v>0</v>
      </c>
      <c r="AC1614" s="272">
        <v>-88.867264234796963</v>
      </c>
      <c r="AD1614" s="272">
        <v>0</v>
      </c>
      <c r="AE1614" s="272">
        <v>0</v>
      </c>
      <c r="AF1614" s="272">
        <v>0</v>
      </c>
      <c r="AG1614" s="272">
        <v>24.766339622175529</v>
      </c>
      <c r="AH1614" s="272">
        <v>411.66497179107745</v>
      </c>
      <c r="AI1614" s="272">
        <v>0</v>
      </c>
      <c r="AJ1614" s="272">
        <v>0</v>
      </c>
      <c r="AK1614" s="272">
        <v>-121.58338458071019</v>
      </c>
      <c r="AL1614" s="272">
        <v>0</v>
      </c>
      <c r="AM1614" s="272">
        <v>-172.06058743812045</v>
      </c>
      <c r="AN1614" s="272">
        <v>0</v>
      </c>
      <c r="AO1614" s="272">
        <v>-243.82368121619959</v>
      </c>
      <c r="AP1614" s="272">
        <v>0</v>
      </c>
      <c r="AQ1614" s="272">
        <v>0</v>
      </c>
      <c r="AR1614" s="272">
        <v>0</v>
      </c>
      <c r="AS1614" s="272">
        <v>-254.46527797456244</v>
      </c>
      <c r="AT1614" s="272">
        <v>-156.07802067497744</v>
      </c>
      <c r="AU1614" s="272">
        <v>-22.811033814856078</v>
      </c>
      <c r="AV1614" s="272">
        <v>0</v>
      </c>
      <c r="AW1614" s="272">
        <v>-243.89623500833019</v>
      </c>
      <c r="AX1614" s="272">
        <v>0</v>
      </c>
      <c r="AY1614" s="272">
        <v>0</v>
      </c>
      <c r="AZ1614" s="272">
        <v>0</v>
      </c>
      <c r="BA1614" s="272">
        <v>-243.77235255899828</v>
      </c>
      <c r="BB1614" s="272">
        <v>0</v>
      </c>
      <c r="BC1614" s="272">
        <v>0</v>
      </c>
      <c r="BD1614" s="272">
        <v>0</v>
      </c>
      <c r="BE1614" s="272">
        <v>-633.35505636667153</v>
      </c>
    </row>
    <row r="1615" spans="3:57" x14ac:dyDescent="0.3">
      <c r="C1615" s="272">
        <v>167</v>
      </c>
      <c r="D1615" s="272">
        <v>601200</v>
      </c>
      <c r="E1615" s="272">
        <v>2</v>
      </c>
      <c r="F1615" s="272">
        <v>15.989040178571431</v>
      </c>
      <c r="G1615" s="272">
        <v>0</v>
      </c>
      <c r="H1615" s="272">
        <v>410</v>
      </c>
      <c r="I1615" s="272">
        <v>0</v>
      </c>
      <c r="J1615" s="272">
        <v>0</v>
      </c>
      <c r="K1615" s="272">
        <v>12.283157825630255</v>
      </c>
      <c r="L1615" s="272">
        <v>15.989040178571431</v>
      </c>
      <c r="M1615" s="272">
        <v>15.989040178571431</v>
      </c>
      <c r="N1615" s="272">
        <v>15.989040178571431</v>
      </c>
      <c r="O1615" s="272">
        <v>15.989040178571431</v>
      </c>
      <c r="P1615" s="272">
        <v>15.989040178571431</v>
      </c>
      <c r="Q1615" s="272">
        <v>15.989040178571431</v>
      </c>
      <c r="R1615" s="272">
        <v>15.989040178571431</v>
      </c>
      <c r="S1615" s="272">
        <v>15.989040178571431</v>
      </c>
      <c r="T1615" s="272">
        <v>23.062949671269603</v>
      </c>
      <c r="U1615" s="272">
        <v>1848.4859850761241</v>
      </c>
      <c r="V1615" s="272">
        <v>0</v>
      </c>
      <c r="W1615" s="272">
        <v>-174.06712213911547</v>
      </c>
      <c r="X1615" s="272">
        <v>5.7703649624309037</v>
      </c>
      <c r="Y1615" s="272">
        <v>893.42759600019599</v>
      </c>
      <c r="Z1615" s="272">
        <v>1123.3551462526125</v>
      </c>
      <c r="AA1615" s="272">
        <v>-2693.2374989508808</v>
      </c>
      <c r="AB1615" s="272">
        <v>0</v>
      </c>
      <c r="AC1615" s="272">
        <v>-99.109848208162447</v>
      </c>
      <c r="AD1615" s="272">
        <v>0</v>
      </c>
      <c r="AE1615" s="272">
        <v>0</v>
      </c>
      <c r="AF1615" s="272">
        <v>0</v>
      </c>
      <c r="AG1615" s="272">
        <v>24.357217638646112</v>
      </c>
      <c r="AH1615" s="272">
        <v>474.81820511663352</v>
      </c>
      <c r="AI1615" s="272">
        <v>0</v>
      </c>
      <c r="AJ1615" s="272">
        <v>0</v>
      </c>
      <c r="AK1615" s="272">
        <v>-59.043156966285636</v>
      </c>
      <c r="AL1615" s="272">
        <v>0</v>
      </c>
      <c r="AM1615" s="272">
        <v>-177.85708309695434</v>
      </c>
      <c r="AN1615" s="272">
        <v>0</v>
      </c>
      <c r="AO1615" s="272">
        <v>-296.85993364494794</v>
      </c>
      <c r="AP1615" s="272">
        <v>0</v>
      </c>
      <c r="AQ1615" s="272">
        <v>0</v>
      </c>
      <c r="AR1615" s="272">
        <v>0</v>
      </c>
      <c r="AS1615" s="272">
        <v>-309.88151339348207</v>
      </c>
      <c r="AT1615" s="272">
        <v>-174.06712213911547</v>
      </c>
      <c r="AU1615" s="272">
        <v>-27.772028002836588</v>
      </c>
      <c r="AV1615" s="272">
        <v>0</v>
      </c>
      <c r="AW1615" s="272">
        <v>-296.85993364494794</v>
      </c>
      <c r="AX1615" s="272">
        <v>0</v>
      </c>
      <c r="AY1615" s="272">
        <v>0</v>
      </c>
      <c r="AZ1615" s="272">
        <v>0</v>
      </c>
      <c r="BA1615" s="272">
        <v>-296.85993364494794</v>
      </c>
      <c r="BB1615" s="272">
        <v>0</v>
      </c>
      <c r="BC1615" s="272">
        <v>0</v>
      </c>
      <c r="BD1615" s="272">
        <v>0</v>
      </c>
      <c r="BE1615" s="272">
        <v>-600.49436614161652</v>
      </c>
    </row>
    <row r="1616" spans="3:57" x14ac:dyDescent="0.3">
      <c r="C1616" s="272">
        <v>168</v>
      </c>
      <c r="D1616" s="272">
        <v>604800</v>
      </c>
      <c r="E1616" s="272">
        <v>3</v>
      </c>
      <c r="F1616" s="272">
        <v>12.948387096774194</v>
      </c>
      <c r="G1616" s="272">
        <v>0</v>
      </c>
      <c r="H1616" s="272">
        <v>410</v>
      </c>
      <c r="I1616" s="272">
        <v>0</v>
      </c>
      <c r="J1616" s="272">
        <v>0</v>
      </c>
      <c r="K1616" s="272">
        <v>9.2425047438330168</v>
      </c>
      <c r="L1616" s="272">
        <v>12.948387096774194</v>
      </c>
      <c r="M1616" s="272">
        <v>12.948387096774194</v>
      </c>
      <c r="N1616" s="272">
        <v>12.948387096774194</v>
      </c>
      <c r="O1616" s="272">
        <v>12.948387096774194</v>
      </c>
      <c r="P1616" s="272">
        <v>12.948387096774194</v>
      </c>
      <c r="Q1616" s="272">
        <v>12.948387096774194</v>
      </c>
      <c r="R1616" s="272">
        <v>12.948387096774194</v>
      </c>
      <c r="S1616" s="272">
        <v>12.948387096774194</v>
      </c>
      <c r="T1616" s="272">
        <v>23.222266558630707</v>
      </c>
      <c r="U1616" s="272">
        <v>-116.16837204887986</v>
      </c>
      <c r="V1616" s="272">
        <v>0</v>
      </c>
      <c r="W1616" s="272">
        <v>-205.31677111298634</v>
      </c>
      <c r="X1616" s="272">
        <v>-82.63215513301202</v>
      </c>
      <c r="Y1616" s="272">
        <v>-72.0320740392674</v>
      </c>
      <c r="Z1616" s="272">
        <v>243.81262823638588</v>
      </c>
      <c r="AA1616" s="272">
        <v>-621.32146971177508</v>
      </c>
      <c r="AB1616" s="272">
        <v>0</v>
      </c>
      <c r="AC1616" s="272">
        <v>-116.90268540968428</v>
      </c>
      <c r="AD1616" s="272">
        <v>0</v>
      </c>
      <c r="AE1616" s="272">
        <v>0</v>
      </c>
      <c r="AF1616" s="272">
        <v>0</v>
      </c>
      <c r="AG1616" s="272">
        <v>24.005411145516934</v>
      </c>
      <c r="AH1616" s="272">
        <v>279.66624325925989</v>
      </c>
      <c r="AI1616" s="272">
        <v>0</v>
      </c>
      <c r="AJ1616" s="272">
        <v>0</v>
      </c>
      <c r="AK1616" s="272">
        <v>-164.72628391107935</v>
      </c>
      <c r="AL1616" s="272">
        <v>0</v>
      </c>
      <c r="AM1616" s="272">
        <v>-190.78807250235243</v>
      </c>
      <c r="AN1616" s="272">
        <v>0</v>
      </c>
      <c r="AO1616" s="272">
        <v>-319.44637321531275</v>
      </c>
      <c r="AP1616" s="272">
        <v>0</v>
      </c>
      <c r="AQ1616" s="272">
        <v>0</v>
      </c>
      <c r="AR1616" s="272">
        <v>0</v>
      </c>
      <c r="AS1616" s="272">
        <v>-333.45869334598507</v>
      </c>
      <c r="AT1616" s="272">
        <v>-205.31677111298634</v>
      </c>
      <c r="AU1616" s="272">
        <v>-29.885048862643075</v>
      </c>
      <c r="AV1616" s="272">
        <v>0</v>
      </c>
      <c r="AW1616" s="272">
        <v>-319.44637321531275</v>
      </c>
      <c r="AX1616" s="272">
        <v>0</v>
      </c>
      <c r="AY1616" s="272">
        <v>0</v>
      </c>
      <c r="AZ1616" s="272">
        <v>0</v>
      </c>
      <c r="BA1616" s="272">
        <v>-319.44637321531275</v>
      </c>
      <c r="BB1616" s="272">
        <v>0</v>
      </c>
      <c r="BC1616" s="272">
        <v>0</v>
      </c>
      <c r="BD1616" s="272">
        <v>0</v>
      </c>
      <c r="BE1616" s="272">
        <v>-771.52863686354453</v>
      </c>
    </row>
    <row r="1618" spans="3:57" x14ac:dyDescent="0.3">
      <c r="C1618" s="272">
        <v>216</v>
      </c>
      <c r="D1618" s="272">
        <v>777600</v>
      </c>
      <c r="E1618" s="272">
        <v>3</v>
      </c>
      <c r="F1618" s="272">
        <v>12.948387096774194</v>
      </c>
      <c r="G1618" s="272">
        <v>0</v>
      </c>
      <c r="H1618" s="272">
        <v>410</v>
      </c>
      <c r="I1618" s="272">
        <v>0</v>
      </c>
      <c r="J1618" s="272">
        <v>0</v>
      </c>
      <c r="K1618" s="272">
        <v>9.2425047438330168</v>
      </c>
      <c r="L1618" s="272">
        <v>12.948387096774194</v>
      </c>
      <c r="M1618" s="272">
        <v>12.948387096774194</v>
      </c>
      <c r="N1618" s="272">
        <v>12.948387096774194</v>
      </c>
      <c r="O1618" s="272">
        <v>12.948387096774194</v>
      </c>
      <c r="P1618" s="272">
        <v>12.948387096774194</v>
      </c>
      <c r="Q1618" s="272">
        <v>12.948387096774194</v>
      </c>
      <c r="R1618" s="272">
        <v>12.948387096774194</v>
      </c>
      <c r="S1618" s="272">
        <v>12.948387096774194</v>
      </c>
      <c r="T1618" s="272">
        <v>21.595774792940198</v>
      </c>
      <c r="U1618" s="272">
        <v>-34.217838525868387</v>
      </c>
      <c r="V1618" s="272">
        <v>0</v>
      </c>
      <c r="W1618" s="272">
        <v>-213.16441543911688</v>
      </c>
      <c r="X1618" s="272">
        <v>-98.603095206798685</v>
      </c>
      <c r="Y1618" s="272">
        <v>-283.41897898640218</v>
      </c>
      <c r="Z1618" s="272">
        <v>560.96865110644933</v>
      </c>
      <c r="AA1618" s="272">
        <v>-600.10195286006581</v>
      </c>
      <c r="AB1618" s="272">
        <v>0</v>
      </c>
      <c r="AC1618" s="272">
        <v>-121.37095505415418</v>
      </c>
      <c r="AD1618" s="272">
        <v>0</v>
      </c>
      <c r="AE1618" s="272">
        <v>0</v>
      </c>
      <c r="AF1618" s="272">
        <v>0</v>
      </c>
      <c r="AG1618" s="272">
        <v>22.443416702859313</v>
      </c>
      <c r="AH1618" s="272">
        <v>311.21631018385409</v>
      </c>
      <c r="AI1618" s="272">
        <v>0</v>
      </c>
      <c r="AJ1618" s="272">
        <v>0</v>
      </c>
      <c r="AK1618" s="272">
        <v>-34.474436256234284</v>
      </c>
      <c r="AL1618" s="272">
        <v>0</v>
      </c>
      <c r="AM1618" s="272">
        <v>-218.96043664336281</v>
      </c>
      <c r="AN1618" s="272">
        <v>0</v>
      </c>
      <c r="AO1618" s="272">
        <v>-404.61161292576412</v>
      </c>
      <c r="AP1618" s="272">
        <v>0</v>
      </c>
      <c r="AQ1618" s="272">
        <v>0</v>
      </c>
      <c r="AR1618" s="272">
        <v>0</v>
      </c>
      <c r="AS1618" s="272">
        <v>-422.35965430071548</v>
      </c>
      <c r="AT1618" s="272">
        <v>-213.16441543911688</v>
      </c>
      <c r="AU1618" s="272">
        <v>-37.852481156607681</v>
      </c>
      <c r="AV1618" s="272">
        <v>0</v>
      </c>
      <c r="AW1618" s="272">
        <v>-404.61161292576412</v>
      </c>
      <c r="AX1618" s="272">
        <v>0</v>
      </c>
      <c r="AY1618" s="272">
        <v>0</v>
      </c>
      <c r="AZ1618" s="272">
        <v>0</v>
      </c>
      <c r="BA1618" s="272">
        <v>-404.61161292576412</v>
      </c>
      <c r="BB1618" s="272">
        <v>0</v>
      </c>
      <c r="BC1618" s="272">
        <v>0</v>
      </c>
      <c r="BD1618" s="272">
        <v>0</v>
      </c>
      <c r="BE1618" s="272">
        <v>-568.9165950327241</v>
      </c>
    </row>
    <row r="1619" spans="3:57" x14ac:dyDescent="0.3">
      <c r="C1619" s="272">
        <v>217</v>
      </c>
      <c r="D1619" s="272">
        <v>781200</v>
      </c>
      <c r="E1619" s="272">
        <v>3</v>
      </c>
      <c r="F1619" s="272">
        <v>12.138709677419351</v>
      </c>
      <c r="G1619" s="272">
        <v>0</v>
      </c>
      <c r="H1619" s="272">
        <v>410</v>
      </c>
      <c r="I1619" s="272">
        <v>0</v>
      </c>
      <c r="J1619" s="272">
        <v>0</v>
      </c>
      <c r="K1619" s="272">
        <v>8.4328273244781755</v>
      </c>
      <c r="L1619" s="272">
        <v>12.138709677419351</v>
      </c>
      <c r="M1619" s="272">
        <v>12.138709677419351</v>
      </c>
      <c r="N1619" s="272">
        <v>12.138709677419351</v>
      </c>
      <c r="O1619" s="272">
        <v>12.138709677419351</v>
      </c>
      <c r="P1619" s="272">
        <v>12.138709677419351</v>
      </c>
      <c r="Q1619" s="272">
        <v>12.138709677419351</v>
      </c>
      <c r="R1619" s="272">
        <v>12.138709677419351</v>
      </c>
      <c r="S1619" s="272">
        <v>12.138709677419351</v>
      </c>
      <c r="T1619" s="272">
        <v>21.269790791245782</v>
      </c>
      <c r="U1619" s="272">
        <v>-7.6695280808694406</v>
      </c>
      <c r="V1619" s="272">
        <v>0</v>
      </c>
      <c r="W1619" s="272">
        <v>-224.88363710509739</v>
      </c>
      <c r="X1619" s="272">
        <v>-93.358980876045948</v>
      </c>
      <c r="Y1619" s="272">
        <v>-341.06208294457474</v>
      </c>
      <c r="Z1619" s="272">
        <v>651.63517284484863</v>
      </c>
      <c r="AA1619" s="272">
        <v>-633.0939876387954</v>
      </c>
      <c r="AB1619" s="272">
        <v>0</v>
      </c>
      <c r="AC1619" s="272">
        <v>-128.04361251042482</v>
      </c>
      <c r="AD1619" s="272">
        <v>0</v>
      </c>
      <c r="AE1619" s="272">
        <v>0</v>
      </c>
      <c r="AF1619" s="272">
        <v>0</v>
      </c>
      <c r="AG1619" s="272">
        <v>22.153604012571346</v>
      </c>
      <c r="AH1619" s="272">
        <v>324.59974633396848</v>
      </c>
      <c r="AI1619" s="272">
        <v>0</v>
      </c>
      <c r="AJ1619" s="272">
        <v>0</v>
      </c>
      <c r="AK1619" s="272">
        <v>-34.207381896121177</v>
      </c>
      <c r="AL1619" s="272">
        <v>0</v>
      </c>
      <c r="AM1619" s="272">
        <v>-218.89212686270636</v>
      </c>
      <c r="AN1619" s="272">
        <v>0</v>
      </c>
      <c r="AO1619" s="272">
        <v>-432.99772385225123</v>
      </c>
      <c r="AP1619" s="272">
        <v>0</v>
      </c>
      <c r="AQ1619" s="272">
        <v>0</v>
      </c>
      <c r="AR1619" s="272">
        <v>0</v>
      </c>
      <c r="AS1619" s="272">
        <v>-451.99090465252505</v>
      </c>
      <c r="AT1619" s="272">
        <v>-224.88363710509739</v>
      </c>
      <c r="AU1619" s="272">
        <v>-40.508076534072451</v>
      </c>
      <c r="AV1619" s="272">
        <v>0</v>
      </c>
      <c r="AW1619" s="272">
        <v>-432.99772385225123</v>
      </c>
      <c r="AX1619" s="272">
        <v>0</v>
      </c>
      <c r="AY1619" s="272">
        <v>0</v>
      </c>
      <c r="AZ1619" s="272">
        <v>0</v>
      </c>
      <c r="BA1619" s="272">
        <v>-432.99772385225123</v>
      </c>
      <c r="BB1619" s="272">
        <v>0</v>
      </c>
      <c r="BC1619" s="272">
        <v>0</v>
      </c>
      <c r="BD1619" s="272">
        <v>0</v>
      </c>
      <c r="BE1619" s="272">
        <v>-526.83925886665736</v>
      </c>
    </row>
    <row r="1620" spans="3:57" x14ac:dyDescent="0.3">
      <c r="C1620" s="272">
        <v>218</v>
      </c>
      <c r="D1620" s="272">
        <v>784800</v>
      </c>
      <c r="E1620" s="272">
        <v>3</v>
      </c>
      <c r="F1620" s="272">
        <v>10.993548387096775</v>
      </c>
      <c r="G1620" s="272">
        <v>0</v>
      </c>
      <c r="H1620" s="272">
        <v>410</v>
      </c>
      <c r="I1620" s="272">
        <v>0</v>
      </c>
      <c r="J1620" s="272">
        <v>0</v>
      </c>
      <c r="K1620" s="272">
        <v>7.2876660341555981</v>
      </c>
      <c r="L1620" s="272">
        <v>10.993548387096775</v>
      </c>
      <c r="M1620" s="272">
        <v>10.993548387096775</v>
      </c>
      <c r="N1620" s="272">
        <v>10.993548387096775</v>
      </c>
      <c r="O1620" s="272">
        <v>10.993548387096775</v>
      </c>
      <c r="P1620" s="272">
        <v>10.993548387096775</v>
      </c>
      <c r="Q1620" s="272">
        <v>10.993548387096775</v>
      </c>
      <c r="R1620" s="272">
        <v>10.993548387096775</v>
      </c>
      <c r="S1620" s="272">
        <v>10.993548387096775</v>
      </c>
      <c r="T1620" s="272">
        <v>20.918211174620179</v>
      </c>
      <c r="U1620" s="272">
        <v>37.459248488899675</v>
      </c>
      <c r="V1620" s="272">
        <v>0</v>
      </c>
      <c r="W1620" s="272">
        <v>-244.31993414437022</v>
      </c>
      <c r="X1620" s="272">
        <v>-95.002832180620004</v>
      </c>
      <c r="Y1620" s="272">
        <v>-375.51686887263668</v>
      </c>
      <c r="Z1620" s="272">
        <v>752.29888368652655</v>
      </c>
      <c r="AA1620" s="272">
        <v>-687.81118696875251</v>
      </c>
      <c r="AB1620" s="272">
        <v>0</v>
      </c>
      <c r="AC1620" s="272">
        <v>-139.11019662819723</v>
      </c>
      <c r="AD1620" s="272">
        <v>0</v>
      </c>
      <c r="AE1620" s="272">
        <v>0</v>
      </c>
      <c r="AF1620" s="272">
        <v>0</v>
      </c>
      <c r="AG1620" s="272">
        <v>21.849964633869412</v>
      </c>
      <c r="AH1620" s="272">
        <v>342.13178139439498</v>
      </c>
      <c r="AI1620" s="272">
        <v>0</v>
      </c>
      <c r="AJ1620" s="272">
        <v>0</v>
      </c>
      <c r="AK1620" s="272">
        <v>-37.330353713655086</v>
      </c>
      <c r="AL1620" s="272">
        <v>0</v>
      </c>
      <c r="AM1620" s="272">
        <v>-227.31617914260528</v>
      </c>
      <c r="AN1620" s="272">
        <v>0</v>
      </c>
      <c r="AO1620" s="272">
        <v>-460.2597361431807</v>
      </c>
      <c r="AP1620" s="272">
        <v>0</v>
      </c>
      <c r="AQ1620" s="272">
        <v>0</v>
      </c>
      <c r="AR1620" s="272">
        <v>0</v>
      </c>
      <c r="AS1620" s="272">
        <v>-480.44874846842038</v>
      </c>
      <c r="AT1620" s="272">
        <v>-244.31993414437022</v>
      </c>
      <c r="AU1620" s="272">
        <v>-43.058509526026519</v>
      </c>
      <c r="AV1620" s="272">
        <v>0</v>
      </c>
      <c r="AW1620" s="272">
        <v>-460.2597361431807</v>
      </c>
      <c r="AX1620" s="272">
        <v>0</v>
      </c>
      <c r="AY1620" s="272">
        <v>0</v>
      </c>
      <c r="AZ1620" s="272">
        <v>0</v>
      </c>
      <c r="BA1620" s="272">
        <v>-460.2597361431807</v>
      </c>
      <c r="BB1620" s="272">
        <v>0</v>
      </c>
      <c r="BC1620" s="272">
        <v>0</v>
      </c>
      <c r="BD1620" s="272">
        <v>0</v>
      </c>
      <c r="BE1620" s="272">
        <v>-489.82641432394735</v>
      </c>
    </row>
    <row r="1621" spans="3:57" x14ac:dyDescent="0.3">
      <c r="C1621" s="272">
        <v>219</v>
      </c>
      <c r="D1621" s="272">
        <v>788400</v>
      </c>
      <c r="E1621" s="272">
        <v>3</v>
      </c>
      <c r="F1621" s="272">
        <v>10.209677419354842</v>
      </c>
      <c r="G1621" s="272">
        <v>0</v>
      </c>
      <c r="H1621" s="272">
        <v>410</v>
      </c>
      <c r="I1621" s="272">
        <v>0</v>
      </c>
      <c r="J1621" s="272">
        <v>0</v>
      </c>
      <c r="K1621" s="272">
        <v>6.503795066413665</v>
      </c>
      <c r="L1621" s="272">
        <v>10.209677419354842</v>
      </c>
      <c r="M1621" s="272">
        <v>10.209677419354842</v>
      </c>
      <c r="N1621" s="272">
        <v>10.209677419354842</v>
      </c>
      <c r="O1621" s="272">
        <v>10.209677419354842</v>
      </c>
      <c r="P1621" s="272">
        <v>10.209677419354842</v>
      </c>
      <c r="Q1621" s="272">
        <v>10.209677419354842</v>
      </c>
      <c r="R1621" s="272">
        <v>10.209677419354842</v>
      </c>
      <c r="S1621" s="272">
        <v>10.209677419354842</v>
      </c>
      <c r="T1621" s="272">
        <v>20.595859409280873</v>
      </c>
      <c r="U1621" s="272">
        <v>76.737077338923882</v>
      </c>
      <c r="V1621" s="272">
        <v>0</v>
      </c>
      <c r="W1621" s="272">
        <v>-255.82970394061314</v>
      </c>
      <c r="X1621" s="272">
        <v>-107.61952403809119</v>
      </c>
      <c r="Y1621" s="272">
        <v>-359.01731940290256</v>
      </c>
      <c r="Z1621" s="272">
        <v>799.2036247205308</v>
      </c>
      <c r="AA1621" s="272">
        <v>-720.21357137924019</v>
      </c>
      <c r="AB1621" s="272">
        <v>0</v>
      </c>
      <c r="AC1621" s="272">
        <v>-145.66359696823875</v>
      </c>
      <c r="AD1621" s="272">
        <v>0</v>
      </c>
      <c r="AE1621" s="272">
        <v>0</v>
      </c>
      <c r="AF1621" s="272">
        <v>0</v>
      </c>
      <c r="AG1621" s="272">
        <v>21.53647764762847</v>
      </c>
      <c r="AH1621" s="272">
        <v>345.63440176446392</v>
      </c>
      <c r="AI1621" s="272">
        <v>0</v>
      </c>
      <c r="AJ1621" s="272">
        <v>0</v>
      </c>
      <c r="AK1621" s="272">
        <v>-33.505689244091144</v>
      </c>
      <c r="AL1621" s="272">
        <v>0</v>
      </c>
      <c r="AM1621" s="272">
        <v>-241.28744677907082</v>
      </c>
      <c r="AN1621" s="272">
        <v>0</v>
      </c>
      <c r="AO1621" s="272">
        <v>-460.05464102884457</v>
      </c>
      <c r="AP1621" s="272">
        <v>0</v>
      </c>
      <c r="AQ1621" s="272">
        <v>0</v>
      </c>
      <c r="AR1621" s="272">
        <v>0</v>
      </c>
      <c r="AS1621" s="272">
        <v>-480.23465698210981</v>
      </c>
      <c r="AT1621" s="272">
        <v>-255.82970394061314</v>
      </c>
      <c r="AU1621" s="272">
        <v>-43.039322338356385</v>
      </c>
      <c r="AV1621" s="272">
        <v>0</v>
      </c>
      <c r="AW1621" s="272">
        <v>-460.05464102884457</v>
      </c>
      <c r="AX1621" s="272">
        <v>0</v>
      </c>
      <c r="AY1621" s="272">
        <v>0</v>
      </c>
      <c r="AZ1621" s="272">
        <v>0</v>
      </c>
      <c r="BA1621" s="272">
        <v>-460.05464102884457</v>
      </c>
      <c r="BB1621" s="272">
        <v>0</v>
      </c>
      <c r="BC1621" s="272">
        <v>0</v>
      </c>
      <c r="BD1621" s="272">
        <v>0</v>
      </c>
      <c r="BE1621" s="272">
        <v>-455.63809897029836</v>
      </c>
    </row>
    <row r="1622" spans="3:57" x14ac:dyDescent="0.3">
      <c r="C1622" s="272">
        <v>220</v>
      </c>
      <c r="D1622" s="272">
        <v>792000</v>
      </c>
      <c r="E1622" s="272">
        <v>3</v>
      </c>
      <c r="F1622" s="272">
        <v>9.5161290322580623</v>
      </c>
      <c r="G1622" s="272">
        <v>0</v>
      </c>
      <c r="H1622" s="272">
        <v>410</v>
      </c>
      <c r="I1622" s="272">
        <v>0</v>
      </c>
      <c r="J1622" s="272">
        <v>0</v>
      </c>
      <c r="K1622" s="272">
        <v>5.8102466793168857</v>
      </c>
      <c r="L1622" s="272">
        <v>9.5161290322580623</v>
      </c>
      <c r="M1622" s="272">
        <v>9.5161290322580623</v>
      </c>
      <c r="N1622" s="272">
        <v>9.5161290322580623</v>
      </c>
      <c r="O1622" s="272">
        <v>9.5161290322580623</v>
      </c>
      <c r="P1622" s="272">
        <v>9.5161290322580623</v>
      </c>
      <c r="Q1622" s="272">
        <v>9.5161290322580623</v>
      </c>
      <c r="R1622" s="272">
        <v>9.5161290322580623</v>
      </c>
      <c r="S1622" s="272">
        <v>9.5161290322580623</v>
      </c>
      <c r="T1622" s="272">
        <v>20.243131562300889</v>
      </c>
      <c r="U1622" s="272">
        <v>89.723099968979227</v>
      </c>
      <c r="V1622" s="272">
        <v>0</v>
      </c>
      <c r="W1622" s="272">
        <v>-264.28297599038029</v>
      </c>
      <c r="X1622" s="272">
        <v>-111.31284455281414</v>
      </c>
      <c r="Y1622" s="272">
        <v>-410.74330327650569</v>
      </c>
      <c r="Z1622" s="272">
        <v>876.06222378867938</v>
      </c>
      <c r="AA1622" s="272">
        <v>-744.01128196180957</v>
      </c>
      <c r="AB1622" s="272">
        <v>0</v>
      </c>
      <c r="AC1622" s="272">
        <v>-150.47669722185901</v>
      </c>
      <c r="AD1622" s="272">
        <v>0</v>
      </c>
      <c r="AE1622" s="272">
        <v>0</v>
      </c>
      <c r="AF1622" s="272">
        <v>0</v>
      </c>
      <c r="AG1622" s="272">
        <v>21.216402401242075</v>
      </c>
      <c r="AH1622" s="272">
        <v>357.47767174745758</v>
      </c>
      <c r="AI1622" s="272">
        <v>0</v>
      </c>
      <c r="AJ1622" s="272">
        <v>0</v>
      </c>
      <c r="AK1622" s="272">
        <v>-37.287207467231774</v>
      </c>
      <c r="AL1622" s="272">
        <v>0</v>
      </c>
      <c r="AM1622" s="272">
        <v>-249.56094012672307</v>
      </c>
      <c r="AN1622" s="272">
        <v>0</v>
      </c>
      <c r="AO1622" s="272">
        <v>-485.34724113554489</v>
      </c>
      <c r="AP1622" s="272">
        <v>0</v>
      </c>
      <c r="AQ1622" s="272">
        <v>0</v>
      </c>
      <c r="AR1622" s="272">
        <v>0</v>
      </c>
      <c r="AS1622" s="272">
        <v>-506.63670155069258</v>
      </c>
      <c r="AT1622" s="272">
        <v>-264.28297599038029</v>
      </c>
      <c r="AU1622" s="272">
        <v>-45.405511637812168</v>
      </c>
      <c r="AV1622" s="272">
        <v>0</v>
      </c>
      <c r="AW1622" s="272">
        <v>-485.34724113554489</v>
      </c>
      <c r="AX1622" s="272">
        <v>0</v>
      </c>
      <c r="AY1622" s="272">
        <v>0</v>
      </c>
      <c r="AZ1622" s="272">
        <v>0</v>
      </c>
      <c r="BA1622" s="272">
        <v>-485.34724113554489</v>
      </c>
      <c r="BB1622" s="272">
        <v>0</v>
      </c>
      <c r="BC1622" s="272">
        <v>0</v>
      </c>
      <c r="BD1622" s="272">
        <v>0</v>
      </c>
      <c r="BE1622" s="272">
        <v>-421.7770407827104</v>
      </c>
    </row>
    <row r="1623" spans="3:57" x14ac:dyDescent="0.3">
      <c r="C1623" s="272">
        <v>221</v>
      </c>
      <c r="D1623" s="272">
        <v>795600</v>
      </c>
      <c r="E1623" s="272">
        <v>3</v>
      </c>
      <c r="F1623" s="272">
        <v>9.6419354838709701</v>
      </c>
      <c r="G1623" s="272">
        <v>2.0210319146910121</v>
      </c>
      <c r="H1623" s="272">
        <v>410</v>
      </c>
      <c r="I1623" s="272">
        <v>0</v>
      </c>
      <c r="J1623" s="272">
        <v>0</v>
      </c>
      <c r="K1623" s="272">
        <v>5.9589289479232574</v>
      </c>
      <c r="L1623" s="272">
        <v>9.6578475998951028</v>
      </c>
      <c r="M1623" s="272">
        <v>9.6582676152726581</v>
      </c>
      <c r="N1623" s="272">
        <v>9.6562961237184304</v>
      </c>
      <c r="O1623" s="272">
        <v>9.6515029055311707</v>
      </c>
      <c r="P1623" s="272">
        <v>9.6482808556331747</v>
      </c>
      <c r="Q1623" s="272">
        <v>9.6515029055311707</v>
      </c>
      <c r="R1623" s="272">
        <v>9.6562961237184304</v>
      </c>
      <c r="S1623" s="272">
        <v>9.6582676152726581</v>
      </c>
      <c r="T1623" s="272">
        <v>19.886774199880087</v>
      </c>
      <c r="U1623" s="272">
        <v>40.521048651969295</v>
      </c>
      <c r="V1623" s="272">
        <v>0</v>
      </c>
      <c r="W1623" s="272">
        <v>-252.73467132501185</v>
      </c>
      <c r="X1623" s="272">
        <v>-113.63305512116415</v>
      </c>
      <c r="Y1623" s="272">
        <v>-540.89872488170113</v>
      </c>
      <c r="Z1623" s="272">
        <v>947.78749997984642</v>
      </c>
      <c r="AA1623" s="272">
        <v>-711.5004139183111</v>
      </c>
      <c r="AB1623" s="272">
        <v>0</v>
      </c>
      <c r="AC1623" s="272">
        <v>-143.90135600646539</v>
      </c>
      <c r="AD1623" s="272">
        <v>0</v>
      </c>
      <c r="AE1623" s="272">
        <v>0</v>
      </c>
      <c r="AF1623" s="272">
        <v>0</v>
      </c>
      <c r="AG1623" s="272">
        <v>20.886345990997366</v>
      </c>
      <c r="AH1623" s="272">
        <v>367.19033886007412</v>
      </c>
      <c r="AI1623" s="272">
        <v>0</v>
      </c>
      <c r="AJ1623" s="272">
        <v>0</v>
      </c>
      <c r="AK1623" s="272">
        <v>-37.392280205316119</v>
      </c>
      <c r="AL1623" s="272">
        <v>0</v>
      </c>
      <c r="AM1623" s="272">
        <v>-255.6373509766145</v>
      </c>
      <c r="AN1623" s="272">
        <v>0</v>
      </c>
      <c r="AO1623" s="272">
        <v>-527.29494914728184</v>
      </c>
      <c r="AP1623" s="272">
        <v>0</v>
      </c>
      <c r="AQ1623" s="272">
        <v>0</v>
      </c>
      <c r="AR1623" s="272">
        <v>0</v>
      </c>
      <c r="AS1623" s="272">
        <v>-550.42442016418465</v>
      </c>
      <c r="AT1623" s="272">
        <v>-252.73467132501185</v>
      </c>
      <c r="AU1623" s="272">
        <v>-49.329830111015454</v>
      </c>
      <c r="AV1623" s="272">
        <v>0</v>
      </c>
      <c r="AW1623" s="272">
        <v>-527.29494914728184</v>
      </c>
      <c r="AX1623" s="272">
        <v>0</v>
      </c>
      <c r="AY1623" s="272">
        <v>0</v>
      </c>
      <c r="AZ1623" s="272">
        <v>0</v>
      </c>
      <c r="BA1623" s="272">
        <v>-527.29494914728184</v>
      </c>
      <c r="BB1623" s="272">
        <v>0</v>
      </c>
      <c r="BC1623" s="272">
        <v>0</v>
      </c>
      <c r="BD1623" s="272">
        <v>0</v>
      </c>
      <c r="BE1623" s="272">
        <v>-385.31405294887094</v>
      </c>
    </row>
    <row r="1624" spans="3:57" x14ac:dyDescent="0.3">
      <c r="C1624" s="272">
        <v>222</v>
      </c>
      <c r="D1624" s="272">
        <v>799200</v>
      </c>
      <c r="E1624" s="272">
        <v>3</v>
      </c>
      <c r="F1624" s="272">
        <v>10.516129032258066</v>
      </c>
      <c r="G1624" s="272">
        <v>179.762002306927</v>
      </c>
      <c r="H1624" s="272">
        <v>328</v>
      </c>
      <c r="I1624" s="272">
        <v>0</v>
      </c>
      <c r="J1624" s="272">
        <v>0</v>
      </c>
      <c r="K1624" s="272">
        <v>9.0712629137676579</v>
      </c>
      <c r="L1624" s="272">
        <v>12.088862048320776</v>
      </c>
      <c r="M1624" s="272">
        <v>12.130375826283053</v>
      </c>
      <c r="N1624" s="272">
        <v>11.935516144923202</v>
      </c>
      <c r="O1624" s="272">
        <v>11.46176064409217</v>
      </c>
      <c r="P1624" s="272">
        <v>11.143297389657871</v>
      </c>
      <c r="Q1624" s="272">
        <v>11.46176064409217</v>
      </c>
      <c r="R1624" s="272">
        <v>11.935516144923202</v>
      </c>
      <c r="S1624" s="272">
        <v>12.130375826283053</v>
      </c>
      <c r="T1624" s="272">
        <v>19.562894099908156</v>
      </c>
      <c r="U1624" s="272">
        <v>1.4492692311849851</v>
      </c>
      <c r="V1624" s="272">
        <v>0</v>
      </c>
      <c r="W1624" s="272">
        <v>-223.49154362101896</v>
      </c>
      <c r="X1624" s="272">
        <v>-105.28794296947478</v>
      </c>
      <c r="Y1624" s="272">
        <v>-647.77229315666636</v>
      </c>
      <c r="Z1624" s="272">
        <v>978.00104897834512</v>
      </c>
      <c r="AA1624" s="272">
        <v>-629.17495632844123</v>
      </c>
      <c r="AB1624" s="272">
        <v>0</v>
      </c>
      <c r="AC1624" s="272">
        <v>-127.25098623957557</v>
      </c>
      <c r="AD1624" s="272">
        <v>0</v>
      </c>
      <c r="AE1624" s="272">
        <v>0</v>
      </c>
      <c r="AF1624" s="272">
        <v>0</v>
      </c>
      <c r="AG1624" s="272">
        <v>20.559488896426508</v>
      </c>
      <c r="AH1624" s="272">
        <v>366.27326488206751</v>
      </c>
      <c r="AI1624" s="272">
        <v>0</v>
      </c>
      <c r="AJ1624" s="272">
        <v>0</v>
      </c>
      <c r="AK1624" s="272">
        <v>-32.816793868039142</v>
      </c>
      <c r="AL1624" s="272">
        <v>0</v>
      </c>
      <c r="AM1624" s="272">
        <v>-246.93757686704663</v>
      </c>
      <c r="AN1624" s="272">
        <v>0</v>
      </c>
      <c r="AO1624" s="272">
        <v>-552.13550708481216</v>
      </c>
      <c r="AP1624" s="272">
        <v>0</v>
      </c>
      <c r="AQ1624" s="272">
        <v>0</v>
      </c>
      <c r="AR1624" s="272">
        <v>0</v>
      </c>
      <c r="AS1624" s="272">
        <v>-576.35459400983052</v>
      </c>
      <c r="AT1624" s="272">
        <v>-223.49154362101896</v>
      </c>
      <c r="AU1624" s="272">
        <v>-51.653729675960719</v>
      </c>
      <c r="AV1624" s="272">
        <v>0</v>
      </c>
      <c r="AW1624" s="272">
        <v>-552.13550708481216</v>
      </c>
      <c r="AX1624" s="272">
        <v>0</v>
      </c>
      <c r="AY1624" s="272">
        <v>0</v>
      </c>
      <c r="AZ1624" s="272">
        <v>0</v>
      </c>
      <c r="BA1624" s="272">
        <v>-552.13550708481216</v>
      </c>
      <c r="BB1624" s="272">
        <v>0</v>
      </c>
      <c r="BC1624" s="272">
        <v>0</v>
      </c>
      <c r="BD1624" s="272">
        <v>0</v>
      </c>
      <c r="BE1624" s="272">
        <v>-351.77102434579871</v>
      </c>
    </row>
    <row r="1625" spans="3:57" x14ac:dyDescent="0.3">
      <c r="C1625" s="272">
        <v>223</v>
      </c>
      <c r="D1625" s="272">
        <v>802800</v>
      </c>
      <c r="E1625" s="272">
        <v>3</v>
      </c>
      <c r="F1625" s="272">
        <v>12.519354838709679</v>
      </c>
      <c r="G1625" s="272">
        <v>576.12406093092022</v>
      </c>
      <c r="H1625" s="272">
        <v>393.6</v>
      </c>
      <c r="I1625" s="272">
        <v>0</v>
      </c>
      <c r="J1625" s="272">
        <v>0</v>
      </c>
      <c r="K1625" s="272">
        <v>17.874878768711785</v>
      </c>
      <c r="L1625" s="272">
        <v>18.822349313494943</v>
      </c>
      <c r="M1625" s="272">
        <v>18.988722824098005</v>
      </c>
      <c r="N1625" s="272">
        <v>18.207789580867495</v>
      </c>
      <c r="O1625" s="272">
        <v>16.309134008917539</v>
      </c>
      <c r="P1625" s="272">
        <v>15.032838469483472</v>
      </c>
      <c r="Q1625" s="272">
        <v>16.309134008917539</v>
      </c>
      <c r="R1625" s="272">
        <v>18.207789580867495</v>
      </c>
      <c r="S1625" s="272">
        <v>18.988722824098005</v>
      </c>
      <c r="T1625" s="272">
        <v>19.381684266601535</v>
      </c>
      <c r="U1625" s="272">
        <v>-245.85613744443117</v>
      </c>
      <c r="V1625" s="272">
        <v>0</v>
      </c>
      <c r="W1625" s="272">
        <v>-170.03902687374324</v>
      </c>
      <c r="X1625" s="272">
        <v>-59.933087763443652</v>
      </c>
      <c r="Y1625" s="272">
        <v>-892.74550992397303</v>
      </c>
      <c r="Z1625" s="272">
        <v>876.86148711672877</v>
      </c>
      <c r="AA1625" s="272">
        <v>-478.69505742389248</v>
      </c>
      <c r="AB1625" s="272">
        <v>0</v>
      </c>
      <c r="AC1625" s="272">
        <v>-96.816342660342798</v>
      </c>
      <c r="AD1625" s="272">
        <v>0</v>
      </c>
      <c r="AE1625" s="272">
        <v>0</v>
      </c>
      <c r="AF1625" s="272">
        <v>0</v>
      </c>
      <c r="AG1625" s="272">
        <v>20.273334968000576</v>
      </c>
      <c r="AH1625" s="272">
        <v>328.34210260421946</v>
      </c>
      <c r="AI1625" s="272">
        <v>0</v>
      </c>
      <c r="AJ1625" s="272">
        <v>0</v>
      </c>
      <c r="AK1625" s="272">
        <v>-15.091064264702311</v>
      </c>
      <c r="AL1625" s="272">
        <v>0</v>
      </c>
      <c r="AM1625" s="272">
        <v>-186.91352310049118</v>
      </c>
      <c r="AN1625" s="272">
        <v>0</v>
      </c>
      <c r="AO1625" s="272">
        <v>-570.37948570743345</v>
      </c>
      <c r="AP1625" s="272">
        <v>0</v>
      </c>
      <c r="AQ1625" s="272">
        <v>0</v>
      </c>
      <c r="AR1625" s="272">
        <v>0</v>
      </c>
      <c r="AS1625" s="272">
        <v>-595.39883361630393</v>
      </c>
      <c r="AT1625" s="272">
        <v>-170.03902687374324</v>
      </c>
      <c r="AU1625" s="272">
        <v>-53.360501886577005</v>
      </c>
      <c r="AV1625" s="272">
        <v>0</v>
      </c>
      <c r="AW1625" s="272">
        <v>-570.37948570743345</v>
      </c>
      <c r="AX1625" s="272">
        <v>0</v>
      </c>
      <c r="AY1625" s="272">
        <v>0</v>
      </c>
      <c r="AZ1625" s="272">
        <v>0</v>
      </c>
      <c r="BA1625" s="272">
        <v>-570.37948570743345</v>
      </c>
      <c r="BB1625" s="272">
        <v>0</v>
      </c>
      <c r="BC1625" s="272">
        <v>0</v>
      </c>
      <c r="BD1625" s="272">
        <v>0</v>
      </c>
      <c r="BE1625" s="272">
        <v>-315.19974257800294</v>
      </c>
    </row>
    <row r="1626" spans="3:57" x14ac:dyDescent="0.3">
      <c r="C1626" s="272">
        <v>224</v>
      </c>
      <c r="D1626" s="272">
        <v>806400</v>
      </c>
      <c r="E1626" s="272">
        <v>3</v>
      </c>
      <c r="F1626" s="272">
        <v>15.351612903225806</v>
      </c>
      <c r="G1626" s="272">
        <v>901.50124039716468</v>
      </c>
      <c r="H1626" s="272">
        <v>196.8</v>
      </c>
      <c r="I1626" s="272">
        <v>0</v>
      </c>
      <c r="J1626" s="272">
        <v>0</v>
      </c>
      <c r="K1626" s="272">
        <v>26.929359055450131</v>
      </c>
      <c r="L1626" s="272">
        <v>25.982702936575286</v>
      </c>
      <c r="M1626" s="272">
        <v>26.263320629873498</v>
      </c>
      <c r="N1626" s="272">
        <v>24.946141683892897</v>
      </c>
      <c r="O1626" s="272">
        <v>21.743730765008454</v>
      </c>
      <c r="P1626" s="272">
        <v>19.591037653319166</v>
      </c>
      <c r="Q1626" s="272">
        <v>21.743730765008454</v>
      </c>
      <c r="R1626" s="272">
        <v>24.946141683892897</v>
      </c>
      <c r="S1626" s="272">
        <v>26.263320629873494</v>
      </c>
      <c r="T1626" s="272">
        <v>19.297726809038352</v>
      </c>
      <c r="U1626" s="272">
        <v>-286.12860594285871</v>
      </c>
      <c r="V1626" s="272">
        <v>0</v>
      </c>
      <c r="W1626" s="272">
        <v>-98.455495948741643</v>
      </c>
      <c r="X1626" s="272">
        <v>78.847955379242677</v>
      </c>
      <c r="Y1626" s="272">
        <v>-1003.9896230139134</v>
      </c>
      <c r="Z1626" s="272">
        <v>737.46855764055363</v>
      </c>
      <c r="AA1626" s="272">
        <v>-277.17260062818173</v>
      </c>
      <c r="AB1626" s="272">
        <v>0</v>
      </c>
      <c r="AC1626" s="272">
        <v>-56.058313246200257</v>
      </c>
      <c r="AD1626" s="272">
        <v>0</v>
      </c>
      <c r="AE1626" s="272">
        <v>0</v>
      </c>
      <c r="AF1626" s="272">
        <v>0</v>
      </c>
      <c r="AG1626" s="272">
        <v>20.056747958875096</v>
      </c>
      <c r="AH1626" s="272">
        <v>279.75372358293038</v>
      </c>
      <c r="AI1626" s="272">
        <v>0</v>
      </c>
      <c r="AJ1626" s="272">
        <v>0</v>
      </c>
      <c r="AK1626" s="272">
        <v>-5.1140531234012627</v>
      </c>
      <c r="AL1626" s="272">
        <v>0</v>
      </c>
      <c r="AM1626" s="272">
        <v>-29.341793440572719</v>
      </c>
      <c r="AN1626" s="272">
        <v>0</v>
      </c>
      <c r="AO1626" s="272">
        <v>-544.62334540733332</v>
      </c>
      <c r="AP1626" s="272">
        <v>0</v>
      </c>
      <c r="AQ1626" s="272">
        <v>0</v>
      </c>
      <c r="AR1626" s="272">
        <v>0</v>
      </c>
      <c r="AS1626" s="272">
        <v>-568.59763899776533</v>
      </c>
      <c r="AT1626" s="272">
        <v>-98.455495948741643</v>
      </c>
      <c r="AU1626" s="272">
        <v>-50.981998433637862</v>
      </c>
      <c r="AV1626" s="272">
        <v>0</v>
      </c>
      <c r="AW1626" s="272">
        <v>-545.12381368882234</v>
      </c>
      <c r="AX1626" s="272">
        <v>0</v>
      </c>
      <c r="AY1626" s="272">
        <v>0</v>
      </c>
      <c r="AZ1626" s="272">
        <v>0</v>
      </c>
      <c r="BA1626" s="272">
        <v>-544.70450829772233</v>
      </c>
      <c r="BB1626" s="272">
        <v>0</v>
      </c>
      <c r="BC1626" s="272">
        <v>0</v>
      </c>
      <c r="BD1626" s="272">
        <v>0</v>
      </c>
      <c r="BE1626" s="272">
        <v>-278.19030883118262</v>
      </c>
    </row>
    <row r="1627" spans="3:57" x14ac:dyDescent="0.3">
      <c r="C1627" s="272">
        <v>225</v>
      </c>
      <c r="D1627" s="272">
        <v>810000</v>
      </c>
      <c r="E1627" s="272">
        <v>3</v>
      </c>
      <c r="F1627" s="272">
        <v>18.248387096774191</v>
      </c>
      <c r="G1627" s="272">
        <v>1141.2413000906454</v>
      </c>
      <c r="H1627" s="272">
        <v>123</v>
      </c>
      <c r="I1627" s="272">
        <v>0</v>
      </c>
      <c r="J1627" s="272">
        <v>0</v>
      </c>
      <c r="K1627" s="272">
        <v>34.645920303605315</v>
      </c>
      <c r="L1627" s="272">
        <v>32.232057317595476</v>
      </c>
      <c r="M1627" s="272">
        <v>32.601169541168034</v>
      </c>
      <c r="N1627" s="272">
        <v>30.868610044011895</v>
      </c>
      <c r="O1627" s="272">
        <v>26.656298977060253</v>
      </c>
      <c r="P1627" s="272">
        <v>23.824740739281662</v>
      </c>
      <c r="Q1627" s="272">
        <v>26.656298977060253</v>
      </c>
      <c r="R1627" s="272">
        <v>30.868610044011895</v>
      </c>
      <c r="S1627" s="272">
        <v>32.601169541168034</v>
      </c>
      <c r="T1627" s="272">
        <v>19.44859886426692</v>
      </c>
      <c r="U1627" s="272">
        <v>-348.23292535154786</v>
      </c>
      <c r="V1627" s="272">
        <v>0</v>
      </c>
      <c r="W1627" s="272">
        <v>-30.689729406967238</v>
      </c>
      <c r="X1627" s="272">
        <v>201.74316351818652</v>
      </c>
      <c r="Y1627" s="272">
        <v>-924.50616424508473</v>
      </c>
      <c r="Z1627" s="272">
        <v>405.21980478231757</v>
      </c>
      <c r="AA1627" s="272">
        <v>-86.397940819199277</v>
      </c>
      <c r="AB1627" s="272">
        <v>0</v>
      </c>
      <c r="AC1627" s="272">
        <v>-17.474031774037105</v>
      </c>
      <c r="AD1627" s="272">
        <v>0</v>
      </c>
      <c r="AE1627" s="272">
        <v>0</v>
      </c>
      <c r="AF1627" s="272">
        <v>0</v>
      </c>
      <c r="AG1627" s="272">
        <v>19.930899906343054</v>
      </c>
      <c r="AH1627" s="272">
        <v>178.95263935898154</v>
      </c>
      <c r="AI1627" s="272">
        <v>0</v>
      </c>
      <c r="AJ1627" s="272">
        <v>0</v>
      </c>
      <c r="AK1627" s="272">
        <v>21.664586278560432</v>
      </c>
      <c r="AL1627" s="272">
        <v>0</v>
      </c>
      <c r="AM1627" s="272">
        <v>132.5364310574767</v>
      </c>
      <c r="AN1627" s="272">
        <v>0</v>
      </c>
      <c r="AO1627" s="272">
        <v>-400.05378882618402</v>
      </c>
      <c r="AP1627" s="272">
        <v>0</v>
      </c>
      <c r="AQ1627" s="272">
        <v>0</v>
      </c>
      <c r="AR1627" s="272">
        <v>0</v>
      </c>
      <c r="AS1627" s="272">
        <v>-425.97725705672411</v>
      </c>
      <c r="AT1627" s="272">
        <v>-30.689729406967238</v>
      </c>
      <c r="AU1627" s="272">
        <v>-40.495676637580516</v>
      </c>
      <c r="AV1627" s="272">
        <v>0</v>
      </c>
      <c r="AW1627" s="272">
        <v>-449.52791051628168</v>
      </c>
      <c r="AX1627" s="272">
        <v>0</v>
      </c>
      <c r="AY1627" s="272">
        <v>0</v>
      </c>
      <c r="AZ1627" s="272">
        <v>0</v>
      </c>
      <c r="BA1627" s="272">
        <v>-408.07719982813245</v>
      </c>
      <c r="BB1627" s="272">
        <v>0</v>
      </c>
      <c r="BC1627" s="272">
        <v>0</v>
      </c>
      <c r="BD1627" s="272">
        <v>0</v>
      </c>
      <c r="BE1627" s="272">
        <v>-244.47605097128468</v>
      </c>
    </row>
    <row r="1628" spans="3:57" x14ac:dyDescent="0.3">
      <c r="C1628" s="272">
        <v>226</v>
      </c>
      <c r="D1628" s="272">
        <v>813600</v>
      </c>
      <c r="E1628" s="272">
        <v>3</v>
      </c>
      <c r="F1628" s="272">
        <v>21.396774193548392</v>
      </c>
      <c r="G1628" s="272">
        <v>1395.9662118550198</v>
      </c>
      <c r="H1628" s="272">
        <v>123</v>
      </c>
      <c r="I1628" s="272">
        <v>0</v>
      </c>
      <c r="J1628" s="272">
        <v>0</v>
      </c>
      <c r="K1628" s="272">
        <v>43.268637992831557</v>
      </c>
      <c r="L1628" s="272">
        <v>39.188316437757805</v>
      </c>
      <c r="M1628" s="272">
        <v>39.657941050956069</v>
      </c>
      <c r="N1628" s="272">
        <v>37.453590905572753</v>
      </c>
      <c r="O1628" s="272">
        <v>32.094231802421696</v>
      </c>
      <c r="P1628" s="272">
        <v>28.491616236633689</v>
      </c>
      <c r="Q1628" s="272">
        <v>32.094231802421696</v>
      </c>
      <c r="R1628" s="272">
        <v>37.453590905572753</v>
      </c>
      <c r="S1628" s="272">
        <v>39.657941050956069</v>
      </c>
      <c r="T1628" s="272">
        <v>20.082835606499465</v>
      </c>
      <c r="U1628" s="272">
        <v>-692.35076414096784</v>
      </c>
      <c r="V1628" s="272">
        <v>0</v>
      </c>
      <c r="W1628" s="272">
        <v>31.481233491311578</v>
      </c>
      <c r="X1628" s="272">
        <v>251.57923300534472</v>
      </c>
      <c r="Y1628" s="272">
        <v>-604.68315434846932</v>
      </c>
      <c r="Z1628" s="272">
        <v>-370.72807628915484</v>
      </c>
      <c r="AA1628" s="272">
        <v>480.44941117256786</v>
      </c>
      <c r="AB1628" s="272">
        <v>0</v>
      </c>
      <c r="AC1628" s="272">
        <v>17.924696142422622</v>
      </c>
      <c r="AD1628" s="272">
        <v>0</v>
      </c>
      <c r="AE1628" s="272">
        <v>0</v>
      </c>
      <c r="AF1628" s="272">
        <v>0</v>
      </c>
      <c r="AG1628" s="272">
        <v>19.960720642563089</v>
      </c>
      <c r="AH1628" s="272">
        <v>-40.040106017424669</v>
      </c>
      <c r="AI1628" s="272">
        <v>0</v>
      </c>
      <c r="AJ1628" s="272">
        <v>0</v>
      </c>
      <c r="AK1628" s="272">
        <v>97.741356655439958</v>
      </c>
      <c r="AL1628" s="272">
        <v>0</v>
      </c>
      <c r="AM1628" s="272">
        <v>267.0640278358228</v>
      </c>
      <c r="AN1628" s="272">
        <v>0</v>
      </c>
      <c r="AO1628" s="272">
        <v>-35.855639210340904</v>
      </c>
      <c r="AP1628" s="272">
        <v>0</v>
      </c>
      <c r="AQ1628" s="272">
        <v>0</v>
      </c>
      <c r="AR1628" s="272">
        <v>0</v>
      </c>
      <c r="AS1628" s="272">
        <v>-71.130249442030177</v>
      </c>
      <c r="AT1628" s="272">
        <v>31.481233491311578</v>
      </c>
      <c r="AU1628" s="272">
        <v>-15.706208827920479</v>
      </c>
      <c r="AV1628" s="272">
        <v>0</v>
      </c>
      <c r="AW1628" s="272">
        <v>-234.93598382740865</v>
      </c>
      <c r="AX1628" s="272">
        <v>0</v>
      </c>
      <c r="AY1628" s="272">
        <v>0</v>
      </c>
      <c r="AZ1628" s="272">
        <v>0</v>
      </c>
      <c r="BA1628" s="272">
        <v>-68.141274057537302</v>
      </c>
      <c r="BB1628" s="272">
        <v>0</v>
      </c>
      <c r="BC1628" s="272">
        <v>0</v>
      </c>
      <c r="BD1628" s="272">
        <v>0</v>
      </c>
      <c r="BE1628" s="272">
        <v>-225.36061461527902</v>
      </c>
    </row>
    <row r="1629" spans="3:57" x14ac:dyDescent="0.3">
      <c r="C1629" s="272">
        <v>227</v>
      </c>
      <c r="D1629" s="272">
        <v>817200</v>
      </c>
      <c r="E1629" s="272">
        <v>3</v>
      </c>
      <c r="F1629" s="272">
        <v>22.93548387096774</v>
      </c>
      <c r="G1629" s="272">
        <v>1474.4202560306412</v>
      </c>
      <c r="H1629" s="272">
        <v>123</v>
      </c>
      <c r="I1629" s="272">
        <v>0</v>
      </c>
      <c r="J1629" s="272">
        <v>0</v>
      </c>
      <c r="K1629" s="272">
        <v>45.570366856419994</v>
      </c>
      <c r="L1629" s="272">
        <v>41.257772178691788</v>
      </c>
      <c r="M1629" s="272">
        <v>41.741406337064006</v>
      </c>
      <c r="N1629" s="272">
        <v>39.471297408871919</v>
      </c>
      <c r="O1629" s="272">
        <v>33.952061286184531</v>
      </c>
      <c r="P1629" s="272">
        <v>30.241974765734298</v>
      </c>
      <c r="Q1629" s="272">
        <v>33.952061286184531</v>
      </c>
      <c r="R1629" s="272">
        <v>39.471297408871919</v>
      </c>
      <c r="S1629" s="272">
        <v>41.741406337063999</v>
      </c>
      <c r="T1629" s="272">
        <v>20.873048614246184</v>
      </c>
      <c r="U1629" s="272">
        <v>-824.93768605517357</v>
      </c>
      <c r="V1629" s="272">
        <v>0</v>
      </c>
      <c r="W1629" s="272">
        <v>50.56031945329557</v>
      </c>
      <c r="X1629" s="272">
        <v>315.49911760648513</v>
      </c>
      <c r="Y1629" s="272">
        <v>-100.88635543611645</v>
      </c>
      <c r="Z1629" s="272">
        <v>-1090.1107676788379</v>
      </c>
      <c r="AA1629" s="272">
        <v>782.28988126616287</v>
      </c>
      <c r="AB1629" s="272">
        <v>0</v>
      </c>
      <c r="AC1629" s="272">
        <v>28.787892422139805</v>
      </c>
      <c r="AD1629" s="272">
        <v>0</v>
      </c>
      <c r="AE1629" s="272">
        <v>0</v>
      </c>
      <c r="AF1629" s="272">
        <v>0</v>
      </c>
      <c r="AG1629" s="272">
        <v>20.20958217336231</v>
      </c>
      <c r="AH1629" s="272">
        <v>-240.63485828169269</v>
      </c>
      <c r="AI1629" s="272">
        <v>0</v>
      </c>
      <c r="AJ1629" s="272">
        <v>0</v>
      </c>
      <c r="AK1629" s="272">
        <v>89.472132645593547</v>
      </c>
      <c r="AL1629" s="272">
        <v>0</v>
      </c>
      <c r="AM1629" s="272">
        <v>408.56034496516446</v>
      </c>
      <c r="AN1629" s="272">
        <v>0</v>
      </c>
      <c r="AO1629" s="272">
        <v>349.24828252471758</v>
      </c>
      <c r="AP1629" s="272">
        <v>0</v>
      </c>
      <c r="AQ1629" s="272">
        <v>0</v>
      </c>
      <c r="AR1629" s="272">
        <v>0</v>
      </c>
      <c r="AS1629" s="272">
        <v>307.3944698649002</v>
      </c>
      <c r="AT1629" s="272">
        <v>50.56031945329557</v>
      </c>
      <c r="AU1629" s="272">
        <v>11.718882938843663</v>
      </c>
      <c r="AV1629" s="272">
        <v>0</v>
      </c>
      <c r="AW1629" s="272">
        <v>11.51893305828882</v>
      </c>
      <c r="AX1629" s="272">
        <v>0</v>
      </c>
      <c r="AY1629" s="272">
        <v>0</v>
      </c>
      <c r="AZ1629" s="272">
        <v>0</v>
      </c>
      <c r="BA1629" s="272">
        <v>294.47739856312978</v>
      </c>
      <c r="BB1629" s="272">
        <v>0</v>
      </c>
      <c r="BC1629" s="272">
        <v>0</v>
      </c>
      <c r="BD1629" s="272">
        <v>0</v>
      </c>
      <c r="BE1629" s="272">
        <v>-216.47475574021581</v>
      </c>
    </row>
    <row r="1630" spans="3:57" x14ac:dyDescent="0.3">
      <c r="C1630" s="272">
        <v>228</v>
      </c>
      <c r="D1630" s="272">
        <v>820800</v>
      </c>
      <c r="E1630" s="272">
        <v>3</v>
      </c>
      <c r="F1630" s="272">
        <v>24.274193548387093</v>
      </c>
      <c r="G1630" s="272">
        <v>816.16557682784207</v>
      </c>
      <c r="H1630" s="272">
        <v>123</v>
      </c>
      <c r="I1630" s="272">
        <v>0</v>
      </c>
      <c r="J1630" s="272">
        <v>0</v>
      </c>
      <c r="K1630" s="272">
        <v>45.513282732447806</v>
      </c>
      <c r="L1630" s="272">
        <v>41.625586131606362</v>
      </c>
      <c r="M1630" s="272">
        <v>42.08359257750611</v>
      </c>
      <c r="N1630" s="272">
        <v>39.933776432372824</v>
      </c>
      <c r="O1630" s="272">
        <v>34.707003929079008</v>
      </c>
      <c r="P1630" s="272">
        <v>31.193514420953345</v>
      </c>
      <c r="Q1630" s="272">
        <v>34.707003929079008</v>
      </c>
      <c r="R1630" s="272">
        <v>39.933776432372824</v>
      </c>
      <c r="S1630" s="272">
        <v>42.08359257750611</v>
      </c>
      <c r="T1630" s="272">
        <v>21.641721801095549</v>
      </c>
      <c r="U1630" s="272">
        <v>-817.93221779043961</v>
      </c>
      <c r="V1630" s="272">
        <v>0</v>
      </c>
      <c r="W1630" s="272">
        <v>64.666137480471264</v>
      </c>
      <c r="X1630" s="272">
        <v>288.66137927571322</v>
      </c>
      <c r="Y1630" s="272">
        <v>454.75261156663578</v>
      </c>
      <c r="Z1630" s="272">
        <v>-1626.0123461132598</v>
      </c>
      <c r="AA1630" s="272">
        <v>1000.5408501872487</v>
      </c>
      <c r="AB1630" s="272">
        <v>0</v>
      </c>
      <c r="AC1630" s="272">
        <v>36.819423399069699</v>
      </c>
      <c r="AD1630" s="272">
        <v>0</v>
      </c>
      <c r="AE1630" s="272">
        <v>0</v>
      </c>
      <c r="AF1630" s="272">
        <v>0</v>
      </c>
      <c r="AG1630" s="272">
        <v>20.590435030980011</v>
      </c>
      <c r="AH1630" s="272">
        <v>-384.05066996017263</v>
      </c>
      <c r="AI1630" s="272">
        <v>0</v>
      </c>
      <c r="AJ1630" s="272">
        <v>0</v>
      </c>
      <c r="AK1630" s="272">
        <v>82.447859057889445</v>
      </c>
      <c r="AL1630" s="272">
        <v>0</v>
      </c>
      <c r="AM1630" s="272">
        <v>437.18610661417057</v>
      </c>
      <c r="AN1630" s="272">
        <v>0</v>
      </c>
      <c r="AO1630" s="272">
        <v>674.72359998482136</v>
      </c>
      <c r="AP1630" s="272">
        <v>0</v>
      </c>
      <c r="AQ1630" s="272">
        <v>0</v>
      </c>
      <c r="AR1630" s="272">
        <v>0</v>
      </c>
      <c r="AS1630" s="272">
        <v>628.90537553869399</v>
      </c>
      <c r="AT1630" s="272">
        <v>64.666137480471264</v>
      </c>
      <c r="AU1630" s="272">
        <v>35.482505518873182</v>
      </c>
      <c r="AV1630" s="272">
        <v>0</v>
      </c>
      <c r="AW1630" s="272">
        <v>229.24156883347757</v>
      </c>
      <c r="AX1630" s="272">
        <v>0</v>
      </c>
      <c r="AY1630" s="272">
        <v>0</v>
      </c>
      <c r="AZ1630" s="272">
        <v>0</v>
      </c>
      <c r="BA1630" s="272">
        <v>602.4780439687072</v>
      </c>
      <c r="BB1630" s="272">
        <v>0</v>
      </c>
      <c r="BC1630" s="272">
        <v>0</v>
      </c>
      <c r="BD1630" s="272">
        <v>0</v>
      </c>
      <c r="BE1630" s="272">
        <v>-231.69857926243574</v>
      </c>
    </row>
    <row r="1631" spans="3:57" x14ac:dyDescent="0.3">
      <c r="C1631" s="272">
        <v>229</v>
      </c>
      <c r="D1631" s="272">
        <v>824400</v>
      </c>
      <c r="E1631" s="272">
        <v>3</v>
      </c>
      <c r="F1631" s="272">
        <v>25.435483870967747</v>
      </c>
      <c r="G1631" s="272">
        <v>904.69340102545505</v>
      </c>
      <c r="H1631" s="272">
        <v>123</v>
      </c>
      <c r="I1631" s="272">
        <v>0</v>
      </c>
      <c r="J1631" s="272">
        <v>0</v>
      </c>
      <c r="K1631" s="272">
        <v>44.912028252161079</v>
      </c>
      <c r="L1631" s="272">
        <v>41.560873579230822</v>
      </c>
      <c r="M1631" s="272">
        <v>41.986518517734062</v>
      </c>
      <c r="N1631" s="272">
        <v>39.988602617028974</v>
      </c>
      <c r="O1631" s="272">
        <v>35.131139844066404</v>
      </c>
      <c r="P1631" s="272">
        <v>31.865904083726743</v>
      </c>
      <c r="Q1631" s="272">
        <v>35.131139844066404</v>
      </c>
      <c r="R1631" s="272">
        <v>39.988602617028974</v>
      </c>
      <c r="S1631" s="272">
        <v>41.986518517734055</v>
      </c>
      <c r="T1631" s="272">
        <v>22.491790429301915</v>
      </c>
      <c r="U1631" s="272">
        <v>-810.20267276085337</v>
      </c>
      <c r="V1631" s="272">
        <v>0</v>
      </c>
      <c r="W1631" s="272">
        <v>72.446879635232079</v>
      </c>
      <c r="X1631" s="272">
        <v>222.58058488484431</v>
      </c>
      <c r="Y1631" s="272">
        <v>1074.7323623408606</v>
      </c>
      <c r="Z1631" s="272">
        <v>-2179.9624996217904</v>
      </c>
      <c r="AA1631" s="272">
        <v>1120.9276658210592</v>
      </c>
      <c r="AB1631" s="272">
        <v>0</v>
      </c>
      <c r="AC1631" s="272">
        <v>41.249600473456489</v>
      </c>
      <c r="AD1631" s="272">
        <v>0</v>
      </c>
      <c r="AE1631" s="272">
        <v>0</v>
      </c>
      <c r="AF1631" s="272">
        <v>0</v>
      </c>
      <c r="AG1631" s="272">
        <v>21.074422497595648</v>
      </c>
      <c r="AH1631" s="272">
        <v>-518.83609258361423</v>
      </c>
      <c r="AI1631" s="272">
        <v>0</v>
      </c>
      <c r="AJ1631" s="272">
        <v>0</v>
      </c>
      <c r="AK1631" s="272">
        <v>91.621191543372277</v>
      </c>
      <c r="AL1631" s="272">
        <v>0</v>
      </c>
      <c r="AM1631" s="272">
        <v>423.23116360229142</v>
      </c>
      <c r="AN1631" s="272">
        <v>0</v>
      </c>
      <c r="AO1631" s="272">
        <v>1011.0770048566031</v>
      </c>
      <c r="AP1631" s="272">
        <v>0</v>
      </c>
      <c r="AQ1631" s="272">
        <v>0</v>
      </c>
      <c r="AR1631" s="272">
        <v>0</v>
      </c>
      <c r="AS1631" s="272">
        <v>959.4353919056224</v>
      </c>
      <c r="AT1631" s="272">
        <v>72.446879635232079</v>
      </c>
      <c r="AU1631" s="272">
        <v>59.407600469381308</v>
      </c>
      <c r="AV1631" s="272">
        <v>0</v>
      </c>
      <c r="AW1631" s="272">
        <v>444.0424743023587</v>
      </c>
      <c r="AX1631" s="272">
        <v>0</v>
      </c>
      <c r="AY1631" s="272">
        <v>0</v>
      </c>
      <c r="AZ1631" s="272">
        <v>0</v>
      </c>
      <c r="BA1631" s="272">
        <v>919.11880660031818</v>
      </c>
      <c r="BB1631" s="272">
        <v>0</v>
      </c>
      <c r="BC1631" s="272">
        <v>0</v>
      </c>
      <c r="BD1631" s="272">
        <v>0</v>
      </c>
      <c r="BE1631" s="272">
        <v>-296.30400553963403</v>
      </c>
    </row>
    <row r="1632" spans="3:57" x14ac:dyDescent="0.3">
      <c r="C1632" s="272">
        <v>230</v>
      </c>
      <c r="D1632" s="272">
        <v>828000</v>
      </c>
      <c r="E1632" s="272">
        <v>3</v>
      </c>
      <c r="F1632" s="272">
        <v>25.980645161290322</v>
      </c>
      <c r="G1632" s="272">
        <v>816.29810351077265</v>
      </c>
      <c r="H1632" s="272">
        <v>123</v>
      </c>
      <c r="I1632" s="272">
        <v>0</v>
      </c>
      <c r="J1632" s="272">
        <v>0</v>
      </c>
      <c r="K1632" s="272">
        <v>42.665601939700615</v>
      </c>
      <c r="L1632" s="272">
        <v>40.164243420543862</v>
      </c>
      <c r="M1632" s="272">
        <v>40.538632934102161</v>
      </c>
      <c r="N1632" s="272">
        <v>38.781302599514667</v>
      </c>
      <c r="O1632" s="272">
        <v>34.508767065339235</v>
      </c>
      <c r="P1632" s="272">
        <v>31.636725329648712</v>
      </c>
      <c r="Q1632" s="272">
        <v>34.508767065339235</v>
      </c>
      <c r="R1632" s="272">
        <v>38.781302599514667</v>
      </c>
      <c r="S1632" s="272">
        <v>40.538632934102161</v>
      </c>
      <c r="T1632" s="272">
        <v>22.809431324784562</v>
      </c>
      <c r="U1632" s="272">
        <v>-51.778659953552733</v>
      </c>
      <c r="V1632" s="272">
        <v>0</v>
      </c>
      <c r="W1632" s="272">
        <v>78.044781725552482</v>
      </c>
      <c r="X1632" s="272">
        <v>223.82404542003587</v>
      </c>
      <c r="Y1632" s="272">
        <v>1657.1883781300796</v>
      </c>
      <c r="Z1632" s="272">
        <v>-2010.8358652292206</v>
      </c>
      <c r="AA1632" s="272">
        <v>236.17602313826711</v>
      </c>
      <c r="AB1632" s="272">
        <v>0</v>
      </c>
      <c r="AC1632" s="272">
        <v>44.436918214094518</v>
      </c>
      <c r="AD1632" s="272">
        <v>0</v>
      </c>
      <c r="AE1632" s="272">
        <v>0</v>
      </c>
      <c r="AF1632" s="272">
        <v>0</v>
      </c>
      <c r="AG1632" s="272">
        <v>21.589964428245558</v>
      </c>
      <c r="AH1632" s="272">
        <v>-449.6080591915956</v>
      </c>
      <c r="AI1632" s="272">
        <v>0</v>
      </c>
      <c r="AJ1632" s="272">
        <v>0</v>
      </c>
      <c r="AK1632" s="272">
        <v>24.891925977615912</v>
      </c>
      <c r="AL1632" s="272">
        <v>0</v>
      </c>
      <c r="AM1632" s="272">
        <v>397.70192046066484</v>
      </c>
      <c r="AN1632" s="272">
        <v>0</v>
      </c>
      <c r="AO1632" s="272">
        <v>1083.3951834896127</v>
      </c>
      <c r="AP1632" s="272">
        <v>0</v>
      </c>
      <c r="AQ1632" s="272">
        <v>0</v>
      </c>
      <c r="AR1632" s="272">
        <v>0</v>
      </c>
      <c r="AS1632" s="272">
        <v>1031.7561993748973</v>
      </c>
      <c r="AT1632" s="272">
        <v>78.044781725552482</v>
      </c>
      <c r="AU1632" s="272">
        <v>65.011501741433563</v>
      </c>
      <c r="AV1632" s="272">
        <v>0</v>
      </c>
      <c r="AW1632" s="272">
        <v>497.63769398143324</v>
      </c>
      <c r="AX1632" s="272">
        <v>0</v>
      </c>
      <c r="AY1632" s="272">
        <v>0</v>
      </c>
      <c r="AZ1632" s="272">
        <v>0</v>
      </c>
      <c r="BA1632" s="272">
        <v>988.40061005923212</v>
      </c>
      <c r="BB1632" s="272">
        <v>0</v>
      </c>
      <c r="BC1632" s="272">
        <v>0</v>
      </c>
      <c r="BD1632" s="272">
        <v>0</v>
      </c>
      <c r="BE1632" s="272">
        <v>-378.51295668454048</v>
      </c>
    </row>
    <row r="1633" spans="3:57" x14ac:dyDescent="0.3">
      <c r="C1633" s="272">
        <v>231</v>
      </c>
      <c r="D1633" s="272">
        <v>831600</v>
      </c>
      <c r="E1633" s="272">
        <v>3</v>
      </c>
      <c r="F1633" s="272">
        <v>25.961290322580645</v>
      </c>
      <c r="G1633" s="272">
        <v>618.83334594424093</v>
      </c>
      <c r="H1633" s="272">
        <v>123</v>
      </c>
      <c r="I1633" s="272">
        <v>0</v>
      </c>
      <c r="J1633" s="272">
        <v>0</v>
      </c>
      <c r="K1633" s="272">
        <v>36.668279569892476</v>
      </c>
      <c r="L1633" s="272">
        <v>35.986693358882484</v>
      </c>
      <c r="M1633" s="272">
        <v>36.251323370067283</v>
      </c>
      <c r="N1633" s="272">
        <v>35.009188296150853</v>
      </c>
      <c r="O1633" s="272">
        <v>31.989228908265304</v>
      </c>
      <c r="P1633" s="272">
        <v>29.959181566886876</v>
      </c>
      <c r="Q1633" s="272">
        <v>31.989228908265304</v>
      </c>
      <c r="R1633" s="272">
        <v>35.009188296150853</v>
      </c>
      <c r="S1633" s="272">
        <v>36.251323370067276</v>
      </c>
      <c r="T1633" s="272">
        <v>23.189873652474624</v>
      </c>
      <c r="U1633" s="272">
        <v>11.439227191267946</v>
      </c>
      <c r="V1633" s="272">
        <v>0</v>
      </c>
      <c r="W1633" s="272">
        <v>68.473270043328952</v>
      </c>
      <c r="X1633" s="272">
        <v>189.53255215462696</v>
      </c>
      <c r="Y1633" s="272">
        <v>1742.4115818242342</v>
      </c>
      <c r="Z1633" s="272">
        <v>-1988.9781768309222</v>
      </c>
      <c r="AA1633" s="272">
        <v>192.76642861365653</v>
      </c>
      <c r="AB1633" s="272">
        <v>0</v>
      </c>
      <c r="AC1633" s="272">
        <v>38.987117825083239</v>
      </c>
      <c r="AD1633" s="272">
        <v>0</v>
      </c>
      <c r="AE1633" s="272">
        <v>0</v>
      </c>
      <c r="AF1633" s="272">
        <v>0</v>
      </c>
      <c r="AG1633" s="272">
        <v>22.043928047612699</v>
      </c>
      <c r="AH1633" s="272">
        <v>-421.56577912635089</v>
      </c>
      <c r="AI1633" s="272">
        <v>0</v>
      </c>
      <c r="AJ1633" s="272">
        <v>0</v>
      </c>
      <c r="AK1633" s="272">
        <v>37.94565828920927</v>
      </c>
      <c r="AL1633" s="272">
        <v>0</v>
      </c>
      <c r="AM1633" s="272">
        <v>352.56557695434617</v>
      </c>
      <c r="AN1633" s="272">
        <v>0</v>
      </c>
      <c r="AO1633" s="272">
        <v>1063.518374861251</v>
      </c>
      <c r="AP1633" s="272">
        <v>0</v>
      </c>
      <c r="AQ1633" s="272">
        <v>0</v>
      </c>
      <c r="AR1633" s="272">
        <v>0</v>
      </c>
      <c r="AS1633" s="272">
        <v>1016.1290822727477</v>
      </c>
      <c r="AT1633" s="272">
        <v>68.473270043328952</v>
      </c>
      <c r="AU1633" s="272">
        <v>65.029046754023</v>
      </c>
      <c r="AV1633" s="272">
        <v>0</v>
      </c>
      <c r="AW1633" s="272">
        <v>508.01458973180075</v>
      </c>
      <c r="AX1633" s="272">
        <v>0</v>
      </c>
      <c r="AY1633" s="272">
        <v>0</v>
      </c>
      <c r="AZ1633" s="272">
        <v>0</v>
      </c>
      <c r="BA1633" s="272">
        <v>973.4301624994406</v>
      </c>
      <c r="BB1633" s="272">
        <v>0</v>
      </c>
      <c r="BC1633" s="272">
        <v>0</v>
      </c>
      <c r="BD1633" s="272">
        <v>0</v>
      </c>
      <c r="BE1633" s="272">
        <v>-458.46406646621136</v>
      </c>
    </row>
    <row r="1634" spans="3:57" x14ac:dyDescent="0.3">
      <c r="C1634" s="272">
        <v>232</v>
      </c>
      <c r="D1634" s="272">
        <v>835200</v>
      </c>
      <c r="E1634" s="272">
        <v>3</v>
      </c>
      <c r="F1634" s="272">
        <v>24.693548387096779</v>
      </c>
      <c r="G1634" s="272">
        <v>449.62990351265108</v>
      </c>
      <c r="H1634" s="272">
        <v>147.59999999999997</v>
      </c>
      <c r="I1634" s="272">
        <v>0</v>
      </c>
      <c r="J1634" s="272">
        <v>0</v>
      </c>
      <c r="K1634" s="272">
        <v>28.980550284629988</v>
      </c>
      <c r="L1634" s="272">
        <v>30.253293055335437</v>
      </c>
      <c r="M1634" s="272">
        <v>30.400047783141709</v>
      </c>
      <c r="N1634" s="272">
        <v>29.711202274444179</v>
      </c>
      <c r="O1634" s="272">
        <v>28.03643637782168</v>
      </c>
      <c r="P1634" s="272">
        <v>26.910641749752127</v>
      </c>
      <c r="Q1634" s="272">
        <v>28.03643637782168</v>
      </c>
      <c r="R1634" s="272">
        <v>29.711202274444179</v>
      </c>
      <c r="S1634" s="272">
        <v>30.400047783141705</v>
      </c>
      <c r="T1634" s="272">
        <v>23.569886076037324</v>
      </c>
      <c r="U1634" s="272">
        <v>-233.88636596978154</v>
      </c>
      <c r="V1634" s="272">
        <v>0</v>
      </c>
      <c r="W1634" s="272">
        <v>28.315242369760096</v>
      </c>
      <c r="X1634" s="272">
        <v>84.041896776274513</v>
      </c>
      <c r="Y1634" s="272">
        <v>1671.0493542127485</v>
      </c>
      <c r="Z1634" s="272">
        <v>-2017.2928593285646</v>
      </c>
      <c r="AA1634" s="272">
        <v>432.13178186027324</v>
      </c>
      <c r="AB1634" s="272">
        <v>0</v>
      </c>
      <c r="AC1634" s="272">
        <v>16.122053026196561</v>
      </c>
      <c r="AD1634" s="272">
        <v>0</v>
      </c>
      <c r="AE1634" s="272">
        <v>0</v>
      </c>
      <c r="AF1634" s="272">
        <v>0</v>
      </c>
      <c r="AG1634" s="272">
        <v>22.47047567889485</v>
      </c>
      <c r="AH1634" s="272">
        <v>-405.08877142386888</v>
      </c>
      <c r="AI1634" s="272">
        <v>0</v>
      </c>
      <c r="AJ1634" s="272">
        <v>0</v>
      </c>
      <c r="AK1634" s="272">
        <v>24.336191625795998</v>
      </c>
      <c r="AL1634" s="272">
        <v>0</v>
      </c>
      <c r="AM1634" s="272">
        <v>240.70273356075452</v>
      </c>
      <c r="AN1634" s="272">
        <v>0</v>
      </c>
      <c r="AO1634" s="272">
        <v>1015.3137314287646</v>
      </c>
      <c r="AP1634" s="272">
        <v>0</v>
      </c>
      <c r="AQ1634" s="272">
        <v>0</v>
      </c>
      <c r="AR1634" s="272">
        <v>0</v>
      </c>
      <c r="AS1634" s="272">
        <v>972.42536419748797</v>
      </c>
      <c r="AT1634" s="272">
        <v>28.315242369760096</v>
      </c>
      <c r="AU1634" s="272">
        <v>62.943936673120469</v>
      </c>
      <c r="AV1634" s="272">
        <v>0</v>
      </c>
      <c r="AW1634" s="272">
        <v>498.88779030384876</v>
      </c>
      <c r="AX1634" s="272">
        <v>0</v>
      </c>
      <c r="AY1634" s="272">
        <v>0</v>
      </c>
      <c r="AZ1634" s="272">
        <v>0</v>
      </c>
      <c r="BA1634" s="272">
        <v>931.56292522612466</v>
      </c>
      <c r="BB1634" s="272">
        <v>0</v>
      </c>
      <c r="BC1634" s="272">
        <v>0</v>
      </c>
      <c r="BD1634" s="272">
        <v>0</v>
      </c>
      <c r="BE1634" s="272">
        <v>-546.59928951507925</v>
      </c>
    </row>
    <row r="1635" spans="3:57" x14ac:dyDescent="0.3">
      <c r="C1635" s="272">
        <v>233</v>
      </c>
      <c r="D1635" s="272">
        <v>838800</v>
      </c>
      <c r="E1635" s="272">
        <v>3</v>
      </c>
      <c r="F1635" s="272">
        <v>22.761290322580646</v>
      </c>
      <c r="G1635" s="272">
        <v>152.37255369940922</v>
      </c>
      <c r="H1635" s="272">
        <v>246</v>
      </c>
      <c r="I1635" s="272">
        <v>0</v>
      </c>
      <c r="J1635" s="272">
        <v>0</v>
      </c>
      <c r="K1635" s="272">
        <v>20.957052498418722</v>
      </c>
      <c r="L1635" s="272">
        <v>24.084049128844878</v>
      </c>
      <c r="M1635" s="272">
        <v>24.118964600714587</v>
      </c>
      <c r="N1635" s="272">
        <v>23.955076415706642</v>
      </c>
      <c r="O1635" s="272">
        <v>23.556620826398035</v>
      </c>
      <c r="P1635" s="272">
        <v>23.288774936490338</v>
      </c>
      <c r="Q1635" s="272">
        <v>23.556620826398035</v>
      </c>
      <c r="R1635" s="272">
        <v>23.955076415706642</v>
      </c>
      <c r="S1635" s="272">
        <v>24.118964600714584</v>
      </c>
      <c r="T1635" s="272">
        <v>23.564385791896196</v>
      </c>
      <c r="U1635" s="272">
        <v>311.07486490401971</v>
      </c>
      <c r="V1635" s="272">
        <v>0</v>
      </c>
      <c r="W1635" s="272">
        <v>-19.028806774009993</v>
      </c>
      <c r="X1635" s="272">
        <v>-10.246320196528686</v>
      </c>
      <c r="Y1635" s="272">
        <v>1939.2205940616568</v>
      </c>
      <c r="Z1635" s="272">
        <v>-1598.8706021870985</v>
      </c>
      <c r="AA1635" s="272">
        <v>-294.4214584250762</v>
      </c>
      <c r="AB1635" s="272">
        <v>0</v>
      </c>
      <c r="AC1635" s="272">
        <v>-10.834568457145673</v>
      </c>
      <c r="AD1635" s="272">
        <v>0</v>
      </c>
      <c r="AE1635" s="272">
        <v>0</v>
      </c>
      <c r="AF1635" s="272">
        <v>0</v>
      </c>
      <c r="AG1635" s="272">
        <v>22.806813456852751</v>
      </c>
      <c r="AH1635" s="272">
        <v>-280.44554541573717</v>
      </c>
      <c r="AI1635" s="272">
        <v>0</v>
      </c>
      <c r="AJ1635" s="272">
        <v>0</v>
      </c>
      <c r="AK1635" s="272">
        <v>-6.6676809644948154</v>
      </c>
      <c r="AL1635" s="272">
        <v>0</v>
      </c>
      <c r="AM1635" s="272">
        <v>98.210978342950199</v>
      </c>
      <c r="AN1635" s="272">
        <v>0</v>
      </c>
      <c r="AO1635" s="272">
        <v>924.72656852708576</v>
      </c>
      <c r="AP1635" s="272">
        <v>0</v>
      </c>
      <c r="AQ1635" s="272">
        <v>0</v>
      </c>
      <c r="AR1635" s="272">
        <v>0</v>
      </c>
      <c r="AS1635" s="272">
        <v>888.31423617212579</v>
      </c>
      <c r="AT1635" s="272">
        <v>-19.028806774009993</v>
      </c>
      <c r="AU1635" s="272">
        <v>58.299073507157601</v>
      </c>
      <c r="AV1635" s="272">
        <v>0</v>
      </c>
      <c r="AW1635" s="272">
        <v>470.02746584604409</v>
      </c>
      <c r="AX1635" s="272">
        <v>0</v>
      </c>
      <c r="AY1635" s="272">
        <v>0</v>
      </c>
      <c r="AZ1635" s="272">
        <v>0</v>
      </c>
      <c r="BA1635" s="272">
        <v>850.98624412315974</v>
      </c>
      <c r="BB1635" s="272">
        <v>0</v>
      </c>
      <c r="BC1635" s="272">
        <v>0</v>
      </c>
      <c r="BD1635" s="272">
        <v>0</v>
      </c>
      <c r="BE1635" s="272">
        <v>-580.70004446954158</v>
      </c>
    </row>
    <row r="1636" spans="3:57" x14ac:dyDescent="0.3">
      <c r="C1636" s="272">
        <v>234</v>
      </c>
      <c r="D1636" s="272">
        <v>842400</v>
      </c>
      <c r="E1636" s="272">
        <v>3</v>
      </c>
      <c r="F1636" s="272">
        <v>20.454838709677425</v>
      </c>
      <c r="G1636" s="272">
        <v>2.3854802927500462</v>
      </c>
      <c r="H1636" s="272">
        <v>246</v>
      </c>
      <c r="I1636" s="272">
        <v>195</v>
      </c>
      <c r="J1636" s="272">
        <v>0</v>
      </c>
      <c r="K1636" s="272">
        <v>16.776628716002534</v>
      </c>
      <c r="L1636" s="272">
        <v>20.474087237125975</v>
      </c>
      <c r="M1636" s="272">
        <v>20.474595320243985</v>
      </c>
      <c r="N1636" s="272">
        <v>20.472210451428385</v>
      </c>
      <c r="O1636" s="272">
        <v>20.466412203621218</v>
      </c>
      <c r="P1636" s="272">
        <v>20.462514562615574</v>
      </c>
      <c r="Q1636" s="272">
        <v>20.466412203621218</v>
      </c>
      <c r="R1636" s="272">
        <v>20.472210451428385</v>
      </c>
      <c r="S1636" s="272">
        <v>20.474595320243985</v>
      </c>
      <c r="T1636" s="272">
        <v>23.532637651141151</v>
      </c>
      <c r="U1636" s="272">
        <v>33.366544405992727</v>
      </c>
      <c r="V1636" s="272">
        <v>0</v>
      </c>
      <c r="W1636" s="272">
        <v>-74.869773083894472</v>
      </c>
      <c r="X1636" s="272">
        <v>-117.28647466757793</v>
      </c>
      <c r="Y1636" s="272">
        <v>1534.9331189250274</v>
      </c>
      <c r="Z1636" s="272">
        <v>-1309.4103267675623</v>
      </c>
      <c r="AA1636" s="272">
        <v>-226.56793791030992</v>
      </c>
      <c r="AB1636" s="272">
        <v>0</v>
      </c>
      <c r="AC1636" s="272">
        <v>-42.629140727643978</v>
      </c>
      <c r="AD1636" s="272">
        <v>0</v>
      </c>
      <c r="AE1636" s="272">
        <v>0</v>
      </c>
      <c r="AF1636" s="272">
        <v>0</v>
      </c>
      <c r="AG1636" s="272">
        <v>23.016770240228521</v>
      </c>
      <c r="AH1636" s="272">
        <v>-189.89288097846745</v>
      </c>
      <c r="AI1636" s="272">
        <v>0</v>
      </c>
      <c r="AJ1636" s="272">
        <v>0</v>
      </c>
      <c r="AK1636" s="272">
        <v>12.759374517000559</v>
      </c>
      <c r="AL1636" s="272">
        <v>0</v>
      </c>
      <c r="AM1636" s="272">
        <v>-43.848799441634853</v>
      </c>
      <c r="AN1636" s="272">
        <v>0</v>
      </c>
      <c r="AO1636" s="272">
        <v>684.81841382995981</v>
      </c>
      <c r="AP1636" s="272">
        <v>0</v>
      </c>
      <c r="AQ1636" s="272">
        <v>0</v>
      </c>
      <c r="AR1636" s="272">
        <v>0</v>
      </c>
      <c r="AS1636" s="272">
        <v>660.19793943290335</v>
      </c>
      <c r="AT1636" s="272">
        <v>-74.869773083894472</v>
      </c>
      <c r="AU1636" s="272">
        <v>44.033652109306139</v>
      </c>
      <c r="AV1636" s="272">
        <v>0</v>
      </c>
      <c r="AW1636" s="272">
        <v>361.93811424410268</v>
      </c>
      <c r="AX1636" s="272">
        <v>0</v>
      </c>
      <c r="AY1636" s="272">
        <v>0</v>
      </c>
      <c r="AZ1636" s="272">
        <v>0</v>
      </c>
      <c r="BA1636" s="272">
        <v>632.45565812028008</v>
      </c>
      <c r="BB1636" s="272">
        <v>0</v>
      </c>
      <c r="BC1636" s="272">
        <v>0</v>
      </c>
      <c r="BD1636" s="272">
        <v>0</v>
      </c>
      <c r="BE1636" s="272">
        <v>-619.9954164831986</v>
      </c>
    </row>
    <row r="1637" spans="3:57" x14ac:dyDescent="0.3">
      <c r="C1637" s="272">
        <v>235</v>
      </c>
      <c r="D1637" s="272">
        <v>846000</v>
      </c>
      <c r="E1637" s="272">
        <v>3</v>
      </c>
      <c r="F1637" s="272">
        <v>18.319354838709675</v>
      </c>
      <c r="G1637" s="272">
        <v>0</v>
      </c>
      <c r="H1637" s="272">
        <v>368.99999999999994</v>
      </c>
      <c r="I1637" s="272">
        <v>195</v>
      </c>
      <c r="J1637" s="272">
        <v>0</v>
      </c>
      <c r="K1637" s="272">
        <v>14.613472485768497</v>
      </c>
      <c r="L1637" s="272">
        <v>18.319354838709675</v>
      </c>
      <c r="M1637" s="272">
        <v>18.319354838709675</v>
      </c>
      <c r="N1637" s="272">
        <v>18.319354838709675</v>
      </c>
      <c r="O1637" s="272">
        <v>18.319354838709675</v>
      </c>
      <c r="P1637" s="272">
        <v>18.319354838709675</v>
      </c>
      <c r="Q1637" s="272">
        <v>18.319354838709675</v>
      </c>
      <c r="R1637" s="272">
        <v>18.319354838709675</v>
      </c>
      <c r="S1637" s="272">
        <v>18.319354838709675</v>
      </c>
      <c r="T1637" s="272">
        <v>23.274200768239261</v>
      </c>
      <c r="U1637" s="272">
        <v>-128.52139987799774</v>
      </c>
      <c r="V1637" s="272">
        <v>0</v>
      </c>
      <c r="W1637" s="272">
        <v>-121.3896206566246</v>
      </c>
      <c r="X1637" s="272">
        <v>-139.89831965576599</v>
      </c>
      <c r="Y1637" s="272">
        <v>993.91184673918087</v>
      </c>
      <c r="Z1637" s="272">
        <v>-861.14530630478805</v>
      </c>
      <c r="AA1637" s="272">
        <v>-341.73690886877415</v>
      </c>
      <c r="AB1637" s="272">
        <v>0</v>
      </c>
      <c r="AC1637" s="272">
        <v>-69.116480639631135</v>
      </c>
      <c r="AD1637" s="272">
        <v>0</v>
      </c>
      <c r="AE1637" s="272">
        <v>0</v>
      </c>
      <c r="AF1637" s="272">
        <v>0</v>
      </c>
      <c r="AG1637" s="272">
        <v>23.129327376843602</v>
      </c>
      <c r="AH1637" s="272">
        <v>-55.488997942215086</v>
      </c>
      <c r="AI1637" s="272">
        <v>0</v>
      </c>
      <c r="AJ1637" s="272">
        <v>0</v>
      </c>
      <c r="AK1637" s="272">
        <v>-32.907823627886323</v>
      </c>
      <c r="AL1637" s="272">
        <v>0</v>
      </c>
      <c r="AM1637" s="272">
        <v>-118.43894219782173</v>
      </c>
      <c r="AN1637" s="272">
        <v>0</v>
      </c>
      <c r="AO1637" s="272">
        <v>360.84834786820397</v>
      </c>
      <c r="AP1637" s="272">
        <v>0</v>
      </c>
      <c r="AQ1637" s="272">
        <v>0</v>
      </c>
      <c r="AR1637" s="272">
        <v>0</v>
      </c>
      <c r="AS1637" s="272">
        <v>346.16949366218199</v>
      </c>
      <c r="AT1637" s="272">
        <v>-121.3896206566246</v>
      </c>
      <c r="AU1637" s="272">
        <v>22.577315445221039</v>
      </c>
      <c r="AV1637" s="272">
        <v>0</v>
      </c>
      <c r="AW1637" s="272">
        <v>180.63872211321959</v>
      </c>
      <c r="AX1637" s="272">
        <v>0</v>
      </c>
      <c r="AY1637" s="272">
        <v>0</v>
      </c>
      <c r="AZ1637" s="272">
        <v>0</v>
      </c>
      <c r="BA1637" s="272">
        <v>331.62305099489066</v>
      </c>
      <c r="BB1637" s="272">
        <v>0</v>
      </c>
      <c r="BC1637" s="272">
        <v>0</v>
      </c>
      <c r="BD1637" s="272">
        <v>0</v>
      </c>
      <c r="BE1637" s="272">
        <v>-659.68992608735221</v>
      </c>
    </row>
    <row r="1638" spans="3:57" x14ac:dyDescent="0.3">
      <c r="C1638" s="272">
        <v>236</v>
      </c>
      <c r="D1638" s="272">
        <v>849600</v>
      </c>
      <c r="E1638" s="272">
        <v>3</v>
      </c>
      <c r="F1638" s="272">
        <v>16.383870967741935</v>
      </c>
      <c r="G1638" s="272">
        <v>0</v>
      </c>
      <c r="H1638" s="272">
        <v>442.8</v>
      </c>
      <c r="I1638" s="272">
        <v>195</v>
      </c>
      <c r="J1638" s="272">
        <v>0</v>
      </c>
      <c r="K1638" s="272">
        <v>12.677988614800757</v>
      </c>
      <c r="L1638" s="272">
        <v>16.383870967741935</v>
      </c>
      <c r="M1638" s="272">
        <v>16.383870967741935</v>
      </c>
      <c r="N1638" s="272">
        <v>16.383870967741935</v>
      </c>
      <c r="O1638" s="272">
        <v>16.383870967741935</v>
      </c>
      <c r="P1638" s="272">
        <v>16.383870967741935</v>
      </c>
      <c r="Q1638" s="272">
        <v>16.383870967741935</v>
      </c>
      <c r="R1638" s="272">
        <v>16.383870967741935</v>
      </c>
      <c r="S1638" s="272">
        <v>16.383870967741935</v>
      </c>
      <c r="T1638" s="272">
        <v>22.893638149773793</v>
      </c>
      <c r="U1638" s="272">
        <v>-220.46231867785599</v>
      </c>
      <c r="V1638" s="272">
        <v>0</v>
      </c>
      <c r="W1638" s="272">
        <v>-159.84876507994807</v>
      </c>
      <c r="X1638" s="272">
        <v>-122.04804236411294</v>
      </c>
      <c r="Y1638" s="272">
        <v>431.30645585026082</v>
      </c>
      <c r="Z1638" s="272">
        <v>-369.87196708405583</v>
      </c>
      <c r="AA1638" s="272">
        <v>-450.00736116833053</v>
      </c>
      <c r="AB1638" s="272">
        <v>0</v>
      </c>
      <c r="AC1638" s="272">
        <v>-91.014240073862894</v>
      </c>
      <c r="AD1638" s="272">
        <v>0</v>
      </c>
      <c r="AE1638" s="272">
        <v>0</v>
      </c>
      <c r="AF1638" s="272">
        <v>0</v>
      </c>
      <c r="AG1638" s="272">
        <v>23.116829628878158</v>
      </c>
      <c r="AH1638" s="272">
        <v>79.812431925054739</v>
      </c>
      <c r="AI1638" s="272">
        <v>0</v>
      </c>
      <c r="AJ1638" s="272">
        <v>0</v>
      </c>
      <c r="AK1638" s="272">
        <v>-45.101487994994628</v>
      </c>
      <c r="AL1638" s="272">
        <v>0</v>
      </c>
      <c r="AM1638" s="272">
        <v>-152.91407285721755</v>
      </c>
      <c r="AN1638" s="272">
        <v>0</v>
      </c>
      <c r="AO1638" s="272">
        <v>33.05930621944789</v>
      </c>
      <c r="AP1638" s="272">
        <v>0</v>
      </c>
      <c r="AQ1638" s="272">
        <v>0</v>
      </c>
      <c r="AR1638" s="272">
        <v>0</v>
      </c>
      <c r="AS1638" s="272">
        <v>26.964749849288626</v>
      </c>
      <c r="AT1638" s="272">
        <v>-159.84876507994807</v>
      </c>
      <c r="AU1638" s="272">
        <v>0.32763635001387931</v>
      </c>
      <c r="AV1638" s="272">
        <v>0</v>
      </c>
      <c r="AW1638" s="272">
        <v>-11.507955187543082</v>
      </c>
      <c r="AX1638" s="272">
        <v>0</v>
      </c>
      <c r="AY1638" s="272">
        <v>0</v>
      </c>
      <c r="AZ1638" s="272">
        <v>0</v>
      </c>
      <c r="BA1638" s="272">
        <v>25.83165986041945</v>
      </c>
      <c r="BB1638" s="272">
        <v>0</v>
      </c>
      <c r="BC1638" s="272">
        <v>0</v>
      </c>
      <c r="BD1638" s="272">
        <v>0</v>
      </c>
      <c r="BE1638" s="272">
        <v>-659.63470232544603</v>
      </c>
    </row>
    <row r="1639" spans="3:57" x14ac:dyDescent="0.3">
      <c r="C1639" s="272">
        <v>237</v>
      </c>
      <c r="D1639" s="272">
        <v>853200</v>
      </c>
      <c r="E1639" s="272">
        <v>3</v>
      </c>
      <c r="F1639" s="272">
        <v>15.064516129032256</v>
      </c>
      <c r="G1639" s="272">
        <v>0</v>
      </c>
      <c r="H1639" s="272">
        <v>492</v>
      </c>
      <c r="I1639" s="272">
        <v>195</v>
      </c>
      <c r="J1639" s="272">
        <v>0</v>
      </c>
      <c r="K1639" s="272">
        <v>11.358633776091079</v>
      </c>
      <c r="L1639" s="272">
        <v>15.064516129032256</v>
      </c>
      <c r="M1639" s="272">
        <v>15.064516129032256</v>
      </c>
      <c r="N1639" s="272">
        <v>15.064516129032256</v>
      </c>
      <c r="O1639" s="272">
        <v>15.064516129032256</v>
      </c>
      <c r="P1639" s="272">
        <v>15.064516129032256</v>
      </c>
      <c r="Q1639" s="272">
        <v>15.064516129032256</v>
      </c>
      <c r="R1639" s="272">
        <v>15.064516129032256</v>
      </c>
      <c r="S1639" s="272">
        <v>15.064516129032256</v>
      </c>
      <c r="T1639" s="272">
        <v>22.546981964520345</v>
      </c>
      <c r="U1639" s="272">
        <v>-270.43064479589202</v>
      </c>
      <c r="V1639" s="272">
        <v>0</v>
      </c>
      <c r="W1639" s="272">
        <v>-184.06222613558529</v>
      </c>
      <c r="X1639" s="272">
        <v>-116.23566503197884</v>
      </c>
      <c r="Y1639" s="272">
        <v>81.948957330995427</v>
      </c>
      <c r="Z1639" s="272">
        <v>-52.081710959323345</v>
      </c>
      <c r="AA1639" s="272">
        <v>-518.17326604066227</v>
      </c>
      <c r="AB1639" s="272">
        <v>0</v>
      </c>
      <c r="AC1639" s="272">
        <v>-104.80083239714223</v>
      </c>
      <c r="AD1639" s="272">
        <v>0</v>
      </c>
      <c r="AE1639" s="272">
        <v>0</v>
      </c>
      <c r="AF1639" s="272">
        <v>0</v>
      </c>
      <c r="AG1639" s="272">
        <v>23.003650857225395</v>
      </c>
      <c r="AH1639" s="272">
        <v>166.34749377599874</v>
      </c>
      <c r="AI1639" s="272">
        <v>0</v>
      </c>
      <c r="AJ1639" s="272">
        <v>0</v>
      </c>
      <c r="AK1639" s="272">
        <v>-40.877249457697829</v>
      </c>
      <c r="AL1639" s="272">
        <v>0</v>
      </c>
      <c r="AM1639" s="272">
        <v>-180.56758289864501</v>
      </c>
      <c r="AN1639" s="272">
        <v>0</v>
      </c>
      <c r="AO1639" s="272">
        <v>-159.40526730143955</v>
      </c>
      <c r="AP1639" s="272">
        <v>0</v>
      </c>
      <c r="AQ1639" s="272">
        <v>0</v>
      </c>
      <c r="AR1639" s="272">
        <v>0</v>
      </c>
      <c r="AS1639" s="272">
        <v>-166.61934154547598</v>
      </c>
      <c r="AT1639" s="272">
        <v>-184.06222613558529</v>
      </c>
      <c r="AU1639" s="272">
        <v>-14.994094419007119</v>
      </c>
      <c r="AV1639" s="272">
        <v>0</v>
      </c>
      <c r="AW1639" s="272">
        <v>-160.71581559788132</v>
      </c>
      <c r="AX1639" s="272">
        <v>0</v>
      </c>
      <c r="AY1639" s="272">
        <v>0</v>
      </c>
      <c r="AZ1639" s="272">
        <v>0</v>
      </c>
      <c r="BA1639" s="272">
        <v>-159.61780402288207</v>
      </c>
      <c r="BB1639" s="272">
        <v>0</v>
      </c>
      <c r="BC1639" s="272">
        <v>0</v>
      </c>
      <c r="BD1639" s="272">
        <v>0</v>
      </c>
      <c r="BE1639" s="272">
        <v>-656.01400113618945</v>
      </c>
    </row>
    <row r="1640" spans="3:57" x14ac:dyDescent="0.3">
      <c r="C1640" s="272">
        <v>238</v>
      </c>
      <c r="D1640" s="272">
        <v>856800</v>
      </c>
      <c r="E1640" s="272">
        <v>3</v>
      </c>
      <c r="F1640" s="272">
        <v>14.132258064516128</v>
      </c>
      <c r="G1640" s="272">
        <v>0</v>
      </c>
      <c r="H1640" s="272">
        <v>410</v>
      </c>
      <c r="I1640" s="272">
        <v>0</v>
      </c>
      <c r="J1640" s="272">
        <v>0</v>
      </c>
      <c r="K1640" s="272">
        <v>10.426375711574952</v>
      </c>
      <c r="L1640" s="272">
        <v>14.132258064516128</v>
      </c>
      <c r="M1640" s="272">
        <v>14.132258064516128</v>
      </c>
      <c r="N1640" s="272">
        <v>14.132258064516128</v>
      </c>
      <c r="O1640" s="272">
        <v>14.132258064516128</v>
      </c>
      <c r="P1640" s="272">
        <v>14.132258064516128</v>
      </c>
      <c r="Q1640" s="272">
        <v>14.132258064516128</v>
      </c>
      <c r="R1640" s="272">
        <v>14.132258064516128</v>
      </c>
      <c r="S1640" s="272">
        <v>14.132258064516128</v>
      </c>
      <c r="T1640" s="272">
        <v>22.147025066642328</v>
      </c>
      <c r="U1640" s="272">
        <v>-35.440196107931683</v>
      </c>
      <c r="V1640" s="272">
        <v>0</v>
      </c>
      <c r="W1640" s="272">
        <v>-197.35645679181667</v>
      </c>
      <c r="X1640" s="272">
        <v>-103.46388113206773</v>
      </c>
      <c r="Y1640" s="272">
        <v>8.0865725473397561</v>
      </c>
      <c r="Z1640" s="272">
        <v>257.29356926861294</v>
      </c>
      <c r="AA1640" s="272">
        <v>-555.59927714172818</v>
      </c>
      <c r="AB1640" s="272">
        <v>0</v>
      </c>
      <c r="AC1640" s="272">
        <v>-112.37026404047329</v>
      </c>
      <c r="AD1640" s="272">
        <v>0</v>
      </c>
      <c r="AE1640" s="272">
        <v>0</v>
      </c>
      <c r="AF1640" s="272">
        <v>0</v>
      </c>
      <c r="AG1640" s="272">
        <v>22.81540347071914</v>
      </c>
      <c r="AH1640" s="272">
        <v>244.37822453478347</v>
      </c>
      <c r="AI1640" s="272">
        <v>0</v>
      </c>
      <c r="AJ1640" s="272">
        <v>0</v>
      </c>
      <c r="AK1640" s="272">
        <v>-44.414846088683063</v>
      </c>
      <c r="AL1640" s="272">
        <v>0</v>
      </c>
      <c r="AM1640" s="272">
        <v>-197.97278843393252</v>
      </c>
      <c r="AN1640" s="272">
        <v>0</v>
      </c>
      <c r="AO1640" s="272">
        <v>-261.96783434889801</v>
      </c>
      <c r="AP1640" s="272">
        <v>0</v>
      </c>
      <c r="AQ1640" s="272">
        <v>0</v>
      </c>
      <c r="AR1640" s="272">
        <v>0</v>
      </c>
      <c r="AS1640" s="272">
        <v>-273.46063054167314</v>
      </c>
      <c r="AT1640" s="272">
        <v>-197.35645679181667</v>
      </c>
      <c r="AU1640" s="272">
        <v>-24.508416936406388</v>
      </c>
      <c r="AV1640" s="272">
        <v>0</v>
      </c>
      <c r="AW1640" s="272">
        <v>-261.9780954536306</v>
      </c>
      <c r="AX1640" s="272">
        <v>0</v>
      </c>
      <c r="AY1640" s="272">
        <v>0</v>
      </c>
      <c r="AZ1640" s="272">
        <v>0</v>
      </c>
      <c r="BA1640" s="272">
        <v>-261.96949843221665</v>
      </c>
      <c r="BB1640" s="272">
        <v>0</v>
      </c>
      <c r="BC1640" s="272">
        <v>0</v>
      </c>
      <c r="BD1640" s="272">
        <v>0</v>
      </c>
      <c r="BE1640" s="272">
        <v>-629.93290744277078</v>
      </c>
    </row>
    <row r="1641" spans="3:57" x14ac:dyDescent="0.3">
      <c r="C1641" s="272">
        <v>239</v>
      </c>
      <c r="D1641" s="272">
        <v>860400</v>
      </c>
      <c r="E1641" s="272">
        <v>3</v>
      </c>
      <c r="F1641" s="272">
        <v>13.264516129032259</v>
      </c>
      <c r="G1641" s="272">
        <v>0</v>
      </c>
      <c r="H1641" s="272">
        <v>410</v>
      </c>
      <c r="I1641" s="272">
        <v>0</v>
      </c>
      <c r="J1641" s="272">
        <v>0</v>
      </c>
      <c r="K1641" s="272">
        <v>9.5586337760910816</v>
      </c>
      <c r="L1641" s="272">
        <v>13.264516129032259</v>
      </c>
      <c r="M1641" s="272">
        <v>13.264516129032259</v>
      </c>
      <c r="N1641" s="272">
        <v>13.264516129032259</v>
      </c>
      <c r="O1641" s="272">
        <v>13.264516129032259</v>
      </c>
      <c r="P1641" s="272">
        <v>13.264516129032259</v>
      </c>
      <c r="Q1641" s="272">
        <v>13.264516129032259</v>
      </c>
      <c r="R1641" s="272">
        <v>13.264516129032259</v>
      </c>
      <c r="S1641" s="272">
        <v>13.264516129032259</v>
      </c>
      <c r="T1641" s="272">
        <v>21.797221807956266</v>
      </c>
      <c r="U1641" s="272">
        <v>-20.720648139832633</v>
      </c>
      <c r="V1641" s="272">
        <v>0</v>
      </c>
      <c r="W1641" s="272">
        <v>-210.12208383377549</v>
      </c>
      <c r="X1641" s="272">
        <v>-97.470215307814911</v>
      </c>
      <c r="Y1641" s="272">
        <v>-155.72248546961396</v>
      </c>
      <c r="Z1641" s="272">
        <v>442.59413647137171</v>
      </c>
      <c r="AA1641" s="272">
        <v>-591.53715965172319</v>
      </c>
      <c r="AB1641" s="272">
        <v>0</v>
      </c>
      <c r="AC1641" s="272">
        <v>-119.63872084531089</v>
      </c>
      <c r="AD1641" s="272">
        <v>0</v>
      </c>
      <c r="AE1641" s="272">
        <v>0</v>
      </c>
      <c r="AF1641" s="272">
        <v>0</v>
      </c>
      <c r="AG1641" s="272">
        <v>22.573261062675126</v>
      </c>
      <c r="AH1641" s="272">
        <v>284.58660412610021</v>
      </c>
      <c r="AI1641" s="272">
        <v>0</v>
      </c>
      <c r="AJ1641" s="272">
        <v>0</v>
      </c>
      <c r="AK1641" s="272">
        <v>-37.309924510766493</v>
      </c>
      <c r="AL1641" s="272">
        <v>0</v>
      </c>
      <c r="AM1641" s="272">
        <v>-207.52899423505878</v>
      </c>
      <c r="AN1641" s="272">
        <v>0</v>
      </c>
      <c r="AO1641" s="272">
        <v>-344.98800414820437</v>
      </c>
      <c r="AP1641" s="272">
        <v>0</v>
      </c>
      <c r="AQ1641" s="272">
        <v>0</v>
      </c>
      <c r="AR1641" s="272">
        <v>0</v>
      </c>
      <c r="AS1641" s="272">
        <v>-360.12069232591023</v>
      </c>
      <c r="AT1641" s="272">
        <v>-210.12208383377549</v>
      </c>
      <c r="AU1641" s="272">
        <v>-32.274535651233336</v>
      </c>
      <c r="AV1641" s="272">
        <v>0</v>
      </c>
      <c r="AW1641" s="272">
        <v>-344.98800414820437</v>
      </c>
      <c r="AX1641" s="272">
        <v>0</v>
      </c>
      <c r="AY1641" s="272">
        <v>0</v>
      </c>
      <c r="AZ1641" s="272">
        <v>0</v>
      </c>
      <c r="BA1641" s="272">
        <v>-344.98800414820437</v>
      </c>
      <c r="BB1641" s="272">
        <v>0</v>
      </c>
      <c r="BC1641" s="272">
        <v>0</v>
      </c>
      <c r="BD1641" s="272">
        <v>0</v>
      </c>
      <c r="BE1641" s="272">
        <v>-590.61072692724406</v>
      </c>
    </row>
    <row r="1642" spans="3:57" x14ac:dyDescent="0.3">
      <c r="C1642" s="272">
        <v>240</v>
      </c>
      <c r="D1642" s="272">
        <v>864000</v>
      </c>
      <c r="E1642" s="272">
        <v>4</v>
      </c>
      <c r="F1642" s="272">
        <v>9.7866666666666671</v>
      </c>
      <c r="G1642" s="272">
        <v>0</v>
      </c>
      <c r="H1642" s="272">
        <v>410</v>
      </c>
      <c r="I1642" s="272">
        <v>0</v>
      </c>
      <c r="J1642" s="272">
        <v>0</v>
      </c>
      <c r="K1642" s="272">
        <v>6.0807843137254904</v>
      </c>
      <c r="L1642" s="272">
        <v>9.7866666666666671</v>
      </c>
      <c r="M1642" s="272">
        <v>9.7866666666666671</v>
      </c>
      <c r="N1642" s="272">
        <v>9.7866666666666671</v>
      </c>
      <c r="O1642" s="272">
        <v>9.7866666666666671</v>
      </c>
      <c r="P1642" s="272">
        <v>9.7866666666666671</v>
      </c>
      <c r="Q1642" s="272">
        <v>9.7866666666666671</v>
      </c>
      <c r="R1642" s="272">
        <v>9.7866666666666671</v>
      </c>
      <c r="S1642" s="272">
        <v>9.7866666666666671</v>
      </c>
      <c r="T1642" s="272">
        <v>21.4179207150876</v>
      </c>
      <c r="U1642" s="272">
        <v>-385.5597935603987</v>
      </c>
      <c r="V1642" s="272">
        <v>0</v>
      </c>
      <c r="W1642" s="272">
        <v>-210.15286489480275</v>
      </c>
      <c r="X1642" s="272">
        <v>-98.78597554673199</v>
      </c>
      <c r="Y1642" s="272">
        <v>-281.1138627030648</v>
      </c>
      <c r="Z1642" s="272">
        <v>204.49290958420079</v>
      </c>
      <c r="AA1642" s="272">
        <v>-591.62381470995854</v>
      </c>
      <c r="AB1642" s="272">
        <v>0</v>
      </c>
      <c r="AC1642" s="272">
        <v>-119.65624687922589</v>
      </c>
      <c r="AD1642" s="272">
        <v>0</v>
      </c>
      <c r="AE1642" s="272">
        <v>0</v>
      </c>
      <c r="AF1642" s="272">
        <v>0</v>
      </c>
      <c r="AG1642" s="272">
        <v>22.304185422717861</v>
      </c>
      <c r="AH1642" s="272">
        <v>304.91197295197537</v>
      </c>
      <c r="AI1642" s="272">
        <v>0</v>
      </c>
      <c r="AJ1642" s="272">
        <v>0</v>
      </c>
      <c r="AK1642" s="272">
        <v>-381.92788219760774</v>
      </c>
      <c r="AL1642" s="272">
        <v>0</v>
      </c>
      <c r="AM1642" s="272">
        <v>-216.70522732051393</v>
      </c>
      <c r="AN1642" s="272">
        <v>0</v>
      </c>
      <c r="AO1642" s="272">
        <v>-397.24585924596909</v>
      </c>
      <c r="AP1642" s="272">
        <v>0</v>
      </c>
      <c r="AQ1642" s="272">
        <v>0</v>
      </c>
      <c r="AR1642" s="272">
        <v>0</v>
      </c>
      <c r="AS1642" s="272">
        <v>-414.67080633274264</v>
      </c>
      <c r="AT1642" s="272">
        <v>-210.15286489480275</v>
      </c>
      <c r="AU1642" s="272">
        <v>-37.163395516300533</v>
      </c>
      <c r="AV1642" s="272">
        <v>0</v>
      </c>
      <c r="AW1642" s="272">
        <v>-397.24585924596909</v>
      </c>
      <c r="AX1642" s="272">
        <v>0</v>
      </c>
      <c r="AY1642" s="272">
        <v>0</v>
      </c>
      <c r="AZ1642" s="272">
        <v>0</v>
      </c>
      <c r="BA1642" s="272">
        <v>-397.24585924596909</v>
      </c>
      <c r="BB1642" s="272">
        <v>0</v>
      </c>
      <c r="BC1642" s="272">
        <v>0</v>
      </c>
      <c r="BD1642" s="272">
        <v>0</v>
      </c>
      <c r="BE1642" s="272">
        <v>-902.50414788395619</v>
      </c>
    </row>
    <row r="1644" spans="3:57" x14ac:dyDescent="0.3">
      <c r="C1644" s="272">
        <v>288</v>
      </c>
      <c r="D1644" s="272">
        <v>1036800</v>
      </c>
      <c r="E1644" s="272">
        <v>4</v>
      </c>
      <c r="F1644" s="272">
        <v>9.7866666666666671</v>
      </c>
      <c r="G1644" s="272">
        <v>0</v>
      </c>
      <c r="H1644" s="272">
        <v>410</v>
      </c>
      <c r="I1644" s="272">
        <v>0</v>
      </c>
      <c r="J1644" s="272">
        <v>0</v>
      </c>
      <c r="K1644" s="272">
        <v>6.0807843137254904</v>
      </c>
      <c r="L1644" s="272">
        <v>9.7866666666666671</v>
      </c>
      <c r="M1644" s="272">
        <v>9.7866666666666671</v>
      </c>
      <c r="N1644" s="272">
        <v>9.7866666666666671</v>
      </c>
      <c r="O1644" s="272">
        <v>9.7866666666666671</v>
      </c>
      <c r="P1644" s="272">
        <v>9.7866666666666671</v>
      </c>
      <c r="Q1644" s="272">
        <v>9.7866666666666671</v>
      </c>
      <c r="R1644" s="272">
        <v>9.7866666666666671</v>
      </c>
      <c r="S1644" s="272">
        <v>9.7866666666666671</v>
      </c>
      <c r="T1644" s="272">
        <v>17.912529187975665</v>
      </c>
      <c r="U1644" s="272">
        <v>-30.579214146105983</v>
      </c>
      <c r="V1644" s="272">
        <v>0</v>
      </c>
      <c r="W1644" s="272">
        <v>-200.18142180098135</v>
      </c>
      <c r="X1644" s="272">
        <v>-101.46052042552658</v>
      </c>
      <c r="Y1644" s="272">
        <v>-173.64777022485941</v>
      </c>
      <c r="Z1644" s="272">
        <v>444.71049830526135</v>
      </c>
      <c r="AA1644" s="272">
        <v>-563.55213838861528</v>
      </c>
      <c r="AB1644" s="272">
        <v>0</v>
      </c>
      <c r="AC1644" s="272">
        <v>-113.9787346684183</v>
      </c>
      <c r="AD1644" s="272">
        <v>0</v>
      </c>
      <c r="AE1644" s="272">
        <v>0</v>
      </c>
      <c r="AF1644" s="272">
        <v>0</v>
      </c>
      <c r="AG1644" s="272">
        <v>18.634836279734085</v>
      </c>
      <c r="AH1644" s="272">
        <v>264.97646473693106</v>
      </c>
      <c r="AI1644" s="272">
        <v>0</v>
      </c>
      <c r="AJ1644" s="272">
        <v>0</v>
      </c>
      <c r="AK1644" s="272">
        <v>-33.133622466208493</v>
      </c>
      <c r="AL1644" s="272">
        <v>0</v>
      </c>
      <c r="AM1644" s="272">
        <v>-203.93542869802707</v>
      </c>
      <c r="AN1644" s="272">
        <v>0</v>
      </c>
      <c r="AO1644" s="272">
        <v>-328.14175181087535</v>
      </c>
      <c r="AP1644" s="272">
        <v>0</v>
      </c>
      <c r="AQ1644" s="272">
        <v>0</v>
      </c>
      <c r="AR1644" s="272">
        <v>0</v>
      </c>
      <c r="AS1644" s="272">
        <v>-342.53548941488464</v>
      </c>
      <c r="AT1644" s="272">
        <v>-200.18142180098135</v>
      </c>
      <c r="AU1644" s="272">
        <v>-30.698524412833212</v>
      </c>
      <c r="AV1644" s="272">
        <v>0</v>
      </c>
      <c r="AW1644" s="272">
        <v>-328.14175181087535</v>
      </c>
      <c r="AX1644" s="272">
        <v>0</v>
      </c>
      <c r="AY1644" s="272">
        <v>0</v>
      </c>
      <c r="AZ1644" s="272">
        <v>0</v>
      </c>
      <c r="BA1644" s="272">
        <v>-328.14175181087535</v>
      </c>
      <c r="BB1644" s="272">
        <v>0</v>
      </c>
      <c r="BC1644" s="272">
        <v>0</v>
      </c>
      <c r="BD1644" s="272">
        <v>0</v>
      </c>
      <c r="BE1644" s="272">
        <v>-517.29884466106967</v>
      </c>
    </row>
    <row r="1645" spans="3:57" x14ac:dyDescent="0.3">
      <c r="C1645" s="272">
        <v>289</v>
      </c>
      <c r="D1645" s="272">
        <v>1040400</v>
      </c>
      <c r="E1645" s="272">
        <v>4</v>
      </c>
      <c r="F1645" s="272">
        <v>9.1966666666666672</v>
      </c>
      <c r="G1645" s="272">
        <v>0</v>
      </c>
      <c r="H1645" s="272">
        <v>410</v>
      </c>
      <c r="I1645" s="272">
        <v>0</v>
      </c>
      <c r="J1645" s="272">
        <v>0</v>
      </c>
      <c r="K1645" s="272">
        <v>5.4907843137254906</v>
      </c>
      <c r="L1645" s="272">
        <v>9.1966666666666672</v>
      </c>
      <c r="M1645" s="272">
        <v>9.1966666666666672</v>
      </c>
      <c r="N1645" s="272">
        <v>9.1966666666666672</v>
      </c>
      <c r="O1645" s="272">
        <v>9.1966666666666672</v>
      </c>
      <c r="P1645" s="272">
        <v>9.1966666666666672</v>
      </c>
      <c r="Q1645" s="272">
        <v>9.1966666666666672</v>
      </c>
      <c r="R1645" s="272">
        <v>9.1966666666666672</v>
      </c>
      <c r="S1645" s="272">
        <v>9.1966666666666672</v>
      </c>
      <c r="T1645" s="272">
        <v>17.616302846318504</v>
      </c>
      <c r="U1645" s="272">
        <v>-21.421071791602913</v>
      </c>
      <c r="V1645" s="272">
        <v>0</v>
      </c>
      <c r="W1645" s="272">
        <v>-207.42483650782899</v>
      </c>
      <c r="X1645" s="272">
        <v>-100.39233453660771</v>
      </c>
      <c r="Y1645" s="272">
        <v>-258.86029270273252</v>
      </c>
      <c r="Z1645" s="272">
        <v>545.2563919555663</v>
      </c>
      <c r="AA1645" s="272">
        <v>-583.9438501196762</v>
      </c>
      <c r="AB1645" s="272">
        <v>0</v>
      </c>
      <c r="AC1645" s="272">
        <v>-118.10296975246072</v>
      </c>
      <c r="AD1645" s="272">
        <v>0</v>
      </c>
      <c r="AE1645" s="272">
        <v>0</v>
      </c>
      <c r="AF1645" s="272">
        <v>0</v>
      </c>
      <c r="AG1645" s="272">
        <v>18.385123340393335</v>
      </c>
      <c r="AH1645" s="272">
        <v>282.28147383306549</v>
      </c>
      <c r="AI1645" s="272">
        <v>0</v>
      </c>
      <c r="AJ1645" s="272">
        <v>0</v>
      </c>
      <c r="AK1645" s="272">
        <v>-31.18641783067434</v>
      </c>
      <c r="AL1645" s="272">
        <v>0</v>
      </c>
      <c r="AM1645" s="272">
        <v>-209.55964555341126</v>
      </c>
      <c r="AN1645" s="272">
        <v>0</v>
      </c>
      <c r="AO1645" s="272">
        <v>-367.42655548994162</v>
      </c>
      <c r="AP1645" s="272">
        <v>0</v>
      </c>
      <c r="AQ1645" s="272">
        <v>0</v>
      </c>
      <c r="AR1645" s="272">
        <v>0</v>
      </c>
      <c r="AS1645" s="272">
        <v>-383.5434970229266</v>
      </c>
      <c r="AT1645" s="272">
        <v>-207.42483650782899</v>
      </c>
      <c r="AU1645" s="272">
        <v>-34.373721178072174</v>
      </c>
      <c r="AV1645" s="272">
        <v>0</v>
      </c>
      <c r="AW1645" s="272">
        <v>-367.42655548994162</v>
      </c>
      <c r="AX1645" s="272">
        <v>0</v>
      </c>
      <c r="AY1645" s="272">
        <v>0</v>
      </c>
      <c r="AZ1645" s="272">
        <v>0</v>
      </c>
      <c r="BA1645" s="272">
        <v>-367.42655548994162</v>
      </c>
      <c r="BB1645" s="272">
        <v>0</v>
      </c>
      <c r="BC1645" s="272">
        <v>0</v>
      </c>
      <c r="BD1645" s="272">
        <v>0</v>
      </c>
      <c r="BE1645" s="272">
        <v>-479.57958901850782</v>
      </c>
    </row>
    <row r="1646" spans="3:57" x14ac:dyDescent="0.3">
      <c r="C1646" s="272">
        <v>290</v>
      </c>
      <c r="D1646" s="272">
        <v>1044000</v>
      </c>
      <c r="E1646" s="272">
        <v>4</v>
      </c>
      <c r="F1646" s="272">
        <v>8.2766666666666655</v>
      </c>
      <c r="G1646" s="272">
        <v>0</v>
      </c>
      <c r="H1646" s="272">
        <v>410</v>
      </c>
      <c r="I1646" s="272">
        <v>0</v>
      </c>
      <c r="J1646" s="272">
        <v>0</v>
      </c>
      <c r="K1646" s="272">
        <v>4.5707843137254889</v>
      </c>
      <c r="L1646" s="272">
        <v>8.2766666666666655</v>
      </c>
      <c r="M1646" s="272">
        <v>8.2766666666666655</v>
      </c>
      <c r="N1646" s="272">
        <v>8.2766666666666655</v>
      </c>
      <c r="O1646" s="272">
        <v>8.2766666666666655</v>
      </c>
      <c r="P1646" s="272">
        <v>8.2766666666666655</v>
      </c>
      <c r="Q1646" s="272">
        <v>8.2766666666666655</v>
      </c>
      <c r="R1646" s="272">
        <v>8.2766666666666655</v>
      </c>
      <c r="S1646" s="272">
        <v>8.2766666666666655</v>
      </c>
      <c r="T1646" s="272">
        <v>17.280644420355401</v>
      </c>
      <c r="U1646" s="272">
        <v>-2.6124503613559682</v>
      </c>
      <c r="V1646" s="272">
        <v>0</v>
      </c>
      <c r="W1646" s="272">
        <v>-221.71277130243902</v>
      </c>
      <c r="X1646" s="272">
        <v>-96.079149568422579</v>
      </c>
      <c r="Y1646" s="272">
        <v>-346.31014197532386</v>
      </c>
      <c r="Z1646" s="272">
        <v>661.48961248482942</v>
      </c>
      <c r="AA1646" s="272">
        <v>-624.16734405941259</v>
      </c>
      <c r="AB1646" s="272">
        <v>0</v>
      </c>
      <c r="AC1646" s="272">
        <v>-126.23819386198663</v>
      </c>
      <c r="AD1646" s="272">
        <v>0</v>
      </c>
      <c r="AE1646" s="272">
        <v>0</v>
      </c>
      <c r="AF1646" s="272">
        <v>0</v>
      </c>
      <c r="AG1646" s="272">
        <v>18.116864645372893</v>
      </c>
      <c r="AH1646" s="272">
        <v>306.89779494267634</v>
      </c>
      <c r="AI1646" s="272">
        <v>0</v>
      </c>
      <c r="AJ1646" s="272">
        <v>0</v>
      </c>
      <c r="AK1646" s="272">
        <v>-36.120193340078842</v>
      </c>
      <c r="AL1646" s="272">
        <v>0</v>
      </c>
      <c r="AM1646" s="272">
        <v>-214.76638247798059</v>
      </c>
      <c r="AN1646" s="272">
        <v>0</v>
      </c>
      <c r="AO1646" s="272">
        <v>-415.1482500157548</v>
      </c>
      <c r="AP1646" s="272">
        <v>0</v>
      </c>
      <c r="AQ1646" s="272">
        <v>0</v>
      </c>
      <c r="AR1646" s="272">
        <v>0</v>
      </c>
      <c r="AS1646" s="272">
        <v>-433.35847454376426</v>
      </c>
      <c r="AT1646" s="272">
        <v>-221.71277130243902</v>
      </c>
      <c r="AU1646" s="272">
        <v>-38.838211284368647</v>
      </c>
      <c r="AV1646" s="272">
        <v>0</v>
      </c>
      <c r="AW1646" s="272">
        <v>-415.1482500157548</v>
      </c>
      <c r="AX1646" s="272">
        <v>0</v>
      </c>
      <c r="AY1646" s="272">
        <v>0</v>
      </c>
      <c r="AZ1646" s="272">
        <v>0</v>
      </c>
      <c r="BA1646" s="272">
        <v>-415.1482500157548</v>
      </c>
      <c r="BB1646" s="272">
        <v>0</v>
      </c>
      <c r="BC1646" s="272">
        <v>0</v>
      </c>
      <c r="BD1646" s="272">
        <v>0</v>
      </c>
      <c r="BE1646" s="272">
        <v>-452.71706380898036</v>
      </c>
    </row>
    <row r="1647" spans="3:57" x14ac:dyDescent="0.3">
      <c r="C1647" s="272">
        <v>291</v>
      </c>
      <c r="D1647" s="272">
        <v>1047600</v>
      </c>
      <c r="E1647" s="272">
        <v>4</v>
      </c>
      <c r="F1647" s="272">
        <v>7.5866666666666696</v>
      </c>
      <c r="G1647" s="272">
        <v>0</v>
      </c>
      <c r="H1647" s="272">
        <v>410</v>
      </c>
      <c r="I1647" s="272">
        <v>0</v>
      </c>
      <c r="J1647" s="272">
        <v>0</v>
      </c>
      <c r="K1647" s="272">
        <v>3.8807843137254929</v>
      </c>
      <c r="L1647" s="272">
        <v>7.5866666666666696</v>
      </c>
      <c r="M1647" s="272">
        <v>7.5866666666666696</v>
      </c>
      <c r="N1647" s="272">
        <v>7.5866666666666696</v>
      </c>
      <c r="O1647" s="272">
        <v>7.5866666666666696</v>
      </c>
      <c r="P1647" s="272">
        <v>7.5866666666666696</v>
      </c>
      <c r="Q1647" s="272">
        <v>7.5866666666666696</v>
      </c>
      <c r="R1647" s="272">
        <v>7.5866666666666696</v>
      </c>
      <c r="S1647" s="272">
        <v>7.5866666666666696</v>
      </c>
      <c r="T1647" s="272">
        <v>16.970129126699607</v>
      </c>
      <c r="U1647" s="272">
        <v>23.130203563073565</v>
      </c>
      <c r="V1647" s="272">
        <v>0</v>
      </c>
      <c r="W1647" s="272">
        <v>-231.14707154458694</v>
      </c>
      <c r="X1647" s="272">
        <v>-102.53785009342172</v>
      </c>
      <c r="Y1647" s="272">
        <v>-372.13361953552771</v>
      </c>
      <c r="Z1647" s="272">
        <v>728.94874473660991</v>
      </c>
      <c r="AA1647" s="272">
        <v>-650.72685206884466</v>
      </c>
      <c r="AB1647" s="272">
        <v>0</v>
      </c>
      <c r="AC1647" s="272">
        <v>-131.60986918733744</v>
      </c>
      <c r="AD1647" s="272">
        <v>0</v>
      </c>
      <c r="AE1647" s="272">
        <v>0</v>
      </c>
      <c r="AF1647" s="272">
        <v>0</v>
      </c>
      <c r="AG1647" s="272">
        <v>17.832431998506632</v>
      </c>
      <c r="AH1647" s="272">
        <v>316.75423835047258</v>
      </c>
      <c r="AI1647" s="272">
        <v>0</v>
      </c>
      <c r="AJ1647" s="272">
        <v>0</v>
      </c>
      <c r="AK1647" s="272">
        <v>-32.452279342635961</v>
      </c>
      <c r="AL1647" s="272">
        <v>0</v>
      </c>
      <c r="AM1647" s="272">
        <v>-225.03688619504729</v>
      </c>
      <c r="AN1647" s="272">
        <v>0</v>
      </c>
      <c r="AO1647" s="272">
        <v>-432.03454928244253</v>
      </c>
      <c r="AP1647" s="272">
        <v>0</v>
      </c>
      <c r="AQ1647" s="272">
        <v>0</v>
      </c>
      <c r="AR1647" s="272">
        <v>0</v>
      </c>
      <c r="AS1647" s="272">
        <v>-450.98548101825526</v>
      </c>
      <c r="AT1647" s="272">
        <v>-231.14707154458694</v>
      </c>
      <c r="AU1647" s="272">
        <v>-40.417969018396931</v>
      </c>
      <c r="AV1647" s="272">
        <v>0</v>
      </c>
      <c r="AW1647" s="272">
        <v>-432.03454928244253</v>
      </c>
      <c r="AX1647" s="272">
        <v>0</v>
      </c>
      <c r="AY1647" s="272">
        <v>0</v>
      </c>
      <c r="AZ1647" s="272">
        <v>0</v>
      </c>
      <c r="BA1647" s="272">
        <v>-432.03454928244253</v>
      </c>
      <c r="BB1647" s="272">
        <v>0</v>
      </c>
      <c r="BC1647" s="272">
        <v>0</v>
      </c>
      <c r="BD1647" s="272">
        <v>0</v>
      </c>
      <c r="BE1647" s="272">
        <v>-421.04220642150756</v>
      </c>
    </row>
    <row r="1648" spans="3:57" x14ac:dyDescent="0.3">
      <c r="C1648" s="272">
        <v>292</v>
      </c>
      <c r="D1648" s="272">
        <v>1051200</v>
      </c>
      <c r="E1648" s="272">
        <v>4</v>
      </c>
      <c r="F1648" s="272">
        <v>6.8433333333333328</v>
      </c>
      <c r="G1648" s="272">
        <v>0</v>
      </c>
      <c r="H1648" s="272">
        <v>410</v>
      </c>
      <c r="I1648" s="272">
        <v>0</v>
      </c>
      <c r="J1648" s="272">
        <v>0</v>
      </c>
      <c r="K1648" s="272">
        <v>3.1374509803921562</v>
      </c>
      <c r="L1648" s="272">
        <v>6.8433333333333328</v>
      </c>
      <c r="M1648" s="272">
        <v>6.8433333333333328</v>
      </c>
      <c r="N1648" s="272">
        <v>6.8433333333333328</v>
      </c>
      <c r="O1648" s="272">
        <v>6.8433333333333328</v>
      </c>
      <c r="P1648" s="272">
        <v>6.8433333333333328</v>
      </c>
      <c r="Q1648" s="272">
        <v>6.8433333333333328</v>
      </c>
      <c r="R1648" s="272">
        <v>6.8433333333333328</v>
      </c>
      <c r="S1648" s="272">
        <v>6.8433333333333328</v>
      </c>
      <c r="T1648" s="272">
        <v>16.652883341841491</v>
      </c>
      <c r="U1648" s="272">
        <v>48.661008650738609</v>
      </c>
      <c r="V1648" s="272">
        <v>0</v>
      </c>
      <c r="W1648" s="272">
        <v>-241.63185107891758</v>
      </c>
      <c r="X1648" s="272">
        <v>-105.82483938455627</v>
      </c>
      <c r="Y1648" s="272">
        <v>-396.43596707432357</v>
      </c>
      <c r="Z1648" s="272">
        <v>792.553666188536</v>
      </c>
      <c r="AA1648" s="272">
        <v>-680.24367672692722</v>
      </c>
      <c r="AB1648" s="272">
        <v>0</v>
      </c>
      <c r="AC1648" s="272">
        <v>-137.57966345620036</v>
      </c>
      <c r="AD1648" s="272">
        <v>0</v>
      </c>
      <c r="AE1648" s="272">
        <v>0</v>
      </c>
      <c r="AF1648" s="272">
        <v>0</v>
      </c>
      <c r="AG1648" s="272">
        <v>17.539784677533163</v>
      </c>
      <c r="AH1648" s="272">
        <v>325.79048743143687</v>
      </c>
      <c r="AI1648" s="272">
        <v>0</v>
      </c>
      <c r="AJ1648" s="272">
        <v>0</v>
      </c>
      <c r="AK1648" s="272">
        <v>-33.371844100952103</v>
      </c>
      <c r="AL1648" s="272">
        <v>0</v>
      </c>
      <c r="AM1648" s="272">
        <v>-231.81848319263835</v>
      </c>
      <c r="AN1648" s="272">
        <v>0</v>
      </c>
      <c r="AO1648" s="272">
        <v>-447.66739562744436</v>
      </c>
      <c r="AP1648" s="272">
        <v>0</v>
      </c>
      <c r="AQ1648" s="272">
        <v>0</v>
      </c>
      <c r="AR1648" s="272">
        <v>0</v>
      </c>
      <c r="AS1648" s="272">
        <v>-467.3040526239165</v>
      </c>
      <c r="AT1648" s="272">
        <v>-241.63185107891758</v>
      </c>
      <c r="AU1648" s="272">
        <v>-41.88046293304118</v>
      </c>
      <c r="AV1648" s="272">
        <v>0</v>
      </c>
      <c r="AW1648" s="272">
        <v>-447.66739562744436</v>
      </c>
      <c r="AX1648" s="272">
        <v>0</v>
      </c>
      <c r="AY1648" s="272">
        <v>0</v>
      </c>
      <c r="AZ1648" s="272">
        <v>0</v>
      </c>
      <c r="BA1648" s="272">
        <v>-447.66739562744436</v>
      </c>
      <c r="BB1648" s="272">
        <v>0</v>
      </c>
      <c r="BC1648" s="272">
        <v>0</v>
      </c>
      <c r="BD1648" s="272">
        <v>0</v>
      </c>
      <c r="BE1648" s="272">
        <v>-390.24380629549972</v>
      </c>
    </row>
    <row r="1649" spans="3:57" x14ac:dyDescent="0.3">
      <c r="C1649" s="272">
        <v>293</v>
      </c>
      <c r="D1649" s="272">
        <v>1054800</v>
      </c>
      <c r="E1649" s="272">
        <v>4</v>
      </c>
      <c r="F1649" s="272">
        <v>6.5133333333333345</v>
      </c>
      <c r="G1649" s="272">
        <v>0</v>
      </c>
      <c r="H1649" s="272">
        <v>410</v>
      </c>
      <c r="I1649" s="272">
        <v>0</v>
      </c>
      <c r="J1649" s="272">
        <v>0</v>
      </c>
      <c r="K1649" s="272">
        <v>2.8074509803921579</v>
      </c>
      <c r="L1649" s="272">
        <v>6.5133333333333345</v>
      </c>
      <c r="M1649" s="272">
        <v>6.5133333333333345</v>
      </c>
      <c r="N1649" s="272">
        <v>6.5133333333333345</v>
      </c>
      <c r="O1649" s="272">
        <v>6.5133333333333345</v>
      </c>
      <c r="P1649" s="272">
        <v>6.5133333333333345</v>
      </c>
      <c r="Q1649" s="272">
        <v>6.5133333333333345</v>
      </c>
      <c r="R1649" s="272">
        <v>6.5133333333333345</v>
      </c>
      <c r="S1649" s="272">
        <v>6.5133333333333345</v>
      </c>
      <c r="T1649" s="272">
        <v>16.322626651278235</v>
      </c>
      <c r="U1649" s="272">
        <v>37.365886394209269</v>
      </c>
      <c r="V1649" s="272">
        <v>0</v>
      </c>
      <c r="W1649" s="272">
        <v>-241.80067945338675</v>
      </c>
      <c r="X1649" s="272">
        <v>-109.29561399068191</v>
      </c>
      <c r="Y1649" s="272">
        <v>-477.04073446732264</v>
      </c>
      <c r="Z1649" s="272">
        <v>865.5029143056006</v>
      </c>
      <c r="AA1649" s="272">
        <v>-680.71896354723651</v>
      </c>
      <c r="AB1649" s="272">
        <v>0</v>
      </c>
      <c r="AC1649" s="272">
        <v>-137.67579048100117</v>
      </c>
      <c r="AD1649" s="272">
        <v>0</v>
      </c>
      <c r="AE1649" s="272">
        <v>0</v>
      </c>
      <c r="AF1649" s="272">
        <v>0</v>
      </c>
      <c r="AG1649" s="272">
        <v>17.238193351182044</v>
      </c>
      <c r="AH1649" s="272">
        <v>336.3040483187898</v>
      </c>
      <c r="AI1649" s="272">
        <v>0</v>
      </c>
      <c r="AJ1649" s="272">
        <v>0</v>
      </c>
      <c r="AK1649" s="272">
        <v>-34.724819315238619</v>
      </c>
      <c r="AL1649" s="272">
        <v>0</v>
      </c>
      <c r="AM1649" s="272">
        <v>-239.35518942261015</v>
      </c>
      <c r="AN1649" s="272">
        <v>0</v>
      </c>
      <c r="AO1649" s="272">
        <v>-478.50383096510166</v>
      </c>
      <c r="AP1649" s="272">
        <v>0</v>
      </c>
      <c r="AQ1649" s="272">
        <v>0</v>
      </c>
      <c r="AR1649" s="272">
        <v>0</v>
      </c>
      <c r="AS1649" s="272">
        <v>-499.49310937120492</v>
      </c>
      <c r="AT1649" s="272">
        <v>-241.80067945338675</v>
      </c>
      <c r="AU1649" s="272">
        <v>-44.765292607393079</v>
      </c>
      <c r="AV1649" s="272">
        <v>0</v>
      </c>
      <c r="AW1649" s="272">
        <v>-478.50383096510166</v>
      </c>
      <c r="AX1649" s="272">
        <v>0</v>
      </c>
      <c r="AY1649" s="272">
        <v>0</v>
      </c>
      <c r="AZ1649" s="272">
        <v>0</v>
      </c>
      <c r="BA1649" s="272">
        <v>-478.50383096510166</v>
      </c>
      <c r="BB1649" s="272">
        <v>0</v>
      </c>
      <c r="BC1649" s="272">
        <v>0</v>
      </c>
      <c r="BD1649" s="272">
        <v>0</v>
      </c>
      <c r="BE1649" s="272">
        <v>-355.46452852474596</v>
      </c>
    </row>
    <row r="1650" spans="3:57" x14ac:dyDescent="0.3">
      <c r="C1650" s="272">
        <v>294</v>
      </c>
      <c r="D1650" s="272">
        <v>1058400</v>
      </c>
      <c r="E1650" s="272">
        <v>4</v>
      </c>
      <c r="F1650" s="272">
        <v>7.4700000000000015</v>
      </c>
      <c r="G1650" s="272">
        <v>29.134886853258774</v>
      </c>
      <c r="H1650" s="272">
        <v>328</v>
      </c>
      <c r="I1650" s="272">
        <v>0</v>
      </c>
      <c r="J1650" s="272">
        <v>0</v>
      </c>
      <c r="K1650" s="272">
        <v>4.0981045751633998</v>
      </c>
      <c r="L1650" s="272">
        <v>7.8000154541796851</v>
      </c>
      <c r="M1650" s="272">
        <v>7.7604776809865958</v>
      </c>
      <c r="N1650" s="272">
        <v>7.6861107015596142</v>
      </c>
      <c r="O1650" s="272">
        <v>7.6008765302698338</v>
      </c>
      <c r="P1650" s="272">
        <v>7.5743053422656885</v>
      </c>
      <c r="Q1650" s="272">
        <v>7.6008765302698338</v>
      </c>
      <c r="R1650" s="272">
        <v>7.6861107015596142</v>
      </c>
      <c r="S1650" s="272">
        <v>7.7604776809865958</v>
      </c>
      <c r="T1650" s="272">
        <v>16.018578088182963</v>
      </c>
      <c r="U1650" s="272">
        <v>13.858549485024241</v>
      </c>
      <c r="V1650" s="272">
        <v>0</v>
      </c>
      <c r="W1650" s="272">
        <v>-211.23939550367612</v>
      </c>
      <c r="X1650" s="272">
        <v>-109.50882221923425</v>
      </c>
      <c r="Y1650" s="272">
        <v>-562.34496460418723</v>
      </c>
      <c r="Z1650" s="272">
        <v>896.95173181212181</v>
      </c>
      <c r="AA1650" s="272">
        <v>-594.68262327743901</v>
      </c>
      <c r="AB1650" s="272">
        <v>0</v>
      </c>
      <c r="AC1650" s="272">
        <v>-120.27489261999307</v>
      </c>
      <c r="AD1650" s="272">
        <v>0</v>
      </c>
      <c r="AE1650" s="272">
        <v>0</v>
      </c>
      <c r="AF1650" s="272">
        <v>0</v>
      </c>
      <c r="AG1650" s="272">
        <v>16.933003199395291</v>
      </c>
      <c r="AH1650" s="272">
        <v>336.06654432749434</v>
      </c>
      <c r="AI1650" s="272">
        <v>0</v>
      </c>
      <c r="AJ1650" s="272">
        <v>0</v>
      </c>
      <c r="AK1650" s="272">
        <v>-31.368359607391142</v>
      </c>
      <c r="AL1650" s="272">
        <v>0</v>
      </c>
      <c r="AM1650" s="272">
        <v>-239.47654723061092</v>
      </c>
      <c r="AN1650" s="272">
        <v>0</v>
      </c>
      <c r="AO1650" s="272">
        <v>-498.86507935789155</v>
      </c>
      <c r="AP1650" s="272">
        <v>0</v>
      </c>
      <c r="AQ1650" s="272">
        <v>0</v>
      </c>
      <c r="AR1650" s="272">
        <v>0</v>
      </c>
      <c r="AS1650" s="272">
        <v>-520.74749149366642</v>
      </c>
      <c r="AT1650" s="272">
        <v>-211.23939550367612</v>
      </c>
      <c r="AU1650" s="272">
        <v>-46.670140976771172</v>
      </c>
      <c r="AV1650" s="272">
        <v>0</v>
      </c>
      <c r="AW1650" s="272">
        <v>-498.86507935789155</v>
      </c>
      <c r="AX1650" s="272">
        <v>0</v>
      </c>
      <c r="AY1650" s="272">
        <v>0</v>
      </c>
      <c r="AZ1650" s="272">
        <v>0</v>
      </c>
      <c r="BA1650" s="272">
        <v>-498.86507935789155</v>
      </c>
      <c r="BB1650" s="272">
        <v>0</v>
      </c>
      <c r="BC1650" s="272">
        <v>0</v>
      </c>
      <c r="BD1650" s="272">
        <v>0</v>
      </c>
      <c r="BE1650" s="272">
        <v>-323.15344176406711</v>
      </c>
    </row>
    <row r="1651" spans="3:57" x14ac:dyDescent="0.3">
      <c r="C1651" s="272">
        <v>295</v>
      </c>
      <c r="D1651" s="272">
        <v>1062000</v>
      </c>
      <c r="E1651" s="272">
        <v>4</v>
      </c>
      <c r="F1651" s="272">
        <v>9.5566666666666684</v>
      </c>
      <c r="G1651" s="272">
        <v>296.98570627765247</v>
      </c>
      <c r="H1651" s="272">
        <v>393.6</v>
      </c>
      <c r="I1651" s="272">
        <v>0</v>
      </c>
      <c r="J1651" s="272">
        <v>0</v>
      </c>
      <c r="K1651" s="272">
        <v>10.048496732026145</v>
      </c>
      <c r="L1651" s="272">
        <v>13.704463642144205</v>
      </c>
      <c r="M1651" s="272">
        <v>13.207533410573522</v>
      </c>
      <c r="N1651" s="272">
        <v>12.272852539008374</v>
      </c>
      <c r="O1651" s="272">
        <v>11.201587440948463</v>
      </c>
      <c r="P1651" s="272">
        <v>10.867627646512798</v>
      </c>
      <c r="Q1651" s="272">
        <v>11.201587440948463</v>
      </c>
      <c r="R1651" s="272">
        <v>12.272852539008374</v>
      </c>
      <c r="S1651" s="272">
        <v>13.207533410573522</v>
      </c>
      <c r="T1651" s="272">
        <v>15.827173573568203</v>
      </c>
      <c r="U1651" s="272">
        <v>-231.59183921442241</v>
      </c>
      <c r="V1651" s="272">
        <v>0</v>
      </c>
      <c r="W1651" s="272">
        <v>-155.49256364595777</v>
      </c>
      <c r="X1651" s="272">
        <v>-93.948892576435171</v>
      </c>
      <c r="Y1651" s="272">
        <v>-797.24688400229297</v>
      </c>
      <c r="Z1651" s="272">
        <v>815.09650101026341</v>
      </c>
      <c r="AA1651" s="272">
        <v>-437.74375243136461</v>
      </c>
      <c r="AB1651" s="272">
        <v>0</v>
      </c>
      <c r="AC1651" s="272">
        <v>-88.53391835899069</v>
      </c>
      <c r="AD1651" s="272">
        <v>0</v>
      </c>
      <c r="AE1651" s="272">
        <v>0</v>
      </c>
      <c r="AF1651" s="272">
        <v>0</v>
      </c>
      <c r="AG1651" s="272">
        <v>16.654107033320997</v>
      </c>
      <c r="AH1651" s="272">
        <v>304.44899204569879</v>
      </c>
      <c r="AI1651" s="272">
        <v>0</v>
      </c>
      <c r="AJ1651" s="272">
        <v>0</v>
      </c>
      <c r="AK1651" s="272">
        <v>-17.035622399325376</v>
      </c>
      <c r="AL1651" s="272">
        <v>0</v>
      </c>
      <c r="AM1651" s="272">
        <v>-211.68909476575791</v>
      </c>
      <c r="AN1651" s="272">
        <v>0</v>
      </c>
      <c r="AO1651" s="272">
        <v>-521.49348792691342</v>
      </c>
      <c r="AP1651" s="272">
        <v>0</v>
      </c>
      <c r="AQ1651" s="272">
        <v>0</v>
      </c>
      <c r="AR1651" s="272">
        <v>0</v>
      </c>
      <c r="AS1651" s="272">
        <v>-544.36848138932965</v>
      </c>
      <c r="AT1651" s="272">
        <v>-155.49256364595777</v>
      </c>
      <c r="AU1651" s="272">
        <v>-48.787088146846784</v>
      </c>
      <c r="AV1651" s="272">
        <v>0</v>
      </c>
      <c r="AW1651" s="272">
        <v>-521.49348792691342</v>
      </c>
      <c r="AX1651" s="272">
        <v>0</v>
      </c>
      <c r="AY1651" s="272">
        <v>0</v>
      </c>
      <c r="AZ1651" s="272">
        <v>0</v>
      </c>
      <c r="BA1651" s="272">
        <v>-521.49348792691342</v>
      </c>
      <c r="BB1651" s="272">
        <v>0</v>
      </c>
      <c r="BC1651" s="272">
        <v>0</v>
      </c>
      <c r="BD1651" s="272">
        <v>0</v>
      </c>
      <c r="BE1651" s="272">
        <v>-290.21968280786831</v>
      </c>
    </row>
    <row r="1652" spans="3:57" x14ac:dyDescent="0.3">
      <c r="C1652" s="272">
        <v>296</v>
      </c>
      <c r="D1652" s="272">
        <v>1065600</v>
      </c>
      <c r="E1652" s="272">
        <v>4</v>
      </c>
      <c r="F1652" s="272">
        <v>12.550000000000004</v>
      </c>
      <c r="G1652" s="272">
        <v>621.2712517855789</v>
      </c>
      <c r="H1652" s="272">
        <v>196.8</v>
      </c>
      <c r="I1652" s="272">
        <v>0</v>
      </c>
      <c r="J1652" s="272">
        <v>0</v>
      </c>
      <c r="K1652" s="272">
        <v>18.489324618736386</v>
      </c>
      <c r="L1652" s="272">
        <v>22.080514794335222</v>
      </c>
      <c r="M1652" s="272">
        <v>20.938703622829763</v>
      </c>
      <c r="N1652" s="272">
        <v>18.791059963533201</v>
      </c>
      <c r="O1652" s="272">
        <v>16.329582720052763</v>
      </c>
      <c r="P1652" s="272">
        <v>15.562233503010667</v>
      </c>
      <c r="Q1652" s="272">
        <v>16.329582720052763</v>
      </c>
      <c r="R1652" s="272">
        <v>18.791059963533201</v>
      </c>
      <c r="S1652" s="272">
        <v>20.93870362282976</v>
      </c>
      <c r="T1652" s="272">
        <v>15.696679059078784</v>
      </c>
      <c r="U1652" s="272">
        <v>-306.37290175506791</v>
      </c>
      <c r="V1652" s="272">
        <v>0</v>
      </c>
      <c r="W1652" s="272">
        <v>-78.837556527925116</v>
      </c>
      <c r="X1652" s="272">
        <v>0.24812768073913105</v>
      </c>
      <c r="Y1652" s="272">
        <v>-952.3563032122463</v>
      </c>
      <c r="Z1652" s="272">
        <v>724.57283030436429</v>
      </c>
      <c r="AA1652" s="272">
        <v>-221.94404039559942</v>
      </c>
      <c r="AB1652" s="272">
        <v>0</v>
      </c>
      <c r="AC1652" s="272">
        <v>-44.888306100335399</v>
      </c>
      <c r="AD1652" s="272">
        <v>0</v>
      </c>
      <c r="AE1652" s="272">
        <v>0</v>
      </c>
      <c r="AF1652" s="272">
        <v>0</v>
      </c>
      <c r="AG1652" s="272">
        <v>16.430016343506853</v>
      </c>
      <c r="AH1652" s="272">
        <v>270.07358064885375</v>
      </c>
      <c r="AI1652" s="272">
        <v>0</v>
      </c>
      <c r="AJ1652" s="272">
        <v>0</v>
      </c>
      <c r="AK1652" s="272">
        <v>-10.671693698081981</v>
      </c>
      <c r="AL1652" s="272">
        <v>0</v>
      </c>
      <c r="AM1652" s="272">
        <v>-104.19799900184599</v>
      </c>
      <c r="AN1652" s="272">
        <v>0</v>
      </c>
      <c r="AO1652" s="272">
        <v>-521.8578558588307</v>
      </c>
      <c r="AP1652" s="272">
        <v>0</v>
      </c>
      <c r="AQ1652" s="272">
        <v>0</v>
      </c>
      <c r="AR1652" s="272">
        <v>0</v>
      </c>
      <c r="AS1652" s="272">
        <v>-544.74883209812424</v>
      </c>
      <c r="AT1652" s="272">
        <v>-78.837556527925116</v>
      </c>
      <c r="AU1652" s="272">
        <v>-48.821175725740616</v>
      </c>
      <c r="AV1652" s="272">
        <v>0</v>
      </c>
      <c r="AW1652" s="272">
        <v>-521.8578558588307</v>
      </c>
      <c r="AX1652" s="272">
        <v>0</v>
      </c>
      <c r="AY1652" s="272">
        <v>0</v>
      </c>
      <c r="AZ1652" s="272">
        <v>0</v>
      </c>
      <c r="BA1652" s="272">
        <v>-521.8578558588307</v>
      </c>
      <c r="BB1652" s="272">
        <v>0</v>
      </c>
      <c r="BC1652" s="272">
        <v>0</v>
      </c>
      <c r="BD1652" s="272">
        <v>0</v>
      </c>
      <c r="BE1652" s="272">
        <v>-255.94182834847552</v>
      </c>
    </row>
    <row r="1653" spans="3:57" x14ac:dyDescent="0.3">
      <c r="C1653" s="272">
        <v>297</v>
      </c>
      <c r="D1653" s="272">
        <v>1069200</v>
      </c>
      <c r="E1653" s="272">
        <v>4</v>
      </c>
      <c r="F1653" s="272">
        <v>15.316666666666668</v>
      </c>
      <c r="G1653" s="272">
        <v>869.87115681016417</v>
      </c>
      <c r="H1653" s="272">
        <v>123</v>
      </c>
      <c r="I1653" s="272">
        <v>0</v>
      </c>
      <c r="J1653" s="272">
        <v>0</v>
      </c>
      <c r="K1653" s="272">
        <v>25.895206971677556</v>
      </c>
      <c r="L1653" s="272">
        <v>29.43123174234708</v>
      </c>
      <c r="M1653" s="272">
        <v>27.740224652789664</v>
      </c>
      <c r="N1653" s="272">
        <v>24.559593087479954</v>
      </c>
      <c r="O1653" s="272">
        <v>20.914178177042846</v>
      </c>
      <c r="P1653" s="272">
        <v>19.777744238956863</v>
      </c>
      <c r="Q1653" s="272">
        <v>20.914178177042846</v>
      </c>
      <c r="R1653" s="272">
        <v>24.559593087479954</v>
      </c>
      <c r="S1653" s="272">
        <v>27.740224652789657</v>
      </c>
      <c r="T1653" s="272">
        <v>15.75925864676902</v>
      </c>
      <c r="U1653" s="272">
        <v>-394.65599360547242</v>
      </c>
      <c r="V1653" s="272">
        <v>0</v>
      </c>
      <c r="W1653" s="272">
        <v>-12.001379684984414</v>
      </c>
      <c r="X1653" s="272">
        <v>121.45078874590311</v>
      </c>
      <c r="Y1653" s="272">
        <v>-979.10038098081316</v>
      </c>
      <c r="Z1653" s="272">
        <v>474.99497831442204</v>
      </c>
      <c r="AA1653" s="272">
        <v>-33.786368006771227</v>
      </c>
      <c r="AB1653" s="272">
        <v>0</v>
      </c>
      <c r="AC1653" s="272">
        <v>-6.8333117951861713</v>
      </c>
      <c r="AD1653" s="272">
        <v>0</v>
      </c>
      <c r="AE1653" s="272">
        <v>0</v>
      </c>
      <c r="AF1653" s="272">
        <v>0</v>
      </c>
      <c r="AG1653" s="272">
        <v>16.279803048858394</v>
      </c>
      <c r="AH1653" s="272">
        <v>192.61633509622396</v>
      </c>
      <c r="AI1653" s="272">
        <v>0</v>
      </c>
      <c r="AJ1653" s="272">
        <v>0</v>
      </c>
      <c r="AK1653" s="272">
        <v>11.429835447757318</v>
      </c>
      <c r="AL1653" s="272">
        <v>0</v>
      </c>
      <c r="AM1653" s="272">
        <v>46.959866352599192</v>
      </c>
      <c r="AN1653" s="272">
        <v>0</v>
      </c>
      <c r="AO1653" s="272">
        <v>-438.63582564970073</v>
      </c>
      <c r="AP1653" s="272">
        <v>0</v>
      </c>
      <c r="AQ1653" s="272">
        <v>0</v>
      </c>
      <c r="AR1653" s="272">
        <v>0</v>
      </c>
      <c r="AS1653" s="272">
        <v>-464.0964320085252</v>
      </c>
      <c r="AT1653" s="272">
        <v>-12.001379684984414</v>
      </c>
      <c r="AU1653" s="272">
        <v>-42.010131644894848</v>
      </c>
      <c r="AV1653" s="272">
        <v>0</v>
      </c>
      <c r="AW1653" s="272">
        <v>-450.44347397096152</v>
      </c>
      <c r="AX1653" s="272">
        <v>0</v>
      </c>
      <c r="AY1653" s="272">
        <v>0</v>
      </c>
      <c r="AZ1653" s="272">
        <v>0</v>
      </c>
      <c r="BA1653" s="272">
        <v>-444.59456294176528</v>
      </c>
      <c r="BB1653" s="272">
        <v>0</v>
      </c>
      <c r="BC1653" s="272">
        <v>0</v>
      </c>
      <c r="BD1653" s="272">
        <v>0</v>
      </c>
      <c r="BE1653" s="272">
        <v>-224.30755843904331</v>
      </c>
    </row>
    <row r="1654" spans="3:57" x14ac:dyDescent="0.3">
      <c r="C1654" s="272">
        <v>298</v>
      </c>
      <c r="D1654" s="272">
        <v>1072800</v>
      </c>
      <c r="E1654" s="272">
        <v>4</v>
      </c>
      <c r="F1654" s="272">
        <v>17.806666666666665</v>
      </c>
      <c r="G1654" s="272">
        <v>1080.3851346505203</v>
      </c>
      <c r="H1654" s="272">
        <v>123</v>
      </c>
      <c r="I1654" s="272">
        <v>0</v>
      </c>
      <c r="J1654" s="272">
        <v>0</v>
      </c>
      <c r="K1654" s="272">
        <v>32.726274509803922</v>
      </c>
      <c r="L1654" s="272">
        <v>36.210679186741928</v>
      </c>
      <c r="M1654" s="272">
        <v>34.005771314562907</v>
      </c>
      <c r="N1654" s="272">
        <v>29.858538804326699</v>
      </c>
      <c r="O1654" s="272">
        <v>25.105274265687033</v>
      </c>
      <c r="P1654" s="272">
        <v>23.623475548359952</v>
      </c>
      <c r="Q1654" s="272">
        <v>25.105274265687033</v>
      </c>
      <c r="R1654" s="272">
        <v>29.858538804326699</v>
      </c>
      <c r="S1654" s="272">
        <v>34.005771314562907</v>
      </c>
      <c r="T1654" s="272">
        <v>16.138762435648406</v>
      </c>
      <c r="U1654" s="272">
        <v>-417.30879873234181</v>
      </c>
      <c r="V1654" s="272">
        <v>0</v>
      </c>
      <c r="W1654" s="272">
        <v>40.278429892230314</v>
      </c>
      <c r="X1654" s="272">
        <v>194.43442421737581</v>
      </c>
      <c r="Y1654" s="272">
        <v>-607.33152652767001</v>
      </c>
      <c r="Z1654" s="272">
        <v>-44.690126314277961</v>
      </c>
      <c r="AA1654" s="272">
        <v>113.39211747266668</v>
      </c>
      <c r="AB1654" s="272">
        <v>0</v>
      </c>
      <c r="AC1654" s="272">
        <v>22.933619075356678</v>
      </c>
      <c r="AD1654" s="272">
        <v>0</v>
      </c>
      <c r="AE1654" s="272">
        <v>0</v>
      </c>
      <c r="AF1654" s="272">
        <v>0</v>
      </c>
      <c r="AG1654" s="272">
        <v>16.251494939848619</v>
      </c>
      <c r="AH1654" s="272">
        <v>43.932685621510934</v>
      </c>
      <c r="AI1654" s="272">
        <v>0</v>
      </c>
      <c r="AJ1654" s="272">
        <v>0</v>
      </c>
      <c r="AK1654" s="272">
        <v>47.481108690169663</v>
      </c>
      <c r="AL1654" s="272">
        <v>0</v>
      </c>
      <c r="AM1654" s="272">
        <v>177.44424384909848</v>
      </c>
      <c r="AN1654" s="272">
        <v>0</v>
      </c>
      <c r="AO1654" s="272">
        <v>-118.30868534631023</v>
      </c>
      <c r="AP1654" s="272">
        <v>0</v>
      </c>
      <c r="AQ1654" s="272">
        <v>0</v>
      </c>
      <c r="AR1654" s="272">
        <v>0</v>
      </c>
      <c r="AS1654" s="272">
        <v>-201.78110525405867</v>
      </c>
      <c r="AT1654" s="272">
        <v>40.278429892230314</v>
      </c>
      <c r="AU1654" s="272">
        <v>-23.333808698993316</v>
      </c>
      <c r="AV1654" s="272">
        <v>0</v>
      </c>
      <c r="AW1654" s="272">
        <v>-266.9131620303383</v>
      </c>
      <c r="AX1654" s="272">
        <v>0</v>
      </c>
      <c r="AY1654" s="272">
        <v>0</v>
      </c>
      <c r="AZ1654" s="272">
        <v>0</v>
      </c>
      <c r="BA1654" s="272">
        <v>-193.30202973567918</v>
      </c>
      <c r="BB1654" s="272">
        <v>0</v>
      </c>
      <c r="BC1654" s="272">
        <v>0</v>
      </c>
      <c r="BD1654" s="272">
        <v>0</v>
      </c>
      <c r="BE1654" s="272">
        <v>-204.18977875116707</v>
      </c>
    </row>
    <row r="1655" spans="3:57" x14ac:dyDescent="0.3">
      <c r="C1655" s="272">
        <v>299</v>
      </c>
      <c r="D1655" s="272">
        <v>1076400</v>
      </c>
      <c r="E1655" s="272">
        <v>4</v>
      </c>
      <c r="F1655" s="272">
        <v>19.306666666666665</v>
      </c>
      <c r="G1655" s="272">
        <v>1160.1782040288274</v>
      </c>
      <c r="H1655" s="272">
        <v>123</v>
      </c>
      <c r="I1655" s="272">
        <v>0</v>
      </c>
      <c r="J1655" s="272">
        <v>0</v>
      </c>
      <c r="K1655" s="272">
        <v>35.694520697167761</v>
      </c>
      <c r="L1655" s="272">
        <v>39.16146630323275</v>
      </c>
      <c r="M1655" s="272">
        <v>36.782745686114708</v>
      </c>
      <c r="N1655" s="272">
        <v>32.308587105361028</v>
      </c>
      <c r="O1655" s="272">
        <v>27.180623030606125</v>
      </c>
      <c r="P1655" s="272">
        <v>25.582014216242555</v>
      </c>
      <c r="Q1655" s="272">
        <v>27.180623030606125</v>
      </c>
      <c r="R1655" s="272">
        <v>32.308587105361028</v>
      </c>
      <c r="S1655" s="272">
        <v>36.782745686114708</v>
      </c>
      <c r="T1655" s="272">
        <v>16.750194265062124</v>
      </c>
      <c r="U1655" s="272">
        <v>-305.48296949771651</v>
      </c>
      <c r="V1655" s="272">
        <v>0</v>
      </c>
      <c r="W1655" s="272">
        <v>62.684454261745273</v>
      </c>
      <c r="X1655" s="272">
        <v>241.09963601521093</v>
      </c>
      <c r="Y1655" s="272">
        <v>59.400708969273751</v>
      </c>
      <c r="Z1655" s="272">
        <v>-668.66776874394645</v>
      </c>
      <c r="AA1655" s="272">
        <v>176.4697139480339</v>
      </c>
      <c r="AB1655" s="272">
        <v>0</v>
      </c>
      <c r="AC1655" s="272">
        <v>35.691098184112512</v>
      </c>
      <c r="AD1655" s="272">
        <v>0</v>
      </c>
      <c r="AE1655" s="272">
        <v>0</v>
      </c>
      <c r="AF1655" s="272">
        <v>0</v>
      </c>
      <c r="AG1655" s="272">
        <v>16.383901572048167</v>
      </c>
      <c r="AH1655" s="272">
        <v>-131.69836975045246</v>
      </c>
      <c r="AI1655" s="272">
        <v>0</v>
      </c>
      <c r="AJ1655" s="272">
        <v>0</v>
      </c>
      <c r="AK1655" s="272">
        <v>71.80672081485578</v>
      </c>
      <c r="AL1655" s="272">
        <v>0</v>
      </c>
      <c r="AM1655" s="272">
        <v>292.03162491171196</v>
      </c>
      <c r="AN1655" s="272">
        <v>0</v>
      </c>
      <c r="AO1655" s="272">
        <v>332.10231273109434</v>
      </c>
      <c r="AP1655" s="272">
        <v>0</v>
      </c>
      <c r="AQ1655" s="272">
        <v>0</v>
      </c>
      <c r="AR1655" s="272">
        <v>0</v>
      </c>
      <c r="AS1655" s="272">
        <v>165.71410215354032</v>
      </c>
      <c r="AT1655" s="272">
        <v>62.684454261745273</v>
      </c>
      <c r="AU1655" s="272">
        <v>2.7160826104171774</v>
      </c>
      <c r="AV1655" s="272">
        <v>0</v>
      </c>
      <c r="AW1655" s="272">
        <v>-11.40603713852409</v>
      </c>
      <c r="AX1655" s="272">
        <v>0</v>
      </c>
      <c r="AY1655" s="272">
        <v>0</v>
      </c>
      <c r="AZ1655" s="272">
        <v>0</v>
      </c>
      <c r="BA1655" s="272">
        <v>158.75060383762423</v>
      </c>
      <c r="BB1655" s="272">
        <v>0</v>
      </c>
      <c r="BC1655" s="272">
        <v>0</v>
      </c>
      <c r="BD1655" s="272">
        <v>0</v>
      </c>
      <c r="BE1655" s="272">
        <v>-190.53073012373287</v>
      </c>
    </row>
    <row r="1656" spans="3:57" x14ac:dyDescent="0.3">
      <c r="C1656" s="272">
        <v>300</v>
      </c>
      <c r="D1656" s="272">
        <v>1080000</v>
      </c>
      <c r="E1656" s="272">
        <v>4</v>
      </c>
      <c r="F1656" s="272">
        <v>20.413333333333338</v>
      </c>
      <c r="G1656" s="272">
        <v>743.43603762457644</v>
      </c>
      <c r="H1656" s="272">
        <v>123</v>
      </c>
      <c r="I1656" s="272">
        <v>0</v>
      </c>
      <c r="J1656" s="272">
        <v>0</v>
      </c>
      <c r="K1656" s="272">
        <v>35.729836601307198</v>
      </c>
      <c r="L1656" s="272">
        <v>39.209521752724868</v>
      </c>
      <c r="M1656" s="272">
        <v>36.957628924045849</v>
      </c>
      <c r="N1656" s="272">
        <v>32.722021955380995</v>
      </c>
      <c r="O1656" s="272">
        <v>27.867468863872993</v>
      </c>
      <c r="P1656" s="272">
        <v>26.354094111486191</v>
      </c>
      <c r="Q1656" s="272">
        <v>27.867468863872993</v>
      </c>
      <c r="R1656" s="272">
        <v>32.722021955380995</v>
      </c>
      <c r="S1656" s="272">
        <v>36.957628924045842</v>
      </c>
      <c r="T1656" s="272">
        <v>17.644843169955472</v>
      </c>
      <c r="U1656" s="272">
        <v>-862.51505251953995</v>
      </c>
      <c r="V1656" s="272">
        <v>0</v>
      </c>
      <c r="W1656" s="272">
        <v>68.192940977136161</v>
      </c>
      <c r="X1656" s="272">
        <v>199.55143757832491</v>
      </c>
      <c r="Y1656" s="272">
        <v>337.97822425194795</v>
      </c>
      <c r="Z1656" s="272">
        <v>-1468.2376553269489</v>
      </c>
      <c r="AA1656" s="272">
        <v>1040.7234630000439</v>
      </c>
      <c r="AB1656" s="272">
        <v>0</v>
      </c>
      <c r="AC1656" s="272">
        <v>38.827504850172907</v>
      </c>
      <c r="AD1656" s="272">
        <v>0</v>
      </c>
      <c r="AE1656" s="272">
        <v>0</v>
      </c>
      <c r="AF1656" s="272">
        <v>0</v>
      </c>
      <c r="AG1656" s="272">
        <v>16.68174108999029</v>
      </c>
      <c r="AH1656" s="272">
        <v>-350.24350523960129</v>
      </c>
      <c r="AI1656" s="272">
        <v>0</v>
      </c>
      <c r="AJ1656" s="272">
        <v>0</v>
      </c>
      <c r="AK1656" s="272">
        <v>102.34967115077271</v>
      </c>
      <c r="AL1656" s="272">
        <v>0</v>
      </c>
      <c r="AM1656" s="272">
        <v>335.0018486482287</v>
      </c>
      <c r="AN1656" s="272">
        <v>0</v>
      </c>
      <c r="AO1656" s="272">
        <v>720.92877966485878</v>
      </c>
      <c r="AP1656" s="272">
        <v>0</v>
      </c>
      <c r="AQ1656" s="272">
        <v>0</v>
      </c>
      <c r="AR1656" s="272">
        <v>0</v>
      </c>
      <c r="AS1656" s="272">
        <v>483.47672425463259</v>
      </c>
      <c r="AT1656" s="272">
        <v>68.192940977136161</v>
      </c>
      <c r="AU1656" s="272">
        <v>25.284858701807728</v>
      </c>
      <c r="AV1656" s="272">
        <v>0</v>
      </c>
      <c r="AW1656" s="272">
        <v>210.14312732586401</v>
      </c>
      <c r="AX1656" s="272">
        <v>0</v>
      </c>
      <c r="AY1656" s="272">
        <v>0</v>
      </c>
      <c r="AZ1656" s="272">
        <v>0</v>
      </c>
      <c r="BA1656" s="272">
        <v>463.16047288326524</v>
      </c>
      <c r="BB1656" s="272">
        <v>0</v>
      </c>
      <c r="BC1656" s="272">
        <v>0</v>
      </c>
      <c r="BD1656" s="272">
        <v>0</v>
      </c>
      <c r="BE1656" s="272">
        <v>-196.66236773193367</v>
      </c>
    </row>
    <row r="1657" spans="3:57" x14ac:dyDescent="0.3">
      <c r="C1657" s="272">
        <v>301</v>
      </c>
      <c r="D1657" s="272">
        <v>1083600</v>
      </c>
      <c r="E1657" s="272">
        <v>4</v>
      </c>
      <c r="F1657" s="272">
        <v>21.54666666666667</v>
      </c>
      <c r="G1657" s="272">
        <v>770.96182966925335</v>
      </c>
      <c r="H1657" s="272">
        <v>123</v>
      </c>
      <c r="I1657" s="272">
        <v>0</v>
      </c>
      <c r="J1657" s="272">
        <v>0</v>
      </c>
      <c r="K1657" s="272">
        <v>36.262679738562092</v>
      </c>
      <c r="L1657" s="272">
        <v>39.749505382481701</v>
      </c>
      <c r="M1657" s="272">
        <v>37.568699303550531</v>
      </c>
      <c r="N1657" s="272">
        <v>33.466800088992414</v>
      </c>
      <c r="O1657" s="272">
        <v>28.765493367097893</v>
      </c>
      <c r="P1657" s="272">
        <v>27.299892154787038</v>
      </c>
      <c r="Q1657" s="272">
        <v>28.765493367097893</v>
      </c>
      <c r="R1657" s="272">
        <v>33.466800088992414</v>
      </c>
      <c r="S1657" s="272">
        <v>37.568699303550531</v>
      </c>
      <c r="T1657" s="272">
        <v>18.429035427159878</v>
      </c>
      <c r="U1657" s="272">
        <v>-906.36158857191617</v>
      </c>
      <c r="V1657" s="272">
        <v>0</v>
      </c>
      <c r="W1657" s="272">
        <v>76.721027919959283</v>
      </c>
      <c r="X1657" s="272">
        <v>136.00976812362725</v>
      </c>
      <c r="Y1657" s="272">
        <v>850.47650137181381</v>
      </c>
      <c r="Z1657" s="272">
        <v>-1969.5688859873164</v>
      </c>
      <c r="AA1657" s="272">
        <v>1187.0590310957953</v>
      </c>
      <c r="AB1657" s="272">
        <v>0</v>
      </c>
      <c r="AC1657" s="272">
        <v>43.683202997084926</v>
      </c>
      <c r="AD1657" s="272">
        <v>0</v>
      </c>
      <c r="AE1657" s="272">
        <v>0</v>
      </c>
      <c r="AF1657" s="272">
        <v>0</v>
      </c>
      <c r="AG1657" s="272">
        <v>17.123971469768172</v>
      </c>
      <c r="AH1657" s="272">
        <v>-477.63923661081697</v>
      </c>
      <c r="AI1657" s="272">
        <v>0</v>
      </c>
      <c r="AJ1657" s="272">
        <v>0</v>
      </c>
      <c r="AK1657" s="272">
        <v>85.316868880423414</v>
      </c>
      <c r="AL1657" s="272">
        <v>0</v>
      </c>
      <c r="AM1657" s="272">
        <v>320.72819965540236</v>
      </c>
      <c r="AN1657" s="272">
        <v>0</v>
      </c>
      <c r="AO1657" s="272">
        <v>1062.2196679790038</v>
      </c>
      <c r="AP1657" s="272">
        <v>0</v>
      </c>
      <c r="AQ1657" s="272">
        <v>0</v>
      </c>
      <c r="AR1657" s="272">
        <v>0</v>
      </c>
      <c r="AS1657" s="272">
        <v>757.42644686159576</v>
      </c>
      <c r="AT1657" s="272">
        <v>76.721027919959283</v>
      </c>
      <c r="AU1657" s="272">
        <v>44.316548707220846</v>
      </c>
      <c r="AV1657" s="272">
        <v>0</v>
      </c>
      <c r="AW1657" s="272">
        <v>395.18166272344189</v>
      </c>
      <c r="AX1657" s="272">
        <v>0</v>
      </c>
      <c r="AY1657" s="272">
        <v>0</v>
      </c>
      <c r="AZ1657" s="272">
        <v>0</v>
      </c>
      <c r="BA1657" s="272">
        <v>725.59851116627294</v>
      </c>
      <c r="BB1657" s="272">
        <v>0</v>
      </c>
      <c r="BC1657" s="272">
        <v>0</v>
      </c>
      <c r="BD1657" s="272">
        <v>0</v>
      </c>
      <c r="BE1657" s="272">
        <v>-235.47748793391776</v>
      </c>
    </row>
    <row r="1658" spans="3:57" x14ac:dyDescent="0.3">
      <c r="C1658" s="272">
        <v>302</v>
      </c>
      <c r="D1658" s="272">
        <v>1087200</v>
      </c>
      <c r="E1658" s="272">
        <v>4</v>
      </c>
      <c r="F1658" s="272">
        <v>21.473333333333336</v>
      </c>
      <c r="G1658" s="272">
        <v>644.11722826934283</v>
      </c>
      <c r="H1658" s="272">
        <v>123</v>
      </c>
      <c r="I1658" s="272">
        <v>0</v>
      </c>
      <c r="J1658" s="272">
        <v>0</v>
      </c>
      <c r="K1658" s="272">
        <v>32.42818082788672</v>
      </c>
      <c r="L1658" s="272">
        <v>35.959730889921687</v>
      </c>
      <c r="M1658" s="272">
        <v>34.224176103855612</v>
      </c>
      <c r="N1658" s="272">
        <v>30.959754345972357</v>
      </c>
      <c r="O1658" s="272">
        <v>27.218305043910799</v>
      </c>
      <c r="P1658" s="272">
        <v>26.051933020710557</v>
      </c>
      <c r="Q1658" s="272">
        <v>27.218305043910799</v>
      </c>
      <c r="R1658" s="272">
        <v>30.959754345972357</v>
      </c>
      <c r="S1658" s="272">
        <v>34.224176103855612</v>
      </c>
      <c r="T1658" s="272">
        <v>18.957306278866852</v>
      </c>
      <c r="U1658" s="272">
        <v>-675.82655774570958</v>
      </c>
      <c r="V1658" s="272">
        <v>0</v>
      </c>
      <c r="W1658" s="272">
        <v>62.260494422652201</v>
      </c>
      <c r="X1658" s="272">
        <v>126.71916635956185</v>
      </c>
      <c r="Y1658" s="272">
        <v>1211.4356350239054</v>
      </c>
      <c r="Z1658" s="272">
        <v>-2076.2418535518291</v>
      </c>
      <c r="AA1658" s="272">
        <v>963.31975976655951</v>
      </c>
      <c r="AB1658" s="272">
        <v>0</v>
      </c>
      <c r="AC1658" s="272">
        <v>35.449705123880896</v>
      </c>
      <c r="AD1658" s="272">
        <v>0</v>
      </c>
      <c r="AE1658" s="272">
        <v>0</v>
      </c>
      <c r="AF1658" s="272">
        <v>0</v>
      </c>
      <c r="AG1658" s="272">
        <v>17.624737697656833</v>
      </c>
      <c r="AH1658" s="272">
        <v>-489.64147898600663</v>
      </c>
      <c r="AI1658" s="272">
        <v>0</v>
      </c>
      <c r="AJ1658" s="272">
        <v>0</v>
      </c>
      <c r="AK1658" s="272">
        <v>53.236123902625415</v>
      </c>
      <c r="AL1658" s="272">
        <v>0</v>
      </c>
      <c r="AM1658" s="272">
        <v>316.07925045351055</v>
      </c>
      <c r="AN1658" s="272">
        <v>0</v>
      </c>
      <c r="AO1658" s="272">
        <v>1190.2755061789514</v>
      </c>
      <c r="AP1658" s="272">
        <v>0</v>
      </c>
      <c r="AQ1658" s="272">
        <v>0</v>
      </c>
      <c r="AR1658" s="272">
        <v>0</v>
      </c>
      <c r="AS1658" s="272">
        <v>862.38472526692192</v>
      </c>
      <c r="AT1658" s="272">
        <v>62.260494422652201</v>
      </c>
      <c r="AU1658" s="272">
        <v>51.797366550404703</v>
      </c>
      <c r="AV1658" s="272">
        <v>0</v>
      </c>
      <c r="AW1658" s="272">
        <v>468.72844877550563</v>
      </c>
      <c r="AX1658" s="272">
        <v>0</v>
      </c>
      <c r="AY1658" s="272">
        <v>0</v>
      </c>
      <c r="AZ1658" s="272">
        <v>0</v>
      </c>
      <c r="BA1658" s="272">
        <v>826.1463212685469</v>
      </c>
      <c r="BB1658" s="272">
        <v>0</v>
      </c>
      <c r="BC1658" s="272">
        <v>0</v>
      </c>
      <c r="BD1658" s="272">
        <v>0</v>
      </c>
      <c r="BE1658" s="272">
        <v>-298.57575797598417</v>
      </c>
    </row>
    <row r="1659" spans="3:57" x14ac:dyDescent="0.3">
      <c r="C1659" s="272">
        <v>303</v>
      </c>
      <c r="D1659" s="272">
        <v>1090800</v>
      </c>
      <c r="E1659" s="272">
        <v>4</v>
      </c>
      <c r="F1659" s="272">
        <v>21.320000000000007</v>
      </c>
      <c r="G1659" s="272">
        <v>484.61142586119627</v>
      </c>
      <c r="H1659" s="272">
        <v>123</v>
      </c>
      <c r="I1659" s="272">
        <v>0</v>
      </c>
      <c r="J1659" s="272">
        <v>0</v>
      </c>
      <c r="K1659" s="272">
        <v>26.359542483660135</v>
      </c>
      <c r="L1659" s="272">
        <v>29.961432063896801</v>
      </c>
      <c r="M1659" s="272">
        <v>28.926138180902406</v>
      </c>
      <c r="N1659" s="272">
        <v>26.978843918235615</v>
      </c>
      <c r="O1659" s="272">
        <v>24.746992980969654</v>
      </c>
      <c r="P1659" s="272">
        <v>24.051228243025484</v>
      </c>
      <c r="Q1659" s="272">
        <v>24.746992980969654</v>
      </c>
      <c r="R1659" s="272">
        <v>26.978843918235615</v>
      </c>
      <c r="S1659" s="272">
        <v>28.926138180902406</v>
      </c>
      <c r="T1659" s="272">
        <v>19.289847975976198</v>
      </c>
      <c r="U1659" s="272">
        <v>-531.23471516714176</v>
      </c>
      <c r="V1659" s="272">
        <v>0</v>
      </c>
      <c r="W1659" s="272">
        <v>50.227226427607491</v>
      </c>
      <c r="X1659" s="272">
        <v>69.825931115804309</v>
      </c>
      <c r="Y1659" s="272">
        <v>1337.0057944141331</v>
      </c>
      <c r="Z1659" s="272">
        <v>-1988.2936671246866</v>
      </c>
      <c r="AA1659" s="272">
        <v>777.13613013615236</v>
      </c>
      <c r="AB1659" s="272">
        <v>0</v>
      </c>
      <c r="AC1659" s="272">
        <v>28.598236852440898</v>
      </c>
      <c r="AD1659" s="272">
        <v>0</v>
      </c>
      <c r="AE1659" s="272">
        <v>0</v>
      </c>
      <c r="AF1659" s="272">
        <v>0</v>
      </c>
      <c r="AG1659" s="272">
        <v>18.095109400340888</v>
      </c>
      <c r="AH1659" s="272">
        <v>-439.96360494536287</v>
      </c>
      <c r="AI1659" s="272">
        <v>0</v>
      </c>
      <c r="AJ1659" s="272">
        <v>0</v>
      </c>
      <c r="AK1659" s="272">
        <v>30.626525261288414</v>
      </c>
      <c r="AL1659" s="272">
        <v>0</v>
      </c>
      <c r="AM1659" s="272">
        <v>239.97398598088589</v>
      </c>
      <c r="AN1659" s="272">
        <v>0</v>
      </c>
      <c r="AO1659" s="272">
        <v>1148.0708879934396</v>
      </c>
      <c r="AP1659" s="272">
        <v>0</v>
      </c>
      <c r="AQ1659" s="272">
        <v>0</v>
      </c>
      <c r="AR1659" s="272">
        <v>0</v>
      </c>
      <c r="AS1659" s="272">
        <v>837.81801129122914</v>
      </c>
      <c r="AT1659" s="272">
        <v>50.227226427607491</v>
      </c>
      <c r="AU1659" s="272">
        <v>50.902667920815304</v>
      </c>
      <c r="AV1659" s="272">
        <v>0</v>
      </c>
      <c r="AW1659" s="272">
        <v>463.5201691376422</v>
      </c>
      <c r="AX1659" s="272">
        <v>0</v>
      </c>
      <c r="AY1659" s="272">
        <v>0</v>
      </c>
      <c r="AZ1659" s="272">
        <v>0</v>
      </c>
      <c r="BA1659" s="272">
        <v>802.61192903961057</v>
      </c>
      <c r="BB1659" s="272">
        <v>0</v>
      </c>
      <c r="BC1659" s="272">
        <v>0</v>
      </c>
      <c r="BD1659" s="272">
        <v>0</v>
      </c>
      <c r="BE1659" s="272">
        <v>-390.9853969626962</v>
      </c>
    </row>
    <row r="1660" spans="3:57" x14ac:dyDescent="0.3">
      <c r="C1660" s="272">
        <v>304</v>
      </c>
      <c r="D1660" s="272">
        <v>1094400</v>
      </c>
      <c r="E1660" s="272">
        <v>4</v>
      </c>
      <c r="F1660" s="272">
        <v>19.563333333333333</v>
      </c>
      <c r="G1660" s="272">
        <v>281.52311938231134</v>
      </c>
      <c r="H1660" s="272">
        <v>147.59999999999997</v>
      </c>
      <c r="I1660" s="272">
        <v>0</v>
      </c>
      <c r="J1660" s="272">
        <v>0</v>
      </c>
      <c r="K1660" s="272">
        <v>20.039912854030501</v>
      </c>
      <c r="L1660" s="272">
        <v>23.696061109989877</v>
      </c>
      <c r="M1660" s="272">
        <v>23.200936256190573</v>
      </c>
      <c r="N1660" s="272">
        <v>22.269651137110671</v>
      </c>
      <c r="O1660" s="272">
        <v>21.202278010342532</v>
      </c>
      <c r="P1660" s="272">
        <v>20.869531512162766</v>
      </c>
      <c r="Q1660" s="272">
        <v>21.202278010342532</v>
      </c>
      <c r="R1660" s="272">
        <v>22.269651137110671</v>
      </c>
      <c r="S1660" s="272">
        <v>23.20093625619057</v>
      </c>
      <c r="T1660" s="272">
        <v>19.37016803270156</v>
      </c>
      <c r="U1660" s="272">
        <v>139.76078036696663</v>
      </c>
      <c r="V1660" s="272">
        <v>0</v>
      </c>
      <c r="W1660" s="272">
        <v>5.5548481249187986</v>
      </c>
      <c r="X1660" s="272">
        <v>-1.0654239016971587</v>
      </c>
      <c r="Y1660" s="272">
        <v>1811.6135931304036</v>
      </c>
      <c r="Z1660" s="272">
        <v>-1676.3422369866587</v>
      </c>
      <c r="AA1660" s="272">
        <v>16.809861085828985</v>
      </c>
      <c r="AB1660" s="272">
        <v>0</v>
      </c>
      <c r="AC1660" s="272">
        <v>3.1628037949642378</v>
      </c>
      <c r="AD1660" s="272">
        <v>0</v>
      </c>
      <c r="AE1660" s="272">
        <v>0</v>
      </c>
      <c r="AF1660" s="272">
        <v>0</v>
      </c>
      <c r="AG1660" s="272">
        <v>18.470571762842493</v>
      </c>
      <c r="AH1660" s="272">
        <v>-331.52787932293649</v>
      </c>
      <c r="AI1660" s="272">
        <v>0</v>
      </c>
      <c r="AJ1660" s="272">
        <v>0</v>
      </c>
      <c r="AK1660" s="272">
        <v>18.131754598367298</v>
      </c>
      <c r="AL1660" s="272">
        <v>0</v>
      </c>
      <c r="AM1660" s="272">
        <v>127.14705359936409</v>
      </c>
      <c r="AN1660" s="272">
        <v>0</v>
      </c>
      <c r="AO1660" s="272">
        <v>1134.4975971355757</v>
      </c>
      <c r="AP1660" s="272">
        <v>0</v>
      </c>
      <c r="AQ1660" s="272">
        <v>0</v>
      </c>
      <c r="AR1660" s="272">
        <v>0</v>
      </c>
      <c r="AS1660" s="272">
        <v>835.17094032878219</v>
      </c>
      <c r="AT1660" s="272">
        <v>5.5548481249187986</v>
      </c>
      <c r="AU1660" s="272">
        <v>51.438108441006236</v>
      </c>
      <c r="AV1660" s="272">
        <v>0</v>
      </c>
      <c r="AW1660" s="272">
        <v>471.81835130887777</v>
      </c>
      <c r="AX1660" s="272">
        <v>0</v>
      </c>
      <c r="AY1660" s="272">
        <v>0</v>
      </c>
      <c r="AZ1660" s="272">
        <v>0</v>
      </c>
      <c r="BA1660" s="272">
        <v>800.07609106186169</v>
      </c>
      <c r="BB1660" s="272">
        <v>0</v>
      </c>
      <c r="BC1660" s="272">
        <v>0</v>
      </c>
      <c r="BD1660" s="272">
        <v>0</v>
      </c>
      <c r="BE1660" s="272">
        <v>-472.71489718077754</v>
      </c>
    </row>
    <row r="1661" spans="3:57" x14ac:dyDescent="0.3">
      <c r="C1661" s="272">
        <v>305</v>
      </c>
      <c r="D1661" s="272">
        <v>1098000</v>
      </c>
      <c r="E1661" s="272">
        <v>4</v>
      </c>
      <c r="F1661" s="272">
        <v>18.296666666666667</v>
      </c>
      <c r="G1661" s="272">
        <v>35.09196125098736</v>
      </c>
      <c r="H1661" s="272">
        <v>246</v>
      </c>
      <c r="I1661" s="272">
        <v>195</v>
      </c>
      <c r="J1661" s="272">
        <v>0</v>
      </c>
      <c r="K1661" s="272">
        <v>14.995686274509804</v>
      </c>
      <c r="L1661" s="272">
        <v>18.696753895363955</v>
      </c>
      <c r="M1661" s="272">
        <v>18.648821115533977</v>
      </c>
      <c r="N1661" s="272">
        <v>18.558663887050582</v>
      </c>
      <c r="O1661" s="272">
        <v>18.455332049254068</v>
      </c>
      <c r="P1661" s="272">
        <v>18.423119033660001</v>
      </c>
      <c r="Q1661" s="272">
        <v>18.455332049254068</v>
      </c>
      <c r="R1661" s="272">
        <v>18.558663887050582</v>
      </c>
      <c r="S1661" s="272">
        <v>18.648821115533977</v>
      </c>
      <c r="T1661" s="272">
        <v>19.4483095204824</v>
      </c>
      <c r="U1661" s="272">
        <v>-86.698965496188521</v>
      </c>
      <c r="V1661" s="272">
        <v>0</v>
      </c>
      <c r="W1661" s="272">
        <v>-27.853063434264854</v>
      </c>
      <c r="X1661" s="272">
        <v>-85.735934284895421</v>
      </c>
      <c r="Y1661" s="272">
        <v>1489.282997330208</v>
      </c>
      <c r="Z1661" s="272">
        <v>-1462.3929651072363</v>
      </c>
      <c r="AA1661" s="272">
        <v>-78.412138937943908</v>
      </c>
      <c r="AB1661" s="272">
        <v>0</v>
      </c>
      <c r="AC1661" s="272">
        <v>-15.858898884397544</v>
      </c>
      <c r="AD1661" s="272">
        <v>0</v>
      </c>
      <c r="AE1661" s="272">
        <v>0</v>
      </c>
      <c r="AF1661" s="272">
        <v>0</v>
      </c>
      <c r="AG1661" s="272">
        <v>18.751444074745649</v>
      </c>
      <c r="AH1661" s="272">
        <v>-257.33813626784109</v>
      </c>
      <c r="AI1661" s="272">
        <v>0</v>
      </c>
      <c r="AJ1661" s="272">
        <v>0</v>
      </c>
      <c r="AK1661" s="272">
        <v>3.6817324966053815</v>
      </c>
      <c r="AL1661" s="272">
        <v>0</v>
      </c>
      <c r="AM1661" s="272">
        <v>13.78498707407927</v>
      </c>
      <c r="AN1661" s="272">
        <v>0</v>
      </c>
      <c r="AO1661" s="272">
        <v>908.34312810684423</v>
      </c>
      <c r="AP1661" s="272">
        <v>0</v>
      </c>
      <c r="AQ1661" s="272">
        <v>0</v>
      </c>
      <c r="AR1661" s="272">
        <v>0</v>
      </c>
      <c r="AS1661" s="272">
        <v>669.33317774060424</v>
      </c>
      <c r="AT1661" s="272">
        <v>-27.853063434264854</v>
      </c>
      <c r="AU1661" s="272">
        <v>41.285791052702514</v>
      </c>
      <c r="AV1661" s="272">
        <v>0</v>
      </c>
      <c r="AW1661" s="272">
        <v>378.99453851362324</v>
      </c>
      <c r="AX1661" s="272">
        <v>0</v>
      </c>
      <c r="AY1661" s="272">
        <v>0</v>
      </c>
      <c r="AZ1661" s="272">
        <v>0</v>
      </c>
      <c r="BA1661" s="272">
        <v>641.2070231441478</v>
      </c>
      <c r="BB1661" s="272">
        <v>0</v>
      </c>
      <c r="BC1661" s="272">
        <v>0</v>
      </c>
      <c r="BD1661" s="272">
        <v>0</v>
      </c>
      <c r="BE1661" s="272">
        <v>-528.11492785971893</v>
      </c>
    </row>
    <row r="1662" spans="3:57" x14ac:dyDescent="0.3">
      <c r="C1662" s="272">
        <v>306</v>
      </c>
      <c r="D1662" s="272">
        <v>1101600</v>
      </c>
      <c r="E1662" s="272">
        <v>4</v>
      </c>
      <c r="F1662" s="272">
        <v>16.59333333333333</v>
      </c>
      <c r="G1662" s="272">
        <v>0</v>
      </c>
      <c r="H1662" s="272">
        <v>246</v>
      </c>
      <c r="I1662" s="272">
        <v>195</v>
      </c>
      <c r="J1662" s="272">
        <v>0</v>
      </c>
      <c r="K1662" s="272">
        <v>12.887450980392153</v>
      </c>
      <c r="L1662" s="272">
        <v>16.59333333333333</v>
      </c>
      <c r="M1662" s="272">
        <v>16.59333333333333</v>
      </c>
      <c r="N1662" s="272">
        <v>16.59333333333333</v>
      </c>
      <c r="O1662" s="272">
        <v>16.59333333333333</v>
      </c>
      <c r="P1662" s="272">
        <v>16.59333333333333</v>
      </c>
      <c r="Q1662" s="272">
        <v>16.59333333333333</v>
      </c>
      <c r="R1662" s="272">
        <v>16.59333333333333</v>
      </c>
      <c r="S1662" s="272">
        <v>16.59333333333333</v>
      </c>
      <c r="T1662" s="272">
        <v>19.278231795771916</v>
      </c>
      <c r="U1662" s="272">
        <v>-112.49191141673589</v>
      </c>
      <c r="V1662" s="272">
        <v>0</v>
      </c>
      <c r="W1662" s="272">
        <v>-65.576704276367238</v>
      </c>
      <c r="X1662" s="272">
        <v>-127.8167100975117</v>
      </c>
      <c r="Y1662" s="272">
        <v>1117.2683549259655</v>
      </c>
      <c r="Z1662" s="272">
        <v>-1036.3668519688224</v>
      </c>
      <c r="AA1662" s="272">
        <v>-184.6119964127632</v>
      </c>
      <c r="AB1662" s="272">
        <v>0</v>
      </c>
      <c r="AC1662" s="272">
        <v>-37.337879359136167</v>
      </c>
      <c r="AD1662" s="272">
        <v>0</v>
      </c>
      <c r="AE1662" s="272">
        <v>0</v>
      </c>
      <c r="AF1662" s="272">
        <v>0</v>
      </c>
      <c r="AG1662" s="272">
        <v>18.929251085027236</v>
      </c>
      <c r="AH1662" s="272">
        <v>-130.37649522610582</v>
      </c>
      <c r="AI1662" s="272">
        <v>0</v>
      </c>
      <c r="AJ1662" s="272">
        <v>0</v>
      </c>
      <c r="AK1662" s="272">
        <v>-23.73055251161361</v>
      </c>
      <c r="AL1662" s="272">
        <v>0</v>
      </c>
      <c r="AM1662" s="272">
        <v>-77.395932529777781</v>
      </c>
      <c r="AN1662" s="272">
        <v>0</v>
      </c>
      <c r="AO1662" s="272">
        <v>573.30787586335862</v>
      </c>
      <c r="AP1662" s="272">
        <v>0</v>
      </c>
      <c r="AQ1662" s="272">
        <v>0</v>
      </c>
      <c r="AR1662" s="272">
        <v>0</v>
      </c>
      <c r="AS1662" s="272">
        <v>430.95464844148955</v>
      </c>
      <c r="AT1662" s="272">
        <v>-65.576704276367238</v>
      </c>
      <c r="AU1662" s="272">
        <v>27.389633624227496</v>
      </c>
      <c r="AV1662" s="272">
        <v>0</v>
      </c>
      <c r="AW1662" s="272">
        <v>255.34049920347672</v>
      </c>
      <c r="AX1662" s="272">
        <v>0</v>
      </c>
      <c r="AY1662" s="272">
        <v>0</v>
      </c>
      <c r="AZ1662" s="272">
        <v>0</v>
      </c>
      <c r="BA1662" s="272">
        <v>412.84543546770146</v>
      </c>
      <c r="BB1662" s="272">
        <v>0</v>
      </c>
      <c r="BC1662" s="272">
        <v>0</v>
      </c>
      <c r="BD1662" s="272">
        <v>0</v>
      </c>
      <c r="BE1662" s="272">
        <v>-563.02894010846319</v>
      </c>
    </row>
    <row r="1663" spans="3:57" x14ac:dyDescent="0.3">
      <c r="C1663" s="272">
        <v>307</v>
      </c>
      <c r="D1663" s="272">
        <v>1105200</v>
      </c>
      <c r="E1663" s="272">
        <v>4</v>
      </c>
      <c r="F1663" s="272">
        <v>14.659999999999997</v>
      </c>
      <c r="G1663" s="272">
        <v>0</v>
      </c>
      <c r="H1663" s="272">
        <v>368.99999999999994</v>
      </c>
      <c r="I1663" s="272">
        <v>195</v>
      </c>
      <c r="J1663" s="272">
        <v>0</v>
      </c>
      <c r="K1663" s="272">
        <v>10.954117647058819</v>
      </c>
      <c r="L1663" s="272">
        <v>14.659999999999997</v>
      </c>
      <c r="M1663" s="272">
        <v>14.659999999999997</v>
      </c>
      <c r="N1663" s="272">
        <v>14.659999999999997</v>
      </c>
      <c r="O1663" s="272">
        <v>14.659999999999997</v>
      </c>
      <c r="P1663" s="272">
        <v>14.659999999999997</v>
      </c>
      <c r="Q1663" s="272">
        <v>14.659999999999997</v>
      </c>
      <c r="R1663" s="272">
        <v>14.659999999999997</v>
      </c>
      <c r="S1663" s="272">
        <v>14.659999999999997</v>
      </c>
      <c r="T1663" s="272">
        <v>19.014270318135228</v>
      </c>
      <c r="U1663" s="272">
        <v>-224.45438255004143</v>
      </c>
      <c r="V1663" s="272">
        <v>0</v>
      </c>
      <c r="W1663" s="272">
        <v>-106.6713629099788</v>
      </c>
      <c r="X1663" s="272">
        <v>-116.58690633201861</v>
      </c>
      <c r="Y1663" s="272">
        <v>607.03141781409204</v>
      </c>
      <c r="Z1663" s="272">
        <v>-608.22753112213604</v>
      </c>
      <c r="AA1663" s="272">
        <v>-300.30196674550677</v>
      </c>
      <c r="AB1663" s="272">
        <v>0</v>
      </c>
      <c r="AC1663" s="272">
        <v>-60.736240458531029</v>
      </c>
      <c r="AD1663" s="272">
        <v>0</v>
      </c>
      <c r="AE1663" s="272">
        <v>0</v>
      </c>
      <c r="AF1663" s="272">
        <v>0</v>
      </c>
      <c r="AG1663" s="272">
        <v>18.992346230159747</v>
      </c>
      <c r="AH1663" s="272">
        <v>-10.094515207874137</v>
      </c>
      <c r="AI1663" s="272">
        <v>0</v>
      </c>
      <c r="AJ1663" s="272">
        <v>0</v>
      </c>
      <c r="AK1663" s="272">
        <v>-33.63710496195344</v>
      </c>
      <c r="AL1663" s="272">
        <v>0</v>
      </c>
      <c r="AM1663" s="272">
        <v>-112.68303312950891</v>
      </c>
      <c r="AN1663" s="272">
        <v>0</v>
      </c>
      <c r="AO1663" s="272">
        <v>235.84739212173994</v>
      </c>
      <c r="AP1663" s="272">
        <v>0</v>
      </c>
      <c r="AQ1663" s="272">
        <v>0</v>
      </c>
      <c r="AR1663" s="272">
        <v>0</v>
      </c>
      <c r="AS1663" s="272">
        <v>165.53869787660994</v>
      </c>
      <c r="AT1663" s="272">
        <v>-106.6713629099788</v>
      </c>
      <c r="AU1663" s="272">
        <v>9.4269072832627785</v>
      </c>
      <c r="AV1663" s="272">
        <v>0</v>
      </c>
      <c r="AW1663" s="272">
        <v>82.741826372905138</v>
      </c>
      <c r="AX1663" s="272">
        <v>0</v>
      </c>
      <c r="AY1663" s="272">
        <v>0</v>
      </c>
      <c r="AZ1663" s="272">
        <v>0</v>
      </c>
      <c r="BA1663" s="272">
        <v>158.58257025136615</v>
      </c>
      <c r="BB1663" s="272">
        <v>0</v>
      </c>
      <c r="BC1663" s="272">
        <v>0</v>
      </c>
      <c r="BD1663" s="272">
        <v>0</v>
      </c>
      <c r="BE1663" s="272">
        <v>-571.57892554755517</v>
      </c>
    </row>
    <row r="1664" spans="3:57" x14ac:dyDescent="0.3">
      <c r="C1664" s="272">
        <v>308</v>
      </c>
      <c r="D1664" s="272">
        <v>1108800</v>
      </c>
      <c r="E1664" s="272">
        <v>4</v>
      </c>
      <c r="F1664" s="272">
        <v>14.04666666666667</v>
      </c>
      <c r="G1664" s="272">
        <v>0</v>
      </c>
      <c r="H1664" s="272">
        <v>442.8</v>
      </c>
      <c r="I1664" s="272">
        <v>195</v>
      </c>
      <c r="J1664" s="272">
        <v>0</v>
      </c>
      <c r="K1664" s="272">
        <v>10.340784313725493</v>
      </c>
      <c r="L1664" s="272">
        <v>14.04666666666667</v>
      </c>
      <c r="M1664" s="272">
        <v>14.04666666666667</v>
      </c>
      <c r="N1664" s="272">
        <v>14.04666666666667</v>
      </c>
      <c r="O1664" s="272">
        <v>14.04666666666667</v>
      </c>
      <c r="P1664" s="272">
        <v>14.04666666666667</v>
      </c>
      <c r="Q1664" s="272">
        <v>14.04666666666667</v>
      </c>
      <c r="R1664" s="272">
        <v>14.04666666666667</v>
      </c>
      <c r="S1664" s="272">
        <v>14.04666666666667</v>
      </c>
      <c r="T1664" s="272">
        <v>18.742415792967627</v>
      </c>
      <c r="U1664" s="272">
        <v>-355.11358464575471</v>
      </c>
      <c r="V1664" s="272">
        <v>0</v>
      </c>
      <c r="W1664" s="272">
        <v>-115.62257361458774</v>
      </c>
      <c r="X1664" s="272">
        <v>-112.02139980099666</v>
      </c>
      <c r="Y1664" s="272">
        <v>167.81931272823275</v>
      </c>
      <c r="Z1664" s="272">
        <v>-295.28892395840302</v>
      </c>
      <c r="AA1664" s="272">
        <v>-325.50147771093799</v>
      </c>
      <c r="AB1664" s="272">
        <v>0</v>
      </c>
      <c r="AC1664" s="272">
        <v>-65.832855622330044</v>
      </c>
      <c r="AD1664" s="272">
        <v>0</v>
      </c>
      <c r="AE1664" s="272">
        <v>0</v>
      </c>
      <c r="AF1664" s="272">
        <v>0</v>
      </c>
      <c r="AG1664" s="272">
        <v>18.959610135894181</v>
      </c>
      <c r="AH1664" s="272">
        <v>78.403148110755097</v>
      </c>
      <c r="AI1664" s="272">
        <v>0</v>
      </c>
      <c r="AJ1664" s="272">
        <v>0</v>
      </c>
      <c r="AK1664" s="272">
        <v>-31.474769868267604</v>
      </c>
      <c r="AL1664" s="272">
        <v>0</v>
      </c>
      <c r="AM1664" s="272">
        <v>-142.34241498587889</v>
      </c>
      <c r="AN1664" s="272">
        <v>0</v>
      </c>
      <c r="AO1664" s="272">
        <v>-35.51865106304777</v>
      </c>
      <c r="AP1664" s="272">
        <v>0</v>
      </c>
      <c r="AQ1664" s="272">
        <v>0</v>
      </c>
      <c r="AR1664" s="272">
        <v>0</v>
      </c>
      <c r="AS1664" s="272">
        <v>-45.937705408474478</v>
      </c>
      <c r="AT1664" s="272">
        <v>-115.62257361458774</v>
      </c>
      <c r="AU1664" s="272">
        <v>-4.7112531711523413</v>
      </c>
      <c r="AV1664" s="272">
        <v>0</v>
      </c>
      <c r="AW1664" s="272">
        <v>-52.339592371727313</v>
      </c>
      <c r="AX1664" s="272">
        <v>0</v>
      </c>
      <c r="AY1664" s="272">
        <v>0</v>
      </c>
      <c r="AZ1664" s="272">
        <v>0</v>
      </c>
      <c r="BA1664" s="272">
        <v>-44.007349873900985</v>
      </c>
      <c r="BB1664" s="272">
        <v>0</v>
      </c>
      <c r="BC1664" s="272">
        <v>0</v>
      </c>
      <c r="BD1664" s="272">
        <v>0</v>
      </c>
      <c r="BE1664" s="272">
        <v>-579.93518895933823</v>
      </c>
    </row>
    <row r="1665" spans="3:57" x14ac:dyDescent="0.3">
      <c r="C1665" s="272">
        <v>309</v>
      </c>
      <c r="D1665" s="272">
        <v>1112400</v>
      </c>
      <c r="E1665" s="272">
        <v>4</v>
      </c>
      <c r="F1665" s="272">
        <v>12.653333333333336</v>
      </c>
      <c r="G1665" s="272">
        <v>0</v>
      </c>
      <c r="H1665" s="272">
        <v>492</v>
      </c>
      <c r="I1665" s="272">
        <v>195</v>
      </c>
      <c r="J1665" s="272">
        <v>0</v>
      </c>
      <c r="K1665" s="272">
        <v>8.9474509803921585</v>
      </c>
      <c r="L1665" s="272">
        <v>12.653333333333336</v>
      </c>
      <c r="M1665" s="272">
        <v>12.653333333333336</v>
      </c>
      <c r="N1665" s="272">
        <v>12.653333333333336</v>
      </c>
      <c r="O1665" s="272">
        <v>12.653333333333336</v>
      </c>
      <c r="P1665" s="272">
        <v>12.653333333333336</v>
      </c>
      <c r="Q1665" s="272">
        <v>12.653333333333336</v>
      </c>
      <c r="R1665" s="272">
        <v>12.653333333333336</v>
      </c>
      <c r="S1665" s="272">
        <v>12.653333333333336</v>
      </c>
      <c r="T1665" s="272">
        <v>18.513185930888554</v>
      </c>
      <c r="U1665" s="272">
        <v>-352.23766933301329</v>
      </c>
      <c r="V1665" s="272">
        <v>0</v>
      </c>
      <c r="W1665" s="272">
        <v>-143.97227131956973</v>
      </c>
      <c r="X1665" s="272">
        <v>-99.198280581326912</v>
      </c>
      <c r="Y1665" s="272">
        <v>-11.770485515900987</v>
      </c>
      <c r="Z1665" s="272">
        <v>-97.296631916215688</v>
      </c>
      <c r="AA1665" s="272">
        <v>-405.31174492043533</v>
      </c>
      <c r="AB1665" s="272">
        <v>0</v>
      </c>
      <c r="AC1665" s="272">
        <v>-81.974526730343769</v>
      </c>
      <c r="AD1665" s="272">
        <v>0</v>
      </c>
      <c r="AE1665" s="272">
        <v>0</v>
      </c>
      <c r="AF1665" s="272">
        <v>0</v>
      </c>
      <c r="AG1665" s="272">
        <v>18.864106701948419</v>
      </c>
      <c r="AH1665" s="272">
        <v>128.19849587648054</v>
      </c>
      <c r="AI1665" s="272">
        <v>0</v>
      </c>
      <c r="AJ1665" s="272">
        <v>0</v>
      </c>
      <c r="AK1665" s="272">
        <v>-25.1454451073119</v>
      </c>
      <c r="AL1665" s="272">
        <v>0</v>
      </c>
      <c r="AM1665" s="272">
        <v>-148.77675585707425</v>
      </c>
      <c r="AN1665" s="272">
        <v>0</v>
      </c>
      <c r="AO1665" s="272">
        <v>-141.17388347545312</v>
      </c>
      <c r="AP1665" s="272">
        <v>0</v>
      </c>
      <c r="AQ1665" s="272">
        <v>0</v>
      </c>
      <c r="AR1665" s="272">
        <v>0</v>
      </c>
      <c r="AS1665" s="272">
        <v>-147.49420023850161</v>
      </c>
      <c r="AT1665" s="272">
        <v>-143.97227131956973</v>
      </c>
      <c r="AU1665" s="272">
        <v>-13.227214251483117</v>
      </c>
      <c r="AV1665" s="272">
        <v>0</v>
      </c>
      <c r="AW1665" s="272">
        <v>-141.41650638616383</v>
      </c>
      <c r="AX1665" s="272">
        <v>0</v>
      </c>
      <c r="AY1665" s="272">
        <v>0</v>
      </c>
      <c r="AZ1665" s="272">
        <v>0</v>
      </c>
      <c r="BA1665" s="272">
        <v>-141.2963232828242</v>
      </c>
      <c r="BB1665" s="272">
        <v>0</v>
      </c>
      <c r="BC1665" s="272">
        <v>0</v>
      </c>
      <c r="BD1665" s="272">
        <v>0</v>
      </c>
      <c r="BE1665" s="272">
        <v>-562.72721613751719</v>
      </c>
    </row>
    <row r="1666" spans="3:57" x14ac:dyDescent="0.3">
      <c r="C1666" s="272">
        <v>310</v>
      </c>
      <c r="D1666" s="272">
        <v>1116000</v>
      </c>
      <c r="E1666" s="272">
        <v>4</v>
      </c>
      <c r="F1666" s="272">
        <v>11.556666666666667</v>
      </c>
      <c r="G1666" s="272">
        <v>0</v>
      </c>
      <c r="H1666" s="272">
        <v>410</v>
      </c>
      <c r="I1666" s="272">
        <v>0</v>
      </c>
      <c r="J1666" s="272">
        <v>0</v>
      </c>
      <c r="K1666" s="272">
        <v>7.85078431372549</v>
      </c>
      <c r="L1666" s="272">
        <v>11.556666666666667</v>
      </c>
      <c r="M1666" s="272">
        <v>11.556666666666667</v>
      </c>
      <c r="N1666" s="272">
        <v>11.556666666666667</v>
      </c>
      <c r="O1666" s="272">
        <v>11.556666666666667</v>
      </c>
      <c r="P1666" s="272">
        <v>11.556666666666667</v>
      </c>
      <c r="Q1666" s="272">
        <v>11.556666666666667</v>
      </c>
      <c r="R1666" s="272">
        <v>11.556666666666667</v>
      </c>
      <c r="S1666" s="272">
        <v>11.556666666666667</v>
      </c>
      <c r="T1666" s="272">
        <v>18.160782305787695</v>
      </c>
      <c r="U1666" s="272">
        <v>-106.25350353001238</v>
      </c>
      <c r="V1666" s="272">
        <v>0</v>
      </c>
      <c r="W1666" s="272">
        <v>-162.49776126439224</v>
      </c>
      <c r="X1666" s="272">
        <v>-91.067579553709123</v>
      </c>
      <c r="Y1666" s="272">
        <v>-50.278352423740102</v>
      </c>
      <c r="Z1666" s="272">
        <v>197.59018971182911</v>
      </c>
      <c r="AA1666" s="272">
        <v>-457.46483374943239</v>
      </c>
      <c r="AB1666" s="272">
        <v>0</v>
      </c>
      <c r="AC1666" s="272">
        <v>-92.522518067534989</v>
      </c>
      <c r="AD1666" s="272">
        <v>0</v>
      </c>
      <c r="AE1666" s="272">
        <v>0</v>
      </c>
      <c r="AF1666" s="272">
        <v>0</v>
      </c>
      <c r="AG1666" s="272">
        <v>18.713509667867971</v>
      </c>
      <c r="AH1666" s="272">
        <v>201.9165290683838</v>
      </c>
      <c r="AI1666" s="272">
        <v>0</v>
      </c>
      <c r="AJ1666" s="272">
        <v>0</v>
      </c>
      <c r="AK1666" s="272">
        <v>-39.707659611929344</v>
      </c>
      <c r="AL1666" s="272">
        <v>0</v>
      </c>
      <c r="AM1666" s="272">
        <v>-169.15518561912603</v>
      </c>
      <c r="AN1666" s="272">
        <v>0</v>
      </c>
      <c r="AO1666" s="272">
        <v>-230.21973658461957</v>
      </c>
      <c r="AP1666" s="272">
        <v>0</v>
      </c>
      <c r="AQ1666" s="272">
        <v>0</v>
      </c>
      <c r="AR1666" s="272">
        <v>0</v>
      </c>
      <c r="AS1666" s="272">
        <v>-240.31818477469633</v>
      </c>
      <c r="AT1666" s="272">
        <v>-162.49776126439224</v>
      </c>
      <c r="AU1666" s="272">
        <v>-21.537662198903231</v>
      </c>
      <c r="AV1666" s="272">
        <v>0</v>
      </c>
      <c r="AW1666" s="272">
        <v>-230.21973658461957</v>
      </c>
      <c r="AX1666" s="272">
        <v>0</v>
      </c>
      <c r="AY1666" s="272">
        <v>0</v>
      </c>
      <c r="AZ1666" s="272">
        <v>0</v>
      </c>
      <c r="BA1666" s="272">
        <v>-230.21973658461957</v>
      </c>
      <c r="BB1666" s="272">
        <v>0</v>
      </c>
      <c r="BC1666" s="272">
        <v>0</v>
      </c>
      <c r="BD1666" s="272">
        <v>0</v>
      </c>
      <c r="BE1666" s="272">
        <v>-535.4771325349418</v>
      </c>
    </row>
    <row r="1667" spans="3:57" x14ac:dyDescent="0.3">
      <c r="C1667" s="272">
        <v>311</v>
      </c>
      <c r="D1667" s="272">
        <v>1119600</v>
      </c>
      <c r="E1667" s="272">
        <v>4</v>
      </c>
      <c r="F1667" s="272">
        <v>10.4</v>
      </c>
      <c r="G1667" s="272">
        <v>0</v>
      </c>
      <c r="H1667" s="272">
        <v>410</v>
      </c>
      <c r="I1667" s="272">
        <v>0</v>
      </c>
      <c r="J1667" s="272">
        <v>0</v>
      </c>
      <c r="K1667" s="272">
        <v>6.6941176470588237</v>
      </c>
      <c r="L1667" s="272">
        <v>10.4</v>
      </c>
      <c r="M1667" s="272">
        <v>10.4</v>
      </c>
      <c r="N1667" s="272">
        <v>10.4</v>
      </c>
      <c r="O1667" s="272">
        <v>10.4</v>
      </c>
      <c r="P1667" s="272">
        <v>10.4</v>
      </c>
      <c r="Q1667" s="272">
        <v>10.4</v>
      </c>
      <c r="R1667" s="272">
        <v>10.4</v>
      </c>
      <c r="S1667" s="272">
        <v>10.4</v>
      </c>
      <c r="T1667" s="272">
        <v>17.917086889368044</v>
      </c>
      <c r="U1667" s="272">
        <v>-30.595338915369553</v>
      </c>
      <c r="V1667" s="272">
        <v>0</v>
      </c>
      <c r="W1667" s="272">
        <v>-184.92111269602904</v>
      </c>
      <c r="X1667" s="272">
        <v>-96.952853663442909</v>
      </c>
      <c r="Y1667" s="272">
        <v>-44.34536644709533</v>
      </c>
      <c r="Z1667" s="272">
        <v>295.62399389119776</v>
      </c>
      <c r="AA1667" s="272">
        <v>-520.59120949124156</v>
      </c>
      <c r="AB1667" s="272">
        <v>0</v>
      </c>
      <c r="AC1667" s="272">
        <v>-105.28986281016635</v>
      </c>
      <c r="AD1667" s="272">
        <v>0</v>
      </c>
      <c r="AE1667" s="272">
        <v>0</v>
      </c>
      <c r="AF1667" s="272">
        <v>0</v>
      </c>
      <c r="AG1667" s="272">
        <v>18.519507694494198</v>
      </c>
      <c r="AH1667" s="272">
        <v>221.13211446817351</v>
      </c>
      <c r="AI1667" s="272">
        <v>0</v>
      </c>
      <c r="AJ1667" s="272">
        <v>0</v>
      </c>
      <c r="AK1667" s="272">
        <v>-25.344296748603952</v>
      </c>
      <c r="AL1667" s="272">
        <v>0</v>
      </c>
      <c r="AM1667" s="272">
        <v>-182.4717436853455</v>
      </c>
      <c r="AN1667" s="272">
        <v>0</v>
      </c>
      <c r="AO1667" s="272">
        <v>-249.53837388625024</v>
      </c>
      <c r="AP1667" s="272">
        <v>0</v>
      </c>
      <c r="AQ1667" s="272">
        <v>0</v>
      </c>
      <c r="AR1667" s="272">
        <v>0</v>
      </c>
      <c r="AS1667" s="272">
        <v>-260.48422230702653</v>
      </c>
      <c r="AT1667" s="272">
        <v>-184.92111269602904</v>
      </c>
      <c r="AU1667" s="272">
        <v>-23.344971556989993</v>
      </c>
      <c r="AV1667" s="272">
        <v>0</v>
      </c>
      <c r="AW1667" s="272">
        <v>-249.53837388625024</v>
      </c>
      <c r="AX1667" s="272">
        <v>0</v>
      </c>
      <c r="AY1667" s="272">
        <v>0</v>
      </c>
      <c r="AZ1667" s="272">
        <v>0</v>
      </c>
      <c r="BA1667" s="272">
        <v>-249.53837388625024</v>
      </c>
      <c r="BB1667" s="272">
        <v>0</v>
      </c>
      <c r="BC1667" s="272">
        <v>0</v>
      </c>
      <c r="BD1667" s="272">
        <v>0</v>
      </c>
      <c r="BE1667" s="272">
        <v>-507.20640223278565</v>
      </c>
    </row>
    <row r="1668" spans="3:57" x14ac:dyDescent="0.3">
      <c r="C1668" s="272">
        <v>312</v>
      </c>
      <c r="D1668" s="272">
        <v>1123200</v>
      </c>
      <c r="E1668" s="272">
        <v>5</v>
      </c>
      <c r="F1668" s="272">
        <v>7.9258064516129032</v>
      </c>
      <c r="G1668" s="272">
        <v>0</v>
      </c>
      <c r="H1668" s="272">
        <v>410</v>
      </c>
      <c r="I1668" s="272">
        <v>0</v>
      </c>
      <c r="J1668" s="272">
        <v>0</v>
      </c>
      <c r="K1668" s="272">
        <v>4.2199240986717266</v>
      </c>
      <c r="L1668" s="272">
        <v>7.9258064516129032</v>
      </c>
      <c r="M1668" s="272">
        <v>7.9258064516129032</v>
      </c>
      <c r="N1668" s="272">
        <v>7.9258064516129032</v>
      </c>
      <c r="O1668" s="272">
        <v>7.9258064516129032</v>
      </c>
      <c r="P1668" s="272">
        <v>7.9258064516129032</v>
      </c>
      <c r="Q1668" s="272">
        <v>7.9258064516129032</v>
      </c>
      <c r="R1668" s="272">
        <v>7.9258064516129032</v>
      </c>
      <c r="S1668" s="272">
        <v>7.9258064516129032</v>
      </c>
      <c r="T1668" s="272">
        <v>17.56128384684688</v>
      </c>
      <c r="U1668" s="272">
        <v>-357.64813863686891</v>
      </c>
      <c r="V1668" s="272">
        <v>0</v>
      </c>
      <c r="W1668" s="272">
        <v>-193.04487392528137</v>
      </c>
      <c r="X1668" s="272">
        <v>-101.88314125600502</v>
      </c>
      <c r="Y1668" s="272">
        <v>-168.22254493554919</v>
      </c>
      <c r="Z1668" s="272">
        <v>105.50242147996664</v>
      </c>
      <c r="AA1668" s="272">
        <v>-543.46127890784931</v>
      </c>
      <c r="AB1668" s="272">
        <v>0</v>
      </c>
      <c r="AC1668" s="272">
        <v>-177.28281793546691</v>
      </c>
      <c r="AD1668" s="272">
        <v>0</v>
      </c>
      <c r="AE1668" s="272">
        <v>0</v>
      </c>
      <c r="AF1668" s="272">
        <v>0</v>
      </c>
      <c r="AG1668" s="272">
        <v>18.304964453744937</v>
      </c>
      <c r="AH1668" s="272">
        <v>250.06207562260079</v>
      </c>
      <c r="AI1668" s="272">
        <v>0</v>
      </c>
      <c r="AJ1668" s="272">
        <v>0</v>
      </c>
      <c r="AK1668" s="272">
        <v>-418.33015985758436</v>
      </c>
      <c r="AL1668" s="272">
        <v>0</v>
      </c>
      <c r="AM1668" s="272">
        <v>-198.59017630267496</v>
      </c>
      <c r="AN1668" s="272">
        <v>0</v>
      </c>
      <c r="AO1668" s="272">
        <v>-310.72311700613022</v>
      </c>
      <c r="AP1668" s="272">
        <v>0</v>
      </c>
      <c r="AQ1668" s="272">
        <v>0</v>
      </c>
      <c r="AR1668" s="272">
        <v>0</v>
      </c>
      <c r="AS1668" s="272">
        <v>-324.3527968289643</v>
      </c>
      <c r="AT1668" s="272">
        <v>-193.04487392528137</v>
      </c>
      <c r="AU1668" s="272">
        <v>-29.068965288336663</v>
      </c>
      <c r="AV1668" s="272">
        <v>0</v>
      </c>
      <c r="AW1668" s="272">
        <v>-310.72311700613022</v>
      </c>
      <c r="AX1668" s="272">
        <v>0</v>
      </c>
      <c r="AY1668" s="272">
        <v>0</v>
      </c>
      <c r="AZ1668" s="272">
        <v>0</v>
      </c>
      <c r="BA1668" s="272">
        <v>-310.72311700613022</v>
      </c>
      <c r="BB1668" s="272">
        <v>0</v>
      </c>
      <c r="BC1668" s="272">
        <v>0</v>
      </c>
      <c r="BD1668" s="272">
        <v>0</v>
      </c>
      <c r="BE1668" s="272">
        <v>-802.35954018264908</v>
      </c>
    </row>
    <row r="1670" spans="3:57" x14ac:dyDescent="0.3">
      <c r="C1670" s="272">
        <v>360</v>
      </c>
      <c r="D1670" s="272">
        <v>1296000</v>
      </c>
      <c r="E1670" s="272">
        <v>5</v>
      </c>
      <c r="F1670" s="272">
        <v>7.9258064516129032</v>
      </c>
      <c r="G1670" s="272">
        <v>0</v>
      </c>
      <c r="H1670" s="272">
        <v>410</v>
      </c>
      <c r="I1670" s="272">
        <v>0</v>
      </c>
      <c r="J1670" s="272">
        <v>0</v>
      </c>
      <c r="K1670" s="272">
        <v>4.2199240986717266</v>
      </c>
      <c r="L1670" s="272">
        <v>7.9258064516129032</v>
      </c>
      <c r="M1670" s="272">
        <v>7.9258064516129032</v>
      </c>
      <c r="N1670" s="272">
        <v>7.9258064516129032</v>
      </c>
      <c r="O1670" s="272">
        <v>7.9258064516129032</v>
      </c>
      <c r="P1670" s="272">
        <v>7.9258064516129032</v>
      </c>
      <c r="Q1670" s="272">
        <v>7.9258064516129032</v>
      </c>
      <c r="R1670" s="272">
        <v>7.9258064516129032</v>
      </c>
      <c r="S1670" s="272">
        <v>7.9258064516129032</v>
      </c>
      <c r="T1670" s="272">
        <v>13.726192776414676</v>
      </c>
      <c r="U1670" s="272">
        <v>-175.34436338495658</v>
      </c>
      <c r="V1670" s="272">
        <v>0</v>
      </c>
      <c r="W1670" s="272">
        <v>-142.73429875051647</v>
      </c>
      <c r="X1670" s="272">
        <v>-326.28765714452754</v>
      </c>
      <c r="Y1670" s="272">
        <v>-78.007188784653863</v>
      </c>
      <c r="Z1670" s="272">
        <v>371.6847812947413</v>
      </c>
      <c r="AA1670" s="272">
        <v>-352.0161631633369</v>
      </c>
      <c r="AB1670" s="272">
        <v>0</v>
      </c>
      <c r="AC1670" s="272">
        <v>-131.08008611680867</v>
      </c>
      <c r="AD1670" s="272">
        <v>0</v>
      </c>
      <c r="AE1670" s="272">
        <v>0</v>
      </c>
      <c r="AF1670" s="272">
        <v>0</v>
      </c>
      <c r="AG1670" s="272">
        <v>14.338696307526176</v>
      </c>
      <c r="AH1670" s="272">
        <v>224.96925325541898</v>
      </c>
      <c r="AI1670" s="272">
        <v>0</v>
      </c>
      <c r="AJ1670" s="272">
        <v>0</v>
      </c>
      <c r="AK1670" s="272">
        <v>-23.471359409683178</v>
      </c>
      <c r="AL1670" s="272">
        <v>0</v>
      </c>
      <c r="AM1670" s="272">
        <v>-413.2904919599506</v>
      </c>
      <c r="AN1670" s="272">
        <v>0</v>
      </c>
      <c r="AO1670" s="272">
        <v>-261.81839251644902</v>
      </c>
      <c r="AP1670" s="272">
        <v>0</v>
      </c>
      <c r="AQ1670" s="272">
        <v>0</v>
      </c>
      <c r="AR1670" s="272">
        <v>0</v>
      </c>
      <c r="AS1670" s="272">
        <v>-273.30289645716448</v>
      </c>
      <c r="AT1670" s="272">
        <v>-142.73429875051647</v>
      </c>
      <c r="AU1670" s="272">
        <v>-24.493799615683592</v>
      </c>
      <c r="AV1670" s="272">
        <v>0</v>
      </c>
      <c r="AW1670" s="272">
        <v>-261.81839251644902</v>
      </c>
      <c r="AX1670" s="272">
        <v>0</v>
      </c>
      <c r="AY1670" s="272">
        <v>0</v>
      </c>
      <c r="AZ1670" s="272">
        <v>0</v>
      </c>
      <c r="BA1670" s="272">
        <v>-261.81839251644902</v>
      </c>
      <c r="BB1670" s="272">
        <v>0</v>
      </c>
      <c r="BC1670" s="272">
        <v>0</v>
      </c>
      <c r="BD1670" s="272">
        <v>0</v>
      </c>
      <c r="BE1670" s="272">
        <v>-445.07652513576096</v>
      </c>
    </row>
    <row r="1671" spans="3:57" x14ac:dyDescent="0.3">
      <c r="C1671" s="272">
        <v>361</v>
      </c>
      <c r="D1671" s="272">
        <v>1299600</v>
      </c>
      <c r="E1671" s="272">
        <v>5</v>
      </c>
      <c r="F1671" s="272">
        <v>6.8032258064516133</v>
      </c>
      <c r="G1671" s="272">
        <v>0</v>
      </c>
      <c r="H1671" s="272">
        <v>410</v>
      </c>
      <c r="I1671" s="272">
        <v>0</v>
      </c>
      <c r="J1671" s="272">
        <v>0</v>
      </c>
      <c r="K1671" s="272">
        <v>3.0973434535104367</v>
      </c>
      <c r="L1671" s="272">
        <v>6.8032258064516133</v>
      </c>
      <c r="M1671" s="272">
        <v>6.8032258064516133</v>
      </c>
      <c r="N1671" s="272">
        <v>6.8032258064516133</v>
      </c>
      <c r="O1671" s="272">
        <v>6.8032258064516133</v>
      </c>
      <c r="P1671" s="272">
        <v>6.8032258064516133</v>
      </c>
      <c r="Q1671" s="272">
        <v>6.8032258064516133</v>
      </c>
      <c r="R1671" s="272">
        <v>6.8032258064516133</v>
      </c>
      <c r="S1671" s="272">
        <v>6.8032258064516133</v>
      </c>
      <c r="T1671" s="272">
        <v>13.464431586540767</v>
      </c>
      <c r="U1671" s="272">
        <v>-126.03412925158113</v>
      </c>
      <c r="V1671" s="272">
        <v>0</v>
      </c>
      <c r="W1671" s="272">
        <v>-163.84764651043886</v>
      </c>
      <c r="X1671" s="272">
        <v>-347.10557651686571</v>
      </c>
      <c r="Y1671" s="272">
        <v>-84.749089433796144</v>
      </c>
      <c r="Z1671" s="272">
        <v>469.66818320951961</v>
      </c>
      <c r="AA1671" s="272">
        <v>-404.08661669162188</v>
      </c>
      <c r="AB1671" s="272">
        <v>0</v>
      </c>
      <c r="AC1671" s="272">
        <v>-150.46953537190399</v>
      </c>
      <c r="AD1671" s="272">
        <v>0</v>
      </c>
      <c r="AE1671" s="272">
        <v>0</v>
      </c>
      <c r="AF1671" s="272">
        <v>0</v>
      </c>
      <c r="AG1671" s="272">
        <v>14.125658088932006</v>
      </c>
      <c r="AH1671" s="272">
        <v>242.71467495078645</v>
      </c>
      <c r="AI1671" s="272">
        <v>0</v>
      </c>
      <c r="AJ1671" s="272">
        <v>0</v>
      </c>
      <c r="AK1671" s="272">
        <v>-27.875606364320561</v>
      </c>
      <c r="AL1671" s="272">
        <v>0</v>
      </c>
      <c r="AM1671" s="272">
        <v>-440.97113577196683</v>
      </c>
      <c r="AN1671" s="272">
        <v>0</v>
      </c>
      <c r="AO1671" s="272">
        <v>-282.61274737243696</v>
      </c>
      <c r="AP1671" s="272">
        <v>0</v>
      </c>
      <c r="AQ1671" s="272">
        <v>0</v>
      </c>
      <c r="AR1671" s="272">
        <v>0</v>
      </c>
      <c r="AS1671" s="272">
        <v>-295.00938299340953</v>
      </c>
      <c r="AT1671" s="272">
        <v>-163.84764651043886</v>
      </c>
      <c r="AU1671" s="272">
        <v>-26.439166234447725</v>
      </c>
      <c r="AV1671" s="272">
        <v>0</v>
      </c>
      <c r="AW1671" s="272">
        <v>-282.61274737243696</v>
      </c>
      <c r="AX1671" s="272">
        <v>0</v>
      </c>
      <c r="AY1671" s="272">
        <v>0</v>
      </c>
      <c r="AZ1671" s="272">
        <v>0</v>
      </c>
      <c r="BA1671" s="272">
        <v>-282.61274737243696</v>
      </c>
      <c r="BB1671" s="272">
        <v>0</v>
      </c>
      <c r="BC1671" s="272">
        <v>0</v>
      </c>
      <c r="BD1671" s="272">
        <v>0</v>
      </c>
      <c r="BE1671" s="272">
        <v>-411.51869959347027</v>
      </c>
    </row>
    <row r="1672" spans="3:57" x14ac:dyDescent="0.3">
      <c r="C1672" s="272">
        <v>362</v>
      </c>
      <c r="D1672" s="272">
        <v>1303200</v>
      </c>
      <c r="E1672" s="272">
        <v>5</v>
      </c>
      <c r="F1672" s="272">
        <v>6.0870967741935491</v>
      </c>
      <c r="G1672" s="272">
        <v>0</v>
      </c>
      <c r="H1672" s="272">
        <v>410</v>
      </c>
      <c r="I1672" s="272">
        <v>0</v>
      </c>
      <c r="J1672" s="272">
        <v>0</v>
      </c>
      <c r="K1672" s="272">
        <v>2.3812144212523725</v>
      </c>
      <c r="L1672" s="272">
        <v>6.0870967741935491</v>
      </c>
      <c r="M1672" s="272">
        <v>6.0870967741935491</v>
      </c>
      <c r="N1672" s="272">
        <v>6.0870967741935491</v>
      </c>
      <c r="O1672" s="272">
        <v>6.0870967741935491</v>
      </c>
      <c r="P1672" s="272">
        <v>6.0870967741935491</v>
      </c>
      <c r="Q1672" s="272">
        <v>6.0870967741935491</v>
      </c>
      <c r="R1672" s="272">
        <v>6.0870967741935491</v>
      </c>
      <c r="S1672" s="272">
        <v>6.0870967741935491</v>
      </c>
      <c r="T1672" s="272">
        <v>13.180686459408475</v>
      </c>
      <c r="U1672" s="272">
        <v>-111.38799534504597</v>
      </c>
      <c r="V1672" s="272">
        <v>0</v>
      </c>
      <c r="W1672" s="272">
        <v>-174.68224765924802</v>
      </c>
      <c r="X1672" s="272">
        <v>-379.27735588158168</v>
      </c>
      <c r="Y1672" s="272">
        <v>-134.29026337060441</v>
      </c>
      <c r="Z1672" s="272">
        <v>576.86187156638812</v>
      </c>
      <c r="AA1672" s="272">
        <v>-430.80727710187995</v>
      </c>
      <c r="AB1672" s="272">
        <v>0</v>
      </c>
      <c r="AC1672" s="272">
        <v>-160.41949459025227</v>
      </c>
      <c r="AD1672" s="272">
        <v>0</v>
      </c>
      <c r="AE1672" s="272">
        <v>0</v>
      </c>
      <c r="AF1672" s="272">
        <v>0</v>
      </c>
      <c r="AG1672" s="272">
        <v>13.895480961553627</v>
      </c>
      <c r="AH1672" s="272">
        <v>262.37124737043382</v>
      </c>
      <c r="AI1672" s="272">
        <v>0</v>
      </c>
      <c r="AJ1672" s="272">
        <v>0</v>
      </c>
      <c r="AK1672" s="272">
        <v>-30.243519666744362</v>
      </c>
      <c r="AL1672" s="272">
        <v>0</v>
      </c>
      <c r="AM1672" s="272">
        <v>-480.74474293544574</v>
      </c>
      <c r="AN1672" s="272">
        <v>0</v>
      </c>
      <c r="AO1672" s="272">
        <v>-315.81556663669295</v>
      </c>
      <c r="AP1672" s="272">
        <v>0</v>
      </c>
      <c r="AQ1672" s="272">
        <v>0</v>
      </c>
      <c r="AR1672" s="272">
        <v>0</v>
      </c>
      <c r="AS1672" s="272">
        <v>-329.66862365349721</v>
      </c>
      <c r="AT1672" s="272">
        <v>-174.68224765924802</v>
      </c>
      <c r="AU1672" s="272">
        <v>-29.545377352459042</v>
      </c>
      <c r="AV1672" s="272">
        <v>0</v>
      </c>
      <c r="AW1672" s="272">
        <v>-315.81556663669295</v>
      </c>
      <c r="AX1672" s="272">
        <v>0</v>
      </c>
      <c r="AY1672" s="272">
        <v>0</v>
      </c>
      <c r="AZ1672" s="272">
        <v>0</v>
      </c>
      <c r="BA1672" s="272">
        <v>-315.81556663669295</v>
      </c>
      <c r="BB1672" s="272">
        <v>0</v>
      </c>
      <c r="BC1672" s="272">
        <v>0</v>
      </c>
      <c r="BD1672" s="272">
        <v>0</v>
      </c>
      <c r="BE1672" s="272">
        <v>-375.68910893927421</v>
      </c>
    </row>
    <row r="1673" spans="3:57" x14ac:dyDescent="0.3">
      <c r="C1673" s="272">
        <v>363</v>
      </c>
      <c r="D1673" s="272">
        <v>1306800</v>
      </c>
      <c r="E1673" s="272">
        <v>5</v>
      </c>
      <c r="F1673" s="272">
        <v>5.7193548387096778</v>
      </c>
      <c r="G1673" s="272">
        <v>0</v>
      </c>
      <c r="H1673" s="272">
        <v>410</v>
      </c>
      <c r="I1673" s="272">
        <v>0</v>
      </c>
      <c r="J1673" s="272">
        <v>0</v>
      </c>
      <c r="K1673" s="272">
        <v>2.0134724857685011</v>
      </c>
      <c r="L1673" s="272">
        <v>5.7193548387096778</v>
      </c>
      <c r="M1673" s="272">
        <v>5.7193548387096778</v>
      </c>
      <c r="N1673" s="272">
        <v>5.7193548387096778</v>
      </c>
      <c r="O1673" s="272">
        <v>5.7193548387096778</v>
      </c>
      <c r="P1673" s="272">
        <v>5.7193548387096778</v>
      </c>
      <c r="Q1673" s="272">
        <v>5.7193548387096778</v>
      </c>
      <c r="R1673" s="272">
        <v>5.7193548387096778</v>
      </c>
      <c r="S1673" s="272">
        <v>5.7193548387096778</v>
      </c>
      <c r="T1673" s="272">
        <v>12.890860632896183</v>
      </c>
      <c r="U1673" s="272">
        <v>-120.99003701988431</v>
      </c>
      <c r="V1673" s="272">
        <v>0</v>
      </c>
      <c r="W1673" s="272">
        <v>-176.74830381090942</v>
      </c>
      <c r="X1673" s="272">
        <v>-393.49466848621501</v>
      </c>
      <c r="Y1673" s="272">
        <v>-212.68741461928562</v>
      </c>
      <c r="Z1673" s="272">
        <v>661.94034989652573</v>
      </c>
      <c r="AA1673" s="272">
        <v>-435.90265477742435</v>
      </c>
      <c r="AB1673" s="272">
        <v>0</v>
      </c>
      <c r="AC1673" s="272">
        <v>-162.31685787751164</v>
      </c>
      <c r="AD1673" s="272">
        <v>0</v>
      </c>
      <c r="AE1673" s="272">
        <v>0</v>
      </c>
      <c r="AF1673" s="272">
        <v>0</v>
      </c>
      <c r="AG1673" s="272">
        <v>13.649079847701923</v>
      </c>
      <c r="AH1673" s="272">
        <v>278.38505607280922</v>
      </c>
      <c r="AI1673" s="272">
        <v>0</v>
      </c>
      <c r="AJ1673" s="272">
        <v>0</v>
      </c>
      <c r="AK1673" s="272">
        <v>-30.824493602011071</v>
      </c>
      <c r="AL1673" s="272">
        <v>0</v>
      </c>
      <c r="AM1673" s="272">
        <v>-501.15510962697124</v>
      </c>
      <c r="AN1673" s="272">
        <v>0</v>
      </c>
      <c r="AO1673" s="272">
        <v>-352.05863545766334</v>
      </c>
      <c r="AP1673" s="272">
        <v>0</v>
      </c>
      <c r="AQ1673" s="272">
        <v>0</v>
      </c>
      <c r="AR1673" s="272">
        <v>0</v>
      </c>
      <c r="AS1673" s="272">
        <v>-367.5014725609521</v>
      </c>
      <c r="AT1673" s="272">
        <v>-176.74830381090942</v>
      </c>
      <c r="AU1673" s="272">
        <v>-32.93601181715772</v>
      </c>
      <c r="AV1673" s="272">
        <v>0</v>
      </c>
      <c r="AW1673" s="272">
        <v>-352.05863545766334</v>
      </c>
      <c r="AX1673" s="272">
        <v>0</v>
      </c>
      <c r="AY1673" s="272">
        <v>0</v>
      </c>
      <c r="AZ1673" s="272">
        <v>0</v>
      </c>
      <c r="BA1673" s="272">
        <v>-352.05863545766334</v>
      </c>
      <c r="BB1673" s="272">
        <v>0</v>
      </c>
      <c r="BC1673" s="272">
        <v>0</v>
      </c>
      <c r="BD1673" s="272">
        <v>0</v>
      </c>
      <c r="BE1673" s="272">
        <v>-348.74950571057315</v>
      </c>
    </row>
    <row r="1674" spans="3:57" x14ac:dyDescent="0.3">
      <c r="C1674" s="272">
        <v>364</v>
      </c>
      <c r="D1674" s="272">
        <v>1310400</v>
      </c>
      <c r="E1674" s="272">
        <v>5</v>
      </c>
      <c r="F1674" s="272">
        <v>5.6290322580645169</v>
      </c>
      <c r="G1674" s="272">
        <v>0</v>
      </c>
      <c r="H1674" s="272">
        <v>410</v>
      </c>
      <c r="I1674" s="272">
        <v>0</v>
      </c>
      <c r="J1674" s="272">
        <v>0</v>
      </c>
      <c r="K1674" s="272">
        <v>1.9231499051233403</v>
      </c>
      <c r="L1674" s="272">
        <v>5.6290322580645169</v>
      </c>
      <c r="M1674" s="272">
        <v>5.6290322580645169</v>
      </c>
      <c r="N1674" s="272">
        <v>5.6290322580645169</v>
      </c>
      <c r="O1674" s="272">
        <v>5.6290322580645169</v>
      </c>
      <c r="P1674" s="272">
        <v>5.6290322580645169</v>
      </c>
      <c r="Q1674" s="272">
        <v>5.6290322580645169</v>
      </c>
      <c r="R1674" s="272">
        <v>5.6290322580645169</v>
      </c>
      <c r="S1674" s="272">
        <v>5.6290322580645169</v>
      </c>
      <c r="T1674" s="272">
        <v>12.582429978931501</v>
      </c>
      <c r="U1674" s="272">
        <v>-157.96422753324373</v>
      </c>
      <c r="V1674" s="272">
        <v>0</v>
      </c>
      <c r="W1674" s="272">
        <v>-171.49368503410753</v>
      </c>
      <c r="X1674" s="272">
        <v>-390.72642173239882</v>
      </c>
      <c r="Y1674" s="272">
        <v>-351.19628910024403</v>
      </c>
      <c r="Z1674" s="272">
        <v>755.45216833350662</v>
      </c>
      <c r="AA1674" s="272">
        <v>-422.94353593291373</v>
      </c>
      <c r="AB1674" s="272">
        <v>0</v>
      </c>
      <c r="AC1674" s="272">
        <v>-157.49127714601491</v>
      </c>
      <c r="AD1674" s="272">
        <v>0</v>
      </c>
      <c r="AE1674" s="272">
        <v>0</v>
      </c>
      <c r="AF1674" s="272">
        <v>0</v>
      </c>
      <c r="AG1674" s="272">
        <v>13.387565406929957</v>
      </c>
      <c r="AH1674" s="272">
        <v>295.60708330194655</v>
      </c>
      <c r="AI1674" s="272">
        <v>0</v>
      </c>
      <c r="AJ1674" s="272">
        <v>0</v>
      </c>
      <c r="AK1674" s="272">
        <v>-32.791957310225825</v>
      </c>
      <c r="AL1674" s="272">
        <v>0</v>
      </c>
      <c r="AM1674" s="272">
        <v>-505.04717386464051</v>
      </c>
      <c r="AN1674" s="272">
        <v>0</v>
      </c>
      <c r="AO1674" s="272">
        <v>-404.13537151459161</v>
      </c>
      <c r="AP1674" s="272">
        <v>0</v>
      </c>
      <c r="AQ1674" s="272">
        <v>0</v>
      </c>
      <c r="AR1674" s="272">
        <v>0</v>
      </c>
      <c r="AS1674" s="272">
        <v>-421.86252285079973</v>
      </c>
      <c r="AT1674" s="272">
        <v>-171.49368503410753</v>
      </c>
      <c r="AU1674" s="272">
        <v>-37.807927519325609</v>
      </c>
      <c r="AV1674" s="272">
        <v>0</v>
      </c>
      <c r="AW1674" s="272">
        <v>-404.13537151459161</v>
      </c>
      <c r="AX1674" s="272">
        <v>0</v>
      </c>
      <c r="AY1674" s="272">
        <v>0</v>
      </c>
      <c r="AZ1674" s="272">
        <v>0</v>
      </c>
      <c r="BA1674" s="272">
        <v>-404.13537151459161</v>
      </c>
      <c r="BB1674" s="272">
        <v>0</v>
      </c>
      <c r="BC1674" s="272">
        <v>0</v>
      </c>
      <c r="BD1674" s="272">
        <v>0</v>
      </c>
      <c r="BE1674" s="272">
        <v>-317.76305576508901</v>
      </c>
    </row>
    <row r="1675" spans="3:57" x14ac:dyDescent="0.3">
      <c r="C1675" s="272">
        <v>365</v>
      </c>
      <c r="D1675" s="272">
        <v>1314000</v>
      </c>
      <c r="E1675" s="272">
        <v>5</v>
      </c>
      <c r="F1675" s="272">
        <v>5.6903225806451623</v>
      </c>
      <c r="G1675" s="272">
        <v>0</v>
      </c>
      <c r="H1675" s="272">
        <v>410</v>
      </c>
      <c r="I1675" s="272">
        <v>0</v>
      </c>
      <c r="J1675" s="272">
        <v>0</v>
      </c>
      <c r="K1675" s="272">
        <v>1.9844402277039856</v>
      </c>
      <c r="L1675" s="272">
        <v>5.6903225806451623</v>
      </c>
      <c r="M1675" s="272">
        <v>5.6903225806451623</v>
      </c>
      <c r="N1675" s="272">
        <v>5.6903225806451623</v>
      </c>
      <c r="O1675" s="272">
        <v>5.6903225806451623</v>
      </c>
      <c r="P1675" s="272">
        <v>5.6903225806451623</v>
      </c>
      <c r="Q1675" s="272">
        <v>5.6903225806451623</v>
      </c>
      <c r="R1675" s="272">
        <v>5.6903225806451623</v>
      </c>
      <c r="S1675" s="272">
        <v>5.6903225806451623</v>
      </c>
      <c r="T1675" s="272">
        <v>12.302135208244676</v>
      </c>
      <c r="U1675" s="272">
        <v>-186.18252085669531</v>
      </c>
      <c r="V1675" s="272">
        <v>0</v>
      </c>
      <c r="W1675" s="272">
        <v>-163.12125796207042</v>
      </c>
      <c r="X1675" s="272">
        <v>-379.44022805346049</v>
      </c>
      <c r="Y1675" s="272">
        <v>-445.73306396283169</v>
      </c>
      <c r="Z1675" s="272">
        <v>802.11202912166732</v>
      </c>
      <c r="AA1675" s="272">
        <v>-402.29517264488032</v>
      </c>
      <c r="AB1675" s="272">
        <v>0</v>
      </c>
      <c r="AC1675" s="272">
        <v>-149.80245623039491</v>
      </c>
      <c r="AD1675" s="272">
        <v>0</v>
      </c>
      <c r="AE1675" s="272">
        <v>0</v>
      </c>
      <c r="AF1675" s="272">
        <v>0</v>
      </c>
      <c r="AG1675" s="272">
        <v>13.116384511908244</v>
      </c>
      <c r="AH1675" s="272">
        <v>299.19476695286329</v>
      </c>
      <c r="AI1675" s="272">
        <v>0</v>
      </c>
      <c r="AJ1675" s="272">
        <v>0</v>
      </c>
      <c r="AK1675" s="272">
        <v>-29.085382779107249</v>
      </c>
      <c r="AL1675" s="272">
        <v>0</v>
      </c>
      <c r="AM1675" s="272">
        <v>-495.14845266709199</v>
      </c>
      <c r="AN1675" s="272">
        <v>0</v>
      </c>
      <c r="AO1675" s="272">
        <v>-430.85925588974771</v>
      </c>
      <c r="AP1675" s="272">
        <v>0</v>
      </c>
      <c r="AQ1675" s="272">
        <v>0</v>
      </c>
      <c r="AR1675" s="272">
        <v>0</v>
      </c>
      <c r="AS1675" s="272">
        <v>-449.75863409843731</v>
      </c>
      <c r="AT1675" s="272">
        <v>-163.12125796207042</v>
      </c>
      <c r="AU1675" s="272">
        <v>-40.308017228632977</v>
      </c>
      <c r="AV1675" s="272">
        <v>0</v>
      </c>
      <c r="AW1675" s="272">
        <v>-430.85925588974771</v>
      </c>
      <c r="AX1675" s="272">
        <v>0</v>
      </c>
      <c r="AY1675" s="272">
        <v>0</v>
      </c>
      <c r="AZ1675" s="272">
        <v>0</v>
      </c>
      <c r="BA1675" s="272">
        <v>-430.85925588974771</v>
      </c>
      <c r="BB1675" s="272">
        <v>0</v>
      </c>
      <c r="BC1675" s="272">
        <v>0</v>
      </c>
      <c r="BD1675" s="272">
        <v>0</v>
      </c>
      <c r="BE1675" s="272">
        <v>-284.12844684303633</v>
      </c>
    </row>
    <row r="1676" spans="3:57" x14ac:dyDescent="0.3">
      <c r="C1676" s="272">
        <v>366</v>
      </c>
      <c r="D1676" s="272">
        <v>1317600</v>
      </c>
      <c r="E1676" s="272">
        <v>5</v>
      </c>
      <c r="F1676" s="272">
        <v>5.6806451612903235</v>
      </c>
      <c r="G1676" s="272">
        <v>2.9155870244722797</v>
      </c>
      <c r="H1676" s="272">
        <v>328</v>
      </c>
      <c r="I1676" s="272">
        <v>0</v>
      </c>
      <c r="J1676" s="272">
        <v>0</v>
      </c>
      <c r="K1676" s="272">
        <v>2.0138730761121657</v>
      </c>
      <c r="L1676" s="272">
        <v>5.7307667051360758</v>
      </c>
      <c r="M1676" s="272">
        <v>5.7215188283377065</v>
      </c>
      <c r="N1676" s="272">
        <v>5.7068563236827377</v>
      </c>
      <c r="O1676" s="272">
        <v>5.6951978726964487</v>
      </c>
      <c r="P1676" s="272">
        <v>5.6935432526935879</v>
      </c>
      <c r="Q1676" s="272">
        <v>5.6951978726964487</v>
      </c>
      <c r="R1676" s="272">
        <v>5.7068563236827377</v>
      </c>
      <c r="S1676" s="272">
        <v>5.7215188283377065</v>
      </c>
      <c r="T1676" s="272">
        <v>12.022455842982582</v>
      </c>
      <c r="U1676" s="272">
        <v>-130.92141278579413</v>
      </c>
      <c r="V1676" s="272">
        <v>0</v>
      </c>
      <c r="W1676" s="272">
        <v>-156.43663190471401</v>
      </c>
      <c r="X1676" s="272">
        <v>-362.77950630865013</v>
      </c>
      <c r="Y1676" s="272">
        <v>-456.54991876563236</v>
      </c>
      <c r="Z1676" s="272">
        <v>844.84464419320238</v>
      </c>
      <c r="AA1676" s="272">
        <v>-385.80932139895651</v>
      </c>
      <c r="AB1676" s="272">
        <v>0</v>
      </c>
      <c r="AC1676" s="272">
        <v>-143.66362788340817</v>
      </c>
      <c r="AD1676" s="272">
        <v>0</v>
      </c>
      <c r="AE1676" s="272">
        <v>0</v>
      </c>
      <c r="AF1676" s="272">
        <v>0</v>
      </c>
      <c r="AG1676" s="272">
        <v>12.842929787018967</v>
      </c>
      <c r="AH1676" s="272">
        <v>301.49256304978667</v>
      </c>
      <c r="AI1676" s="272">
        <v>0</v>
      </c>
      <c r="AJ1676" s="272">
        <v>0</v>
      </c>
      <c r="AK1676" s="272">
        <v>-29.105083265595827</v>
      </c>
      <c r="AL1676" s="272">
        <v>0</v>
      </c>
      <c r="AM1676" s="272">
        <v>-479.37636246355794</v>
      </c>
      <c r="AN1676" s="272">
        <v>0</v>
      </c>
      <c r="AO1676" s="272">
        <v>-435.95524834496115</v>
      </c>
      <c r="AP1676" s="272">
        <v>0</v>
      </c>
      <c r="AQ1676" s="272">
        <v>0</v>
      </c>
      <c r="AR1676" s="272">
        <v>0</v>
      </c>
      <c r="AS1676" s="272">
        <v>-455.07815915146131</v>
      </c>
      <c r="AT1676" s="272">
        <v>-156.43663190471401</v>
      </c>
      <c r="AU1676" s="272">
        <v>-40.784760733324667</v>
      </c>
      <c r="AV1676" s="272">
        <v>0</v>
      </c>
      <c r="AW1676" s="272">
        <v>-435.95524834496115</v>
      </c>
      <c r="AX1676" s="272">
        <v>0</v>
      </c>
      <c r="AY1676" s="272">
        <v>0</v>
      </c>
      <c r="AZ1676" s="272">
        <v>0</v>
      </c>
      <c r="BA1676" s="272">
        <v>-435.95524834496115</v>
      </c>
      <c r="BB1676" s="272">
        <v>0</v>
      </c>
      <c r="BC1676" s="272">
        <v>0</v>
      </c>
      <c r="BD1676" s="272">
        <v>0</v>
      </c>
      <c r="BE1676" s="272">
        <v>-249.73808705695268</v>
      </c>
    </row>
    <row r="1677" spans="3:57" x14ac:dyDescent="0.3">
      <c r="C1677" s="272">
        <v>367</v>
      </c>
      <c r="D1677" s="272">
        <v>1321200</v>
      </c>
      <c r="E1677" s="272">
        <v>5</v>
      </c>
      <c r="F1677" s="272">
        <v>7.0451612903225804</v>
      </c>
      <c r="G1677" s="272">
        <v>126.28800654757835</v>
      </c>
      <c r="H1677" s="272">
        <v>393.6</v>
      </c>
      <c r="I1677" s="272">
        <v>0</v>
      </c>
      <c r="J1677" s="272">
        <v>0</v>
      </c>
      <c r="K1677" s="272">
        <v>4.9188172043010754</v>
      </c>
      <c r="L1677" s="272">
        <v>9.0694096790364114</v>
      </c>
      <c r="M1677" s="272">
        <v>8.6959175981513344</v>
      </c>
      <c r="N1677" s="272">
        <v>8.1037460658124534</v>
      </c>
      <c r="O1677" s="272">
        <v>7.6328986255076829</v>
      </c>
      <c r="P1677" s="272">
        <v>7.5660738308638464</v>
      </c>
      <c r="Q1677" s="272">
        <v>7.6328986255076829</v>
      </c>
      <c r="R1677" s="272">
        <v>8.1037460658124534</v>
      </c>
      <c r="S1677" s="272">
        <v>8.6959175981513344</v>
      </c>
      <c r="T1677" s="272">
        <v>11.865778444866461</v>
      </c>
      <c r="U1677" s="272">
        <v>-287.03305078891322</v>
      </c>
      <c r="V1677" s="272">
        <v>0</v>
      </c>
      <c r="W1677" s="272">
        <v>-119.44309738127919</v>
      </c>
      <c r="X1677" s="272">
        <v>-361.96777642294217</v>
      </c>
      <c r="Y1677" s="272">
        <v>-559.67815463279544</v>
      </c>
      <c r="Z1677" s="272">
        <v>754.05597764810364</v>
      </c>
      <c r="AA1677" s="272">
        <v>-294.57461328194302</v>
      </c>
      <c r="AB1677" s="272">
        <v>0</v>
      </c>
      <c r="AC1677" s="272">
        <v>-109.69060434564813</v>
      </c>
      <c r="AD1677" s="272">
        <v>0</v>
      </c>
      <c r="AE1677" s="272">
        <v>0</v>
      </c>
      <c r="AF1677" s="272">
        <v>0</v>
      </c>
      <c r="AG1677" s="272">
        <v>12.58903216156188</v>
      </c>
      <c r="AH1677" s="272">
        <v>266.41217187842659</v>
      </c>
      <c r="AI1677" s="272">
        <v>0</v>
      </c>
      <c r="AJ1677" s="272">
        <v>0</v>
      </c>
      <c r="AK1677" s="272">
        <v>-13.744659938082123</v>
      </c>
      <c r="AL1677" s="272">
        <v>0</v>
      </c>
      <c r="AM1677" s="272">
        <v>-464.99791875284086</v>
      </c>
      <c r="AN1677" s="272">
        <v>0</v>
      </c>
      <c r="AO1677" s="272">
        <v>-422.9945659259123</v>
      </c>
      <c r="AP1677" s="272">
        <v>0</v>
      </c>
      <c r="AQ1677" s="272">
        <v>0</v>
      </c>
      <c r="AR1677" s="272">
        <v>0</v>
      </c>
      <c r="AS1677" s="272">
        <v>-441.54896431093863</v>
      </c>
      <c r="AT1677" s="272">
        <v>-119.44309738127919</v>
      </c>
      <c r="AU1677" s="272">
        <v>-39.572254785963644</v>
      </c>
      <c r="AV1677" s="272">
        <v>0</v>
      </c>
      <c r="AW1677" s="272">
        <v>-422.9945659259123</v>
      </c>
      <c r="AX1677" s="272">
        <v>0</v>
      </c>
      <c r="AY1677" s="272">
        <v>0</v>
      </c>
      <c r="AZ1677" s="272">
        <v>0</v>
      </c>
      <c r="BA1677" s="272">
        <v>-422.9945659259123</v>
      </c>
      <c r="BB1677" s="272">
        <v>0</v>
      </c>
      <c r="BC1677" s="272">
        <v>0</v>
      </c>
      <c r="BD1677" s="272">
        <v>0</v>
      </c>
      <c r="BE1677" s="272">
        <v>-213.16576667339461</v>
      </c>
    </row>
    <row r="1678" spans="3:57" x14ac:dyDescent="0.3">
      <c r="C1678" s="272">
        <v>368</v>
      </c>
      <c r="D1678" s="272">
        <v>1324800</v>
      </c>
      <c r="E1678" s="272">
        <v>5</v>
      </c>
      <c r="F1678" s="272">
        <v>9.0387096774193569</v>
      </c>
      <c r="G1678" s="272">
        <v>401.2532542397517</v>
      </c>
      <c r="H1678" s="272">
        <v>196.8</v>
      </c>
      <c r="I1678" s="272">
        <v>0</v>
      </c>
      <c r="J1678" s="272">
        <v>0</v>
      </c>
      <c r="K1678" s="272">
        <v>11.283122496310355</v>
      </c>
      <c r="L1678" s="272">
        <v>16.664277013272656</v>
      </c>
      <c r="M1678" s="272">
        <v>15.257291078109455</v>
      </c>
      <c r="N1678" s="272">
        <v>13.02651548782001</v>
      </c>
      <c r="O1678" s="272">
        <v>11.252781157104046</v>
      </c>
      <c r="P1678" s="272">
        <v>11.001044772329191</v>
      </c>
      <c r="Q1678" s="272">
        <v>11.252781157104046</v>
      </c>
      <c r="R1678" s="272">
        <v>13.02651548782001</v>
      </c>
      <c r="S1678" s="272">
        <v>15.257291078109455</v>
      </c>
      <c r="T1678" s="272">
        <v>11.754881111849224</v>
      </c>
      <c r="U1678" s="272">
        <v>-270.74367881190517</v>
      </c>
      <c r="V1678" s="272">
        <v>0</v>
      </c>
      <c r="W1678" s="272">
        <v>-67.807883151939578</v>
      </c>
      <c r="X1678" s="272">
        <v>-235.31695391450103</v>
      </c>
      <c r="Y1678" s="272">
        <v>-629.14921830639287</v>
      </c>
      <c r="Z1678" s="272">
        <v>661.53037656092829</v>
      </c>
      <c r="AA1678" s="272">
        <v>-167.23009864009492</v>
      </c>
      <c r="AB1678" s="272">
        <v>0</v>
      </c>
      <c r="AC1678" s="272">
        <v>-62.27138985346771</v>
      </c>
      <c r="AD1678" s="272">
        <v>0</v>
      </c>
      <c r="AE1678" s="272">
        <v>0</v>
      </c>
      <c r="AF1678" s="272">
        <v>0</v>
      </c>
      <c r="AG1678" s="272">
        <v>12.383922745158669</v>
      </c>
      <c r="AH1678" s="272">
        <v>231.74350244381915</v>
      </c>
      <c r="AI1678" s="272">
        <v>0</v>
      </c>
      <c r="AJ1678" s="272">
        <v>0</v>
      </c>
      <c r="AK1678" s="272">
        <v>-8.9210898449163825</v>
      </c>
      <c r="AL1678" s="272">
        <v>0</v>
      </c>
      <c r="AM1678" s="272">
        <v>-324.93960843687643</v>
      </c>
      <c r="AN1678" s="272">
        <v>0</v>
      </c>
      <c r="AO1678" s="272">
        <v>-402.34371132226704</v>
      </c>
      <c r="AP1678" s="272">
        <v>0</v>
      </c>
      <c r="AQ1678" s="272">
        <v>0</v>
      </c>
      <c r="AR1678" s="272">
        <v>0</v>
      </c>
      <c r="AS1678" s="272">
        <v>-419.99227257799458</v>
      </c>
      <c r="AT1678" s="272">
        <v>-67.807883151939578</v>
      </c>
      <c r="AU1678" s="272">
        <v>-37.640312993438414</v>
      </c>
      <c r="AV1678" s="272">
        <v>0</v>
      </c>
      <c r="AW1678" s="272">
        <v>-402.34371132226704</v>
      </c>
      <c r="AX1678" s="272">
        <v>0</v>
      </c>
      <c r="AY1678" s="272">
        <v>0</v>
      </c>
      <c r="AZ1678" s="272">
        <v>0</v>
      </c>
      <c r="BA1678" s="272">
        <v>-402.34371132226704</v>
      </c>
      <c r="BB1678" s="272">
        <v>0</v>
      </c>
      <c r="BC1678" s="272">
        <v>0</v>
      </c>
      <c r="BD1678" s="272">
        <v>0</v>
      </c>
      <c r="BE1678" s="272">
        <v>-179.82515568994265</v>
      </c>
    </row>
    <row r="1679" spans="3:57" x14ac:dyDescent="0.3">
      <c r="C1679" s="272">
        <v>369</v>
      </c>
      <c r="D1679" s="272">
        <v>1328400</v>
      </c>
      <c r="E1679" s="272">
        <v>5</v>
      </c>
      <c r="F1679" s="272">
        <v>11.09677419354839</v>
      </c>
      <c r="G1679" s="272">
        <v>665.93176086774031</v>
      </c>
      <c r="H1679" s="272">
        <v>123</v>
      </c>
      <c r="I1679" s="272">
        <v>0</v>
      </c>
      <c r="J1679" s="272">
        <v>0</v>
      </c>
      <c r="K1679" s="272">
        <v>18.221853257432006</v>
      </c>
      <c r="L1679" s="272">
        <v>24.977131925548981</v>
      </c>
      <c r="M1679" s="272">
        <v>22.416080761245908</v>
      </c>
      <c r="N1679" s="272">
        <v>18.355535250428851</v>
      </c>
      <c r="O1679" s="272">
        <v>15.126914224933275</v>
      </c>
      <c r="P1679" s="272">
        <v>14.668693751499539</v>
      </c>
      <c r="Q1679" s="272">
        <v>15.126914224933275</v>
      </c>
      <c r="R1679" s="272">
        <v>18.355535250428851</v>
      </c>
      <c r="S1679" s="272">
        <v>22.416080761245908</v>
      </c>
      <c r="T1679" s="272">
        <v>11.780803807404986</v>
      </c>
      <c r="U1679" s="272">
        <v>-328.04715645493792</v>
      </c>
      <c r="V1679" s="272">
        <v>0</v>
      </c>
      <c r="W1679" s="272">
        <v>-17.680191877974902</v>
      </c>
      <c r="X1679" s="272">
        <v>39.301474840056272</v>
      </c>
      <c r="Y1679" s="272">
        <v>-824.50929567076309</v>
      </c>
      <c r="Z1679" s="272">
        <v>474.84085625374377</v>
      </c>
      <c r="AA1679" s="272">
        <v>-43.603488182995655</v>
      </c>
      <c r="AB1679" s="272">
        <v>0</v>
      </c>
      <c r="AC1679" s="272">
        <v>-16.236609520024462</v>
      </c>
      <c r="AD1679" s="272">
        <v>0</v>
      </c>
      <c r="AE1679" s="272">
        <v>0</v>
      </c>
      <c r="AF1679" s="272">
        <v>0</v>
      </c>
      <c r="AG1679" s="272">
        <v>12.243810617911999</v>
      </c>
      <c r="AH1679" s="272">
        <v>171.17790677919248</v>
      </c>
      <c r="AI1679" s="272">
        <v>0</v>
      </c>
      <c r="AJ1679" s="272">
        <v>0</v>
      </c>
      <c r="AK1679" s="272">
        <v>6.7487204848255082</v>
      </c>
      <c r="AL1679" s="272">
        <v>0</v>
      </c>
      <c r="AM1679" s="272">
        <v>-26.898518857087922</v>
      </c>
      <c r="AN1679" s="272">
        <v>0</v>
      </c>
      <c r="AO1679" s="272">
        <v>-382.85927095134474</v>
      </c>
      <c r="AP1679" s="272">
        <v>0</v>
      </c>
      <c r="AQ1679" s="272">
        <v>0</v>
      </c>
      <c r="AR1679" s="272">
        <v>0</v>
      </c>
      <c r="AS1679" s="272">
        <v>-401.14538624181353</v>
      </c>
      <c r="AT1679" s="272">
        <v>-17.680191877974902</v>
      </c>
      <c r="AU1679" s="272">
        <v>-36.016435915496871</v>
      </c>
      <c r="AV1679" s="272">
        <v>0</v>
      </c>
      <c r="AW1679" s="272">
        <v>-385.08473709470627</v>
      </c>
      <c r="AX1679" s="272">
        <v>0</v>
      </c>
      <c r="AY1679" s="272">
        <v>0</v>
      </c>
      <c r="AZ1679" s="272">
        <v>0</v>
      </c>
      <c r="BA1679" s="272">
        <v>-384.28879295716825</v>
      </c>
      <c r="BB1679" s="272">
        <v>0</v>
      </c>
      <c r="BC1679" s="272">
        <v>0</v>
      </c>
      <c r="BD1679" s="272">
        <v>0</v>
      </c>
      <c r="BE1679" s="272">
        <v>-146.62847233169151</v>
      </c>
    </row>
    <row r="1680" spans="3:57" x14ac:dyDescent="0.3">
      <c r="C1680" s="272">
        <v>370</v>
      </c>
      <c r="D1680" s="272">
        <v>1332000</v>
      </c>
      <c r="E1680" s="272">
        <v>5</v>
      </c>
      <c r="F1680" s="272">
        <v>13.090322580645161</v>
      </c>
      <c r="G1680" s="272">
        <v>800.26623106597458</v>
      </c>
      <c r="H1680" s="272">
        <v>123</v>
      </c>
      <c r="I1680" s="272">
        <v>0</v>
      </c>
      <c r="J1680" s="272">
        <v>0</v>
      </c>
      <c r="K1680" s="272">
        <v>22.043253215264595</v>
      </c>
      <c r="L1680" s="272">
        <v>29.313153220304784</v>
      </c>
      <c r="M1680" s="272">
        <v>26.319894681859058</v>
      </c>
      <c r="N1680" s="272">
        <v>21.574084566695632</v>
      </c>
      <c r="O1680" s="272">
        <v>17.800595935671016</v>
      </c>
      <c r="P1680" s="272">
        <v>17.265045391537548</v>
      </c>
      <c r="Q1680" s="272">
        <v>17.800595935671016</v>
      </c>
      <c r="R1680" s="272">
        <v>21.574084566695632</v>
      </c>
      <c r="S1680" s="272">
        <v>26.319894681859058</v>
      </c>
      <c r="T1680" s="272">
        <v>12.078408167664911</v>
      </c>
      <c r="U1680" s="272">
        <v>-335.5699204772356</v>
      </c>
      <c r="V1680" s="272">
        <v>0</v>
      </c>
      <c r="W1680" s="272">
        <v>24.272340963110903</v>
      </c>
      <c r="X1680" s="272">
        <v>312.37656410337144</v>
      </c>
      <c r="Y1680" s="272">
        <v>-719.09081748395056</v>
      </c>
      <c r="Z1680" s="272">
        <v>46.871991940232647</v>
      </c>
      <c r="AA1680" s="272">
        <v>59.861269587073771</v>
      </c>
      <c r="AB1680" s="272">
        <v>0</v>
      </c>
      <c r="AC1680" s="272">
        <v>22.29051161180422</v>
      </c>
      <c r="AD1680" s="272">
        <v>0</v>
      </c>
      <c r="AE1680" s="272">
        <v>0</v>
      </c>
      <c r="AF1680" s="272">
        <v>0</v>
      </c>
      <c r="AG1680" s="272">
        <v>12.203642822457232</v>
      </c>
      <c r="AH1680" s="272">
        <v>48.095010692662846</v>
      </c>
      <c r="AI1680" s="272">
        <v>0</v>
      </c>
      <c r="AJ1680" s="272">
        <v>0</v>
      </c>
      <c r="AK1680" s="272">
        <v>37.380969898705828</v>
      </c>
      <c r="AL1680" s="272">
        <v>0</v>
      </c>
      <c r="AM1680" s="272">
        <v>293.77667896267184</v>
      </c>
      <c r="AN1680" s="272">
        <v>0</v>
      </c>
      <c r="AO1680" s="272">
        <v>-173.5363015036211</v>
      </c>
      <c r="AP1680" s="272">
        <v>0</v>
      </c>
      <c r="AQ1680" s="272">
        <v>0</v>
      </c>
      <c r="AR1680" s="272">
        <v>0</v>
      </c>
      <c r="AS1680" s="272">
        <v>-241.43992422586001</v>
      </c>
      <c r="AT1680" s="272">
        <v>24.272340963110903</v>
      </c>
      <c r="AU1680" s="272">
        <v>-24.272843230053564</v>
      </c>
      <c r="AV1680" s="272">
        <v>0</v>
      </c>
      <c r="AW1680" s="272">
        <v>-263.45346051150659</v>
      </c>
      <c r="AX1680" s="272">
        <v>0</v>
      </c>
      <c r="AY1680" s="272">
        <v>0</v>
      </c>
      <c r="AZ1680" s="272">
        <v>0</v>
      </c>
      <c r="BA1680" s="272">
        <v>-231.29433924611021</v>
      </c>
      <c r="BB1680" s="272">
        <v>0</v>
      </c>
      <c r="BC1680" s="272">
        <v>0</v>
      </c>
      <c r="BD1680" s="272">
        <v>0</v>
      </c>
      <c r="BE1680" s="272">
        <v>-127.73917468674316</v>
      </c>
    </row>
    <row r="1681" spans="3:57" x14ac:dyDescent="0.3">
      <c r="C1681" s="272">
        <v>371</v>
      </c>
      <c r="D1681" s="272">
        <v>1335600</v>
      </c>
      <c r="E1681" s="272">
        <v>5</v>
      </c>
      <c r="F1681" s="272">
        <v>14.645161290322582</v>
      </c>
      <c r="G1681" s="272">
        <v>887.6015845066147</v>
      </c>
      <c r="H1681" s="272">
        <v>123</v>
      </c>
      <c r="I1681" s="272">
        <v>0</v>
      </c>
      <c r="J1681" s="272">
        <v>0</v>
      </c>
      <c r="K1681" s="272">
        <v>25.658022348724437</v>
      </c>
      <c r="L1681" s="272">
        <v>33.507884187442926</v>
      </c>
      <c r="M1681" s="272">
        <v>30.027541722909511</v>
      </c>
      <c r="N1681" s="272">
        <v>24.509460254079194</v>
      </c>
      <c r="O1681" s="272">
        <v>20.121923209314435</v>
      </c>
      <c r="P1681" s="272">
        <v>19.499224141822744</v>
      </c>
      <c r="Q1681" s="272">
        <v>20.121923209314435</v>
      </c>
      <c r="R1681" s="272">
        <v>24.509460254079194</v>
      </c>
      <c r="S1681" s="272">
        <v>30.027541722909511</v>
      </c>
      <c r="T1681" s="272">
        <v>12.639244086827969</v>
      </c>
      <c r="U1681" s="272">
        <v>-235.87470148564711</v>
      </c>
      <c r="V1681" s="272">
        <v>0</v>
      </c>
      <c r="W1681" s="272">
        <v>49.06923962665882</v>
      </c>
      <c r="X1681" s="272">
        <v>413.73243920455775</v>
      </c>
      <c r="Y1681" s="272">
        <v>-149.39098528414223</v>
      </c>
      <c r="Z1681" s="272">
        <v>-549.28539503272145</v>
      </c>
      <c r="AA1681" s="272">
        <v>121.01622114604957</v>
      </c>
      <c r="AB1681" s="272">
        <v>0</v>
      </c>
      <c r="AC1681" s="272">
        <v>45.062750945315344</v>
      </c>
      <c r="AD1681" s="272">
        <v>0</v>
      </c>
      <c r="AE1681" s="272">
        <v>0</v>
      </c>
      <c r="AF1681" s="272">
        <v>0</v>
      </c>
      <c r="AG1681" s="272">
        <v>12.305751458109484</v>
      </c>
      <c r="AH1681" s="272">
        <v>-119.76190159171472</v>
      </c>
      <c r="AI1681" s="272">
        <v>0</v>
      </c>
      <c r="AJ1681" s="272">
        <v>0</v>
      </c>
      <c r="AK1681" s="272">
        <v>66.364268306393711</v>
      </c>
      <c r="AL1681" s="272">
        <v>0</v>
      </c>
      <c r="AM1681" s="272">
        <v>460.0482125406366</v>
      </c>
      <c r="AN1681" s="272">
        <v>0</v>
      </c>
      <c r="AO1681" s="272">
        <v>290.70821513500385</v>
      </c>
      <c r="AP1681" s="272">
        <v>0</v>
      </c>
      <c r="AQ1681" s="272">
        <v>0</v>
      </c>
      <c r="AR1681" s="272">
        <v>0</v>
      </c>
      <c r="AS1681" s="272">
        <v>75.408805533954961</v>
      </c>
      <c r="AT1681" s="272">
        <v>49.06923962665882</v>
      </c>
      <c r="AU1681" s="272">
        <v>-3.2072413230983887</v>
      </c>
      <c r="AV1681" s="272">
        <v>0</v>
      </c>
      <c r="AW1681" s="272">
        <v>-49.400943436350801</v>
      </c>
      <c r="AX1681" s="272">
        <v>0</v>
      </c>
      <c r="AY1681" s="272">
        <v>0</v>
      </c>
      <c r="AZ1681" s="272">
        <v>0</v>
      </c>
      <c r="BA1681" s="272">
        <v>72.240040271874804</v>
      </c>
      <c r="BB1681" s="272">
        <v>0</v>
      </c>
      <c r="BC1681" s="272">
        <v>0</v>
      </c>
      <c r="BD1681" s="272">
        <v>0</v>
      </c>
      <c r="BE1681" s="272">
        <v>-114.48425759198108</v>
      </c>
    </row>
    <row r="1682" spans="3:57" x14ac:dyDescent="0.3">
      <c r="C1682" s="272">
        <v>372</v>
      </c>
      <c r="D1682" s="272">
        <v>1339200</v>
      </c>
      <c r="E1682" s="272">
        <v>5</v>
      </c>
      <c r="F1682" s="272">
        <v>15.564516129032262</v>
      </c>
      <c r="G1682" s="272">
        <v>654.68181367695718</v>
      </c>
      <c r="H1682" s="272">
        <v>123</v>
      </c>
      <c r="I1682" s="272">
        <v>0</v>
      </c>
      <c r="J1682" s="272">
        <v>0</v>
      </c>
      <c r="K1682" s="272">
        <v>26.718321737297078</v>
      </c>
      <c r="L1682" s="272">
        <v>34.607865721898619</v>
      </c>
      <c r="M1682" s="272">
        <v>31.094196003242782</v>
      </c>
      <c r="N1682" s="272">
        <v>25.52327418744833</v>
      </c>
      <c r="O1682" s="272">
        <v>21.093722724978264</v>
      </c>
      <c r="P1682" s="272">
        <v>20.465060781627209</v>
      </c>
      <c r="Q1682" s="272">
        <v>21.093722724978264</v>
      </c>
      <c r="R1682" s="272">
        <v>25.52327418744833</v>
      </c>
      <c r="S1682" s="272">
        <v>31.094196003242782</v>
      </c>
      <c r="T1682" s="272">
        <v>13.323810650754082</v>
      </c>
      <c r="U1682" s="272">
        <v>-50.885429298682084</v>
      </c>
      <c r="V1682" s="272">
        <v>0</v>
      </c>
      <c r="W1682" s="272">
        <v>55.159526170002458</v>
      </c>
      <c r="X1682" s="272">
        <v>493.68964360293091</v>
      </c>
      <c r="Y1682" s="272">
        <v>536.53756195623555</v>
      </c>
      <c r="Z1682" s="272">
        <v>-1136.2721610278509</v>
      </c>
      <c r="AA1682" s="272">
        <v>136.03629214734681</v>
      </c>
      <c r="AB1682" s="272">
        <v>0</v>
      </c>
      <c r="AC1682" s="272">
        <v>50.655767421144255</v>
      </c>
      <c r="AD1682" s="272">
        <v>0</v>
      </c>
      <c r="AE1682" s="272">
        <v>0</v>
      </c>
      <c r="AF1682" s="272">
        <v>0</v>
      </c>
      <c r="AG1682" s="272">
        <v>12.552900497801209</v>
      </c>
      <c r="AH1682" s="272">
        <v>-280.67649511577218</v>
      </c>
      <c r="AI1682" s="272">
        <v>0</v>
      </c>
      <c r="AJ1682" s="272">
        <v>0</v>
      </c>
      <c r="AK1682" s="272">
        <v>76.914706632654514</v>
      </c>
      <c r="AL1682" s="272">
        <v>0</v>
      </c>
      <c r="AM1682" s="272">
        <v>602.23625780804878</v>
      </c>
      <c r="AN1682" s="272">
        <v>0</v>
      </c>
      <c r="AO1682" s="272">
        <v>793.97881336908006</v>
      </c>
      <c r="AP1682" s="272">
        <v>0</v>
      </c>
      <c r="AQ1682" s="272">
        <v>0</v>
      </c>
      <c r="AR1682" s="272">
        <v>0</v>
      </c>
      <c r="AS1682" s="272">
        <v>411.70988070603596</v>
      </c>
      <c r="AT1682" s="272">
        <v>55.159526170002458</v>
      </c>
      <c r="AU1682" s="272">
        <v>18.671559958358795</v>
      </c>
      <c r="AV1682" s="272">
        <v>0</v>
      </c>
      <c r="AW1682" s="272">
        <v>171.93291439908785</v>
      </c>
      <c r="AX1682" s="272">
        <v>0</v>
      </c>
      <c r="AY1682" s="272">
        <v>0</v>
      </c>
      <c r="AZ1682" s="272">
        <v>0</v>
      </c>
      <c r="BA1682" s="272">
        <v>394.40935514010567</v>
      </c>
      <c r="BB1682" s="272">
        <v>0</v>
      </c>
      <c r="BC1682" s="272">
        <v>0</v>
      </c>
      <c r="BD1682" s="272">
        <v>0</v>
      </c>
      <c r="BE1682" s="272">
        <v>-117.26312971449943</v>
      </c>
    </row>
    <row r="1683" spans="3:57" x14ac:dyDescent="0.3">
      <c r="C1683" s="272">
        <v>373</v>
      </c>
      <c r="D1683" s="272">
        <v>1342800</v>
      </c>
      <c r="E1683" s="272">
        <v>5</v>
      </c>
      <c r="F1683" s="272">
        <v>16.28064516129032</v>
      </c>
      <c r="G1683" s="272">
        <v>601.04163876081373</v>
      </c>
      <c r="H1683" s="272">
        <v>123</v>
      </c>
      <c r="I1683" s="272">
        <v>0</v>
      </c>
      <c r="J1683" s="272">
        <v>0</v>
      </c>
      <c r="K1683" s="272">
        <v>25.425437486822677</v>
      </c>
      <c r="L1683" s="272">
        <v>32.749355072646082</v>
      </c>
      <c r="M1683" s="272">
        <v>29.710729591415905</v>
      </c>
      <c r="N1683" s="272">
        <v>24.892990208133767</v>
      </c>
      <c r="O1683" s="272">
        <v>21.062309176044334</v>
      </c>
      <c r="P1683" s="272">
        <v>20.518641628123248</v>
      </c>
      <c r="Q1683" s="272">
        <v>21.062309176044334</v>
      </c>
      <c r="R1683" s="272">
        <v>24.892990208133767</v>
      </c>
      <c r="S1683" s="272">
        <v>29.710729591415905</v>
      </c>
      <c r="T1683" s="272">
        <v>13.891118430942187</v>
      </c>
      <c r="U1683" s="272">
        <v>11.496931392082388</v>
      </c>
      <c r="V1683" s="272">
        <v>0</v>
      </c>
      <c r="W1683" s="272">
        <v>58.848395173500997</v>
      </c>
      <c r="X1683" s="272">
        <v>481.34976976498268</v>
      </c>
      <c r="Y1683" s="272">
        <v>941.24633916782659</v>
      </c>
      <c r="Z1683" s="272">
        <v>-1469.947572714228</v>
      </c>
      <c r="AA1683" s="272">
        <v>145.13390585611222</v>
      </c>
      <c r="AB1683" s="272">
        <v>0</v>
      </c>
      <c r="AC1683" s="272">
        <v>54.043441378175316</v>
      </c>
      <c r="AD1683" s="272">
        <v>0</v>
      </c>
      <c r="AE1683" s="272">
        <v>0</v>
      </c>
      <c r="AF1683" s="272">
        <v>0</v>
      </c>
      <c r="AG1683" s="272">
        <v>12.899891067708182</v>
      </c>
      <c r="AH1683" s="272">
        <v>-363.01490015101621</v>
      </c>
      <c r="AI1683" s="272">
        <v>0</v>
      </c>
      <c r="AJ1683" s="272">
        <v>0</v>
      </c>
      <c r="AK1683" s="272">
        <v>60.949724726766135</v>
      </c>
      <c r="AL1683" s="272">
        <v>0</v>
      </c>
      <c r="AM1683" s="272">
        <v>621.73928938310587</v>
      </c>
      <c r="AN1683" s="272">
        <v>0</v>
      </c>
      <c r="AO1683" s="272">
        <v>1043.8428891233955</v>
      </c>
      <c r="AP1683" s="272">
        <v>0</v>
      </c>
      <c r="AQ1683" s="272">
        <v>0</v>
      </c>
      <c r="AR1683" s="272">
        <v>0</v>
      </c>
      <c r="AS1683" s="272">
        <v>599.63734150337939</v>
      </c>
      <c r="AT1683" s="272">
        <v>58.848395173500997</v>
      </c>
      <c r="AU1683" s="272">
        <v>32.328413190033068</v>
      </c>
      <c r="AV1683" s="272">
        <v>0</v>
      </c>
      <c r="AW1683" s="272">
        <v>313.08079838446156</v>
      </c>
      <c r="AX1683" s="272">
        <v>0</v>
      </c>
      <c r="AY1683" s="272">
        <v>0</v>
      </c>
      <c r="AZ1683" s="272">
        <v>0</v>
      </c>
      <c r="BA1683" s="272">
        <v>574.43988658882802</v>
      </c>
      <c r="BB1683" s="272">
        <v>0</v>
      </c>
      <c r="BC1683" s="272">
        <v>0</v>
      </c>
      <c r="BD1683" s="272">
        <v>0</v>
      </c>
      <c r="BE1683" s="272">
        <v>-152.00514364613281</v>
      </c>
    </row>
    <row r="1684" spans="3:57" x14ac:dyDescent="0.3">
      <c r="C1684" s="272">
        <v>374</v>
      </c>
      <c r="D1684" s="272">
        <v>1346400</v>
      </c>
      <c r="E1684" s="272">
        <v>5</v>
      </c>
      <c r="F1684" s="272">
        <v>16.470967741935482</v>
      </c>
      <c r="G1684" s="272">
        <v>453.14186061031086</v>
      </c>
      <c r="H1684" s="272">
        <v>123</v>
      </c>
      <c r="I1684" s="272">
        <v>0</v>
      </c>
      <c r="J1684" s="272">
        <v>0</v>
      </c>
      <c r="K1684" s="272">
        <v>23.368026565464895</v>
      </c>
      <c r="L1684" s="272">
        <v>30.059107416420275</v>
      </c>
      <c r="M1684" s="272">
        <v>27.551973118734104</v>
      </c>
      <c r="N1684" s="272">
        <v>23.576912776565827</v>
      </c>
      <c r="O1684" s="272">
        <v>20.416262720028055</v>
      </c>
      <c r="P1684" s="272">
        <v>19.967688993403449</v>
      </c>
      <c r="Q1684" s="272">
        <v>20.416262720028055</v>
      </c>
      <c r="R1684" s="272">
        <v>23.576912776565827</v>
      </c>
      <c r="S1684" s="272">
        <v>27.551973118734104</v>
      </c>
      <c r="T1684" s="272">
        <v>14.408565702903889</v>
      </c>
      <c r="U1684" s="272">
        <v>98.530826474950572</v>
      </c>
      <c r="V1684" s="272">
        <v>0</v>
      </c>
      <c r="W1684" s="272">
        <v>50.973628305041906</v>
      </c>
      <c r="X1684" s="272">
        <v>379.15036085647279</v>
      </c>
      <c r="Y1684" s="272">
        <v>1368.8641610895359</v>
      </c>
      <c r="Z1684" s="272">
        <v>-1700.4573237761001</v>
      </c>
      <c r="AA1684" s="272">
        <v>125.71288902198772</v>
      </c>
      <c r="AB1684" s="272">
        <v>0</v>
      </c>
      <c r="AC1684" s="272">
        <v>46.811646859945164</v>
      </c>
      <c r="AD1684" s="272">
        <v>0</v>
      </c>
      <c r="AE1684" s="272">
        <v>0</v>
      </c>
      <c r="AF1684" s="272">
        <v>0</v>
      </c>
      <c r="AG1684" s="272">
        <v>13.295643636445046</v>
      </c>
      <c r="AH1684" s="272">
        <v>-408.32257525404179</v>
      </c>
      <c r="AI1684" s="272">
        <v>0</v>
      </c>
      <c r="AJ1684" s="272">
        <v>0</v>
      </c>
      <c r="AK1684" s="272">
        <v>54.07381563976454</v>
      </c>
      <c r="AL1684" s="272">
        <v>0</v>
      </c>
      <c r="AM1684" s="272">
        <v>537.06181343129185</v>
      </c>
      <c r="AN1684" s="272">
        <v>0</v>
      </c>
      <c r="AO1684" s="272">
        <v>1265.2092836080337</v>
      </c>
      <c r="AP1684" s="272">
        <v>0</v>
      </c>
      <c r="AQ1684" s="272">
        <v>0</v>
      </c>
      <c r="AR1684" s="272">
        <v>0</v>
      </c>
      <c r="AS1684" s="272">
        <v>750.93647469866414</v>
      </c>
      <c r="AT1684" s="272">
        <v>50.973628305041906</v>
      </c>
      <c r="AU1684" s="272">
        <v>42.401910606194768</v>
      </c>
      <c r="AV1684" s="272">
        <v>0</v>
      </c>
      <c r="AW1684" s="272">
        <v>415.46944574740439</v>
      </c>
      <c r="AX1684" s="272">
        <v>0</v>
      </c>
      <c r="AY1684" s="272">
        <v>0</v>
      </c>
      <c r="AZ1684" s="272">
        <v>0</v>
      </c>
      <c r="BA1684" s="272">
        <v>719.3812551430035</v>
      </c>
      <c r="BB1684" s="272">
        <v>0</v>
      </c>
      <c r="BC1684" s="272">
        <v>0</v>
      </c>
      <c r="BD1684" s="272">
        <v>0</v>
      </c>
      <c r="BE1684" s="272">
        <v>-218.02327919616621</v>
      </c>
    </row>
    <row r="1685" spans="3:57" x14ac:dyDescent="0.3">
      <c r="C1685" s="272">
        <v>375</v>
      </c>
      <c r="D1685" s="272">
        <v>1350000</v>
      </c>
      <c r="E1685" s="272">
        <v>5</v>
      </c>
      <c r="F1685" s="272">
        <v>16.764516129032259</v>
      </c>
      <c r="G1685" s="272">
        <v>334.86179609478779</v>
      </c>
      <c r="H1685" s="272">
        <v>123</v>
      </c>
      <c r="I1685" s="272">
        <v>0</v>
      </c>
      <c r="J1685" s="272">
        <v>0</v>
      </c>
      <c r="K1685" s="272">
        <v>19.656462154754376</v>
      </c>
      <c r="L1685" s="272">
        <v>25.219926006860042</v>
      </c>
      <c r="M1685" s="272">
        <v>23.659826639799316</v>
      </c>
      <c r="N1685" s="272">
        <v>21.186289769609211</v>
      </c>
      <c r="O1685" s="272">
        <v>19.219531085299487</v>
      </c>
      <c r="P1685" s="272">
        <v>18.940399812741422</v>
      </c>
      <c r="Q1685" s="272">
        <v>19.219531085299487</v>
      </c>
      <c r="R1685" s="272">
        <v>21.186289769609211</v>
      </c>
      <c r="S1685" s="272">
        <v>23.659826639799316</v>
      </c>
      <c r="T1685" s="272">
        <v>14.773158470836806</v>
      </c>
      <c r="U1685" s="272">
        <v>92.326131692363106</v>
      </c>
      <c r="V1685" s="272">
        <v>0</v>
      </c>
      <c r="W1685" s="272">
        <v>49.107565092533754</v>
      </c>
      <c r="X1685" s="272">
        <v>264.76798656959477</v>
      </c>
      <c r="Y1685" s="272">
        <v>1516.3737272613832</v>
      </c>
      <c r="Z1685" s="272">
        <v>-1737.9231472311487</v>
      </c>
      <c r="AA1685" s="272">
        <v>121.11074070838912</v>
      </c>
      <c r="AB1685" s="272">
        <v>0</v>
      </c>
      <c r="AC1685" s="272">
        <v>45.097947148409695</v>
      </c>
      <c r="AD1685" s="272">
        <v>0</v>
      </c>
      <c r="AE1685" s="272">
        <v>0</v>
      </c>
      <c r="AF1685" s="272">
        <v>0</v>
      </c>
      <c r="AG1685" s="272">
        <v>13.695500105039729</v>
      </c>
      <c r="AH1685" s="272">
        <v>-396.31628934454636</v>
      </c>
      <c r="AI1685" s="272">
        <v>0</v>
      </c>
      <c r="AJ1685" s="272">
        <v>0</v>
      </c>
      <c r="AK1685" s="272">
        <v>35.743499780122555</v>
      </c>
      <c r="AL1685" s="272">
        <v>0</v>
      </c>
      <c r="AM1685" s="272">
        <v>418.03622281767161</v>
      </c>
      <c r="AN1685" s="272">
        <v>0</v>
      </c>
      <c r="AO1685" s="272">
        <v>1293.7053257173498</v>
      </c>
      <c r="AP1685" s="272">
        <v>0</v>
      </c>
      <c r="AQ1685" s="272">
        <v>0</v>
      </c>
      <c r="AR1685" s="272">
        <v>0</v>
      </c>
      <c r="AS1685" s="272">
        <v>773.97270555611351</v>
      </c>
      <c r="AT1685" s="272">
        <v>49.107565092533754</v>
      </c>
      <c r="AU1685" s="272">
        <v>44.173243997455849</v>
      </c>
      <c r="AV1685" s="272">
        <v>0</v>
      </c>
      <c r="AW1685" s="272">
        <v>433.95871884209475</v>
      </c>
      <c r="AX1685" s="272">
        <v>0</v>
      </c>
      <c r="AY1685" s="272">
        <v>0</v>
      </c>
      <c r="AZ1685" s="272">
        <v>0</v>
      </c>
      <c r="BA1685" s="272">
        <v>741.4494769252068</v>
      </c>
      <c r="BB1685" s="272">
        <v>0</v>
      </c>
      <c r="BC1685" s="272">
        <v>0</v>
      </c>
      <c r="BD1685" s="272">
        <v>0</v>
      </c>
      <c r="BE1685" s="272">
        <v>-299.07848041246854</v>
      </c>
    </row>
    <row r="1686" spans="3:57" x14ac:dyDescent="0.3">
      <c r="C1686" s="272">
        <v>376</v>
      </c>
      <c r="D1686" s="272">
        <v>1353600</v>
      </c>
      <c r="E1686" s="272">
        <v>5</v>
      </c>
      <c r="F1686" s="272">
        <v>15.854838709677418</v>
      </c>
      <c r="G1686" s="272">
        <v>140.31262555272846</v>
      </c>
      <c r="H1686" s="272">
        <v>147.59999999999997</v>
      </c>
      <c r="I1686" s="272">
        <v>0</v>
      </c>
      <c r="J1686" s="272">
        <v>0</v>
      </c>
      <c r="K1686" s="272">
        <v>14.122549019607842</v>
      </c>
      <c r="L1686" s="272">
        <v>18.384085294874868</v>
      </c>
      <c r="M1686" s="272">
        <v>17.917416493040186</v>
      </c>
      <c r="N1686" s="272">
        <v>17.177513310026715</v>
      </c>
      <c r="O1686" s="272">
        <v>16.589201476765741</v>
      </c>
      <c r="P1686" s="272">
        <v>16.505705605111949</v>
      </c>
      <c r="Q1686" s="272">
        <v>16.589201476765741</v>
      </c>
      <c r="R1686" s="272">
        <v>17.177513310026715</v>
      </c>
      <c r="S1686" s="272">
        <v>17.917416493040186</v>
      </c>
      <c r="T1686" s="272">
        <v>14.926066144092383</v>
      </c>
      <c r="U1686" s="272">
        <v>88.88370099004419</v>
      </c>
      <c r="V1686" s="272">
        <v>0</v>
      </c>
      <c r="W1686" s="272">
        <v>23.312100576940431</v>
      </c>
      <c r="X1686" s="272">
        <v>104.0812304102915</v>
      </c>
      <c r="Y1686" s="272">
        <v>1509.3620739719599</v>
      </c>
      <c r="Z1686" s="272">
        <v>-1547.8717039691476</v>
      </c>
      <c r="AA1686" s="272">
        <v>57.493092215459455</v>
      </c>
      <c r="AB1686" s="272">
        <v>0</v>
      </c>
      <c r="AC1686" s="272">
        <v>21.4086745648302</v>
      </c>
      <c r="AD1686" s="272">
        <v>0</v>
      </c>
      <c r="AE1686" s="272">
        <v>0</v>
      </c>
      <c r="AF1686" s="272">
        <v>0</v>
      </c>
      <c r="AG1686" s="272">
        <v>14.044144269149943</v>
      </c>
      <c r="AH1686" s="272">
        <v>-325.33722865444724</v>
      </c>
      <c r="AI1686" s="272">
        <v>0</v>
      </c>
      <c r="AJ1686" s="272">
        <v>0</v>
      </c>
      <c r="AK1686" s="272">
        <v>11.171505875151048</v>
      </c>
      <c r="AL1686" s="272">
        <v>0</v>
      </c>
      <c r="AM1686" s="272">
        <v>229.89958449352261</v>
      </c>
      <c r="AN1686" s="272">
        <v>0</v>
      </c>
      <c r="AO1686" s="272">
        <v>1149.0579477195615</v>
      </c>
      <c r="AP1686" s="272">
        <v>0</v>
      </c>
      <c r="AQ1686" s="272">
        <v>0</v>
      </c>
      <c r="AR1686" s="272">
        <v>0</v>
      </c>
      <c r="AS1686" s="272">
        <v>699.541921911955</v>
      </c>
      <c r="AT1686" s="272">
        <v>23.312100576940431</v>
      </c>
      <c r="AU1686" s="272">
        <v>40.848268980888577</v>
      </c>
      <c r="AV1686" s="272">
        <v>0</v>
      </c>
      <c r="AW1686" s="272">
        <v>403.49298424354811</v>
      </c>
      <c r="AX1686" s="272">
        <v>0</v>
      </c>
      <c r="AY1686" s="272">
        <v>0</v>
      </c>
      <c r="AZ1686" s="272">
        <v>0</v>
      </c>
      <c r="BA1686" s="272">
        <v>670.14636093167576</v>
      </c>
      <c r="BB1686" s="272">
        <v>0</v>
      </c>
      <c r="BC1686" s="272">
        <v>0</v>
      </c>
      <c r="BD1686" s="272">
        <v>0</v>
      </c>
      <c r="BE1686" s="272">
        <v>-366.71980849391684</v>
      </c>
    </row>
    <row r="1687" spans="3:57" x14ac:dyDescent="0.3">
      <c r="C1687" s="272">
        <v>377</v>
      </c>
      <c r="D1687" s="272">
        <v>1357200</v>
      </c>
      <c r="E1687" s="272">
        <v>5</v>
      </c>
      <c r="F1687" s="272">
        <v>14.700000000000001</v>
      </c>
      <c r="G1687" s="272">
        <v>2.3523486220174084</v>
      </c>
      <c r="H1687" s="272">
        <v>246</v>
      </c>
      <c r="I1687" s="272">
        <v>195</v>
      </c>
      <c r="J1687" s="272">
        <v>0</v>
      </c>
      <c r="K1687" s="272">
        <v>11.021421041534893</v>
      </c>
      <c r="L1687" s="272">
        <v>14.734990511741376</v>
      </c>
      <c r="M1687" s="272">
        <v>14.728534446806664</v>
      </c>
      <c r="N1687" s="272">
        <v>14.718298358651309</v>
      </c>
      <c r="O1687" s="272">
        <v>14.71015944003824</v>
      </c>
      <c r="P1687" s="272">
        <v>14.70900432796077</v>
      </c>
      <c r="Q1687" s="272">
        <v>14.71015944003824</v>
      </c>
      <c r="R1687" s="272">
        <v>14.718298358651309</v>
      </c>
      <c r="S1687" s="272">
        <v>14.728534446806664</v>
      </c>
      <c r="T1687" s="272">
        <v>15.002065870549245</v>
      </c>
      <c r="U1687" s="272">
        <v>-154.76430183648381</v>
      </c>
      <c r="V1687" s="272">
        <v>0</v>
      </c>
      <c r="W1687" s="272">
        <v>-6.954864036500549</v>
      </c>
      <c r="X1687" s="272">
        <v>-131.29151723147754</v>
      </c>
      <c r="Y1687" s="272">
        <v>1334.9946685034577</v>
      </c>
      <c r="Z1687" s="272">
        <v>-1351.5125890719635</v>
      </c>
      <c r="AA1687" s="272">
        <v>-17.152321305272412</v>
      </c>
      <c r="AB1687" s="272">
        <v>0</v>
      </c>
      <c r="AC1687" s="272">
        <v>-6.3870014762789369</v>
      </c>
      <c r="AD1687" s="272">
        <v>0</v>
      </c>
      <c r="AE1687" s="272">
        <v>0</v>
      </c>
      <c r="AF1687" s="272">
        <v>0</v>
      </c>
      <c r="AG1687" s="272">
        <v>14.313294309134699</v>
      </c>
      <c r="AH1687" s="272">
        <v>-254.29853646049818</v>
      </c>
      <c r="AI1687" s="272">
        <v>0</v>
      </c>
      <c r="AJ1687" s="272">
        <v>0</v>
      </c>
      <c r="AK1687" s="272">
        <v>4.2055919070960384</v>
      </c>
      <c r="AL1687" s="272">
        <v>0</v>
      </c>
      <c r="AM1687" s="272">
        <v>-32.946106730615526</v>
      </c>
      <c r="AN1687" s="272">
        <v>0</v>
      </c>
      <c r="AO1687" s="272">
        <v>954.80592688223612</v>
      </c>
      <c r="AP1687" s="272">
        <v>0</v>
      </c>
      <c r="AQ1687" s="272">
        <v>0</v>
      </c>
      <c r="AR1687" s="272">
        <v>0</v>
      </c>
      <c r="AS1687" s="272">
        <v>583.82917787233032</v>
      </c>
      <c r="AT1687" s="272">
        <v>-6.954864036500549</v>
      </c>
      <c r="AU1687" s="272">
        <v>34.28231620015039</v>
      </c>
      <c r="AV1687" s="272">
        <v>0</v>
      </c>
      <c r="AW1687" s="272">
        <v>339.07986780768704</v>
      </c>
      <c r="AX1687" s="272">
        <v>0</v>
      </c>
      <c r="AY1687" s="272">
        <v>0</v>
      </c>
      <c r="AZ1687" s="272">
        <v>0</v>
      </c>
      <c r="BA1687" s="272">
        <v>559.29600028476557</v>
      </c>
      <c r="BB1687" s="272">
        <v>0</v>
      </c>
      <c r="BC1687" s="272">
        <v>0</v>
      </c>
      <c r="BD1687" s="272">
        <v>0</v>
      </c>
      <c r="BE1687" s="272">
        <v>-428.2699598801978</v>
      </c>
    </row>
    <row r="1688" spans="3:57" x14ac:dyDescent="0.3">
      <c r="C1688" s="272">
        <v>378</v>
      </c>
      <c r="D1688" s="272">
        <v>1360800</v>
      </c>
      <c r="E1688" s="272">
        <v>5</v>
      </c>
      <c r="F1688" s="272">
        <v>13.654838709677422</v>
      </c>
      <c r="G1688" s="272">
        <v>0</v>
      </c>
      <c r="H1688" s="272">
        <v>246</v>
      </c>
      <c r="I1688" s="272">
        <v>195</v>
      </c>
      <c r="J1688" s="272">
        <v>0</v>
      </c>
      <c r="K1688" s="272">
        <v>9.9489563567362467</v>
      </c>
      <c r="L1688" s="272">
        <v>13.654838709677422</v>
      </c>
      <c r="M1688" s="272">
        <v>13.654838709677422</v>
      </c>
      <c r="N1688" s="272">
        <v>13.654838709677422</v>
      </c>
      <c r="O1688" s="272">
        <v>13.654838709677422</v>
      </c>
      <c r="P1688" s="272">
        <v>13.654838709677422</v>
      </c>
      <c r="Q1688" s="272">
        <v>13.654838709677422</v>
      </c>
      <c r="R1688" s="272">
        <v>13.654838709677422</v>
      </c>
      <c r="S1688" s="272">
        <v>13.654838709677422</v>
      </c>
      <c r="T1688" s="272">
        <v>14.890950473564143</v>
      </c>
      <c r="U1688" s="272">
        <v>-208.62495024592772</v>
      </c>
      <c r="V1688" s="272">
        <v>0</v>
      </c>
      <c r="W1688" s="272">
        <v>-30.106025107115901</v>
      </c>
      <c r="X1688" s="272">
        <v>-239.26503965220326</v>
      </c>
      <c r="Y1688" s="272">
        <v>1066.3457119410828</v>
      </c>
      <c r="Z1688" s="272">
        <v>-1005.5995974276914</v>
      </c>
      <c r="AA1688" s="272">
        <v>-74.248499057888012</v>
      </c>
      <c r="AB1688" s="272">
        <v>0</v>
      </c>
      <c r="AC1688" s="272">
        <v>-27.647877197149693</v>
      </c>
      <c r="AD1688" s="272">
        <v>0</v>
      </c>
      <c r="AE1688" s="272">
        <v>0</v>
      </c>
      <c r="AF1688" s="272">
        <v>0</v>
      </c>
      <c r="AG1688" s="272">
        <v>14.495821115752012</v>
      </c>
      <c r="AH1688" s="272">
        <v>-147.00403016265611</v>
      </c>
      <c r="AI1688" s="272">
        <v>0</v>
      </c>
      <c r="AJ1688" s="272">
        <v>0</v>
      </c>
      <c r="AK1688" s="272">
        <v>-16.519475792066469</v>
      </c>
      <c r="AL1688" s="272">
        <v>0</v>
      </c>
      <c r="AM1688" s="272">
        <v>-182.41386035383854</v>
      </c>
      <c r="AN1688" s="272">
        <v>0</v>
      </c>
      <c r="AO1688" s="272">
        <v>640.41544001642467</v>
      </c>
      <c r="AP1688" s="272">
        <v>0</v>
      </c>
      <c r="AQ1688" s="272">
        <v>0</v>
      </c>
      <c r="AR1688" s="272">
        <v>0</v>
      </c>
      <c r="AS1688" s="272">
        <v>409.91422080268308</v>
      </c>
      <c r="AT1688" s="272">
        <v>-30.106025107115901</v>
      </c>
      <c r="AU1688" s="272">
        <v>25.436999164835566</v>
      </c>
      <c r="AV1688" s="272">
        <v>0</v>
      </c>
      <c r="AW1688" s="272">
        <v>254.75752995539588</v>
      </c>
      <c r="AX1688" s="272">
        <v>0</v>
      </c>
      <c r="AY1688" s="272">
        <v>0</v>
      </c>
      <c r="AZ1688" s="272">
        <v>0</v>
      </c>
      <c r="BA1688" s="272">
        <v>392.68915094360244</v>
      </c>
      <c r="BB1688" s="272">
        <v>0</v>
      </c>
      <c r="BC1688" s="272">
        <v>0</v>
      </c>
      <c r="BD1688" s="272">
        <v>0</v>
      </c>
      <c r="BE1688" s="272">
        <v>-471.89464891243102</v>
      </c>
    </row>
    <row r="1689" spans="3:57" x14ac:dyDescent="0.3">
      <c r="C1689" s="272">
        <v>379</v>
      </c>
      <c r="D1689" s="272">
        <v>1364400</v>
      </c>
      <c r="E1689" s="272">
        <v>5</v>
      </c>
      <c r="F1689" s="272">
        <v>12.267741935483874</v>
      </c>
      <c r="G1689" s="272">
        <v>0</v>
      </c>
      <c r="H1689" s="272">
        <v>368.99999999999994</v>
      </c>
      <c r="I1689" s="272">
        <v>195</v>
      </c>
      <c r="J1689" s="272">
        <v>0</v>
      </c>
      <c r="K1689" s="272">
        <v>8.5618595825426986</v>
      </c>
      <c r="L1689" s="272">
        <v>12.267741935483874</v>
      </c>
      <c r="M1689" s="272">
        <v>12.267741935483874</v>
      </c>
      <c r="N1689" s="272">
        <v>12.267741935483874</v>
      </c>
      <c r="O1689" s="272">
        <v>12.267741935483874</v>
      </c>
      <c r="P1689" s="272">
        <v>12.267741935483874</v>
      </c>
      <c r="Q1689" s="272">
        <v>12.267741935483874</v>
      </c>
      <c r="R1689" s="272">
        <v>12.267741935483874</v>
      </c>
      <c r="S1689" s="272">
        <v>12.267741935483874</v>
      </c>
      <c r="T1689" s="272">
        <v>14.634795386972893</v>
      </c>
      <c r="U1689" s="272">
        <v>-373.00790299460567</v>
      </c>
      <c r="V1689" s="272">
        <v>0</v>
      </c>
      <c r="W1689" s="272">
        <v>-57.903440487121131</v>
      </c>
      <c r="X1689" s="272">
        <v>-238.33822585848839</v>
      </c>
      <c r="Y1689" s="272">
        <v>503.48181530203806</v>
      </c>
      <c r="Z1689" s="272">
        <v>-580.2480519510342</v>
      </c>
      <c r="AA1689" s="272">
        <v>-142.80342659517387</v>
      </c>
      <c r="AB1689" s="272">
        <v>0</v>
      </c>
      <c r="AC1689" s="272">
        <v>-53.175641958193879</v>
      </c>
      <c r="AD1689" s="272">
        <v>0</v>
      </c>
      <c r="AE1689" s="272">
        <v>0</v>
      </c>
      <c r="AF1689" s="272">
        <v>0</v>
      </c>
      <c r="AG1689" s="272">
        <v>14.573002590207484</v>
      </c>
      <c r="AH1689" s="272">
        <v>-24.717033958055392</v>
      </c>
      <c r="AI1689" s="272">
        <v>0</v>
      </c>
      <c r="AJ1689" s="272">
        <v>0</v>
      </c>
      <c r="AK1689" s="272">
        <v>-31.754005506028886</v>
      </c>
      <c r="AL1689" s="272">
        <v>0</v>
      </c>
      <c r="AM1689" s="272">
        <v>-228.77935507298429</v>
      </c>
      <c r="AN1689" s="272">
        <v>0</v>
      </c>
      <c r="AO1689" s="272">
        <v>217.28340019245218</v>
      </c>
      <c r="AP1689" s="272">
        <v>0</v>
      </c>
      <c r="AQ1689" s="272">
        <v>0</v>
      </c>
      <c r="AR1689" s="272">
        <v>0</v>
      </c>
      <c r="AS1689" s="272">
        <v>147.24653484032896</v>
      </c>
      <c r="AT1689" s="272">
        <v>-57.903440487121131</v>
      </c>
      <c r="AU1689" s="272">
        <v>9.719452276413552</v>
      </c>
      <c r="AV1689" s="272">
        <v>0</v>
      </c>
      <c r="AW1689" s="272">
        <v>98.618086597119614</v>
      </c>
      <c r="AX1689" s="272">
        <v>0</v>
      </c>
      <c r="AY1689" s="272">
        <v>0</v>
      </c>
      <c r="AZ1689" s="272">
        <v>0</v>
      </c>
      <c r="BA1689" s="272">
        <v>141.0590650712499</v>
      </c>
      <c r="BB1689" s="272">
        <v>0</v>
      </c>
      <c r="BC1689" s="272">
        <v>0</v>
      </c>
      <c r="BD1689" s="272">
        <v>0</v>
      </c>
      <c r="BE1689" s="272">
        <v>-490.5117139646693</v>
      </c>
    </row>
    <row r="1690" spans="3:57" x14ac:dyDescent="0.3">
      <c r="C1690" s="272">
        <v>380</v>
      </c>
      <c r="D1690" s="272">
        <v>1368000</v>
      </c>
      <c r="E1690" s="272">
        <v>5</v>
      </c>
      <c r="F1690" s="272">
        <v>10.412903225806453</v>
      </c>
      <c r="G1690" s="272">
        <v>0</v>
      </c>
      <c r="H1690" s="272">
        <v>442.8</v>
      </c>
      <c r="I1690" s="272">
        <v>195</v>
      </c>
      <c r="J1690" s="272">
        <v>0</v>
      </c>
      <c r="K1690" s="272">
        <v>6.707020872865276</v>
      </c>
      <c r="L1690" s="272">
        <v>10.412903225806453</v>
      </c>
      <c r="M1690" s="272">
        <v>10.412903225806453</v>
      </c>
      <c r="N1690" s="272">
        <v>10.412903225806453</v>
      </c>
      <c r="O1690" s="272">
        <v>10.412903225806453</v>
      </c>
      <c r="P1690" s="272">
        <v>10.412903225806453</v>
      </c>
      <c r="Q1690" s="272">
        <v>10.412903225806453</v>
      </c>
      <c r="R1690" s="272">
        <v>10.412903225806453</v>
      </c>
      <c r="S1690" s="272">
        <v>10.412903225806453</v>
      </c>
      <c r="T1690" s="272">
        <v>14.377879406008287</v>
      </c>
      <c r="U1690" s="272">
        <v>-401.11326999266856</v>
      </c>
      <c r="V1690" s="272">
        <v>0</v>
      </c>
      <c r="W1690" s="272">
        <v>-97.092741729138751</v>
      </c>
      <c r="X1690" s="272">
        <v>-256.69964929246652</v>
      </c>
      <c r="Y1690" s="272">
        <v>222.66363910426821</v>
      </c>
      <c r="Z1690" s="272">
        <v>-269.98451807533149</v>
      </c>
      <c r="AA1690" s="272">
        <v>-239.45340898223711</v>
      </c>
      <c r="AB1690" s="272">
        <v>0</v>
      </c>
      <c r="AC1690" s="272">
        <v>-89.165148521294142</v>
      </c>
      <c r="AD1690" s="272">
        <v>0</v>
      </c>
      <c r="AE1690" s="272">
        <v>0</v>
      </c>
      <c r="AF1690" s="272">
        <v>0</v>
      </c>
      <c r="AG1690" s="272">
        <v>14.553854578909101</v>
      </c>
      <c r="AH1690" s="272">
        <v>63.263378326643895</v>
      </c>
      <c r="AI1690" s="272">
        <v>0</v>
      </c>
      <c r="AJ1690" s="272">
        <v>0</v>
      </c>
      <c r="AK1690" s="272">
        <v>-29.898449169555867</v>
      </c>
      <c r="AL1690" s="272">
        <v>0</v>
      </c>
      <c r="AM1690" s="272">
        <v>-281.16562930872027</v>
      </c>
      <c r="AN1690" s="272">
        <v>0</v>
      </c>
      <c r="AO1690" s="272">
        <v>-12.49945487310473</v>
      </c>
      <c r="AP1690" s="272">
        <v>0</v>
      </c>
      <c r="AQ1690" s="272">
        <v>0</v>
      </c>
      <c r="AR1690" s="272">
        <v>0</v>
      </c>
      <c r="AS1690" s="272">
        <v>-15.365770116798267</v>
      </c>
      <c r="AT1690" s="272">
        <v>-97.092741729138751</v>
      </c>
      <c r="AU1690" s="272">
        <v>-1.4783970328879747</v>
      </c>
      <c r="AV1690" s="272">
        <v>0</v>
      </c>
      <c r="AW1690" s="272">
        <v>-15.956506933027704</v>
      </c>
      <c r="AX1690" s="272">
        <v>0</v>
      </c>
      <c r="AY1690" s="272">
        <v>0</v>
      </c>
      <c r="AZ1690" s="272">
        <v>0</v>
      </c>
      <c r="BA1690" s="272">
        <v>-14.720082677162384</v>
      </c>
      <c r="BB1690" s="272">
        <v>0</v>
      </c>
      <c r="BC1690" s="272">
        <v>0</v>
      </c>
      <c r="BD1690" s="272">
        <v>0</v>
      </c>
      <c r="BE1690" s="272">
        <v>-499.66514679934653</v>
      </c>
    </row>
    <row r="1691" spans="3:57" x14ac:dyDescent="0.3">
      <c r="C1691" s="272">
        <v>381</v>
      </c>
      <c r="D1691" s="272">
        <v>1371600</v>
      </c>
      <c r="E1691" s="272">
        <v>5</v>
      </c>
      <c r="F1691" s="272">
        <v>10.232258064516129</v>
      </c>
      <c r="G1691" s="272">
        <v>0</v>
      </c>
      <c r="H1691" s="272">
        <v>492</v>
      </c>
      <c r="I1691" s="272">
        <v>195</v>
      </c>
      <c r="J1691" s="272">
        <v>0</v>
      </c>
      <c r="K1691" s="272">
        <v>6.5263757115749526</v>
      </c>
      <c r="L1691" s="272">
        <v>10.232258064516129</v>
      </c>
      <c r="M1691" s="272">
        <v>10.232258064516129</v>
      </c>
      <c r="N1691" s="272">
        <v>10.232258064516129</v>
      </c>
      <c r="O1691" s="272">
        <v>10.232258064516129</v>
      </c>
      <c r="P1691" s="272">
        <v>10.232258064516129</v>
      </c>
      <c r="Q1691" s="272">
        <v>10.232258064516129</v>
      </c>
      <c r="R1691" s="272">
        <v>10.232258064516129</v>
      </c>
      <c r="S1691" s="272">
        <v>10.232258064516129</v>
      </c>
      <c r="T1691" s="272">
        <v>14.227972616498626</v>
      </c>
      <c r="U1691" s="272">
        <v>-461.28376647105136</v>
      </c>
      <c r="V1691" s="272">
        <v>0</v>
      </c>
      <c r="W1691" s="272">
        <v>-98.482461361441182</v>
      </c>
      <c r="X1691" s="272">
        <v>-319.1595108798154</v>
      </c>
      <c r="Y1691" s="272">
        <v>106.85167053558399</v>
      </c>
      <c r="Z1691" s="272">
        <v>-150.4934647653788</v>
      </c>
      <c r="AA1691" s="272">
        <v>-242.88078262065699</v>
      </c>
      <c r="AB1691" s="272">
        <v>0</v>
      </c>
      <c r="AC1691" s="272">
        <v>-90.441397962914522</v>
      </c>
      <c r="AD1691" s="272">
        <v>0</v>
      </c>
      <c r="AE1691" s="272">
        <v>0</v>
      </c>
      <c r="AF1691" s="272">
        <v>0</v>
      </c>
      <c r="AG1691" s="272">
        <v>14.481206268160784</v>
      </c>
      <c r="AH1691" s="272">
        <v>92.65185767785907</v>
      </c>
      <c r="AI1691" s="272">
        <v>0</v>
      </c>
      <c r="AJ1691" s="272">
        <v>0</v>
      </c>
      <c r="AK1691" s="272">
        <v>-15.774089376763852</v>
      </c>
      <c r="AL1691" s="272">
        <v>0</v>
      </c>
      <c r="AM1691" s="272">
        <v>-354.9909596322226</v>
      </c>
      <c r="AN1691" s="272">
        <v>0</v>
      </c>
      <c r="AO1691" s="272">
        <v>-74.222000413118167</v>
      </c>
      <c r="AP1691" s="272">
        <v>0</v>
      </c>
      <c r="AQ1691" s="272">
        <v>0</v>
      </c>
      <c r="AR1691" s="272">
        <v>0</v>
      </c>
      <c r="AS1691" s="272">
        <v>-77.495359815538833</v>
      </c>
      <c r="AT1691" s="272">
        <v>-98.482461361441182</v>
      </c>
      <c r="AU1691" s="272">
        <v>-6.9460174452983798</v>
      </c>
      <c r="AV1691" s="272">
        <v>0</v>
      </c>
      <c r="AW1691" s="272">
        <v>-74.248333079349152</v>
      </c>
      <c r="AX1691" s="272">
        <v>0</v>
      </c>
      <c r="AY1691" s="272">
        <v>0</v>
      </c>
      <c r="AZ1691" s="272">
        <v>0</v>
      </c>
      <c r="BA1691" s="272">
        <v>-74.238915128249502</v>
      </c>
      <c r="BB1691" s="272">
        <v>0</v>
      </c>
      <c r="BC1691" s="272">
        <v>0</v>
      </c>
      <c r="BD1691" s="272">
        <v>0</v>
      </c>
      <c r="BE1691" s="272">
        <v>-486.87033060430343</v>
      </c>
    </row>
    <row r="1692" spans="3:57" x14ac:dyDescent="0.3">
      <c r="C1692" s="272">
        <v>382</v>
      </c>
      <c r="D1692" s="272">
        <v>1375200</v>
      </c>
      <c r="E1692" s="272">
        <v>5</v>
      </c>
      <c r="F1692" s="272">
        <v>9.5999999999999979</v>
      </c>
      <c r="G1692" s="272">
        <v>0</v>
      </c>
      <c r="H1692" s="272">
        <v>410</v>
      </c>
      <c r="I1692" s="272">
        <v>0</v>
      </c>
      <c r="J1692" s="272">
        <v>0</v>
      </c>
      <c r="K1692" s="272">
        <v>5.8941176470588212</v>
      </c>
      <c r="L1692" s="272">
        <v>9.5999999999999979</v>
      </c>
      <c r="M1692" s="272">
        <v>9.5999999999999979</v>
      </c>
      <c r="N1692" s="272">
        <v>9.5999999999999979</v>
      </c>
      <c r="O1692" s="272">
        <v>9.5999999999999979</v>
      </c>
      <c r="P1692" s="272">
        <v>9.5999999999999979</v>
      </c>
      <c r="Q1692" s="272">
        <v>9.5999999999999979</v>
      </c>
      <c r="R1692" s="272">
        <v>9.5999999999999979</v>
      </c>
      <c r="S1692" s="272">
        <v>9.5999999999999979</v>
      </c>
      <c r="T1692" s="272">
        <v>13.957363247229937</v>
      </c>
      <c r="U1692" s="272">
        <v>-232.93554851210604</v>
      </c>
      <c r="V1692" s="272">
        <v>0</v>
      </c>
      <c r="W1692" s="272">
        <v>-107.27007880832456</v>
      </c>
      <c r="X1692" s="272">
        <v>-299.29098743478073</v>
      </c>
      <c r="Y1692" s="272">
        <v>82.906255654745109</v>
      </c>
      <c r="Z1692" s="272">
        <v>90.719262076254154</v>
      </c>
      <c r="AA1692" s="272">
        <v>-264.55310247704955</v>
      </c>
      <c r="AB1692" s="272">
        <v>0</v>
      </c>
      <c r="AC1692" s="272">
        <v>-98.5115090839451</v>
      </c>
      <c r="AD1692" s="272">
        <v>0</v>
      </c>
      <c r="AE1692" s="272">
        <v>0</v>
      </c>
      <c r="AF1692" s="272">
        <v>0</v>
      </c>
      <c r="AG1692" s="272">
        <v>14.370304407375912</v>
      </c>
      <c r="AH1692" s="272">
        <v>150.79674686613816</v>
      </c>
      <c r="AI1692" s="272">
        <v>0</v>
      </c>
      <c r="AJ1692" s="272">
        <v>0</v>
      </c>
      <c r="AK1692" s="272">
        <v>-30.586746540295906</v>
      </c>
      <c r="AL1692" s="272">
        <v>0</v>
      </c>
      <c r="AM1692" s="272">
        <v>-357.60893208031979</v>
      </c>
      <c r="AN1692" s="272">
        <v>0</v>
      </c>
      <c r="AO1692" s="272">
        <v>-142.82065645504929</v>
      </c>
      <c r="AP1692" s="272">
        <v>0</v>
      </c>
      <c r="AQ1692" s="272">
        <v>0</v>
      </c>
      <c r="AR1692" s="272">
        <v>0</v>
      </c>
      <c r="AS1692" s="272">
        <v>-149.08539735468082</v>
      </c>
      <c r="AT1692" s="272">
        <v>-107.27007880832456</v>
      </c>
      <c r="AU1692" s="272">
        <v>-13.361248255202641</v>
      </c>
      <c r="AV1692" s="272">
        <v>0</v>
      </c>
      <c r="AW1692" s="272">
        <v>-142.82065645504929</v>
      </c>
      <c r="AX1692" s="272">
        <v>0</v>
      </c>
      <c r="AY1692" s="272">
        <v>0</v>
      </c>
      <c r="AZ1692" s="272">
        <v>0</v>
      </c>
      <c r="BA1692" s="272">
        <v>-142.82065645504929</v>
      </c>
      <c r="BB1692" s="272">
        <v>0</v>
      </c>
      <c r="BC1692" s="272">
        <v>0</v>
      </c>
      <c r="BD1692" s="272">
        <v>0</v>
      </c>
      <c r="BE1692" s="272">
        <v>-456.75532031043917</v>
      </c>
    </row>
    <row r="1693" spans="3:57" x14ac:dyDescent="0.3">
      <c r="C1693" s="272">
        <v>383</v>
      </c>
      <c r="D1693" s="272">
        <v>1378800</v>
      </c>
      <c r="E1693" s="272">
        <v>5</v>
      </c>
      <c r="F1693" s="272">
        <v>8.7483870967741932</v>
      </c>
      <c r="G1693" s="272">
        <v>0</v>
      </c>
      <c r="H1693" s="272">
        <v>410</v>
      </c>
      <c r="I1693" s="272">
        <v>0</v>
      </c>
      <c r="J1693" s="272">
        <v>0</v>
      </c>
      <c r="K1693" s="272">
        <v>5.0425047438330166</v>
      </c>
      <c r="L1693" s="272">
        <v>8.7483870967741932</v>
      </c>
      <c r="M1693" s="272">
        <v>8.7483870967741932</v>
      </c>
      <c r="N1693" s="272">
        <v>8.7483870967741932</v>
      </c>
      <c r="O1693" s="272">
        <v>8.7483870967741932</v>
      </c>
      <c r="P1693" s="272">
        <v>8.7483870967741932</v>
      </c>
      <c r="Q1693" s="272">
        <v>8.7483870967741932</v>
      </c>
      <c r="R1693" s="272">
        <v>8.7483870967741932</v>
      </c>
      <c r="S1693" s="272">
        <v>8.7483870967741932</v>
      </c>
      <c r="T1693" s="272">
        <v>13.669143463910661</v>
      </c>
      <c r="U1693" s="272">
        <v>-230.11211820810229</v>
      </c>
      <c r="V1693" s="272">
        <v>0</v>
      </c>
      <c r="W1693" s="272">
        <v>-121.07180419131691</v>
      </c>
      <c r="X1693" s="272">
        <v>-297.49775461915152</v>
      </c>
      <c r="Y1693" s="272">
        <v>-105.03373465850927</v>
      </c>
      <c r="Z1693" s="272">
        <v>293.49117526087537</v>
      </c>
      <c r="AA1693" s="272">
        <v>-298.59138519455524</v>
      </c>
      <c r="AB1693" s="272">
        <v>0</v>
      </c>
      <c r="AC1693" s="272">
        <v>-111.18632773370314</v>
      </c>
      <c r="AD1693" s="272">
        <v>0</v>
      </c>
      <c r="AE1693" s="272">
        <v>0</v>
      </c>
      <c r="AF1693" s="272">
        <v>0</v>
      </c>
      <c r="AG1693" s="272">
        <v>14.210628818455369</v>
      </c>
      <c r="AH1693" s="272">
        <v>198.23905527169129</v>
      </c>
      <c r="AI1693" s="272">
        <v>0</v>
      </c>
      <c r="AJ1693" s="272">
        <v>0</v>
      </c>
      <c r="AK1693" s="272">
        <v>-31.650775864669381</v>
      </c>
      <c r="AL1693" s="272">
        <v>0</v>
      </c>
      <c r="AM1693" s="272">
        <v>-374.16316347031875</v>
      </c>
      <c r="AN1693" s="272">
        <v>0</v>
      </c>
      <c r="AO1693" s="272">
        <v>-239.4823000864761</v>
      </c>
      <c r="AP1693" s="272">
        <v>0</v>
      </c>
      <c r="AQ1693" s="272">
        <v>0</v>
      </c>
      <c r="AR1693" s="272">
        <v>0</v>
      </c>
      <c r="AS1693" s="272">
        <v>-249.98704496952303</v>
      </c>
      <c r="AT1693" s="272">
        <v>-121.07180419131691</v>
      </c>
      <c r="AU1693" s="272">
        <v>-22.404199389669017</v>
      </c>
      <c r="AV1693" s="272">
        <v>0</v>
      </c>
      <c r="AW1693" s="272">
        <v>-239.4823000864761</v>
      </c>
      <c r="AX1693" s="272">
        <v>0</v>
      </c>
      <c r="AY1693" s="272">
        <v>0</v>
      </c>
      <c r="AZ1693" s="272">
        <v>0</v>
      </c>
      <c r="BA1693" s="272">
        <v>-239.4823000864761</v>
      </c>
      <c r="BB1693" s="272">
        <v>0</v>
      </c>
      <c r="BC1693" s="272">
        <v>0</v>
      </c>
      <c r="BD1693" s="272">
        <v>0</v>
      </c>
      <c r="BE1693" s="272">
        <v>-426.22490783171497</v>
      </c>
    </row>
    <row r="1694" spans="3:57" x14ac:dyDescent="0.3">
      <c r="C1694" s="272">
        <v>384</v>
      </c>
      <c r="D1694" s="272">
        <v>1382400</v>
      </c>
      <c r="E1694" s="272">
        <v>6</v>
      </c>
      <c r="F1694" s="272">
        <v>5.4766666666666675</v>
      </c>
      <c r="G1694" s="272">
        <v>0</v>
      </c>
      <c r="H1694" s="272">
        <v>410</v>
      </c>
      <c r="I1694" s="272">
        <v>0</v>
      </c>
      <c r="J1694" s="272">
        <v>0</v>
      </c>
      <c r="K1694" s="272">
        <v>1.7707843137254908</v>
      </c>
      <c r="L1694" s="272">
        <v>5.4766666666666675</v>
      </c>
      <c r="M1694" s="272">
        <v>5.4766666666666675</v>
      </c>
      <c r="N1694" s="272">
        <v>5.4766666666666675</v>
      </c>
      <c r="O1694" s="272">
        <v>5.4766666666666675</v>
      </c>
      <c r="P1694" s="272">
        <v>5.4766666666666675</v>
      </c>
      <c r="Q1694" s="272">
        <v>5.4766666666666675</v>
      </c>
      <c r="R1694" s="272">
        <v>5.4766666666666675</v>
      </c>
      <c r="S1694" s="272">
        <v>5.4766666666666675</v>
      </c>
      <c r="T1694" s="272">
        <v>13.411759051723321</v>
      </c>
      <c r="U1694" s="272">
        <v>-461.55107666529057</v>
      </c>
      <c r="V1694" s="272">
        <v>0</v>
      </c>
      <c r="W1694" s="272">
        <v>-136.09027866016072</v>
      </c>
      <c r="X1694" s="272">
        <v>-319.52312437871439</v>
      </c>
      <c r="Y1694" s="272">
        <v>-73.293849124176631</v>
      </c>
      <c r="Z1694" s="272">
        <v>67.356175497761114</v>
      </c>
      <c r="AA1694" s="272">
        <v>-335.63045572888825</v>
      </c>
      <c r="AB1694" s="272">
        <v>0</v>
      </c>
      <c r="AC1694" s="272">
        <v>-124.97854827180988</v>
      </c>
      <c r="AD1694" s="272">
        <v>0</v>
      </c>
      <c r="AE1694" s="272">
        <v>0</v>
      </c>
      <c r="AF1694" s="272">
        <v>0</v>
      </c>
      <c r="AG1694" s="272">
        <v>14.024641892225397</v>
      </c>
      <c r="AH1694" s="272">
        <v>208.51620874896707</v>
      </c>
      <c r="AI1694" s="272">
        <v>0</v>
      </c>
      <c r="AJ1694" s="272">
        <v>0</v>
      </c>
      <c r="AK1694" s="272">
        <v>-303.64387191702161</v>
      </c>
      <c r="AL1694" s="272">
        <v>0</v>
      </c>
      <c r="AM1694" s="272">
        <v>-400.16303851634854</v>
      </c>
      <c r="AN1694" s="272">
        <v>0</v>
      </c>
      <c r="AO1694" s="272">
        <v>-242.91008725256086</v>
      </c>
      <c r="AP1694" s="272">
        <v>0</v>
      </c>
      <c r="AQ1694" s="272">
        <v>0</v>
      </c>
      <c r="AR1694" s="272">
        <v>0</v>
      </c>
      <c r="AS1694" s="272">
        <v>-253.56518992689379</v>
      </c>
      <c r="AT1694" s="272">
        <v>-136.09027866016072</v>
      </c>
      <c r="AU1694" s="272">
        <v>-22.724877899548787</v>
      </c>
      <c r="AV1694" s="272">
        <v>0</v>
      </c>
      <c r="AW1694" s="272">
        <v>-242.91008725256086</v>
      </c>
      <c r="AX1694" s="272">
        <v>0</v>
      </c>
      <c r="AY1694" s="272">
        <v>0</v>
      </c>
      <c r="AZ1694" s="272">
        <v>0</v>
      </c>
      <c r="BA1694" s="272">
        <v>-242.91008725256086</v>
      </c>
      <c r="BB1694" s="272">
        <v>0</v>
      </c>
      <c r="BC1694" s="272">
        <v>0</v>
      </c>
      <c r="BD1694" s="272">
        <v>0</v>
      </c>
      <c r="BE1694" s="272">
        <v>-689.67158987594712</v>
      </c>
    </row>
    <row r="1696" spans="3:57" x14ac:dyDescent="0.3">
      <c r="C1696" s="272">
        <v>432</v>
      </c>
      <c r="D1696" s="272">
        <v>1555200</v>
      </c>
      <c r="E1696" s="272">
        <v>6</v>
      </c>
      <c r="F1696" s="272">
        <v>5.4766666666666675</v>
      </c>
      <c r="G1696" s="272">
        <v>0</v>
      </c>
      <c r="H1696" s="272">
        <v>410</v>
      </c>
      <c r="I1696" s="272">
        <v>0</v>
      </c>
      <c r="J1696" s="272">
        <v>0</v>
      </c>
      <c r="K1696" s="272">
        <v>1.7707843137254908</v>
      </c>
      <c r="L1696" s="272">
        <v>5.4766666666666675</v>
      </c>
      <c r="M1696" s="272">
        <v>5.4766666666666675</v>
      </c>
      <c r="N1696" s="272">
        <v>5.4766666666666675</v>
      </c>
      <c r="O1696" s="272">
        <v>5.4766666666666675</v>
      </c>
      <c r="P1696" s="272">
        <v>5.4766666666666675</v>
      </c>
      <c r="Q1696" s="272">
        <v>5.4766666666666675</v>
      </c>
      <c r="R1696" s="272">
        <v>5.4766666666666675</v>
      </c>
      <c r="S1696" s="272">
        <v>5.4766666666666675</v>
      </c>
      <c r="T1696" s="272">
        <v>10.50203252617283</v>
      </c>
      <c r="U1696" s="272">
        <v>-228.4765149142728</v>
      </c>
      <c r="V1696" s="272">
        <v>0</v>
      </c>
      <c r="W1696" s="272">
        <v>-124.15172475868155</v>
      </c>
      <c r="X1696" s="272">
        <v>-353.20251875783583</v>
      </c>
      <c r="Y1696" s="272">
        <v>-185.07959190142196</v>
      </c>
      <c r="Z1696" s="272">
        <v>433.95732050366655</v>
      </c>
      <c r="AA1696" s="272">
        <v>-306.18718964003455</v>
      </c>
      <c r="AB1696" s="272">
        <v>0</v>
      </c>
      <c r="AC1696" s="272">
        <v>-114.01477371155978</v>
      </c>
      <c r="AD1696" s="272">
        <v>0</v>
      </c>
      <c r="AE1696" s="272">
        <v>0</v>
      </c>
      <c r="AF1696" s="272">
        <v>0</v>
      </c>
      <c r="AG1696" s="272">
        <v>11.086206720814518</v>
      </c>
      <c r="AH1696" s="272">
        <v>214.4552146401829</v>
      </c>
      <c r="AI1696" s="272">
        <v>0</v>
      </c>
      <c r="AJ1696" s="272">
        <v>0</v>
      </c>
      <c r="AK1696" s="272">
        <v>-24.223263625684226</v>
      </c>
      <c r="AL1696" s="272">
        <v>0</v>
      </c>
      <c r="AM1696" s="272">
        <v>-436.13923719669879</v>
      </c>
      <c r="AN1696" s="272">
        <v>0</v>
      </c>
      <c r="AO1696" s="272">
        <v>-276.34239217781874</v>
      </c>
      <c r="AP1696" s="272">
        <v>0</v>
      </c>
      <c r="AQ1696" s="272">
        <v>0</v>
      </c>
      <c r="AR1696" s="272">
        <v>0</v>
      </c>
      <c r="AS1696" s="272">
        <v>-288.46398249639623</v>
      </c>
      <c r="AT1696" s="272">
        <v>-124.15172475868155</v>
      </c>
      <c r="AU1696" s="272">
        <v>-25.852558005056473</v>
      </c>
      <c r="AV1696" s="272">
        <v>0</v>
      </c>
      <c r="AW1696" s="272">
        <v>-276.34239217781874</v>
      </c>
      <c r="AX1696" s="272">
        <v>0</v>
      </c>
      <c r="AY1696" s="272">
        <v>0</v>
      </c>
      <c r="AZ1696" s="272">
        <v>0</v>
      </c>
      <c r="BA1696" s="272">
        <v>-276.34239217781874</v>
      </c>
      <c r="BB1696" s="272">
        <v>0</v>
      </c>
      <c r="BC1696" s="272">
        <v>0</v>
      </c>
      <c r="BD1696" s="272">
        <v>0</v>
      </c>
      <c r="BE1696" s="272">
        <v>-344.63228116729158</v>
      </c>
    </row>
    <row r="1697" spans="3:57" x14ac:dyDescent="0.3">
      <c r="C1697" s="272">
        <v>433</v>
      </c>
      <c r="D1697" s="272">
        <v>1558800</v>
      </c>
      <c r="E1697" s="272">
        <v>6</v>
      </c>
      <c r="F1697" s="272">
        <v>5.54</v>
      </c>
      <c r="G1697" s="272">
        <v>0</v>
      </c>
      <c r="H1697" s="272">
        <v>410</v>
      </c>
      <c r="I1697" s="272">
        <v>0</v>
      </c>
      <c r="J1697" s="272">
        <v>0</v>
      </c>
      <c r="K1697" s="272">
        <v>1.8341176470588234</v>
      </c>
      <c r="L1697" s="272">
        <v>5.54</v>
      </c>
      <c r="M1697" s="272">
        <v>5.54</v>
      </c>
      <c r="N1697" s="272">
        <v>5.54</v>
      </c>
      <c r="O1697" s="272">
        <v>5.54</v>
      </c>
      <c r="P1697" s="272">
        <v>5.54</v>
      </c>
      <c r="Q1697" s="272">
        <v>5.54</v>
      </c>
      <c r="R1697" s="272">
        <v>5.54</v>
      </c>
      <c r="S1697" s="272">
        <v>5.54</v>
      </c>
      <c r="T1697" s="272">
        <v>10.283545365673389</v>
      </c>
      <c r="U1697" s="272">
        <v>-258.17459997580198</v>
      </c>
      <c r="V1697" s="272">
        <v>0</v>
      </c>
      <c r="W1697" s="272">
        <v>-117.04361277266011</v>
      </c>
      <c r="X1697" s="272">
        <v>-320.21179102404096</v>
      </c>
      <c r="Y1697" s="272">
        <v>-317.91263458063145</v>
      </c>
      <c r="Z1697" s="272">
        <v>496.99343840153057</v>
      </c>
      <c r="AA1697" s="272">
        <v>-288.65692304988511</v>
      </c>
      <c r="AB1697" s="272">
        <v>0</v>
      </c>
      <c r="AC1697" s="272">
        <v>-107.48703693482209</v>
      </c>
      <c r="AD1697" s="272">
        <v>0</v>
      </c>
      <c r="AE1697" s="272">
        <v>0</v>
      </c>
      <c r="AF1697" s="272">
        <v>0</v>
      </c>
      <c r="AG1697" s="272">
        <v>10.88716297197262</v>
      </c>
      <c r="AH1697" s="272">
        <v>221.73809741901567</v>
      </c>
      <c r="AI1697" s="272">
        <v>0</v>
      </c>
      <c r="AJ1697" s="272">
        <v>0</v>
      </c>
      <c r="AK1697" s="272">
        <v>-22.580462541493503</v>
      </c>
      <c r="AL1697" s="272">
        <v>0</v>
      </c>
      <c r="AM1697" s="272">
        <v>-405.96503411335237</v>
      </c>
      <c r="AN1697" s="272">
        <v>0</v>
      </c>
      <c r="AO1697" s="272">
        <v>-316.31313204925783</v>
      </c>
      <c r="AP1697" s="272">
        <v>0</v>
      </c>
      <c r="AQ1697" s="272">
        <v>0</v>
      </c>
      <c r="AR1697" s="272">
        <v>0</v>
      </c>
      <c r="AS1697" s="272">
        <v>-330.18801446910737</v>
      </c>
      <c r="AT1697" s="272">
        <v>-117.04361277266011</v>
      </c>
      <c r="AU1697" s="272">
        <v>-29.591925906187154</v>
      </c>
      <c r="AV1697" s="272">
        <v>0</v>
      </c>
      <c r="AW1697" s="272">
        <v>-316.31313204925783</v>
      </c>
      <c r="AX1697" s="272">
        <v>0</v>
      </c>
      <c r="AY1697" s="272">
        <v>0</v>
      </c>
      <c r="AZ1697" s="272">
        <v>0</v>
      </c>
      <c r="BA1697" s="272">
        <v>-316.31313204925783</v>
      </c>
      <c r="BB1697" s="272">
        <v>0</v>
      </c>
      <c r="BC1697" s="272">
        <v>0</v>
      </c>
      <c r="BD1697" s="272">
        <v>0</v>
      </c>
      <c r="BE1697" s="272">
        <v>-308.03700692669912</v>
      </c>
    </row>
    <row r="1698" spans="3:57" x14ac:dyDescent="0.3">
      <c r="C1698" s="272">
        <v>434</v>
      </c>
      <c r="D1698" s="272">
        <v>1562400</v>
      </c>
      <c r="E1698" s="272">
        <v>6</v>
      </c>
      <c r="F1698" s="272">
        <v>5.6666666666666679</v>
      </c>
      <c r="G1698" s="272">
        <v>0</v>
      </c>
      <c r="H1698" s="272">
        <v>410</v>
      </c>
      <c r="I1698" s="272">
        <v>0</v>
      </c>
      <c r="J1698" s="272">
        <v>0</v>
      </c>
      <c r="K1698" s="272">
        <v>1.9607843137254912</v>
      </c>
      <c r="L1698" s="272">
        <v>5.6666666666666679</v>
      </c>
      <c r="M1698" s="272">
        <v>5.6666666666666679</v>
      </c>
      <c r="N1698" s="272">
        <v>5.6666666666666679</v>
      </c>
      <c r="O1698" s="272">
        <v>5.6666666666666679</v>
      </c>
      <c r="P1698" s="272">
        <v>5.6666666666666679</v>
      </c>
      <c r="Q1698" s="272">
        <v>5.6666666666666679</v>
      </c>
      <c r="R1698" s="272">
        <v>5.6666666666666679</v>
      </c>
      <c r="S1698" s="272">
        <v>5.6666666666666679</v>
      </c>
      <c r="T1698" s="272">
        <v>10.068709450316884</v>
      </c>
      <c r="U1698" s="272">
        <v>-290.45319812689456</v>
      </c>
      <c r="V1698" s="272">
        <v>0</v>
      </c>
      <c r="W1698" s="272">
        <v>-108.65084392540824</v>
      </c>
      <c r="X1698" s="272">
        <v>-305.25039964654741</v>
      </c>
      <c r="Y1698" s="272">
        <v>-421.47914643109675</v>
      </c>
      <c r="Z1698" s="272">
        <v>544.92719187615785</v>
      </c>
      <c r="AA1698" s="272">
        <v>-267.95839218667385</v>
      </c>
      <c r="AB1698" s="272">
        <v>0</v>
      </c>
      <c r="AC1698" s="272">
        <v>-99.779535143825541</v>
      </c>
      <c r="AD1698" s="272">
        <v>0</v>
      </c>
      <c r="AE1698" s="272">
        <v>0</v>
      </c>
      <c r="AF1698" s="272">
        <v>0</v>
      </c>
      <c r="AG1698" s="272">
        <v>10.683288873692165</v>
      </c>
      <c r="AH1698" s="272">
        <v>225.80043101767143</v>
      </c>
      <c r="AI1698" s="272">
        <v>0</v>
      </c>
      <c r="AJ1698" s="272">
        <v>0</v>
      </c>
      <c r="AK1698" s="272">
        <v>-22.39069443972252</v>
      </c>
      <c r="AL1698" s="272">
        <v>0</v>
      </c>
      <c r="AM1698" s="272">
        <v>-392.57467759477674</v>
      </c>
      <c r="AN1698" s="272">
        <v>0</v>
      </c>
      <c r="AO1698" s="272">
        <v>-345.73209067826178</v>
      </c>
      <c r="AP1698" s="272">
        <v>0</v>
      </c>
      <c r="AQ1698" s="272">
        <v>0</v>
      </c>
      <c r="AR1698" s="272">
        <v>0</v>
      </c>
      <c r="AS1698" s="272">
        <v>-360.89741775732415</v>
      </c>
      <c r="AT1698" s="272">
        <v>-108.65084392540824</v>
      </c>
      <c r="AU1698" s="272">
        <v>-32.344146904242649</v>
      </c>
      <c r="AV1698" s="272">
        <v>0</v>
      </c>
      <c r="AW1698" s="272">
        <v>-345.73209067826178</v>
      </c>
      <c r="AX1698" s="272">
        <v>0</v>
      </c>
      <c r="AY1698" s="272">
        <v>0</v>
      </c>
      <c r="AZ1698" s="272">
        <v>0</v>
      </c>
      <c r="BA1698" s="272">
        <v>-345.73209067826178</v>
      </c>
      <c r="BB1698" s="272">
        <v>0</v>
      </c>
      <c r="BC1698" s="272">
        <v>0</v>
      </c>
      <c r="BD1698" s="272">
        <v>0</v>
      </c>
      <c r="BE1698" s="272">
        <v>-274.85174396436224</v>
      </c>
    </row>
    <row r="1699" spans="3:57" x14ac:dyDescent="0.3">
      <c r="C1699" s="272">
        <v>435</v>
      </c>
      <c r="D1699" s="272">
        <v>1566000</v>
      </c>
      <c r="E1699" s="272">
        <v>6</v>
      </c>
      <c r="F1699" s="272">
        <v>5.7099999999999991</v>
      </c>
      <c r="G1699" s="272">
        <v>0</v>
      </c>
      <c r="H1699" s="272">
        <v>410</v>
      </c>
      <c r="I1699" s="272">
        <v>0</v>
      </c>
      <c r="J1699" s="272">
        <v>0</v>
      </c>
      <c r="K1699" s="272">
        <v>2.0041176470588224</v>
      </c>
      <c r="L1699" s="272">
        <v>5.7099999999999991</v>
      </c>
      <c r="M1699" s="272">
        <v>5.7099999999999991</v>
      </c>
      <c r="N1699" s="272">
        <v>5.7099999999999991</v>
      </c>
      <c r="O1699" s="272">
        <v>5.7099999999999991</v>
      </c>
      <c r="P1699" s="272">
        <v>5.7099999999999991</v>
      </c>
      <c r="Q1699" s="272">
        <v>5.7099999999999991</v>
      </c>
      <c r="R1699" s="272">
        <v>5.7099999999999991</v>
      </c>
      <c r="S1699" s="272">
        <v>5.7099999999999991</v>
      </c>
      <c r="T1699" s="272">
        <v>9.9362740402423206</v>
      </c>
      <c r="U1699" s="272">
        <v>-272.6407185808564</v>
      </c>
      <c r="V1699" s="272">
        <v>0</v>
      </c>
      <c r="W1699" s="272">
        <v>-104.24454352633936</v>
      </c>
      <c r="X1699" s="272">
        <v>-298.24240669638158</v>
      </c>
      <c r="Y1699" s="272">
        <v>-359.72278735450266</v>
      </c>
      <c r="Z1699" s="272">
        <v>489.56901899636716</v>
      </c>
      <c r="AA1699" s="272">
        <v>-257.0914248648499</v>
      </c>
      <c r="AB1699" s="272">
        <v>0</v>
      </c>
      <c r="AC1699" s="272">
        <v>-95.733007849247088</v>
      </c>
      <c r="AD1699" s="272">
        <v>0</v>
      </c>
      <c r="AE1699" s="272">
        <v>0</v>
      </c>
      <c r="AF1699" s="272">
        <v>0</v>
      </c>
      <c r="AG1699" s="272">
        <v>10.487667695190334</v>
      </c>
      <c r="AH1699" s="272">
        <v>203.03941104703199</v>
      </c>
      <c r="AI1699" s="272">
        <v>0</v>
      </c>
      <c r="AJ1699" s="272">
        <v>0</v>
      </c>
      <c r="AK1699" s="272">
        <v>-12.425740247921397</v>
      </c>
      <c r="AL1699" s="272">
        <v>0</v>
      </c>
      <c r="AM1699" s="272">
        <v>-376.76426728276908</v>
      </c>
      <c r="AN1699" s="272">
        <v>0</v>
      </c>
      <c r="AO1699" s="272">
        <v>-306.22413246766081</v>
      </c>
      <c r="AP1699" s="272">
        <v>0</v>
      </c>
      <c r="AQ1699" s="272">
        <v>0</v>
      </c>
      <c r="AR1699" s="272">
        <v>0</v>
      </c>
      <c r="AS1699" s="272">
        <v>-319.65646708046336</v>
      </c>
      <c r="AT1699" s="272">
        <v>-104.24454352633936</v>
      </c>
      <c r="AU1699" s="272">
        <v>-28.64807344532985</v>
      </c>
      <c r="AV1699" s="272">
        <v>0</v>
      </c>
      <c r="AW1699" s="272">
        <v>-306.22413246766081</v>
      </c>
      <c r="AX1699" s="272">
        <v>0</v>
      </c>
      <c r="AY1699" s="272">
        <v>0</v>
      </c>
      <c r="AZ1699" s="272">
        <v>0</v>
      </c>
      <c r="BA1699" s="272">
        <v>-306.22413246766081</v>
      </c>
      <c r="BB1699" s="272">
        <v>0</v>
      </c>
      <c r="BC1699" s="272">
        <v>0</v>
      </c>
      <c r="BD1699" s="272">
        <v>0</v>
      </c>
      <c r="BE1699" s="272">
        <v>-247.57497834522962</v>
      </c>
    </row>
    <row r="1700" spans="3:57" x14ac:dyDescent="0.3">
      <c r="C1700" s="272">
        <v>436</v>
      </c>
      <c r="D1700" s="272">
        <v>1569600</v>
      </c>
      <c r="E1700" s="272">
        <v>6</v>
      </c>
      <c r="F1700" s="272">
        <v>5.0333333333333323</v>
      </c>
      <c r="G1700" s="272">
        <v>0</v>
      </c>
      <c r="H1700" s="272">
        <v>410</v>
      </c>
      <c r="I1700" s="272">
        <v>0</v>
      </c>
      <c r="J1700" s="272">
        <v>0</v>
      </c>
      <c r="K1700" s="272">
        <v>1.3274509803921557</v>
      </c>
      <c r="L1700" s="272">
        <v>5.0333333333333323</v>
      </c>
      <c r="M1700" s="272">
        <v>5.0333333333333323</v>
      </c>
      <c r="N1700" s="272">
        <v>5.0333333333333323</v>
      </c>
      <c r="O1700" s="272">
        <v>5.0333333333333323</v>
      </c>
      <c r="P1700" s="272">
        <v>5.0333333333333323</v>
      </c>
      <c r="Q1700" s="272">
        <v>5.0333333333333323</v>
      </c>
      <c r="R1700" s="272">
        <v>5.0333333333333323</v>
      </c>
      <c r="S1700" s="272">
        <v>5.0333333333333323</v>
      </c>
      <c r="T1700" s="272">
        <v>9.7702498928966595</v>
      </c>
      <c r="U1700" s="272">
        <v>-229.69096570309421</v>
      </c>
      <c r="V1700" s="272">
        <v>0</v>
      </c>
      <c r="W1700" s="272">
        <v>-116.55500493665554</v>
      </c>
      <c r="X1700" s="272">
        <v>-292.29087909182357</v>
      </c>
      <c r="Y1700" s="272">
        <v>-314.3261224302048</v>
      </c>
      <c r="Z1700" s="272">
        <v>493.48104075558967</v>
      </c>
      <c r="AA1700" s="272">
        <v>-287.451901851564</v>
      </c>
      <c r="AB1700" s="272">
        <v>0</v>
      </c>
      <c r="AC1700" s="272">
        <v>-107.0383237819115</v>
      </c>
      <c r="AD1700" s="272">
        <v>0</v>
      </c>
      <c r="AE1700" s="272">
        <v>0</v>
      </c>
      <c r="AF1700" s="272">
        <v>0</v>
      </c>
      <c r="AG1700" s="272">
        <v>10.305974886537365</v>
      </c>
      <c r="AH1700" s="272">
        <v>196.96512863456138</v>
      </c>
      <c r="AI1700" s="272">
        <v>0</v>
      </c>
      <c r="AJ1700" s="272">
        <v>0</v>
      </c>
      <c r="AK1700" s="272">
        <v>-17.21606270200833</v>
      </c>
      <c r="AL1700" s="272">
        <v>0</v>
      </c>
      <c r="AM1700" s="272">
        <v>-368.46361960199158</v>
      </c>
      <c r="AN1700" s="272">
        <v>0</v>
      </c>
      <c r="AO1700" s="272">
        <v>-288.69175077394465</v>
      </c>
      <c r="AP1700" s="272">
        <v>0</v>
      </c>
      <c r="AQ1700" s="272">
        <v>0</v>
      </c>
      <c r="AR1700" s="272">
        <v>0</v>
      </c>
      <c r="AS1700" s="272">
        <v>-301.35503816773269</v>
      </c>
      <c r="AT1700" s="272">
        <v>-116.55500493665554</v>
      </c>
      <c r="AU1700" s="272">
        <v>-27.007873000036142</v>
      </c>
      <c r="AV1700" s="272">
        <v>0</v>
      </c>
      <c r="AW1700" s="272">
        <v>-288.69175077394465</v>
      </c>
      <c r="AX1700" s="272">
        <v>0</v>
      </c>
      <c r="AY1700" s="272">
        <v>0</v>
      </c>
      <c r="AZ1700" s="272">
        <v>0</v>
      </c>
      <c r="BA1700" s="272">
        <v>-288.69175077394465</v>
      </c>
      <c r="BB1700" s="272">
        <v>0</v>
      </c>
      <c r="BC1700" s="272">
        <v>0</v>
      </c>
      <c r="BD1700" s="272">
        <v>0</v>
      </c>
      <c r="BE1700" s="272">
        <v>-221.60999260517124</v>
      </c>
    </row>
    <row r="1701" spans="3:57" x14ac:dyDescent="0.3">
      <c r="C1701" s="272">
        <v>437</v>
      </c>
      <c r="D1701" s="272">
        <v>1573200</v>
      </c>
      <c r="E1701" s="272">
        <v>6</v>
      </c>
      <c r="F1701" s="272">
        <v>4.0500000000000007</v>
      </c>
      <c r="G1701" s="272">
        <v>0</v>
      </c>
      <c r="H1701" s="272">
        <v>410</v>
      </c>
      <c r="I1701" s="272">
        <v>0</v>
      </c>
      <c r="J1701" s="272">
        <v>0</v>
      </c>
      <c r="K1701" s="272">
        <v>0.34411764705882408</v>
      </c>
      <c r="L1701" s="272">
        <v>4.0500000000000007</v>
      </c>
      <c r="M1701" s="272">
        <v>4.0500000000000007</v>
      </c>
      <c r="N1701" s="272">
        <v>4.0500000000000007</v>
      </c>
      <c r="O1701" s="272">
        <v>4.0500000000000007</v>
      </c>
      <c r="P1701" s="272">
        <v>4.0500000000000007</v>
      </c>
      <c r="Q1701" s="272">
        <v>4.0500000000000007</v>
      </c>
      <c r="R1701" s="272">
        <v>4.0500000000000007</v>
      </c>
      <c r="S1701" s="272">
        <v>4.0500000000000007</v>
      </c>
      <c r="T1701" s="272">
        <v>9.5917149025222077</v>
      </c>
      <c r="U1701" s="272">
        <v>-164.03294553860871</v>
      </c>
      <c r="V1701" s="272">
        <v>0</v>
      </c>
      <c r="W1701" s="272">
        <v>-136.27275916938211</v>
      </c>
      <c r="X1701" s="272">
        <v>-315.59936390824691</v>
      </c>
      <c r="Y1701" s="272">
        <v>-230.03925714931268</v>
      </c>
      <c r="Z1701" s="272">
        <v>517.87843468833296</v>
      </c>
      <c r="AA1701" s="272">
        <v>-336.08049534284595</v>
      </c>
      <c r="AB1701" s="272">
        <v>0</v>
      </c>
      <c r="AC1701" s="272">
        <v>-125.14612930224736</v>
      </c>
      <c r="AD1701" s="272">
        <v>0</v>
      </c>
      <c r="AE1701" s="272">
        <v>0</v>
      </c>
      <c r="AF1701" s="272">
        <v>0</v>
      </c>
      <c r="AG1701" s="272">
        <v>10.126836824791489</v>
      </c>
      <c r="AH1701" s="272">
        <v>196.66033675887633</v>
      </c>
      <c r="AI1701" s="272">
        <v>0</v>
      </c>
      <c r="AJ1701" s="272">
        <v>0</v>
      </c>
      <c r="AK1701" s="272">
        <v>-18.599233424825698</v>
      </c>
      <c r="AL1701" s="272">
        <v>0</v>
      </c>
      <c r="AM1701" s="272">
        <v>-391.65423161211106</v>
      </c>
      <c r="AN1701" s="272">
        <v>0</v>
      </c>
      <c r="AO1701" s="272">
        <v>-267.99072254218345</v>
      </c>
      <c r="AP1701" s="272">
        <v>0</v>
      </c>
      <c r="AQ1701" s="272">
        <v>0</v>
      </c>
      <c r="AR1701" s="272">
        <v>0</v>
      </c>
      <c r="AS1701" s="272">
        <v>-279.74597197110785</v>
      </c>
      <c r="AT1701" s="272">
        <v>-136.27275916938211</v>
      </c>
      <c r="AU1701" s="272">
        <v>-25.071237332564795</v>
      </c>
      <c r="AV1701" s="272">
        <v>0</v>
      </c>
      <c r="AW1701" s="272">
        <v>-267.99072254218345</v>
      </c>
      <c r="AX1701" s="272">
        <v>0</v>
      </c>
      <c r="AY1701" s="272">
        <v>0</v>
      </c>
      <c r="AZ1701" s="272">
        <v>0</v>
      </c>
      <c r="BA1701" s="272">
        <v>-267.99072254218345</v>
      </c>
      <c r="BB1701" s="272">
        <v>0</v>
      </c>
      <c r="BC1701" s="272">
        <v>0</v>
      </c>
      <c r="BD1701" s="272">
        <v>0</v>
      </c>
      <c r="BE1701" s="272">
        <v>-196.10603763365668</v>
      </c>
    </row>
    <row r="1702" spans="3:57" x14ac:dyDescent="0.3">
      <c r="C1702" s="272">
        <v>438</v>
      </c>
      <c r="D1702" s="272">
        <v>1576800</v>
      </c>
      <c r="E1702" s="272">
        <v>6</v>
      </c>
      <c r="F1702" s="272">
        <v>5.173333333333332</v>
      </c>
      <c r="G1702" s="272">
        <v>0</v>
      </c>
      <c r="H1702" s="272">
        <v>328</v>
      </c>
      <c r="I1702" s="272">
        <v>0</v>
      </c>
      <c r="J1702" s="272">
        <v>0</v>
      </c>
      <c r="K1702" s="272">
        <v>1.4674509803921554</v>
      </c>
      <c r="L1702" s="272">
        <v>5.173333333333332</v>
      </c>
      <c r="M1702" s="272">
        <v>5.173333333333332</v>
      </c>
      <c r="N1702" s="272">
        <v>5.173333333333332</v>
      </c>
      <c r="O1702" s="272">
        <v>5.173333333333332</v>
      </c>
      <c r="P1702" s="272">
        <v>5.173333333333332</v>
      </c>
      <c r="Q1702" s="272">
        <v>5.173333333333332</v>
      </c>
      <c r="R1702" s="272">
        <v>5.173333333333332</v>
      </c>
      <c r="S1702" s="272">
        <v>5.173333333333332</v>
      </c>
      <c r="T1702" s="272">
        <v>9.4379025907013734</v>
      </c>
      <c r="U1702" s="272">
        <v>-176.31193366235652</v>
      </c>
      <c r="V1702" s="272">
        <v>0</v>
      </c>
      <c r="W1702" s="272">
        <v>-105.64516645108061</v>
      </c>
      <c r="X1702" s="272">
        <v>-355.78094392780434</v>
      </c>
      <c r="Y1702" s="272">
        <v>-220.16276389776419</v>
      </c>
      <c r="Z1702" s="272">
        <v>505.2769406142927</v>
      </c>
      <c r="AA1702" s="272">
        <v>-260.54568857246664</v>
      </c>
      <c r="AB1702" s="272">
        <v>0</v>
      </c>
      <c r="AC1702" s="272">
        <v>-97.01927033275264</v>
      </c>
      <c r="AD1702" s="272">
        <v>0</v>
      </c>
      <c r="AE1702" s="272">
        <v>0</v>
      </c>
      <c r="AF1702" s="272">
        <v>0</v>
      </c>
      <c r="AG1702" s="272">
        <v>9.9513109776058979</v>
      </c>
      <c r="AH1702" s="272">
        <v>188.80732812861504</v>
      </c>
      <c r="AI1702" s="272">
        <v>0</v>
      </c>
      <c r="AJ1702" s="272">
        <v>0</v>
      </c>
      <c r="AK1702" s="272">
        <v>-15.702897772294095</v>
      </c>
      <c r="AL1702" s="272">
        <v>0</v>
      </c>
      <c r="AM1702" s="272">
        <v>-428.79880100565634</v>
      </c>
      <c r="AN1702" s="272">
        <v>0</v>
      </c>
      <c r="AO1702" s="272">
        <v>-257.12244407308043</v>
      </c>
      <c r="AP1702" s="272">
        <v>0</v>
      </c>
      <c r="AQ1702" s="272">
        <v>0</v>
      </c>
      <c r="AR1702" s="272">
        <v>0</v>
      </c>
      <c r="AS1702" s="272">
        <v>-268.40096310232764</v>
      </c>
      <c r="AT1702" s="272">
        <v>-105.64516645108061</v>
      </c>
      <c r="AU1702" s="272">
        <v>-24.054481281047398</v>
      </c>
      <c r="AV1702" s="272">
        <v>0</v>
      </c>
      <c r="AW1702" s="272">
        <v>-257.12244407308043</v>
      </c>
      <c r="AX1702" s="272">
        <v>0</v>
      </c>
      <c r="AY1702" s="272">
        <v>0</v>
      </c>
      <c r="AZ1702" s="272">
        <v>0</v>
      </c>
      <c r="BA1702" s="272">
        <v>-257.12244407308043</v>
      </c>
      <c r="BB1702" s="272">
        <v>0</v>
      </c>
      <c r="BC1702" s="272">
        <v>0</v>
      </c>
      <c r="BD1702" s="272">
        <v>0</v>
      </c>
      <c r="BE1702" s="272">
        <v>-180.19681970839963</v>
      </c>
    </row>
    <row r="1703" spans="3:57" x14ac:dyDescent="0.3">
      <c r="C1703" s="272">
        <v>439</v>
      </c>
      <c r="D1703" s="272">
        <v>1580400</v>
      </c>
      <c r="E1703" s="272">
        <v>6</v>
      </c>
      <c r="F1703" s="272">
        <v>6.06</v>
      </c>
      <c r="G1703" s="272">
        <v>55.154292268625028</v>
      </c>
      <c r="H1703" s="272">
        <v>393.6</v>
      </c>
      <c r="I1703" s="272">
        <v>195</v>
      </c>
      <c r="J1703" s="272">
        <v>0</v>
      </c>
      <c r="K1703" s="272">
        <v>3.0114161220043565</v>
      </c>
      <c r="L1703" s="272">
        <v>6.9854507262939087</v>
      </c>
      <c r="M1703" s="272">
        <v>6.798792185895663</v>
      </c>
      <c r="N1703" s="272">
        <v>6.5053085660821734</v>
      </c>
      <c r="O1703" s="272">
        <v>6.3082808649853668</v>
      </c>
      <c r="P1703" s="272">
        <v>6.2917629637650254</v>
      </c>
      <c r="Q1703" s="272">
        <v>6.3082808649853668</v>
      </c>
      <c r="R1703" s="272">
        <v>6.5053085660821734</v>
      </c>
      <c r="S1703" s="272">
        <v>6.798792185895663</v>
      </c>
      <c r="T1703" s="272">
        <v>9.3720539508486951</v>
      </c>
      <c r="U1703" s="272">
        <v>-476.06842786273336</v>
      </c>
      <c r="V1703" s="272">
        <v>0</v>
      </c>
      <c r="W1703" s="272">
        <v>-82.025786205658349</v>
      </c>
      <c r="X1703" s="272">
        <v>-310.62004711301847</v>
      </c>
      <c r="Y1703" s="272">
        <v>-490.63219531451011</v>
      </c>
      <c r="Z1703" s="272">
        <v>407.20960077045362</v>
      </c>
      <c r="AA1703" s="272">
        <v>-202.29477282850723</v>
      </c>
      <c r="AB1703" s="272">
        <v>0</v>
      </c>
      <c r="AC1703" s="272">
        <v>-75.328405392104315</v>
      </c>
      <c r="AD1703" s="272">
        <v>0</v>
      </c>
      <c r="AE1703" s="272">
        <v>0</v>
      </c>
      <c r="AF1703" s="272">
        <v>0</v>
      </c>
      <c r="AG1703" s="272">
        <v>9.7960955971769081</v>
      </c>
      <c r="AH1703" s="272">
        <v>156.39271364382989</v>
      </c>
      <c r="AI1703" s="272">
        <v>0</v>
      </c>
      <c r="AJ1703" s="272">
        <v>0</v>
      </c>
      <c r="AK1703" s="272">
        <v>-4.9069676632261405</v>
      </c>
      <c r="AL1703" s="272">
        <v>0</v>
      </c>
      <c r="AM1703" s="272">
        <v>-371.10213181835206</v>
      </c>
      <c r="AN1703" s="272">
        <v>0</v>
      </c>
      <c r="AO1703" s="272">
        <v>-287.4865841845297</v>
      </c>
      <c r="AP1703" s="272">
        <v>0</v>
      </c>
      <c r="AQ1703" s="272">
        <v>0</v>
      </c>
      <c r="AR1703" s="272">
        <v>0</v>
      </c>
      <c r="AS1703" s="272">
        <v>-300.09700768165902</v>
      </c>
      <c r="AT1703" s="272">
        <v>-82.025786205658349</v>
      </c>
      <c r="AU1703" s="272">
        <v>-26.895126494105348</v>
      </c>
      <c r="AV1703" s="272">
        <v>0</v>
      </c>
      <c r="AW1703" s="272">
        <v>-287.4865841845297</v>
      </c>
      <c r="AX1703" s="272">
        <v>0</v>
      </c>
      <c r="AY1703" s="272">
        <v>0</v>
      </c>
      <c r="AZ1703" s="272">
        <v>0</v>
      </c>
      <c r="BA1703" s="272">
        <v>-287.4865841845297</v>
      </c>
      <c r="BB1703" s="272">
        <v>0</v>
      </c>
      <c r="BC1703" s="272">
        <v>0</v>
      </c>
      <c r="BD1703" s="272">
        <v>0</v>
      </c>
      <c r="BE1703" s="272">
        <v>-160.58139850410663</v>
      </c>
    </row>
    <row r="1704" spans="3:57" x14ac:dyDescent="0.3">
      <c r="C1704" s="272">
        <v>440</v>
      </c>
      <c r="D1704" s="272">
        <v>1584000</v>
      </c>
      <c r="E1704" s="272">
        <v>6</v>
      </c>
      <c r="F1704" s="272">
        <v>8.0066666666666659</v>
      </c>
      <c r="G1704" s="272">
        <v>286.12002592585441</v>
      </c>
      <c r="H1704" s="272">
        <v>196.8</v>
      </c>
      <c r="I1704" s="272">
        <v>0</v>
      </c>
      <c r="J1704" s="272">
        <v>0</v>
      </c>
      <c r="K1704" s="272">
        <v>8.2399999999999984</v>
      </c>
      <c r="L1704" s="272">
        <v>13.552929372042923</v>
      </c>
      <c r="M1704" s="272">
        <v>12.434277377034412</v>
      </c>
      <c r="N1704" s="272">
        <v>10.675418467572129</v>
      </c>
      <c r="O1704" s="272">
        <v>9.4946236835047237</v>
      </c>
      <c r="P1704" s="272">
        <v>9.395631249973075</v>
      </c>
      <c r="Q1704" s="272">
        <v>9.4946236835047237</v>
      </c>
      <c r="R1704" s="272">
        <v>10.675418467572129</v>
      </c>
      <c r="S1704" s="272">
        <v>12.434277377034412</v>
      </c>
      <c r="T1704" s="272">
        <v>9.1727486487468397</v>
      </c>
      <c r="U1704" s="272">
        <v>-344.88515414222195</v>
      </c>
      <c r="V1704" s="272">
        <v>0</v>
      </c>
      <c r="W1704" s="272">
        <v>-29.628125466021785</v>
      </c>
      <c r="X1704" s="272">
        <v>-227.71096807228753</v>
      </c>
      <c r="Y1704" s="272">
        <v>-594.78711673844759</v>
      </c>
      <c r="Z1704" s="272">
        <v>507.24105613453492</v>
      </c>
      <c r="AA1704" s="272">
        <v>-73.069886772629701</v>
      </c>
      <c r="AB1704" s="272">
        <v>0</v>
      </c>
      <c r="AC1704" s="272">
        <v>-27.2089979182505</v>
      </c>
      <c r="AD1704" s="272">
        <v>0</v>
      </c>
      <c r="AE1704" s="272">
        <v>0</v>
      </c>
      <c r="AF1704" s="272">
        <v>0</v>
      </c>
      <c r="AG1704" s="272">
        <v>9.6585199461386733</v>
      </c>
      <c r="AH1704" s="272">
        <v>178.11567704043219</v>
      </c>
      <c r="AI1704" s="272">
        <v>0</v>
      </c>
      <c r="AJ1704" s="272">
        <v>0</v>
      </c>
      <c r="AK1704" s="272">
        <v>-21.377772237934888</v>
      </c>
      <c r="AL1704" s="272">
        <v>0</v>
      </c>
      <c r="AM1704" s="272">
        <v>-296.59402032650792</v>
      </c>
      <c r="AN1704" s="272">
        <v>0</v>
      </c>
      <c r="AO1704" s="272">
        <v>-336.12104492894258</v>
      </c>
      <c r="AP1704" s="272">
        <v>0</v>
      </c>
      <c r="AQ1704" s="272">
        <v>0</v>
      </c>
      <c r="AR1704" s="272">
        <v>0</v>
      </c>
      <c r="AS1704" s="272">
        <v>-350.86478935400743</v>
      </c>
      <c r="AT1704" s="272">
        <v>-29.628125466021785</v>
      </c>
      <c r="AU1704" s="272">
        <v>-31.445008282168182</v>
      </c>
      <c r="AV1704" s="272">
        <v>0</v>
      </c>
      <c r="AW1704" s="272">
        <v>-336.12104492894258</v>
      </c>
      <c r="AX1704" s="272">
        <v>0</v>
      </c>
      <c r="AY1704" s="272">
        <v>0</v>
      </c>
      <c r="AZ1704" s="272">
        <v>0</v>
      </c>
      <c r="BA1704" s="272">
        <v>-336.12104492894258</v>
      </c>
      <c r="BB1704" s="272">
        <v>0</v>
      </c>
      <c r="BC1704" s="272">
        <v>0</v>
      </c>
      <c r="BD1704" s="272">
        <v>0</v>
      </c>
      <c r="BE1704" s="272">
        <v>-139.41616910916659</v>
      </c>
    </row>
    <row r="1705" spans="3:57" x14ac:dyDescent="0.3">
      <c r="C1705" s="272">
        <v>441</v>
      </c>
      <c r="D1705" s="272">
        <v>1587600</v>
      </c>
      <c r="E1705" s="272">
        <v>6</v>
      </c>
      <c r="F1705" s="272">
        <v>8.8633333333333315</v>
      </c>
      <c r="G1705" s="272">
        <v>486.81000727403546</v>
      </c>
      <c r="H1705" s="272">
        <v>123</v>
      </c>
      <c r="I1705" s="272">
        <v>0</v>
      </c>
      <c r="J1705" s="272">
        <v>0</v>
      </c>
      <c r="K1705" s="272">
        <v>12.324444444444442</v>
      </c>
      <c r="L1705" s="272">
        <v>18.954181797876775</v>
      </c>
      <c r="M1705" s="272">
        <v>16.918910775599386</v>
      </c>
      <c r="N1705" s="272">
        <v>13.718849821275732</v>
      </c>
      <c r="O1705" s="272">
        <v>11.570516453980041</v>
      </c>
      <c r="P1705" s="272">
        <v>11.390410011323446</v>
      </c>
      <c r="Q1705" s="272">
        <v>11.570516453980041</v>
      </c>
      <c r="R1705" s="272">
        <v>13.718849821275732</v>
      </c>
      <c r="S1705" s="272">
        <v>16.918910775599386</v>
      </c>
      <c r="T1705" s="272">
        <v>9.2409534645479123</v>
      </c>
      <c r="U1705" s="272">
        <v>-268.98453350740124</v>
      </c>
      <c r="V1705" s="272">
        <v>0</v>
      </c>
      <c r="W1705" s="272">
        <v>-9.614532248774827</v>
      </c>
      <c r="X1705" s="272">
        <v>-2.5195589676501697</v>
      </c>
      <c r="Y1705" s="272">
        <v>-558.18804984079964</v>
      </c>
      <c r="Z1705" s="272">
        <v>301.33760754982336</v>
      </c>
      <c r="AA1705" s="272">
        <v>-23.711685155223684</v>
      </c>
      <c r="AB1705" s="272">
        <v>0</v>
      </c>
      <c r="AC1705" s="272">
        <v>-8.8295085776478679</v>
      </c>
      <c r="AD1705" s="272">
        <v>0</v>
      </c>
      <c r="AE1705" s="272">
        <v>0</v>
      </c>
      <c r="AF1705" s="272">
        <v>0</v>
      </c>
      <c r="AG1705" s="272">
        <v>9.5546058572515093</v>
      </c>
      <c r="AH1705" s="272">
        <v>116.35759561425346</v>
      </c>
      <c r="AI1705" s="272">
        <v>0</v>
      </c>
      <c r="AJ1705" s="272">
        <v>0</v>
      </c>
      <c r="AK1705" s="272">
        <v>11.581644511715513</v>
      </c>
      <c r="AL1705" s="272">
        <v>0</v>
      </c>
      <c r="AM1705" s="272">
        <v>-47.518777857589036</v>
      </c>
      <c r="AN1705" s="272">
        <v>0</v>
      </c>
      <c r="AO1705" s="272">
        <v>-260.57712455276675</v>
      </c>
      <c r="AP1705" s="272">
        <v>0</v>
      </c>
      <c r="AQ1705" s="272">
        <v>0</v>
      </c>
      <c r="AR1705" s="272">
        <v>0</v>
      </c>
      <c r="AS1705" s="272">
        <v>-272.00718103208209</v>
      </c>
      <c r="AT1705" s="272">
        <v>-9.614532248774827</v>
      </c>
      <c r="AU1705" s="272">
        <v>-24.377675731186478</v>
      </c>
      <c r="AV1705" s="272">
        <v>0</v>
      </c>
      <c r="AW1705" s="272">
        <v>-260.57712455276675</v>
      </c>
      <c r="AX1705" s="272">
        <v>0</v>
      </c>
      <c r="AY1705" s="272">
        <v>0</v>
      </c>
      <c r="AZ1705" s="272">
        <v>0</v>
      </c>
      <c r="BA1705" s="272">
        <v>-260.57712455276675</v>
      </c>
      <c r="BB1705" s="272">
        <v>0</v>
      </c>
      <c r="BC1705" s="272">
        <v>0</v>
      </c>
      <c r="BD1705" s="272">
        <v>0</v>
      </c>
      <c r="BE1705" s="272">
        <v>-121.10403917205169</v>
      </c>
    </row>
    <row r="1706" spans="3:57" x14ac:dyDescent="0.3">
      <c r="C1706" s="272">
        <v>442</v>
      </c>
      <c r="D1706" s="272">
        <v>1591200</v>
      </c>
      <c r="E1706" s="272">
        <v>6</v>
      </c>
      <c r="F1706" s="272">
        <v>10.686666666666667</v>
      </c>
      <c r="G1706" s="272">
        <v>641.51905028629176</v>
      </c>
      <c r="H1706" s="272">
        <v>123</v>
      </c>
      <c r="I1706" s="272">
        <v>0</v>
      </c>
      <c r="J1706" s="272">
        <v>0</v>
      </c>
      <c r="K1706" s="272">
        <v>16.640098039215687</v>
      </c>
      <c r="L1706" s="272">
        <v>24.28660526913545</v>
      </c>
      <c r="M1706" s="272">
        <v>21.543569236078866</v>
      </c>
      <c r="N1706" s="272">
        <v>17.230687850942694</v>
      </c>
      <c r="O1706" s="272">
        <v>14.335272069453369</v>
      </c>
      <c r="P1706" s="272">
        <v>14.092533654478114</v>
      </c>
      <c r="Q1706" s="272">
        <v>14.335272069453369</v>
      </c>
      <c r="R1706" s="272">
        <v>17.230687850942694</v>
      </c>
      <c r="S1706" s="272">
        <v>21.543569236078866</v>
      </c>
      <c r="T1706" s="272">
        <v>9.4319520709372462</v>
      </c>
      <c r="U1706" s="272">
        <v>-335.06673428795614</v>
      </c>
      <c r="V1706" s="272">
        <v>0</v>
      </c>
      <c r="W1706" s="272">
        <v>30.274110492392527</v>
      </c>
      <c r="X1706" s="272">
        <v>154.681332743567</v>
      </c>
      <c r="Y1706" s="272">
        <v>-543.730817840486</v>
      </c>
      <c r="Z1706" s="272">
        <v>23.70864031657031</v>
      </c>
      <c r="AA1706" s="272">
        <v>74.663036929491881</v>
      </c>
      <c r="AB1706" s="272">
        <v>0</v>
      </c>
      <c r="AC1706" s="272">
        <v>27.802238461190008</v>
      </c>
      <c r="AD1706" s="272">
        <v>0</v>
      </c>
      <c r="AE1706" s="272">
        <v>0</v>
      </c>
      <c r="AF1706" s="272">
        <v>0</v>
      </c>
      <c r="AG1706" s="272">
        <v>9.5309403530197461</v>
      </c>
      <c r="AH1706" s="272">
        <v>37.677881026609477</v>
      </c>
      <c r="AI1706" s="272">
        <v>0</v>
      </c>
      <c r="AJ1706" s="272">
        <v>0</v>
      </c>
      <c r="AK1706" s="272">
        <v>23.917507064748335</v>
      </c>
      <c r="AL1706" s="272">
        <v>0</v>
      </c>
      <c r="AM1706" s="272">
        <v>140.11008617667952</v>
      </c>
      <c r="AN1706" s="272">
        <v>0</v>
      </c>
      <c r="AO1706" s="272">
        <v>-146.98956649092656</v>
      </c>
      <c r="AP1706" s="272">
        <v>0</v>
      </c>
      <c r="AQ1706" s="272">
        <v>0</v>
      </c>
      <c r="AR1706" s="272">
        <v>0</v>
      </c>
      <c r="AS1706" s="272">
        <v>-183.40244888856083</v>
      </c>
      <c r="AT1706" s="272">
        <v>30.274110492392527</v>
      </c>
      <c r="AU1706" s="272">
        <v>-17.538807228145785</v>
      </c>
      <c r="AV1706" s="272">
        <v>0</v>
      </c>
      <c r="AW1706" s="272">
        <v>-188.46284551998673</v>
      </c>
      <c r="AX1706" s="272">
        <v>0</v>
      </c>
      <c r="AY1706" s="272">
        <v>0</v>
      </c>
      <c r="AZ1706" s="272">
        <v>0</v>
      </c>
      <c r="BA1706" s="272">
        <v>-175.69566577611889</v>
      </c>
      <c r="BB1706" s="272">
        <v>0</v>
      </c>
      <c r="BC1706" s="272">
        <v>0</v>
      </c>
      <c r="BD1706" s="272">
        <v>0</v>
      </c>
      <c r="BE1706" s="272">
        <v>-113.0826539848225</v>
      </c>
    </row>
    <row r="1707" spans="3:57" x14ac:dyDescent="0.3">
      <c r="C1707" s="272">
        <v>443</v>
      </c>
      <c r="D1707" s="272">
        <v>1594800</v>
      </c>
      <c r="E1707" s="272">
        <v>6</v>
      </c>
      <c r="F1707" s="272">
        <v>11.59</v>
      </c>
      <c r="G1707" s="272">
        <v>688.71841996533385</v>
      </c>
      <c r="H1707" s="272">
        <v>123</v>
      </c>
      <c r="I1707" s="272">
        <v>0</v>
      </c>
      <c r="J1707" s="272">
        <v>0</v>
      </c>
      <c r="K1707" s="272">
        <v>18.107320261437909</v>
      </c>
      <c r="L1707" s="272">
        <v>25.983872259190761</v>
      </c>
      <c r="M1707" s="272">
        <v>23.080703986430581</v>
      </c>
      <c r="N1707" s="272">
        <v>18.516046340445129</v>
      </c>
      <c r="O1707" s="272">
        <v>15.45160273417496</v>
      </c>
      <c r="P1707" s="272">
        <v>15.194693799533299</v>
      </c>
      <c r="Q1707" s="272">
        <v>15.45160273417496</v>
      </c>
      <c r="R1707" s="272">
        <v>18.516046340445129</v>
      </c>
      <c r="S1707" s="272">
        <v>23.080703986430581</v>
      </c>
      <c r="T1707" s="272">
        <v>9.9221299771864366</v>
      </c>
      <c r="U1707" s="272">
        <v>-196.88308437125204</v>
      </c>
      <c r="V1707" s="272">
        <v>0</v>
      </c>
      <c r="W1707" s="272">
        <v>40.97322229463763</v>
      </c>
      <c r="X1707" s="272">
        <v>289.23910870451255</v>
      </c>
      <c r="Y1707" s="272">
        <v>-40.101159324758498</v>
      </c>
      <c r="Z1707" s="272">
        <v>-486.99425604564374</v>
      </c>
      <c r="AA1707" s="272">
        <v>101.04954892311504</v>
      </c>
      <c r="AB1707" s="272">
        <v>0</v>
      </c>
      <c r="AC1707" s="272">
        <v>37.627770997437374</v>
      </c>
      <c r="AD1707" s="272">
        <v>0</v>
      </c>
      <c r="AE1707" s="272">
        <v>0</v>
      </c>
      <c r="AF1707" s="272">
        <v>0</v>
      </c>
      <c r="AG1707" s="272">
        <v>9.6176012789535648</v>
      </c>
      <c r="AH1707" s="272">
        <v>-109.42022637624686</v>
      </c>
      <c r="AI1707" s="272">
        <v>0</v>
      </c>
      <c r="AJ1707" s="272">
        <v>0</v>
      </c>
      <c r="AK1707" s="272">
        <v>58.563773743656007</v>
      </c>
      <c r="AL1707" s="272">
        <v>0</v>
      </c>
      <c r="AM1707" s="272">
        <v>331.5554241259378</v>
      </c>
      <c r="AN1707" s="272">
        <v>0</v>
      </c>
      <c r="AO1707" s="272">
        <v>259.45164670639116</v>
      </c>
      <c r="AP1707" s="272">
        <v>0</v>
      </c>
      <c r="AQ1707" s="272">
        <v>0</v>
      </c>
      <c r="AR1707" s="272">
        <v>0</v>
      </c>
      <c r="AS1707" s="272">
        <v>90.741374945063384</v>
      </c>
      <c r="AT1707" s="272">
        <v>40.97322229463763</v>
      </c>
      <c r="AU1707" s="272">
        <v>1.5092732368903221</v>
      </c>
      <c r="AV1707" s="272">
        <v>0</v>
      </c>
      <c r="AW1707" s="272">
        <v>10.197712715545942</v>
      </c>
      <c r="AX1707" s="272">
        <v>0</v>
      </c>
      <c r="AY1707" s="272">
        <v>0</v>
      </c>
      <c r="AZ1707" s="272">
        <v>0</v>
      </c>
      <c r="BA1707" s="272">
        <v>86.928317375416086</v>
      </c>
      <c r="BB1707" s="272">
        <v>0</v>
      </c>
      <c r="BC1707" s="272">
        <v>0</v>
      </c>
      <c r="BD1707" s="272">
        <v>0</v>
      </c>
      <c r="BE1707" s="272">
        <v>-89.739050048590627</v>
      </c>
    </row>
    <row r="1708" spans="3:57" x14ac:dyDescent="0.3">
      <c r="C1708" s="272">
        <v>444</v>
      </c>
      <c r="D1708" s="272">
        <v>1598400</v>
      </c>
      <c r="E1708" s="272">
        <v>6</v>
      </c>
      <c r="F1708" s="272">
        <v>11.92</v>
      </c>
      <c r="G1708" s="272">
        <v>551.74833904479249</v>
      </c>
      <c r="H1708" s="272">
        <v>123</v>
      </c>
      <c r="I1708" s="272">
        <v>0</v>
      </c>
      <c r="J1708" s="272">
        <v>0</v>
      </c>
      <c r="K1708" s="272">
        <v>18.292058823529413</v>
      </c>
      <c r="L1708" s="272">
        <v>26.109349795897273</v>
      </c>
      <c r="M1708" s="272">
        <v>23.247432627482642</v>
      </c>
      <c r="N1708" s="272">
        <v>18.747634180539499</v>
      </c>
      <c r="O1708" s="272">
        <v>15.726733239070885</v>
      </c>
      <c r="P1708" s="272">
        <v>15.473474722274323</v>
      </c>
      <c r="Q1708" s="272">
        <v>15.726733239070885</v>
      </c>
      <c r="R1708" s="272">
        <v>18.747634180539499</v>
      </c>
      <c r="S1708" s="272">
        <v>23.247432627482642</v>
      </c>
      <c r="T1708" s="272">
        <v>10.356324280277935</v>
      </c>
      <c r="U1708" s="272">
        <v>-90.318972438689912</v>
      </c>
      <c r="V1708" s="272">
        <v>0</v>
      </c>
      <c r="W1708" s="272">
        <v>38.596405178340348</v>
      </c>
      <c r="X1708" s="272">
        <v>302.4335157290696</v>
      </c>
      <c r="Y1708" s="272">
        <v>388.28665027937564</v>
      </c>
      <c r="Z1708" s="272">
        <v>-819.63554362547552</v>
      </c>
      <c r="AA1708" s="272">
        <v>95.187762028555554</v>
      </c>
      <c r="AB1708" s="272">
        <v>0</v>
      </c>
      <c r="AC1708" s="272">
        <v>35.4450202849915</v>
      </c>
      <c r="AD1708" s="272">
        <v>0</v>
      </c>
      <c r="AE1708" s="272">
        <v>0</v>
      </c>
      <c r="AF1708" s="272">
        <v>0</v>
      </c>
      <c r="AG1708" s="272">
        <v>9.811042285577896</v>
      </c>
      <c r="AH1708" s="272">
        <v>-198.98595822294399</v>
      </c>
      <c r="AI1708" s="272">
        <v>0</v>
      </c>
      <c r="AJ1708" s="272">
        <v>0</v>
      </c>
      <c r="AK1708" s="272">
        <v>47.432527710933364</v>
      </c>
      <c r="AL1708" s="272">
        <v>0</v>
      </c>
      <c r="AM1708" s="272">
        <v>379.38777593725854</v>
      </c>
      <c r="AN1708" s="272">
        <v>0</v>
      </c>
      <c r="AO1708" s="272">
        <v>585.20386033422812</v>
      </c>
      <c r="AP1708" s="272">
        <v>0</v>
      </c>
      <c r="AQ1708" s="272">
        <v>0</v>
      </c>
      <c r="AR1708" s="272">
        <v>0</v>
      </c>
      <c r="AS1708" s="272">
        <v>281.09695410467276</v>
      </c>
      <c r="AT1708" s="272">
        <v>38.596405178340348</v>
      </c>
      <c r="AU1708" s="272">
        <v>13.064316763669185</v>
      </c>
      <c r="AV1708" s="272">
        <v>0</v>
      </c>
      <c r="AW1708" s="272">
        <v>128.77842902512901</v>
      </c>
      <c r="AX1708" s="272">
        <v>0</v>
      </c>
      <c r="AY1708" s="272">
        <v>0</v>
      </c>
      <c r="AZ1708" s="272">
        <v>0</v>
      </c>
      <c r="BA1708" s="272">
        <v>269.28493484331011</v>
      </c>
      <c r="BB1708" s="272">
        <v>0</v>
      </c>
      <c r="BC1708" s="272">
        <v>0</v>
      </c>
      <c r="BD1708" s="272">
        <v>0</v>
      </c>
      <c r="BE1708" s="272">
        <v>-97.207794732273143</v>
      </c>
    </row>
    <row r="1709" spans="3:57" x14ac:dyDescent="0.3">
      <c r="C1709" s="272">
        <v>445</v>
      </c>
      <c r="D1709" s="272">
        <v>1602000</v>
      </c>
      <c r="E1709" s="272">
        <v>6</v>
      </c>
      <c r="F1709" s="272">
        <v>12.203333333333331</v>
      </c>
      <c r="G1709" s="272">
        <v>509.63798554360784</v>
      </c>
      <c r="H1709" s="272">
        <v>123</v>
      </c>
      <c r="I1709" s="272">
        <v>0</v>
      </c>
      <c r="J1709" s="272">
        <v>0</v>
      </c>
      <c r="K1709" s="272">
        <v>17.481546840958604</v>
      </c>
      <c r="L1709" s="272">
        <v>24.852591404325022</v>
      </c>
      <c r="M1709" s="272">
        <v>22.301302630575453</v>
      </c>
      <c r="N1709" s="272">
        <v>18.289905868809168</v>
      </c>
      <c r="O1709" s="272">
        <v>15.596889193260935</v>
      </c>
      <c r="P1709" s="272">
        <v>15.371118993518408</v>
      </c>
      <c r="Q1709" s="272">
        <v>15.596889193260935</v>
      </c>
      <c r="R1709" s="272">
        <v>18.289905868809168</v>
      </c>
      <c r="S1709" s="272">
        <v>22.301302630575453</v>
      </c>
      <c r="T1709" s="272">
        <v>10.856558440513535</v>
      </c>
      <c r="U1709" s="272">
        <v>28.570301286239555</v>
      </c>
      <c r="V1709" s="272">
        <v>0</v>
      </c>
      <c r="W1709" s="272">
        <v>33.300174455034586</v>
      </c>
      <c r="X1709" s="272">
        <v>258.30280424616342</v>
      </c>
      <c r="Y1709" s="272">
        <v>893.1225135371667</v>
      </c>
      <c r="Z1709" s="272">
        <v>-1156.1551909521252</v>
      </c>
      <c r="AA1709" s="272">
        <v>82.126018391838159</v>
      </c>
      <c r="AB1709" s="272">
        <v>0</v>
      </c>
      <c r="AC1709" s="272">
        <v>30.581225209927979</v>
      </c>
      <c r="AD1709" s="272">
        <v>0</v>
      </c>
      <c r="AE1709" s="272">
        <v>0</v>
      </c>
      <c r="AF1709" s="272">
        <v>0</v>
      </c>
      <c r="AG1709" s="272">
        <v>10.075861065043215</v>
      </c>
      <c r="AH1709" s="272">
        <v>-285.49728051894306</v>
      </c>
      <c r="AI1709" s="272">
        <v>0</v>
      </c>
      <c r="AJ1709" s="272">
        <v>0</v>
      </c>
      <c r="AK1709" s="272">
        <v>55.331238084356741</v>
      </c>
      <c r="AL1709" s="272">
        <v>0</v>
      </c>
      <c r="AM1709" s="272">
        <v>368.71377097965319</v>
      </c>
      <c r="AN1709" s="272">
        <v>0</v>
      </c>
      <c r="AO1709" s="272">
        <v>897.99243437610346</v>
      </c>
      <c r="AP1709" s="272">
        <v>0</v>
      </c>
      <c r="AQ1709" s="272">
        <v>0</v>
      </c>
      <c r="AR1709" s="272">
        <v>0</v>
      </c>
      <c r="AS1709" s="272">
        <v>491.49051541249793</v>
      </c>
      <c r="AT1709" s="272">
        <v>33.300174455034586</v>
      </c>
      <c r="AU1709" s="272">
        <v>27.649787046806473</v>
      </c>
      <c r="AV1709" s="272">
        <v>0</v>
      </c>
      <c r="AW1709" s="272">
        <v>280.85825069741628</v>
      </c>
      <c r="AX1709" s="272">
        <v>0</v>
      </c>
      <c r="AY1709" s="272">
        <v>0</v>
      </c>
      <c r="AZ1709" s="272">
        <v>0</v>
      </c>
      <c r="BA1709" s="272">
        <v>470.83751526413033</v>
      </c>
      <c r="BB1709" s="272">
        <v>0</v>
      </c>
      <c r="BC1709" s="272">
        <v>0</v>
      </c>
      <c r="BD1709" s="272">
        <v>0</v>
      </c>
      <c r="BE1709" s="272">
        <v>-119.64407467854736</v>
      </c>
    </row>
    <row r="1710" spans="3:57" x14ac:dyDescent="0.3">
      <c r="C1710" s="272">
        <v>446</v>
      </c>
      <c r="D1710" s="272">
        <v>1605600</v>
      </c>
      <c r="E1710" s="272">
        <v>6</v>
      </c>
      <c r="F1710" s="272">
        <v>13.189999999999998</v>
      </c>
      <c r="G1710" s="272">
        <v>385.6007410437764</v>
      </c>
      <c r="H1710" s="272">
        <v>123</v>
      </c>
      <c r="I1710" s="272">
        <v>0</v>
      </c>
      <c r="J1710" s="272">
        <v>0</v>
      </c>
      <c r="K1710" s="272">
        <v>16.763202614379082</v>
      </c>
      <c r="L1710" s="272">
        <v>23.438668948029758</v>
      </c>
      <c r="M1710" s="272">
        <v>21.371566364918795</v>
      </c>
      <c r="N1710" s="272">
        <v>18.121456579838082</v>
      </c>
      <c r="O1710" s="272">
        <v>15.939523360963239</v>
      </c>
      <c r="P1710" s="272">
        <v>15.756600060441922</v>
      </c>
      <c r="Q1710" s="272">
        <v>15.939523360963239</v>
      </c>
      <c r="R1710" s="272">
        <v>18.121456579838082</v>
      </c>
      <c r="S1710" s="272">
        <v>21.371566364918795</v>
      </c>
      <c r="T1710" s="272">
        <v>11.210441955829072</v>
      </c>
      <c r="U1710" s="272">
        <v>-5.8681440112941345</v>
      </c>
      <c r="V1710" s="272">
        <v>0</v>
      </c>
      <c r="W1710" s="272">
        <v>48.531357675566355</v>
      </c>
      <c r="X1710" s="272">
        <v>191.13109190879919</v>
      </c>
      <c r="Y1710" s="272">
        <v>1035.1292134810014</v>
      </c>
      <c r="Z1710" s="272">
        <v>-1280.6598070766611</v>
      </c>
      <c r="AA1710" s="272">
        <v>119.6896784557791</v>
      </c>
      <c r="AB1710" s="272">
        <v>0</v>
      </c>
      <c r="AC1710" s="272">
        <v>44.568786894018096</v>
      </c>
      <c r="AD1710" s="272">
        <v>0</v>
      </c>
      <c r="AE1710" s="272">
        <v>0</v>
      </c>
      <c r="AF1710" s="272">
        <v>0</v>
      </c>
      <c r="AG1710" s="272">
        <v>10.382818953689153</v>
      </c>
      <c r="AH1710" s="272">
        <v>-303.94659294889033</v>
      </c>
      <c r="AI1710" s="272">
        <v>0</v>
      </c>
      <c r="AJ1710" s="272">
        <v>0</v>
      </c>
      <c r="AK1710" s="272">
        <v>35.593932657428745</v>
      </c>
      <c r="AL1710" s="272">
        <v>0</v>
      </c>
      <c r="AM1710" s="272">
        <v>308.67700023352251</v>
      </c>
      <c r="AN1710" s="272">
        <v>0</v>
      </c>
      <c r="AO1710" s="272">
        <v>975.4046549144681</v>
      </c>
      <c r="AP1710" s="272">
        <v>0</v>
      </c>
      <c r="AQ1710" s="272">
        <v>0</v>
      </c>
      <c r="AR1710" s="272">
        <v>0</v>
      </c>
      <c r="AS1710" s="272">
        <v>544.66572359234533</v>
      </c>
      <c r="AT1710" s="272">
        <v>48.531357675566355</v>
      </c>
      <c r="AU1710" s="272">
        <v>31.399196026955295</v>
      </c>
      <c r="AV1710" s="272">
        <v>0</v>
      </c>
      <c r="AW1710" s="272">
        <v>320.0256461702279</v>
      </c>
      <c r="AX1710" s="272">
        <v>0</v>
      </c>
      <c r="AY1710" s="272">
        <v>0</v>
      </c>
      <c r="AZ1710" s="272">
        <v>0</v>
      </c>
      <c r="BA1710" s="272">
        <v>521.77823966862741</v>
      </c>
      <c r="BB1710" s="272">
        <v>0</v>
      </c>
      <c r="BC1710" s="272">
        <v>0</v>
      </c>
      <c r="BD1710" s="272">
        <v>0</v>
      </c>
      <c r="BE1710" s="272">
        <v>-177.16760647721782</v>
      </c>
    </row>
    <row r="1711" spans="3:57" x14ac:dyDescent="0.3">
      <c r="C1711" s="272">
        <v>447</v>
      </c>
      <c r="D1711" s="272">
        <v>1609200</v>
      </c>
      <c r="E1711" s="272">
        <v>6</v>
      </c>
      <c r="F1711" s="272">
        <v>13.113333333333333</v>
      </c>
      <c r="G1711" s="272">
        <v>225.82105015757332</v>
      </c>
      <c r="H1711" s="272">
        <v>123</v>
      </c>
      <c r="I1711" s="272">
        <v>0</v>
      </c>
      <c r="J1711" s="272">
        <v>0</v>
      </c>
      <c r="K1711" s="272">
        <v>12.51932461873638</v>
      </c>
      <c r="L1711" s="272">
        <v>17.494730565358207</v>
      </c>
      <c r="M1711" s="272">
        <v>16.611025805073709</v>
      </c>
      <c r="N1711" s="272">
        <v>15.221574932151604</v>
      </c>
      <c r="O1711" s="272">
        <v>14.288779052597002</v>
      </c>
      <c r="P1711" s="272">
        <v>14.210577712828776</v>
      </c>
      <c r="Q1711" s="272">
        <v>14.288779052597002</v>
      </c>
      <c r="R1711" s="272">
        <v>15.221574932151604</v>
      </c>
      <c r="S1711" s="272">
        <v>16.611025805073709</v>
      </c>
      <c r="T1711" s="272">
        <v>11.446090176938641</v>
      </c>
      <c r="U1711" s="272">
        <v>9.037337347397397</v>
      </c>
      <c r="V1711" s="272">
        <v>0</v>
      </c>
      <c r="W1711" s="272">
        <v>41.217436804619418</v>
      </c>
      <c r="X1711" s="272">
        <v>149.05464552221386</v>
      </c>
      <c r="Y1711" s="272">
        <v>1076.7131436371808</v>
      </c>
      <c r="Z1711" s="272">
        <v>-1257.9478886166166</v>
      </c>
      <c r="AA1711" s="272">
        <v>101.65183902118646</v>
      </c>
      <c r="AB1711" s="272">
        <v>0</v>
      </c>
      <c r="AC1711" s="272">
        <v>37.852045466010196</v>
      </c>
      <c r="AD1711" s="272">
        <v>0</v>
      </c>
      <c r="AE1711" s="272">
        <v>0</v>
      </c>
      <c r="AF1711" s="272">
        <v>0</v>
      </c>
      <c r="AG1711" s="272">
        <v>10.67586558985049</v>
      </c>
      <c r="AH1711" s="272">
        <v>-283.43696651029614</v>
      </c>
      <c r="AI1711" s="272">
        <v>0</v>
      </c>
      <c r="AJ1711" s="272">
        <v>0</v>
      </c>
      <c r="AK1711" s="272">
        <v>22.376862075149429</v>
      </c>
      <c r="AL1711" s="272">
        <v>0</v>
      </c>
      <c r="AM1711" s="272">
        <v>258.66882266437807</v>
      </c>
      <c r="AN1711" s="272">
        <v>0</v>
      </c>
      <c r="AO1711" s="272">
        <v>958.11896386964338</v>
      </c>
      <c r="AP1711" s="272">
        <v>0</v>
      </c>
      <c r="AQ1711" s="272">
        <v>0</v>
      </c>
      <c r="AR1711" s="272">
        <v>0</v>
      </c>
      <c r="AS1711" s="272">
        <v>532.80835283301712</v>
      </c>
      <c r="AT1711" s="272">
        <v>41.217436804619418</v>
      </c>
      <c r="AU1711" s="272">
        <v>30.564040359086679</v>
      </c>
      <c r="AV1711" s="272">
        <v>0</v>
      </c>
      <c r="AW1711" s="272">
        <v>311.30241196218628</v>
      </c>
      <c r="AX1711" s="272">
        <v>0</v>
      </c>
      <c r="AY1711" s="272">
        <v>0</v>
      </c>
      <c r="AZ1711" s="272">
        <v>0</v>
      </c>
      <c r="BA1711" s="272">
        <v>510.41912934845749</v>
      </c>
      <c r="BB1711" s="272">
        <v>0</v>
      </c>
      <c r="BC1711" s="272">
        <v>0</v>
      </c>
      <c r="BD1711" s="272">
        <v>0</v>
      </c>
      <c r="BE1711" s="272">
        <v>-228.91683789425878</v>
      </c>
    </row>
    <row r="1712" spans="3:57" x14ac:dyDescent="0.3">
      <c r="C1712" s="272">
        <v>448</v>
      </c>
      <c r="D1712" s="272">
        <v>1612800</v>
      </c>
      <c r="E1712" s="272">
        <v>6</v>
      </c>
      <c r="F1712" s="272">
        <v>13</v>
      </c>
      <c r="G1712" s="272">
        <v>63.131294192020185</v>
      </c>
      <c r="H1712" s="272">
        <v>147.59999999999997</v>
      </c>
      <c r="I1712" s="272">
        <v>195</v>
      </c>
      <c r="J1712" s="272">
        <v>0</v>
      </c>
      <c r="K1712" s="272">
        <v>10.067701525054467</v>
      </c>
      <c r="L1712" s="272">
        <v>14.089176057801822</v>
      </c>
      <c r="M1712" s="272">
        <v>13.869494979804118</v>
      </c>
      <c r="N1712" s="272">
        <v>13.524089953933139</v>
      </c>
      <c r="O1712" s="272">
        <v>13.292205263953196</v>
      </c>
      <c r="P1712" s="272">
        <v>13.272765112226937</v>
      </c>
      <c r="Q1712" s="272">
        <v>13.292205263953196</v>
      </c>
      <c r="R1712" s="272">
        <v>13.524089953933139</v>
      </c>
      <c r="S1712" s="272">
        <v>13.869494979804118</v>
      </c>
      <c r="T1712" s="272">
        <v>11.596732797525805</v>
      </c>
      <c r="U1712" s="272">
        <v>-207.32679574036433</v>
      </c>
      <c r="V1712" s="272">
        <v>0</v>
      </c>
      <c r="W1712" s="272">
        <v>34.687851723387624</v>
      </c>
      <c r="X1712" s="272">
        <v>-41.865977086277269</v>
      </c>
      <c r="Y1712" s="272">
        <v>981.27368716285059</v>
      </c>
      <c r="Z1712" s="272">
        <v>-1181.4223575403253</v>
      </c>
      <c r="AA1712" s="272">
        <v>85.54835508309435</v>
      </c>
      <c r="AB1712" s="272">
        <v>0</v>
      </c>
      <c r="AC1712" s="272">
        <v>31.855599046002158</v>
      </c>
      <c r="AD1712" s="272">
        <v>0</v>
      </c>
      <c r="AE1712" s="272">
        <v>0</v>
      </c>
      <c r="AF1712" s="272">
        <v>0</v>
      </c>
      <c r="AG1712" s="272">
        <v>10.928991289306666</v>
      </c>
      <c r="AH1712" s="272">
        <v>-246.04548746182832</v>
      </c>
      <c r="AI1712" s="272">
        <v>0</v>
      </c>
      <c r="AJ1712" s="272">
        <v>0</v>
      </c>
      <c r="AK1712" s="272">
        <v>12.848089445620747</v>
      </c>
      <c r="AL1712" s="272">
        <v>0</v>
      </c>
      <c r="AM1712" s="272">
        <v>53.287714331356767</v>
      </c>
      <c r="AN1712" s="272">
        <v>0</v>
      </c>
      <c r="AO1712" s="272">
        <v>852.77144425376378</v>
      </c>
      <c r="AP1712" s="272">
        <v>0</v>
      </c>
      <c r="AQ1712" s="272">
        <v>0</v>
      </c>
      <c r="AR1712" s="272">
        <v>0</v>
      </c>
      <c r="AS1712" s="272">
        <v>472.81887614191555</v>
      </c>
      <c r="AT1712" s="272">
        <v>34.687851723387624</v>
      </c>
      <c r="AU1712" s="272">
        <v>27.02574708880843</v>
      </c>
      <c r="AV1712" s="272">
        <v>0</v>
      </c>
      <c r="AW1712" s="272">
        <v>275.1281269784011</v>
      </c>
      <c r="AX1712" s="272">
        <v>0</v>
      </c>
      <c r="AY1712" s="272">
        <v>0</v>
      </c>
      <c r="AZ1712" s="272">
        <v>0</v>
      </c>
      <c r="BA1712" s="272">
        <v>452.95047988016006</v>
      </c>
      <c r="BB1712" s="272">
        <v>0</v>
      </c>
      <c r="BC1712" s="272">
        <v>0</v>
      </c>
      <c r="BD1712" s="272">
        <v>0</v>
      </c>
      <c r="BE1712" s="272">
        <v>-288.14280545641395</v>
      </c>
    </row>
    <row r="1713" spans="3:57" x14ac:dyDescent="0.3">
      <c r="C1713" s="272">
        <v>449</v>
      </c>
      <c r="D1713" s="272">
        <v>1616400</v>
      </c>
      <c r="E1713" s="272">
        <v>6</v>
      </c>
      <c r="F1713" s="272">
        <v>11.453333333333337</v>
      </c>
      <c r="G1713" s="272">
        <v>0</v>
      </c>
      <c r="H1713" s="272">
        <v>246</v>
      </c>
      <c r="I1713" s="272">
        <v>195</v>
      </c>
      <c r="J1713" s="272">
        <v>0</v>
      </c>
      <c r="K1713" s="272">
        <v>7.7474509803921601</v>
      </c>
      <c r="L1713" s="272">
        <v>11.453333333333337</v>
      </c>
      <c r="M1713" s="272">
        <v>11.453333333333337</v>
      </c>
      <c r="N1713" s="272">
        <v>11.453333333333337</v>
      </c>
      <c r="O1713" s="272">
        <v>11.453333333333337</v>
      </c>
      <c r="P1713" s="272">
        <v>11.453333333333337</v>
      </c>
      <c r="Q1713" s="272">
        <v>11.453333333333337</v>
      </c>
      <c r="R1713" s="272">
        <v>11.453333333333337</v>
      </c>
      <c r="S1713" s="272">
        <v>11.453333333333337</v>
      </c>
      <c r="T1713" s="272">
        <v>11.684016456256012</v>
      </c>
      <c r="U1713" s="272">
        <v>-213.19994611830839</v>
      </c>
      <c r="V1713" s="272">
        <v>0</v>
      </c>
      <c r="W1713" s="272">
        <v>-5.0233810243151522</v>
      </c>
      <c r="X1713" s="272">
        <v>-147.26252542916075</v>
      </c>
      <c r="Y1713" s="272">
        <v>1004.2331316345209</v>
      </c>
      <c r="Z1713" s="272">
        <v>-1065.1471712993534</v>
      </c>
      <c r="AA1713" s="272">
        <v>-12.388832465403025</v>
      </c>
      <c r="AB1713" s="272">
        <v>0</v>
      </c>
      <c r="AC1713" s="272">
        <v>-4.6132234720660659</v>
      </c>
      <c r="AD1713" s="272">
        <v>0</v>
      </c>
      <c r="AE1713" s="272">
        <v>0</v>
      </c>
      <c r="AF1713" s="272">
        <v>0</v>
      </c>
      <c r="AG1713" s="272">
        <v>11.135376602721177</v>
      </c>
      <c r="AH1713" s="272">
        <v>-202.34532001008304</v>
      </c>
      <c r="AI1713" s="272">
        <v>0</v>
      </c>
      <c r="AJ1713" s="272">
        <v>0</v>
      </c>
      <c r="AK1713" s="272">
        <v>6.9705061696195418</v>
      </c>
      <c r="AL1713" s="272">
        <v>0</v>
      </c>
      <c r="AM1713" s="272">
        <v>-69.009092136550919</v>
      </c>
      <c r="AN1713" s="272">
        <v>0</v>
      </c>
      <c r="AO1713" s="272">
        <v>745.25578855868923</v>
      </c>
      <c r="AP1713" s="272">
        <v>0</v>
      </c>
      <c r="AQ1713" s="272">
        <v>0</v>
      </c>
      <c r="AR1713" s="272">
        <v>0</v>
      </c>
      <c r="AS1713" s="272">
        <v>439.16126144423254</v>
      </c>
      <c r="AT1713" s="272">
        <v>-5.0233810243151522</v>
      </c>
      <c r="AU1713" s="272">
        <v>26.898978551919623</v>
      </c>
      <c r="AV1713" s="272">
        <v>0</v>
      </c>
      <c r="AW1713" s="272">
        <v>276.36260462315374</v>
      </c>
      <c r="AX1713" s="272">
        <v>0</v>
      </c>
      <c r="AY1713" s="272">
        <v>0</v>
      </c>
      <c r="AZ1713" s="272">
        <v>0</v>
      </c>
      <c r="BA1713" s="272">
        <v>420.70719709641344</v>
      </c>
      <c r="BB1713" s="272">
        <v>0</v>
      </c>
      <c r="BC1713" s="272">
        <v>0</v>
      </c>
      <c r="BD1713" s="272">
        <v>0</v>
      </c>
      <c r="BE1713" s="272">
        <v>-330.52310365444487</v>
      </c>
    </row>
    <row r="1714" spans="3:57" x14ac:dyDescent="0.3">
      <c r="C1714" s="272">
        <v>450</v>
      </c>
      <c r="D1714" s="272">
        <v>1620000</v>
      </c>
      <c r="E1714" s="272">
        <v>6</v>
      </c>
      <c r="F1714" s="272">
        <v>10.830000000000004</v>
      </c>
      <c r="G1714" s="272">
        <v>0</v>
      </c>
      <c r="H1714" s="272">
        <v>246</v>
      </c>
      <c r="I1714" s="272">
        <v>195</v>
      </c>
      <c r="J1714" s="272">
        <v>0</v>
      </c>
      <c r="K1714" s="272">
        <v>7.124117647058827</v>
      </c>
      <c r="L1714" s="272">
        <v>10.830000000000004</v>
      </c>
      <c r="M1714" s="272">
        <v>10.830000000000004</v>
      </c>
      <c r="N1714" s="272">
        <v>10.830000000000004</v>
      </c>
      <c r="O1714" s="272">
        <v>10.830000000000004</v>
      </c>
      <c r="P1714" s="272">
        <v>10.830000000000004</v>
      </c>
      <c r="Q1714" s="272">
        <v>10.830000000000004</v>
      </c>
      <c r="R1714" s="272">
        <v>10.830000000000004</v>
      </c>
      <c r="S1714" s="272">
        <v>10.830000000000004</v>
      </c>
      <c r="T1714" s="272">
        <v>11.519436728895883</v>
      </c>
      <c r="U1714" s="272">
        <v>-313.13915224542404</v>
      </c>
      <c r="V1714" s="272">
        <v>0</v>
      </c>
      <c r="W1714" s="272">
        <v>-16.827329677634022</v>
      </c>
      <c r="X1714" s="272">
        <v>-217.06637154767742</v>
      </c>
      <c r="Y1714" s="272">
        <v>618.54425532202413</v>
      </c>
      <c r="Z1714" s="272">
        <v>-697.7897063421367</v>
      </c>
      <c r="AA1714" s="272">
        <v>-41.500130531056719</v>
      </c>
      <c r="AB1714" s="272">
        <v>0</v>
      </c>
      <c r="AC1714" s="272">
        <v>-15.453383262249831</v>
      </c>
      <c r="AD1714" s="272">
        <v>0</v>
      </c>
      <c r="AE1714" s="272">
        <v>0</v>
      </c>
      <c r="AF1714" s="272">
        <v>0</v>
      </c>
      <c r="AG1714" s="272">
        <v>11.270345216043028</v>
      </c>
      <c r="AH1714" s="272">
        <v>-93.386629292745738</v>
      </c>
      <c r="AI1714" s="272">
        <v>0</v>
      </c>
      <c r="AJ1714" s="272">
        <v>0</v>
      </c>
      <c r="AK1714" s="272">
        <v>-22.479295331476337</v>
      </c>
      <c r="AL1714" s="272">
        <v>0</v>
      </c>
      <c r="AM1714" s="272">
        <v>-180.9507630156026</v>
      </c>
      <c r="AN1714" s="272">
        <v>0</v>
      </c>
      <c r="AO1714" s="272">
        <v>373.99855747415927</v>
      </c>
      <c r="AP1714" s="272">
        <v>0</v>
      </c>
      <c r="AQ1714" s="272">
        <v>0</v>
      </c>
      <c r="AR1714" s="272">
        <v>0</v>
      </c>
      <c r="AS1714" s="272">
        <v>242.91355966300296</v>
      </c>
      <c r="AT1714" s="272">
        <v>-16.827329677634022</v>
      </c>
      <c r="AU1714" s="272">
        <v>16.346102255607924</v>
      </c>
      <c r="AV1714" s="272">
        <v>0</v>
      </c>
      <c r="AW1714" s="272">
        <v>169.8655091248441</v>
      </c>
      <c r="AX1714" s="272">
        <v>0</v>
      </c>
      <c r="AY1714" s="272">
        <v>0</v>
      </c>
      <c r="AZ1714" s="272">
        <v>0</v>
      </c>
      <c r="BA1714" s="272">
        <v>232.70605081707964</v>
      </c>
      <c r="BB1714" s="272">
        <v>0</v>
      </c>
      <c r="BC1714" s="272">
        <v>0</v>
      </c>
      <c r="BD1714" s="272">
        <v>0</v>
      </c>
      <c r="BE1714" s="272">
        <v>-358.74521808184261</v>
      </c>
    </row>
    <row r="1715" spans="3:57" x14ac:dyDescent="0.3">
      <c r="C1715" s="272">
        <v>451</v>
      </c>
      <c r="D1715" s="272">
        <v>1623600</v>
      </c>
      <c r="E1715" s="272">
        <v>6</v>
      </c>
      <c r="F1715" s="272">
        <v>9.2466666666666661</v>
      </c>
      <c r="G1715" s="272">
        <v>0</v>
      </c>
      <c r="H1715" s="272">
        <v>368.99999999999994</v>
      </c>
      <c r="I1715" s="272">
        <v>195</v>
      </c>
      <c r="J1715" s="272">
        <v>0</v>
      </c>
      <c r="K1715" s="272">
        <v>5.5407843137254895</v>
      </c>
      <c r="L1715" s="272">
        <v>9.2466666666666661</v>
      </c>
      <c r="M1715" s="272">
        <v>9.2466666666666661</v>
      </c>
      <c r="N1715" s="272">
        <v>9.2466666666666661</v>
      </c>
      <c r="O1715" s="272">
        <v>9.2466666666666661</v>
      </c>
      <c r="P1715" s="272">
        <v>9.2466666666666661</v>
      </c>
      <c r="Q1715" s="272">
        <v>9.2466666666666661</v>
      </c>
      <c r="R1715" s="272">
        <v>9.2466666666666661</v>
      </c>
      <c r="S1715" s="272">
        <v>9.2466666666666661</v>
      </c>
      <c r="T1715" s="272">
        <v>11.401077664156563</v>
      </c>
      <c r="U1715" s="272">
        <v>-369.41185494789704</v>
      </c>
      <c r="V1715" s="272">
        <v>0</v>
      </c>
      <c r="W1715" s="272">
        <v>-52.512444948143795</v>
      </c>
      <c r="X1715" s="272">
        <v>-215.0624739443725</v>
      </c>
      <c r="Y1715" s="272">
        <v>380.83203846473964</v>
      </c>
      <c r="Z1715" s="272">
        <v>-482.6689745201204</v>
      </c>
      <c r="AA1715" s="272">
        <v>-129.50797075958343</v>
      </c>
      <c r="AB1715" s="272">
        <v>0</v>
      </c>
      <c r="AC1715" s="272">
        <v>-48.22481958620304</v>
      </c>
      <c r="AD1715" s="272">
        <v>0</v>
      </c>
      <c r="AE1715" s="272">
        <v>0</v>
      </c>
      <c r="AF1715" s="272">
        <v>0</v>
      </c>
      <c r="AG1715" s="272">
        <v>11.324477860651896</v>
      </c>
      <c r="AH1715" s="272">
        <v>-29.15861311785849</v>
      </c>
      <c r="AI1715" s="272">
        <v>0</v>
      </c>
      <c r="AJ1715" s="272">
        <v>0</v>
      </c>
      <c r="AK1715" s="272">
        <v>-14.353258411542072</v>
      </c>
      <c r="AL1715" s="272">
        <v>0</v>
      </c>
      <c r="AM1715" s="272">
        <v>-203.78590186249951</v>
      </c>
      <c r="AN1715" s="272">
        <v>0</v>
      </c>
      <c r="AO1715" s="272">
        <v>155.11669863831946</v>
      </c>
      <c r="AP1715" s="272">
        <v>0</v>
      </c>
      <c r="AQ1715" s="272">
        <v>0</v>
      </c>
      <c r="AR1715" s="272">
        <v>0</v>
      </c>
      <c r="AS1715" s="272">
        <v>124.2497374678742</v>
      </c>
      <c r="AT1715" s="272">
        <v>-52.512444948143795</v>
      </c>
      <c r="AU1715" s="272">
        <v>9.7500341118894109</v>
      </c>
      <c r="AV1715" s="272">
        <v>0</v>
      </c>
      <c r="AW1715" s="272">
        <v>102.97826801498579</v>
      </c>
      <c r="AX1715" s="272">
        <v>0</v>
      </c>
      <c r="AY1715" s="272">
        <v>0</v>
      </c>
      <c r="AZ1715" s="272">
        <v>0</v>
      </c>
      <c r="BA1715" s="272">
        <v>119.02861973337441</v>
      </c>
      <c r="BB1715" s="272">
        <v>0</v>
      </c>
      <c r="BC1715" s="272">
        <v>0</v>
      </c>
      <c r="BD1715" s="272">
        <v>0</v>
      </c>
      <c r="BE1715" s="272">
        <v>-376.8072774249863</v>
      </c>
    </row>
    <row r="1716" spans="3:57" x14ac:dyDescent="0.3">
      <c r="C1716" s="272">
        <v>452</v>
      </c>
      <c r="D1716" s="272">
        <v>1627200</v>
      </c>
      <c r="E1716" s="272">
        <v>6</v>
      </c>
      <c r="F1716" s="272">
        <v>7.6733333333333338</v>
      </c>
      <c r="G1716" s="272">
        <v>0</v>
      </c>
      <c r="H1716" s="272">
        <v>442.8</v>
      </c>
      <c r="I1716" s="272">
        <v>195</v>
      </c>
      <c r="J1716" s="272">
        <v>0</v>
      </c>
      <c r="K1716" s="272">
        <v>3.9674509803921572</v>
      </c>
      <c r="L1716" s="272">
        <v>7.6733333333333338</v>
      </c>
      <c r="M1716" s="272">
        <v>7.6733333333333338</v>
      </c>
      <c r="N1716" s="272">
        <v>7.6733333333333338</v>
      </c>
      <c r="O1716" s="272">
        <v>7.6733333333333338</v>
      </c>
      <c r="P1716" s="272">
        <v>7.6733333333333338</v>
      </c>
      <c r="Q1716" s="272">
        <v>7.6733333333333338</v>
      </c>
      <c r="R1716" s="272">
        <v>7.6733333333333338</v>
      </c>
      <c r="S1716" s="272">
        <v>7.6733333333333338</v>
      </c>
      <c r="T1716" s="272">
        <v>11.192189508363798</v>
      </c>
      <c r="U1716" s="272">
        <v>-414.44025859857345</v>
      </c>
      <c r="V1716" s="272">
        <v>0</v>
      </c>
      <c r="W1716" s="272">
        <v>-86.191998640736898</v>
      </c>
      <c r="X1716" s="272">
        <v>-253.7456994546495</v>
      </c>
      <c r="Y1716" s="272">
        <v>150.7037916642978</v>
      </c>
      <c r="Z1716" s="272">
        <v>-225.20635216748482</v>
      </c>
      <c r="AA1716" s="272">
        <v>-212.56962707978388</v>
      </c>
      <c r="AB1716" s="272">
        <v>0</v>
      </c>
      <c r="AC1716" s="272">
        <v>-79.154447832860271</v>
      </c>
      <c r="AD1716" s="272">
        <v>0</v>
      </c>
      <c r="AE1716" s="272">
        <v>0</v>
      </c>
      <c r="AF1716" s="272">
        <v>0</v>
      </c>
      <c r="AG1716" s="272">
        <v>11.316983347795762</v>
      </c>
      <c r="AH1716" s="272">
        <v>44.6414964708231</v>
      </c>
      <c r="AI1716" s="272">
        <v>0</v>
      </c>
      <c r="AJ1716" s="272">
        <v>0</v>
      </c>
      <c r="AK1716" s="272">
        <v>-24.952837040394456</v>
      </c>
      <c r="AL1716" s="272">
        <v>0</v>
      </c>
      <c r="AM1716" s="272">
        <v>-271.00999974085209</v>
      </c>
      <c r="AN1716" s="272">
        <v>0</v>
      </c>
      <c r="AO1716" s="272">
        <v>-11.286628827148672</v>
      </c>
      <c r="AP1716" s="272">
        <v>0</v>
      </c>
      <c r="AQ1716" s="272">
        <v>0</v>
      </c>
      <c r="AR1716" s="272">
        <v>0</v>
      </c>
      <c r="AS1716" s="272">
        <v>-12.379448147493436</v>
      </c>
      <c r="AT1716" s="272">
        <v>-86.191998640736898</v>
      </c>
      <c r="AU1716" s="272">
        <v>-1.1314466596914148</v>
      </c>
      <c r="AV1716" s="272">
        <v>0</v>
      </c>
      <c r="AW1716" s="272">
        <v>-12.113925251997978</v>
      </c>
      <c r="AX1716" s="272">
        <v>0</v>
      </c>
      <c r="AY1716" s="272">
        <v>0</v>
      </c>
      <c r="AZ1716" s="272">
        <v>0</v>
      </c>
      <c r="BA1716" s="272">
        <v>-11.85924941240226</v>
      </c>
      <c r="BB1716" s="272">
        <v>0</v>
      </c>
      <c r="BC1716" s="272">
        <v>0</v>
      </c>
      <c r="BD1716" s="272">
        <v>0</v>
      </c>
      <c r="BE1716" s="272">
        <v>-387.27937526244796</v>
      </c>
    </row>
    <row r="1717" spans="3:57" x14ac:dyDescent="0.3">
      <c r="C1717" s="272">
        <v>453</v>
      </c>
      <c r="D1717" s="272">
        <v>1630800</v>
      </c>
      <c r="E1717" s="272">
        <v>6</v>
      </c>
      <c r="F1717" s="272">
        <v>6.7633333333333336</v>
      </c>
      <c r="G1717" s="272">
        <v>0</v>
      </c>
      <c r="H1717" s="272">
        <v>492</v>
      </c>
      <c r="I1717" s="272">
        <v>195</v>
      </c>
      <c r="J1717" s="272">
        <v>0</v>
      </c>
      <c r="K1717" s="272">
        <v>3.057450980392157</v>
      </c>
      <c r="L1717" s="272">
        <v>6.7633333333333336</v>
      </c>
      <c r="M1717" s="272">
        <v>6.7633333333333336</v>
      </c>
      <c r="N1717" s="272">
        <v>6.7633333333333336</v>
      </c>
      <c r="O1717" s="272">
        <v>6.7633333333333336</v>
      </c>
      <c r="P1717" s="272">
        <v>6.7633333333333336</v>
      </c>
      <c r="Q1717" s="272">
        <v>6.7633333333333336</v>
      </c>
      <c r="R1717" s="272">
        <v>6.7633333333333336</v>
      </c>
      <c r="S1717" s="272">
        <v>6.7633333333333336</v>
      </c>
      <c r="T1717" s="272">
        <v>11.079378653274642</v>
      </c>
      <c r="U1717" s="272">
        <v>-406.48515966117378</v>
      </c>
      <c r="V1717" s="272">
        <v>0</v>
      </c>
      <c r="W1717" s="272">
        <v>-106.06260901096876</v>
      </c>
      <c r="X1717" s="272">
        <v>-308.29319205826329</v>
      </c>
      <c r="Y1717" s="272">
        <v>130.56513826308839</v>
      </c>
      <c r="Z1717" s="272">
        <v>-122.69449685503014</v>
      </c>
      <c r="AA1717" s="272">
        <v>-261.57519955587611</v>
      </c>
      <c r="AB1717" s="272">
        <v>0</v>
      </c>
      <c r="AC1717" s="272">
        <v>-97.402628832972681</v>
      </c>
      <c r="AD1717" s="272">
        <v>0</v>
      </c>
      <c r="AE1717" s="272">
        <v>0</v>
      </c>
      <c r="AF1717" s="272">
        <v>0</v>
      </c>
      <c r="AG1717" s="272">
        <v>11.264298849450061</v>
      </c>
      <c r="AH1717" s="272">
        <v>67.65096791400822</v>
      </c>
      <c r="AI1717" s="272">
        <v>0</v>
      </c>
      <c r="AJ1717" s="272">
        <v>0</v>
      </c>
      <c r="AK1717" s="272">
        <v>-11.632020136014404</v>
      </c>
      <c r="AL1717" s="272">
        <v>0</v>
      </c>
      <c r="AM1717" s="272">
        <v>-334.45599386942217</v>
      </c>
      <c r="AN1717" s="272">
        <v>0</v>
      </c>
      <c r="AO1717" s="272">
        <v>-41.50513770385998</v>
      </c>
      <c r="AP1717" s="272">
        <v>0</v>
      </c>
      <c r="AQ1717" s="272">
        <v>0</v>
      </c>
      <c r="AR1717" s="272">
        <v>0</v>
      </c>
      <c r="AS1717" s="272">
        <v>-43.325735229260999</v>
      </c>
      <c r="AT1717" s="272">
        <v>-106.06260901096876</v>
      </c>
      <c r="AU1717" s="272">
        <v>-3.8829148562426918</v>
      </c>
      <c r="AV1717" s="272">
        <v>0</v>
      </c>
      <c r="AW1717" s="272">
        <v>-41.50513770385998</v>
      </c>
      <c r="AX1717" s="272">
        <v>0</v>
      </c>
      <c r="AY1717" s="272">
        <v>0</v>
      </c>
      <c r="AZ1717" s="272">
        <v>0</v>
      </c>
      <c r="BA1717" s="272">
        <v>-41.50513770385998</v>
      </c>
      <c r="BB1717" s="272">
        <v>0</v>
      </c>
      <c r="BC1717" s="272">
        <v>0</v>
      </c>
      <c r="BD1717" s="272">
        <v>0</v>
      </c>
      <c r="BE1717" s="272">
        <v>-368.3044730414199</v>
      </c>
    </row>
    <row r="1718" spans="3:57" x14ac:dyDescent="0.3">
      <c r="C1718" s="272">
        <v>454</v>
      </c>
      <c r="D1718" s="272">
        <v>1634400</v>
      </c>
      <c r="E1718" s="272">
        <v>6</v>
      </c>
      <c r="F1718" s="272">
        <v>5.7966666666666669</v>
      </c>
      <c r="G1718" s="272">
        <v>0</v>
      </c>
      <c r="H1718" s="272">
        <v>410</v>
      </c>
      <c r="I1718" s="272">
        <v>0</v>
      </c>
      <c r="J1718" s="272">
        <v>0</v>
      </c>
      <c r="K1718" s="272">
        <v>2.0907843137254902</v>
      </c>
      <c r="L1718" s="272">
        <v>5.7966666666666669</v>
      </c>
      <c r="M1718" s="272">
        <v>5.7966666666666669</v>
      </c>
      <c r="N1718" s="272">
        <v>5.7966666666666669</v>
      </c>
      <c r="O1718" s="272">
        <v>5.7966666666666669</v>
      </c>
      <c r="P1718" s="272">
        <v>5.7966666666666669</v>
      </c>
      <c r="Q1718" s="272">
        <v>5.7966666666666669</v>
      </c>
      <c r="R1718" s="272">
        <v>5.7966666666666669</v>
      </c>
      <c r="S1718" s="272">
        <v>5.7966666666666669</v>
      </c>
      <c r="T1718" s="272">
        <v>10.778605855864305</v>
      </c>
      <c r="U1718" s="272">
        <v>-177.16014702222725</v>
      </c>
      <c r="V1718" s="272">
        <v>0</v>
      </c>
      <c r="W1718" s="272">
        <v>-122.54607776550284</v>
      </c>
      <c r="X1718" s="272">
        <v>-316.86740112642951</v>
      </c>
      <c r="Y1718" s="272">
        <v>99.829635444972951</v>
      </c>
      <c r="Z1718" s="272">
        <v>162.42369642473216</v>
      </c>
      <c r="AA1718" s="272">
        <v>-302.22728862898572</v>
      </c>
      <c r="AB1718" s="272">
        <v>0</v>
      </c>
      <c r="AC1718" s="272">
        <v>-112.54022731324149</v>
      </c>
      <c r="AD1718" s="272">
        <v>0</v>
      </c>
      <c r="AE1718" s="272">
        <v>0</v>
      </c>
      <c r="AF1718" s="272">
        <v>0</v>
      </c>
      <c r="AG1718" s="272">
        <v>11.169193247106127</v>
      </c>
      <c r="AH1718" s="272">
        <v>142.27190510994029</v>
      </c>
      <c r="AI1718" s="272">
        <v>0</v>
      </c>
      <c r="AJ1718" s="272">
        <v>0</v>
      </c>
      <c r="AK1718" s="272">
        <v>-35.039091187847546</v>
      </c>
      <c r="AL1718" s="272">
        <v>0</v>
      </c>
      <c r="AM1718" s="272">
        <v>-371.88851570114986</v>
      </c>
      <c r="AN1718" s="272">
        <v>0</v>
      </c>
      <c r="AO1718" s="272">
        <v>-129.52359646438711</v>
      </c>
      <c r="AP1718" s="272">
        <v>0</v>
      </c>
      <c r="AQ1718" s="272">
        <v>0</v>
      </c>
      <c r="AR1718" s="272">
        <v>0</v>
      </c>
      <c r="AS1718" s="272">
        <v>-135.20506994573333</v>
      </c>
      <c r="AT1718" s="272">
        <v>-122.54607776550284</v>
      </c>
      <c r="AU1718" s="272">
        <v>-12.117273300813062</v>
      </c>
      <c r="AV1718" s="272">
        <v>0</v>
      </c>
      <c r="AW1718" s="272">
        <v>-129.52359646438711</v>
      </c>
      <c r="AX1718" s="272">
        <v>0</v>
      </c>
      <c r="AY1718" s="272">
        <v>0</v>
      </c>
      <c r="AZ1718" s="272">
        <v>0</v>
      </c>
      <c r="BA1718" s="272">
        <v>-129.52359646438711</v>
      </c>
      <c r="BB1718" s="272">
        <v>0</v>
      </c>
      <c r="BC1718" s="272">
        <v>0</v>
      </c>
      <c r="BD1718" s="272">
        <v>0</v>
      </c>
      <c r="BE1718" s="272">
        <v>-354.10105264407082</v>
      </c>
    </row>
    <row r="1719" spans="3:57" x14ac:dyDescent="0.3">
      <c r="C1719" s="272">
        <v>455</v>
      </c>
      <c r="D1719" s="272">
        <v>1638000</v>
      </c>
      <c r="E1719" s="272">
        <v>6</v>
      </c>
      <c r="F1719" s="272">
        <v>5.0366666666666671</v>
      </c>
      <c r="G1719" s="272">
        <v>0</v>
      </c>
      <c r="H1719" s="272">
        <v>410</v>
      </c>
      <c r="I1719" s="272">
        <v>0</v>
      </c>
      <c r="J1719" s="272">
        <v>0</v>
      </c>
      <c r="K1719" s="272">
        <v>1.3307843137254904</v>
      </c>
      <c r="L1719" s="272">
        <v>5.0366666666666671</v>
      </c>
      <c r="M1719" s="272">
        <v>5.0366666666666671</v>
      </c>
      <c r="N1719" s="272">
        <v>5.0366666666666671</v>
      </c>
      <c r="O1719" s="272">
        <v>5.0366666666666671</v>
      </c>
      <c r="P1719" s="272">
        <v>5.0366666666666671</v>
      </c>
      <c r="Q1719" s="272">
        <v>5.0366666666666671</v>
      </c>
      <c r="R1719" s="272">
        <v>5.0366666666666671</v>
      </c>
      <c r="S1719" s="272">
        <v>5.0366666666666671</v>
      </c>
      <c r="T1719" s="272">
        <v>10.510739346536104</v>
      </c>
      <c r="U1719" s="272">
        <v>-168.99963949560112</v>
      </c>
      <c r="V1719" s="272">
        <v>0</v>
      </c>
      <c r="W1719" s="272">
        <v>-134.73860554504188</v>
      </c>
      <c r="X1719" s="272">
        <v>-331.0330404031215</v>
      </c>
      <c r="Y1719" s="272">
        <v>-48.767375834982204</v>
      </c>
      <c r="Z1719" s="272">
        <v>345.53938228754447</v>
      </c>
      <c r="AA1719" s="272">
        <v>-332.29691370009499</v>
      </c>
      <c r="AB1719" s="272">
        <v>0</v>
      </c>
      <c r="AC1719" s="272">
        <v>-123.73723886066941</v>
      </c>
      <c r="AD1719" s="272">
        <v>0</v>
      </c>
      <c r="AE1719" s="272">
        <v>0</v>
      </c>
      <c r="AF1719" s="272">
        <v>0</v>
      </c>
      <c r="AG1719" s="272">
        <v>11.018523747491514</v>
      </c>
      <c r="AH1719" s="272">
        <v>185.9355659198973</v>
      </c>
      <c r="AI1719" s="272">
        <v>0</v>
      </c>
      <c r="AJ1719" s="272">
        <v>0</v>
      </c>
      <c r="AK1719" s="272">
        <v>-29.098226136468213</v>
      </c>
      <c r="AL1719" s="272">
        <v>0</v>
      </c>
      <c r="AM1719" s="272">
        <v>-402.94029481212533</v>
      </c>
      <c r="AN1719" s="272">
        <v>0</v>
      </c>
      <c r="AO1719" s="272">
        <v>-212.59527453780137</v>
      </c>
      <c r="AP1719" s="272">
        <v>0</v>
      </c>
      <c r="AQ1719" s="272">
        <v>0</v>
      </c>
      <c r="AR1719" s="272">
        <v>0</v>
      </c>
      <c r="AS1719" s="272">
        <v>-221.92063646039233</v>
      </c>
      <c r="AT1719" s="272">
        <v>-134.73860554504188</v>
      </c>
      <c r="AU1719" s="272">
        <v>-19.888847394260107</v>
      </c>
      <c r="AV1719" s="272">
        <v>0</v>
      </c>
      <c r="AW1719" s="272">
        <v>-212.59527453780137</v>
      </c>
      <c r="AX1719" s="272">
        <v>0</v>
      </c>
      <c r="AY1719" s="272">
        <v>0</v>
      </c>
      <c r="AZ1719" s="272">
        <v>0</v>
      </c>
      <c r="BA1719" s="272">
        <v>-212.59527453780137</v>
      </c>
      <c r="BB1719" s="272">
        <v>0</v>
      </c>
      <c r="BC1719" s="272">
        <v>0</v>
      </c>
      <c r="BD1719" s="272">
        <v>0</v>
      </c>
      <c r="BE1719" s="272">
        <v>-329.5083121643284</v>
      </c>
    </row>
    <row r="1720" spans="3:57" x14ac:dyDescent="0.3">
      <c r="C1720" s="272">
        <v>456</v>
      </c>
      <c r="D1720" s="272">
        <v>1641600</v>
      </c>
      <c r="E1720" s="272">
        <v>7</v>
      </c>
      <c r="F1720" s="272">
        <v>4.6645161290322577</v>
      </c>
      <c r="G1720" s="272">
        <v>0</v>
      </c>
      <c r="H1720" s="272">
        <v>410</v>
      </c>
      <c r="I1720" s="272">
        <v>0</v>
      </c>
      <c r="J1720" s="272">
        <v>0</v>
      </c>
      <c r="K1720" s="272">
        <v>0.95863377609108102</v>
      </c>
      <c r="L1720" s="272">
        <v>4.6645161290322577</v>
      </c>
      <c r="M1720" s="272">
        <v>4.6645161290322577</v>
      </c>
      <c r="N1720" s="272">
        <v>4.6645161290322577</v>
      </c>
      <c r="O1720" s="272">
        <v>4.6645161290322577</v>
      </c>
      <c r="P1720" s="272">
        <v>4.6645161290322577</v>
      </c>
      <c r="Q1720" s="272">
        <v>4.6645161290322577</v>
      </c>
      <c r="R1720" s="272">
        <v>4.6645161290322577</v>
      </c>
      <c r="S1720" s="272">
        <v>4.6645161290322577</v>
      </c>
      <c r="T1720" s="272">
        <v>10.286465204490902</v>
      </c>
      <c r="U1720" s="272">
        <v>-267.58453759867945</v>
      </c>
      <c r="V1720" s="272">
        <v>0</v>
      </c>
      <c r="W1720" s="272">
        <v>-118.97390281640664</v>
      </c>
      <c r="X1720" s="272">
        <v>-347.93077880104283</v>
      </c>
      <c r="Y1720" s="272">
        <v>-181.40638905382082</v>
      </c>
      <c r="Z1720" s="272">
        <v>380.72653307259083</v>
      </c>
      <c r="AA1720" s="272">
        <v>-293.41746975057492</v>
      </c>
      <c r="AB1720" s="272">
        <v>0</v>
      </c>
      <c r="AC1720" s="272">
        <v>-109.25971937611092</v>
      </c>
      <c r="AD1720" s="272">
        <v>0</v>
      </c>
      <c r="AE1720" s="272">
        <v>0</v>
      </c>
      <c r="AF1720" s="272">
        <v>0</v>
      </c>
      <c r="AG1720" s="272">
        <v>10.841457635095598</v>
      </c>
      <c r="AH1720" s="272">
        <v>201.63301758114616</v>
      </c>
      <c r="AI1720" s="272">
        <v>0</v>
      </c>
      <c r="AJ1720" s="272">
        <v>0</v>
      </c>
      <c r="AK1720" s="272">
        <v>-58.62870914421913</v>
      </c>
      <c r="AL1720" s="272">
        <v>0</v>
      </c>
      <c r="AM1720" s="272">
        <v>-425.90874186975918</v>
      </c>
      <c r="AN1720" s="272">
        <v>0</v>
      </c>
      <c r="AO1720" s="272">
        <v>-261.60675975119273</v>
      </c>
      <c r="AP1720" s="272">
        <v>0</v>
      </c>
      <c r="AQ1720" s="272">
        <v>0</v>
      </c>
      <c r="AR1720" s="272">
        <v>0</v>
      </c>
      <c r="AS1720" s="272">
        <v>-273.08198054986758</v>
      </c>
      <c r="AT1720" s="272">
        <v>-118.97390281640664</v>
      </c>
      <c r="AU1720" s="272">
        <v>-24.474000813565535</v>
      </c>
      <c r="AV1720" s="272">
        <v>0</v>
      </c>
      <c r="AW1720" s="272">
        <v>-261.60675975119273</v>
      </c>
      <c r="AX1720" s="272">
        <v>0</v>
      </c>
      <c r="AY1720" s="272">
        <v>0</v>
      </c>
      <c r="AZ1720" s="272">
        <v>0</v>
      </c>
      <c r="BA1720" s="272">
        <v>-261.60675975119273</v>
      </c>
      <c r="BB1720" s="272">
        <v>0</v>
      </c>
      <c r="BC1720" s="272">
        <v>0</v>
      </c>
      <c r="BD1720" s="272">
        <v>0</v>
      </c>
      <c r="BE1720" s="272">
        <v>-351.31148757250133</v>
      </c>
    </row>
    <row r="1722" spans="3:57" x14ac:dyDescent="0.3">
      <c r="C1722" s="272">
        <v>504</v>
      </c>
      <c r="D1722" s="272">
        <v>1814400</v>
      </c>
      <c r="E1722" s="272">
        <v>7</v>
      </c>
      <c r="F1722" s="272">
        <v>4.6645161290322577</v>
      </c>
      <c r="G1722" s="272">
        <v>0</v>
      </c>
      <c r="H1722" s="272">
        <v>410</v>
      </c>
      <c r="I1722" s="272">
        <v>0</v>
      </c>
      <c r="J1722" s="272">
        <v>0</v>
      </c>
      <c r="K1722" s="272">
        <v>0.95863377609108102</v>
      </c>
      <c r="L1722" s="272">
        <v>4.6645161290322577</v>
      </c>
      <c r="M1722" s="272">
        <v>4.6645161290322577</v>
      </c>
      <c r="N1722" s="272">
        <v>4.6645161290322577</v>
      </c>
      <c r="O1722" s="272">
        <v>4.6645161290322577</v>
      </c>
      <c r="P1722" s="272">
        <v>4.6645161290322577</v>
      </c>
      <c r="Q1722" s="272">
        <v>4.6645161290322577</v>
      </c>
      <c r="R1722" s="272">
        <v>4.6645161290322577</v>
      </c>
      <c r="S1722" s="272">
        <v>4.6645161290322577</v>
      </c>
      <c r="T1722" s="272">
        <v>10.24460911312374</v>
      </c>
      <c r="U1722" s="272">
        <v>-144.60529827377093</v>
      </c>
      <c r="V1722" s="272">
        <v>0</v>
      </c>
      <c r="W1722" s="272">
        <v>-136.87670667540695</v>
      </c>
      <c r="X1722" s="272">
        <v>-287.56716192807613</v>
      </c>
      <c r="Y1722" s="272">
        <v>-17.332921919370506</v>
      </c>
      <c r="Z1722" s="272">
        <v>297.17149224908269</v>
      </c>
      <c r="AA1722" s="272">
        <v>-337.56997114287435</v>
      </c>
      <c r="AB1722" s="272">
        <v>0</v>
      </c>
      <c r="AC1722" s="272">
        <v>-125.70076467575444</v>
      </c>
      <c r="AD1722" s="272">
        <v>0</v>
      </c>
      <c r="AE1722" s="272">
        <v>0</v>
      </c>
      <c r="AF1722" s="272">
        <v>0</v>
      </c>
      <c r="AG1722" s="272">
        <v>10.716422894952986</v>
      </c>
      <c r="AH1722" s="272">
        <v>172.88538615778242</v>
      </c>
      <c r="AI1722" s="272">
        <v>0</v>
      </c>
      <c r="AJ1722" s="272">
        <v>0</v>
      </c>
      <c r="AK1722" s="272">
        <v>-24.9906479346173</v>
      </c>
      <c r="AL1722" s="272">
        <v>0</v>
      </c>
      <c r="AM1722" s="272">
        <v>-354.42749273429871</v>
      </c>
      <c r="AN1722" s="272">
        <v>0</v>
      </c>
      <c r="AO1722" s="272">
        <v>-190.90362080623566</v>
      </c>
      <c r="AP1722" s="272">
        <v>0</v>
      </c>
      <c r="AQ1722" s="272">
        <v>0</v>
      </c>
      <c r="AR1722" s="272">
        <v>0</v>
      </c>
      <c r="AS1722" s="272">
        <v>-199.27749158121694</v>
      </c>
      <c r="AT1722" s="272">
        <v>-136.87670667540695</v>
      </c>
      <c r="AU1722" s="272">
        <v>-17.85953610437284</v>
      </c>
      <c r="AV1722" s="272">
        <v>0</v>
      </c>
      <c r="AW1722" s="272">
        <v>-190.90362080623566</v>
      </c>
      <c r="AX1722" s="272">
        <v>0</v>
      </c>
      <c r="AY1722" s="272">
        <v>0</v>
      </c>
      <c r="AZ1722" s="272">
        <v>0</v>
      </c>
      <c r="BA1722" s="272">
        <v>-190.90362080623566</v>
      </c>
      <c r="BB1722" s="272">
        <v>0</v>
      </c>
      <c r="BC1722" s="272">
        <v>0</v>
      </c>
      <c r="BD1722" s="272">
        <v>0</v>
      </c>
      <c r="BE1722" s="272">
        <v>-330.49691940116986</v>
      </c>
    </row>
    <row r="1723" spans="3:57" x14ac:dyDescent="0.3">
      <c r="C1723" s="272">
        <v>505</v>
      </c>
      <c r="D1723" s="272">
        <v>1818000</v>
      </c>
      <c r="E1723" s="272">
        <v>7</v>
      </c>
      <c r="F1723" s="272">
        <v>4.0580645161290319</v>
      </c>
      <c r="G1723" s="272">
        <v>0</v>
      </c>
      <c r="H1723" s="272">
        <v>410</v>
      </c>
      <c r="I1723" s="272">
        <v>0</v>
      </c>
      <c r="J1723" s="272">
        <v>0</v>
      </c>
      <c r="K1723" s="272">
        <v>0.35218216318785522</v>
      </c>
      <c r="L1723" s="272">
        <v>4.0580645161290319</v>
      </c>
      <c r="M1723" s="272">
        <v>4.0580645161290319</v>
      </c>
      <c r="N1723" s="272">
        <v>4.0580645161290319</v>
      </c>
      <c r="O1723" s="272">
        <v>4.0580645161290319</v>
      </c>
      <c r="P1723" s="272">
        <v>4.0580645161290319</v>
      </c>
      <c r="Q1723" s="272">
        <v>4.0580645161290319</v>
      </c>
      <c r="R1723" s="272">
        <v>4.0580645161290319</v>
      </c>
      <c r="S1723" s="272">
        <v>4.0580645161290319</v>
      </c>
      <c r="T1723" s="272">
        <v>10.007487909107423</v>
      </c>
      <c r="U1723" s="272">
        <v>-137.48514831342385</v>
      </c>
      <c r="V1723" s="272">
        <v>0</v>
      </c>
      <c r="W1723" s="272">
        <v>-146.5045789922988</v>
      </c>
      <c r="X1723" s="272">
        <v>-353.39616412314888</v>
      </c>
      <c r="Y1723" s="272">
        <v>-56.060974378063065</v>
      </c>
      <c r="Z1723" s="272">
        <v>418.47656918008687</v>
      </c>
      <c r="AA1723" s="272">
        <v>-361.31455602602614</v>
      </c>
      <c r="AB1723" s="272">
        <v>0</v>
      </c>
      <c r="AC1723" s="272">
        <v>-134.54252410896325</v>
      </c>
      <c r="AD1723" s="272">
        <v>0</v>
      </c>
      <c r="AE1723" s="272">
        <v>0</v>
      </c>
      <c r="AF1723" s="272">
        <v>0</v>
      </c>
      <c r="AG1723" s="272">
        <v>10.547100852526475</v>
      </c>
      <c r="AH1723" s="272">
        <v>197.91571110890087</v>
      </c>
      <c r="AI1723" s="272">
        <v>0</v>
      </c>
      <c r="AJ1723" s="272">
        <v>0</v>
      </c>
      <c r="AK1723" s="272">
        <v>-25.426517339512372</v>
      </c>
      <c r="AL1723" s="272">
        <v>0</v>
      </c>
      <c r="AM1723" s="272">
        <v>-429.93652540280709</v>
      </c>
      <c r="AN1723" s="272">
        <v>0</v>
      </c>
      <c r="AO1723" s="272">
        <v>-227.29653788546159</v>
      </c>
      <c r="AP1723" s="272">
        <v>0</v>
      </c>
      <c r="AQ1723" s="272">
        <v>0</v>
      </c>
      <c r="AR1723" s="272">
        <v>0</v>
      </c>
      <c r="AS1723" s="272">
        <v>-237.26676174928946</v>
      </c>
      <c r="AT1723" s="272">
        <v>-146.5045789922988</v>
      </c>
      <c r="AU1723" s="272">
        <v>-21.264189267968842</v>
      </c>
      <c r="AV1723" s="272">
        <v>0</v>
      </c>
      <c r="AW1723" s="272">
        <v>-227.29653788546159</v>
      </c>
      <c r="AX1723" s="272">
        <v>0</v>
      </c>
      <c r="AY1723" s="272">
        <v>0</v>
      </c>
      <c r="AZ1723" s="272">
        <v>0</v>
      </c>
      <c r="BA1723" s="272">
        <v>-227.29653788546159</v>
      </c>
      <c r="BB1723" s="272">
        <v>0</v>
      </c>
      <c r="BC1723" s="272">
        <v>0</v>
      </c>
      <c r="BD1723" s="272">
        <v>0</v>
      </c>
      <c r="BE1723" s="272">
        <v>-300.06559793507193</v>
      </c>
    </row>
    <row r="1724" spans="3:57" x14ac:dyDescent="0.3">
      <c r="C1724" s="272">
        <v>506</v>
      </c>
      <c r="D1724" s="272">
        <v>1821600</v>
      </c>
      <c r="E1724" s="272">
        <v>7</v>
      </c>
      <c r="F1724" s="272">
        <v>4.0516129032258066</v>
      </c>
      <c r="G1724" s="272">
        <v>0</v>
      </c>
      <c r="H1724" s="272">
        <v>410</v>
      </c>
      <c r="I1724" s="272">
        <v>0</v>
      </c>
      <c r="J1724" s="272">
        <v>0</v>
      </c>
      <c r="K1724" s="272">
        <v>0.34573055028462996</v>
      </c>
      <c r="L1724" s="272">
        <v>4.0516129032258066</v>
      </c>
      <c r="M1724" s="272">
        <v>4.0516129032258066</v>
      </c>
      <c r="N1724" s="272">
        <v>4.0516129032258066</v>
      </c>
      <c r="O1724" s="272">
        <v>4.0516129032258066</v>
      </c>
      <c r="P1724" s="272">
        <v>4.0516129032258066</v>
      </c>
      <c r="Q1724" s="272">
        <v>4.0516129032258066</v>
      </c>
      <c r="R1724" s="272">
        <v>4.0516129032258066</v>
      </c>
      <c r="S1724" s="272">
        <v>4.0516129032258066</v>
      </c>
      <c r="T1724" s="272">
        <v>9.8172235962765786</v>
      </c>
      <c r="U1724" s="272">
        <v>-149.66500551834775</v>
      </c>
      <c r="V1724" s="272">
        <v>0</v>
      </c>
      <c r="W1724" s="272">
        <v>-142.19747178829712</v>
      </c>
      <c r="X1724" s="272">
        <v>-370.24574763189514</v>
      </c>
      <c r="Y1724" s="272">
        <v>-88.549776648296074</v>
      </c>
      <c r="Z1724" s="272">
        <v>451.32799055014056</v>
      </c>
      <c r="AA1724" s="272">
        <v>-350.69222232236643</v>
      </c>
      <c r="AB1724" s="272">
        <v>0</v>
      </c>
      <c r="AC1724" s="272">
        <v>-130.58709091485983</v>
      </c>
      <c r="AD1724" s="272">
        <v>0</v>
      </c>
      <c r="AE1724" s="272">
        <v>0</v>
      </c>
      <c r="AF1724" s="272">
        <v>0</v>
      </c>
      <c r="AG1724" s="272">
        <v>10.36492733270458</v>
      </c>
      <c r="AH1724" s="272">
        <v>201.24496980972413</v>
      </c>
      <c r="AI1724" s="272">
        <v>0</v>
      </c>
      <c r="AJ1724" s="272">
        <v>0</v>
      </c>
      <c r="AK1724" s="272">
        <v>-19.699348945849888</v>
      </c>
      <c r="AL1724" s="272">
        <v>0</v>
      </c>
      <c r="AM1724" s="272">
        <v>-448.07364016577628</v>
      </c>
      <c r="AN1724" s="272">
        <v>0</v>
      </c>
      <c r="AO1724" s="272">
        <v>-238.7445365540062</v>
      </c>
      <c r="AP1724" s="272">
        <v>0</v>
      </c>
      <c r="AQ1724" s="272">
        <v>0</v>
      </c>
      <c r="AR1724" s="272">
        <v>0</v>
      </c>
      <c r="AS1724" s="272">
        <v>-249.21691989012538</v>
      </c>
      <c r="AT1724" s="272">
        <v>-142.19747178829712</v>
      </c>
      <c r="AU1724" s="272">
        <v>-22.335179669723484</v>
      </c>
      <c r="AV1724" s="272">
        <v>0</v>
      </c>
      <c r="AW1724" s="272">
        <v>-238.7445365540062</v>
      </c>
      <c r="AX1724" s="272">
        <v>0</v>
      </c>
      <c r="AY1724" s="272">
        <v>0</v>
      </c>
      <c r="AZ1724" s="272">
        <v>0</v>
      </c>
      <c r="BA1724" s="272">
        <v>-238.7445365540062</v>
      </c>
      <c r="BB1724" s="272">
        <v>0</v>
      </c>
      <c r="BC1724" s="272">
        <v>0</v>
      </c>
      <c r="BD1724" s="272">
        <v>0</v>
      </c>
      <c r="BE1724" s="272">
        <v>-279.30120466588613</v>
      </c>
    </row>
    <row r="1725" spans="3:57" x14ac:dyDescent="0.3">
      <c r="C1725" s="272">
        <v>507</v>
      </c>
      <c r="D1725" s="272">
        <v>1825200</v>
      </c>
      <c r="E1725" s="272">
        <v>7</v>
      </c>
      <c r="F1725" s="272">
        <v>3.6129032258064515</v>
      </c>
      <c r="G1725" s="272">
        <v>0</v>
      </c>
      <c r="H1725" s="272">
        <v>410</v>
      </c>
      <c r="I1725" s="272">
        <v>0</v>
      </c>
      <c r="J1725" s="272">
        <v>0</v>
      </c>
      <c r="K1725" s="272">
        <v>-9.2979127134725115E-2</v>
      </c>
      <c r="L1725" s="272">
        <v>3.6129032258064515</v>
      </c>
      <c r="M1725" s="272">
        <v>3.6129032258064515</v>
      </c>
      <c r="N1725" s="272">
        <v>3.6129032258064515</v>
      </c>
      <c r="O1725" s="272">
        <v>3.6129032258064515</v>
      </c>
      <c r="P1725" s="272">
        <v>3.6129032258064515</v>
      </c>
      <c r="Q1725" s="272">
        <v>3.6129032258064515</v>
      </c>
      <c r="R1725" s="272">
        <v>3.6129032258064515</v>
      </c>
      <c r="S1725" s="272">
        <v>3.6129032258064515</v>
      </c>
      <c r="T1725" s="272">
        <v>9.5076661084024749</v>
      </c>
      <c r="U1725" s="272">
        <v>-193.14018735159391</v>
      </c>
      <c r="V1725" s="272">
        <v>0</v>
      </c>
      <c r="W1725" s="272">
        <v>-145.26083634654555</v>
      </c>
      <c r="X1725" s="272">
        <v>-346.9234063826899</v>
      </c>
      <c r="Y1725" s="272">
        <v>-321.87824574046795</v>
      </c>
      <c r="Z1725" s="272">
        <v>620.92230111810943</v>
      </c>
      <c r="AA1725" s="272">
        <v>-358.24719577727512</v>
      </c>
      <c r="AB1725" s="272">
        <v>0</v>
      </c>
      <c r="AC1725" s="272">
        <v>-133.40033267677327</v>
      </c>
      <c r="AD1725" s="272">
        <v>0</v>
      </c>
      <c r="AE1725" s="272">
        <v>0</v>
      </c>
      <c r="AF1725" s="272">
        <v>0</v>
      </c>
      <c r="AG1725" s="272">
        <v>10.164107714003721</v>
      </c>
      <c r="AH1725" s="272">
        <v>240.57078346947176</v>
      </c>
      <c r="AI1725" s="272">
        <v>0</v>
      </c>
      <c r="AJ1725" s="272">
        <v>0</v>
      </c>
      <c r="AK1725" s="272">
        <v>-34.216932336170544</v>
      </c>
      <c r="AL1725" s="272">
        <v>0</v>
      </c>
      <c r="AM1725" s="272">
        <v>-439.95985395380791</v>
      </c>
      <c r="AN1725" s="272">
        <v>0</v>
      </c>
      <c r="AO1725" s="272">
        <v>-337.61070044076035</v>
      </c>
      <c r="AP1725" s="272">
        <v>0</v>
      </c>
      <c r="AQ1725" s="272">
        <v>0</v>
      </c>
      <c r="AR1725" s="272">
        <v>0</v>
      </c>
      <c r="AS1725" s="272">
        <v>-352.41978769537718</v>
      </c>
      <c r="AT1725" s="272">
        <v>-145.26083634654555</v>
      </c>
      <c r="AU1725" s="272">
        <v>-31.584369475444824</v>
      </c>
      <c r="AV1725" s="272">
        <v>0</v>
      </c>
      <c r="AW1725" s="272">
        <v>-337.61070044076035</v>
      </c>
      <c r="AX1725" s="272">
        <v>0</v>
      </c>
      <c r="AY1725" s="272">
        <v>0</v>
      </c>
      <c r="AZ1725" s="272">
        <v>0</v>
      </c>
      <c r="BA1725" s="272">
        <v>-337.61070044076035</v>
      </c>
      <c r="BB1725" s="272">
        <v>0</v>
      </c>
      <c r="BC1725" s="272">
        <v>0</v>
      </c>
      <c r="BD1725" s="272">
        <v>0</v>
      </c>
      <c r="BE1725" s="272">
        <v>-252.48108424340683</v>
      </c>
    </row>
    <row r="1726" spans="3:57" x14ac:dyDescent="0.3">
      <c r="C1726" s="272">
        <v>508</v>
      </c>
      <c r="D1726" s="272">
        <v>1828800</v>
      </c>
      <c r="E1726" s="272">
        <v>7</v>
      </c>
      <c r="F1726" s="272">
        <v>3.212903225806452</v>
      </c>
      <c r="G1726" s="272">
        <v>0</v>
      </c>
      <c r="H1726" s="272">
        <v>410</v>
      </c>
      <c r="I1726" s="272">
        <v>0</v>
      </c>
      <c r="J1726" s="272">
        <v>0</v>
      </c>
      <c r="K1726" s="272">
        <v>-0.49297912713472458</v>
      </c>
      <c r="L1726" s="272">
        <v>3.212903225806452</v>
      </c>
      <c r="M1726" s="272">
        <v>3.212903225806452</v>
      </c>
      <c r="N1726" s="272">
        <v>3.212903225806452</v>
      </c>
      <c r="O1726" s="272">
        <v>3.212903225806452</v>
      </c>
      <c r="P1726" s="272">
        <v>3.212903225806452</v>
      </c>
      <c r="Q1726" s="272">
        <v>3.212903225806452</v>
      </c>
      <c r="R1726" s="272">
        <v>3.212903225806452</v>
      </c>
      <c r="S1726" s="272">
        <v>3.212903225806452</v>
      </c>
      <c r="T1726" s="272">
        <v>9.2558545827014527</v>
      </c>
      <c r="U1726" s="272">
        <v>-183.37707790734225</v>
      </c>
      <c r="V1726" s="272">
        <v>0</v>
      </c>
      <c r="W1726" s="272">
        <v>-148.89808296374341</v>
      </c>
      <c r="X1726" s="272">
        <v>-348.62496901710881</v>
      </c>
      <c r="Y1726" s="272">
        <v>-373.11464573059061</v>
      </c>
      <c r="Z1726" s="272">
        <v>687.26061980410054</v>
      </c>
      <c r="AA1726" s="272">
        <v>-367.21749660807097</v>
      </c>
      <c r="AB1726" s="272">
        <v>0</v>
      </c>
      <c r="AC1726" s="272">
        <v>-136.74059919984427</v>
      </c>
      <c r="AD1726" s="272">
        <v>0</v>
      </c>
      <c r="AE1726" s="272">
        <v>0</v>
      </c>
      <c r="AF1726" s="272">
        <v>0</v>
      </c>
      <c r="AG1726" s="272">
        <v>9.9394899174479576</v>
      </c>
      <c r="AH1726" s="272">
        <v>251.0929107701287</v>
      </c>
      <c r="AI1726" s="272">
        <v>0</v>
      </c>
      <c r="AJ1726" s="272">
        <v>0</v>
      </c>
      <c r="AK1726" s="272">
        <v>-26.2422629451288</v>
      </c>
      <c r="AL1726" s="272">
        <v>0</v>
      </c>
      <c r="AM1726" s="272">
        <v>-445.73066111919633</v>
      </c>
      <c r="AN1726" s="272">
        <v>0</v>
      </c>
      <c r="AO1726" s="272">
        <v>-361.35815021224204</v>
      </c>
      <c r="AP1726" s="272">
        <v>0</v>
      </c>
      <c r="AQ1726" s="272">
        <v>0</v>
      </c>
      <c r="AR1726" s="272">
        <v>0</v>
      </c>
      <c r="AS1726" s="272">
        <v>-377.20890485264204</v>
      </c>
      <c r="AT1726" s="272">
        <v>-148.89808296374341</v>
      </c>
      <c r="AU1726" s="272">
        <v>-33.806005894855808</v>
      </c>
      <c r="AV1726" s="272">
        <v>0</v>
      </c>
      <c r="AW1726" s="272">
        <v>-361.35815021224204</v>
      </c>
      <c r="AX1726" s="272">
        <v>0</v>
      </c>
      <c r="AY1726" s="272">
        <v>0</v>
      </c>
      <c r="AZ1726" s="272">
        <v>0</v>
      </c>
      <c r="BA1726" s="272">
        <v>-361.35815021224204</v>
      </c>
      <c r="BB1726" s="272">
        <v>0</v>
      </c>
      <c r="BC1726" s="272">
        <v>0</v>
      </c>
      <c r="BD1726" s="272">
        <v>0</v>
      </c>
      <c r="BE1726" s="272">
        <v>-224.34383666447633</v>
      </c>
    </row>
    <row r="1727" spans="3:57" x14ac:dyDescent="0.3">
      <c r="C1727" s="272">
        <v>509</v>
      </c>
      <c r="D1727" s="272">
        <v>1832400</v>
      </c>
      <c r="E1727" s="272">
        <v>7</v>
      </c>
      <c r="F1727" s="272">
        <v>3.3032258064516129</v>
      </c>
      <c r="G1727" s="272">
        <v>0</v>
      </c>
      <c r="H1727" s="272">
        <v>410</v>
      </c>
      <c r="I1727" s="272">
        <v>0</v>
      </c>
      <c r="J1727" s="272">
        <v>0</v>
      </c>
      <c r="K1727" s="272">
        <v>-0.40265654648956373</v>
      </c>
      <c r="L1727" s="272">
        <v>3.3032258064516129</v>
      </c>
      <c r="M1727" s="272">
        <v>3.3032258064516129</v>
      </c>
      <c r="N1727" s="272">
        <v>3.3032258064516129</v>
      </c>
      <c r="O1727" s="272">
        <v>3.3032258064516129</v>
      </c>
      <c r="P1727" s="272">
        <v>3.3032258064516129</v>
      </c>
      <c r="Q1727" s="272">
        <v>3.3032258064516129</v>
      </c>
      <c r="R1727" s="272">
        <v>3.3032258064516129</v>
      </c>
      <c r="S1727" s="272">
        <v>3.3032258064516129</v>
      </c>
      <c r="T1727" s="272">
        <v>9.0560018939221951</v>
      </c>
      <c r="U1727" s="272">
        <v>-192.05983700473553</v>
      </c>
      <c r="V1727" s="272">
        <v>0</v>
      </c>
      <c r="W1727" s="272">
        <v>-141.92286884271471</v>
      </c>
      <c r="X1727" s="272">
        <v>-358.91562932232569</v>
      </c>
      <c r="Y1727" s="272">
        <v>-368.89237683648594</v>
      </c>
      <c r="Z1727" s="272">
        <v>677.6710379967908</v>
      </c>
      <c r="AA1727" s="272">
        <v>-350.01498723491051</v>
      </c>
      <c r="AB1727" s="272">
        <v>0</v>
      </c>
      <c r="AC1727" s="272">
        <v>-130.33490921732835</v>
      </c>
      <c r="AD1727" s="272">
        <v>0</v>
      </c>
      <c r="AE1727" s="272">
        <v>0</v>
      </c>
      <c r="AF1727" s="272">
        <v>0</v>
      </c>
      <c r="AG1727" s="272">
        <v>9.7146099210836923</v>
      </c>
      <c r="AH1727" s="272">
        <v>242.20105433231424</v>
      </c>
      <c r="AI1727" s="272">
        <v>0</v>
      </c>
      <c r="AJ1727" s="272">
        <v>0</v>
      </c>
      <c r="AK1727" s="272">
        <v>-20.208679124660136</v>
      </c>
      <c r="AL1727" s="272">
        <v>0</v>
      </c>
      <c r="AM1727" s="272">
        <v>-452.5825549900361</v>
      </c>
      <c r="AN1727" s="272">
        <v>0</v>
      </c>
      <c r="AO1727" s="272">
        <v>-350.73453487742256</v>
      </c>
      <c r="AP1727" s="272">
        <v>0</v>
      </c>
      <c r="AQ1727" s="272">
        <v>0</v>
      </c>
      <c r="AR1727" s="272">
        <v>0</v>
      </c>
      <c r="AS1727" s="272">
        <v>-366.11929111715733</v>
      </c>
      <c r="AT1727" s="272">
        <v>-141.92286884271471</v>
      </c>
      <c r="AU1727" s="272">
        <v>-32.812138723400984</v>
      </c>
      <c r="AV1727" s="272">
        <v>0</v>
      </c>
      <c r="AW1727" s="272">
        <v>-350.73453487742256</v>
      </c>
      <c r="AX1727" s="272">
        <v>0</v>
      </c>
      <c r="AY1727" s="272">
        <v>0</v>
      </c>
      <c r="AZ1727" s="272">
        <v>0</v>
      </c>
      <c r="BA1727" s="272">
        <v>-350.73453487742256</v>
      </c>
      <c r="BB1727" s="272">
        <v>0</v>
      </c>
      <c r="BC1727" s="272">
        <v>0</v>
      </c>
      <c r="BD1727" s="272">
        <v>0</v>
      </c>
      <c r="BE1727" s="272">
        <v>-201.65112133273539</v>
      </c>
    </row>
    <row r="1728" spans="3:57" x14ac:dyDescent="0.3">
      <c r="C1728" s="272">
        <v>510</v>
      </c>
      <c r="D1728" s="272">
        <v>1836000</v>
      </c>
      <c r="E1728" s="272">
        <v>7</v>
      </c>
      <c r="F1728" s="272">
        <v>4.161290322580645</v>
      </c>
      <c r="G1728" s="272">
        <v>0.36444837805903485</v>
      </c>
      <c r="H1728" s="272">
        <v>328</v>
      </c>
      <c r="I1728" s="272">
        <v>0</v>
      </c>
      <c r="J1728" s="272">
        <v>0</v>
      </c>
      <c r="K1728" s="272">
        <v>0.4605734767025087</v>
      </c>
      <c r="L1728" s="272">
        <v>4.1684747304819316</v>
      </c>
      <c r="M1728" s="272">
        <v>4.1670469516069524</v>
      </c>
      <c r="N1728" s="272">
        <v>4.1648051073719081</v>
      </c>
      <c r="O1728" s="272">
        <v>4.1631623023050901</v>
      </c>
      <c r="P1728" s="272">
        <v>4.1629810067541753</v>
      </c>
      <c r="Q1728" s="272">
        <v>4.1631623023050901</v>
      </c>
      <c r="R1728" s="272">
        <v>4.1648051073719081</v>
      </c>
      <c r="S1728" s="272">
        <v>4.1670469516069524</v>
      </c>
      <c r="T1728" s="272">
        <v>8.8525792094133653</v>
      </c>
      <c r="U1728" s="272">
        <v>-194.0585511387651</v>
      </c>
      <c r="V1728" s="272">
        <v>0</v>
      </c>
      <c r="W1728" s="272">
        <v>-116.07474355165489</v>
      </c>
      <c r="X1728" s="272">
        <v>-347.88083754144452</v>
      </c>
      <c r="Y1728" s="272">
        <v>-424.47815700754404</v>
      </c>
      <c r="Z1728" s="272">
        <v>694.3751869618784</v>
      </c>
      <c r="AA1728" s="272">
        <v>-286.26746495347174</v>
      </c>
      <c r="AB1728" s="272">
        <v>0</v>
      </c>
      <c r="AC1728" s="272">
        <v>-106.59727559478658</v>
      </c>
      <c r="AD1728" s="272">
        <v>0</v>
      </c>
      <c r="AE1728" s="272">
        <v>0</v>
      </c>
      <c r="AF1728" s="272">
        <v>0</v>
      </c>
      <c r="AG1728" s="272">
        <v>9.4965439881851559</v>
      </c>
      <c r="AH1728" s="272">
        <v>236.75746719224489</v>
      </c>
      <c r="AI1728" s="272">
        <v>0</v>
      </c>
      <c r="AJ1728" s="272">
        <v>0</v>
      </c>
      <c r="AK1728" s="272">
        <v>-20.745401692348153</v>
      </c>
      <c r="AL1728" s="272">
        <v>0</v>
      </c>
      <c r="AM1728" s="272">
        <v>-439.44255324869374</v>
      </c>
      <c r="AN1728" s="272">
        <v>0</v>
      </c>
      <c r="AO1728" s="272">
        <v>-358.29041987302111</v>
      </c>
      <c r="AP1728" s="272">
        <v>0</v>
      </c>
      <c r="AQ1728" s="272">
        <v>0</v>
      </c>
      <c r="AR1728" s="272">
        <v>0</v>
      </c>
      <c r="AS1728" s="272">
        <v>-374.00661039502114</v>
      </c>
      <c r="AT1728" s="272">
        <v>-116.07474355165489</v>
      </c>
      <c r="AU1728" s="272">
        <v>-33.519011648647108</v>
      </c>
      <c r="AV1728" s="272">
        <v>0</v>
      </c>
      <c r="AW1728" s="272">
        <v>-358.29041987302111</v>
      </c>
      <c r="AX1728" s="272">
        <v>0</v>
      </c>
      <c r="AY1728" s="272">
        <v>0</v>
      </c>
      <c r="AZ1728" s="272">
        <v>0</v>
      </c>
      <c r="BA1728" s="272">
        <v>-358.29041987302111</v>
      </c>
      <c r="BB1728" s="272">
        <v>0</v>
      </c>
      <c r="BC1728" s="272">
        <v>0</v>
      </c>
      <c r="BD1728" s="272">
        <v>0</v>
      </c>
      <c r="BE1728" s="272">
        <v>-165.18377682046139</v>
      </c>
    </row>
    <row r="1729" spans="3:57" x14ac:dyDescent="0.3">
      <c r="C1729" s="272">
        <v>511</v>
      </c>
      <c r="D1729" s="272">
        <v>1839600</v>
      </c>
      <c r="E1729" s="272">
        <v>7</v>
      </c>
      <c r="F1729" s="272">
        <v>5.2064516129032254</v>
      </c>
      <c r="G1729" s="272">
        <v>96.393745759283405</v>
      </c>
      <c r="H1729" s="272">
        <v>393.6</v>
      </c>
      <c r="I1729" s="272">
        <v>0</v>
      </c>
      <c r="J1729" s="272">
        <v>0</v>
      </c>
      <c r="K1729" s="272">
        <v>2.6775669407547964</v>
      </c>
      <c r="L1729" s="272">
        <v>6.8434702704106574</v>
      </c>
      <c r="M1729" s="272">
        <v>6.5181406553260732</v>
      </c>
      <c r="N1729" s="272">
        <v>6.0073204331980783</v>
      </c>
      <c r="O1729" s="272">
        <v>5.6329955644017833</v>
      </c>
      <c r="P1729" s="272">
        <v>5.5916860781575615</v>
      </c>
      <c r="Q1729" s="272">
        <v>5.6329955644017833</v>
      </c>
      <c r="R1729" s="272">
        <v>6.0073204331980783</v>
      </c>
      <c r="S1729" s="272">
        <v>6.5181406553260723</v>
      </c>
      <c r="T1729" s="272">
        <v>8.7210822918297097</v>
      </c>
      <c r="U1729" s="272">
        <v>-335.58066160478563</v>
      </c>
      <c r="V1729" s="272">
        <v>0</v>
      </c>
      <c r="W1729" s="272">
        <v>-87.112276598455693</v>
      </c>
      <c r="X1729" s="272">
        <v>-308.62911447465672</v>
      </c>
      <c r="Y1729" s="272">
        <v>-573.40830300734513</v>
      </c>
      <c r="Z1729" s="272">
        <v>633.56903247567186</v>
      </c>
      <c r="AA1729" s="272">
        <v>-214.8392477564945</v>
      </c>
      <c r="AB1729" s="272">
        <v>0</v>
      </c>
      <c r="AC1729" s="272">
        <v>-79.999585371666043</v>
      </c>
      <c r="AD1729" s="272">
        <v>0</v>
      </c>
      <c r="AE1729" s="272">
        <v>0</v>
      </c>
      <c r="AF1729" s="272">
        <v>0</v>
      </c>
      <c r="AG1729" s="272">
        <v>9.2960580577198115</v>
      </c>
      <c r="AH1729" s="272">
        <v>211.73448931454959</v>
      </c>
      <c r="AI1729" s="272">
        <v>0</v>
      </c>
      <c r="AJ1729" s="272">
        <v>0</v>
      </c>
      <c r="AK1729" s="272">
        <v>-11.959350131290462</v>
      </c>
      <c r="AL1729" s="272">
        <v>0</v>
      </c>
      <c r="AM1729" s="272">
        <v>-390.51364105770432</v>
      </c>
      <c r="AN1729" s="272">
        <v>0</v>
      </c>
      <c r="AO1729" s="272">
        <v>-367.26180300996339</v>
      </c>
      <c r="AP1729" s="272">
        <v>0</v>
      </c>
      <c r="AQ1729" s="272">
        <v>0</v>
      </c>
      <c r="AR1729" s="272">
        <v>0</v>
      </c>
      <c r="AS1729" s="272">
        <v>-383.37151777599996</v>
      </c>
      <c r="AT1729" s="272">
        <v>-87.112276598455693</v>
      </c>
      <c r="AU1729" s="272">
        <v>-34.358308150011062</v>
      </c>
      <c r="AV1729" s="272">
        <v>0</v>
      </c>
      <c r="AW1729" s="272">
        <v>-367.26180300996339</v>
      </c>
      <c r="AX1729" s="272">
        <v>0</v>
      </c>
      <c r="AY1729" s="272">
        <v>0</v>
      </c>
      <c r="AZ1729" s="272">
        <v>0</v>
      </c>
      <c r="BA1729" s="272">
        <v>-367.26180300996339</v>
      </c>
      <c r="BB1729" s="272">
        <v>0</v>
      </c>
      <c r="BC1729" s="272">
        <v>0</v>
      </c>
      <c r="BD1729" s="272">
        <v>0</v>
      </c>
      <c r="BE1729" s="272">
        <v>-135.14284973252984</v>
      </c>
    </row>
    <row r="1730" spans="3:57" x14ac:dyDescent="0.3">
      <c r="C1730" s="272">
        <v>512</v>
      </c>
      <c r="D1730" s="272">
        <v>1843200</v>
      </c>
      <c r="E1730" s="272">
        <v>7</v>
      </c>
      <c r="F1730" s="272">
        <v>6.4258064516129032</v>
      </c>
      <c r="G1730" s="272">
        <v>307.97927597681365</v>
      </c>
      <c r="H1730" s="272">
        <v>196.8</v>
      </c>
      <c r="I1730" s="272">
        <v>0</v>
      </c>
      <c r="J1730" s="272">
        <v>0</v>
      </c>
      <c r="K1730" s="272">
        <v>6.7442230655703144</v>
      </c>
      <c r="L1730" s="272">
        <v>12.022973378708061</v>
      </c>
      <c r="M1730" s="272">
        <v>10.910631650893778</v>
      </c>
      <c r="N1730" s="272">
        <v>9.1640748600630459</v>
      </c>
      <c r="O1730" s="272">
        <v>7.884212369793083</v>
      </c>
      <c r="P1730" s="272">
        <v>7.7429701859480247</v>
      </c>
      <c r="Q1730" s="272">
        <v>7.884212369793083</v>
      </c>
      <c r="R1730" s="272">
        <v>9.1640748600630459</v>
      </c>
      <c r="S1730" s="272">
        <v>10.910631650893778</v>
      </c>
      <c r="T1730" s="272">
        <v>8.6063987602687408</v>
      </c>
      <c r="U1730" s="272">
        <v>-264.62697100972969</v>
      </c>
      <c r="V1730" s="272">
        <v>0</v>
      </c>
      <c r="W1730" s="272">
        <v>-54.293416813171945</v>
      </c>
      <c r="X1730" s="272">
        <v>-208.07482758640563</v>
      </c>
      <c r="Y1730" s="272">
        <v>-589.08846531419317</v>
      </c>
      <c r="Z1730" s="272">
        <v>586.82973870404112</v>
      </c>
      <c r="AA1730" s="272">
        <v>-133.90026390928296</v>
      </c>
      <c r="AB1730" s="272">
        <v>0</v>
      </c>
      <c r="AC1730" s="272">
        <v>-49.860375633229609</v>
      </c>
      <c r="AD1730" s="272">
        <v>0</v>
      </c>
      <c r="AE1730" s="272">
        <v>0</v>
      </c>
      <c r="AF1730" s="272">
        <v>0</v>
      </c>
      <c r="AG1730" s="272">
        <v>9.1287998086464288</v>
      </c>
      <c r="AH1730" s="272">
        <v>192.29500543682198</v>
      </c>
      <c r="AI1730" s="272">
        <v>0</v>
      </c>
      <c r="AJ1730" s="272">
        <v>0</v>
      </c>
      <c r="AK1730" s="272">
        <v>-10.344677544442078</v>
      </c>
      <c r="AL1730" s="272">
        <v>0</v>
      </c>
      <c r="AM1730" s="272">
        <v>-282.44148148135389</v>
      </c>
      <c r="AN1730" s="272">
        <v>0</v>
      </c>
      <c r="AO1730" s="272">
        <v>-350.05721807858237</v>
      </c>
      <c r="AP1730" s="272">
        <v>0</v>
      </c>
      <c r="AQ1730" s="272">
        <v>0</v>
      </c>
      <c r="AR1730" s="272">
        <v>0</v>
      </c>
      <c r="AS1730" s="272">
        <v>-365.41226423045578</v>
      </c>
      <c r="AT1730" s="272">
        <v>-54.293416813171945</v>
      </c>
      <c r="AU1730" s="272">
        <v>-32.748773954456858</v>
      </c>
      <c r="AV1730" s="272">
        <v>0</v>
      </c>
      <c r="AW1730" s="272">
        <v>-350.05721807858237</v>
      </c>
      <c r="AX1730" s="272">
        <v>0</v>
      </c>
      <c r="AY1730" s="272">
        <v>0</v>
      </c>
      <c r="AZ1730" s="272">
        <v>0</v>
      </c>
      <c r="BA1730" s="272">
        <v>-350.05721807858237</v>
      </c>
      <c r="BB1730" s="272">
        <v>0</v>
      </c>
      <c r="BC1730" s="272">
        <v>0</v>
      </c>
      <c r="BD1730" s="272">
        <v>0</v>
      </c>
      <c r="BE1730" s="272">
        <v>-111.30619581996291</v>
      </c>
    </row>
    <row r="1731" spans="3:57" x14ac:dyDescent="0.3">
      <c r="C1731" s="272">
        <v>513</v>
      </c>
      <c r="D1731" s="272">
        <v>1846800</v>
      </c>
      <c r="E1731" s="272">
        <v>7</v>
      </c>
      <c r="F1731" s="272">
        <v>8.2129032258064516</v>
      </c>
      <c r="G1731" s="272">
        <v>524.20418534855651</v>
      </c>
      <c r="H1731" s="272">
        <v>123</v>
      </c>
      <c r="I1731" s="272">
        <v>0</v>
      </c>
      <c r="J1731" s="272">
        <v>0</v>
      </c>
      <c r="K1731" s="272">
        <v>12.078547332911658</v>
      </c>
      <c r="L1731" s="272">
        <v>18.743705693113661</v>
      </c>
      <c r="M1731" s="272">
        <v>16.650887815009977</v>
      </c>
      <c r="N1731" s="272">
        <v>13.364824561627978</v>
      </c>
      <c r="O1731" s="272">
        <v>10.956824363330561</v>
      </c>
      <c r="P1731" s="272">
        <v>10.691083934735673</v>
      </c>
      <c r="Q1731" s="272">
        <v>10.956824363330561</v>
      </c>
      <c r="R1731" s="272">
        <v>13.364824561627978</v>
      </c>
      <c r="S1731" s="272">
        <v>16.650887815009973</v>
      </c>
      <c r="T1731" s="272">
        <v>8.6687524621605121</v>
      </c>
      <c r="U1731" s="272">
        <v>-280.03305986290735</v>
      </c>
      <c r="V1731" s="272">
        <v>0</v>
      </c>
      <c r="W1731" s="272">
        <v>-11.928846468001369</v>
      </c>
      <c r="X1731" s="272">
        <v>-39.91289643796749</v>
      </c>
      <c r="Y1731" s="272">
        <v>-608.37487679466585</v>
      </c>
      <c r="Z1731" s="272">
        <v>380.18355983772739</v>
      </c>
      <c r="AA1731" s="272">
        <v>-29.419325287540047</v>
      </c>
      <c r="AB1731" s="272">
        <v>0</v>
      </c>
      <c r="AC1731" s="272">
        <v>-10.954859735800891</v>
      </c>
      <c r="AD1731" s="272">
        <v>0</v>
      </c>
      <c r="AE1731" s="272">
        <v>0</v>
      </c>
      <c r="AF1731" s="272">
        <v>0</v>
      </c>
      <c r="AG1731" s="272">
        <v>9.0160800447850331</v>
      </c>
      <c r="AH1731" s="272">
        <v>128.72837485557906</v>
      </c>
      <c r="AI1731" s="272">
        <v>0</v>
      </c>
      <c r="AJ1731" s="272">
        <v>0</v>
      </c>
      <c r="AK1731" s="272">
        <v>10.641195498184889</v>
      </c>
      <c r="AL1731" s="272">
        <v>0</v>
      </c>
      <c r="AM1731" s="272">
        <v>-89.696292931274868</v>
      </c>
      <c r="AN1731" s="272">
        <v>0</v>
      </c>
      <c r="AO1731" s="272">
        <v>-285.87247257853812</v>
      </c>
      <c r="AP1731" s="272">
        <v>0</v>
      </c>
      <c r="AQ1731" s="272">
        <v>0</v>
      </c>
      <c r="AR1731" s="272">
        <v>0</v>
      </c>
      <c r="AS1731" s="272">
        <v>-298.64111219647287</v>
      </c>
      <c r="AT1731" s="272">
        <v>-11.928846468001369</v>
      </c>
      <c r="AU1731" s="272">
        <v>-26.773835578981426</v>
      </c>
      <c r="AV1731" s="272">
        <v>0</v>
      </c>
      <c r="AW1731" s="272">
        <v>-286.20092400780828</v>
      </c>
      <c r="AX1731" s="272">
        <v>0</v>
      </c>
      <c r="AY1731" s="272">
        <v>0</v>
      </c>
      <c r="AZ1731" s="272">
        <v>0</v>
      </c>
      <c r="BA1731" s="272">
        <v>-286.0918671122094</v>
      </c>
      <c r="BB1731" s="272">
        <v>0</v>
      </c>
      <c r="BC1731" s="272">
        <v>0</v>
      </c>
      <c r="BD1731" s="272">
        <v>0</v>
      </c>
      <c r="BE1731" s="272">
        <v>-87.170774589239841</v>
      </c>
    </row>
    <row r="1732" spans="3:57" x14ac:dyDescent="0.3">
      <c r="C1732" s="272">
        <v>514</v>
      </c>
      <c r="D1732" s="272">
        <v>1850400</v>
      </c>
      <c r="E1732" s="272">
        <v>7</v>
      </c>
      <c r="F1732" s="272">
        <v>9.6483870967741918</v>
      </c>
      <c r="G1732" s="272">
        <v>661.93864485639187</v>
      </c>
      <c r="H1732" s="272">
        <v>123</v>
      </c>
      <c r="I1732" s="272">
        <v>0</v>
      </c>
      <c r="J1732" s="272">
        <v>0</v>
      </c>
      <c r="K1732" s="272">
        <v>16.101950242462575</v>
      </c>
      <c r="L1732" s="272">
        <v>23.778577922625956</v>
      </c>
      <c r="M1732" s="272">
        <v>20.970442828157609</v>
      </c>
      <c r="N1732" s="272">
        <v>16.561215613018319</v>
      </c>
      <c r="O1732" s="272">
        <v>13.330170076245288</v>
      </c>
      <c r="P1732" s="272">
        <v>12.973600576641944</v>
      </c>
      <c r="Q1732" s="272">
        <v>13.330170076245288</v>
      </c>
      <c r="R1732" s="272">
        <v>16.561215613018319</v>
      </c>
      <c r="S1732" s="272">
        <v>20.970442828157609</v>
      </c>
      <c r="T1732" s="272">
        <v>8.9051703458723157</v>
      </c>
      <c r="U1732" s="272">
        <v>-285.93560740706931</v>
      </c>
      <c r="V1732" s="272">
        <v>0</v>
      </c>
      <c r="W1732" s="272">
        <v>17.847272339440185</v>
      </c>
      <c r="X1732" s="272">
        <v>167.10104464637686</v>
      </c>
      <c r="Y1732" s="272">
        <v>-519.77416404530845</v>
      </c>
      <c r="Z1732" s="272">
        <v>48.890239652422053</v>
      </c>
      <c r="AA1732" s="272">
        <v>44.015547677450954</v>
      </c>
      <c r="AB1732" s="272">
        <v>0</v>
      </c>
      <c r="AC1732" s="272">
        <v>16.390047911980876</v>
      </c>
      <c r="AD1732" s="272">
        <v>0</v>
      </c>
      <c r="AE1732" s="272">
        <v>0</v>
      </c>
      <c r="AF1732" s="272">
        <v>0</v>
      </c>
      <c r="AG1732" s="272">
        <v>8.9909825821102203</v>
      </c>
      <c r="AH1732" s="272">
        <v>33.13154689704561</v>
      </c>
      <c r="AI1732" s="272">
        <v>0</v>
      </c>
      <c r="AJ1732" s="272">
        <v>0</v>
      </c>
      <c r="AK1732" s="272">
        <v>29.547995659097314</v>
      </c>
      <c r="AL1732" s="272">
        <v>0</v>
      </c>
      <c r="AM1732" s="272">
        <v>154.2880114867281</v>
      </c>
      <c r="AN1732" s="272">
        <v>0</v>
      </c>
      <c r="AO1732" s="272">
        <v>-116.98600005068545</v>
      </c>
      <c r="AP1732" s="272">
        <v>0</v>
      </c>
      <c r="AQ1732" s="272">
        <v>0</v>
      </c>
      <c r="AR1732" s="272">
        <v>0</v>
      </c>
      <c r="AS1732" s="272">
        <v>-174.30482044138495</v>
      </c>
      <c r="AT1732" s="272">
        <v>17.847272339440185</v>
      </c>
      <c r="AU1732" s="272">
        <v>-17.715278906476499</v>
      </c>
      <c r="AV1732" s="272">
        <v>0</v>
      </c>
      <c r="AW1732" s="272">
        <v>-191.83157126490133</v>
      </c>
      <c r="AX1732" s="272">
        <v>0</v>
      </c>
      <c r="AY1732" s="272">
        <v>0</v>
      </c>
      <c r="AZ1732" s="272">
        <v>0</v>
      </c>
      <c r="BA1732" s="272">
        <v>-166.98033020291967</v>
      </c>
      <c r="BB1732" s="272">
        <v>0</v>
      </c>
      <c r="BC1732" s="272">
        <v>0</v>
      </c>
      <c r="BD1732" s="272">
        <v>0</v>
      </c>
      <c r="BE1732" s="272">
        <v>-71.395377764688703</v>
      </c>
    </row>
    <row r="1733" spans="3:57" x14ac:dyDescent="0.3">
      <c r="C1733" s="272">
        <v>515</v>
      </c>
      <c r="D1733" s="272">
        <v>1854000</v>
      </c>
      <c r="E1733" s="272">
        <v>7</v>
      </c>
      <c r="F1733" s="272">
        <v>10.706451612903226</v>
      </c>
      <c r="G1733" s="272">
        <v>741.30078249450457</v>
      </c>
      <c r="H1733" s="272">
        <v>123</v>
      </c>
      <c r="I1733" s="272">
        <v>0</v>
      </c>
      <c r="J1733" s="272">
        <v>0</v>
      </c>
      <c r="K1733" s="272">
        <v>19.554227282310773</v>
      </c>
      <c r="L1733" s="272">
        <v>28.166615501001296</v>
      </c>
      <c r="M1733" s="272">
        <v>24.696704897980013</v>
      </c>
      <c r="N1733" s="272">
        <v>19.248382879897605</v>
      </c>
      <c r="O1733" s="272">
        <v>15.255897194654617</v>
      </c>
      <c r="P1733" s="272">
        <v>14.815297207202132</v>
      </c>
      <c r="Q1733" s="272">
        <v>15.255897194654617</v>
      </c>
      <c r="R1733" s="272">
        <v>19.248382879897605</v>
      </c>
      <c r="S1733" s="272">
        <v>24.696704897980009</v>
      </c>
      <c r="T1733" s="272">
        <v>9.312004514431651</v>
      </c>
      <c r="U1733" s="272">
        <v>-215.56393134204717</v>
      </c>
      <c r="V1733" s="272">
        <v>0</v>
      </c>
      <c r="W1733" s="272">
        <v>34.128147518290028</v>
      </c>
      <c r="X1733" s="272">
        <v>298.06876218483762</v>
      </c>
      <c r="Y1733" s="272">
        <v>-178.08228323700445</v>
      </c>
      <c r="Z1733" s="272">
        <v>-369.67855780817035</v>
      </c>
      <c r="AA1733" s="272">
        <v>84.167993610697167</v>
      </c>
      <c r="AB1733" s="272">
        <v>0</v>
      </c>
      <c r="AC1733" s="272">
        <v>31.341594521186657</v>
      </c>
      <c r="AD1733" s="272">
        <v>0</v>
      </c>
      <c r="AE1733" s="272">
        <v>0</v>
      </c>
      <c r="AF1733" s="272">
        <v>0</v>
      </c>
      <c r="AG1733" s="272">
        <v>9.0728320284018977</v>
      </c>
      <c r="AH1733" s="272">
        <v>-85.917224431511869</v>
      </c>
      <c r="AI1733" s="272">
        <v>0</v>
      </c>
      <c r="AJ1733" s="272">
        <v>0</v>
      </c>
      <c r="AK1733" s="272">
        <v>48.025144388405188</v>
      </c>
      <c r="AL1733" s="272">
        <v>0</v>
      </c>
      <c r="AM1733" s="272">
        <v>331.2957119872965</v>
      </c>
      <c r="AN1733" s="272">
        <v>0</v>
      </c>
      <c r="AO1733" s="272">
        <v>202.37837935734649</v>
      </c>
      <c r="AP1733" s="272">
        <v>0</v>
      </c>
      <c r="AQ1733" s="272">
        <v>0</v>
      </c>
      <c r="AR1733" s="272">
        <v>0</v>
      </c>
      <c r="AS1733" s="272">
        <v>31.94962844282238</v>
      </c>
      <c r="AT1733" s="272">
        <v>34.128147518290028</v>
      </c>
      <c r="AU1733" s="272">
        <v>-4.3306411136306089</v>
      </c>
      <c r="AV1733" s="272">
        <v>0</v>
      </c>
      <c r="AW1733" s="272">
        <v>-54.777219508616639</v>
      </c>
      <c r="AX1733" s="272">
        <v>0</v>
      </c>
      <c r="AY1733" s="272">
        <v>0</v>
      </c>
      <c r="AZ1733" s="272">
        <v>0</v>
      </c>
      <c r="BA1733" s="272">
        <v>30.607068087581148</v>
      </c>
      <c r="BB1733" s="272">
        <v>0</v>
      </c>
      <c r="BC1733" s="272">
        <v>0</v>
      </c>
      <c r="BD1733" s="272">
        <v>0</v>
      </c>
      <c r="BE1733" s="272">
        <v>-57.752090274883159</v>
      </c>
    </row>
    <row r="1734" spans="3:57" x14ac:dyDescent="0.3">
      <c r="C1734" s="272">
        <v>516</v>
      </c>
      <c r="D1734" s="272">
        <v>1857600</v>
      </c>
      <c r="E1734" s="272">
        <v>7</v>
      </c>
      <c r="F1734" s="272">
        <v>11.903225806451614</v>
      </c>
      <c r="G1734" s="272">
        <v>524.50747936841628</v>
      </c>
      <c r="H1734" s="272">
        <v>123</v>
      </c>
      <c r="I1734" s="272">
        <v>0</v>
      </c>
      <c r="J1734" s="272">
        <v>0</v>
      </c>
      <c r="K1734" s="272">
        <v>19.236401012017712</v>
      </c>
      <c r="L1734" s="272">
        <v>27.256818663493888</v>
      </c>
      <c r="M1734" s="272">
        <v>24.205553223457628</v>
      </c>
      <c r="N1734" s="272">
        <v>19.414571961436472</v>
      </c>
      <c r="O1734" s="272">
        <v>15.903780190428217</v>
      </c>
      <c r="P1734" s="272">
        <v>15.516338648440476</v>
      </c>
      <c r="Q1734" s="272">
        <v>15.903780190428217</v>
      </c>
      <c r="R1734" s="272">
        <v>19.414571961436472</v>
      </c>
      <c r="S1734" s="272">
        <v>24.205553223457624</v>
      </c>
      <c r="T1734" s="272">
        <v>9.8675991747728169</v>
      </c>
      <c r="U1734" s="272">
        <v>-89.281198227872665</v>
      </c>
      <c r="V1734" s="272">
        <v>0</v>
      </c>
      <c r="W1734" s="272">
        <v>49.933702722645414</v>
      </c>
      <c r="X1734" s="272">
        <v>388.45624261302316</v>
      </c>
      <c r="Y1734" s="272">
        <v>333.51350562484311</v>
      </c>
      <c r="Z1734" s="272">
        <v>-861.18464918838436</v>
      </c>
      <c r="AA1734" s="272">
        <v>123.14818931984772</v>
      </c>
      <c r="AB1734" s="272">
        <v>0</v>
      </c>
      <c r="AC1734" s="272">
        <v>45.856630889089651</v>
      </c>
      <c r="AD1734" s="272">
        <v>0</v>
      </c>
      <c r="AE1734" s="272">
        <v>0</v>
      </c>
      <c r="AF1734" s="272">
        <v>0</v>
      </c>
      <c r="AG1734" s="272">
        <v>9.2647004865932292</v>
      </c>
      <c r="AH1734" s="272">
        <v>-219.36934038624457</v>
      </c>
      <c r="AI1734" s="272">
        <v>0</v>
      </c>
      <c r="AJ1734" s="272">
        <v>0</v>
      </c>
      <c r="AK1734" s="272">
        <v>62.572386757897796</v>
      </c>
      <c r="AL1734" s="272">
        <v>0</v>
      </c>
      <c r="AM1734" s="272">
        <v>473.29341128835199</v>
      </c>
      <c r="AN1734" s="272">
        <v>0</v>
      </c>
      <c r="AO1734" s="272">
        <v>605.85049780666952</v>
      </c>
      <c r="AP1734" s="272">
        <v>0</v>
      </c>
      <c r="AQ1734" s="272">
        <v>0</v>
      </c>
      <c r="AR1734" s="272">
        <v>0</v>
      </c>
      <c r="AS1734" s="272">
        <v>293.71014764152716</v>
      </c>
      <c r="AT1734" s="272">
        <v>49.933702722645414</v>
      </c>
      <c r="AU1734" s="272">
        <v>12.732969215841225</v>
      </c>
      <c r="AV1734" s="272">
        <v>0</v>
      </c>
      <c r="AW1734" s="272">
        <v>120.07401504378051</v>
      </c>
      <c r="AX1734" s="272">
        <v>0</v>
      </c>
      <c r="AY1734" s="272">
        <v>0</v>
      </c>
      <c r="AZ1734" s="272">
        <v>0</v>
      </c>
      <c r="BA1734" s="272">
        <v>281.36810739335175</v>
      </c>
      <c r="BB1734" s="272">
        <v>0</v>
      </c>
      <c r="BC1734" s="272">
        <v>0</v>
      </c>
      <c r="BD1734" s="272">
        <v>0</v>
      </c>
      <c r="BE1734" s="272">
        <v>-64.754086113868667</v>
      </c>
    </row>
    <row r="1735" spans="3:57" x14ac:dyDescent="0.3">
      <c r="C1735" s="272">
        <v>517</v>
      </c>
      <c r="D1735" s="272">
        <v>1861200</v>
      </c>
      <c r="E1735" s="272">
        <v>7</v>
      </c>
      <c r="F1735" s="272">
        <v>12.954838709677418</v>
      </c>
      <c r="G1735" s="272">
        <v>526.56164295383996</v>
      </c>
      <c r="H1735" s="272">
        <v>123</v>
      </c>
      <c r="I1735" s="272">
        <v>0</v>
      </c>
      <c r="J1735" s="272">
        <v>0</v>
      </c>
      <c r="K1735" s="272">
        <v>20.434492936959728</v>
      </c>
      <c r="L1735" s="272">
        <v>28.512160847920455</v>
      </c>
      <c r="M1735" s="272">
        <v>25.420407678357993</v>
      </c>
      <c r="N1735" s="272">
        <v>20.565854119100223</v>
      </c>
      <c r="O1735" s="272">
        <v>17.008477090125783</v>
      </c>
      <c r="P1735" s="272">
        <v>16.615894524301378</v>
      </c>
      <c r="Q1735" s="272">
        <v>17.008477090125783</v>
      </c>
      <c r="R1735" s="272">
        <v>20.565854119100223</v>
      </c>
      <c r="S1735" s="272">
        <v>25.420407678357989</v>
      </c>
      <c r="T1735" s="272">
        <v>10.378186834497646</v>
      </c>
      <c r="U1735" s="272">
        <v>-56.548173883088793</v>
      </c>
      <c r="V1735" s="272">
        <v>0</v>
      </c>
      <c r="W1735" s="272">
        <v>63.303021397088614</v>
      </c>
      <c r="X1735" s="272">
        <v>318.25498186154562</v>
      </c>
      <c r="Y1735" s="272">
        <v>757.47087176174955</v>
      </c>
      <c r="Z1735" s="272">
        <v>-1195.5770489034726</v>
      </c>
      <c r="AA1735" s="272">
        <v>156.12005596355738</v>
      </c>
      <c r="AB1735" s="272">
        <v>0</v>
      </c>
      <c r="AC1735" s="272">
        <v>58.134348708211476</v>
      </c>
      <c r="AD1735" s="272">
        <v>0</v>
      </c>
      <c r="AE1735" s="272">
        <v>0</v>
      </c>
      <c r="AF1735" s="272">
        <v>0</v>
      </c>
      <c r="AG1735" s="272">
        <v>9.5477849463460664</v>
      </c>
      <c r="AH1735" s="272">
        <v>-303.84422523493555</v>
      </c>
      <c r="AI1735" s="272">
        <v>0</v>
      </c>
      <c r="AJ1735" s="272">
        <v>0</v>
      </c>
      <c r="AK1735" s="272">
        <v>55.841116587856973</v>
      </c>
      <c r="AL1735" s="272">
        <v>0</v>
      </c>
      <c r="AM1735" s="272">
        <v>435.7613013038827</v>
      </c>
      <c r="AN1735" s="272">
        <v>0</v>
      </c>
      <c r="AO1735" s="272">
        <v>899.48908035482975</v>
      </c>
      <c r="AP1735" s="272">
        <v>0</v>
      </c>
      <c r="AQ1735" s="272">
        <v>0</v>
      </c>
      <c r="AR1735" s="272">
        <v>0</v>
      </c>
      <c r="AS1735" s="272">
        <v>482.82532501268611</v>
      </c>
      <c r="AT1735" s="272">
        <v>63.303021397088614</v>
      </c>
      <c r="AU1735" s="272">
        <v>24.971339427281787</v>
      </c>
      <c r="AV1735" s="272">
        <v>0</v>
      </c>
      <c r="AW1735" s="272">
        <v>245.33551138110926</v>
      </c>
      <c r="AX1735" s="272">
        <v>0</v>
      </c>
      <c r="AY1735" s="272">
        <v>0</v>
      </c>
      <c r="AZ1735" s="272">
        <v>0</v>
      </c>
      <c r="BA1735" s="272">
        <v>462.53644619118216</v>
      </c>
      <c r="BB1735" s="272">
        <v>0</v>
      </c>
      <c r="BC1735" s="272">
        <v>0</v>
      </c>
      <c r="BD1735" s="272">
        <v>0</v>
      </c>
      <c r="BE1735" s="272">
        <v>-92.456499036634511</v>
      </c>
    </row>
    <row r="1736" spans="3:57" x14ac:dyDescent="0.3">
      <c r="C1736" s="272">
        <v>518</v>
      </c>
      <c r="D1736" s="272">
        <v>1864800</v>
      </c>
      <c r="E1736" s="272">
        <v>7</v>
      </c>
      <c r="F1736" s="272">
        <v>14.261290322580646</v>
      </c>
      <c r="G1736" s="272">
        <v>439.98858732945308</v>
      </c>
      <c r="H1736" s="272">
        <v>123</v>
      </c>
      <c r="I1736" s="272">
        <v>0</v>
      </c>
      <c r="J1736" s="272">
        <v>0</v>
      </c>
      <c r="K1736" s="272">
        <v>17.845414294750157</v>
      </c>
      <c r="L1736" s="272">
        <v>24.400542559267738</v>
      </c>
      <c r="M1736" s="272">
        <v>22.38553862985043</v>
      </c>
      <c r="N1736" s="272">
        <v>19.221655887278356</v>
      </c>
      <c r="O1736" s="272">
        <v>16.903188565122498</v>
      </c>
      <c r="P1736" s="272">
        <v>16.647328744052484</v>
      </c>
      <c r="Q1736" s="272">
        <v>16.903188565122498</v>
      </c>
      <c r="R1736" s="272">
        <v>19.221655887278356</v>
      </c>
      <c r="S1736" s="272">
        <v>22.38553862985043</v>
      </c>
      <c r="T1736" s="272">
        <v>10.920533300286396</v>
      </c>
      <c r="U1736" s="272">
        <v>-33.494466188466049</v>
      </c>
      <c r="V1736" s="272">
        <v>0</v>
      </c>
      <c r="W1736" s="272">
        <v>82.044160420724481</v>
      </c>
      <c r="X1736" s="272">
        <v>321.48859450430234</v>
      </c>
      <c r="Y1736" s="272">
        <v>1064.3513705129451</v>
      </c>
      <c r="Z1736" s="272">
        <v>-1501.378591626438</v>
      </c>
      <c r="AA1736" s="272">
        <v>202.34008794018919</v>
      </c>
      <c r="AB1736" s="272">
        <v>0</v>
      </c>
      <c r="AC1736" s="272">
        <v>75.345279358027582</v>
      </c>
      <c r="AD1736" s="272">
        <v>0</v>
      </c>
      <c r="AE1736" s="272">
        <v>0</v>
      </c>
      <c r="AF1736" s="272">
        <v>0</v>
      </c>
      <c r="AG1736" s="272">
        <v>9.8973954165890063</v>
      </c>
      <c r="AH1736" s="272">
        <v>-374.87019633313207</v>
      </c>
      <c r="AI1736" s="272">
        <v>0</v>
      </c>
      <c r="AJ1736" s="272">
        <v>0</v>
      </c>
      <c r="AK1736" s="272">
        <v>58.535425515097572</v>
      </c>
      <c r="AL1736" s="272">
        <v>0</v>
      </c>
      <c r="AM1736" s="272">
        <v>466.46293787276039</v>
      </c>
      <c r="AN1736" s="272">
        <v>0</v>
      </c>
      <c r="AO1736" s="272">
        <v>1142.3817405416446</v>
      </c>
      <c r="AP1736" s="272">
        <v>0</v>
      </c>
      <c r="AQ1736" s="272">
        <v>0</v>
      </c>
      <c r="AR1736" s="272">
        <v>0</v>
      </c>
      <c r="AS1736" s="272">
        <v>628.27770175206422</v>
      </c>
      <c r="AT1736" s="272">
        <v>82.044160420724481</v>
      </c>
      <c r="AU1736" s="272">
        <v>33.670079400514012</v>
      </c>
      <c r="AV1736" s="272">
        <v>0</v>
      </c>
      <c r="AW1736" s="272">
        <v>333.20188043910821</v>
      </c>
      <c r="AX1736" s="272">
        <v>0</v>
      </c>
      <c r="AY1736" s="272">
        <v>0</v>
      </c>
      <c r="AZ1736" s="272">
        <v>0</v>
      </c>
      <c r="BA1736" s="272">
        <v>601.87674576085635</v>
      </c>
      <c r="BB1736" s="272">
        <v>0</v>
      </c>
      <c r="BC1736" s="272">
        <v>0</v>
      </c>
      <c r="BD1736" s="272">
        <v>0</v>
      </c>
      <c r="BE1736" s="272">
        <v>-140.39496000417896</v>
      </c>
    </row>
    <row r="1737" spans="3:57" x14ac:dyDescent="0.3">
      <c r="C1737" s="272">
        <v>519</v>
      </c>
      <c r="D1737" s="272">
        <v>1868400</v>
      </c>
      <c r="E1737" s="272">
        <v>7</v>
      </c>
      <c r="F1737" s="272">
        <v>13.925806451612907</v>
      </c>
      <c r="G1737" s="272">
        <v>274.72781371504703</v>
      </c>
      <c r="H1737" s="272">
        <v>123</v>
      </c>
      <c r="I1737" s="272">
        <v>0</v>
      </c>
      <c r="J1737" s="272">
        <v>0</v>
      </c>
      <c r="K1737" s="272">
        <v>13.937244360109638</v>
      </c>
      <c r="L1737" s="272">
        <v>19.096014280574465</v>
      </c>
      <c r="M1737" s="272">
        <v>18.068523411616098</v>
      </c>
      <c r="N1737" s="272">
        <v>16.45519622103944</v>
      </c>
      <c r="O1737" s="272">
        <v>15.272963289026064</v>
      </c>
      <c r="P1737" s="272">
        <v>15.142495240778246</v>
      </c>
      <c r="Q1737" s="272">
        <v>15.272963289026064</v>
      </c>
      <c r="R1737" s="272">
        <v>16.45519622103944</v>
      </c>
      <c r="S1737" s="272">
        <v>18.068523411616098</v>
      </c>
      <c r="T1737" s="272">
        <v>11.163808353796128</v>
      </c>
      <c r="U1737" s="272">
        <v>-38.874452723653121</v>
      </c>
      <c r="V1737" s="272">
        <v>0</v>
      </c>
      <c r="W1737" s="272">
        <v>68.304844803299872</v>
      </c>
      <c r="X1737" s="272">
        <v>194.16670600105991</v>
      </c>
      <c r="Y1737" s="272">
        <v>1123.5923053123181</v>
      </c>
      <c r="Z1737" s="272">
        <v>-1424.938308840331</v>
      </c>
      <c r="AA1737" s="272">
        <v>168.45572230085875</v>
      </c>
      <c r="AB1737" s="272">
        <v>0</v>
      </c>
      <c r="AC1737" s="272">
        <v>62.727774735218659</v>
      </c>
      <c r="AD1737" s="272">
        <v>0</v>
      </c>
      <c r="AE1737" s="272">
        <v>0</v>
      </c>
      <c r="AF1737" s="272">
        <v>0</v>
      </c>
      <c r="AG1737" s="272">
        <v>10.252347015252861</v>
      </c>
      <c r="AH1737" s="272">
        <v>-335.7270799794743</v>
      </c>
      <c r="AI1737" s="272">
        <v>0</v>
      </c>
      <c r="AJ1737" s="272">
        <v>0</v>
      </c>
      <c r="AK1737" s="272">
        <v>21.20428832424308</v>
      </c>
      <c r="AL1737" s="272">
        <v>0</v>
      </c>
      <c r="AM1737" s="272">
        <v>324.00314924762142</v>
      </c>
      <c r="AN1737" s="272">
        <v>0</v>
      </c>
      <c r="AO1737" s="272">
        <v>1058.7961520420949</v>
      </c>
      <c r="AP1737" s="272">
        <v>0</v>
      </c>
      <c r="AQ1737" s="272">
        <v>0</v>
      </c>
      <c r="AR1737" s="272">
        <v>0</v>
      </c>
      <c r="AS1737" s="272">
        <v>606.37792206827351</v>
      </c>
      <c r="AT1737" s="272">
        <v>68.304844803299872</v>
      </c>
      <c r="AU1737" s="272">
        <v>34.329415446208664</v>
      </c>
      <c r="AV1737" s="272">
        <v>0</v>
      </c>
      <c r="AW1737" s="272">
        <v>343.34265100438495</v>
      </c>
      <c r="AX1737" s="272">
        <v>0</v>
      </c>
      <c r="AY1737" s="272">
        <v>0</v>
      </c>
      <c r="AZ1737" s="272">
        <v>0</v>
      </c>
      <c r="BA1737" s="272">
        <v>580.89722015903692</v>
      </c>
      <c r="BB1737" s="272">
        <v>0</v>
      </c>
      <c r="BC1737" s="272">
        <v>0</v>
      </c>
      <c r="BD1737" s="272">
        <v>0</v>
      </c>
      <c r="BE1737" s="272">
        <v>-206.06557632159024</v>
      </c>
    </row>
    <row r="1738" spans="3:57" x14ac:dyDescent="0.3">
      <c r="C1738" s="272">
        <v>520</v>
      </c>
      <c r="D1738" s="272">
        <v>1872000</v>
      </c>
      <c r="E1738" s="272">
        <v>7</v>
      </c>
      <c r="F1738" s="272">
        <v>13.338709677419356</v>
      </c>
      <c r="G1738" s="272">
        <v>76.964871111921596</v>
      </c>
      <c r="H1738" s="272">
        <v>147.59999999999997</v>
      </c>
      <c r="I1738" s="272">
        <v>0</v>
      </c>
      <c r="J1738" s="272">
        <v>0</v>
      </c>
      <c r="K1738" s="272">
        <v>10.589553025511279</v>
      </c>
      <c r="L1738" s="272">
        <v>14.669364655136212</v>
      </c>
      <c r="M1738" s="272">
        <v>14.404919610648962</v>
      </c>
      <c r="N1738" s="272">
        <v>13.989698031972507</v>
      </c>
      <c r="O1738" s="272">
        <v>13.685427064954077</v>
      </c>
      <c r="P1738" s="272">
        <v>13.651848538988162</v>
      </c>
      <c r="Q1738" s="272">
        <v>13.685427064954077</v>
      </c>
      <c r="R1738" s="272">
        <v>13.989698031972507</v>
      </c>
      <c r="S1738" s="272">
        <v>14.404919610648962</v>
      </c>
      <c r="T1738" s="272">
        <v>11.419811835176404</v>
      </c>
      <c r="U1738" s="272">
        <v>19.816819080957202</v>
      </c>
      <c r="V1738" s="272">
        <v>0</v>
      </c>
      <c r="W1738" s="272">
        <v>47.640584989162917</v>
      </c>
      <c r="X1738" s="272">
        <v>10.017199460836679</v>
      </c>
      <c r="Y1738" s="272">
        <v>1373.8183120685308</v>
      </c>
      <c r="Z1738" s="272">
        <v>-1411.6592774375731</v>
      </c>
      <c r="AA1738" s="272">
        <v>117.49282467877266</v>
      </c>
      <c r="AB1738" s="272">
        <v>0</v>
      </c>
      <c r="AC1738" s="272">
        <v>43.750745529984407</v>
      </c>
      <c r="AD1738" s="272">
        <v>0</v>
      </c>
      <c r="AE1738" s="272">
        <v>0</v>
      </c>
      <c r="AF1738" s="272">
        <v>0</v>
      </c>
      <c r="AG1738" s="272">
        <v>10.562644441853331</v>
      </c>
      <c r="AH1738" s="272">
        <v>-315.34110785613052</v>
      </c>
      <c r="AI1738" s="272">
        <v>0</v>
      </c>
      <c r="AJ1738" s="272">
        <v>0</v>
      </c>
      <c r="AK1738" s="272">
        <v>24.948419456879797</v>
      </c>
      <c r="AL1738" s="272">
        <v>0</v>
      </c>
      <c r="AM1738" s="272">
        <v>131.96973261953656</v>
      </c>
      <c r="AN1738" s="272">
        <v>0</v>
      </c>
      <c r="AO1738" s="272">
        <v>1101.8176328667441</v>
      </c>
      <c r="AP1738" s="272">
        <v>0</v>
      </c>
      <c r="AQ1738" s="272">
        <v>0</v>
      </c>
      <c r="AR1738" s="272">
        <v>0</v>
      </c>
      <c r="AS1738" s="272">
        <v>645.93037290683253</v>
      </c>
      <c r="AT1738" s="272">
        <v>47.640584989162917</v>
      </c>
      <c r="AU1738" s="272">
        <v>37.659267033426609</v>
      </c>
      <c r="AV1738" s="272">
        <v>0</v>
      </c>
      <c r="AW1738" s="272">
        <v>378.68250385005058</v>
      </c>
      <c r="AX1738" s="272">
        <v>0</v>
      </c>
      <c r="AY1738" s="272">
        <v>0</v>
      </c>
      <c r="AZ1738" s="272">
        <v>0</v>
      </c>
      <c r="BA1738" s="272">
        <v>618.78763124826025</v>
      </c>
      <c r="BB1738" s="272">
        <v>0</v>
      </c>
      <c r="BC1738" s="272">
        <v>0</v>
      </c>
      <c r="BD1738" s="272">
        <v>0</v>
      </c>
      <c r="BE1738" s="272">
        <v>-266.79876207018651</v>
      </c>
    </row>
    <row r="1739" spans="3:57" x14ac:dyDescent="0.3">
      <c r="C1739" s="272">
        <v>521</v>
      </c>
      <c r="D1739" s="272">
        <v>1875600</v>
      </c>
      <c r="E1739" s="272">
        <v>7</v>
      </c>
      <c r="F1739" s="272">
        <v>12.161290322580648</v>
      </c>
      <c r="G1739" s="272">
        <v>0.19879002439583715</v>
      </c>
      <c r="H1739" s="272">
        <v>246</v>
      </c>
      <c r="I1739" s="272">
        <v>195</v>
      </c>
      <c r="J1739" s="272">
        <v>0</v>
      </c>
      <c r="K1739" s="272">
        <v>8.4576217583807747</v>
      </c>
      <c r="L1739" s="272">
        <v>12.164369354538342</v>
      </c>
      <c r="M1739" s="272">
        <v>12.163757449306209</v>
      </c>
      <c r="N1739" s="272">
        <v>12.16279665891976</v>
      </c>
      <c r="O1739" s="272">
        <v>12.16209259960541</v>
      </c>
      <c r="P1739" s="272">
        <v>12.16201490151216</v>
      </c>
      <c r="Q1739" s="272">
        <v>12.16209259960541</v>
      </c>
      <c r="R1739" s="272">
        <v>12.16279665891976</v>
      </c>
      <c r="S1739" s="272">
        <v>12.163757449306209</v>
      </c>
      <c r="T1739" s="272">
        <v>11.503998118019632</v>
      </c>
      <c r="U1739" s="272">
        <v>-237.05124526347595</v>
      </c>
      <c r="V1739" s="272">
        <v>0</v>
      </c>
      <c r="W1739" s="272">
        <v>16.705202065925882</v>
      </c>
      <c r="X1739" s="272">
        <v>-132.82919650010348</v>
      </c>
      <c r="Y1739" s="272">
        <v>1121.2940381960104</v>
      </c>
      <c r="Z1739" s="272">
        <v>-1242.2212890253088</v>
      </c>
      <c r="AA1739" s="272">
        <v>41.19893527759529</v>
      </c>
      <c r="AB1739" s="272">
        <v>0</v>
      </c>
      <c r="AC1739" s="272">
        <v>15.341227333366021</v>
      </c>
      <c r="AD1739" s="272">
        <v>0</v>
      </c>
      <c r="AE1739" s="272">
        <v>0</v>
      </c>
      <c r="AF1739" s="272">
        <v>0</v>
      </c>
      <c r="AG1739" s="272">
        <v>10.824167070696017</v>
      </c>
      <c r="AH1739" s="272">
        <v>-250.95367756274925</v>
      </c>
      <c r="AI1739" s="272">
        <v>0</v>
      </c>
      <c r="AJ1739" s="272">
        <v>0</v>
      </c>
      <c r="AK1739" s="272">
        <v>4.8669734911143223</v>
      </c>
      <c r="AL1739" s="272">
        <v>0</v>
      </c>
      <c r="AM1739" s="272">
        <v>-35.777350350594617</v>
      </c>
      <c r="AN1739" s="272">
        <v>0</v>
      </c>
      <c r="AO1739" s="272">
        <v>824.32134798358607</v>
      </c>
      <c r="AP1739" s="272">
        <v>0</v>
      </c>
      <c r="AQ1739" s="272">
        <v>0</v>
      </c>
      <c r="AR1739" s="272">
        <v>0</v>
      </c>
      <c r="AS1739" s="272">
        <v>528.86420517187867</v>
      </c>
      <c r="AT1739" s="272">
        <v>16.705202065925882</v>
      </c>
      <c r="AU1739" s="272">
        <v>34.092681790277595</v>
      </c>
      <c r="AV1739" s="272">
        <v>0</v>
      </c>
      <c r="AW1739" s="272">
        <v>348.72765480998265</v>
      </c>
      <c r="AX1739" s="272">
        <v>0</v>
      </c>
      <c r="AY1739" s="272">
        <v>0</v>
      </c>
      <c r="AZ1739" s="272">
        <v>0</v>
      </c>
      <c r="BA1739" s="272">
        <v>506.6407193357096</v>
      </c>
      <c r="BB1739" s="272">
        <v>0</v>
      </c>
      <c r="BC1739" s="272">
        <v>0</v>
      </c>
      <c r="BD1739" s="272">
        <v>0</v>
      </c>
      <c r="BE1739" s="272">
        <v>-331.12232517277681</v>
      </c>
    </row>
    <row r="1740" spans="3:57" x14ac:dyDescent="0.3">
      <c r="C1740" s="272">
        <v>522</v>
      </c>
      <c r="D1740" s="272">
        <v>1879200</v>
      </c>
      <c r="E1740" s="272">
        <v>7</v>
      </c>
      <c r="F1740" s="272">
        <v>10.374193548387094</v>
      </c>
      <c r="G1740" s="272">
        <v>0</v>
      </c>
      <c r="H1740" s="272">
        <v>246</v>
      </c>
      <c r="I1740" s="272">
        <v>195</v>
      </c>
      <c r="J1740" s="272">
        <v>0</v>
      </c>
      <c r="K1740" s="272">
        <v>6.6683111954459173</v>
      </c>
      <c r="L1740" s="272">
        <v>10.374193548387094</v>
      </c>
      <c r="M1740" s="272">
        <v>10.374193548387094</v>
      </c>
      <c r="N1740" s="272">
        <v>10.374193548387094</v>
      </c>
      <c r="O1740" s="272">
        <v>10.374193548387094</v>
      </c>
      <c r="P1740" s="272">
        <v>10.374193548387094</v>
      </c>
      <c r="Q1740" s="272">
        <v>10.374193548387094</v>
      </c>
      <c r="R1740" s="272">
        <v>10.374193548387094</v>
      </c>
      <c r="S1740" s="272">
        <v>10.374193548387094</v>
      </c>
      <c r="T1740" s="272">
        <v>11.360120049542257</v>
      </c>
      <c r="U1740" s="272">
        <v>-246.71324524135161</v>
      </c>
      <c r="V1740" s="272">
        <v>0</v>
      </c>
      <c r="W1740" s="272">
        <v>-23.648901135778075</v>
      </c>
      <c r="X1740" s="272">
        <v>-191.79083610367354</v>
      </c>
      <c r="Y1740" s="272">
        <v>817.74363282426737</v>
      </c>
      <c r="Z1740" s="272">
        <v>-849.01714082616741</v>
      </c>
      <c r="AA1740" s="272">
        <v>-58.32372116387026</v>
      </c>
      <c r="AB1740" s="272">
        <v>0</v>
      </c>
      <c r="AC1740" s="272">
        <v>-21.717975459170898</v>
      </c>
      <c r="AD1740" s="272">
        <v>0</v>
      </c>
      <c r="AE1740" s="272">
        <v>0</v>
      </c>
      <c r="AF1740" s="272">
        <v>0</v>
      </c>
      <c r="AG1740" s="272">
        <v>10.999423561997109</v>
      </c>
      <c r="AH1740" s="272">
        <v>-134.50006528897202</v>
      </c>
      <c r="AI1740" s="272">
        <v>0</v>
      </c>
      <c r="AJ1740" s="272">
        <v>0</v>
      </c>
      <c r="AK1740" s="272">
        <v>-20.254510178303828</v>
      </c>
      <c r="AL1740" s="272">
        <v>0</v>
      </c>
      <c r="AM1740" s="272">
        <v>-139.77534156978581</v>
      </c>
      <c r="AN1740" s="272">
        <v>0</v>
      </c>
      <c r="AO1740" s="272">
        <v>487.85998155676845</v>
      </c>
      <c r="AP1740" s="272">
        <v>0</v>
      </c>
      <c r="AQ1740" s="272">
        <v>0</v>
      </c>
      <c r="AR1740" s="272">
        <v>0</v>
      </c>
      <c r="AS1740" s="272">
        <v>338.97025639711711</v>
      </c>
      <c r="AT1740" s="272">
        <v>-23.648901135778075</v>
      </c>
      <c r="AU1740" s="272">
        <v>23.546747152118925</v>
      </c>
      <c r="AV1740" s="272">
        <v>0</v>
      </c>
      <c r="AW1740" s="272">
        <v>243.63566656473355</v>
      </c>
      <c r="AX1740" s="272">
        <v>0</v>
      </c>
      <c r="AY1740" s="272">
        <v>0</v>
      </c>
      <c r="AZ1740" s="272">
        <v>0</v>
      </c>
      <c r="BA1740" s="272">
        <v>324.72633400975172</v>
      </c>
      <c r="BB1740" s="272">
        <v>0</v>
      </c>
      <c r="BC1740" s="272">
        <v>0</v>
      </c>
      <c r="BD1740" s="272">
        <v>0</v>
      </c>
      <c r="BE1740" s="272">
        <v>-360.70841663048674</v>
      </c>
    </row>
    <row r="1741" spans="3:57" x14ac:dyDescent="0.3">
      <c r="C1741" s="272">
        <v>523</v>
      </c>
      <c r="D1741" s="272">
        <v>1882800</v>
      </c>
      <c r="E1741" s="272">
        <v>7</v>
      </c>
      <c r="F1741" s="272">
        <v>9.112903225806452</v>
      </c>
      <c r="G1741" s="272">
        <v>0</v>
      </c>
      <c r="H1741" s="272">
        <v>368.99999999999994</v>
      </c>
      <c r="I1741" s="272">
        <v>195</v>
      </c>
      <c r="J1741" s="272">
        <v>0</v>
      </c>
      <c r="K1741" s="272">
        <v>5.4070208728652753</v>
      </c>
      <c r="L1741" s="272">
        <v>9.112903225806452</v>
      </c>
      <c r="M1741" s="272">
        <v>9.112903225806452</v>
      </c>
      <c r="N1741" s="272">
        <v>9.112903225806452</v>
      </c>
      <c r="O1741" s="272">
        <v>9.112903225806452</v>
      </c>
      <c r="P1741" s="272">
        <v>9.112903225806452</v>
      </c>
      <c r="Q1741" s="272">
        <v>9.112903225806452</v>
      </c>
      <c r="R1741" s="272">
        <v>9.112903225806452</v>
      </c>
      <c r="S1741" s="272">
        <v>9.112903225806452</v>
      </c>
      <c r="T1741" s="272">
        <v>11.198938061372154</v>
      </c>
      <c r="U1741" s="272">
        <v>-364.45759424301735</v>
      </c>
      <c r="V1741" s="272">
        <v>0</v>
      </c>
      <c r="W1741" s="272">
        <v>-50.982642664805674</v>
      </c>
      <c r="X1741" s="272">
        <v>-234.11702069300517</v>
      </c>
      <c r="Y1741" s="272">
        <v>475.78528847484046</v>
      </c>
      <c r="Z1741" s="272">
        <v>-555.14321936004694</v>
      </c>
      <c r="AA1741" s="272">
        <v>-125.73512054142766</v>
      </c>
      <c r="AB1741" s="272">
        <v>0</v>
      </c>
      <c r="AC1741" s="272">
        <v>-46.81992519994099</v>
      </c>
      <c r="AD1741" s="272">
        <v>0</v>
      </c>
      <c r="AE1741" s="272">
        <v>0</v>
      </c>
      <c r="AF1741" s="272">
        <v>0</v>
      </c>
      <c r="AG1741" s="272">
        <v>11.079866055751655</v>
      </c>
      <c r="AH1741" s="272">
        <v>-45.2051016781352</v>
      </c>
      <c r="AI1741" s="272">
        <v>0</v>
      </c>
      <c r="AJ1741" s="272">
        <v>0</v>
      </c>
      <c r="AK1741" s="272">
        <v>-20.267741662521271</v>
      </c>
      <c r="AL1741" s="272">
        <v>0</v>
      </c>
      <c r="AM1741" s="272">
        <v>-216.6347561737204</v>
      </c>
      <c r="AN1741" s="272">
        <v>0</v>
      </c>
      <c r="AO1741" s="272">
        <v>202.30157023793919</v>
      </c>
      <c r="AP1741" s="272">
        <v>0</v>
      </c>
      <c r="AQ1741" s="272">
        <v>0</v>
      </c>
      <c r="AR1741" s="272">
        <v>0</v>
      </c>
      <c r="AS1741" s="272">
        <v>165.96456237147089</v>
      </c>
      <c r="AT1741" s="272">
        <v>-50.982642664805674</v>
      </c>
      <c r="AU1741" s="272">
        <v>13.060059304906972</v>
      </c>
      <c r="AV1741" s="272">
        <v>0</v>
      </c>
      <c r="AW1741" s="272">
        <v>137.46144074684099</v>
      </c>
      <c r="AX1741" s="272">
        <v>0</v>
      </c>
      <c r="AY1741" s="272">
        <v>0</v>
      </c>
      <c r="AZ1741" s="272">
        <v>0</v>
      </c>
      <c r="BA1741" s="272">
        <v>158.99053942739644</v>
      </c>
      <c r="BB1741" s="272">
        <v>0</v>
      </c>
      <c r="BC1741" s="272">
        <v>0</v>
      </c>
      <c r="BD1741" s="272">
        <v>0</v>
      </c>
      <c r="BE1741" s="272">
        <v>-391.02400142390417</v>
      </c>
    </row>
    <row r="1742" spans="3:57" x14ac:dyDescent="0.3">
      <c r="C1742" s="272">
        <v>524</v>
      </c>
      <c r="D1742" s="272">
        <v>1886400</v>
      </c>
      <c r="E1742" s="272">
        <v>7</v>
      </c>
      <c r="F1742" s="272">
        <v>8.425806451612905</v>
      </c>
      <c r="G1742" s="272">
        <v>0</v>
      </c>
      <c r="H1742" s="272">
        <v>442.8</v>
      </c>
      <c r="I1742" s="272">
        <v>195</v>
      </c>
      <c r="J1742" s="272">
        <v>0</v>
      </c>
      <c r="K1742" s="272">
        <v>4.7199240986717284</v>
      </c>
      <c r="L1742" s="272">
        <v>8.425806451612905</v>
      </c>
      <c r="M1742" s="272">
        <v>8.425806451612905</v>
      </c>
      <c r="N1742" s="272">
        <v>8.425806451612905</v>
      </c>
      <c r="O1742" s="272">
        <v>8.425806451612905</v>
      </c>
      <c r="P1742" s="272">
        <v>8.425806451612905</v>
      </c>
      <c r="Q1742" s="272">
        <v>8.425806451612905</v>
      </c>
      <c r="R1742" s="272">
        <v>8.425806451612905</v>
      </c>
      <c r="S1742" s="272">
        <v>8.425806451612905</v>
      </c>
      <c r="T1742" s="272">
        <v>11.054676111527273</v>
      </c>
      <c r="U1742" s="272">
        <v>-448.07029486850502</v>
      </c>
      <c r="V1742" s="272">
        <v>0</v>
      </c>
      <c r="W1742" s="272">
        <v>-64.58606185040469</v>
      </c>
      <c r="X1742" s="272">
        <v>-263.01910399637131</v>
      </c>
      <c r="Y1742" s="272">
        <v>232.97114898073065</v>
      </c>
      <c r="Z1742" s="272">
        <v>-353.43627800245963</v>
      </c>
      <c r="AA1742" s="272">
        <v>-159.28433379665978</v>
      </c>
      <c r="AB1742" s="272">
        <v>0</v>
      </c>
      <c r="AC1742" s="272">
        <v>-59.312629293776837</v>
      </c>
      <c r="AD1742" s="272">
        <v>0</v>
      </c>
      <c r="AE1742" s="272">
        <v>0</v>
      </c>
      <c r="AF1742" s="272">
        <v>0</v>
      </c>
      <c r="AG1742" s="272">
        <v>11.093129203463889</v>
      </c>
      <c r="AH1742" s="272">
        <v>13.21078219993921</v>
      </c>
      <c r="AI1742" s="272">
        <v>0</v>
      </c>
      <c r="AJ1742" s="272">
        <v>0</v>
      </c>
      <c r="AK1742" s="272">
        <v>-16.886475759002373</v>
      </c>
      <c r="AL1742" s="272">
        <v>0</v>
      </c>
      <c r="AM1742" s="272">
        <v>-268.12813771938812</v>
      </c>
      <c r="AN1742" s="272">
        <v>0</v>
      </c>
      <c r="AO1742" s="272">
        <v>42.736388211267069</v>
      </c>
      <c r="AP1742" s="272">
        <v>0</v>
      </c>
      <c r="AQ1742" s="272">
        <v>0</v>
      </c>
      <c r="AR1742" s="272">
        <v>0</v>
      </c>
      <c r="AS1742" s="272">
        <v>43.793903641534953</v>
      </c>
      <c r="AT1742" s="272">
        <v>-64.58606185040469</v>
      </c>
      <c r="AU1742" s="272">
        <v>3.8920899521033956</v>
      </c>
      <c r="AV1742" s="272">
        <v>0</v>
      </c>
      <c r="AW1742" s="272">
        <v>41.564540315311717</v>
      </c>
      <c r="AX1742" s="272">
        <v>0</v>
      </c>
      <c r="AY1742" s="272">
        <v>0</v>
      </c>
      <c r="AZ1742" s="272">
        <v>0</v>
      </c>
      <c r="BA1742" s="272">
        <v>41.953633137744852</v>
      </c>
      <c r="BB1742" s="272">
        <v>0</v>
      </c>
      <c r="BC1742" s="272">
        <v>0</v>
      </c>
      <c r="BD1742" s="272">
        <v>0</v>
      </c>
      <c r="BE1742" s="272">
        <v>-401.39863540220921</v>
      </c>
    </row>
    <row r="1743" spans="3:57" x14ac:dyDescent="0.3">
      <c r="C1743" s="272">
        <v>525</v>
      </c>
      <c r="D1743" s="272">
        <v>1890000</v>
      </c>
      <c r="E1743" s="272">
        <v>7</v>
      </c>
      <c r="F1743" s="272">
        <v>7.7548387096774185</v>
      </c>
      <c r="G1743" s="272">
        <v>0</v>
      </c>
      <c r="H1743" s="272">
        <v>492</v>
      </c>
      <c r="I1743" s="272">
        <v>195</v>
      </c>
      <c r="J1743" s="272">
        <v>0</v>
      </c>
      <c r="K1743" s="272">
        <v>4.0489563567362419</v>
      </c>
      <c r="L1743" s="272">
        <v>7.7548387096774185</v>
      </c>
      <c r="M1743" s="272">
        <v>7.7548387096774185</v>
      </c>
      <c r="N1743" s="272">
        <v>7.7548387096774185</v>
      </c>
      <c r="O1743" s="272">
        <v>7.7548387096774185</v>
      </c>
      <c r="P1743" s="272">
        <v>7.7548387096774185</v>
      </c>
      <c r="Q1743" s="272">
        <v>7.7548387096774185</v>
      </c>
      <c r="R1743" s="272">
        <v>7.7548387096774185</v>
      </c>
      <c r="S1743" s="272">
        <v>7.7548387096774185</v>
      </c>
      <c r="T1743" s="272">
        <v>10.898467081546451</v>
      </c>
      <c r="U1743" s="272">
        <v>-500.71575317687007</v>
      </c>
      <c r="V1743" s="272">
        <v>0</v>
      </c>
      <c r="W1743" s="272">
        <v>-77.28433279586659</v>
      </c>
      <c r="X1743" s="272">
        <v>-271.12864644174874</v>
      </c>
      <c r="Y1743" s="272">
        <v>20.090430540206796</v>
      </c>
      <c r="Z1743" s="272">
        <v>-172.3932044794615</v>
      </c>
      <c r="AA1743" s="272">
        <v>-190.60123979724924</v>
      </c>
      <c r="AB1743" s="272">
        <v>0</v>
      </c>
      <c r="AC1743" s="272">
        <v>-70.974090229491097</v>
      </c>
      <c r="AD1743" s="272">
        <v>0</v>
      </c>
      <c r="AE1743" s="272">
        <v>0</v>
      </c>
      <c r="AF1743" s="272">
        <v>0</v>
      </c>
      <c r="AG1743" s="272">
        <v>11.059596886368972</v>
      </c>
      <c r="AH1743" s="272">
        <v>58.505083121406415</v>
      </c>
      <c r="AI1743" s="272">
        <v>0</v>
      </c>
      <c r="AJ1743" s="272">
        <v>0</v>
      </c>
      <c r="AK1743" s="272">
        <v>-17.606000082204034</v>
      </c>
      <c r="AL1743" s="272">
        <v>0</v>
      </c>
      <c r="AM1743" s="272">
        <v>-293.75444089595914</v>
      </c>
      <c r="AN1743" s="272">
        <v>0</v>
      </c>
      <c r="AO1743" s="272">
        <v>-58.327638090968733</v>
      </c>
      <c r="AP1743" s="272">
        <v>0</v>
      </c>
      <c r="AQ1743" s="272">
        <v>0</v>
      </c>
      <c r="AR1743" s="272">
        <v>0</v>
      </c>
      <c r="AS1743" s="272">
        <v>-60.88780789530211</v>
      </c>
      <c r="AT1743" s="272">
        <v>-77.28433279586659</v>
      </c>
      <c r="AU1743" s="272">
        <v>-5.4569198735622209</v>
      </c>
      <c r="AV1743" s="272">
        <v>0</v>
      </c>
      <c r="AW1743" s="272">
        <v>-58.330023936701892</v>
      </c>
      <c r="AX1743" s="272">
        <v>0</v>
      </c>
      <c r="AY1743" s="272">
        <v>0</v>
      </c>
      <c r="AZ1743" s="272">
        <v>0</v>
      </c>
      <c r="BA1743" s="272">
        <v>-58.329231755862182</v>
      </c>
      <c r="BB1743" s="272">
        <v>0</v>
      </c>
      <c r="BC1743" s="272">
        <v>0</v>
      </c>
      <c r="BD1743" s="272">
        <v>0</v>
      </c>
      <c r="BE1743" s="272">
        <v>-384.79862180470218</v>
      </c>
    </row>
    <row r="1744" spans="3:57" x14ac:dyDescent="0.3">
      <c r="C1744" s="272">
        <v>526</v>
      </c>
      <c r="D1744" s="272">
        <v>1893600</v>
      </c>
      <c r="E1744" s="272">
        <v>7</v>
      </c>
      <c r="F1744" s="272">
        <v>6.8967741935483859</v>
      </c>
      <c r="G1744" s="272">
        <v>0</v>
      </c>
      <c r="H1744" s="272">
        <v>410</v>
      </c>
      <c r="I1744" s="272">
        <v>0</v>
      </c>
      <c r="J1744" s="272">
        <v>0</v>
      </c>
      <c r="K1744" s="272">
        <v>3.1908918406072093</v>
      </c>
      <c r="L1744" s="272">
        <v>6.8967741935483859</v>
      </c>
      <c r="M1744" s="272">
        <v>6.8967741935483859</v>
      </c>
      <c r="N1744" s="272">
        <v>6.8967741935483859</v>
      </c>
      <c r="O1744" s="272">
        <v>6.8967741935483859</v>
      </c>
      <c r="P1744" s="272">
        <v>6.8967741935483859</v>
      </c>
      <c r="Q1744" s="272">
        <v>6.8967741935483859</v>
      </c>
      <c r="R1744" s="272">
        <v>6.8967741935483859</v>
      </c>
      <c r="S1744" s="272">
        <v>6.8967741935483859</v>
      </c>
      <c r="T1744" s="272">
        <v>10.640383130519551</v>
      </c>
      <c r="U1744" s="272">
        <v>-255.27457818214083</v>
      </c>
      <c r="V1744" s="272">
        <v>0</v>
      </c>
      <c r="W1744" s="272">
        <v>-92.044302079973335</v>
      </c>
      <c r="X1744" s="272">
        <v>-270.25979783084011</v>
      </c>
      <c r="Y1744" s="272">
        <v>27.568534507734398</v>
      </c>
      <c r="Z1744" s="272">
        <v>79.460987220938193</v>
      </c>
      <c r="AA1744" s="272">
        <v>-227.00277608728661</v>
      </c>
      <c r="AB1744" s="272">
        <v>0</v>
      </c>
      <c r="AC1744" s="272">
        <v>-84.528912453572417</v>
      </c>
      <c r="AD1744" s="272">
        <v>0</v>
      </c>
      <c r="AE1744" s="272">
        <v>0</v>
      </c>
      <c r="AF1744" s="272">
        <v>0</v>
      </c>
      <c r="AG1744" s="272">
        <v>10.976883375274243</v>
      </c>
      <c r="AH1744" s="272">
        <v>122.60635772669828</v>
      </c>
      <c r="AI1744" s="272">
        <v>0</v>
      </c>
      <c r="AJ1744" s="272">
        <v>0</v>
      </c>
      <c r="AK1744" s="272">
        <v>-29.583242329634956</v>
      </c>
      <c r="AL1744" s="272">
        <v>0</v>
      </c>
      <c r="AM1744" s="272">
        <v>-317.6756137001567</v>
      </c>
      <c r="AN1744" s="272">
        <v>0</v>
      </c>
      <c r="AO1744" s="272">
        <v>-125.75029103530163</v>
      </c>
      <c r="AP1744" s="272">
        <v>0</v>
      </c>
      <c r="AQ1744" s="272">
        <v>0</v>
      </c>
      <c r="AR1744" s="272">
        <v>0</v>
      </c>
      <c r="AS1744" s="272">
        <v>-131.26625077770325</v>
      </c>
      <c r="AT1744" s="272">
        <v>-92.044302079973335</v>
      </c>
      <c r="AU1744" s="272">
        <v>-11.764270648170985</v>
      </c>
      <c r="AV1744" s="272">
        <v>0</v>
      </c>
      <c r="AW1744" s="272">
        <v>-125.75029103530163</v>
      </c>
      <c r="AX1744" s="272">
        <v>0</v>
      </c>
      <c r="AY1744" s="272">
        <v>0</v>
      </c>
      <c r="AZ1744" s="272">
        <v>0</v>
      </c>
      <c r="BA1744" s="272">
        <v>-125.75029103530163</v>
      </c>
      <c r="BB1744" s="272">
        <v>0</v>
      </c>
      <c r="BC1744" s="272">
        <v>0</v>
      </c>
      <c r="BD1744" s="272">
        <v>0</v>
      </c>
      <c r="BE1744" s="272">
        <v>-365.66708012366661</v>
      </c>
    </row>
    <row r="1745" spans="3:57" x14ac:dyDescent="0.3">
      <c r="C1745" s="272">
        <v>527</v>
      </c>
      <c r="D1745" s="272">
        <v>1897200</v>
      </c>
      <c r="E1745" s="272">
        <v>7</v>
      </c>
      <c r="F1745" s="272">
        <v>6.5419354838709678</v>
      </c>
      <c r="G1745" s="272">
        <v>0</v>
      </c>
      <c r="H1745" s="272">
        <v>410</v>
      </c>
      <c r="I1745" s="272">
        <v>0</v>
      </c>
      <c r="J1745" s="272">
        <v>0</v>
      </c>
      <c r="K1745" s="272">
        <v>2.8360531309297912</v>
      </c>
      <c r="L1745" s="272">
        <v>6.5419354838709678</v>
      </c>
      <c r="M1745" s="272">
        <v>6.5419354838709678</v>
      </c>
      <c r="N1745" s="272">
        <v>6.5419354838709678</v>
      </c>
      <c r="O1745" s="272">
        <v>6.5419354838709678</v>
      </c>
      <c r="P1745" s="272">
        <v>6.5419354838709678</v>
      </c>
      <c r="Q1745" s="272">
        <v>6.5419354838709678</v>
      </c>
      <c r="R1745" s="272">
        <v>6.5419354838709678</v>
      </c>
      <c r="S1745" s="272">
        <v>6.5419354838709678</v>
      </c>
      <c r="T1745" s="272">
        <v>10.467479032856973</v>
      </c>
      <c r="U1745" s="272">
        <v>-243.11531812748171</v>
      </c>
      <c r="V1745" s="272">
        <v>0</v>
      </c>
      <c r="W1745" s="272">
        <v>-96.690666505597989</v>
      </c>
      <c r="X1745" s="272">
        <v>-290.48815198403088</v>
      </c>
      <c r="Y1745" s="272">
        <v>-23.713199353460709</v>
      </c>
      <c r="Z1745" s="272">
        <v>167.77669971560783</v>
      </c>
      <c r="AA1745" s="272">
        <v>-238.46179744434565</v>
      </c>
      <c r="AB1745" s="272">
        <v>0</v>
      </c>
      <c r="AC1745" s="272">
        <v>-88.79590261902311</v>
      </c>
      <c r="AD1745" s="272">
        <v>0</v>
      </c>
      <c r="AE1745" s="272">
        <v>0</v>
      </c>
      <c r="AF1745" s="272">
        <v>0</v>
      </c>
      <c r="AG1745" s="272">
        <v>10.855163581903826</v>
      </c>
      <c r="AH1745" s="272">
        <v>142.19788714706985</v>
      </c>
      <c r="AI1745" s="272">
        <v>0</v>
      </c>
      <c r="AJ1745" s="272">
        <v>0</v>
      </c>
      <c r="AK1745" s="272">
        <v>-18.17513104378062</v>
      </c>
      <c r="AL1745" s="272">
        <v>0</v>
      </c>
      <c r="AM1745" s="272">
        <v>-345.48064143552301</v>
      </c>
      <c r="AN1745" s="272">
        <v>0</v>
      </c>
      <c r="AO1745" s="272">
        <v>-159.30355215028823</v>
      </c>
      <c r="AP1745" s="272">
        <v>0</v>
      </c>
      <c r="AQ1745" s="272">
        <v>0</v>
      </c>
      <c r="AR1745" s="272">
        <v>0</v>
      </c>
      <c r="AS1745" s="272">
        <v>-166.29130520634988</v>
      </c>
      <c r="AT1745" s="272">
        <v>-96.690666505597989</v>
      </c>
      <c r="AU1745" s="272">
        <v>-14.903266523533548</v>
      </c>
      <c r="AV1745" s="272">
        <v>0</v>
      </c>
      <c r="AW1745" s="272">
        <v>-159.30355215028823</v>
      </c>
      <c r="AX1745" s="272">
        <v>0</v>
      </c>
      <c r="AY1745" s="272">
        <v>0</v>
      </c>
      <c r="AZ1745" s="272">
        <v>0</v>
      </c>
      <c r="BA1745" s="272">
        <v>-159.30355215028823</v>
      </c>
      <c r="BB1745" s="272">
        <v>0</v>
      </c>
      <c r="BC1745" s="272">
        <v>0</v>
      </c>
      <c r="BD1745" s="272">
        <v>0</v>
      </c>
      <c r="BE1745" s="272">
        <v>-348.47932370656315</v>
      </c>
    </row>
    <row r="1746" spans="3:57" x14ac:dyDescent="0.3">
      <c r="C1746" s="272">
        <v>528</v>
      </c>
      <c r="D1746" s="272">
        <v>1900800</v>
      </c>
      <c r="E1746" s="272">
        <v>8</v>
      </c>
      <c r="F1746" s="272">
        <v>6.3709677419354849</v>
      </c>
      <c r="G1746" s="272">
        <v>0</v>
      </c>
      <c r="H1746" s="272">
        <v>410</v>
      </c>
      <c r="I1746" s="272">
        <v>0</v>
      </c>
      <c r="J1746" s="272">
        <v>0</v>
      </c>
      <c r="K1746" s="272">
        <v>2.6650853889943082</v>
      </c>
      <c r="L1746" s="272">
        <v>6.3709677419354849</v>
      </c>
      <c r="M1746" s="272">
        <v>6.3709677419354849</v>
      </c>
      <c r="N1746" s="272">
        <v>6.3709677419354849</v>
      </c>
      <c r="O1746" s="272">
        <v>6.3709677419354849</v>
      </c>
      <c r="P1746" s="272">
        <v>6.3709677419354849</v>
      </c>
      <c r="Q1746" s="272">
        <v>6.3709677419354849</v>
      </c>
      <c r="R1746" s="272">
        <v>6.3709677419354849</v>
      </c>
      <c r="S1746" s="272">
        <v>6.3709677419354849</v>
      </c>
      <c r="T1746" s="272">
        <v>10.263548067687282</v>
      </c>
      <c r="U1746" s="272">
        <v>-1.6641602973050453</v>
      </c>
      <c r="V1746" s="272">
        <v>0</v>
      </c>
      <c r="W1746" s="272">
        <v>-136.77853638629637</v>
      </c>
      <c r="X1746" s="272">
        <v>-287.46721097544724</v>
      </c>
      <c r="Y1746" s="272">
        <v>-17.263278855255749</v>
      </c>
      <c r="Z1746" s="272">
        <v>439.84486591969431</v>
      </c>
      <c r="AA1746" s="272">
        <v>-337.32786025003469</v>
      </c>
      <c r="AB1746" s="272">
        <v>0</v>
      </c>
      <c r="AC1746" s="272">
        <v>-125.61060996127185</v>
      </c>
      <c r="AD1746" s="272">
        <v>0</v>
      </c>
      <c r="AE1746" s="272">
        <v>0</v>
      </c>
      <c r="AF1746" s="272">
        <v>0</v>
      </c>
      <c r="AG1746" s="272">
        <v>10.711782509715245</v>
      </c>
      <c r="AH1746" s="272">
        <v>172.64228031011987</v>
      </c>
      <c r="AI1746" s="272">
        <v>0</v>
      </c>
      <c r="AJ1746" s="272">
        <v>0</v>
      </c>
      <c r="AK1746" s="272">
        <v>118.03964980150828</v>
      </c>
      <c r="AL1746" s="272">
        <v>0</v>
      </c>
      <c r="AM1746" s="272">
        <v>-354.23352494336507</v>
      </c>
      <c r="AN1746" s="272">
        <v>0</v>
      </c>
      <c r="AO1746" s="272">
        <v>-190.62423667296912</v>
      </c>
      <c r="AP1746" s="272">
        <v>0</v>
      </c>
      <c r="AQ1746" s="272">
        <v>0</v>
      </c>
      <c r="AR1746" s="272">
        <v>0</v>
      </c>
      <c r="AS1746" s="272">
        <v>-198.98585243351602</v>
      </c>
      <c r="AT1746" s="272">
        <v>-136.77853638629637</v>
      </c>
      <c r="AU1746" s="272">
        <v>-17.833398983484354</v>
      </c>
      <c r="AV1746" s="272">
        <v>0</v>
      </c>
      <c r="AW1746" s="272">
        <v>-190.62423667296912</v>
      </c>
      <c r="AX1746" s="272">
        <v>0</v>
      </c>
      <c r="AY1746" s="272">
        <v>0</v>
      </c>
      <c r="AZ1746" s="272">
        <v>0</v>
      </c>
      <c r="BA1746" s="272">
        <v>-190.62423667296912</v>
      </c>
      <c r="BB1746" s="272">
        <v>0</v>
      </c>
      <c r="BC1746" s="272">
        <v>0</v>
      </c>
      <c r="BD1746" s="272">
        <v>0</v>
      </c>
      <c r="BE1746" s="272">
        <v>-186.9409386770854</v>
      </c>
    </row>
    <row r="1748" spans="3:57" x14ac:dyDescent="0.3">
      <c r="C1748" s="272">
        <v>576</v>
      </c>
      <c r="D1748" s="272">
        <v>2073600</v>
      </c>
      <c r="E1748" s="272">
        <v>8</v>
      </c>
      <c r="F1748" s="272">
        <v>6.3709677419354849</v>
      </c>
      <c r="G1748" s="272">
        <v>0</v>
      </c>
      <c r="H1748" s="272">
        <v>410</v>
      </c>
      <c r="I1748" s="272">
        <v>0</v>
      </c>
      <c r="J1748" s="272">
        <v>0</v>
      </c>
      <c r="K1748" s="272">
        <v>2.6650853889943082</v>
      </c>
      <c r="L1748" s="272">
        <v>6.3709677419354849</v>
      </c>
      <c r="M1748" s="272">
        <v>6.3709677419354849</v>
      </c>
      <c r="N1748" s="272">
        <v>6.3709677419354849</v>
      </c>
      <c r="O1748" s="272">
        <v>6.3709677419354849</v>
      </c>
      <c r="P1748" s="272">
        <v>6.3709677419354849</v>
      </c>
      <c r="Q1748" s="272">
        <v>6.3709677419354849</v>
      </c>
      <c r="R1748" s="272">
        <v>6.3709677419354849</v>
      </c>
      <c r="S1748" s="272">
        <v>6.3709677419354849</v>
      </c>
      <c r="T1748" s="272">
        <v>11.707692606505328</v>
      </c>
      <c r="U1748" s="272">
        <v>-203.5448826879142</v>
      </c>
      <c r="V1748" s="272">
        <v>0</v>
      </c>
      <c r="W1748" s="272">
        <v>-131.55179955282279</v>
      </c>
      <c r="X1748" s="272">
        <v>-336.89231798820049</v>
      </c>
      <c r="Y1748" s="272">
        <v>-136.92275780196314</v>
      </c>
      <c r="Z1748" s="272">
        <v>401.82199265507222</v>
      </c>
      <c r="AA1748" s="272">
        <v>-324.43750479875109</v>
      </c>
      <c r="AB1748" s="272">
        <v>0</v>
      </c>
      <c r="AC1748" s="272">
        <v>-120.81063462080286</v>
      </c>
      <c r="AD1748" s="272">
        <v>0</v>
      </c>
      <c r="AE1748" s="272">
        <v>0</v>
      </c>
      <c r="AF1748" s="272">
        <v>0</v>
      </c>
      <c r="AG1748" s="272">
        <v>12.288801863868514</v>
      </c>
      <c r="AH1748" s="272">
        <v>213.24400598613667</v>
      </c>
      <c r="AI1748" s="272">
        <v>0</v>
      </c>
      <c r="AJ1748" s="272">
        <v>0</v>
      </c>
      <c r="AK1748" s="272">
        <v>-25.549016121331476</v>
      </c>
      <c r="AL1748" s="272">
        <v>0</v>
      </c>
      <c r="AM1748" s="272">
        <v>-419.36062314422537</v>
      </c>
      <c r="AN1748" s="272">
        <v>0</v>
      </c>
      <c r="AO1748" s="272">
        <v>-263.39495277257032</v>
      </c>
      <c r="AP1748" s="272">
        <v>0</v>
      </c>
      <c r="AQ1748" s="272">
        <v>0</v>
      </c>
      <c r="AR1748" s="272">
        <v>0</v>
      </c>
      <c r="AS1748" s="272">
        <v>-274.94861156638905</v>
      </c>
      <c r="AT1748" s="272">
        <v>-131.55179955282279</v>
      </c>
      <c r="AU1748" s="272">
        <v>-24.64129097648652</v>
      </c>
      <c r="AV1748" s="272">
        <v>0</v>
      </c>
      <c r="AW1748" s="272">
        <v>-263.39495277257032</v>
      </c>
      <c r="AX1748" s="272">
        <v>0</v>
      </c>
      <c r="AY1748" s="272">
        <v>0</v>
      </c>
      <c r="AZ1748" s="272">
        <v>0</v>
      </c>
      <c r="BA1748" s="272">
        <v>-263.39495277257032</v>
      </c>
      <c r="BB1748" s="272">
        <v>0</v>
      </c>
      <c r="BC1748" s="272">
        <v>0</v>
      </c>
      <c r="BD1748" s="272">
        <v>0</v>
      </c>
      <c r="BE1748" s="272">
        <v>-372.37025983005935</v>
      </c>
    </row>
    <row r="1749" spans="3:57" x14ac:dyDescent="0.3">
      <c r="C1749" s="272">
        <v>577</v>
      </c>
      <c r="D1749" s="272">
        <v>2077200</v>
      </c>
      <c r="E1749" s="272">
        <v>8</v>
      </c>
      <c r="F1749" s="272">
        <v>6.0096774193548379</v>
      </c>
      <c r="G1749" s="272">
        <v>0</v>
      </c>
      <c r="H1749" s="272">
        <v>410</v>
      </c>
      <c r="I1749" s="272">
        <v>0</v>
      </c>
      <c r="J1749" s="272">
        <v>0</v>
      </c>
      <c r="K1749" s="272">
        <v>2.3037950664136613</v>
      </c>
      <c r="L1749" s="272">
        <v>6.0096774193548379</v>
      </c>
      <c r="M1749" s="272">
        <v>6.0096774193548379</v>
      </c>
      <c r="N1749" s="272">
        <v>6.0096774193548379</v>
      </c>
      <c r="O1749" s="272">
        <v>6.0096774193548379</v>
      </c>
      <c r="P1749" s="272">
        <v>6.0096774193548379</v>
      </c>
      <c r="Q1749" s="272">
        <v>6.0096774193548379</v>
      </c>
      <c r="R1749" s="272">
        <v>6.0096774193548379</v>
      </c>
      <c r="S1749" s="272">
        <v>6.0096774193548379</v>
      </c>
      <c r="T1749" s="272">
        <v>11.477299626433075</v>
      </c>
      <c r="U1749" s="272">
        <v>-202.82271062978543</v>
      </c>
      <c r="V1749" s="272">
        <v>0</v>
      </c>
      <c r="W1749" s="272">
        <v>-134.72390245794168</v>
      </c>
      <c r="X1749" s="272">
        <v>-333.02767687970089</v>
      </c>
      <c r="Y1749" s="272">
        <v>-210.54735719647192</v>
      </c>
      <c r="Z1749" s="272">
        <v>475.47622590432911</v>
      </c>
      <c r="AA1749" s="272">
        <v>-332.26065244857398</v>
      </c>
      <c r="AB1749" s="272">
        <v>0</v>
      </c>
      <c r="AC1749" s="272">
        <v>-123.723736276216</v>
      </c>
      <c r="AD1749" s="272">
        <v>0</v>
      </c>
      <c r="AE1749" s="272">
        <v>0</v>
      </c>
      <c r="AF1749" s="272">
        <v>0</v>
      </c>
      <c r="AG1749" s="272">
        <v>12.089038312496225</v>
      </c>
      <c r="AH1749" s="272">
        <v>224.64572797211008</v>
      </c>
      <c r="AI1749" s="272">
        <v>0</v>
      </c>
      <c r="AJ1749" s="272">
        <v>0</v>
      </c>
      <c r="AK1749" s="272">
        <v>-24.161371382465333</v>
      </c>
      <c r="AL1749" s="272">
        <v>0</v>
      </c>
      <c r="AM1749" s="272">
        <v>-419.905394078494</v>
      </c>
      <c r="AN1749" s="272">
        <v>0</v>
      </c>
      <c r="AO1749" s="272">
        <v>-293.503508802211</v>
      </c>
      <c r="AP1749" s="272">
        <v>0</v>
      </c>
      <c r="AQ1749" s="272">
        <v>0</v>
      </c>
      <c r="AR1749" s="272">
        <v>0</v>
      </c>
      <c r="AS1749" s="272">
        <v>-306.37786102420409</v>
      </c>
      <c r="AT1749" s="272">
        <v>-134.72390245794168</v>
      </c>
      <c r="AU1749" s="272">
        <v>-27.458025626101584</v>
      </c>
      <c r="AV1749" s="272">
        <v>0</v>
      </c>
      <c r="AW1749" s="272">
        <v>-293.503508802211</v>
      </c>
      <c r="AX1749" s="272">
        <v>0</v>
      </c>
      <c r="AY1749" s="272">
        <v>0</v>
      </c>
      <c r="AZ1749" s="272">
        <v>0</v>
      </c>
      <c r="BA1749" s="272">
        <v>-293.503508802211</v>
      </c>
      <c r="BB1749" s="272">
        <v>0</v>
      </c>
      <c r="BC1749" s="272">
        <v>0</v>
      </c>
      <c r="BD1749" s="272">
        <v>0</v>
      </c>
      <c r="BE1749" s="272">
        <v>-340.11050698230019</v>
      </c>
    </row>
    <row r="1750" spans="3:57" x14ac:dyDescent="0.3">
      <c r="C1750" s="272">
        <v>578</v>
      </c>
      <c r="D1750" s="272">
        <v>2080800</v>
      </c>
      <c r="E1750" s="272">
        <v>8</v>
      </c>
      <c r="F1750" s="272">
        <v>5.3419354838709676</v>
      </c>
      <c r="G1750" s="272">
        <v>0</v>
      </c>
      <c r="H1750" s="272">
        <v>410</v>
      </c>
      <c r="I1750" s="272">
        <v>0</v>
      </c>
      <c r="J1750" s="272">
        <v>0</v>
      </c>
      <c r="K1750" s="272">
        <v>1.636053130929791</v>
      </c>
      <c r="L1750" s="272">
        <v>5.3419354838709676</v>
      </c>
      <c r="M1750" s="272">
        <v>5.3419354838709676</v>
      </c>
      <c r="N1750" s="272">
        <v>5.3419354838709676</v>
      </c>
      <c r="O1750" s="272">
        <v>5.3419354838709676</v>
      </c>
      <c r="P1750" s="272">
        <v>5.3419354838709676</v>
      </c>
      <c r="Q1750" s="272">
        <v>5.3419354838709676</v>
      </c>
      <c r="R1750" s="272">
        <v>5.3419354838709676</v>
      </c>
      <c r="S1750" s="272">
        <v>5.3419354838709676</v>
      </c>
      <c r="T1750" s="272">
        <v>11.22423633395792</v>
      </c>
      <c r="U1750" s="272">
        <v>-186.62007768781859</v>
      </c>
      <c r="V1750" s="272">
        <v>0</v>
      </c>
      <c r="W1750" s="272">
        <v>-144.83098698937133</v>
      </c>
      <c r="X1750" s="272">
        <v>-333.13217663105291</v>
      </c>
      <c r="Y1750" s="272">
        <v>-267.90879312440461</v>
      </c>
      <c r="Z1750" s="272">
        <v>559.25187905701023</v>
      </c>
      <c r="AA1750" s="272">
        <v>-357.18708673007853</v>
      </c>
      <c r="AB1750" s="272">
        <v>0</v>
      </c>
      <c r="AC1750" s="272">
        <v>-133.00558039054013</v>
      </c>
      <c r="AD1750" s="272">
        <v>0</v>
      </c>
      <c r="AE1750" s="272">
        <v>0</v>
      </c>
      <c r="AF1750" s="272">
        <v>0</v>
      </c>
      <c r="AG1750" s="272">
        <v>11.877506925212966</v>
      </c>
      <c r="AH1750" s="272">
        <v>239.82716742470882</v>
      </c>
      <c r="AI1750" s="272">
        <v>0</v>
      </c>
      <c r="AJ1750" s="272">
        <v>0</v>
      </c>
      <c r="AK1750" s="272">
        <v>-26.985577383728437</v>
      </c>
      <c r="AL1750" s="272">
        <v>0</v>
      </c>
      <c r="AM1750" s="272">
        <v>-425.88104399744333</v>
      </c>
      <c r="AN1750" s="272">
        <v>0</v>
      </c>
      <c r="AO1750" s="272">
        <v>-323.76336524130801</v>
      </c>
      <c r="AP1750" s="272">
        <v>0</v>
      </c>
      <c r="AQ1750" s="272">
        <v>0</v>
      </c>
      <c r="AR1750" s="272">
        <v>0</v>
      </c>
      <c r="AS1750" s="272">
        <v>-337.96504759156335</v>
      </c>
      <c r="AT1750" s="272">
        <v>-144.83098698937133</v>
      </c>
      <c r="AU1750" s="272">
        <v>-30.288914827180264</v>
      </c>
      <c r="AV1750" s="272">
        <v>0</v>
      </c>
      <c r="AW1750" s="272">
        <v>-323.76336524130801</v>
      </c>
      <c r="AX1750" s="272">
        <v>0</v>
      </c>
      <c r="AY1750" s="272">
        <v>0</v>
      </c>
      <c r="AZ1750" s="272">
        <v>0</v>
      </c>
      <c r="BA1750" s="272">
        <v>-323.76336524130801</v>
      </c>
      <c r="BB1750" s="272">
        <v>0</v>
      </c>
      <c r="BC1750" s="272">
        <v>0</v>
      </c>
      <c r="BD1750" s="272">
        <v>0</v>
      </c>
      <c r="BE1750" s="272">
        <v>-311.45177377032854</v>
      </c>
    </row>
    <row r="1751" spans="3:57" x14ac:dyDescent="0.3">
      <c r="C1751" s="272">
        <v>579</v>
      </c>
      <c r="D1751" s="272">
        <v>2084400</v>
      </c>
      <c r="E1751" s="272">
        <v>8</v>
      </c>
      <c r="F1751" s="272">
        <v>4.7645161290322573</v>
      </c>
      <c r="G1751" s="272">
        <v>0</v>
      </c>
      <c r="H1751" s="272">
        <v>410</v>
      </c>
      <c r="I1751" s="272">
        <v>0</v>
      </c>
      <c r="J1751" s="272">
        <v>0</v>
      </c>
      <c r="K1751" s="272">
        <v>1.0586337760910807</v>
      </c>
      <c r="L1751" s="272">
        <v>4.7645161290322573</v>
      </c>
      <c r="M1751" s="272">
        <v>4.7645161290322573</v>
      </c>
      <c r="N1751" s="272">
        <v>4.7645161290322573</v>
      </c>
      <c r="O1751" s="272">
        <v>4.7645161290322573</v>
      </c>
      <c r="P1751" s="272">
        <v>4.7645161290322573</v>
      </c>
      <c r="Q1751" s="272">
        <v>4.7645161290322573</v>
      </c>
      <c r="R1751" s="272">
        <v>4.7645161290322573</v>
      </c>
      <c r="S1751" s="272">
        <v>4.7645161290322573</v>
      </c>
      <c r="T1751" s="272">
        <v>10.994529467415296</v>
      </c>
      <c r="U1751" s="272">
        <v>-158.02584597317173</v>
      </c>
      <c r="V1751" s="272">
        <v>0</v>
      </c>
      <c r="W1751" s="272">
        <v>-153.42680603144407</v>
      </c>
      <c r="X1751" s="272">
        <v>-350.76496646926313</v>
      </c>
      <c r="Y1751" s="272">
        <v>-254.60242077674957</v>
      </c>
      <c r="Z1751" s="272">
        <v>600.76834730428504</v>
      </c>
      <c r="AA1751" s="272">
        <v>-378.38638686273742</v>
      </c>
      <c r="AB1751" s="272">
        <v>0</v>
      </c>
      <c r="AC1751" s="272">
        <v>-140.89955338892096</v>
      </c>
      <c r="AD1751" s="272">
        <v>0</v>
      </c>
      <c r="AE1751" s="272">
        <v>0</v>
      </c>
      <c r="AF1751" s="272">
        <v>0</v>
      </c>
      <c r="AG1751" s="272">
        <v>11.657141969697378</v>
      </c>
      <c r="AH1751" s="272">
        <v>243.46552912340428</v>
      </c>
      <c r="AI1751" s="272">
        <v>0</v>
      </c>
      <c r="AJ1751" s="272">
        <v>0</v>
      </c>
      <c r="AK1751" s="272">
        <v>-23.846257101425831</v>
      </c>
      <c r="AL1751" s="272">
        <v>0</v>
      </c>
      <c r="AM1751" s="272">
        <v>-444.92090514557594</v>
      </c>
      <c r="AN1751" s="272">
        <v>0</v>
      </c>
      <c r="AO1751" s="272">
        <v>-324.47664960696255</v>
      </c>
      <c r="AP1751" s="272">
        <v>0</v>
      </c>
      <c r="AQ1751" s="272">
        <v>0</v>
      </c>
      <c r="AR1751" s="272">
        <v>0</v>
      </c>
      <c r="AS1751" s="272">
        <v>-338.70961974043848</v>
      </c>
      <c r="AT1751" s="272">
        <v>-153.42680603144407</v>
      </c>
      <c r="AU1751" s="272">
        <v>-30.355644456651365</v>
      </c>
      <c r="AV1751" s="272">
        <v>0</v>
      </c>
      <c r="AW1751" s="272">
        <v>-324.47664960696255</v>
      </c>
      <c r="AX1751" s="272">
        <v>0</v>
      </c>
      <c r="AY1751" s="272">
        <v>0</v>
      </c>
      <c r="AZ1751" s="272">
        <v>0</v>
      </c>
      <c r="BA1751" s="272">
        <v>-324.47664960696255</v>
      </c>
      <c r="BB1751" s="272">
        <v>0</v>
      </c>
      <c r="BC1751" s="272">
        <v>0</v>
      </c>
      <c r="BD1751" s="272">
        <v>0</v>
      </c>
      <c r="BE1751" s="272">
        <v>-283.14454639171288</v>
      </c>
    </row>
    <row r="1752" spans="3:57" x14ac:dyDescent="0.3">
      <c r="C1752" s="272">
        <v>580</v>
      </c>
      <c r="D1752" s="272">
        <v>2088000</v>
      </c>
      <c r="E1752" s="272">
        <v>8</v>
      </c>
      <c r="F1752" s="272">
        <v>4.8322580645161297</v>
      </c>
      <c r="G1752" s="272">
        <v>0</v>
      </c>
      <c r="H1752" s="272">
        <v>410</v>
      </c>
      <c r="I1752" s="272">
        <v>0</v>
      </c>
      <c r="J1752" s="272">
        <v>0</v>
      </c>
      <c r="K1752" s="272">
        <v>1.1263757115749531</v>
      </c>
      <c r="L1752" s="272">
        <v>4.8322580645161297</v>
      </c>
      <c r="M1752" s="272">
        <v>4.8322580645161297</v>
      </c>
      <c r="N1752" s="272">
        <v>4.8322580645161297</v>
      </c>
      <c r="O1752" s="272">
        <v>4.8322580645161297</v>
      </c>
      <c r="P1752" s="272">
        <v>4.8322580645161297</v>
      </c>
      <c r="Q1752" s="272">
        <v>4.8322580645161297</v>
      </c>
      <c r="R1752" s="272">
        <v>4.8322580645161297</v>
      </c>
      <c r="S1752" s="272">
        <v>4.8322580645161297</v>
      </c>
      <c r="T1752" s="272">
        <v>10.775433873971558</v>
      </c>
      <c r="U1752" s="272">
        <v>-179.12996125258178</v>
      </c>
      <c r="V1752" s="272">
        <v>0</v>
      </c>
      <c r="W1752" s="272">
        <v>-146.61676088316381</v>
      </c>
      <c r="X1752" s="272">
        <v>-367.26428657141378</v>
      </c>
      <c r="Y1752" s="272">
        <v>-290.5141578604846</v>
      </c>
      <c r="Z1752" s="272">
        <v>625.26524406248041</v>
      </c>
      <c r="AA1752" s="272">
        <v>-361.59122280580084</v>
      </c>
      <c r="AB1752" s="272">
        <v>0</v>
      </c>
      <c r="AC1752" s="272">
        <v>-134.64554638212434</v>
      </c>
      <c r="AD1752" s="272">
        <v>0</v>
      </c>
      <c r="AE1752" s="272">
        <v>0</v>
      </c>
      <c r="AF1752" s="272">
        <v>0</v>
      </c>
      <c r="AG1752" s="272">
        <v>11.435717807310381</v>
      </c>
      <c r="AH1752" s="272">
        <v>242.67324654842847</v>
      </c>
      <c r="AI1752" s="272">
        <v>0</v>
      </c>
      <c r="AJ1752" s="272">
        <v>0</v>
      </c>
      <c r="AK1752" s="272">
        <v>-22.693483892078493</v>
      </c>
      <c r="AL1752" s="272">
        <v>0</v>
      </c>
      <c r="AM1752" s="272">
        <v>-461.11382413290625</v>
      </c>
      <c r="AN1752" s="272">
        <v>0</v>
      </c>
      <c r="AO1752" s="272">
        <v>-332.30074115386839</v>
      </c>
      <c r="AP1752" s="272">
        <v>0</v>
      </c>
      <c r="AQ1752" s="272">
        <v>0</v>
      </c>
      <c r="AR1752" s="272">
        <v>0</v>
      </c>
      <c r="AS1752" s="272">
        <v>-346.87691028623556</v>
      </c>
      <c r="AT1752" s="272">
        <v>-146.61676088316381</v>
      </c>
      <c r="AU1752" s="272">
        <v>-31.08760881057901</v>
      </c>
      <c r="AV1752" s="272">
        <v>0</v>
      </c>
      <c r="AW1752" s="272">
        <v>-332.30074115386839</v>
      </c>
      <c r="AX1752" s="272">
        <v>0</v>
      </c>
      <c r="AY1752" s="272">
        <v>0</v>
      </c>
      <c r="AZ1752" s="272">
        <v>0</v>
      </c>
      <c r="BA1752" s="272">
        <v>-332.30074115386839</v>
      </c>
      <c r="BB1752" s="272">
        <v>0</v>
      </c>
      <c r="BC1752" s="272">
        <v>0</v>
      </c>
      <c r="BD1752" s="272">
        <v>0</v>
      </c>
      <c r="BE1752" s="272">
        <v>-255.7712310045919</v>
      </c>
    </row>
    <row r="1753" spans="3:57" x14ac:dyDescent="0.3">
      <c r="C1753" s="272">
        <v>581</v>
      </c>
      <c r="D1753" s="272">
        <v>2091600</v>
      </c>
      <c r="E1753" s="272">
        <v>8</v>
      </c>
      <c r="F1753" s="272">
        <v>4.4774193548387098</v>
      </c>
      <c r="G1753" s="272">
        <v>0</v>
      </c>
      <c r="H1753" s="272">
        <v>410</v>
      </c>
      <c r="I1753" s="272">
        <v>0</v>
      </c>
      <c r="J1753" s="272">
        <v>0</v>
      </c>
      <c r="K1753" s="272">
        <v>0.77153700189753316</v>
      </c>
      <c r="L1753" s="272">
        <v>4.4774193548387098</v>
      </c>
      <c r="M1753" s="272">
        <v>4.4774193548387098</v>
      </c>
      <c r="N1753" s="272">
        <v>4.4774193548387098</v>
      </c>
      <c r="O1753" s="272">
        <v>4.4774193548387098</v>
      </c>
      <c r="P1753" s="272">
        <v>4.4774193548387098</v>
      </c>
      <c r="Q1753" s="272">
        <v>4.4774193548387098</v>
      </c>
      <c r="R1753" s="272">
        <v>4.4774193548387098</v>
      </c>
      <c r="S1753" s="272">
        <v>4.4774193548387098</v>
      </c>
      <c r="T1753" s="272">
        <v>10.53118404281336</v>
      </c>
      <c r="U1753" s="272">
        <v>-180.72669018145632</v>
      </c>
      <c r="V1753" s="272">
        <v>0</v>
      </c>
      <c r="W1753" s="272">
        <v>-149.1812253135283</v>
      </c>
      <c r="X1753" s="272">
        <v>-351.64177077196058</v>
      </c>
      <c r="Y1753" s="272">
        <v>-361.37924131106274</v>
      </c>
      <c r="Z1753" s="272">
        <v>681.47554721509528</v>
      </c>
      <c r="AA1753" s="272">
        <v>-367.91579186347099</v>
      </c>
      <c r="AB1753" s="272">
        <v>0</v>
      </c>
      <c r="AC1753" s="272">
        <v>-137.00062306178927</v>
      </c>
      <c r="AD1753" s="272">
        <v>0</v>
      </c>
      <c r="AE1753" s="272">
        <v>0</v>
      </c>
      <c r="AF1753" s="272">
        <v>0</v>
      </c>
      <c r="AG1753" s="272">
        <v>11.211503889112851</v>
      </c>
      <c r="AH1753" s="272">
        <v>249.89701070359189</v>
      </c>
      <c r="AI1753" s="272">
        <v>0</v>
      </c>
      <c r="AJ1753" s="272">
        <v>0</v>
      </c>
      <c r="AK1753" s="272">
        <v>-25.746094403124687</v>
      </c>
      <c r="AL1753" s="272">
        <v>0</v>
      </c>
      <c r="AM1753" s="272">
        <v>-448.28496991361442</v>
      </c>
      <c r="AN1753" s="272">
        <v>0</v>
      </c>
      <c r="AO1753" s="272">
        <v>-357.23018291901741</v>
      </c>
      <c r="AP1753" s="272">
        <v>0</v>
      </c>
      <c r="AQ1753" s="272">
        <v>0</v>
      </c>
      <c r="AR1753" s="272">
        <v>0</v>
      </c>
      <c r="AS1753" s="272">
        <v>-372.89986679433264</v>
      </c>
      <c r="AT1753" s="272">
        <v>-149.1812253135283</v>
      </c>
      <c r="AU1753" s="272">
        <v>-33.419823691502813</v>
      </c>
      <c r="AV1753" s="272">
        <v>0</v>
      </c>
      <c r="AW1753" s="272">
        <v>-357.23018291901741</v>
      </c>
      <c r="AX1753" s="272">
        <v>0</v>
      </c>
      <c r="AY1753" s="272">
        <v>0</v>
      </c>
      <c r="AZ1753" s="272">
        <v>0</v>
      </c>
      <c r="BA1753" s="272">
        <v>-357.23018291901741</v>
      </c>
      <c r="BB1753" s="272">
        <v>0</v>
      </c>
      <c r="BC1753" s="272">
        <v>0</v>
      </c>
      <c r="BD1753" s="272">
        <v>0</v>
      </c>
      <c r="BE1753" s="272">
        <v>-225.78713860451225</v>
      </c>
    </row>
    <row r="1754" spans="3:57" x14ac:dyDescent="0.3">
      <c r="C1754" s="272">
        <v>582</v>
      </c>
      <c r="D1754" s="272">
        <v>2095200</v>
      </c>
      <c r="E1754" s="272">
        <v>8</v>
      </c>
      <c r="F1754" s="272">
        <v>5.1193548387096772</v>
      </c>
      <c r="G1754" s="272">
        <v>15.141173524816264</v>
      </c>
      <c r="H1754" s="272">
        <v>328</v>
      </c>
      <c r="I1754" s="272">
        <v>0</v>
      </c>
      <c r="J1754" s="272">
        <v>0</v>
      </c>
      <c r="K1754" s="272">
        <v>1.5909445498629555</v>
      </c>
      <c r="L1754" s="272">
        <v>5.3171179571215115</v>
      </c>
      <c r="M1754" s="272">
        <v>5.2869790724867771</v>
      </c>
      <c r="N1754" s="272">
        <v>5.2361364071143255</v>
      </c>
      <c r="O1754" s="272">
        <v>5.1865284478890503</v>
      </c>
      <c r="P1754" s="272">
        <v>5.1750593214665574</v>
      </c>
      <c r="Q1754" s="272">
        <v>5.1865284478890503</v>
      </c>
      <c r="R1754" s="272">
        <v>5.2361364071143255</v>
      </c>
      <c r="S1754" s="272">
        <v>5.2869790724867771</v>
      </c>
      <c r="T1754" s="272">
        <v>10.287513718930871</v>
      </c>
      <c r="U1754" s="272">
        <v>-179.84751290386987</v>
      </c>
      <c r="V1754" s="272">
        <v>0</v>
      </c>
      <c r="W1754" s="272">
        <v>-127.75956884498113</v>
      </c>
      <c r="X1754" s="272">
        <v>-354.43626532002162</v>
      </c>
      <c r="Y1754" s="272">
        <v>-425.57037766418057</v>
      </c>
      <c r="Z1754" s="272">
        <v>727.91869892531338</v>
      </c>
      <c r="AA1754" s="272">
        <v>-315.0849769530235</v>
      </c>
      <c r="AB1754" s="272">
        <v>0</v>
      </c>
      <c r="AC1754" s="272">
        <v>-117.32803841155156</v>
      </c>
      <c r="AD1754" s="272">
        <v>0</v>
      </c>
      <c r="AE1754" s="272">
        <v>0</v>
      </c>
      <c r="AF1754" s="272">
        <v>0</v>
      </c>
      <c r="AG1754" s="272">
        <v>10.982062846775536</v>
      </c>
      <c r="AH1754" s="272">
        <v>255.16287253819797</v>
      </c>
      <c r="AI1754" s="272">
        <v>0</v>
      </c>
      <c r="AJ1754" s="272">
        <v>0</v>
      </c>
      <c r="AK1754" s="272">
        <v>-25.497665968669864</v>
      </c>
      <c r="AL1754" s="272">
        <v>0</v>
      </c>
      <c r="AM1754" s="272">
        <v>-453.11594233910756</v>
      </c>
      <c r="AN1754" s="272">
        <v>0</v>
      </c>
      <c r="AO1754" s="272">
        <v>-378.43204084023535</v>
      </c>
      <c r="AP1754" s="272">
        <v>0</v>
      </c>
      <c r="AQ1754" s="272">
        <v>0</v>
      </c>
      <c r="AR1754" s="272">
        <v>0</v>
      </c>
      <c r="AS1754" s="272">
        <v>-395.03173126897258</v>
      </c>
      <c r="AT1754" s="272">
        <v>-127.75956884498113</v>
      </c>
      <c r="AU1754" s="272">
        <v>-35.403313294395709</v>
      </c>
      <c r="AV1754" s="272">
        <v>0</v>
      </c>
      <c r="AW1754" s="272">
        <v>-378.43204084023535</v>
      </c>
      <c r="AX1754" s="272">
        <v>0</v>
      </c>
      <c r="AY1754" s="272">
        <v>0</v>
      </c>
      <c r="AZ1754" s="272">
        <v>0</v>
      </c>
      <c r="BA1754" s="272">
        <v>-378.43204084023535</v>
      </c>
      <c r="BB1754" s="272">
        <v>0</v>
      </c>
      <c r="BC1754" s="272">
        <v>0</v>
      </c>
      <c r="BD1754" s="272">
        <v>0</v>
      </c>
      <c r="BE1754" s="272">
        <v>-198.46194247835032</v>
      </c>
    </row>
    <row r="1755" spans="3:57" x14ac:dyDescent="0.3">
      <c r="C1755" s="272">
        <v>583</v>
      </c>
      <c r="D1755" s="272">
        <v>2098800</v>
      </c>
      <c r="E1755" s="272">
        <v>8</v>
      </c>
      <c r="F1755" s="272">
        <v>6.6354838709677413</v>
      </c>
      <c r="G1755" s="272">
        <v>210.01637307858232</v>
      </c>
      <c r="H1755" s="272">
        <v>393.6</v>
      </c>
      <c r="I1755" s="272">
        <v>0</v>
      </c>
      <c r="J1755" s="272">
        <v>0</v>
      </c>
      <c r="K1755" s="272">
        <v>5.6654754374868217</v>
      </c>
      <c r="L1755" s="272">
        <v>9.6841606340108761</v>
      </c>
      <c r="M1755" s="272">
        <v>9.2195456037269885</v>
      </c>
      <c r="N1755" s="272">
        <v>8.4357652217379471</v>
      </c>
      <c r="O1755" s="272">
        <v>7.6710188232859364</v>
      </c>
      <c r="P1755" s="272">
        <v>7.4942130594131964</v>
      </c>
      <c r="Q1755" s="272">
        <v>7.6710188232859364</v>
      </c>
      <c r="R1755" s="272">
        <v>8.4357652217379471</v>
      </c>
      <c r="S1755" s="272">
        <v>9.2195456037269885</v>
      </c>
      <c r="T1755" s="272">
        <v>10.196146364468017</v>
      </c>
      <c r="U1755" s="272">
        <v>-344.76696340569117</v>
      </c>
      <c r="V1755" s="272">
        <v>0</v>
      </c>
      <c r="W1755" s="272">
        <v>-88.418413300213672</v>
      </c>
      <c r="X1755" s="272">
        <v>-321.8492794260186</v>
      </c>
      <c r="Y1755" s="272">
        <v>-539.45130335112344</v>
      </c>
      <c r="Z1755" s="272">
        <v>604.9520326716646</v>
      </c>
      <c r="AA1755" s="272">
        <v>-218.06048633996426</v>
      </c>
      <c r="AB1755" s="272">
        <v>0</v>
      </c>
      <c r="AC1755" s="272">
        <v>-81.199076403923229</v>
      </c>
      <c r="AD1755" s="272">
        <v>0</v>
      </c>
      <c r="AE1755" s="272">
        <v>0</v>
      </c>
      <c r="AF1755" s="272">
        <v>0</v>
      </c>
      <c r="AG1755" s="272">
        <v>10.776845431591997</v>
      </c>
      <c r="AH1755" s="272">
        <v>214.12371906572656</v>
      </c>
      <c r="AI1755" s="272">
        <v>0</v>
      </c>
      <c r="AJ1755" s="272">
        <v>0</v>
      </c>
      <c r="AK1755" s="272">
        <v>-6.380872454282482</v>
      </c>
      <c r="AL1755" s="272">
        <v>0</v>
      </c>
      <c r="AM1755" s="272">
        <v>-404.65779788070984</v>
      </c>
      <c r="AN1755" s="272">
        <v>0</v>
      </c>
      <c r="AO1755" s="272">
        <v>-361.63485037307748</v>
      </c>
      <c r="AP1755" s="272">
        <v>0</v>
      </c>
      <c r="AQ1755" s="272">
        <v>0</v>
      </c>
      <c r="AR1755" s="272">
        <v>0</v>
      </c>
      <c r="AS1755" s="272">
        <v>-377.49774229709971</v>
      </c>
      <c r="AT1755" s="272">
        <v>-88.418413300213672</v>
      </c>
      <c r="AU1755" s="272">
        <v>-33.831891923060283</v>
      </c>
      <c r="AV1755" s="272">
        <v>0</v>
      </c>
      <c r="AW1755" s="272">
        <v>-361.63485037307748</v>
      </c>
      <c r="AX1755" s="272">
        <v>0</v>
      </c>
      <c r="AY1755" s="272">
        <v>0</v>
      </c>
      <c r="AZ1755" s="272">
        <v>0</v>
      </c>
      <c r="BA1755" s="272">
        <v>-361.63485037307748</v>
      </c>
      <c r="BB1755" s="272">
        <v>0</v>
      </c>
      <c r="BC1755" s="272">
        <v>0</v>
      </c>
      <c r="BD1755" s="272">
        <v>0</v>
      </c>
      <c r="BE1755" s="272">
        <v>-172.43405894380388</v>
      </c>
    </row>
    <row r="1756" spans="3:57" x14ac:dyDescent="0.3">
      <c r="C1756" s="272">
        <v>584</v>
      </c>
      <c r="D1756" s="272">
        <v>2102400</v>
      </c>
      <c r="E1756" s="272">
        <v>8</v>
      </c>
      <c r="F1756" s="272">
        <v>8.0838709677419338</v>
      </c>
      <c r="G1756" s="272">
        <v>526.56770140972287</v>
      </c>
      <c r="H1756" s="272">
        <v>196.8</v>
      </c>
      <c r="I1756" s="272">
        <v>0</v>
      </c>
      <c r="J1756" s="272">
        <v>0</v>
      </c>
      <c r="K1756" s="272">
        <v>12.29892473118279</v>
      </c>
      <c r="L1756" s="272">
        <v>16.910437757898379</v>
      </c>
      <c r="M1756" s="272">
        <v>15.565278557610512</v>
      </c>
      <c r="N1756" s="272">
        <v>13.296067871091196</v>
      </c>
      <c r="O1756" s="272">
        <v>11.081964609868299</v>
      </c>
      <c r="P1756" s="272">
        <v>10.570074368624876</v>
      </c>
      <c r="Q1756" s="272">
        <v>11.081964609868299</v>
      </c>
      <c r="R1756" s="272">
        <v>13.296067871091196</v>
      </c>
      <c r="S1756" s="272">
        <v>15.56527855761051</v>
      </c>
      <c r="T1756" s="272">
        <v>10.10313198070477</v>
      </c>
      <c r="U1756" s="272">
        <v>-306.57234319300369</v>
      </c>
      <c r="V1756" s="272">
        <v>0</v>
      </c>
      <c r="W1756" s="272">
        <v>-50.399768835486242</v>
      </c>
      <c r="X1756" s="272">
        <v>-139.60454449806389</v>
      </c>
      <c r="Y1756" s="272">
        <v>-667.59802779428389</v>
      </c>
      <c r="Z1756" s="272">
        <v>551.02999793483036</v>
      </c>
      <c r="AA1756" s="272">
        <v>-124.29761735682882</v>
      </c>
      <c r="AB1756" s="272">
        <v>0</v>
      </c>
      <c r="AC1756" s="272">
        <v>-46.284642843764146</v>
      </c>
      <c r="AD1756" s="272">
        <v>0</v>
      </c>
      <c r="AE1756" s="272">
        <v>0</v>
      </c>
      <c r="AF1756" s="272">
        <v>0</v>
      </c>
      <c r="AG1756" s="272">
        <v>10.622697496900368</v>
      </c>
      <c r="AH1756" s="272">
        <v>191.30190551909581</v>
      </c>
      <c r="AI1756" s="272">
        <v>0</v>
      </c>
      <c r="AJ1756" s="272">
        <v>0</v>
      </c>
      <c r="AK1756" s="272">
        <v>-7.5789209838702618</v>
      </c>
      <c r="AL1756" s="272">
        <v>0</v>
      </c>
      <c r="AM1756" s="272">
        <v>-213.58713476277444</v>
      </c>
      <c r="AN1756" s="272">
        <v>0</v>
      </c>
      <c r="AO1756" s="272">
        <v>-367.96018251774933</v>
      </c>
      <c r="AP1756" s="272">
        <v>0</v>
      </c>
      <c r="AQ1756" s="272">
        <v>0</v>
      </c>
      <c r="AR1756" s="272">
        <v>0</v>
      </c>
      <c r="AS1756" s="272">
        <v>-384.10053127451579</v>
      </c>
      <c r="AT1756" s="272">
        <v>-50.399768835486242</v>
      </c>
      <c r="AU1756" s="272">
        <v>-34.423643390805239</v>
      </c>
      <c r="AV1756" s="272">
        <v>0</v>
      </c>
      <c r="AW1756" s="272">
        <v>-367.96018251774933</v>
      </c>
      <c r="AX1756" s="272">
        <v>0</v>
      </c>
      <c r="AY1756" s="272">
        <v>0</v>
      </c>
      <c r="AZ1756" s="272">
        <v>0</v>
      </c>
      <c r="BA1756" s="272">
        <v>-367.96018251774933</v>
      </c>
      <c r="BB1756" s="272">
        <v>0</v>
      </c>
      <c r="BC1756" s="272">
        <v>0</v>
      </c>
      <c r="BD1756" s="272">
        <v>0</v>
      </c>
      <c r="BE1756" s="272">
        <v>-143.50044128490146</v>
      </c>
    </row>
    <row r="1757" spans="3:57" x14ac:dyDescent="0.3">
      <c r="C1757" s="272">
        <v>585</v>
      </c>
      <c r="D1757" s="272">
        <v>2106000</v>
      </c>
      <c r="E1757" s="272">
        <v>8</v>
      </c>
      <c r="F1757" s="272">
        <v>10.219354838709675</v>
      </c>
      <c r="G1757" s="272">
        <v>704.71049692493386</v>
      </c>
      <c r="H1757" s="272">
        <v>123</v>
      </c>
      <c r="I1757" s="272">
        <v>0</v>
      </c>
      <c r="J1757" s="272">
        <v>0</v>
      </c>
      <c r="K1757" s="272">
        <v>18.163535736875392</v>
      </c>
      <c r="L1757" s="272">
        <v>23.201414015120598</v>
      </c>
      <c r="M1757" s="272">
        <v>21.222962284680435</v>
      </c>
      <c r="N1757" s="272">
        <v>17.885421413297571</v>
      </c>
      <c r="O1757" s="272">
        <v>14.628932198041703</v>
      </c>
      <c r="P1757" s="272">
        <v>13.876047235899861</v>
      </c>
      <c r="Q1757" s="272">
        <v>14.628932198041703</v>
      </c>
      <c r="R1757" s="272">
        <v>17.885421413297571</v>
      </c>
      <c r="S1757" s="272">
        <v>21.222962284680435</v>
      </c>
      <c r="T1757" s="272">
        <v>10.225797446206014</v>
      </c>
      <c r="U1757" s="272">
        <v>-322.9745493933126</v>
      </c>
      <c r="V1757" s="272">
        <v>0</v>
      </c>
      <c r="W1757" s="272">
        <v>-0.96689008421606493</v>
      </c>
      <c r="X1757" s="272">
        <v>140.9714991545722</v>
      </c>
      <c r="Y1757" s="272">
        <v>-763.32553694599483</v>
      </c>
      <c r="Z1757" s="272">
        <v>300.34637848232614</v>
      </c>
      <c r="AA1757" s="272">
        <v>-2.3845770822143288</v>
      </c>
      <c r="AB1757" s="272">
        <v>0</v>
      </c>
      <c r="AC1757" s="272">
        <v>-0.88794379917091637</v>
      </c>
      <c r="AD1757" s="272">
        <v>0</v>
      </c>
      <c r="AE1757" s="272">
        <v>0</v>
      </c>
      <c r="AF1757" s="272">
        <v>0</v>
      </c>
      <c r="AG1757" s="272">
        <v>10.533186914478193</v>
      </c>
      <c r="AH1757" s="272">
        <v>114.28560691385881</v>
      </c>
      <c r="AI1757" s="272">
        <v>0</v>
      </c>
      <c r="AJ1757" s="272">
        <v>0</v>
      </c>
      <c r="AK1757" s="272">
        <v>17.529754189113032</v>
      </c>
      <c r="AL1757" s="272">
        <v>0</v>
      </c>
      <c r="AM1757" s="272">
        <v>96.773584834174613</v>
      </c>
      <c r="AN1757" s="272">
        <v>0</v>
      </c>
      <c r="AO1757" s="272">
        <v>-303.29939569827337</v>
      </c>
      <c r="AP1757" s="272">
        <v>0</v>
      </c>
      <c r="AQ1757" s="272">
        <v>0</v>
      </c>
      <c r="AR1757" s="272">
        <v>0</v>
      </c>
      <c r="AS1757" s="272">
        <v>-321.65743002572714</v>
      </c>
      <c r="AT1757" s="272">
        <v>-0.96689008421606493</v>
      </c>
      <c r="AU1757" s="272">
        <v>-29.104869866916953</v>
      </c>
      <c r="AV1757" s="272">
        <v>0</v>
      </c>
      <c r="AW1757" s="272">
        <v>-311.7926079952976</v>
      </c>
      <c r="AX1757" s="272">
        <v>0</v>
      </c>
      <c r="AY1757" s="272">
        <v>0</v>
      </c>
      <c r="AZ1757" s="272">
        <v>0</v>
      </c>
      <c r="BA1757" s="272">
        <v>-308.14101263470297</v>
      </c>
      <c r="BB1757" s="272">
        <v>0</v>
      </c>
      <c r="BC1757" s="272">
        <v>0</v>
      </c>
      <c r="BD1757" s="272">
        <v>0</v>
      </c>
      <c r="BE1757" s="272">
        <v>-114.57281717854903</v>
      </c>
    </row>
    <row r="1758" spans="3:57" x14ac:dyDescent="0.3">
      <c r="C1758" s="272">
        <v>586</v>
      </c>
      <c r="D1758" s="272">
        <v>2109600</v>
      </c>
      <c r="E1758" s="272">
        <v>8</v>
      </c>
      <c r="F1758" s="272">
        <v>12.02903225806452</v>
      </c>
      <c r="G1758" s="272">
        <v>843.57518161344422</v>
      </c>
      <c r="H1758" s="272">
        <v>123</v>
      </c>
      <c r="I1758" s="272">
        <v>0</v>
      </c>
      <c r="J1758" s="272">
        <v>0</v>
      </c>
      <c r="K1758" s="272">
        <v>21.778557874762811</v>
      </c>
      <c r="L1758" s="272">
        <v>27.022848063143016</v>
      </c>
      <c r="M1758" s="272">
        <v>24.737806805638925</v>
      </c>
      <c r="N1758" s="272">
        <v>20.883066013949602</v>
      </c>
      <c r="O1758" s="272">
        <v>17.121936997260732</v>
      </c>
      <c r="P1758" s="272">
        <v>16.252381690866791</v>
      </c>
      <c r="Q1758" s="272">
        <v>17.121936997260732</v>
      </c>
      <c r="R1758" s="272">
        <v>20.883066013949602</v>
      </c>
      <c r="S1758" s="272">
        <v>24.737806805638922</v>
      </c>
      <c r="T1758" s="272">
        <v>10.608165473568119</v>
      </c>
      <c r="U1758" s="272">
        <v>-301.20341316442625</v>
      </c>
      <c r="V1758" s="272">
        <v>0</v>
      </c>
      <c r="W1758" s="272">
        <v>34.464489543331133</v>
      </c>
      <c r="X1758" s="272">
        <v>357.16668757348259</v>
      </c>
      <c r="Y1758" s="272">
        <v>-523.55186165866064</v>
      </c>
      <c r="Z1758" s="272">
        <v>-169.28272862257933</v>
      </c>
      <c r="AA1758" s="272">
        <v>84.997491707524645</v>
      </c>
      <c r="AB1758" s="272">
        <v>0</v>
      </c>
      <c r="AC1758" s="272">
        <v>31.650474320877624</v>
      </c>
      <c r="AD1758" s="272">
        <v>0</v>
      </c>
      <c r="AE1758" s="272">
        <v>0</v>
      </c>
      <c r="AF1758" s="272">
        <v>0</v>
      </c>
      <c r="AG1758" s="272">
        <v>10.552731505687889</v>
      </c>
      <c r="AH1758" s="272">
        <v>-18.156651820403567</v>
      </c>
      <c r="AI1758" s="272">
        <v>0</v>
      </c>
      <c r="AJ1758" s="272">
        <v>0</v>
      </c>
      <c r="AK1758" s="272">
        <v>46.477016573867786</v>
      </c>
      <c r="AL1758" s="272">
        <v>0</v>
      </c>
      <c r="AM1758" s="272">
        <v>364.18844790860817</v>
      </c>
      <c r="AN1758" s="272">
        <v>0</v>
      </c>
      <c r="AO1758" s="272">
        <v>-35.6161749277761</v>
      </c>
      <c r="AP1758" s="272">
        <v>0</v>
      </c>
      <c r="AQ1758" s="272">
        <v>0</v>
      </c>
      <c r="AR1758" s="272">
        <v>0</v>
      </c>
      <c r="AS1758" s="272">
        <v>-115.17544195078409</v>
      </c>
      <c r="AT1758" s="272">
        <v>34.464489543331133</v>
      </c>
      <c r="AU1758" s="272">
        <v>-14.604271552491557</v>
      </c>
      <c r="AV1758" s="272">
        <v>0</v>
      </c>
      <c r="AW1758" s="272">
        <v>-166.68979333851976</v>
      </c>
      <c r="AX1758" s="272">
        <v>0</v>
      </c>
      <c r="AY1758" s="272">
        <v>0</v>
      </c>
      <c r="AZ1758" s="272">
        <v>0</v>
      </c>
      <c r="BA1758" s="272">
        <v>-110.33563661354084</v>
      </c>
      <c r="BB1758" s="272">
        <v>0</v>
      </c>
      <c r="BC1758" s="272">
        <v>0</v>
      </c>
      <c r="BD1758" s="272">
        <v>0</v>
      </c>
      <c r="BE1758" s="272">
        <v>-103.36416221119634</v>
      </c>
    </row>
    <row r="1759" spans="3:57" x14ac:dyDescent="0.3">
      <c r="C1759" s="272">
        <v>587</v>
      </c>
      <c r="D1759" s="272">
        <v>2113200</v>
      </c>
      <c r="E1759" s="272">
        <v>8</v>
      </c>
      <c r="F1759" s="272">
        <v>13.435483870967742</v>
      </c>
      <c r="G1759" s="272">
        <v>947.49661530933031</v>
      </c>
      <c r="H1759" s="272">
        <v>123</v>
      </c>
      <c r="I1759" s="272">
        <v>0</v>
      </c>
      <c r="J1759" s="272">
        <v>0</v>
      </c>
      <c r="K1759" s="272">
        <v>25.98951085810668</v>
      </c>
      <c r="L1759" s="272">
        <v>31.554450326874402</v>
      </c>
      <c r="M1759" s="272">
        <v>28.793139501576938</v>
      </c>
      <c r="N1759" s="272">
        <v>24.134957754594467</v>
      </c>
      <c r="O1759" s="272">
        <v>19.589899220085815</v>
      </c>
      <c r="P1759" s="272">
        <v>18.539103103011268</v>
      </c>
      <c r="Q1759" s="272">
        <v>19.589899220085815</v>
      </c>
      <c r="R1759" s="272">
        <v>24.134957754594467</v>
      </c>
      <c r="S1759" s="272">
        <v>28.793139501576938</v>
      </c>
      <c r="T1759" s="272">
        <v>11.205439753696888</v>
      </c>
      <c r="U1759" s="272">
        <v>-202.84670159652865</v>
      </c>
      <c r="V1759" s="272">
        <v>0</v>
      </c>
      <c r="W1759" s="272">
        <v>54.668104422853411</v>
      </c>
      <c r="X1759" s="272">
        <v>447.67040994201614</v>
      </c>
      <c r="Y1759" s="272">
        <v>31.029905048731052</v>
      </c>
      <c r="Z1759" s="272">
        <v>-736.21512101012922</v>
      </c>
      <c r="AA1759" s="272">
        <v>134.82433118603086</v>
      </c>
      <c r="AB1759" s="272">
        <v>0</v>
      </c>
      <c r="AC1759" s="272">
        <v>50.20447011208919</v>
      </c>
      <c r="AD1759" s="272">
        <v>0</v>
      </c>
      <c r="AE1759" s="272">
        <v>0</v>
      </c>
      <c r="AF1759" s="272">
        <v>0</v>
      </c>
      <c r="AG1759" s="272">
        <v>10.715673193804784</v>
      </c>
      <c r="AH1759" s="272">
        <v>-177.34759931394214</v>
      </c>
      <c r="AI1759" s="272">
        <v>0</v>
      </c>
      <c r="AJ1759" s="272">
        <v>0</v>
      </c>
      <c r="AK1759" s="272">
        <v>69.699189099809075</v>
      </c>
      <c r="AL1759" s="272">
        <v>0</v>
      </c>
      <c r="AM1759" s="272">
        <v>516.25642187363144</v>
      </c>
      <c r="AN1759" s="272">
        <v>0</v>
      </c>
      <c r="AO1759" s="272">
        <v>406.48771787106625</v>
      </c>
      <c r="AP1759" s="272">
        <v>0</v>
      </c>
      <c r="AQ1759" s="272">
        <v>0</v>
      </c>
      <c r="AR1759" s="272">
        <v>0</v>
      </c>
      <c r="AS1759" s="272">
        <v>197.42768950545121</v>
      </c>
      <c r="AT1759" s="272">
        <v>54.668104422853411</v>
      </c>
      <c r="AU1759" s="272">
        <v>5.2373338561403875</v>
      </c>
      <c r="AV1759" s="272">
        <v>0</v>
      </c>
      <c r="AW1759" s="272">
        <v>25.199378495442101</v>
      </c>
      <c r="AX1759" s="272">
        <v>0</v>
      </c>
      <c r="AY1759" s="272">
        <v>0</v>
      </c>
      <c r="AZ1759" s="272">
        <v>0</v>
      </c>
      <c r="BA1759" s="272">
        <v>189.13154955405088</v>
      </c>
      <c r="BB1759" s="272">
        <v>0</v>
      </c>
      <c r="BC1759" s="272">
        <v>0</v>
      </c>
      <c r="BD1759" s="272">
        <v>0</v>
      </c>
      <c r="BE1759" s="272">
        <v>-92.346437570475615</v>
      </c>
    </row>
    <row r="1760" spans="3:57" x14ac:dyDescent="0.3">
      <c r="C1760" s="272">
        <v>588</v>
      </c>
      <c r="D1760" s="272">
        <v>2116800</v>
      </c>
      <c r="E1760" s="272">
        <v>8</v>
      </c>
      <c r="F1760" s="272">
        <v>13.890322580645163</v>
      </c>
      <c r="G1760" s="272">
        <v>736.0200653255871</v>
      </c>
      <c r="H1760" s="272">
        <v>123</v>
      </c>
      <c r="I1760" s="272">
        <v>0</v>
      </c>
      <c r="J1760" s="272">
        <v>0</v>
      </c>
      <c r="K1760" s="272">
        <v>25.161458992199027</v>
      </c>
      <c r="L1760" s="272">
        <v>30.579720714892893</v>
      </c>
      <c r="M1760" s="272">
        <v>28.036274550458149</v>
      </c>
      <c r="N1760" s="272">
        <v>23.745618681854086</v>
      </c>
      <c r="O1760" s="272">
        <v>19.559160717462444</v>
      </c>
      <c r="P1760" s="272">
        <v>18.591271362489788</v>
      </c>
      <c r="Q1760" s="272">
        <v>19.559160717462444</v>
      </c>
      <c r="R1760" s="272">
        <v>23.745618681854086</v>
      </c>
      <c r="S1760" s="272">
        <v>28.036274550458145</v>
      </c>
      <c r="T1760" s="272">
        <v>11.853836578308702</v>
      </c>
      <c r="U1760" s="272">
        <v>-23.749770174161767</v>
      </c>
      <c r="V1760" s="272">
        <v>0</v>
      </c>
      <c r="W1760" s="272">
        <v>50.295451011783342</v>
      </c>
      <c r="X1760" s="272">
        <v>564.35454004336043</v>
      </c>
      <c r="Y1760" s="272">
        <v>589.09850998685624</v>
      </c>
      <c r="Z1760" s="272">
        <v>-1227.4982712161618</v>
      </c>
      <c r="AA1760" s="272">
        <v>124.04034520590993</v>
      </c>
      <c r="AB1760" s="272">
        <v>0</v>
      </c>
      <c r="AC1760" s="272">
        <v>46.188842539042753</v>
      </c>
      <c r="AD1760" s="272">
        <v>0</v>
      </c>
      <c r="AE1760" s="272">
        <v>0</v>
      </c>
      <c r="AF1760" s="272">
        <v>0</v>
      </c>
      <c r="AG1760" s="272">
        <v>11.007817726267858</v>
      </c>
      <c r="AH1760" s="272">
        <v>-308.78808043741549</v>
      </c>
      <c r="AI1760" s="272">
        <v>0</v>
      </c>
      <c r="AJ1760" s="272">
        <v>0</v>
      </c>
      <c r="AK1760" s="272">
        <v>71.623038307172862</v>
      </c>
      <c r="AL1760" s="272">
        <v>0</v>
      </c>
      <c r="AM1760" s="272">
        <v>683.77280705768146</v>
      </c>
      <c r="AN1760" s="272">
        <v>0</v>
      </c>
      <c r="AO1760" s="272">
        <v>782.71343418247955</v>
      </c>
      <c r="AP1760" s="272">
        <v>0</v>
      </c>
      <c r="AQ1760" s="272">
        <v>0</v>
      </c>
      <c r="AR1760" s="272">
        <v>0</v>
      </c>
      <c r="AS1760" s="272">
        <v>481.45676537137371</v>
      </c>
      <c r="AT1760" s="272">
        <v>50.295451011783342</v>
      </c>
      <c r="AU1760" s="272">
        <v>24.724756986247243</v>
      </c>
      <c r="AV1760" s="272">
        <v>0</v>
      </c>
      <c r="AW1760" s="272">
        <v>218.75593744100519</v>
      </c>
      <c r="AX1760" s="272">
        <v>0</v>
      </c>
      <c r="AY1760" s="272">
        <v>0</v>
      </c>
      <c r="AZ1760" s="272">
        <v>0</v>
      </c>
      <c r="BA1760" s="272">
        <v>461.22539500952217</v>
      </c>
      <c r="BB1760" s="272">
        <v>0</v>
      </c>
      <c r="BC1760" s="272">
        <v>0</v>
      </c>
      <c r="BD1760" s="272">
        <v>0</v>
      </c>
      <c r="BE1760" s="272">
        <v>-106.4288257755973</v>
      </c>
    </row>
    <row r="1761" spans="3:57" x14ac:dyDescent="0.3">
      <c r="C1761" s="272">
        <v>589</v>
      </c>
      <c r="D1761" s="272">
        <v>2120400</v>
      </c>
      <c r="E1761" s="272">
        <v>8</v>
      </c>
      <c r="F1761" s="272">
        <v>14.574193548387095</v>
      </c>
      <c r="G1761" s="272">
        <v>678.53661660445766</v>
      </c>
      <c r="H1761" s="272">
        <v>123</v>
      </c>
      <c r="I1761" s="272">
        <v>0</v>
      </c>
      <c r="J1761" s="272">
        <v>0</v>
      </c>
      <c r="K1761" s="272">
        <v>25.119945182374021</v>
      </c>
      <c r="L1761" s="272">
        <v>30.455270911745714</v>
      </c>
      <c r="M1761" s="272">
        <v>28.035011955610109</v>
      </c>
      <c r="N1761" s="272">
        <v>23.952166232790326</v>
      </c>
      <c r="O1761" s="272">
        <v>19.96847177741509</v>
      </c>
      <c r="P1761" s="272">
        <v>19.047460390314829</v>
      </c>
      <c r="Q1761" s="272">
        <v>19.96847177741509</v>
      </c>
      <c r="R1761" s="272">
        <v>23.952166232790326</v>
      </c>
      <c r="S1761" s="272">
        <v>28.035011955610109</v>
      </c>
      <c r="T1761" s="272">
        <v>12.388429873333614</v>
      </c>
      <c r="U1761" s="272">
        <v>20.313253119810724</v>
      </c>
      <c r="V1761" s="272">
        <v>0</v>
      </c>
      <c r="W1761" s="272">
        <v>53.822134089108538</v>
      </c>
      <c r="X1761" s="272">
        <v>475.76711380992202</v>
      </c>
      <c r="Y1761" s="272">
        <v>987.81188188167107</v>
      </c>
      <c r="Z1761" s="272">
        <v>-1497.0878766608907</v>
      </c>
      <c r="AA1761" s="272">
        <v>132.73797048897521</v>
      </c>
      <c r="AB1761" s="272">
        <v>0</v>
      </c>
      <c r="AC1761" s="272">
        <v>49.427573002072442</v>
      </c>
      <c r="AD1761" s="272">
        <v>0</v>
      </c>
      <c r="AE1761" s="272">
        <v>0</v>
      </c>
      <c r="AF1761" s="272">
        <v>0</v>
      </c>
      <c r="AG1761" s="272">
        <v>11.377207362776451</v>
      </c>
      <c r="AH1761" s="272">
        <v>-370.69456417711552</v>
      </c>
      <c r="AI1761" s="272">
        <v>0</v>
      </c>
      <c r="AJ1761" s="272">
        <v>0</v>
      </c>
      <c r="AK1761" s="272">
        <v>56.70843354621433</v>
      </c>
      <c r="AL1761" s="272">
        <v>0</v>
      </c>
      <c r="AM1761" s="272">
        <v>619.1266061289017</v>
      </c>
      <c r="AN1761" s="272">
        <v>0</v>
      </c>
      <c r="AO1761" s="272">
        <v>994.59316792615937</v>
      </c>
      <c r="AP1761" s="272">
        <v>0</v>
      </c>
      <c r="AQ1761" s="272">
        <v>0</v>
      </c>
      <c r="AR1761" s="272">
        <v>0</v>
      </c>
      <c r="AS1761" s="272">
        <v>649.41850985086023</v>
      </c>
      <c r="AT1761" s="272">
        <v>53.822134089108538</v>
      </c>
      <c r="AU1761" s="272">
        <v>36.856361159982271</v>
      </c>
      <c r="AV1761" s="272">
        <v>0</v>
      </c>
      <c r="AW1761" s="272">
        <v>341.21318007939453</v>
      </c>
      <c r="AX1761" s="272">
        <v>0</v>
      </c>
      <c r="AY1761" s="272">
        <v>0</v>
      </c>
      <c r="AZ1761" s="272">
        <v>0</v>
      </c>
      <c r="BA1761" s="272">
        <v>622.12919264186849</v>
      </c>
      <c r="BB1761" s="272">
        <v>0</v>
      </c>
      <c r="BC1761" s="272">
        <v>0</v>
      </c>
      <c r="BD1761" s="272">
        <v>0</v>
      </c>
      <c r="BE1761" s="272">
        <v>-151.2640712174082</v>
      </c>
    </row>
    <row r="1762" spans="3:57" x14ac:dyDescent="0.3">
      <c r="C1762" s="272">
        <v>590</v>
      </c>
      <c r="D1762" s="272">
        <v>2124000</v>
      </c>
      <c r="E1762" s="272">
        <v>8</v>
      </c>
      <c r="F1762" s="272">
        <v>15.287096774193547</v>
      </c>
      <c r="G1762" s="272">
        <v>589.31302732145934</v>
      </c>
      <c r="H1762" s="272">
        <v>123</v>
      </c>
      <c r="I1762" s="272">
        <v>0</v>
      </c>
      <c r="J1762" s="272">
        <v>0</v>
      </c>
      <c r="K1762" s="272">
        <v>22.65052709255745</v>
      </c>
      <c r="L1762" s="272">
        <v>27.622005953971986</v>
      </c>
      <c r="M1762" s="272">
        <v>25.742179180735711</v>
      </c>
      <c r="N1762" s="272">
        <v>22.571013268388686</v>
      </c>
      <c r="O1762" s="272">
        <v>19.476858622406382</v>
      </c>
      <c r="P1762" s="272">
        <v>18.761504647767666</v>
      </c>
      <c r="Q1762" s="272">
        <v>19.476858622406382</v>
      </c>
      <c r="R1762" s="272">
        <v>22.571013268388686</v>
      </c>
      <c r="S1762" s="272">
        <v>25.742179180735711</v>
      </c>
      <c r="T1762" s="272">
        <v>12.972668365287936</v>
      </c>
      <c r="U1762" s="272">
        <v>89.611062590793154</v>
      </c>
      <c r="V1762" s="272">
        <v>0</v>
      </c>
      <c r="W1762" s="272">
        <v>57.004298306492025</v>
      </c>
      <c r="X1762" s="272">
        <v>424.6788412156842</v>
      </c>
      <c r="Y1762" s="272">
        <v>1397.1740485556149</v>
      </c>
      <c r="Z1762" s="272">
        <v>-1789.2461254869982</v>
      </c>
      <c r="AA1762" s="272">
        <v>140.58593168796452</v>
      </c>
      <c r="AB1762" s="272">
        <v>0</v>
      </c>
      <c r="AC1762" s="272">
        <v>52.349914466624924</v>
      </c>
      <c r="AD1762" s="272">
        <v>0</v>
      </c>
      <c r="AE1762" s="272">
        <v>0</v>
      </c>
      <c r="AF1762" s="272">
        <v>0</v>
      </c>
      <c r="AG1762" s="272">
        <v>11.795172477772937</v>
      </c>
      <c r="AH1762" s="272">
        <v>-431.76124238629325</v>
      </c>
      <c r="AI1762" s="272">
        <v>0</v>
      </c>
      <c r="AJ1762" s="272">
        <v>0</v>
      </c>
      <c r="AK1762" s="272">
        <v>62.405679430515775</v>
      </c>
      <c r="AL1762" s="272">
        <v>0</v>
      </c>
      <c r="AM1762" s="272">
        <v>591.65477907145726</v>
      </c>
      <c r="AN1762" s="272">
        <v>0</v>
      </c>
      <c r="AO1762" s="272">
        <v>1233.3069395259947</v>
      </c>
      <c r="AP1762" s="272">
        <v>0</v>
      </c>
      <c r="AQ1762" s="272">
        <v>0</v>
      </c>
      <c r="AR1762" s="272">
        <v>0</v>
      </c>
      <c r="AS1762" s="272">
        <v>817.86625064504437</v>
      </c>
      <c r="AT1762" s="272">
        <v>57.004298306492025</v>
      </c>
      <c r="AU1762" s="272">
        <v>47.520376117698916</v>
      </c>
      <c r="AV1762" s="272">
        <v>0</v>
      </c>
      <c r="AW1762" s="272">
        <v>444.24864091139062</v>
      </c>
      <c r="AX1762" s="272">
        <v>0</v>
      </c>
      <c r="AY1762" s="272">
        <v>0</v>
      </c>
      <c r="AZ1762" s="272">
        <v>0</v>
      </c>
      <c r="BA1762" s="272">
        <v>783.49856446143542</v>
      </c>
      <c r="BB1762" s="272">
        <v>0</v>
      </c>
      <c r="BC1762" s="272">
        <v>0</v>
      </c>
      <c r="BD1762" s="272">
        <v>0</v>
      </c>
      <c r="BE1762" s="272">
        <v>-221.71691296341433</v>
      </c>
    </row>
    <row r="1763" spans="3:57" x14ac:dyDescent="0.3">
      <c r="C1763" s="272">
        <v>591</v>
      </c>
      <c r="D1763" s="272">
        <v>2127600</v>
      </c>
      <c r="E1763" s="272">
        <v>8</v>
      </c>
      <c r="F1763" s="272">
        <v>14.587096774193546</v>
      </c>
      <c r="G1763" s="272">
        <v>425.60944223148744</v>
      </c>
      <c r="H1763" s="272">
        <v>123</v>
      </c>
      <c r="I1763" s="272">
        <v>0</v>
      </c>
      <c r="J1763" s="272">
        <v>0</v>
      </c>
      <c r="K1763" s="272">
        <v>18.191513809825</v>
      </c>
      <c r="L1763" s="272">
        <v>22.733210423036923</v>
      </c>
      <c r="M1763" s="272">
        <v>21.491751543061916</v>
      </c>
      <c r="N1763" s="272">
        <v>19.397477678146359</v>
      </c>
      <c r="O1763" s="272">
        <v>17.354062925276537</v>
      </c>
      <c r="P1763" s="272">
        <v>16.881635062888058</v>
      </c>
      <c r="Q1763" s="272">
        <v>17.354062925276537</v>
      </c>
      <c r="R1763" s="272">
        <v>19.397477678146359</v>
      </c>
      <c r="S1763" s="272">
        <v>21.491751543061913</v>
      </c>
      <c r="T1763" s="272">
        <v>13.219052807608001</v>
      </c>
      <c r="U1763" s="272">
        <v>91.589881520501422</v>
      </c>
      <c r="V1763" s="272">
        <v>0</v>
      </c>
      <c r="W1763" s="272">
        <v>34.091446872498466</v>
      </c>
      <c r="X1763" s="272">
        <v>307.30335921942662</v>
      </c>
      <c r="Y1763" s="272">
        <v>1405.1175950434479</v>
      </c>
      <c r="Z1763" s="272">
        <v>-1654.9225196148716</v>
      </c>
      <c r="AA1763" s="272">
        <v>84.077481234693266</v>
      </c>
      <c r="AB1763" s="272">
        <v>0</v>
      </c>
      <c r="AC1763" s="272">
        <v>31.307890472103757</v>
      </c>
      <c r="AD1763" s="272">
        <v>0</v>
      </c>
      <c r="AE1763" s="272">
        <v>0</v>
      </c>
      <c r="AF1763" s="272">
        <v>0</v>
      </c>
      <c r="AG1763" s="272">
        <v>12.205474281655569</v>
      </c>
      <c r="AH1763" s="272">
        <v>-373.57449971873041</v>
      </c>
      <c r="AI1763" s="272">
        <v>0</v>
      </c>
      <c r="AJ1763" s="272">
        <v>0</v>
      </c>
      <c r="AK1763" s="272">
        <v>20.651428806016064</v>
      </c>
      <c r="AL1763" s="272">
        <v>0</v>
      </c>
      <c r="AM1763" s="272">
        <v>451.7766150975612</v>
      </c>
      <c r="AN1763" s="272">
        <v>0</v>
      </c>
      <c r="AO1763" s="272">
        <v>1140.2193470125812</v>
      </c>
      <c r="AP1763" s="272">
        <v>0</v>
      </c>
      <c r="AQ1763" s="272">
        <v>0</v>
      </c>
      <c r="AR1763" s="272">
        <v>0</v>
      </c>
      <c r="AS1763" s="272">
        <v>755.8755112434942</v>
      </c>
      <c r="AT1763" s="272">
        <v>34.091446872498466</v>
      </c>
      <c r="AU1763" s="272">
        <v>43.896084867704431</v>
      </c>
      <c r="AV1763" s="272">
        <v>0</v>
      </c>
      <c r="AW1763" s="272">
        <v>410.28103654339316</v>
      </c>
      <c r="AX1763" s="272">
        <v>0</v>
      </c>
      <c r="AY1763" s="272">
        <v>0</v>
      </c>
      <c r="AZ1763" s="272">
        <v>0</v>
      </c>
      <c r="BA1763" s="272">
        <v>724.11274765739086</v>
      </c>
      <c r="BB1763" s="272">
        <v>0</v>
      </c>
      <c r="BC1763" s="272">
        <v>0</v>
      </c>
      <c r="BD1763" s="272">
        <v>0</v>
      </c>
      <c r="BE1763" s="272">
        <v>-298.64297463646488</v>
      </c>
    </row>
    <row r="1764" spans="3:57" x14ac:dyDescent="0.3">
      <c r="C1764" s="272">
        <v>592</v>
      </c>
      <c r="D1764" s="272">
        <v>2131200</v>
      </c>
      <c r="E1764" s="272">
        <v>8</v>
      </c>
      <c r="F1764" s="272">
        <v>13.370967741935484</v>
      </c>
      <c r="G1764" s="272">
        <v>207.70244382291719</v>
      </c>
      <c r="H1764" s="272">
        <v>147.59999999999997</v>
      </c>
      <c r="I1764" s="272">
        <v>0</v>
      </c>
      <c r="J1764" s="272">
        <v>0</v>
      </c>
      <c r="K1764" s="272">
        <v>12.654438119333754</v>
      </c>
      <c r="L1764" s="272">
        <v>16.70210450986205</v>
      </c>
      <c r="M1764" s="272">
        <v>16.194442881357656</v>
      </c>
      <c r="N1764" s="272">
        <v>15.33804522055183</v>
      </c>
      <c r="O1764" s="272">
        <v>14.502445042499478</v>
      </c>
      <c r="P1764" s="272">
        <v>14.309258218642844</v>
      </c>
      <c r="Q1764" s="272">
        <v>14.502445042499478</v>
      </c>
      <c r="R1764" s="272">
        <v>15.33804522055183</v>
      </c>
      <c r="S1764" s="272">
        <v>16.194442881357656</v>
      </c>
      <c r="T1764" s="272">
        <v>13.408953838456087</v>
      </c>
      <c r="U1764" s="272">
        <v>156.94672332748769</v>
      </c>
      <c r="V1764" s="272">
        <v>0</v>
      </c>
      <c r="W1764" s="272">
        <v>-0.37184338854930549</v>
      </c>
      <c r="X1764" s="272">
        <v>111.46609822217874</v>
      </c>
      <c r="Y1764" s="272">
        <v>1563.3008283690033</v>
      </c>
      <c r="Z1764" s="272">
        <v>-1517.4483598751451</v>
      </c>
      <c r="AA1764" s="272">
        <v>-0.91705276223460452</v>
      </c>
      <c r="AB1764" s="272">
        <v>0</v>
      </c>
      <c r="AC1764" s="272">
        <v>-0.3414824875288256</v>
      </c>
      <c r="AD1764" s="272">
        <v>0</v>
      </c>
      <c r="AE1764" s="272">
        <v>0</v>
      </c>
      <c r="AF1764" s="272">
        <v>0</v>
      </c>
      <c r="AG1764" s="272">
        <v>12.545723380419501</v>
      </c>
      <c r="AH1764" s="272">
        <v>-318.15242799834715</v>
      </c>
      <c r="AI1764" s="272">
        <v>0</v>
      </c>
      <c r="AJ1764" s="272">
        <v>0</v>
      </c>
      <c r="AK1764" s="272">
        <v>16.425894148836104</v>
      </c>
      <c r="AL1764" s="272">
        <v>0</v>
      </c>
      <c r="AM1764" s="272">
        <v>234.50585916159605</v>
      </c>
      <c r="AN1764" s="272">
        <v>0</v>
      </c>
      <c r="AO1764" s="272">
        <v>1099.1425879807873</v>
      </c>
      <c r="AP1764" s="272">
        <v>0</v>
      </c>
      <c r="AQ1764" s="272">
        <v>0</v>
      </c>
      <c r="AR1764" s="272">
        <v>0</v>
      </c>
      <c r="AS1764" s="272">
        <v>734.27343207229455</v>
      </c>
      <c r="AT1764" s="272">
        <v>-0.37184338854930549</v>
      </c>
      <c r="AU1764" s="272">
        <v>43.12816758020292</v>
      </c>
      <c r="AV1764" s="272">
        <v>0</v>
      </c>
      <c r="AW1764" s="272">
        <v>404.95932759573776</v>
      </c>
      <c r="AX1764" s="272">
        <v>0</v>
      </c>
      <c r="AY1764" s="272">
        <v>0</v>
      </c>
      <c r="AZ1764" s="272">
        <v>0</v>
      </c>
      <c r="BA1764" s="272">
        <v>703.41841284816201</v>
      </c>
      <c r="BB1764" s="272">
        <v>0</v>
      </c>
      <c r="BC1764" s="272">
        <v>0</v>
      </c>
      <c r="BD1764" s="272">
        <v>0</v>
      </c>
      <c r="BE1764" s="272">
        <v>-362.38121636224793</v>
      </c>
    </row>
    <row r="1765" spans="3:57" x14ac:dyDescent="0.3">
      <c r="C1765" s="272">
        <v>593</v>
      </c>
      <c r="D1765" s="272">
        <v>2134800</v>
      </c>
      <c r="E1765" s="272">
        <v>8</v>
      </c>
      <c r="F1765" s="272">
        <v>12.374193548387096</v>
      </c>
      <c r="G1765" s="272">
        <v>13.219536622323171</v>
      </c>
      <c r="H1765" s="272">
        <v>246</v>
      </c>
      <c r="I1765" s="272">
        <v>195</v>
      </c>
      <c r="J1765" s="272">
        <v>0</v>
      </c>
      <c r="K1765" s="272">
        <v>8.8288108791903852</v>
      </c>
      <c r="L1765" s="272">
        <v>12.553043769819835</v>
      </c>
      <c r="M1765" s="272">
        <v>12.525787190160564</v>
      </c>
      <c r="N1765" s="272">
        <v>12.479806817110635</v>
      </c>
      <c r="O1765" s="272">
        <v>12.434943070202122</v>
      </c>
      <c r="P1765" s="272">
        <v>12.424570783312756</v>
      </c>
      <c r="Q1765" s="272">
        <v>12.434943070202122</v>
      </c>
      <c r="R1765" s="272">
        <v>12.479806817110635</v>
      </c>
      <c r="S1765" s="272">
        <v>12.525787190160564</v>
      </c>
      <c r="T1765" s="272">
        <v>13.478782730704697</v>
      </c>
      <c r="U1765" s="272">
        <v>-98.568089914622533</v>
      </c>
      <c r="V1765" s="272">
        <v>0</v>
      </c>
      <c r="W1765" s="272">
        <v>-26.807063548004194</v>
      </c>
      <c r="X1765" s="272">
        <v>-125.90291779126711</v>
      </c>
      <c r="Y1765" s="272">
        <v>1380.169002446331</v>
      </c>
      <c r="Z1765" s="272">
        <v>-1326.0271110216822</v>
      </c>
      <c r="AA1765" s="272">
        <v>-66.112488297841864</v>
      </c>
      <c r="AB1765" s="272">
        <v>0</v>
      </c>
      <c r="AC1765" s="272">
        <v>-24.618274858750009</v>
      </c>
      <c r="AD1765" s="272">
        <v>0</v>
      </c>
      <c r="AE1765" s="272">
        <v>0</v>
      </c>
      <c r="AF1765" s="272">
        <v>0</v>
      </c>
      <c r="AG1765" s="272">
        <v>12.811724116022484</v>
      </c>
      <c r="AH1765" s="272">
        <v>-246.35603295637367</v>
      </c>
      <c r="AI1765" s="272">
        <v>0</v>
      </c>
      <c r="AJ1765" s="272">
        <v>0</v>
      </c>
      <c r="AK1765" s="272">
        <v>2.9242517337618676</v>
      </c>
      <c r="AL1765" s="272">
        <v>0</v>
      </c>
      <c r="AM1765" s="272">
        <v>-30.629128458146273</v>
      </c>
      <c r="AN1765" s="272">
        <v>0</v>
      </c>
      <c r="AO1765" s="272">
        <v>894.15882255390864</v>
      </c>
      <c r="AP1765" s="272">
        <v>0</v>
      </c>
      <c r="AQ1765" s="272">
        <v>0</v>
      </c>
      <c r="AR1765" s="272">
        <v>0</v>
      </c>
      <c r="AS1765" s="272">
        <v>611.27340974988465</v>
      </c>
      <c r="AT1765" s="272">
        <v>-26.807063548004194</v>
      </c>
      <c r="AU1765" s="272">
        <v>37.09932428660391</v>
      </c>
      <c r="AV1765" s="272">
        <v>0</v>
      </c>
      <c r="AW1765" s="272">
        <v>352.85906979858964</v>
      </c>
      <c r="AX1765" s="272">
        <v>0</v>
      </c>
      <c r="AY1765" s="272">
        <v>0</v>
      </c>
      <c r="AZ1765" s="272">
        <v>0</v>
      </c>
      <c r="BA1765" s="272">
        <v>585.58699378382687</v>
      </c>
      <c r="BB1765" s="272">
        <v>0</v>
      </c>
      <c r="BC1765" s="272">
        <v>0</v>
      </c>
      <c r="BD1765" s="272">
        <v>0</v>
      </c>
      <c r="BE1765" s="272">
        <v>-431.62010911891514</v>
      </c>
    </row>
    <row r="1766" spans="3:57" x14ac:dyDescent="0.3">
      <c r="C1766" s="272">
        <v>594</v>
      </c>
      <c r="D1766" s="272">
        <v>2138400</v>
      </c>
      <c r="E1766" s="272">
        <v>8</v>
      </c>
      <c r="F1766" s="272">
        <v>11.167741935483871</v>
      </c>
      <c r="G1766" s="272">
        <v>0</v>
      </c>
      <c r="H1766" s="272">
        <v>246</v>
      </c>
      <c r="I1766" s="272">
        <v>195</v>
      </c>
      <c r="J1766" s="272">
        <v>0</v>
      </c>
      <c r="K1766" s="272">
        <v>7.4618595825426945</v>
      </c>
      <c r="L1766" s="272">
        <v>11.167741935483871</v>
      </c>
      <c r="M1766" s="272">
        <v>11.167741935483871</v>
      </c>
      <c r="N1766" s="272">
        <v>11.167741935483871</v>
      </c>
      <c r="O1766" s="272">
        <v>11.167741935483871</v>
      </c>
      <c r="P1766" s="272">
        <v>11.167741935483871</v>
      </c>
      <c r="Q1766" s="272">
        <v>11.167741935483871</v>
      </c>
      <c r="R1766" s="272">
        <v>11.167741935483871</v>
      </c>
      <c r="S1766" s="272">
        <v>11.167741935483871</v>
      </c>
      <c r="T1766" s="272">
        <v>13.309254478098969</v>
      </c>
      <c r="U1766" s="272">
        <v>-163.92201775120066</v>
      </c>
      <c r="V1766" s="272">
        <v>0</v>
      </c>
      <c r="W1766" s="272">
        <v>-52.384282887890393</v>
      </c>
      <c r="X1766" s="272">
        <v>-260.51642571383877</v>
      </c>
      <c r="Y1766" s="272">
        <v>1057.2405981441229</v>
      </c>
      <c r="Z1766" s="272">
        <v>-908.2619072935945</v>
      </c>
      <c r="AA1766" s="272">
        <v>-129.19189314468326</v>
      </c>
      <c r="AB1766" s="272">
        <v>0</v>
      </c>
      <c r="AC1766" s="272">
        <v>-48.10712191968571</v>
      </c>
      <c r="AD1766" s="272">
        <v>0</v>
      </c>
      <c r="AE1766" s="272">
        <v>0</v>
      </c>
      <c r="AF1766" s="272">
        <v>0</v>
      </c>
      <c r="AG1766" s="272">
        <v>12.980114550059103</v>
      </c>
      <c r="AH1766" s="272">
        <v>-123.01247527104299</v>
      </c>
      <c r="AI1766" s="272">
        <v>0</v>
      </c>
      <c r="AJ1766" s="272">
        <v>0</v>
      </c>
      <c r="AK1766" s="272">
        <v>-23.20045924505682</v>
      </c>
      <c r="AL1766" s="272">
        <v>0</v>
      </c>
      <c r="AM1766" s="272">
        <v>-212.94355114821153</v>
      </c>
      <c r="AN1766" s="272">
        <v>0</v>
      </c>
      <c r="AO1766" s="272">
        <v>583.61598153933073</v>
      </c>
      <c r="AP1766" s="272">
        <v>0</v>
      </c>
      <c r="AQ1766" s="272">
        <v>0</v>
      </c>
      <c r="AR1766" s="272">
        <v>0</v>
      </c>
      <c r="AS1766" s="272">
        <v>395.69276855720682</v>
      </c>
      <c r="AT1766" s="272">
        <v>-52.384282887890393</v>
      </c>
      <c r="AU1766" s="272">
        <v>23.740003153028951</v>
      </c>
      <c r="AV1766" s="272">
        <v>0</v>
      </c>
      <c r="AW1766" s="272">
        <v>224.79115468361019</v>
      </c>
      <c r="AX1766" s="272">
        <v>0</v>
      </c>
      <c r="AY1766" s="272">
        <v>0</v>
      </c>
      <c r="AZ1766" s="272">
        <v>0</v>
      </c>
      <c r="BA1766" s="272">
        <v>379.06530057674905</v>
      </c>
      <c r="BB1766" s="272">
        <v>0</v>
      </c>
      <c r="BC1766" s="272">
        <v>0</v>
      </c>
      <c r="BD1766" s="272">
        <v>0</v>
      </c>
      <c r="BE1766" s="272">
        <v>-461.6594113713798</v>
      </c>
    </row>
    <row r="1767" spans="3:57" x14ac:dyDescent="0.3">
      <c r="C1767" s="272">
        <v>595</v>
      </c>
      <c r="D1767" s="272">
        <v>2142000</v>
      </c>
      <c r="E1767" s="272">
        <v>8</v>
      </c>
      <c r="F1767" s="272">
        <v>10.151612903225804</v>
      </c>
      <c r="G1767" s="272">
        <v>0</v>
      </c>
      <c r="H1767" s="272">
        <v>368.99999999999994</v>
      </c>
      <c r="I1767" s="272">
        <v>195</v>
      </c>
      <c r="J1767" s="272">
        <v>0</v>
      </c>
      <c r="K1767" s="272">
        <v>6.4457305502846269</v>
      </c>
      <c r="L1767" s="272">
        <v>10.151612903225804</v>
      </c>
      <c r="M1767" s="272">
        <v>10.151612903225804</v>
      </c>
      <c r="N1767" s="272">
        <v>10.151612903225804</v>
      </c>
      <c r="O1767" s="272">
        <v>10.151612903225804</v>
      </c>
      <c r="P1767" s="272">
        <v>10.151612903225804</v>
      </c>
      <c r="Q1767" s="272">
        <v>10.151612903225804</v>
      </c>
      <c r="R1767" s="272">
        <v>10.151612903225804</v>
      </c>
      <c r="S1767" s="272">
        <v>10.151612903225804</v>
      </c>
      <c r="T1767" s="272">
        <v>13.045290947734758</v>
      </c>
      <c r="U1767" s="272">
        <v>-348.88907447565344</v>
      </c>
      <c r="V1767" s="272">
        <v>0</v>
      </c>
      <c r="W1767" s="272">
        <v>-71.039354823809219</v>
      </c>
      <c r="X1767" s="272">
        <v>-272.55336094725953</v>
      </c>
      <c r="Y1767" s="272">
        <v>496.90540822584472</v>
      </c>
      <c r="Z1767" s="272">
        <v>-502.20176693042941</v>
      </c>
      <c r="AA1767" s="272">
        <v>-175.19966355378705</v>
      </c>
      <c r="AB1767" s="272">
        <v>0</v>
      </c>
      <c r="AC1767" s="272">
        <v>-65.239012833653248</v>
      </c>
      <c r="AD1767" s="272">
        <v>0</v>
      </c>
      <c r="AE1767" s="272">
        <v>0</v>
      </c>
      <c r="AF1767" s="272">
        <v>0</v>
      </c>
      <c r="AG1767" s="272">
        <v>13.037112494955883</v>
      </c>
      <c r="AH1767" s="272">
        <v>-4.9362610426767164</v>
      </c>
      <c r="AI1767" s="272">
        <v>0</v>
      </c>
      <c r="AJ1767" s="272">
        <v>0</v>
      </c>
      <c r="AK1767" s="272">
        <v>-32.314011905770528</v>
      </c>
      <c r="AL1767" s="272">
        <v>0</v>
      </c>
      <c r="AM1767" s="272">
        <v>-270.64435028074763</v>
      </c>
      <c r="AN1767" s="272">
        <v>0</v>
      </c>
      <c r="AO1767" s="272">
        <v>206.49512865392421</v>
      </c>
      <c r="AP1767" s="272">
        <v>0</v>
      </c>
      <c r="AQ1767" s="272">
        <v>0</v>
      </c>
      <c r="AR1767" s="272">
        <v>0</v>
      </c>
      <c r="AS1767" s="272">
        <v>126.89462019593182</v>
      </c>
      <c r="AT1767" s="272">
        <v>-71.039354823809219</v>
      </c>
      <c r="AU1767" s="272">
        <v>6.5050841781678912</v>
      </c>
      <c r="AV1767" s="272">
        <v>0</v>
      </c>
      <c r="AW1767" s="272">
        <v>57.505228691281175</v>
      </c>
      <c r="AX1767" s="272">
        <v>0</v>
      </c>
      <c r="AY1767" s="272">
        <v>0</v>
      </c>
      <c r="AZ1767" s="272">
        <v>0</v>
      </c>
      <c r="BA1767" s="272">
        <v>121.56236142887487</v>
      </c>
      <c r="BB1767" s="272">
        <v>0</v>
      </c>
      <c r="BC1767" s="272">
        <v>0</v>
      </c>
      <c r="BD1767" s="272">
        <v>0</v>
      </c>
      <c r="BE1767" s="272">
        <v>-484.28044230603206</v>
      </c>
    </row>
    <row r="1768" spans="3:57" x14ac:dyDescent="0.3">
      <c r="C1768" s="272">
        <v>596</v>
      </c>
      <c r="D1768" s="272">
        <v>2145600</v>
      </c>
      <c r="E1768" s="272">
        <v>8</v>
      </c>
      <c r="F1768" s="272">
        <v>9.0290322580645164</v>
      </c>
      <c r="G1768" s="272">
        <v>0</v>
      </c>
      <c r="H1768" s="272">
        <v>442.8</v>
      </c>
      <c r="I1768" s="272">
        <v>195</v>
      </c>
      <c r="J1768" s="272">
        <v>0</v>
      </c>
      <c r="K1768" s="272">
        <v>5.3231499051233397</v>
      </c>
      <c r="L1768" s="272">
        <v>9.0290322580645164</v>
      </c>
      <c r="M1768" s="272">
        <v>9.0290322580645164</v>
      </c>
      <c r="N1768" s="272">
        <v>9.0290322580645164</v>
      </c>
      <c r="O1768" s="272">
        <v>9.0290322580645164</v>
      </c>
      <c r="P1768" s="272">
        <v>9.0290322580645164</v>
      </c>
      <c r="Q1768" s="272">
        <v>9.0290322580645164</v>
      </c>
      <c r="R1768" s="272">
        <v>9.0290322580645164</v>
      </c>
      <c r="S1768" s="272">
        <v>9.0290322580645164</v>
      </c>
      <c r="T1768" s="272">
        <v>12.775337206727032</v>
      </c>
      <c r="U1768" s="272">
        <v>-437.7521354839779</v>
      </c>
      <c r="V1768" s="272">
        <v>0</v>
      </c>
      <c r="W1768" s="272">
        <v>-92.008268121989545</v>
      </c>
      <c r="X1768" s="272">
        <v>-274.41429293686468</v>
      </c>
      <c r="Y1768" s="272">
        <v>125.81053328769761</v>
      </c>
      <c r="Z1768" s="272">
        <v>-197.1401077128213</v>
      </c>
      <c r="AA1768" s="272">
        <v>-226.91390791934043</v>
      </c>
      <c r="AB1768" s="272">
        <v>0</v>
      </c>
      <c r="AC1768" s="272">
        <v>-84.49582065743796</v>
      </c>
      <c r="AD1768" s="272">
        <v>0</v>
      </c>
      <c r="AE1768" s="272">
        <v>0</v>
      </c>
      <c r="AF1768" s="272">
        <v>0</v>
      </c>
      <c r="AG1768" s="272">
        <v>13.000706960085349</v>
      </c>
      <c r="AH1768" s="272">
        <v>81.443838110386039</v>
      </c>
      <c r="AI1768" s="272">
        <v>0</v>
      </c>
      <c r="AJ1768" s="272">
        <v>0</v>
      </c>
      <c r="AK1768" s="272">
        <v>-31.148025950370197</v>
      </c>
      <c r="AL1768" s="272">
        <v>0</v>
      </c>
      <c r="AM1768" s="272">
        <v>-305.91124059222744</v>
      </c>
      <c r="AN1768" s="272">
        <v>0</v>
      </c>
      <c r="AO1768" s="272">
        <v>-52.052054562689371</v>
      </c>
      <c r="AP1768" s="272">
        <v>0</v>
      </c>
      <c r="AQ1768" s="272">
        <v>0</v>
      </c>
      <c r="AR1768" s="272">
        <v>0</v>
      </c>
      <c r="AS1768" s="272">
        <v>-60.348821913328713</v>
      </c>
      <c r="AT1768" s="272">
        <v>-92.008268121989545</v>
      </c>
      <c r="AU1768" s="272">
        <v>-5.7386952340383095</v>
      </c>
      <c r="AV1768" s="272">
        <v>0</v>
      </c>
      <c r="AW1768" s="272">
        <v>-62.157777091094786</v>
      </c>
      <c r="AX1768" s="272">
        <v>0</v>
      </c>
      <c r="AY1768" s="272">
        <v>0</v>
      </c>
      <c r="AZ1768" s="272">
        <v>0</v>
      </c>
      <c r="BA1768" s="272">
        <v>-57.812894588497784</v>
      </c>
      <c r="BB1768" s="272">
        <v>0</v>
      </c>
      <c r="BC1768" s="272">
        <v>0</v>
      </c>
      <c r="BD1768" s="272">
        <v>0</v>
      </c>
      <c r="BE1768" s="272">
        <v>-492.82573876316536</v>
      </c>
    </row>
    <row r="1769" spans="3:57" x14ac:dyDescent="0.3">
      <c r="C1769" s="272">
        <v>597</v>
      </c>
      <c r="D1769" s="272">
        <v>2149200</v>
      </c>
      <c r="E1769" s="272">
        <v>8</v>
      </c>
      <c r="F1769" s="272">
        <v>8.1161290322580637</v>
      </c>
      <c r="G1769" s="272">
        <v>0</v>
      </c>
      <c r="H1769" s="272">
        <v>492</v>
      </c>
      <c r="I1769" s="272">
        <v>195</v>
      </c>
      <c r="J1769" s="272">
        <v>0</v>
      </c>
      <c r="K1769" s="272">
        <v>4.4102466793168871</v>
      </c>
      <c r="L1769" s="272">
        <v>8.1161290322580637</v>
      </c>
      <c r="M1769" s="272">
        <v>8.1161290322580637</v>
      </c>
      <c r="N1769" s="272">
        <v>8.1161290322580637</v>
      </c>
      <c r="O1769" s="272">
        <v>8.1161290322580637</v>
      </c>
      <c r="P1769" s="272">
        <v>8.1161290322580637</v>
      </c>
      <c r="Q1769" s="272">
        <v>8.1161290322580637</v>
      </c>
      <c r="R1769" s="272">
        <v>8.1161290322580637</v>
      </c>
      <c r="S1769" s="272">
        <v>8.1161290322580637</v>
      </c>
      <c r="T1769" s="272">
        <v>12.583019356917426</v>
      </c>
      <c r="U1769" s="272">
        <v>-453.94875643920852</v>
      </c>
      <c r="V1769" s="272">
        <v>0</v>
      </c>
      <c r="W1769" s="272">
        <v>-109.81511978750744</v>
      </c>
      <c r="X1769" s="272">
        <v>-299.44558843023754</v>
      </c>
      <c r="Y1769" s="272">
        <v>-3.0163867992439464</v>
      </c>
      <c r="Z1769" s="272">
        <v>-41.671661422219586</v>
      </c>
      <c r="AA1769" s="272">
        <v>-270.82976876138349</v>
      </c>
      <c r="AB1769" s="272">
        <v>0</v>
      </c>
      <c r="AC1769" s="272">
        <v>-100.84874823138507</v>
      </c>
      <c r="AD1769" s="272">
        <v>0</v>
      </c>
      <c r="AE1769" s="272">
        <v>0</v>
      </c>
      <c r="AF1769" s="272">
        <v>0</v>
      </c>
      <c r="AG1769" s="272">
        <v>12.907941975972232</v>
      </c>
      <c r="AH1769" s="272">
        <v>118.86049834396186</v>
      </c>
      <c r="AI1769" s="272">
        <v>0</v>
      </c>
      <c r="AJ1769" s="272">
        <v>0</v>
      </c>
      <c r="AK1769" s="272">
        <v>-20.586775088015273</v>
      </c>
      <c r="AL1769" s="272">
        <v>0</v>
      </c>
      <c r="AM1769" s="272">
        <v>-345.41276018307121</v>
      </c>
      <c r="AN1769" s="272">
        <v>0</v>
      </c>
      <c r="AO1769" s="272">
        <v>-129.02624582228421</v>
      </c>
      <c r="AP1769" s="272">
        <v>0</v>
      </c>
      <c r="AQ1769" s="272">
        <v>0</v>
      </c>
      <c r="AR1769" s="272">
        <v>0</v>
      </c>
      <c r="AS1769" s="272">
        <v>-134.76337209424602</v>
      </c>
      <c r="AT1769" s="272">
        <v>-109.81511978750744</v>
      </c>
      <c r="AU1769" s="272">
        <v>-12.081940785750621</v>
      </c>
      <c r="AV1769" s="272">
        <v>0</v>
      </c>
      <c r="AW1769" s="272">
        <v>-129.15643178194478</v>
      </c>
      <c r="AX1769" s="272">
        <v>0</v>
      </c>
      <c r="AY1769" s="272">
        <v>0</v>
      </c>
      <c r="AZ1769" s="272">
        <v>0</v>
      </c>
      <c r="BA1769" s="272">
        <v>-129.10045926769627</v>
      </c>
      <c r="BB1769" s="272">
        <v>0</v>
      </c>
      <c r="BC1769" s="272">
        <v>0</v>
      </c>
      <c r="BD1769" s="272">
        <v>0</v>
      </c>
      <c r="BE1769" s="272">
        <v>-473.20021257127041</v>
      </c>
    </row>
    <row r="1770" spans="3:57" x14ac:dyDescent="0.3">
      <c r="C1770" s="272">
        <v>598</v>
      </c>
      <c r="D1770" s="272">
        <v>2152800</v>
      </c>
      <c r="E1770" s="272">
        <v>8</v>
      </c>
      <c r="F1770" s="272">
        <v>7.3516129032258064</v>
      </c>
      <c r="G1770" s="272">
        <v>0</v>
      </c>
      <c r="H1770" s="272">
        <v>410</v>
      </c>
      <c r="I1770" s="272">
        <v>0</v>
      </c>
      <c r="J1770" s="272">
        <v>0</v>
      </c>
      <c r="K1770" s="272">
        <v>3.6457305502846298</v>
      </c>
      <c r="L1770" s="272">
        <v>7.3516129032258064</v>
      </c>
      <c r="M1770" s="272">
        <v>7.3516129032258064</v>
      </c>
      <c r="N1770" s="272">
        <v>7.3516129032258064</v>
      </c>
      <c r="O1770" s="272">
        <v>7.3516129032258064</v>
      </c>
      <c r="P1770" s="272">
        <v>7.3516129032258064</v>
      </c>
      <c r="Q1770" s="272">
        <v>7.3516129032258064</v>
      </c>
      <c r="R1770" s="272">
        <v>7.3516129032258064</v>
      </c>
      <c r="S1770" s="272">
        <v>7.3516129032258064</v>
      </c>
      <c r="T1770" s="272">
        <v>12.303823145758848</v>
      </c>
      <c r="U1770" s="272">
        <v>-205.5772652513586</v>
      </c>
      <c r="V1770" s="272">
        <v>0</v>
      </c>
      <c r="W1770" s="272">
        <v>-121.88096515796906</v>
      </c>
      <c r="X1770" s="272">
        <v>-312.31501742560096</v>
      </c>
      <c r="Y1770" s="272">
        <v>45.036913994092743</v>
      </c>
      <c r="Z1770" s="272">
        <v>183.58180333811868</v>
      </c>
      <c r="AA1770" s="272">
        <v>-300.58696538345077</v>
      </c>
      <c r="AB1770" s="272">
        <v>0</v>
      </c>
      <c r="AC1770" s="272">
        <v>-111.9294209503974</v>
      </c>
      <c r="AD1770" s="272">
        <v>0</v>
      </c>
      <c r="AE1770" s="272">
        <v>0</v>
      </c>
      <c r="AF1770" s="272">
        <v>0</v>
      </c>
      <c r="AG1770" s="272">
        <v>12.775100848046568</v>
      </c>
      <c r="AH1770" s="272">
        <v>172.32219917202218</v>
      </c>
      <c r="AI1770" s="272">
        <v>0</v>
      </c>
      <c r="AJ1770" s="272">
        <v>0</v>
      </c>
      <c r="AK1770" s="272">
        <v>-31.154785746517973</v>
      </c>
      <c r="AL1770" s="272">
        <v>0</v>
      </c>
      <c r="AM1770" s="272">
        <v>-378.95754573844607</v>
      </c>
      <c r="AN1770" s="272">
        <v>0</v>
      </c>
      <c r="AO1770" s="272">
        <v>-175.2208021617688</v>
      </c>
      <c r="AP1770" s="272">
        <v>0</v>
      </c>
      <c r="AQ1770" s="272">
        <v>0</v>
      </c>
      <c r="AR1770" s="272">
        <v>0</v>
      </c>
      <c r="AS1770" s="272">
        <v>-182.90675567168401</v>
      </c>
      <c r="AT1770" s="272">
        <v>-121.88096515796906</v>
      </c>
      <c r="AU1770" s="272">
        <v>-16.392367149607583</v>
      </c>
      <c r="AV1770" s="272">
        <v>0</v>
      </c>
      <c r="AW1770" s="272">
        <v>-175.2208021617688</v>
      </c>
      <c r="AX1770" s="272">
        <v>0</v>
      </c>
      <c r="AY1770" s="272">
        <v>0</v>
      </c>
      <c r="AZ1770" s="272">
        <v>0</v>
      </c>
      <c r="BA1770" s="272">
        <v>-175.2208021617688</v>
      </c>
      <c r="BB1770" s="272">
        <v>0</v>
      </c>
      <c r="BC1770" s="272">
        <v>0</v>
      </c>
      <c r="BD1770" s="272">
        <v>0</v>
      </c>
      <c r="BE1770" s="272">
        <v>-442.04193184369251</v>
      </c>
    </row>
    <row r="1771" spans="3:57" x14ac:dyDescent="0.3">
      <c r="C1771" s="272">
        <v>599</v>
      </c>
      <c r="D1771" s="272">
        <v>2156400</v>
      </c>
      <c r="E1771" s="272">
        <v>8</v>
      </c>
      <c r="F1771" s="272">
        <v>6.6129032258064511</v>
      </c>
      <c r="G1771" s="272">
        <v>0</v>
      </c>
      <c r="H1771" s="272">
        <v>410</v>
      </c>
      <c r="I1771" s="272">
        <v>0</v>
      </c>
      <c r="J1771" s="272">
        <v>0</v>
      </c>
      <c r="K1771" s="272">
        <v>2.9070208728652744</v>
      </c>
      <c r="L1771" s="272">
        <v>6.6129032258064511</v>
      </c>
      <c r="M1771" s="272">
        <v>6.6129032258064511</v>
      </c>
      <c r="N1771" s="272">
        <v>6.6129032258064511</v>
      </c>
      <c r="O1771" s="272">
        <v>6.6129032258064511</v>
      </c>
      <c r="P1771" s="272">
        <v>6.6129032258064511</v>
      </c>
      <c r="Q1771" s="272">
        <v>6.6129032258064511</v>
      </c>
      <c r="R1771" s="272">
        <v>6.6129032258064511</v>
      </c>
      <c r="S1771" s="272">
        <v>6.6129032258064511</v>
      </c>
      <c r="T1771" s="272">
        <v>12.057707803915099</v>
      </c>
      <c r="U1771" s="272">
        <v>-183.19286670113451</v>
      </c>
      <c r="V1771" s="272">
        <v>0</v>
      </c>
      <c r="W1771" s="272">
        <v>-134.01471819090114</v>
      </c>
      <c r="X1771" s="272">
        <v>-324.14457005291098</v>
      </c>
      <c r="Y1771" s="272">
        <v>-43.009080934333724</v>
      </c>
      <c r="Z1771" s="272">
        <v>317.97550247701133</v>
      </c>
      <c r="AA1771" s="272">
        <v>-330.51163818329383</v>
      </c>
      <c r="AB1771" s="272">
        <v>0</v>
      </c>
      <c r="AC1771" s="272">
        <v>-123.07245669163034</v>
      </c>
      <c r="AD1771" s="272">
        <v>0</v>
      </c>
      <c r="AE1771" s="272">
        <v>0</v>
      </c>
      <c r="AF1771" s="272">
        <v>0</v>
      </c>
      <c r="AG1771" s="272">
        <v>12.604469506313718</v>
      </c>
      <c r="AH1771" s="272">
        <v>200.50772612390747</v>
      </c>
      <c r="AI1771" s="272">
        <v>0</v>
      </c>
      <c r="AJ1771" s="272">
        <v>0</v>
      </c>
      <c r="AK1771" s="272">
        <v>-26.269235452151193</v>
      </c>
      <c r="AL1771" s="272">
        <v>0</v>
      </c>
      <c r="AM1771" s="272">
        <v>-401.68734677790866</v>
      </c>
      <c r="AN1771" s="272">
        <v>0</v>
      </c>
      <c r="AO1771" s="272">
        <v>-226.94128607776733</v>
      </c>
      <c r="AP1771" s="272">
        <v>0</v>
      </c>
      <c r="AQ1771" s="272">
        <v>0</v>
      </c>
      <c r="AR1771" s="272">
        <v>0</v>
      </c>
      <c r="AS1771" s="272">
        <v>-236.89592703794133</v>
      </c>
      <c r="AT1771" s="272">
        <v>-134.01471819090114</v>
      </c>
      <c r="AU1771" s="272">
        <v>-21.230954526485867</v>
      </c>
      <c r="AV1771" s="272">
        <v>0</v>
      </c>
      <c r="AW1771" s="272">
        <v>-226.94128607776733</v>
      </c>
      <c r="AX1771" s="272">
        <v>0</v>
      </c>
      <c r="AY1771" s="272">
        <v>0</v>
      </c>
      <c r="AZ1771" s="272">
        <v>0</v>
      </c>
      <c r="BA1771" s="272">
        <v>-226.94128607776733</v>
      </c>
      <c r="BB1771" s="272">
        <v>0</v>
      </c>
      <c r="BC1771" s="272">
        <v>0</v>
      </c>
      <c r="BD1771" s="272">
        <v>0</v>
      </c>
      <c r="BE1771" s="272">
        <v>-409.97709534949752</v>
      </c>
    </row>
    <row r="1772" spans="3:57" x14ac:dyDescent="0.3">
      <c r="C1772" s="272">
        <v>600</v>
      </c>
      <c r="D1772" s="272">
        <v>2160000</v>
      </c>
      <c r="E1772" s="272">
        <v>9</v>
      </c>
      <c r="F1772" s="272">
        <v>8.2633333333333336</v>
      </c>
      <c r="G1772" s="272">
        <v>0</v>
      </c>
      <c r="H1772" s="272">
        <v>410</v>
      </c>
      <c r="I1772" s="272">
        <v>0</v>
      </c>
      <c r="J1772" s="272">
        <v>0</v>
      </c>
      <c r="K1772" s="272">
        <v>4.557450980392157</v>
      </c>
      <c r="L1772" s="272">
        <v>8.2633333333333336</v>
      </c>
      <c r="M1772" s="272">
        <v>8.2633333333333336</v>
      </c>
      <c r="N1772" s="272">
        <v>8.2633333333333336</v>
      </c>
      <c r="O1772" s="272">
        <v>8.2633333333333336</v>
      </c>
      <c r="P1772" s="272">
        <v>8.2633333333333336</v>
      </c>
      <c r="Q1772" s="272">
        <v>8.2633333333333336</v>
      </c>
      <c r="R1772" s="272">
        <v>8.2633333333333336</v>
      </c>
      <c r="S1772" s="272">
        <v>8.2633333333333336</v>
      </c>
      <c r="T1772" s="272">
        <v>11.852731851101677</v>
      </c>
      <c r="U1772" s="272">
        <v>39.64954874534385</v>
      </c>
      <c r="V1772" s="272">
        <v>0</v>
      </c>
      <c r="W1772" s="272">
        <v>-134.17573498325771</v>
      </c>
      <c r="X1772" s="272">
        <v>-339.56384771766659</v>
      </c>
      <c r="Y1772" s="272">
        <v>-138.78420595573095</v>
      </c>
      <c r="Z1772" s="272">
        <v>652.17333740199911</v>
      </c>
      <c r="AA1772" s="272">
        <v>-330.90874325156688</v>
      </c>
      <c r="AB1772" s="272">
        <v>0</v>
      </c>
      <c r="AC1772" s="272">
        <v>-123.22032651124002</v>
      </c>
      <c r="AD1772" s="272">
        <v>0</v>
      </c>
      <c r="AE1772" s="272">
        <v>0</v>
      </c>
      <c r="AF1772" s="272">
        <v>0</v>
      </c>
      <c r="AG1772" s="272">
        <v>12.412831968561971</v>
      </c>
      <c r="AH1772" s="272">
        <v>219.74183799625879</v>
      </c>
      <c r="AI1772" s="272">
        <v>0</v>
      </c>
      <c r="AJ1772" s="272">
        <v>0</v>
      </c>
      <c r="AK1772" s="272">
        <v>215.26231697879578</v>
      </c>
      <c r="AL1772" s="272">
        <v>0</v>
      </c>
      <c r="AM1772" s="272">
        <v>-424.54507318104203</v>
      </c>
      <c r="AN1772" s="272">
        <v>0</v>
      </c>
      <c r="AO1772" s="272">
        <v>-270.86244556107312</v>
      </c>
      <c r="AP1772" s="272">
        <v>0</v>
      </c>
      <c r="AQ1772" s="272">
        <v>0</v>
      </c>
      <c r="AR1772" s="272">
        <v>0</v>
      </c>
      <c r="AS1772" s="272">
        <v>-282.74366136695863</v>
      </c>
      <c r="AT1772" s="272">
        <v>-134.17573498325771</v>
      </c>
      <c r="AU1772" s="272">
        <v>-25.339894578147767</v>
      </c>
      <c r="AV1772" s="272">
        <v>0</v>
      </c>
      <c r="AW1772" s="272">
        <v>-270.86244556107312</v>
      </c>
      <c r="AX1772" s="272">
        <v>0</v>
      </c>
      <c r="AY1772" s="272">
        <v>0</v>
      </c>
      <c r="AZ1772" s="272">
        <v>0</v>
      </c>
      <c r="BA1772" s="272">
        <v>-270.86244556107312</v>
      </c>
      <c r="BB1772" s="272">
        <v>0</v>
      </c>
      <c r="BC1772" s="272">
        <v>0</v>
      </c>
      <c r="BD1772" s="272">
        <v>0</v>
      </c>
      <c r="BE1772" s="272">
        <v>-145.60959551948434</v>
      </c>
    </row>
    <row r="1774" spans="3:57" x14ac:dyDescent="0.3">
      <c r="C1774" s="272">
        <v>648</v>
      </c>
      <c r="D1774" s="272">
        <v>2332800</v>
      </c>
      <c r="E1774" s="272">
        <v>9</v>
      </c>
      <c r="F1774" s="272">
        <v>8.2633333333333336</v>
      </c>
      <c r="G1774" s="272">
        <v>0</v>
      </c>
      <c r="H1774" s="272">
        <v>410</v>
      </c>
      <c r="I1774" s="272">
        <v>0</v>
      </c>
      <c r="J1774" s="272">
        <v>0</v>
      </c>
      <c r="K1774" s="272">
        <v>4.557450980392157</v>
      </c>
      <c r="L1774" s="272">
        <v>8.2633333333333336</v>
      </c>
      <c r="M1774" s="272">
        <v>8.2633333333333336</v>
      </c>
      <c r="N1774" s="272">
        <v>8.2633333333333336</v>
      </c>
      <c r="O1774" s="272">
        <v>8.2633333333333336</v>
      </c>
      <c r="P1774" s="272">
        <v>8.2633333333333336</v>
      </c>
      <c r="Q1774" s="272">
        <v>8.2633333333333336</v>
      </c>
      <c r="R1774" s="272">
        <v>8.2633333333333336</v>
      </c>
      <c r="S1774" s="272">
        <v>8.2633333333333336</v>
      </c>
      <c r="T1774" s="272">
        <v>14.273008484658684</v>
      </c>
      <c r="U1774" s="272">
        <v>-174.93324520665652</v>
      </c>
      <c r="V1774" s="272">
        <v>0</v>
      </c>
      <c r="W1774" s="272">
        <v>-147.98411938160362</v>
      </c>
      <c r="X1774" s="272">
        <v>-340.40813683819124</v>
      </c>
      <c r="Y1774" s="272">
        <v>-110.51202736919277</v>
      </c>
      <c r="Z1774" s="272">
        <v>423.97103838233107</v>
      </c>
      <c r="AA1774" s="272">
        <v>-364.96344865833322</v>
      </c>
      <c r="AB1774" s="272">
        <v>0</v>
      </c>
      <c r="AC1774" s="272">
        <v>-135.90126046974754</v>
      </c>
      <c r="AD1774" s="272">
        <v>0</v>
      </c>
      <c r="AE1774" s="272">
        <v>0</v>
      </c>
      <c r="AF1774" s="272">
        <v>0</v>
      </c>
      <c r="AG1774" s="272">
        <v>14.925800993648688</v>
      </c>
      <c r="AH1774" s="272">
        <v>239.70324716990035</v>
      </c>
      <c r="AI1774" s="272">
        <v>0</v>
      </c>
      <c r="AJ1774" s="272">
        <v>0</v>
      </c>
      <c r="AK1774" s="272">
        <v>-26.094707164836937</v>
      </c>
      <c r="AL1774" s="272">
        <v>0</v>
      </c>
      <c r="AM1774" s="272">
        <v>-433.10908026251678</v>
      </c>
      <c r="AN1774" s="272">
        <v>0</v>
      </c>
      <c r="AO1774" s="272">
        <v>-285.58725539983658</v>
      </c>
      <c r="AP1774" s="272">
        <v>0</v>
      </c>
      <c r="AQ1774" s="272">
        <v>0</v>
      </c>
      <c r="AR1774" s="272">
        <v>0</v>
      </c>
      <c r="AS1774" s="272">
        <v>-298.11436599941555</v>
      </c>
      <c r="AT1774" s="272">
        <v>-147.98411938160362</v>
      </c>
      <c r="AU1774" s="272">
        <v>-26.717439288063659</v>
      </c>
      <c r="AV1774" s="272">
        <v>0</v>
      </c>
      <c r="AW1774" s="272">
        <v>-285.58725539983658</v>
      </c>
      <c r="AX1774" s="272">
        <v>0</v>
      </c>
      <c r="AY1774" s="272">
        <v>0</v>
      </c>
      <c r="AZ1774" s="272">
        <v>0</v>
      </c>
      <c r="BA1774" s="272">
        <v>-285.58725539983658</v>
      </c>
      <c r="BB1774" s="272">
        <v>0</v>
      </c>
      <c r="BC1774" s="272">
        <v>0</v>
      </c>
      <c r="BD1774" s="272">
        <v>0</v>
      </c>
      <c r="BE1774" s="272">
        <v>-446.28271621337836</v>
      </c>
    </row>
    <row r="1775" spans="3:57" x14ac:dyDescent="0.3">
      <c r="C1775" s="272">
        <v>649</v>
      </c>
      <c r="D1775" s="272">
        <v>2336400</v>
      </c>
      <c r="E1775" s="272">
        <v>9</v>
      </c>
      <c r="F1775" s="272">
        <v>7.6666666666666679</v>
      </c>
      <c r="G1775" s="272">
        <v>0</v>
      </c>
      <c r="H1775" s="272">
        <v>410</v>
      </c>
      <c r="I1775" s="272">
        <v>0</v>
      </c>
      <c r="J1775" s="272">
        <v>0</v>
      </c>
      <c r="K1775" s="272">
        <v>3.9607843137254912</v>
      </c>
      <c r="L1775" s="272">
        <v>7.6666666666666679</v>
      </c>
      <c r="M1775" s="272">
        <v>7.6666666666666679</v>
      </c>
      <c r="N1775" s="272">
        <v>7.6666666666666679</v>
      </c>
      <c r="O1775" s="272">
        <v>7.6666666666666679</v>
      </c>
      <c r="P1775" s="272">
        <v>7.6666666666666679</v>
      </c>
      <c r="Q1775" s="272">
        <v>7.6666666666666679</v>
      </c>
      <c r="R1775" s="272">
        <v>7.6666666666666679</v>
      </c>
      <c r="S1775" s="272">
        <v>7.6666666666666679</v>
      </c>
      <c r="T1775" s="272">
        <v>14.017669016449739</v>
      </c>
      <c r="U1775" s="272">
        <v>-158.72486112695668</v>
      </c>
      <c r="V1775" s="272">
        <v>0</v>
      </c>
      <c r="W1775" s="272">
        <v>-156.4129827796238</v>
      </c>
      <c r="X1775" s="272">
        <v>-353.67177152169876</v>
      </c>
      <c r="Y1775" s="272">
        <v>-152.20187520760373</v>
      </c>
      <c r="Z1775" s="272">
        <v>503.56176838196967</v>
      </c>
      <c r="AA1775" s="272">
        <v>-385.75099712546859</v>
      </c>
      <c r="AB1775" s="272">
        <v>0</v>
      </c>
      <c r="AC1775" s="272">
        <v>-143.64190970228037</v>
      </c>
      <c r="AD1775" s="272">
        <v>0</v>
      </c>
      <c r="AE1775" s="272">
        <v>0</v>
      </c>
      <c r="AF1775" s="272">
        <v>0</v>
      </c>
      <c r="AG1775" s="272">
        <v>14.701978441620316</v>
      </c>
      <c r="AH1775" s="272">
        <v>251.30844636093443</v>
      </c>
      <c r="AI1775" s="272">
        <v>0</v>
      </c>
      <c r="AJ1775" s="272">
        <v>0</v>
      </c>
      <c r="AK1775" s="272">
        <v>-26.809321593771219</v>
      </c>
      <c r="AL1775" s="272">
        <v>0</v>
      </c>
      <c r="AM1775" s="272">
        <v>-450.86081815838321</v>
      </c>
      <c r="AN1775" s="272">
        <v>0</v>
      </c>
      <c r="AO1775" s="272">
        <v>-308.19704081382292</v>
      </c>
      <c r="AP1775" s="272">
        <v>0</v>
      </c>
      <c r="AQ1775" s="272">
        <v>0</v>
      </c>
      <c r="AR1775" s="272">
        <v>0</v>
      </c>
      <c r="AS1775" s="272">
        <v>-321.71591584671739</v>
      </c>
      <c r="AT1775" s="272">
        <v>-156.4129827796238</v>
      </c>
      <c r="AU1775" s="272">
        <v>-28.832644212977385</v>
      </c>
      <c r="AV1775" s="272">
        <v>0</v>
      </c>
      <c r="AW1775" s="272">
        <v>-308.19704081382292</v>
      </c>
      <c r="AX1775" s="272">
        <v>0</v>
      </c>
      <c r="AY1775" s="272">
        <v>0</v>
      </c>
      <c r="AZ1775" s="272">
        <v>0</v>
      </c>
      <c r="BA1775" s="272">
        <v>-308.19704081382292</v>
      </c>
      <c r="BB1775" s="272">
        <v>0</v>
      </c>
      <c r="BC1775" s="272">
        <v>0</v>
      </c>
      <c r="BD1775" s="272">
        <v>0</v>
      </c>
      <c r="BE1775" s="272">
        <v>-408.82520004404745</v>
      </c>
    </row>
    <row r="1776" spans="3:57" x14ac:dyDescent="0.3">
      <c r="C1776" s="272">
        <v>650</v>
      </c>
      <c r="D1776" s="272">
        <v>2340000</v>
      </c>
      <c r="E1776" s="272">
        <v>9</v>
      </c>
      <c r="F1776" s="272">
        <v>7.1266666666666678</v>
      </c>
      <c r="G1776" s="272">
        <v>0</v>
      </c>
      <c r="H1776" s="272">
        <v>410</v>
      </c>
      <c r="I1776" s="272">
        <v>0</v>
      </c>
      <c r="J1776" s="272">
        <v>0</v>
      </c>
      <c r="K1776" s="272">
        <v>3.4207843137254912</v>
      </c>
      <c r="L1776" s="272">
        <v>7.1266666666666678</v>
      </c>
      <c r="M1776" s="272">
        <v>7.1266666666666678</v>
      </c>
      <c r="N1776" s="272">
        <v>7.1266666666666678</v>
      </c>
      <c r="O1776" s="272">
        <v>7.1266666666666678</v>
      </c>
      <c r="P1776" s="272">
        <v>7.1266666666666678</v>
      </c>
      <c r="Q1776" s="272">
        <v>7.1266666666666678</v>
      </c>
      <c r="R1776" s="272">
        <v>7.1266666666666678</v>
      </c>
      <c r="S1776" s="272">
        <v>7.1266666666666678</v>
      </c>
      <c r="T1776" s="272">
        <v>13.739252166216327</v>
      </c>
      <c r="U1776" s="272">
        <v>-155.15261501817531</v>
      </c>
      <c r="V1776" s="272">
        <v>0</v>
      </c>
      <c r="W1776" s="272">
        <v>-162.89553065468536</v>
      </c>
      <c r="X1776" s="272">
        <v>-363.5471410443638</v>
      </c>
      <c r="Y1776" s="272">
        <v>-221.72490081982505</v>
      </c>
      <c r="Z1776" s="272">
        <v>593.01495750069887</v>
      </c>
      <c r="AA1776" s="272">
        <v>-401.73847631216654</v>
      </c>
      <c r="AB1776" s="272">
        <v>0</v>
      </c>
      <c r="AC1776" s="272">
        <v>-149.59515948987797</v>
      </c>
      <c r="AD1776" s="272">
        <v>0</v>
      </c>
      <c r="AE1776" s="272">
        <v>0</v>
      </c>
      <c r="AF1776" s="272">
        <v>0</v>
      </c>
      <c r="AG1776" s="272">
        <v>14.466019772971361</v>
      </c>
      <c r="AH1776" s="272">
        <v>266.83091262523084</v>
      </c>
      <c r="AI1776" s="272">
        <v>0</v>
      </c>
      <c r="AJ1776" s="272">
        <v>0</v>
      </c>
      <c r="AK1776" s="272">
        <v>-29.655338194988985</v>
      </c>
      <c r="AL1776" s="272">
        <v>0</v>
      </c>
      <c r="AM1776" s="272">
        <v>-466.73922386834124</v>
      </c>
      <c r="AN1776" s="272">
        <v>0</v>
      </c>
      <c r="AO1776" s="272">
        <v>-341.76461842401346</v>
      </c>
      <c r="AP1776" s="272">
        <v>0</v>
      </c>
      <c r="AQ1776" s="272">
        <v>0</v>
      </c>
      <c r="AR1776" s="272">
        <v>0</v>
      </c>
      <c r="AS1776" s="272">
        <v>-356.75591475488955</v>
      </c>
      <c r="AT1776" s="272">
        <v>-162.89553065468536</v>
      </c>
      <c r="AU1776" s="272">
        <v>-31.972979434141269</v>
      </c>
      <c r="AV1776" s="272">
        <v>0</v>
      </c>
      <c r="AW1776" s="272">
        <v>-341.76461842401346</v>
      </c>
      <c r="AX1776" s="272">
        <v>0</v>
      </c>
      <c r="AY1776" s="272">
        <v>0</v>
      </c>
      <c r="AZ1776" s="272">
        <v>0</v>
      </c>
      <c r="BA1776" s="272">
        <v>-341.76461842401346</v>
      </c>
      <c r="BB1776" s="272">
        <v>0</v>
      </c>
      <c r="BC1776" s="272">
        <v>0</v>
      </c>
      <c r="BD1776" s="272">
        <v>0</v>
      </c>
      <c r="BE1776" s="272">
        <v>-375.72704452031348</v>
      </c>
    </row>
    <row r="1777" spans="3:57" x14ac:dyDescent="0.3">
      <c r="C1777" s="272">
        <v>651</v>
      </c>
      <c r="D1777" s="272">
        <v>2343600</v>
      </c>
      <c r="E1777" s="272">
        <v>9</v>
      </c>
      <c r="F1777" s="272">
        <v>6.3099999999999987</v>
      </c>
      <c r="G1777" s="272">
        <v>0</v>
      </c>
      <c r="H1777" s="272">
        <v>410</v>
      </c>
      <c r="I1777" s="272">
        <v>0</v>
      </c>
      <c r="J1777" s="272">
        <v>0</v>
      </c>
      <c r="K1777" s="272">
        <v>2.6041176470588221</v>
      </c>
      <c r="L1777" s="272">
        <v>6.3099999999999987</v>
      </c>
      <c r="M1777" s="272">
        <v>6.3099999999999987</v>
      </c>
      <c r="N1777" s="272">
        <v>6.3099999999999987</v>
      </c>
      <c r="O1777" s="272">
        <v>6.3099999999999987</v>
      </c>
      <c r="P1777" s="272">
        <v>6.3099999999999987</v>
      </c>
      <c r="Q1777" s="272">
        <v>6.3099999999999987</v>
      </c>
      <c r="R1777" s="272">
        <v>6.3099999999999987</v>
      </c>
      <c r="S1777" s="272">
        <v>6.3099999999999987</v>
      </c>
      <c r="T1777" s="272">
        <v>13.451060864381763</v>
      </c>
      <c r="U1777" s="272">
        <v>-126.53154135356203</v>
      </c>
      <c r="V1777" s="272">
        <v>0</v>
      </c>
      <c r="W1777" s="272">
        <v>-175.81232629611947</v>
      </c>
      <c r="X1777" s="272">
        <v>-370.26732932676146</v>
      </c>
      <c r="Y1777" s="272">
        <v>-254.43808720605239</v>
      </c>
      <c r="Z1777" s="272">
        <v>673.98620147537122</v>
      </c>
      <c r="AA1777" s="272">
        <v>-433.59431532119174</v>
      </c>
      <c r="AB1777" s="272">
        <v>0</v>
      </c>
      <c r="AC1777" s="272">
        <v>-161.45730264575542</v>
      </c>
      <c r="AD1777" s="272">
        <v>0</v>
      </c>
      <c r="AE1777" s="272">
        <v>0</v>
      </c>
      <c r="AF1777" s="272">
        <v>0</v>
      </c>
      <c r="AG1777" s="272">
        <v>14.2163966777042</v>
      </c>
      <c r="AH1777" s="272">
        <v>281.03123888615158</v>
      </c>
      <c r="AI1777" s="272">
        <v>0</v>
      </c>
      <c r="AJ1777" s="272">
        <v>0</v>
      </c>
      <c r="AK1777" s="272">
        <v>-30.551920434357612</v>
      </c>
      <c r="AL1777" s="272">
        <v>0</v>
      </c>
      <c r="AM1777" s="272">
        <v>-478.9511343399987</v>
      </c>
      <c r="AN1777" s="272">
        <v>0</v>
      </c>
      <c r="AO1777" s="272">
        <v>-365.00748309945237</v>
      </c>
      <c r="AP1777" s="272">
        <v>0</v>
      </c>
      <c r="AQ1777" s="272">
        <v>0</v>
      </c>
      <c r="AR1777" s="272">
        <v>0</v>
      </c>
      <c r="AS1777" s="272">
        <v>-381.01831349893598</v>
      </c>
      <c r="AT1777" s="272">
        <v>-175.81232629611947</v>
      </c>
      <c r="AU1777" s="272">
        <v>-34.147410589961929</v>
      </c>
      <c r="AV1777" s="272">
        <v>0</v>
      </c>
      <c r="AW1777" s="272">
        <v>-365.00748309945237</v>
      </c>
      <c r="AX1777" s="272">
        <v>0</v>
      </c>
      <c r="AY1777" s="272">
        <v>0</v>
      </c>
      <c r="AZ1777" s="272">
        <v>0</v>
      </c>
      <c r="BA1777" s="272">
        <v>-365.00748309945237</v>
      </c>
      <c r="BB1777" s="272">
        <v>0</v>
      </c>
      <c r="BC1777" s="272">
        <v>0</v>
      </c>
      <c r="BD1777" s="272">
        <v>0</v>
      </c>
      <c r="BE1777" s="272">
        <v>-346.31074354685603</v>
      </c>
    </row>
    <row r="1778" spans="3:57" x14ac:dyDescent="0.3">
      <c r="C1778" s="272">
        <v>652</v>
      </c>
      <c r="D1778" s="272">
        <v>2347200</v>
      </c>
      <c r="E1778" s="272">
        <v>9</v>
      </c>
      <c r="F1778" s="272">
        <v>6.16</v>
      </c>
      <c r="G1778" s="272">
        <v>0</v>
      </c>
      <c r="H1778" s="272">
        <v>410</v>
      </c>
      <c r="I1778" s="272">
        <v>0</v>
      </c>
      <c r="J1778" s="272">
        <v>0</v>
      </c>
      <c r="K1778" s="272">
        <v>2.4541176470588235</v>
      </c>
      <c r="L1778" s="272">
        <v>6.16</v>
      </c>
      <c r="M1778" s="272">
        <v>6.16</v>
      </c>
      <c r="N1778" s="272">
        <v>6.16</v>
      </c>
      <c r="O1778" s="272">
        <v>6.16</v>
      </c>
      <c r="P1778" s="272">
        <v>6.16</v>
      </c>
      <c r="Q1778" s="272">
        <v>6.16</v>
      </c>
      <c r="R1778" s="272">
        <v>6.16</v>
      </c>
      <c r="S1778" s="272">
        <v>6.16</v>
      </c>
      <c r="T1778" s="272">
        <v>13.172259024593568</v>
      </c>
      <c r="U1778" s="272">
        <v>-142.2711671184444</v>
      </c>
      <c r="V1778" s="272">
        <v>0</v>
      </c>
      <c r="W1778" s="272">
        <v>-172.90597998841938</v>
      </c>
      <c r="X1778" s="272">
        <v>-391.80142721913251</v>
      </c>
      <c r="Y1778" s="272">
        <v>-308.1181927466057</v>
      </c>
      <c r="Z1778" s="272">
        <v>730.55443283571321</v>
      </c>
      <c r="AA1778" s="272">
        <v>-426.42658559528508</v>
      </c>
      <c r="AB1778" s="272">
        <v>0</v>
      </c>
      <c r="AC1778" s="272">
        <v>-158.78825864138142</v>
      </c>
      <c r="AD1778" s="272">
        <v>0</v>
      </c>
      <c r="AE1778" s="272">
        <v>0</v>
      </c>
      <c r="AF1778" s="272">
        <v>0</v>
      </c>
      <c r="AG1778" s="272">
        <v>13.956963258986601</v>
      </c>
      <c r="AH1778" s="272">
        <v>288.26812085398535</v>
      </c>
      <c r="AI1778" s="272">
        <v>0</v>
      </c>
      <c r="AJ1778" s="272">
        <v>0</v>
      </c>
      <c r="AK1778" s="272">
        <v>-29.217890501125535</v>
      </c>
      <c r="AL1778" s="272">
        <v>0</v>
      </c>
      <c r="AM1778" s="272">
        <v>-503.28396689195148</v>
      </c>
      <c r="AN1778" s="272">
        <v>0</v>
      </c>
      <c r="AO1778" s="272">
        <v>-385.79753967550209</v>
      </c>
      <c r="AP1778" s="272">
        <v>0</v>
      </c>
      <c r="AQ1778" s="272">
        <v>0</v>
      </c>
      <c r="AR1778" s="272">
        <v>0</v>
      </c>
      <c r="AS1778" s="272">
        <v>-402.72031321381752</v>
      </c>
      <c r="AT1778" s="272">
        <v>-172.90597998841938</v>
      </c>
      <c r="AU1778" s="272">
        <v>-36.092375093326588</v>
      </c>
      <c r="AV1778" s="272">
        <v>0</v>
      </c>
      <c r="AW1778" s="272">
        <v>-385.79753967550209</v>
      </c>
      <c r="AX1778" s="272">
        <v>0</v>
      </c>
      <c r="AY1778" s="272">
        <v>0</v>
      </c>
      <c r="AZ1778" s="272">
        <v>0</v>
      </c>
      <c r="BA1778" s="272">
        <v>-385.79753967550209</v>
      </c>
      <c r="BB1778" s="272">
        <v>0</v>
      </c>
      <c r="BC1778" s="272">
        <v>0</v>
      </c>
      <c r="BD1778" s="272">
        <v>0</v>
      </c>
      <c r="BE1778" s="272">
        <v>-316.01634776626071</v>
      </c>
    </row>
    <row r="1779" spans="3:57" x14ac:dyDescent="0.3">
      <c r="C1779" s="272">
        <v>653</v>
      </c>
      <c r="D1779" s="272">
        <v>2350800</v>
      </c>
      <c r="E1779" s="272">
        <v>9</v>
      </c>
      <c r="F1779" s="272">
        <v>6.28</v>
      </c>
      <c r="G1779" s="272">
        <v>0.17118029878530422</v>
      </c>
      <c r="H1779" s="272">
        <v>410</v>
      </c>
      <c r="I1779" s="272">
        <v>0</v>
      </c>
      <c r="J1779" s="272">
        <v>0</v>
      </c>
      <c r="K1779" s="272">
        <v>2.5760239651416121</v>
      </c>
      <c r="L1779" s="272">
        <v>6.2815113160493237</v>
      </c>
      <c r="M1779" s="272">
        <v>6.2814422096595637</v>
      </c>
      <c r="N1779" s="272">
        <v>6.2811989149338556</v>
      </c>
      <c r="O1779" s="272">
        <v>6.2808029685089961</v>
      </c>
      <c r="P1779" s="272">
        <v>6.2806072925445644</v>
      </c>
      <c r="Q1779" s="272">
        <v>6.2808029685089961</v>
      </c>
      <c r="R1779" s="272">
        <v>6.2811989149338556</v>
      </c>
      <c r="S1779" s="272">
        <v>6.2814422096595637</v>
      </c>
      <c r="T1779" s="272">
        <v>12.91340109339094</v>
      </c>
      <c r="U1779" s="272">
        <v>-169.96669347129705</v>
      </c>
      <c r="V1779" s="272">
        <v>0</v>
      </c>
      <c r="W1779" s="272">
        <v>-163.66815653097342</v>
      </c>
      <c r="X1779" s="272">
        <v>-386.74782481321722</v>
      </c>
      <c r="Y1779" s="272">
        <v>-379.14210016232164</v>
      </c>
      <c r="Z1779" s="272">
        <v>759.59138803521523</v>
      </c>
      <c r="AA1779" s="272">
        <v>-403.64395242346211</v>
      </c>
      <c r="AB1779" s="272">
        <v>0</v>
      </c>
      <c r="AC1779" s="272">
        <v>-150.30470069536588</v>
      </c>
      <c r="AD1779" s="272">
        <v>0</v>
      </c>
      <c r="AE1779" s="272">
        <v>0</v>
      </c>
      <c r="AF1779" s="272">
        <v>0</v>
      </c>
      <c r="AG1779" s="272">
        <v>13.694755379192371</v>
      </c>
      <c r="AH1779" s="272">
        <v>287.17844750605946</v>
      </c>
      <c r="AI1779" s="272">
        <v>0</v>
      </c>
      <c r="AJ1779" s="272">
        <v>0</v>
      </c>
      <c r="AK1779" s="272">
        <v>-26.711649989994758</v>
      </c>
      <c r="AL1779" s="272">
        <v>0</v>
      </c>
      <c r="AM1779" s="272">
        <v>-497.80895280901592</v>
      </c>
      <c r="AN1779" s="272">
        <v>0</v>
      </c>
      <c r="AO1779" s="272">
        <v>-401.78694782169856</v>
      </c>
      <c r="AP1779" s="272">
        <v>0</v>
      </c>
      <c r="AQ1779" s="272">
        <v>0</v>
      </c>
      <c r="AR1779" s="272">
        <v>0</v>
      </c>
      <c r="AS1779" s="272">
        <v>-419.41108698639249</v>
      </c>
      <c r="AT1779" s="272">
        <v>-163.66815653097342</v>
      </c>
      <c r="AU1779" s="272">
        <v>-37.588226302793124</v>
      </c>
      <c r="AV1779" s="272">
        <v>0</v>
      </c>
      <c r="AW1779" s="272">
        <v>-401.78694782169856</v>
      </c>
      <c r="AX1779" s="272">
        <v>0</v>
      </c>
      <c r="AY1779" s="272">
        <v>0</v>
      </c>
      <c r="AZ1779" s="272">
        <v>0</v>
      </c>
      <c r="BA1779" s="272">
        <v>-401.78694782169856</v>
      </c>
      <c r="BB1779" s="272">
        <v>0</v>
      </c>
      <c r="BC1779" s="272">
        <v>0</v>
      </c>
      <c r="BD1779" s="272">
        <v>0</v>
      </c>
      <c r="BE1779" s="272">
        <v>-283.02328294575199</v>
      </c>
    </row>
    <row r="1780" spans="3:57" x14ac:dyDescent="0.3">
      <c r="C1780" s="272">
        <v>654</v>
      </c>
      <c r="D1780" s="272">
        <v>2354400</v>
      </c>
      <c r="E1780" s="272">
        <v>9</v>
      </c>
      <c r="F1780" s="272">
        <v>6.6733333333333356</v>
      </c>
      <c r="G1780" s="272">
        <v>82.200779476703104</v>
      </c>
      <c r="H1780" s="272">
        <v>328</v>
      </c>
      <c r="I1780" s="272">
        <v>0</v>
      </c>
      <c r="J1780" s="272">
        <v>0</v>
      </c>
      <c r="K1780" s="272">
        <v>3.9728431372549045</v>
      </c>
      <c r="L1780" s="272">
        <v>7.4704014177465732</v>
      </c>
      <c r="M1780" s="272">
        <v>7.4339547077869836</v>
      </c>
      <c r="N1780" s="272">
        <v>7.305641069448666</v>
      </c>
      <c r="O1780" s="272">
        <v>7.0968189249778098</v>
      </c>
      <c r="P1780" s="272">
        <v>6.9936194213365699</v>
      </c>
      <c r="Q1780" s="272">
        <v>7.0968189249778098</v>
      </c>
      <c r="R1780" s="272">
        <v>7.305641069448666</v>
      </c>
      <c r="S1780" s="272">
        <v>7.4339547077869836</v>
      </c>
      <c r="T1780" s="272">
        <v>12.630300344580544</v>
      </c>
      <c r="U1780" s="272">
        <v>-167.96970134535024</v>
      </c>
      <c r="V1780" s="272">
        <v>0</v>
      </c>
      <c r="W1780" s="272">
        <v>-147.11737341027566</v>
      </c>
      <c r="X1780" s="272">
        <v>-366.26949338824784</v>
      </c>
      <c r="Y1780" s="272">
        <v>-476.42409190283092</v>
      </c>
      <c r="Z1780" s="272">
        <v>821.84125735600412</v>
      </c>
      <c r="AA1780" s="272">
        <v>-362.82585038002833</v>
      </c>
      <c r="AB1780" s="272">
        <v>0</v>
      </c>
      <c r="AC1780" s="272">
        <v>-135.10528404671797</v>
      </c>
      <c r="AD1780" s="272">
        <v>0</v>
      </c>
      <c r="AE1780" s="272">
        <v>0</v>
      </c>
      <c r="AF1780" s="272">
        <v>0</v>
      </c>
      <c r="AG1780" s="272">
        <v>13.433124608489564</v>
      </c>
      <c r="AH1780" s="272">
        <v>294.90718116011044</v>
      </c>
      <c r="AI1780" s="272">
        <v>0</v>
      </c>
      <c r="AJ1780" s="272">
        <v>0</v>
      </c>
      <c r="AK1780" s="272">
        <v>-29.501945021758761</v>
      </c>
      <c r="AL1780" s="272">
        <v>0</v>
      </c>
      <c r="AM1780" s="272">
        <v>-480.3195708858363</v>
      </c>
      <c r="AN1780" s="272">
        <v>0</v>
      </c>
      <c r="AO1780" s="272">
        <v>-433.64663037744685</v>
      </c>
      <c r="AP1780" s="272">
        <v>0</v>
      </c>
      <c r="AQ1780" s="272">
        <v>0</v>
      </c>
      <c r="AR1780" s="272">
        <v>0</v>
      </c>
      <c r="AS1780" s="272">
        <v>-452.66827506627391</v>
      </c>
      <c r="AT1780" s="272">
        <v>-147.11737341027566</v>
      </c>
      <c r="AU1780" s="272">
        <v>-40.568783447153258</v>
      </c>
      <c r="AV1780" s="272">
        <v>0</v>
      </c>
      <c r="AW1780" s="272">
        <v>-433.64663037744685</v>
      </c>
      <c r="AX1780" s="272">
        <v>0</v>
      </c>
      <c r="AY1780" s="272">
        <v>0</v>
      </c>
      <c r="AZ1780" s="272">
        <v>0</v>
      </c>
      <c r="BA1780" s="272">
        <v>-433.64663037744685</v>
      </c>
      <c r="BB1780" s="272">
        <v>0</v>
      </c>
      <c r="BC1780" s="272">
        <v>0</v>
      </c>
      <c r="BD1780" s="272">
        <v>0</v>
      </c>
      <c r="BE1780" s="272">
        <v>-248.83293956013208</v>
      </c>
    </row>
    <row r="1781" spans="3:57" x14ac:dyDescent="0.3">
      <c r="C1781" s="272">
        <v>655</v>
      </c>
      <c r="D1781" s="272">
        <v>2358000</v>
      </c>
      <c r="E1781" s="272">
        <v>9</v>
      </c>
      <c r="F1781" s="272">
        <v>8.0833333333333339</v>
      </c>
      <c r="G1781" s="272">
        <v>370.6011635635885</v>
      </c>
      <c r="H1781" s="272">
        <v>393.6</v>
      </c>
      <c r="I1781" s="272">
        <v>0</v>
      </c>
      <c r="J1781" s="272">
        <v>0</v>
      </c>
      <c r="K1781" s="272">
        <v>10.619880174291939</v>
      </c>
      <c r="L1781" s="272">
        <v>13.032288868448214</v>
      </c>
      <c r="M1781" s="272">
        <v>12.805993084539086</v>
      </c>
      <c r="N1781" s="272">
        <v>12.009300175736179</v>
      </c>
      <c r="O1781" s="272">
        <v>10.712734012891534</v>
      </c>
      <c r="P1781" s="272">
        <v>10.071973499763731</v>
      </c>
      <c r="Q1781" s="272">
        <v>10.712734012891534</v>
      </c>
      <c r="R1781" s="272">
        <v>12.009300175736179</v>
      </c>
      <c r="S1781" s="272">
        <v>12.805993084539086</v>
      </c>
      <c r="T1781" s="272">
        <v>12.511822513037316</v>
      </c>
      <c r="U1781" s="272">
        <v>-338.52846257501835</v>
      </c>
      <c r="V1781" s="272">
        <v>0</v>
      </c>
      <c r="W1781" s="272">
        <v>-109.77615666134092</v>
      </c>
      <c r="X1781" s="272">
        <v>-305.11362098384149</v>
      </c>
      <c r="Y1781" s="272">
        <v>-629.84522813573017</v>
      </c>
      <c r="Z1781" s="272">
        <v>706.20654320589426</v>
      </c>
      <c r="AA1781" s="272">
        <v>-270.73367657963007</v>
      </c>
      <c r="AB1781" s="272">
        <v>0</v>
      </c>
      <c r="AC1781" s="272">
        <v>-100.81296643277047</v>
      </c>
      <c r="AD1781" s="272">
        <v>0</v>
      </c>
      <c r="AE1781" s="272">
        <v>0</v>
      </c>
      <c r="AF1781" s="272">
        <v>0</v>
      </c>
      <c r="AG1781" s="272">
        <v>13.200843664781292</v>
      </c>
      <c r="AH1781" s="272">
        <v>253.93456346327918</v>
      </c>
      <c r="AI1781" s="272">
        <v>0</v>
      </c>
      <c r="AJ1781" s="272">
        <v>0</v>
      </c>
      <c r="AK1781" s="272">
        <v>-8.7647018831520018</v>
      </c>
      <c r="AL1781" s="272">
        <v>0</v>
      </c>
      <c r="AM1781" s="272">
        <v>-403.31827143818117</v>
      </c>
      <c r="AN1781" s="272">
        <v>0</v>
      </c>
      <c r="AO1781" s="272">
        <v>-426.47803583350503</v>
      </c>
      <c r="AP1781" s="272">
        <v>0</v>
      </c>
      <c r="AQ1781" s="272">
        <v>0</v>
      </c>
      <c r="AR1781" s="272">
        <v>0</v>
      </c>
      <c r="AS1781" s="272">
        <v>-445.18523449927778</v>
      </c>
      <c r="AT1781" s="272">
        <v>-109.77615666134092</v>
      </c>
      <c r="AU1781" s="272">
        <v>-39.898142562845024</v>
      </c>
      <c r="AV1781" s="272">
        <v>0</v>
      </c>
      <c r="AW1781" s="272">
        <v>-426.47803583350503</v>
      </c>
      <c r="AX1781" s="272">
        <v>0</v>
      </c>
      <c r="AY1781" s="272">
        <v>0</v>
      </c>
      <c r="AZ1781" s="272">
        <v>0</v>
      </c>
      <c r="BA1781" s="272">
        <v>-426.47803583350503</v>
      </c>
      <c r="BB1781" s="272">
        <v>0</v>
      </c>
      <c r="BC1781" s="272">
        <v>0</v>
      </c>
      <c r="BD1781" s="272">
        <v>0</v>
      </c>
      <c r="BE1781" s="272">
        <v>-215.71466514096821</v>
      </c>
    </row>
    <row r="1782" spans="3:57" x14ac:dyDescent="0.3">
      <c r="C1782" s="272">
        <v>656</v>
      </c>
      <c r="D1782" s="272">
        <v>2361600</v>
      </c>
      <c r="E1782" s="272">
        <v>9</v>
      </c>
      <c r="F1782" s="272">
        <v>9.6733333333333356</v>
      </c>
      <c r="G1782" s="272">
        <v>649.73026980221255</v>
      </c>
      <c r="H1782" s="272">
        <v>196.8</v>
      </c>
      <c r="I1782" s="272">
        <v>0</v>
      </c>
      <c r="J1782" s="272">
        <v>0</v>
      </c>
      <c r="K1782" s="272">
        <v>17.642886710239654</v>
      </c>
      <c r="L1782" s="272">
        <v>18.929539609020324</v>
      </c>
      <c r="M1782" s="272">
        <v>18.506290614294301</v>
      </c>
      <c r="N1782" s="272">
        <v>17.016207737224029</v>
      </c>
      <c r="O1782" s="272">
        <v>14.591194263530051</v>
      </c>
      <c r="P1782" s="272">
        <v>13.39275725177211</v>
      </c>
      <c r="Q1782" s="272">
        <v>14.591194263530051</v>
      </c>
      <c r="R1782" s="272">
        <v>17.016207737224029</v>
      </c>
      <c r="S1782" s="272">
        <v>18.506290614294301</v>
      </c>
      <c r="T1782" s="272">
        <v>12.474149771052094</v>
      </c>
      <c r="U1782" s="272">
        <v>-267.81753729151455</v>
      </c>
      <c r="V1782" s="272">
        <v>0</v>
      </c>
      <c r="W1782" s="272">
        <v>-69.69593560197211</v>
      </c>
      <c r="X1782" s="272">
        <v>-13.314594364198584</v>
      </c>
      <c r="Y1782" s="272">
        <v>-748.53185356884251</v>
      </c>
      <c r="Z1782" s="272">
        <v>563.72484624349863</v>
      </c>
      <c r="AA1782" s="272">
        <v>-171.88647755623248</v>
      </c>
      <c r="AB1782" s="272">
        <v>0</v>
      </c>
      <c r="AC1782" s="272">
        <v>-64.005283387886465</v>
      </c>
      <c r="AD1782" s="272">
        <v>0</v>
      </c>
      <c r="AE1782" s="272">
        <v>0</v>
      </c>
      <c r="AF1782" s="272">
        <v>0</v>
      </c>
      <c r="AG1782" s="272">
        <v>13.033122011991079</v>
      </c>
      <c r="AH1782" s="272">
        <v>206.21309890179541</v>
      </c>
      <c r="AI1782" s="272">
        <v>0</v>
      </c>
      <c r="AJ1782" s="272">
        <v>0</v>
      </c>
      <c r="AK1782" s="272">
        <v>-0.65448162910280416</v>
      </c>
      <c r="AL1782" s="272">
        <v>0</v>
      </c>
      <c r="AM1782" s="272">
        <v>-93.06382196269152</v>
      </c>
      <c r="AN1782" s="272">
        <v>0</v>
      </c>
      <c r="AO1782" s="272">
        <v>-403.60229728817717</v>
      </c>
      <c r="AP1782" s="272">
        <v>0</v>
      </c>
      <c r="AQ1782" s="272">
        <v>0</v>
      </c>
      <c r="AR1782" s="272">
        <v>0</v>
      </c>
      <c r="AS1782" s="272">
        <v>-421.32556234394099</v>
      </c>
      <c r="AT1782" s="272">
        <v>-69.69593560197211</v>
      </c>
      <c r="AU1782" s="272">
        <v>-37.76201895208019</v>
      </c>
      <c r="AV1782" s="272">
        <v>0</v>
      </c>
      <c r="AW1782" s="272">
        <v>-403.65634584011502</v>
      </c>
      <c r="AX1782" s="272">
        <v>0</v>
      </c>
      <c r="AY1782" s="272">
        <v>0</v>
      </c>
      <c r="AZ1782" s="272">
        <v>0</v>
      </c>
      <c r="BA1782" s="272">
        <v>-403.62097470953393</v>
      </c>
      <c r="BB1782" s="272">
        <v>0</v>
      </c>
      <c r="BC1782" s="272">
        <v>0</v>
      </c>
      <c r="BD1782" s="272">
        <v>0</v>
      </c>
      <c r="BE1782" s="272">
        <v>-184.94137202806763</v>
      </c>
    </row>
    <row r="1783" spans="3:57" x14ac:dyDescent="0.3">
      <c r="C1783" s="272">
        <v>657</v>
      </c>
      <c r="D1783" s="272">
        <v>2365200</v>
      </c>
      <c r="E1783" s="272">
        <v>9</v>
      </c>
      <c r="F1783" s="272">
        <v>11.533333333333331</v>
      </c>
      <c r="G1783" s="272">
        <v>894.39704259246616</v>
      </c>
      <c r="H1783" s="272">
        <v>123</v>
      </c>
      <c r="I1783" s="272">
        <v>0</v>
      </c>
      <c r="J1783" s="272">
        <v>0</v>
      </c>
      <c r="K1783" s="272">
        <v>23.211819172113287</v>
      </c>
      <c r="L1783" s="272">
        <v>23.729956114584205</v>
      </c>
      <c r="M1783" s="272">
        <v>23.172253727940515</v>
      </c>
      <c r="N1783" s="272">
        <v>21.208816632533065</v>
      </c>
      <c r="O1783" s="272">
        <v>18.013449794632603</v>
      </c>
      <c r="P1783" s="272">
        <v>16.43430562647649</v>
      </c>
      <c r="Q1783" s="272">
        <v>18.013449794632603</v>
      </c>
      <c r="R1783" s="272">
        <v>21.208816632533065</v>
      </c>
      <c r="S1783" s="272">
        <v>23.172253727940515</v>
      </c>
      <c r="T1783" s="272">
        <v>12.619283789881132</v>
      </c>
      <c r="U1783" s="272">
        <v>-266.3222592783294</v>
      </c>
      <c r="V1783" s="272">
        <v>0</v>
      </c>
      <c r="W1783" s="272">
        <v>-27.452809513241331</v>
      </c>
      <c r="X1783" s="272">
        <v>281.6471730830728</v>
      </c>
      <c r="Y1783" s="272">
        <v>-811.02493912514058</v>
      </c>
      <c r="Z1783" s="272">
        <v>290.50831627697971</v>
      </c>
      <c r="AA1783" s="272">
        <v>-67.705048874037359</v>
      </c>
      <c r="AB1783" s="272">
        <v>0</v>
      </c>
      <c r="AC1783" s="272">
        <v>-25.211295859825682</v>
      </c>
      <c r="AD1783" s="272">
        <v>0</v>
      </c>
      <c r="AE1783" s="272">
        <v>0</v>
      </c>
      <c r="AF1783" s="272">
        <v>0</v>
      </c>
      <c r="AG1783" s="272">
        <v>12.946601598851851</v>
      </c>
      <c r="AH1783" s="272">
        <v>121.71710651192446</v>
      </c>
      <c r="AI1783" s="272">
        <v>0</v>
      </c>
      <c r="AJ1783" s="272">
        <v>0</v>
      </c>
      <c r="AK1783" s="272">
        <v>20.256391956626302</v>
      </c>
      <c r="AL1783" s="272">
        <v>0</v>
      </c>
      <c r="AM1783" s="272">
        <v>234.57525921560241</v>
      </c>
      <c r="AN1783" s="272">
        <v>0</v>
      </c>
      <c r="AO1783" s="272">
        <v>-315.21405157015522</v>
      </c>
      <c r="AP1783" s="272">
        <v>0</v>
      </c>
      <c r="AQ1783" s="272">
        <v>0</v>
      </c>
      <c r="AR1783" s="272">
        <v>0</v>
      </c>
      <c r="AS1783" s="272">
        <v>-339.32361091317716</v>
      </c>
      <c r="AT1783" s="272">
        <v>-27.452809513241331</v>
      </c>
      <c r="AU1783" s="272">
        <v>-31.578692784951116</v>
      </c>
      <c r="AV1783" s="272">
        <v>0</v>
      </c>
      <c r="AW1783" s="272">
        <v>-343.72017393933942</v>
      </c>
      <c r="AX1783" s="272">
        <v>0</v>
      </c>
      <c r="AY1783" s="272">
        <v>0</v>
      </c>
      <c r="AZ1783" s="272">
        <v>0</v>
      </c>
      <c r="BA1783" s="272">
        <v>-325.06484016018976</v>
      </c>
      <c r="BB1783" s="272">
        <v>0</v>
      </c>
      <c r="BC1783" s="272">
        <v>0</v>
      </c>
      <c r="BD1783" s="272">
        <v>0</v>
      </c>
      <c r="BE1783" s="272">
        <v>-151.39128329519144</v>
      </c>
    </row>
    <row r="1784" spans="3:57" x14ac:dyDescent="0.3">
      <c r="C1784" s="272">
        <v>658</v>
      </c>
      <c r="D1784" s="272">
        <v>2368800</v>
      </c>
      <c r="E1784" s="272">
        <v>9</v>
      </c>
      <c r="F1784" s="272">
        <v>13.460000000000003</v>
      </c>
      <c r="G1784" s="272">
        <v>1020.5203911062275</v>
      </c>
      <c r="H1784" s="272">
        <v>123</v>
      </c>
      <c r="I1784" s="272">
        <v>0</v>
      </c>
      <c r="J1784" s="272">
        <v>0</v>
      </c>
      <c r="K1784" s="272">
        <v>28.85694989106754</v>
      </c>
      <c r="L1784" s="272">
        <v>28.604595867061384</v>
      </c>
      <c r="M1784" s="272">
        <v>27.912094556551224</v>
      </c>
      <c r="N1784" s="272">
        <v>25.474086769178051</v>
      </c>
      <c r="O1784" s="272">
        <v>21.506386834946813</v>
      </c>
      <c r="P1784" s="272">
        <v>19.545557130570369</v>
      </c>
      <c r="Q1784" s="272">
        <v>21.506386834946813</v>
      </c>
      <c r="R1784" s="272">
        <v>25.474086769178051</v>
      </c>
      <c r="S1784" s="272">
        <v>27.912094556551224</v>
      </c>
      <c r="T1784" s="272">
        <v>13.108752764628802</v>
      </c>
      <c r="U1784" s="272">
        <v>-202.44469388877701</v>
      </c>
      <c r="V1784" s="272">
        <v>0</v>
      </c>
      <c r="W1784" s="272">
        <v>8.1004214942830206</v>
      </c>
      <c r="X1784" s="272">
        <v>471.63896850470297</v>
      </c>
      <c r="Y1784" s="272">
        <v>-394.32549047965415</v>
      </c>
      <c r="Z1784" s="272">
        <v>-287.85859340810885</v>
      </c>
      <c r="AA1784" s="272">
        <v>19.977533917109852</v>
      </c>
      <c r="AB1784" s="272">
        <v>0</v>
      </c>
      <c r="AC1784" s="272">
        <v>7.4390245116135718</v>
      </c>
      <c r="AD1784" s="272">
        <v>0</v>
      </c>
      <c r="AE1784" s="272">
        <v>0</v>
      </c>
      <c r="AF1784" s="272">
        <v>0</v>
      </c>
      <c r="AG1784" s="272">
        <v>12.988170489720456</v>
      </c>
      <c r="AH1784" s="272">
        <v>-41.570800021768804</v>
      </c>
      <c r="AI1784" s="272">
        <v>0</v>
      </c>
      <c r="AJ1784" s="272">
        <v>0</v>
      </c>
      <c r="AK1784" s="272">
        <v>59.163814812827333</v>
      </c>
      <c r="AL1784" s="272">
        <v>0</v>
      </c>
      <c r="AM1784" s="272">
        <v>487.71573186281677</v>
      </c>
      <c r="AN1784" s="272">
        <v>0</v>
      </c>
      <c r="AO1784" s="272">
        <v>25.922908799564013</v>
      </c>
      <c r="AP1784" s="272">
        <v>0</v>
      </c>
      <c r="AQ1784" s="272">
        <v>0</v>
      </c>
      <c r="AR1784" s="272">
        <v>0</v>
      </c>
      <c r="AS1784" s="272">
        <v>-36.95815684213823</v>
      </c>
      <c r="AT1784" s="272">
        <v>8.1004214942830206</v>
      </c>
      <c r="AU1784" s="272">
        <v>-10.583993502033836</v>
      </c>
      <c r="AV1784" s="272">
        <v>0</v>
      </c>
      <c r="AW1784" s="272">
        <v>-151.5476184658811</v>
      </c>
      <c r="AX1784" s="272">
        <v>0</v>
      </c>
      <c r="AY1784" s="272">
        <v>0</v>
      </c>
      <c r="AZ1784" s="272">
        <v>0</v>
      </c>
      <c r="BA1784" s="272">
        <v>-35.405132328321407</v>
      </c>
      <c r="BB1784" s="272">
        <v>0</v>
      </c>
      <c r="BC1784" s="272">
        <v>0</v>
      </c>
      <c r="BD1784" s="272">
        <v>0</v>
      </c>
      <c r="BE1784" s="272">
        <v>-136.93387616867341</v>
      </c>
    </row>
    <row r="1785" spans="3:57" x14ac:dyDescent="0.3">
      <c r="C1785" s="272">
        <v>659</v>
      </c>
      <c r="D1785" s="272">
        <v>2372400</v>
      </c>
      <c r="E1785" s="272">
        <v>9</v>
      </c>
      <c r="F1785" s="272">
        <v>15.363333333333337</v>
      </c>
      <c r="G1785" s="272">
        <v>1198.9229249981122</v>
      </c>
      <c r="H1785" s="272">
        <v>123</v>
      </c>
      <c r="I1785" s="272">
        <v>0</v>
      </c>
      <c r="J1785" s="272">
        <v>0</v>
      </c>
      <c r="K1785" s="272">
        <v>31.89568627450981</v>
      </c>
      <c r="L1785" s="272">
        <v>31.408069039371821</v>
      </c>
      <c r="M1785" s="272">
        <v>30.674407963120416</v>
      </c>
      <c r="N1785" s="272">
        <v>28.09149383711565</v>
      </c>
      <c r="O1785" s="272">
        <v>23.887968212238146</v>
      </c>
      <c r="P1785" s="272">
        <v>21.810593903446225</v>
      </c>
      <c r="Q1785" s="272">
        <v>23.887968212238146</v>
      </c>
      <c r="R1785" s="272">
        <v>28.09149383711565</v>
      </c>
      <c r="S1785" s="272">
        <v>30.674407963120416</v>
      </c>
      <c r="T1785" s="272">
        <v>13.774541061152961</v>
      </c>
      <c r="U1785" s="272">
        <v>-145.87978737880599</v>
      </c>
      <c r="V1785" s="272">
        <v>0</v>
      </c>
      <c r="W1785" s="272">
        <v>38.686647018984686</v>
      </c>
      <c r="X1785" s="272">
        <v>646.0345982846319</v>
      </c>
      <c r="Y1785" s="272">
        <v>65.11923738191274</v>
      </c>
      <c r="Z1785" s="272">
        <v>-895.7202700643353</v>
      </c>
      <c r="AA1785" s="272">
        <v>95.410319513186082</v>
      </c>
      <c r="AB1785" s="272">
        <v>0</v>
      </c>
      <c r="AC1785" s="272">
        <v>35.527893906444426</v>
      </c>
      <c r="AD1785" s="272">
        <v>0</v>
      </c>
      <c r="AE1785" s="272">
        <v>0</v>
      </c>
      <c r="AF1785" s="272">
        <v>0</v>
      </c>
      <c r="AG1785" s="272">
        <v>13.194819243876399</v>
      </c>
      <c r="AH1785" s="272">
        <v>-210.27476944563475</v>
      </c>
      <c r="AI1785" s="272">
        <v>0</v>
      </c>
      <c r="AJ1785" s="272">
        <v>0</v>
      </c>
      <c r="AK1785" s="272">
        <v>77.176089010176867</v>
      </c>
      <c r="AL1785" s="272">
        <v>0</v>
      </c>
      <c r="AM1785" s="272">
        <v>727.35460431745207</v>
      </c>
      <c r="AN1785" s="272">
        <v>0</v>
      </c>
      <c r="AO1785" s="272">
        <v>386.50544439753338</v>
      </c>
      <c r="AP1785" s="272">
        <v>0</v>
      </c>
      <c r="AQ1785" s="272">
        <v>0</v>
      </c>
      <c r="AR1785" s="272">
        <v>0</v>
      </c>
      <c r="AS1785" s="272">
        <v>282.96771167276898</v>
      </c>
      <c r="AT1785" s="272">
        <v>38.686647018984686</v>
      </c>
      <c r="AU1785" s="272">
        <v>11.673474456276789</v>
      </c>
      <c r="AV1785" s="272">
        <v>0</v>
      </c>
      <c r="AW1785" s="272">
        <v>52.479896958586508</v>
      </c>
      <c r="AX1785" s="272">
        <v>0</v>
      </c>
      <c r="AY1785" s="272">
        <v>0</v>
      </c>
      <c r="AZ1785" s="272">
        <v>0</v>
      </c>
      <c r="BA1785" s="272">
        <v>271.07708101379063</v>
      </c>
      <c r="BB1785" s="272">
        <v>0</v>
      </c>
      <c r="BC1785" s="272">
        <v>0</v>
      </c>
      <c r="BD1785" s="272">
        <v>0</v>
      </c>
      <c r="BE1785" s="272">
        <v>-132.3079685317374</v>
      </c>
    </row>
    <row r="1786" spans="3:57" x14ac:dyDescent="0.3">
      <c r="C1786" s="272">
        <v>660</v>
      </c>
      <c r="D1786" s="272">
        <v>2376000</v>
      </c>
      <c r="E1786" s="272">
        <v>9</v>
      </c>
      <c r="F1786" s="272">
        <v>16.47</v>
      </c>
      <c r="G1786" s="272">
        <v>769.4212069801855</v>
      </c>
      <c r="H1786" s="272">
        <v>123</v>
      </c>
      <c r="I1786" s="272">
        <v>0</v>
      </c>
      <c r="J1786" s="272">
        <v>0</v>
      </c>
      <c r="K1786" s="272">
        <v>33.34549019607843</v>
      </c>
      <c r="L1786" s="272">
        <v>32.786772594916719</v>
      </c>
      <c r="M1786" s="272">
        <v>32.04067236850846</v>
      </c>
      <c r="N1786" s="272">
        <v>29.413965191876283</v>
      </c>
      <c r="O1786" s="272">
        <v>25.139169210524081</v>
      </c>
      <c r="P1786" s="272">
        <v>23.026573228134467</v>
      </c>
      <c r="Q1786" s="272">
        <v>25.139169210524081</v>
      </c>
      <c r="R1786" s="272">
        <v>29.413965191876283</v>
      </c>
      <c r="S1786" s="272">
        <v>32.04067236850846</v>
      </c>
      <c r="T1786" s="272">
        <v>14.407632613607593</v>
      </c>
      <c r="U1786" s="272">
        <v>-18.865971507745144</v>
      </c>
      <c r="V1786" s="272">
        <v>0</v>
      </c>
      <c r="W1786" s="272">
        <v>50.651470499598368</v>
      </c>
      <c r="X1786" s="272">
        <v>714.38802052983704</v>
      </c>
      <c r="Y1786" s="272">
        <v>541.59267568731639</v>
      </c>
      <c r="Z1786" s="272">
        <v>-1325.4981382244969</v>
      </c>
      <c r="AA1786" s="272">
        <v>124.91837252806796</v>
      </c>
      <c r="AB1786" s="272">
        <v>0</v>
      </c>
      <c r="AC1786" s="272">
        <v>46.515793142580755</v>
      </c>
      <c r="AD1786" s="272">
        <v>0</v>
      </c>
      <c r="AE1786" s="272">
        <v>0</v>
      </c>
      <c r="AF1786" s="272">
        <v>0</v>
      </c>
      <c r="AG1786" s="272">
        <v>13.521029281274663</v>
      </c>
      <c r="AH1786" s="272">
        <v>-324.0176171793758</v>
      </c>
      <c r="AI1786" s="272">
        <v>0</v>
      </c>
      <c r="AJ1786" s="272">
        <v>0</v>
      </c>
      <c r="AK1786" s="272">
        <v>68.037512325600375</v>
      </c>
      <c r="AL1786" s="272">
        <v>0</v>
      </c>
      <c r="AM1786" s="272">
        <v>839.6960384781305</v>
      </c>
      <c r="AN1786" s="272">
        <v>0</v>
      </c>
      <c r="AO1786" s="272">
        <v>670.86182525588617</v>
      </c>
      <c r="AP1786" s="272">
        <v>0</v>
      </c>
      <c r="AQ1786" s="272">
        <v>0</v>
      </c>
      <c r="AR1786" s="272">
        <v>0</v>
      </c>
      <c r="AS1786" s="272">
        <v>540.92265219134015</v>
      </c>
      <c r="AT1786" s="272">
        <v>50.651470499598368</v>
      </c>
      <c r="AU1786" s="272">
        <v>30.376050891038304</v>
      </c>
      <c r="AV1786" s="272">
        <v>0</v>
      </c>
      <c r="AW1786" s="272">
        <v>229.06859528487476</v>
      </c>
      <c r="AX1786" s="272">
        <v>0</v>
      </c>
      <c r="AY1786" s="272">
        <v>0</v>
      </c>
      <c r="AZ1786" s="272">
        <v>0</v>
      </c>
      <c r="BA1786" s="272">
        <v>518.1924564589018</v>
      </c>
      <c r="BB1786" s="272">
        <v>0</v>
      </c>
      <c r="BC1786" s="272">
        <v>0</v>
      </c>
      <c r="BD1786" s="272">
        <v>0</v>
      </c>
      <c r="BE1786" s="272">
        <v>-149.1371534037828</v>
      </c>
    </row>
    <row r="1787" spans="3:57" x14ac:dyDescent="0.3">
      <c r="C1787" s="272">
        <v>661</v>
      </c>
      <c r="D1787" s="272">
        <v>2379600</v>
      </c>
      <c r="E1787" s="272">
        <v>9</v>
      </c>
      <c r="F1787" s="272">
        <v>17.146666666666668</v>
      </c>
      <c r="G1787" s="272">
        <v>730.56327915592146</v>
      </c>
      <c r="H1787" s="272">
        <v>123</v>
      </c>
      <c r="I1787" s="272">
        <v>0</v>
      </c>
      <c r="J1787" s="272">
        <v>0</v>
      </c>
      <c r="K1787" s="272">
        <v>33.148681917211334</v>
      </c>
      <c r="L1787" s="272">
        <v>32.770954247783344</v>
      </c>
      <c r="M1787" s="272">
        <v>32.056518569163259</v>
      </c>
      <c r="N1787" s="272">
        <v>29.541289035850415</v>
      </c>
      <c r="O1787" s="272">
        <v>25.4479157063688</v>
      </c>
      <c r="P1787" s="272">
        <v>23.424978450881756</v>
      </c>
      <c r="Q1787" s="272">
        <v>25.4479157063688</v>
      </c>
      <c r="R1787" s="272">
        <v>29.541289035850415</v>
      </c>
      <c r="S1787" s="272">
        <v>32.056518569163259</v>
      </c>
      <c r="T1787" s="272">
        <v>15.062196298959266</v>
      </c>
      <c r="U1787" s="272">
        <v>82.1966282324438</v>
      </c>
      <c r="V1787" s="272">
        <v>0</v>
      </c>
      <c r="W1787" s="272">
        <v>51.385035546300848</v>
      </c>
      <c r="X1787" s="272">
        <v>717.24355509288011</v>
      </c>
      <c r="Y1787" s="272">
        <v>1036.5526589542203</v>
      </c>
      <c r="Z1787" s="272">
        <v>-1722.9846213609576</v>
      </c>
      <c r="AA1787" s="272">
        <v>126.72751549812799</v>
      </c>
      <c r="AB1787" s="272">
        <v>0</v>
      </c>
      <c r="AC1787" s="272">
        <v>47.189462823489848</v>
      </c>
      <c r="AD1787" s="272">
        <v>0</v>
      </c>
      <c r="AE1787" s="272">
        <v>0</v>
      </c>
      <c r="AF1787" s="272">
        <v>0</v>
      </c>
      <c r="AG1787" s="272">
        <v>13.921540044973046</v>
      </c>
      <c r="AH1787" s="272">
        <v>-417.70273224083024</v>
      </c>
      <c r="AI1787" s="272">
        <v>0</v>
      </c>
      <c r="AJ1787" s="272">
        <v>0</v>
      </c>
      <c r="AK1787" s="272">
        <v>71.092511006180231</v>
      </c>
      <c r="AL1787" s="272">
        <v>0</v>
      </c>
      <c r="AM1787" s="272">
        <v>878.78261560547253</v>
      </c>
      <c r="AN1787" s="272">
        <v>0</v>
      </c>
      <c r="AO1787" s="272">
        <v>937.78409361792592</v>
      </c>
      <c r="AP1787" s="272">
        <v>0</v>
      </c>
      <c r="AQ1787" s="272">
        <v>0</v>
      </c>
      <c r="AR1787" s="272">
        <v>0</v>
      </c>
      <c r="AS1787" s="272">
        <v>780.88012124103875</v>
      </c>
      <c r="AT1787" s="272">
        <v>51.385035546300848</v>
      </c>
      <c r="AU1787" s="272">
        <v>47.488542253280293</v>
      </c>
      <c r="AV1787" s="272">
        <v>0</v>
      </c>
      <c r="AW1787" s="272">
        <v>388.78143853096748</v>
      </c>
      <c r="AX1787" s="272">
        <v>0</v>
      </c>
      <c r="AY1787" s="272">
        <v>0</v>
      </c>
      <c r="AZ1787" s="272">
        <v>0</v>
      </c>
      <c r="BA1787" s="272">
        <v>748.06663501066259</v>
      </c>
      <c r="BB1787" s="272">
        <v>0</v>
      </c>
      <c r="BC1787" s="272">
        <v>0</v>
      </c>
      <c r="BD1787" s="272">
        <v>0</v>
      </c>
      <c r="BE1787" s="272">
        <v>-206.49548185498827</v>
      </c>
    </row>
    <row r="1788" spans="3:57" x14ac:dyDescent="0.3">
      <c r="C1788" s="272">
        <v>662</v>
      </c>
      <c r="D1788" s="272">
        <v>2383200</v>
      </c>
      <c r="E1788" s="272">
        <v>9</v>
      </c>
      <c r="F1788" s="272">
        <v>17.626666666666665</v>
      </c>
      <c r="G1788" s="272">
        <v>700.16165809165147</v>
      </c>
      <c r="H1788" s="272">
        <v>123</v>
      </c>
      <c r="I1788" s="272">
        <v>0</v>
      </c>
      <c r="J1788" s="272">
        <v>0</v>
      </c>
      <c r="K1788" s="272">
        <v>30.471056644880175</v>
      </c>
      <c r="L1788" s="272">
        <v>30.747610343683817</v>
      </c>
      <c r="M1788" s="272">
        <v>30.147642489062719</v>
      </c>
      <c r="N1788" s="272">
        <v>28.035406339412351</v>
      </c>
      <c r="O1788" s="272">
        <v>24.597878668067871</v>
      </c>
      <c r="P1788" s="272">
        <v>22.899059080065378</v>
      </c>
      <c r="Q1788" s="272">
        <v>24.597878668067871</v>
      </c>
      <c r="R1788" s="272">
        <v>28.035406339412351</v>
      </c>
      <c r="S1788" s="272">
        <v>30.147642489062719</v>
      </c>
      <c r="T1788" s="272">
        <v>15.623751590100351</v>
      </c>
      <c r="U1788" s="272">
        <v>119.91626608545062</v>
      </c>
      <c r="V1788" s="272">
        <v>0</v>
      </c>
      <c r="W1788" s="272">
        <v>49.406289081909406</v>
      </c>
      <c r="X1788" s="272">
        <v>663.96356659868877</v>
      </c>
      <c r="Y1788" s="272">
        <v>1349.4333297996875</v>
      </c>
      <c r="Z1788" s="272">
        <v>-1942.8869193948351</v>
      </c>
      <c r="AA1788" s="272">
        <v>121.84746393122614</v>
      </c>
      <c r="AB1788" s="272">
        <v>0</v>
      </c>
      <c r="AC1788" s="272">
        <v>45.372280413751604</v>
      </c>
      <c r="AD1788" s="272">
        <v>0</v>
      </c>
      <c r="AE1788" s="272">
        <v>0</v>
      </c>
      <c r="AF1788" s="272">
        <v>0</v>
      </c>
      <c r="AG1788" s="272">
        <v>14.379798519280513</v>
      </c>
      <c r="AH1788" s="272">
        <v>-456.59989589499844</v>
      </c>
      <c r="AI1788" s="272">
        <v>0</v>
      </c>
      <c r="AJ1788" s="272">
        <v>0</v>
      </c>
      <c r="AK1788" s="272">
        <v>58.636367301838298</v>
      </c>
      <c r="AL1788" s="272">
        <v>0</v>
      </c>
      <c r="AM1788" s="272">
        <v>840.54540942584867</v>
      </c>
      <c r="AN1788" s="272">
        <v>0</v>
      </c>
      <c r="AO1788" s="272">
        <v>1070.0296204104288</v>
      </c>
      <c r="AP1788" s="272">
        <v>0</v>
      </c>
      <c r="AQ1788" s="272">
        <v>0</v>
      </c>
      <c r="AR1788" s="272">
        <v>0</v>
      </c>
      <c r="AS1788" s="272">
        <v>906.66970519495294</v>
      </c>
      <c r="AT1788" s="272">
        <v>49.406289081909406</v>
      </c>
      <c r="AU1788" s="272">
        <v>57.369748694249232</v>
      </c>
      <c r="AV1788" s="272">
        <v>0</v>
      </c>
      <c r="AW1788" s="272">
        <v>487.04874769757953</v>
      </c>
      <c r="AX1788" s="272">
        <v>0</v>
      </c>
      <c r="AY1788" s="272">
        <v>0</v>
      </c>
      <c r="AZ1788" s="272">
        <v>0</v>
      </c>
      <c r="BA1788" s="272">
        <v>868.5703950990179</v>
      </c>
      <c r="BB1788" s="272">
        <v>0</v>
      </c>
      <c r="BC1788" s="272">
        <v>0</v>
      </c>
      <c r="BD1788" s="272">
        <v>0</v>
      </c>
      <c r="BE1788" s="272">
        <v>-285.17982346639548</v>
      </c>
    </row>
    <row r="1789" spans="3:57" x14ac:dyDescent="0.3">
      <c r="C1789" s="272">
        <v>663</v>
      </c>
      <c r="D1789" s="272">
        <v>2386800</v>
      </c>
      <c r="E1789" s="272">
        <v>9</v>
      </c>
      <c r="F1789" s="272">
        <v>17.193333333333332</v>
      </c>
      <c r="G1789" s="272">
        <v>554.52145988511472</v>
      </c>
      <c r="H1789" s="272">
        <v>123</v>
      </c>
      <c r="I1789" s="272">
        <v>0</v>
      </c>
      <c r="J1789" s="272">
        <v>0</v>
      </c>
      <c r="K1789" s="272">
        <v>24.955479302832241</v>
      </c>
      <c r="L1789" s="272">
        <v>26.285108422853913</v>
      </c>
      <c r="M1789" s="272">
        <v>25.869378203333813</v>
      </c>
      <c r="N1789" s="272">
        <v>24.40576579242056</v>
      </c>
      <c r="O1789" s="272">
        <v>22.023831289751286</v>
      </c>
      <c r="P1789" s="272">
        <v>20.846683822923502</v>
      </c>
      <c r="Q1789" s="272">
        <v>22.023831289751286</v>
      </c>
      <c r="R1789" s="272">
        <v>24.40576579242056</v>
      </c>
      <c r="S1789" s="272">
        <v>25.869378203333813</v>
      </c>
      <c r="T1789" s="272">
        <v>16.04123088217197</v>
      </c>
      <c r="U1789" s="272">
        <v>179.0123553159201</v>
      </c>
      <c r="V1789" s="272">
        <v>0</v>
      </c>
      <c r="W1789" s="272">
        <v>28.740926931152035</v>
      </c>
      <c r="X1789" s="272">
        <v>521.24564420591184</v>
      </c>
      <c r="Y1789" s="272">
        <v>1592.1322630001973</v>
      </c>
      <c r="Z1789" s="272">
        <v>-1963.1064788213412</v>
      </c>
      <c r="AA1789" s="272">
        <v>70.881847689221573</v>
      </c>
      <c r="AB1789" s="272">
        <v>0</v>
      </c>
      <c r="AC1789" s="272">
        <v>26.394238877351004</v>
      </c>
      <c r="AD1789" s="272">
        <v>0</v>
      </c>
      <c r="AE1789" s="272">
        <v>0</v>
      </c>
      <c r="AF1789" s="272">
        <v>0</v>
      </c>
      <c r="AG1789" s="272">
        <v>14.840910223335607</v>
      </c>
      <c r="AH1789" s="272">
        <v>-441.42304983057767</v>
      </c>
      <c r="AI1789" s="272">
        <v>0</v>
      </c>
      <c r="AJ1789" s="272">
        <v>0</v>
      </c>
      <c r="AK1789" s="272">
        <v>41.407711530198554</v>
      </c>
      <c r="AL1789" s="272">
        <v>0</v>
      </c>
      <c r="AM1789" s="272">
        <v>691.95811327619322</v>
      </c>
      <c r="AN1789" s="272">
        <v>0</v>
      </c>
      <c r="AO1789" s="272">
        <v>1116.7175542012512</v>
      </c>
      <c r="AP1789" s="272">
        <v>0</v>
      </c>
      <c r="AQ1789" s="272">
        <v>0</v>
      </c>
      <c r="AR1789" s="272">
        <v>0</v>
      </c>
      <c r="AS1789" s="272">
        <v>951.69935410563721</v>
      </c>
      <c r="AT1789" s="272">
        <v>28.740926931152035</v>
      </c>
      <c r="AU1789" s="272">
        <v>60.984385117935673</v>
      </c>
      <c r="AV1789" s="272">
        <v>0</v>
      </c>
      <c r="AW1789" s="272">
        <v>523.46232658815848</v>
      </c>
      <c r="AX1789" s="272">
        <v>0</v>
      </c>
      <c r="AY1789" s="272">
        <v>0</v>
      </c>
      <c r="AZ1789" s="272">
        <v>0</v>
      </c>
      <c r="BA1789" s="272">
        <v>911.70784605985409</v>
      </c>
      <c r="BB1789" s="272">
        <v>0</v>
      </c>
      <c r="BC1789" s="272">
        <v>0</v>
      </c>
      <c r="BD1789" s="272">
        <v>0</v>
      </c>
      <c r="BE1789" s="272">
        <v>-360.49962632482186</v>
      </c>
    </row>
    <row r="1790" spans="3:57" x14ac:dyDescent="0.3">
      <c r="C1790" s="272">
        <v>664</v>
      </c>
      <c r="D1790" s="272">
        <v>2390400</v>
      </c>
      <c r="E1790" s="272">
        <v>9</v>
      </c>
      <c r="F1790" s="272">
        <v>16.630000000000003</v>
      </c>
      <c r="G1790" s="272">
        <v>352.18634672088496</v>
      </c>
      <c r="H1790" s="272">
        <v>147.59999999999997</v>
      </c>
      <c r="I1790" s="272">
        <v>0</v>
      </c>
      <c r="J1790" s="272">
        <v>0</v>
      </c>
      <c r="K1790" s="272">
        <v>19.006797385620914</v>
      </c>
      <c r="L1790" s="272">
        <v>21.452307250181569</v>
      </c>
      <c r="M1790" s="272">
        <v>21.231802581734357</v>
      </c>
      <c r="N1790" s="272">
        <v>20.455497770945765</v>
      </c>
      <c r="O1790" s="272">
        <v>19.192111918504342</v>
      </c>
      <c r="P1790" s="272">
        <v>18.567749051195907</v>
      </c>
      <c r="Q1790" s="272">
        <v>19.192111918504342</v>
      </c>
      <c r="R1790" s="272">
        <v>20.455497770945765</v>
      </c>
      <c r="S1790" s="272">
        <v>21.231802581734357</v>
      </c>
      <c r="T1790" s="272">
        <v>16.296217947711504</v>
      </c>
      <c r="U1790" s="272">
        <v>176.86151425848516</v>
      </c>
      <c r="V1790" s="272">
        <v>0</v>
      </c>
      <c r="W1790" s="272">
        <v>8.5476602374856334</v>
      </c>
      <c r="X1790" s="272">
        <v>270.04730376349687</v>
      </c>
      <c r="Y1790" s="272">
        <v>1730.2174232851316</v>
      </c>
      <c r="Z1790" s="272">
        <v>-1831.9508730276291</v>
      </c>
      <c r="AA1790" s="272">
        <v>21.080529257251296</v>
      </c>
      <c r="AB1790" s="272">
        <v>0</v>
      </c>
      <c r="AC1790" s="272">
        <v>7.8497463457274588</v>
      </c>
      <c r="AD1790" s="272">
        <v>0</v>
      </c>
      <c r="AE1790" s="272">
        <v>0</v>
      </c>
      <c r="AF1790" s="272">
        <v>0</v>
      </c>
      <c r="AG1790" s="272">
        <v>15.254284420425254</v>
      </c>
      <c r="AH1790" s="272">
        <v>-383.91321073691989</v>
      </c>
      <c r="AI1790" s="272">
        <v>0</v>
      </c>
      <c r="AJ1790" s="272">
        <v>0</v>
      </c>
      <c r="AK1790" s="272">
        <v>22.402368915587324</v>
      </c>
      <c r="AL1790" s="272">
        <v>0</v>
      </c>
      <c r="AM1790" s="272">
        <v>418.51887120600645</v>
      </c>
      <c r="AN1790" s="272">
        <v>0</v>
      </c>
      <c r="AO1790" s="272">
        <v>1077.4012088080185</v>
      </c>
      <c r="AP1790" s="272">
        <v>0</v>
      </c>
      <c r="AQ1790" s="272">
        <v>0</v>
      </c>
      <c r="AR1790" s="272">
        <v>0</v>
      </c>
      <c r="AS1790" s="272">
        <v>919.53232545093113</v>
      </c>
      <c r="AT1790" s="272">
        <v>8.5476602374856334</v>
      </c>
      <c r="AU1790" s="272">
        <v>59.109506379648828</v>
      </c>
      <c r="AV1790" s="272">
        <v>0</v>
      </c>
      <c r="AW1790" s="272">
        <v>508.74613380558935</v>
      </c>
      <c r="AX1790" s="272">
        <v>0</v>
      </c>
      <c r="AY1790" s="272">
        <v>0</v>
      </c>
      <c r="AZ1790" s="272">
        <v>0</v>
      </c>
      <c r="BA1790" s="272">
        <v>880.89251316884054</v>
      </c>
      <c r="BB1790" s="272">
        <v>0</v>
      </c>
      <c r="BC1790" s="272">
        <v>0</v>
      </c>
      <c r="BD1790" s="272">
        <v>0</v>
      </c>
      <c r="BE1790" s="272">
        <v>-438.13615826121298</v>
      </c>
    </row>
    <row r="1791" spans="3:57" x14ac:dyDescent="0.3">
      <c r="C1791" s="272">
        <v>665</v>
      </c>
      <c r="D1791" s="272">
        <v>2394000</v>
      </c>
      <c r="E1791" s="272">
        <v>9</v>
      </c>
      <c r="F1791" s="272">
        <v>14.9</v>
      </c>
      <c r="G1791" s="272">
        <v>82.474667954759582</v>
      </c>
      <c r="H1791" s="272">
        <v>246</v>
      </c>
      <c r="I1791" s="272">
        <v>0</v>
      </c>
      <c r="J1791" s="272">
        <v>0</v>
      </c>
      <c r="K1791" s="272">
        <v>12.181971677559915</v>
      </c>
      <c r="L1791" s="272">
        <v>15.683163976759461</v>
      </c>
      <c r="M1791" s="272">
        <v>15.647353045585666</v>
      </c>
      <c r="N1791" s="272">
        <v>15.52127771872386</v>
      </c>
      <c r="O1791" s="272">
        <v>15.316098281361711</v>
      </c>
      <c r="P1791" s="272">
        <v>15.214698996593242</v>
      </c>
      <c r="Q1791" s="272">
        <v>15.316098281361711</v>
      </c>
      <c r="R1791" s="272">
        <v>15.52127771872386</v>
      </c>
      <c r="S1791" s="272">
        <v>15.647353045585666</v>
      </c>
      <c r="T1791" s="272">
        <v>16.344594507019632</v>
      </c>
      <c r="U1791" s="272">
        <v>143.8155682069073</v>
      </c>
      <c r="V1791" s="272">
        <v>0</v>
      </c>
      <c r="W1791" s="272">
        <v>-34.902283928845009</v>
      </c>
      <c r="X1791" s="272">
        <v>20.78937612755908</v>
      </c>
      <c r="Y1791" s="272">
        <v>1694.1983544769505</v>
      </c>
      <c r="Z1791" s="272">
        <v>-1536.2698784687573</v>
      </c>
      <c r="AA1791" s="272">
        <v>-86.077195052776048</v>
      </c>
      <c r="AB1791" s="272">
        <v>0</v>
      </c>
      <c r="AC1791" s="272">
        <v>-32.052522926272175</v>
      </c>
      <c r="AD1791" s="272">
        <v>0</v>
      </c>
      <c r="AE1791" s="272">
        <v>0</v>
      </c>
      <c r="AF1791" s="272">
        <v>0</v>
      </c>
      <c r="AG1791" s="272">
        <v>15.576268665182347</v>
      </c>
      <c r="AH1791" s="272">
        <v>-284.04593506468439</v>
      </c>
      <c r="AI1791" s="272">
        <v>0</v>
      </c>
      <c r="AJ1791" s="272">
        <v>0</v>
      </c>
      <c r="AK1791" s="272">
        <v>-0.95460544669607827</v>
      </c>
      <c r="AL1791" s="272">
        <v>0</v>
      </c>
      <c r="AM1791" s="272">
        <v>130.63906096590199</v>
      </c>
      <c r="AN1791" s="272">
        <v>0</v>
      </c>
      <c r="AO1791" s="272">
        <v>922.15226274773897</v>
      </c>
      <c r="AP1791" s="272">
        <v>0</v>
      </c>
      <c r="AQ1791" s="272">
        <v>0</v>
      </c>
      <c r="AR1791" s="272">
        <v>0</v>
      </c>
      <c r="AS1791" s="272">
        <v>789.91921813851263</v>
      </c>
      <c r="AT1791" s="272">
        <v>-34.902283928845009</v>
      </c>
      <c r="AU1791" s="272">
        <v>51.178867634750702</v>
      </c>
      <c r="AV1791" s="272">
        <v>0</v>
      </c>
      <c r="AW1791" s="272">
        <v>443.44295572601118</v>
      </c>
      <c r="AX1791" s="272">
        <v>0</v>
      </c>
      <c r="AY1791" s="272">
        <v>0</v>
      </c>
      <c r="AZ1791" s="272">
        <v>0</v>
      </c>
      <c r="BA1791" s="272">
        <v>756.72589859760365</v>
      </c>
      <c r="BB1791" s="272">
        <v>0</v>
      </c>
      <c r="BC1791" s="272">
        <v>0</v>
      </c>
      <c r="BD1791" s="272">
        <v>0</v>
      </c>
      <c r="BE1791" s="272">
        <v>-505.02793917002799</v>
      </c>
    </row>
    <row r="1792" spans="3:57" x14ac:dyDescent="0.3">
      <c r="C1792" s="272">
        <v>666</v>
      </c>
      <c r="D1792" s="272">
        <v>2397600</v>
      </c>
      <c r="E1792" s="272">
        <v>9</v>
      </c>
      <c r="F1792" s="272">
        <v>13.733333333333331</v>
      </c>
      <c r="G1792" s="272">
        <v>0.34236059757060844</v>
      </c>
      <c r="H1792" s="272">
        <v>246</v>
      </c>
      <c r="I1792" s="272">
        <v>195</v>
      </c>
      <c r="J1792" s="272">
        <v>0</v>
      </c>
      <c r="K1792" s="272">
        <v>10.03126361655773</v>
      </c>
      <c r="L1792" s="272">
        <v>13.736355965431978</v>
      </c>
      <c r="M1792" s="272">
        <v>13.736217752652458</v>
      </c>
      <c r="N1792" s="272">
        <v>13.735731163201041</v>
      </c>
      <c r="O1792" s="272">
        <v>13.734939270351322</v>
      </c>
      <c r="P1792" s="272">
        <v>13.734547918422459</v>
      </c>
      <c r="Q1792" s="272">
        <v>13.734939270351322</v>
      </c>
      <c r="R1792" s="272">
        <v>13.735731163201041</v>
      </c>
      <c r="S1792" s="272">
        <v>13.736217752652458</v>
      </c>
      <c r="T1792" s="272">
        <v>16.190698499569123</v>
      </c>
      <c r="U1792" s="272">
        <v>-102.85365259065998</v>
      </c>
      <c r="V1792" s="272">
        <v>0</v>
      </c>
      <c r="W1792" s="272">
        <v>-60.182598233073762</v>
      </c>
      <c r="X1792" s="272">
        <v>-247.46114572317131</v>
      </c>
      <c r="Y1792" s="272">
        <v>1317.7115988932007</v>
      </c>
      <c r="Z1792" s="272">
        <v>-1112.9215075276156</v>
      </c>
      <c r="AA1792" s="272">
        <v>-148.42436264206316</v>
      </c>
      <c r="AB1792" s="272">
        <v>0</v>
      </c>
      <c r="AC1792" s="272">
        <v>-55.268707158559259</v>
      </c>
      <c r="AD1792" s="272">
        <v>0</v>
      </c>
      <c r="AE1792" s="272">
        <v>0</v>
      </c>
      <c r="AF1792" s="272">
        <v>0</v>
      </c>
      <c r="AG1792" s="272">
        <v>15.778371440703227</v>
      </c>
      <c r="AH1792" s="272">
        <v>-153.69928219583309</v>
      </c>
      <c r="AI1792" s="272">
        <v>0</v>
      </c>
      <c r="AJ1792" s="272">
        <v>0</v>
      </c>
      <c r="AK1792" s="272">
        <v>-22.239319729086922</v>
      </c>
      <c r="AL1792" s="272">
        <v>0</v>
      </c>
      <c r="AM1792" s="272">
        <v>-188.02069745466528</v>
      </c>
      <c r="AN1792" s="272">
        <v>0</v>
      </c>
      <c r="AO1792" s="272">
        <v>627.75321617327438</v>
      </c>
      <c r="AP1792" s="272">
        <v>0</v>
      </c>
      <c r="AQ1792" s="272">
        <v>0</v>
      </c>
      <c r="AR1792" s="272">
        <v>0</v>
      </c>
      <c r="AS1792" s="272">
        <v>535.13208755717142</v>
      </c>
      <c r="AT1792" s="272">
        <v>-60.182598233073762</v>
      </c>
      <c r="AU1792" s="272">
        <v>34.310795531439624</v>
      </c>
      <c r="AV1792" s="272">
        <v>0</v>
      </c>
      <c r="AW1792" s="272">
        <v>294.6547388116349</v>
      </c>
      <c r="AX1792" s="272">
        <v>0</v>
      </c>
      <c r="AY1792" s="272">
        <v>0</v>
      </c>
      <c r="AZ1792" s="272">
        <v>0</v>
      </c>
      <c r="BA1792" s="272">
        <v>512.64521805077061</v>
      </c>
      <c r="BB1792" s="272">
        <v>0</v>
      </c>
      <c r="BC1792" s="272">
        <v>0</v>
      </c>
      <c r="BD1792" s="272">
        <v>0</v>
      </c>
      <c r="BE1792" s="272">
        <v>-554.90913602735486</v>
      </c>
    </row>
    <row r="1793" spans="3:57" x14ac:dyDescent="0.3">
      <c r="C1793" s="272">
        <v>667</v>
      </c>
      <c r="D1793" s="272">
        <v>2401200</v>
      </c>
      <c r="E1793" s="272">
        <v>9</v>
      </c>
      <c r="F1793" s="272">
        <v>12.360000000000003</v>
      </c>
      <c r="G1793" s="272">
        <v>0</v>
      </c>
      <c r="H1793" s="272">
        <v>368.99999999999994</v>
      </c>
      <c r="I1793" s="272">
        <v>195</v>
      </c>
      <c r="J1793" s="272">
        <v>0</v>
      </c>
      <c r="K1793" s="272">
        <v>8.6541176470588255</v>
      </c>
      <c r="L1793" s="272">
        <v>12.360000000000003</v>
      </c>
      <c r="M1793" s="272">
        <v>12.360000000000003</v>
      </c>
      <c r="N1793" s="272">
        <v>12.360000000000003</v>
      </c>
      <c r="O1793" s="272">
        <v>12.360000000000003</v>
      </c>
      <c r="P1793" s="272">
        <v>12.360000000000003</v>
      </c>
      <c r="Q1793" s="272">
        <v>12.360000000000003</v>
      </c>
      <c r="R1793" s="272">
        <v>12.360000000000003</v>
      </c>
      <c r="S1793" s="272">
        <v>12.360000000000003</v>
      </c>
      <c r="T1793" s="272">
        <v>15.954226175705619</v>
      </c>
      <c r="U1793" s="272">
        <v>-257.45641106938035</v>
      </c>
      <c r="V1793" s="272">
        <v>0</v>
      </c>
      <c r="W1793" s="272">
        <v>-88.149189321795589</v>
      </c>
      <c r="X1793" s="272">
        <v>-298.22677514960742</v>
      </c>
      <c r="Y1793" s="272">
        <v>843.12741734627423</v>
      </c>
      <c r="Z1793" s="272">
        <v>-714.20786394425159</v>
      </c>
      <c r="AA1793" s="272">
        <v>-217.39651704355882</v>
      </c>
      <c r="AB1793" s="272">
        <v>0</v>
      </c>
      <c r="AC1793" s="272">
        <v>-80.951834482502235</v>
      </c>
      <c r="AD1793" s="272">
        <v>0</v>
      </c>
      <c r="AE1793" s="272">
        <v>0</v>
      </c>
      <c r="AF1793" s="272">
        <v>0</v>
      </c>
      <c r="AG1793" s="272">
        <v>15.863020825946188</v>
      </c>
      <c r="AH1793" s="272">
        <v>-35.441235659108735</v>
      </c>
      <c r="AI1793" s="272">
        <v>0</v>
      </c>
      <c r="AJ1793" s="272">
        <v>0</v>
      </c>
      <c r="AK1793" s="272">
        <v>-29.295142353056328</v>
      </c>
      <c r="AL1793" s="272">
        <v>0</v>
      </c>
      <c r="AM1793" s="272">
        <v>-284.52051117315602</v>
      </c>
      <c r="AN1793" s="272">
        <v>0</v>
      </c>
      <c r="AO1793" s="272">
        <v>318.6057476038194</v>
      </c>
      <c r="AP1793" s="272">
        <v>0</v>
      </c>
      <c r="AQ1793" s="272">
        <v>0</v>
      </c>
      <c r="AR1793" s="272">
        <v>0</v>
      </c>
      <c r="AS1793" s="272">
        <v>268.38320376786646</v>
      </c>
      <c r="AT1793" s="272">
        <v>-88.149189321795589</v>
      </c>
      <c r="AU1793" s="272">
        <v>16.760712523160006</v>
      </c>
      <c r="AV1793" s="272">
        <v>0</v>
      </c>
      <c r="AW1793" s="272">
        <v>140.63669115253361</v>
      </c>
      <c r="AX1793" s="272">
        <v>0</v>
      </c>
      <c r="AY1793" s="272">
        <v>0</v>
      </c>
      <c r="AZ1793" s="272">
        <v>0</v>
      </c>
      <c r="BA1793" s="272">
        <v>257.10543100640211</v>
      </c>
      <c r="BB1793" s="272">
        <v>0</v>
      </c>
      <c r="BC1793" s="272">
        <v>0</v>
      </c>
      <c r="BD1793" s="272">
        <v>0</v>
      </c>
      <c r="BE1793" s="272">
        <v>-585.53681436940178</v>
      </c>
    </row>
    <row r="1794" spans="3:57" x14ac:dyDescent="0.3">
      <c r="C1794" s="272">
        <v>668</v>
      </c>
      <c r="D1794" s="272">
        <v>2404800</v>
      </c>
      <c r="E1794" s="272">
        <v>9</v>
      </c>
      <c r="F1794" s="272">
        <v>10.949999999999998</v>
      </c>
      <c r="G1794" s="272">
        <v>0</v>
      </c>
      <c r="H1794" s="272">
        <v>442.8</v>
      </c>
      <c r="I1794" s="272">
        <v>195</v>
      </c>
      <c r="J1794" s="272">
        <v>0</v>
      </c>
      <c r="K1794" s="272">
        <v>7.2441176470588209</v>
      </c>
      <c r="L1794" s="272">
        <v>10.949999999999998</v>
      </c>
      <c r="M1794" s="272">
        <v>10.949999999999998</v>
      </c>
      <c r="N1794" s="272">
        <v>10.949999999999998</v>
      </c>
      <c r="O1794" s="272">
        <v>10.949999999999998</v>
      </c>
      <c r="P1794" s="272">
        <v>10.949999999999998</v>
      </c>
      <c r="Q1794" s="272">
        <v>10.949999999999998</v>
      </c>
      <c r="R1794" s="272">
        <v>10.949999999999998</v>
      </c>
      <c r="S1794" s="272">
        <v>10.949999999999998</v>
      </c>
      <c r="T1794" s="272">
        <v>15.557333791902247</v>
      </c>
      <c r="U1794" s="272">
        <v>-399.47077101193662</v>
      </c>
      <c r="V1794" s="272">
        <v>0</v>
      </c>
      <c r="W1794" s="272">
        <v>-113.17663725338481</v>
      </c>
      <c r="X1794" s="272">
        <v>-299.81835679769972</v>
      </c>
      <c r="Y1794" s="272">
        <v>245.49303948468889</v>
      </c>
      <c r="Z1794" s="272">
        <v>-231.96881644554099</v>
      </c>
      <c r="AA1794" s="272">
        <v>-279.12005701797824</v>
      </c>
      <c r="AB1794" s="272">
        <v>0</v>
      </c>
      <c r="AC1794" s="272">
        <v>-103.93579880554685</v>
      </c>
      <c r="AD1794" s="272">
        <v>0</v>
      </c>
      <c r="AE1794" s="272">
        <v>0</v>
      </c>
      <c r="AF1794" s="272">
        <v>0</v>
      </c>
      <c r="AG1794" s="272">
        <v>15.832973650611669</v>
      </c>
      <c r="AH1794" s="272">
        <v>99.09099089692883</v>
      </c>
      <c r="AI1794" s="272">
        <v>0</v>
      </c>
      <c r="AJ1794" s="272">
        <v>0</v>
      </c>
      <c r="AK1794" s="272">
        <v>-46.865635938532833</v>
      </c>
      <c r="AL1794" s="272">
        <v>0</v>
      </c>
      <c r="AM1794" s="272">
        <v>-338.14002514992563</v>
      </c>
      <c r="AN1794" s="272">
        <v>0</v>
      </c>
      <c r="AO1794" s="272">
        <v>-34.378212339923607</v>
      </c>
      <c r="AP1794" s="272">
        <v>0</v>
      </c>
      <c r="AQ1794" s="272">
        <v>0</v>
      </c>
      <c r="AR1794" s="272">
        <v>0</v>
      </c>
      <c r="AS1794" s="272">
        <v>-47.043786709984801</v>
      </c>
      <c r="AT1794" s="272">
        <v>-113.17663725338481</v>
      </c>
      <c r="AU1794" s="272">
        <v>-5.4835105983213941</v>
      </c>
      <c r="AV1794" s="272">
        <v>0</v>
      </c>
      <c r="AW1794" s="272">
        <v>-65.309190929100154</v>
      </c>
      <c r="AX1794" s="272">
        <v>0</v>
      </c>
      <c r="AY1794" s="272">
        <v>0</v>
      </c>
      <c r="AZ1794" s="272">
        <v>0</v>
      </c>
      <c r="BA1794" s="272">
        <v>-45.066952359304295</v>
      </c>
      <c r="BB1794" s="272">
        <v>0</v>
      </c>
      <c r="BC1794" s="272">
        <v>0</v>
      </c>
      <c r="BD1794" s="272">
        <v>0</v>
      </c>
      <c r="BE1794" s="272">
        <v>-591.72325403786601</v>
      </c>
    </row>
    <row r="1795" spans="3:57" x14ac:dyDescent="0.3">
      <c r="C1795" s="272">
        <v>669</v>
      </c>
      <c r="D1795" s="272">
        <v>2408400</v>
      </c>
      <c r="E1795" s="272">
        <v>9</v>
      </c>
      <c r="F1795" s="272">
        <v>10.413333333333334</v>
      </c>
      <c r="G1795" s="272">
        <v>0</v>
      </c>
      <c r="H1795" s="272">
        <v>492</v>
      </c>
      <c r="I1795" s="272">
        <v>195</v>
      </c>
      <c r="J1795" s="272">
        <v>0</v>
      </c>
      <c r="K1795" s="272">
        <v>6.7074509803921574</v>
      </c>
      <c r="L1795" s="272">
        <v>10.413333333333334</v>
      </c>
      <c r="M1795" s="272">
        <v>10.413333333333334</v>
      </c>
      <c r="N1795" s="272">
        <v>10.413333333333334</v>
      </c>
      <c r="O1795" s="272">
        <v>10.413333333333334</v>
      </c>
      <c r="P1795" s="272">
        <v>10.413333333333334</v>
      </c>
      <c r="Q1795" s="272">
        <v>10.413333333333334</v>
      </c>
      <c r="R1795" s="272">
        <v>10.413333333333334</v>
      </c>
      <c r="S1795" s="272">
        <v>10.413333333333334</v>
      </c>
      <c r="T1795" s="272">
        <v>15.318584866325461</v>
      </c>
      <c r="U1795" s="272">
        <v>-449.05545775131105</v>
      </c>
      <c r="V1795" s="272">
        <v>0</v>
      </c>
      <c r="W1795" s="272">
        <v>-120.79407417538533</v>
      </c>
      <c r="X1795" s="272">
        <v>-328.68313701615227</v>
      </c>
      <c r="Y1795" s="272">
        <v>42.871383781272584</v>
      </c>
      <c r="Z1795" s="272">
        <v>-42.449630341046031</v>
      </c>
      <c r="AA1795" s="272">
        <v>-297.9064380202646</v>
      </c>
      <c r="AB1795" s="272">
        <v>0</v>
      </c>
      <c r="AC1795" s="272">
        <v>-110.93127429017751</v>
      </c>
      <c r="AD1795" s="272">
        <v>0</v>
      </c>
      <c r="AE1795" s="272">
        <v>0</v>
      </c>
      <c r="AF1795" s="272">
        <v>0</v>
      </c>
      <c r="AG1795" s="272">
        <v>15.718713348606846</v>
      </c>
      <c r="AH1795" s="272">
        <v>146.3723293982886</v>
      </c>
      <c r="AI1795" s="272">
        <v>0</v>
      </c>
      <c r="AJ1795" s="272">
        <v>0</v>
      </c>
      <c r="AK1795" s="272">
        <v>-25.340840663464618</v>
      </c>
      <c r="AL1795" s="272">
        <v>0</v>
      </c>
      <c r="AM1795" s="272">
        <v>-385.29001734272526</v>
      </c>
      <c r="AN1795" s="272">
        <v>0</v>
      </c>
      <c r="AO1795" s="272">
        <v>-147.46795143167674</v>
      </c>
      <c r="AP1795" s="272">
        <v>0</v>
      </c>
      <c r="AQ1795" s="272">
        <v>0</v>
      </c>
      <c r="AR1795" s="272">
        <v>0</v>
      </c>
      <c r="AS1795" s="272">
        <v>-154.14677694215251</v>
      </c>
      <c r="AT1795" s="272">
        <v>-120.79407417538533</v>
      </c>
      <c r="AU1795" s="272">
        <v>-13.838736616838592</v>
      </c>
      <c r="AV1795" s="272">
        <v>0</v>
      </c>
      <c r="AW1795" s="272">
        <v>-148.05075971545429</v>
      </c>
      <c r="AX1795" s="272">
        <v>0</v>
      </c>
      <c r="AY1795" s="272">
        <v>0</v>
      </c>
      <c r="AZ1795" s="272">
        <v>0</v>
      </c>
      <c r="BA1795" s="272">
        <v>-147.66935101586637</v>
      </c>
      <c r="BB1795" s="272">
        <v>0</v>
      </c>
      <c r="BC1795" s="272">
        <v>0</v>
      </c>
      <c r="BD1795" s="272">
        <v>0</v>
      </c>
      <c r="BE1795" s="272">
        <v>-573.86115993744568</v>
      </c>
    </row>
    <row r="1796" spans="3:57" x14ac:dyDescent="0.3">
      <c r="C1796" s="272">
        <v>670</v>
      </c>
      <c r="D1796" s="272">
        <v>2412000</v>
      </c>
      <c r="E1796" s="272">
        <v>9</v>
      </c>
      <c r="F1796" s="272">
        <v>9.7233333333333327</v>
      </c>
      <c r="G1796" s="272">
        <v>0</v>
      </c>
      <c r="H1796" s="272">
        <v>410</v>
      </c>
      <c r="I1796" s="272">
        <v>0</v>
      </c>
      <c r="J1796" s="272">
        <v>0</v>
      </c>
      <c r="K1796" s="272">
        <v>6.0174509803921561</v>
      </c>
      <c r="L1796" s="272">
        <v>9.7233333333333327</v>
      </c>
      <c r="M1796" s="272">
        <v>9.7233333333333327</v>
      </c>
      <c r="N1796" s="272">
        <v>9.7233333333333327</v>
      </c>
      <c r="O1796" s="272">
        <v>9.7233333333333327</v>
      </c>
      <c r="P1796" s="272">
        <v>9.7233333333333327</v>
      </c>
      <c r="Q1796" s="272">
        <v>9.7233333333333327</v>
      </c>
      <c r="R1796" s="272">
        <v>9.7233333333333327</v>
      </c>
      <c r="S1796" s="272">
        <v>9.7233333333333327</v>
      </c>
      <c r="T1796" s="272">
        <v>14.99176913738563</v>
      </c>
      <c r="U1796" s="272">
        <v>-218.91595543191596</v>
      </c>
      <c r="V1796" s="272">
        <v>0</v>
      </c>
      <c r="W1796" s="272">
        <v>-129.72742637100913</v>
      </c>
      <c r="X1796" s="272">
        <v>-319.6132258910061</v>
      </c>
      <c r="Y1796" s="272">
        <v>25.081232942112592</v>
      </c>
      <c r="Z1796" s="272">
        <v>205.34346388798667</v>
      </c>
      <c r="AA1796" s="272">
        <v>-319.93817385123555</v>
      </c>
      <c r="AB1796" s="272">
        <v>0</v>
      </c>
      <c r="AC1796" s="272">
        <v>-119.13522096147409</v>
      </c>
      <c r="AD1796" s="272">
        <v>0</v>
      </c>
      <c r="AE1796" s="272">
        <v>0</v>
      </c>
      <c r="AF1796" s="272">
        <v>0</v>
      </c>
      <c r="AG1796" s="272">
        <v>15.557540121253432</v>
      </c>
      <c r="AH1796" s="272">
        <v>206.93037449118839</v>
      </c>
      <c r="AI1796" s="272">
        <v>0</v>
      </c>
      <c r="AJ1796" s="272">
        <v>0</v>
      </c>
      <c r="AK1796" s="272">
        <v>-36.442309086770592</v>
      </c>
      <c r="AL1796" s="272">
        <v>0</v>
      </c>
      <c r="AM1796" s="272">
        <v>-399.63984699424719</v>
      </c>
      <c r="AN1796" s="272">
        <v>0</v>
      </c>
      <c r="AO1796" s="272">
        <v>-217.41968395316536</v>
      </c>
      <c r="AP1796" s="272">
        <v>0</v>
      </c>
      <c r="AQ1796" s="272">
        <v>0</v>
      </c>
      <c r="AR1796" s="272">
        <v>0</v>
      </c>
      <c r="AS1796" s="272">
        <v>-226.95732655424894</v>
      </c>
      <c r="AT1796" s="272">
        <v>-129.72742637100913</v>
      </c>
      <c r="AU1796" s="272">
        <v>-20.3403178935753</v>
      </c>
      <c r="AV1796" s="272">
        <v>0</v>
      </c>
      <c r="AW1796" s="272">
        <v>-217.42151610746834</v>
      </c>
      <c r="AX1796" s="272">
        <v>0</v>
      </c>
      <c r="AY1796" s="272">
        <v>0</v>
      </c>
      <c r="AZ1796" s="272">
        <v>0</v>
      </c>
      <c r="BA1796" s="272">
        <v>-217.42031708609267</v>
      </c>
      <c r="BB1796" s="272">
        <v>0</v>
      </c>
      <c r="BC1796" s="272">
        <v>0</v>
      </c>
      <c r="BD1796" s="272">
        <v>0</v>
      </c>
      <c r="BE1796" s="272">
        <v>-545.92685667305204</v>
      </c>
    </row>
    <row r="1797" spans="3:57" x14ac:dyDescent="0.3">
      <c r="C1797" s="272">
        <v>671</v>
      </c>
      <c r="D1797" s="272">
        <v>2415600</v>
      </c>
      <c r="E1797" s="272">
        <v>9</v>
      </c>
      <c r="F1797" s="272">
        <v>8.8899999999999988</v>
      </c>
      <c r="G1797" s="272">
        <v>0</v>
      </c>
      <c r="H1797" s="272">
        <v>410</v>
      </c>
      <c r="I1797" s="272">
        <v>0</v>
      </c>
      <c r="J1797" s="272">
        <v>0</v>
      </c>
      <c r="K1797" s="272">
        <v>5.1841176470588222</v>
      </c>
      <c r="L1797" s="272">
        <v>8.8899999999999988</v>
      </c>
      <c r="M1797" s="272">
        <v>8.8899999999999988</v>
      </c>
      <c r="N1797" s="272">
        <v>8.8899999999999988</v>
      </c>
      <c r="O1797" s="272">
        <v>8.8899999999999988</v>
      </c>
      <c r="P1797" s="272">
        <v>8.8899999999999988</v>
      </c>
      <c r="Q1797" s="272">
        <v>8.8899999999999988</v>
      </c>
      <c r="R1797" s="272">
        <v>8.8899999999999988</v>
      </c>
      <c r="S1797" s="272">
        <v>8.8899999999999988</v>
      </c>
      <c r="T1797" s="272">
        <v>14.704880614676865</v>
      </c>
      <c r="U1797" s="272">
        <v>-193.9610150432959</v>
      </c>
      <c r="V1797" s="272">
        <v>0</v>
      </c>
      <c r="W1797" s="272">
        <v>-143.11423438075698</v>
      </c>
      <c r="X1797" s="272">
        <v>-324.41883618298618</v>
      </c>
      <c r="Y1797" s="272">
        <v>-91.41752162867374</v>
      </c>
      <c r="Z1797" s="272">
        <v>364.98957714912103</v>
      </c>
      <c r="AA1797" s="272">
        <v>-352.9531732861812</v>
      </c>
      <c r="AB1797" s="272">
        <v>0</v>
      </c>
      <c r="AC1797" s="272">
        <v>-131.42900011692453</v>
      </c>
      <c r="AD1797" s="272">
        <v>0</v>
      </c>
      <c r="AE1797" s="272">
        <v>0</v>
      </c>
      <c r="AF1797" s="272">
        <v>0</v>
      </c>
      <c r="AG1797" s="272">
        <v>15.353794776832885</v>
      </c>
      <c r="AH1797" s="272">
        <v>238.01948694050782</v>
      </c>
      <c r="AI1797" s="272">
        <v>0</v>
      </c>
      <c r="AJ1797" s="272">
        <v>0</v>
      </c>
      <c r="AK1797" s="272">
        <v>-30.323701505893805</v>
      </c>
      <c r="AL1797" s="272">
        <v>0</v>
      </c>
      <c r="AM1797" s="272">
        <v>-416.46861545493624</v>
      </c>
      <c r="AN1797" s="272">
        <v>0</v>
      </c>
      <c r="AO1797" s="272">
        <v>-279.15373407731425</v>
      </c>
      <c r="AP1797" s="272">
        <v>0</v>
      </c>
      <c r="AQ1797" s="272">
        <v>0</v>
      </c>
      <c r="AR1797" s="272">
        <v>0</v>
      </c>
      <c r="AS1797" s="272">
        <v>-291.39864219191486</v>
      </c>
      <c r="AT1797" s="272">
        <v>-143.11423438075698</v>
      </c>
      <c r="AU1797" s="272">
        <v>-26.115566438022434</v>
      </c>
      <c r="AV1797" s="272">
        <v>0</v>
      </c>
      <c r="AW1797" s="272">
        <v>-279.15373407731425</v>
      </c>
      <c r="AX1797" s="272">
        <v>0</v>
      </c>
      <c r="AY1797" s="272">
        <v>0</v>
      </c>
      <c r="AZ1797" s="272">
        <v>0</v>
      </c>
      <c r="BA1797" s="272">
        <v>-279.15373407731425</v>
      </c>
      <c r="BB1797" s="272">
        <v>0</v>
      </c>
      <c r="BC1797" s="272">
        <v>0</v>
      </c>
      <c r="BD1797" s="272">
        <v>0</v>
      </c>
      <c r="BE1797" s="272">
        <v>-499.1512078528591</v>
      </c>
    </row>
    <row r="1798" spans="3:57" x14ac:dyDescent="0.3">
      <c r="C1798" s="272">
        <v>672</v>
      </c>
      <c r="D1798" s="272">
        <v>2419200</v>
      </c>
      <c r="E1798" s="272">
        <v>10</v>
      </c>
      <c r="F1798" s="272">
        <v>9.3870967741935463</v>
      </c>
      <c r="G1798" s="272">
        <v>0</v>
      </c>
      <c r="H1798" s="272">
        <v>410</v>
      </c>
      <c r="I1798" s="272">
        <v>0</v>
      </c>
      <c r="J1798" s="272">
        <v>0</v>
      </c>
      <c r="K1798" s="272">
        <v>5.6812144212523696</v>
      </c>
      <c r="L1798" s="272">
        <v>9.3870967741935463</v>
      </c>
      <c r="M1798" s="272">
        <v>9.3870967741935463</v>
      </c>
      <c r="N1798" s="272">
        <v>9.3870967741935463</v>
      </c>
      <c r="O1798" s="272">
        <v>9.3870967741935463</v>
      </c>
      <c r="P1798" s="272">
        <v>9.3870967741935463</v>
      </c>
      <c r="Q1798" s="272">
        <v>9.3870967741935463</v>
      </c>
      <c r="R1798" s="272">
        <v>9.3870967741935463</v>
      </c>
      <c r="S1798" s="272">
        <v>9.3870967741935463</v>
      </c>
      <c r="T1798" s="272">
        <v>14.502778266547207</v>
      </c>
      <c r="U1798" s="272">
        <v>110.62698186452519</v>
      </c>
      <c r="V1798" s="272">
        <v>0</v>
      </c>
      <c r="W1798" s="272">
        <v>-152.32547660372762</v>
      </c>
      <c r="X1798" s="272">
        <v>-344.82823984477113</v>
      </c>
      <c r="Y1798" s="272">
        <v>-113.59183310382969</v>
      </c>
      <c r="Z1798" s="272">
        <v>721.37253141685358</v>
      </c>
      <c r="AA1798" s="272">
        <v>-375.67025091701595</v>
      </c>
      <c r="AB1798" s="272">
        <v>0</v>
      </c>
      <c r="AC1798" s="272">
        <v>-86.730651250532347</v>
      </c>
      <c r="AD1798" s="272">
        <v>0</v>
      </c>
      <c r="AE1798" s="272">
        <v>0</v>
      </c>
      <c r="AF1798" s="272">
        <v>0</v>
      </c>
      <c r="AG1798" s="272">
        <v>15.131011451393247</v>
      </c>
      <c r="AH1798" s="272">
        <v>250.45404903723548</v>
      </c>
      <c r="AI1798" s="272">
        <v>0</v>
      </c>
      <c r="AJ1798" s="272">
        <v>0</v>
      </c>
      <c r="AK1798" s="272">
        <v>308.68012873421242</v>
      </c>
      <c r="AL1798" s="272">
        <v>0</v>
      </c>
      <c r="AM1798" s="272">
        <v>-441.68686359857332</v>
      </c>
      <c r="AN1798" s="272">
        <v>0</v>
      </c>
      <c r="AO1798" s="272">
        <v>-297.94238173888152</v>
      </c>
      <c r="AP1798" s="272">
        <v>0</v>
      </c>
      <c r="AQ1798" s="272">
        <v>0</v>
      </c>
      <c r="AR1798" s="272">
        <v>0</v>
      </c>
      <c r="AS1798" s="272">
        <v>-311.01144241219293</v>
      </c>
      <c r="AT1798" s="272">
        <v>-152.32547660372762</v>
      </c>
      <c r="AU1798" s="272">
        <v>-27.873293870571683</v>
      </c>
      <c r="AV1798" s="272">
        <v>0</v>
      </c>
      <c r="AW1798" s="272">
        <v>-297.94238173888152</v>
      </c>
      <c r="AX1798" s="272">
        <v>0</v>
      </c>
      <c r="AY1798" s="272">
        <v>0</v>
      </c>
      <c r="AZ1798" s="272">
        <v>0</v>
      </c>
      <c r="BA1798" s="272">
        <v>-297.94238173888152</v>
      </c>
      <c r="BB1798" s="272">
        <v>0</v>
      </c>
      <c r="BC1798" s="272">
        <v>0</v>
      </c>
      <c r="BD1798" s="272">
        <v>0</v>
      </c>
      <c r="BE1798" s="272">
        <v>-187.91250790455481</v>
      </c>
    </row>
    <row r="1800" spans="3:57" x14ac:dyDescent="0.3">
      <c r="C1800" s="272">
        <v>720</v>
      </c>
      <c r="D1800" s="272">
        <v>2592000</v>
      </c>
      <c r="E1800" s="272">
        <v>10</v>
      </c>
      <c r="F1800" s="272">
        <v>9.3870967741935463</v>
      </c>
      <c r="G1800" s="272">
        <v>0</v>
      </c>
      <c r="H1800" s="272">
        <v>410</v>
      </c>
      <c r="I1800" s="272">
        <v>0</v>
      </c>
      <c r="J1800" s="272">
        <v>0</v>
      </c>
      <c r="K1800" s="272">
        <v>5.6812144212523696</v>
      </c>
      <c r="L1800" s="272">
        <v>9.3870967741935463</v>
      </c>
      <c r="M1800" s="272">
        <v>9.3870967741935463</v>
      </c>
      <c r="N1800" s="272">
        <v>9.3870967741935463</v>
      </c>
      <c r="O1800" s="272">
        <v>9.3870967741935463</v>
      </c>
      <c r="P1800" s="272">
        <v>9.3870967741935463</v>
      </c>
      <c r="Q1800" s="272">
        <v>9.3870967741935463</v>
      </c>
      <c r="R1800" s="272">
        <v>9.3870967741935463</v>
      </c>
      <c r="S1800" s="272">
        <v>9.3870967741935463</v>
      </c>
      <c r="T1800" s="272">
        <v>17.476625564100775</v>
      </c>
      <c r="U1800" s="272">
        <v>-25.405061944283659</v>
      </c>
      <c r="V1800" s="272">
        <v>0</v>
      </c>
      <c r="W1800" s="272">
        <v>-199.15661429214765</v>
      </c>
      <c r="X1800" s="272">
        <v>-97.28096588394304</v>
      </c>
      <c r="Y1800" s="272">
        <v>-190.96506147030505</v>
      </c>
      <c r="Z1800" s="272">
        <v>461.99757970211209</v>
      </c>
      <c r="AA1800" s="272">
        <v>-560.66709312395471</v>
      </c>
      <c r="AB1800" s="272">
        <v>0</v>
      </c>
      <c r="AC1800" s="272">
        <v>-113.39523265267336</v>
      </c>
      <c r="AD1800" s="272">
        <v>0</v>
      </c>
      <c r="AE1800" s="272">
        <v>0</v>
      </c>
      <c r="AF1800" s="272">
        <v>0</v>
      </c>
      <c r="AG1800" s="272">
        <v>18.185460489367731</v>
      </c>
      <c r="AH1800" s="272">
        <v>260.22828823315672</v>
      </c>
      <c r="AI1800" s="272">
        <v>0</v>
      </c>
      <c r="AJ1800" s="272">
        <v>0</v>
      </c>
      <c r="AK1800" s="272">
        <v>-29.239099487755013</v>
      </c>
      <c r="AL1800" s="272">
        <v>0</v>
      </c>
      <c r="AM1800" s="272">
        <v>-197.91960182120428</v>
      </c>
      <c r="AN1800" s="272">
        <v>0</v>
      </c>
      <c r="AO1800" s="272">
        <v>-327.19930551400552</v>
      </c>
      <c r="AP1800" s="272">
        <v>0</v>
      </c>
      <c r="AQ1800" s="272">
        <v>0</v>
      </c>
      <c r="AR1800" s="272">
        <v>0</v>
      </c>
      <c r="AS1800" s="272">
        <v>-341.55170328659085</v>
      </c>
      <c r="AT1800" s="272">
        <v>-199.15661429214765</v>
      </c>
      <c r="AU1800" s="272">
        <v>-30.610356081639207</v>
      </c>
      <c r="AV1800" s="272">
        <v>0</v>
      </c>
      <c r="AW1800" s="272">
        <v>-327.19930551400552</v>
      </c>
      <c r="AX1800" s="272">
        <v>0</v>
      </c>
      <c r="AY1800" s="272">
        <v>0</v>
      </c>
      <c r="AZ1800" s="272">
        <v>0</v>
      </c>
      <c r="BA1800" s="272">
        <v>-327.19930551400552</v>
      </c>
      <c r="BB1800" s="272">
        <v>0</v>
      </c>
      <c r="BC1800" s="272">
        <v>0</v>
      </c>
      <c r="BD1800" s="272">
        <v>0</v>
      </c>
      <c r="BE1800" s="272">
        <v>-482.77328828034041</v>
      </c>
    </row>
    <row r="1801" spans="3:57" x14ac:dyDescent="0.3">
      <c r="C1801" s="272">
        <v>721</v>
      </c>
      <c r="D1801" s="272">
        <v>2595600</v>
      </c>
      <c r="E1801" s="272">
        <v>10</v>
      </c>
      <c r="F1801" s="272">
        <v>9.2290322580645174</v>
      </c>
      <c r="G1801" s="272">
        <v>0</v>
      </c>
      <c r="H1801" s="272">
        <v>410</v>
      </c>
      <c r="I1801" s="272">
        <v>0</v>
      </c>
      <c r="J1801" s="272">
        <v>0</v>
      </c>
      <c r="K1801" s="272">
        <v>5.5231499051233408</v>
      </c>
      <c r="L1801" s="272">
        <v>9.2290322580645174</v>
      </c>
      <c r="M1801" s="272">
        <v>9.2290322580645174</v>
      </c>
      <c r="N1801" s="272">
        <v>9.2290322580645174</v>
      </c>
      <c r="O1801" s="272">
        <v>9.2290322580645174</v>
      </c>
      <c r="P1801" s="272">
        <v>9.2290322580645174</v>
      </c>
      <c r="Q1801" s="272">
        <v>9.2290322580645174</v>
      </c>
      <c r="R1801" s="272">
        <v>9.2290322580645174</v>
      </c>
      <c r="S1801" s="272">
        <v>9.2290322580645174</v>
      </c>
      <c r="T1801" s="272">
        <v>17.20477772661792</v>
      </c>
      <c r="U1801" s="272">
        <v>-44.101857539401863</v>
      </c>
      <c r="V1801" s="272">
        <v>0</v>
      </c>
      <c r="W1801" s="272">
        <v>-196.64968899088097</v>
      </c>
      <c r="X1801" s="272">
        <v>-103.94114903549377</v>
      </c>
      <c r="Y1801" s="272">
        <v>-283.52705786452725</v>
      </c>
      <c r="Z1801" s="272">
        <v>540.01603835150013</v>
      </c>
      <c r="AA1801" s="272">
        <v>-553.60957948658063</v>
      </c>
      <c r="AB1801" s="272">
        <v>0</v>
      </c>
      <c r="AC1801" s="272">
        <v>-111.96784657870144</v>
      </c>
      <c r="AD1801" s="272">
        <v>0</v>
      </c>
      <c r="AE1801" s="272">
        <v>0</v>
      </c>
      <c r="AF1801" s="272">
        <v>0</v>
      </c>
      <c r="AG1801" s="272">
        <v>17.943179736360062</v>
      </c>
      <c r="AH1801" s="272">
        <v>271.20023672291029</v>
      </c>
      <c r="AI1801" s="272">
        <v>0</v>
      </c>
      <c r="AJ1801" s="272">
        <v>0</v>
      </c>
      <c r="AK1801" s="272">
        <v>-28.479046881773641</v>
      </c>
      <c r="AL1801" s="272">
        <v>0</v>
      </c>
      <c r="AM1801" s="272">
        <v>-208.82298980294382</v>
      </c>
      <c r="AN1801" s="272">
        <v>0</v>
      </c>
      <c r="AO1801" s="272">
        <v>-361.4208170820786</v>
      </c>
      <c r="AP1801" s="272">
        <v>0</v>
      </c>
      <c r="AQ1801" s="272">
        <v>0</v>
      </c>
      <c r="AR1801" s="272">
        <v>0</v>
      </c>
      <c r="AS1801" s="272">
        <v>-377.2743205664641</v>
      </c>
      <c r="AT1801" s="272">
        <v>-196.64968899088097</v>
      </c>
      <c r="AU1801" s="272">
        <v>-33.811868545441833</v>
      </c>
      <c r="AV1801" s="272">
        <v>0</v>
      </c>
      <c r="AW1801" s="272">
        <v>-361.4208170820786</v>
      </c>
      <c r="AX1801" s="272">
        <v>0</v>
      </c>
      <c r="AY1801" s="272">
        <v>0</v>
      </c>
      <c r="AZ1801" s="272">
        <v>0</v>
      </c>
      <c r="BA1801" s="272">
        <v>-361.4208170820786</v>
      </c>
      <c r="BB1801" s="272">
        <v>0</v>
      </c>
      <c r="BC1801" s="272">
        <v>0</v>
      </c>
      <c r="BD1801" s="272">
        <v>0</v>
      </c>
      <c r="BE1801" s="272">
        <v>-444.58899742456163</v>
      </c>
    </row>
    <row r="1802" spans="3:57" x14ac:dyDescent="0.3">
      <c r="C1802" s="272">
        <v>722</v>
      </c>
      <c r="D1802" s="272">
        <v>2599200</v>
      </c>
      <c r="E1802" s="272">
        <v>10</v>
      </c>
      <c r="F1802" s="272">
        <v>8.9774193548387107</v>
      </c>
      <c r="G1802" s="272">
        <v>0</v>
      </c>
      <c r="H1802" s="272">
        <v>410</v>
      </c>
      <c r="I1802" s="272">
        <v>0</v>
      </c>
      <c r="J1802" s="272">
        <v>0</v>
      </c>
      <c r="K1802" s="272">
        <v>5.271537001897534</v>
      </c>
      <c r="L1802" s="272">
        <v>8.9774193548387107</v>
      </c>
      <c r="M1802" s="272">
        <v>8.9774193548387107</v>
      </c>
      <c r="N1802" s="272">
        <v>8.9774193548387107</v>
      </c>
      <c r="O1802" s="272">
        <v>8.9774193548387107</v>
      </c>
      <c r="P1802" s="272">
        <v>8.9774193548387107</v>
      </c>
      <c r="Q1802" s="272">
        <v>8.9774193548387107</v>
      </c>
      <c r="R1802" s="272">
        <v>8.9774193548387107</v>
      </c>
      <c r="S1802" s="272">
        <v>8.9774193548387107</v>
      </c>
      <c r="T1802" s="272">
        <v>16.919867983888864</v>
      </c>
      <c r="U1802" s="272">
        <v>-60.62630981737675</v>
      </c>
      <c r="V1802" s="272">
        <v>0</v>
      </c>
      <c r="W1802" s="272">
        <v>-195.79732907831601</v>
      </c>
      <c r="X1802" s="272">
        <v>-97.533879377985301</v>
      </c>
      <c r="Y1802" s="272">
        <v>-377.87990070241835</v>
      </c>
      <c r="Z1802" s="272">
        <v>610.58479934134289</v>
      </c>
      <c r="AA1802" s="272">
        <v>-551.21000990074617</v>
      </c>
      <c r="AB1802" s="272">
        <v>0</v>
      </c>
      <c r="AC1802" s="272">
        <v>-111.48253229008166</v>
      </c>
      <c r="AD1802" s="272">
        <v>0</v>
      </c>
      <c r="AE1802" s="272">
        <v>0</v>
      </c>
      <c r="AF1802" s="272">
        <v>0</v>
      </c>
      <c r="AG1802" s="272">
        <v>17.690769405057662</v>
      </c>
      <c r="AH1802" s="272">
        <v>283.1083059058335</v>
      </c>
      <c r="AI1802" s="272">
        <v>0</v>
      </c>
      <c r="AJ1802" s="272">
        <v>0</v>
      </c>
      <c r="AK1802" s="272">
        <v>-30.210546102371083</v>
      </c>
      <c r="AL1802" s="272">
        <v>0</v>
      </c>
      <c r="AM1802" s="272">
        <v>-207.02095290991556</v>
      </c>
      <c r="AN1802" s="272">
        <v>0</v>
      </c>
      <c r="AO1802" s="272">
        <v>-397.08617033592111</v>
      </c>
      <c r="AP1802" s="272">
        <v>0</v>
      </c>
      <c r="AQ1802" s="272">
        <v>0</v>
      </c>
      <c r="AR1802" s="272">
        <v>0</v>
      </c>
      <c r="AS1802" s="272">
        <v>-414.50411276614977</v>
      </c>
      <c r="AT1802" s="272">
        <v>-195.79732907831601</v>
      </c>
      <c r="AU1802" s="272">
        <v>-37.148456198531584</v>
      </c>
      <c r="AV1802" s="272">
        <v>0</v>
      </c>
      <c r="AW1802" s="272">
        <v>-397.08617033592111</v>
      </c>
      <c r="AX1802" s="272">
        <v>0</v>
      </c>
      <c r="AY1802" s="272">
        <v>0</v>
      </c>
      <c r="AZ1802" s="272">
        <v>0</v>
      </c>
      <c r="BA1802" s="272">
        <v>-397.08617033592111</v>
      </c>
      <c r="BB1802" s="272">
        <v>0</v>
      </c>
      <c r="BC1802" s="272">
        <v>0</v>
      </c>
      <c r="BD1802" s="272">
        <v>0</v>
      </c>
      <c r="BE1802" s="272">
        <v>-417.25303381555335</v>
      </c>
    </row>
    <row r="1803" spans="3:57" x14ac:dyDescent="0.3">
      <c r="C1803" s="272">
        <v>723</v>
      </c>
      <c r="D1803" s="272">
        <v>2602800</v>
      </c>
      <c r="E1803" s="272">
        <v>10</v>
      </c>
      <c r="F1803" s="272">
        <v>8.4290322580645167</v>
      </c>
      <c r="G1803" s="272">
        <v>0</v>
      </c>
      <c r="H1803" s="272">
        <v>410</v>
      </c>
      <c r="I1803" s="272">
        <v>0</v>
      </c>
      <c r="J1803" s="272">
        <v>0</v>
      </c>
      <c r="K1803" s="272">
        <v>4.7231499051233401</v>
      </c>
      <c r="L1803" s="272">
        <v>8.4290322580645167</v>
      </c>
      <c r="M1803" s="272">
        <v>8.4290322580645167</v>
      </c>
      <c r="N1803" s="272">
        <v>8.4290322580645167</v>
      </c>
      <c r="O1803" s="272">
        <v>8.4290322580645167</v>
      </c>
      <c r="P1803" s="272">
        <v>8.4290322580645167</v>
      </c>
      <c r="Q1803" s="272">
        <v>8.4290322580645167</v>
      </c>
      <c r="R1803" s="272">
        <v>8.4290322580645167</v>
      </c>
      <c r="S1803" s="272">
        <v>8.4290322580645167</v>
      </c>
      <c r="T1803" s="272">
        <v>16.61813651511655</v>
      </c>
      <c r="U1803" s="272">
        <v>-55.962504951003893</v>
      </c>
      <c r="V1803" s="272">
        <v>0</v>
      </c>
      <c r="W1803" s="272">
        <v>-201.76240841282427</v>
      </c>
      <c r="X1803" s="272">
        <v>-91.596666482576651</v>
      </c>
      <c r="Y1803" s="272">
        <v>-451.80464941179594</v>
      </c>
      <c r="Z1803" s="272">
        <v>689.20121935619295</v>
      </c>
      <c r="AA1803" s="272">
        <v>-568.00294295305503</v>
      </c>
      <c r="AB1803" s="272">
        <v>0</v>
      </c>
      <c r="AC1803" s="272">
        <v>-114.87891237684079</v>
      </c>
      <c r="AD1803" s="272">
        <v>0</v>
      </c>
      <c r="AE1803" s="272">
        <v>0</v>
      </c>
      <c r="AF1803" s="272">
        <v>0</v>
      </c>
      <c r="AG1803" s="272">
        <v>17.426574210618579</v>
      </c>
      <c r="AH1803" s="272">
        <v>296.87627693005942</v>
      </c>
      <c r="AI1803" s="272">
        <v>0</v>
      </c>
      <c r="AJ1803" s="272">
        <v>0</v>
      </c>
      <c r="AK1803" s="272">
        <v>-31.968083350840288</v>
      </c>
      <c r="AL1803" s="272">
        <v>0</v>
      </c>
      <c r="AM1803" s="272">
        <v>-206.40825654923654</v>
      </c>
      <c r="AN1803" s="272">
        <v>0</v>
      </c>
      <c r="AO1803" s="272">
        <v>-429.82279433437145</v>
      </c>
      <c r="AP1803" s="272">
        <v>0</v>
      </c>
      <c r="AQ1803" s="272">
        <v>0</v>
      </c>
      <c r="AR1803" s="272">
        <v>0</v>
      </c>
      <c r="AS1803" s="272">
        <v>-448.67670878972166</v>
      </c>
      <c r="AT1803" s="272">
        <v>-201.76240841282427</v>
      </c>
      <c r="AU1803" s="272">
        <v>-40.211053522597126</v>
      </c>
      <c r="AV1803" s="272">
        <v>0</v>
      </c>
      <c r="AW1803" s="272">
        <v>-429.82279433437145</v>
      </c>
      <c r="AX1803" s="272">
        <v>0</v>
      </c>
      <c r="AY1803" s="272">
        <v>0</v>
      </c>
      <c r="AZ1803" s="272">
        <v>0</v>
      </c>
      <c r="BA1803" s="272">
        <v>-429.82279433437145</v>
      </c>
      <c r="BB1803" s="272">
        <v>0</v>
      </c>
      <c r="BC1803" s="272">
        <v>0</v>
      </c>
      <c r="BD1803" s="272">
        <v>0</v>
      </c>
      <c r="BE1803" s="272">
        <v>-388.6218710655121</v>
      </c>
    </row>
    <row r="1804" spans="3:57" x14ac:dyDescent="0.3">
      <c r="C1804" s="272">
        <v>724</v>
      </c>
      <c r="D1804" s="272">
        <v>2606400</v>
      </c>
      <c r="E1804" s="272">
        <v>10</v>
      </c>
      <c r="F1804" s="272">
        <v>8.0290322580645164</v>
      </c>
      <c r="G1804" s="272">
        <v>0</v>
      </c>
      <c r="H1804" s="272">
        <v>410</v>
      </c>
      <c r="I1804" s="272">
        <v>0</v>
      </c>
      <c r="J1804" s="272">
        <v>0</v>
      </c>
      <c r="K1804" s="272">
        <v>4.3231499051233397</v>
      </c>
      <c r="L1804" s="272">
        <v>8.0290322580645164</v>
      </c>
      <c r="M1804" s="272">
        <v>8.0290322580645164</v>
      </c>
      <c r="N1804" s="272">
        <v>8.0290322580645164</v>
      </c>
      <c r="O1804" s="272">
        <v>8.0290322580645164</v>
      </c>
      <c r="P1804" s="272">
        <v>8.0290322580645164</v>
      </c>
      <c r="Q1804" s="272">
        <v>8.0290322580645164</v>
      </c>
      <c r="R1804" s="272">
        <v>8.0290322580645164</v>
      </c>
      <c r="S1804" s="272">
        <v>8.0290322580645164</v>
      </c>
      <c r="T1804" s="272">
        <v>16.356958692097912</v>
      </c>
      <c r="U1804" s="272">
        <v>-36.374112041079911</v>
      </c>
      <c r="V1804" s="272">
        <v>0</v>
      </c>
      <c r="W1804" s="272">
        <v>-205.22509751158151</v>
      </c>
      <c r="X1804" s="272">
        <v>-96.946090599902647</v>
      </c>
      <c r="Y1804" s="272">
        <v>-441.68494162227876</v>
      </c>
      <c r="Z1804" s="272">
        <v>707.48201769268303</v>
      </c>
      <c r="AA1804" s="272">
        <v>-577.75112951614005</v>
      </c>
      <c r="AB1804" s="272">
        <v>0</v>
      </c>
      <c r="AC1804" s="272">
        <v>-116.85048855247038</v>
      </c>
      <c r="AD1804" s="272">
        <v>0</v>
      </c>
      <c r="AE1804" s="272">
        <v>0</v>
      </c>
      <c r="AF1804" s="272">
        <v>0</v>
      </c>
      <c r="AG1804" s="272">
        <v>17.157147590980049</v>
      </c>
      <c r="AH1804" s="272">
        <v>294.13126378159751</v>
      </c>
      <c r="AI1804" s="272">
        <v>0</v>
      </c>
      <c r="AJ1804" s="272">
        <v>0</v>
      </c>
      <c r="AK1804" s="272">
        <v>-26.844466328092835</v>
      </c>
      <c r="AL1804" s="272">
        <v>0</v>
      </c>
      <c r="AM1804" s="272">
        <v>-210.69609592968897</v>
      </c>
      <c r="AN1804" s="272">
        <v>0</v>
      </c>
      <c r="AO1804" s="272">
        <v>-424.41231051987302</v>
      </c>
      <c r="AP1804" s="272">
        <v>0</v>
      </c>
      <c r="AQ1804" s="272">
        <v>0</v>
      </c>
      <c r="AR1804" s="272">
        <v>0</v>
      </c>
      <c r="AS1804" s="272">
        <v>-443.02889740594293</v>
      </c>
      <c r="AT1804" s="272">
        <v>-205.22509751158151</v>
      </c>
      <c r="AU1804" s="272">
        <v>-39.704888523635489</v>
      </c>
      <c r="AV1804" s="272">
        <v>0</v>
      </c>
      <c r="AW1804" s="272">
        <v>-424.41231051987302</v>
      </c>
      <c r="AX1804" s="272">
        <v>0</v>
      </c>
      <c r="AY1804" s="272">
        <v>0</v>
      </c>
      <c r="AZ1804" s="272">
        <v>0</v>
      </c>
      <c r="BA1804" s="272">
        <v>-424.41231051987302</v>
      </c>
      <c r="BB1804" s="272">
        <v>0</v>
      </c>
      <c r="BC1804" s="272">
        <v>0</v>
      </c>
      <c r="BD1804" s="272">
        <v>0</v>
      </c>
      <c r="BE1804" s="272">
        <v>-360.3751751991885</v>
      </c>
    </row>
    <row r="1805" spans="3:57" x14ac:dyDescent="0.3">
      <c r="C1805" s="272">
        <v>725</v>
      </c>
      <c r="D1805" s="272">
        <v>2610000</v>
      </c>
      <c r="E1805" s="272">
        <v>10</v>
      </c>
      <c r="F1805" s="272">
        <v>8.380645161290321</v>
      </c>
      <c r="G1805" s="272">
        <v>19.481422390792044</v>
      </c>
      <c r="H1805" s="272">
        <v>410</v>
      </c>
      <c r="I1805" s="272">
        <v>0</v>
      </c>
      <c r="J1805" s="272">
        <v>0</v>
      </c>
      <c r="K1805" s="272">
        <v>4.8990934008011786</v>
      </c>
      <c r="L1805" s="272">
        <v>8.5037311187754927</v>
      </c>
      <c r="M1805" s="272">
        <v>8.5212600757306785</v>
      </c>
      <c r="N1805" s="272">
        <v>8.5180170332140097</v>
      </c>
      <c r="O1805" s="272">
        <v>8.482444461893893</v>
      </c>
      <c r="P1805" s="272">
        <v>8.4488375512556733</v>
      </c>
      <c r="Q1805" s="272">
        <v>8.482444461893893</v>
      </c>
      <c r="R1805" s="272">
        <v>8.5180170332140097</v>
      </c>
      <c r="S1805" s="272">
        <v>8.5212600757306785</v>
      </c>
      <c r="T1805" s="272">
        <v>16.122436237399278</v>
      </c>
      <c r="U1805" s="272">
        <v>-73.859132099419412</v>
      </c>
      <c r="V1805" s="272">
        <v>0</v>
      </c>
      <c r="W1805" s="272">
        <v>-191.07334835804809</v>
      </c>
      <c r="X1805" s="272">
        <v>-103.36920482957592</v>
      </c>
      <c r="Y1805" s="272">
        <v>-479.52851353622918</v>
      </c>
      <c r="Z1805" s="272">
        <v>700.11193462443384</v>
      </c>
      <c r="AA1805" s="272">
        <v>-537.91102634541744</v>
      </c>
      <c r="AB1805" s="272">
        <v>0</v>
      </c>
      <c r="AC1805" s="272">
        <v>-108.79280544005736</v>
      </c>
      <c r="AD1805" s="272">
        <v>0</v>
      </c>
      <c r="AE1805" s="272">
        <v>0</v>
      </c>
      <c r="AF1805" s="272">
        <v>0</v>
      </c>
      <c r="AG1805" s="272">
        <v>16.894626392630538</v>
      </c>
      <c r="AH1805" s="272">
        <v>283.95871360617122</v>
      </c>
      <c r="AI1805" s="272">
        <v>0</v>
      </c>
      <c r="AJ1805" s="272">
        <v>0</v>
      </c>
      <c r="AK1805" s="272">
        <v>-23.730740476081181</v>
      </c>
      <c r="AL1805" s="272">
        <v>0</v>
      </c>
      <c r="AM1805" s="272">
        <v>-213.18515832891327</v>
      </c>
      <c r="AN1805" s="272">
        <v>0</v>
      </c>
      <c r="AO1805" s="272">
        <v>-422.57273456253199</v>
      </c>
      <c r="AP1805" s="272">
        <v>0</v>
      </c>
      <c r="AQ1805" s="272">
        <v>0</v>
      </c>
      <c r="AR1805" s="272">
        <v>0</v>
      </c>
      <c r="AS1805" s="272">
        <v>-441.10862957234264</v>
      </c>
      <c r="AT1805" s="272">
        <v>-191.07334835804809</v>
      </c>
      <c r="AU1805" s="272">
        <v>-39.532791351836877</v>
      </c>
      <c r="AV1805" s="272">
        <v>0</v>
      </c>
      <c r="AW1805" s="272">
        <v>-422.57273456253199</v>
      </c>
      <c r="AX1805" s="272">
        <v>0</v>
      </c>
      <c r="AY1805" s="272">
        <v>0</v>
      </c>
      <c r="AZ1805" s="272">
        <v>0</v>
      </c>
      <c r="BA1805" s="272">
        <v>-422.57273456253199</v>
      </c>
      <c r="BB1805" s="272">
        <v>0</v>
      </c>
      <c r="BC1805" s="272">
        <v>0</v>
      </c>
      <c r="BD1805" s="272">
        <v>0</v>
      </c>
      <c r="BE1805" s="272">
        <v>-330.81334312444727</v>
      </c>
    </row>
    <row r="1806" spans="3:57" x14ac:dyDescent="0.3">
      <c r="C1806" s="272">
        <v>726</v>
      </c>
      <c r="D1806" s="272">
        <v>2613600</v>
      </c>
      <c r="E1806" s="272">
        <v>10</v>
      </c>
      <c r="F1806" s="272">
        <v>8.7838709677419349</v>
      </c>
      <c r="G1806" s="272">
        <v>302.05228407149656</v>
      </c>
      <c r="H1806" s="272">
        <v>328</v>
      </c>
      <c r="I1806" s="272">
        <v>0</v>
      </c>
      <c r="J1806" s="272">
        <v>0</v>
      </c>
      <c r="K1806" s="272">
        <v>9.0753531520134914</v>
      </c>
      <c r="L1806" s="272">
        <v>10.977149361482656</v>
      </c>
      <c r="M1806" s="272">
        <v>11.289499229332131</v>
      </c>
      <c r="N1806" s="272">
        <v>11.23171119869793</v>
      </c>
      <c r="O1806" s="272">
        <v>10.59784074198387</v>
      </c>
      <c r="P1806" s="272">
        <v>9.9989965481442873</v>
      </c>
      <c r="Q1806" s="272">
        <v>10.59784074198387</v>
      </c>
      <c r="R1806" s="272">
        <v>11.23171119869793</v>
      </c>
      <c r="S1806" s="272">
        <v>11.289499229332131</v>
      </c>
      <c r="T1806" s="272">
        <v>15.884036755540846</v>
      </c>
      <c r="U1806" s="272">
        <v>-85.91108007582045</v>
      </c>
      <c r="V1806" s="272">
        <v>0</v>
      </c>
      <c r="W1806" s="272">
        <v>-175.27789678438828</v>
      </c>
      <c r="X1806" s="272">
        <v>-90.198168147695938</v>
      </c>
      <c r="Y1806" s="272">
        <v>-543.31034962541958</v>
      </c>
      <c r="Z1806" s="272">
        <v>722.87533448168335</v>
      </c>
      <c r="AA1806" s="272">
        <v>-493.44356062824585</v>
      </c>
      <c r="AB1806" s="272">
        <v>0</v>
      </c>
      <c r="AC1806" s="272">
        <v>-99.799235668773022</v>
      </c>
      <c r="AD1806" s="272">
        <v>0</v>
      </c>
      <c r="AE1806" s="272">
        <v>0</v>
      </c>
      <c r="AF1806" s="272">
        <v>0</v>
      </c>
      <c r="AG1806" s="272">
        <v>16.650212461765978</v>
      </c>
      <c r="AH1806" s="272">
        <v>281.60504613255642</v>
      </c>
      <c r="AI1806" s="272">
        <v>0</v>
      </c>
      <c r="AJ1806" s="272">
        <v>0</v>
      </c>
      <c r="AK1806" s="272">
        <v>-23.580748117093506</v>
      </c>
      <c r="AL1806" s="272">
        <v>0</v>
      </c>
      <c r="AM1806" s="272">
        <v>-199.10388285015713</v>
      </c>
      <c r="AN1806" s="272">
        <v>0</v>
      </c>
      <c r="AO1806" s="272">
        <v>-435.44665831895543</v>
      </c>
      <c r="AP1806" s="272">
        <v>0</v>
      </c>
      <c r="AQ1806" s="272">
        <v>0</v>
      </c>
      <c r="AR1806" s="272">
        <v>0</v>
      </c>
      <c r="AS1806" s="272">
        <v>-454.54726013447237</v>
      </c>
      <c r="AT1806" s="272">
        <v>-175.27789678438828</v>
      </c>
      <c r="AU1806" s="272">
        <v>-40.73718079799702</v>
      </c>
      <c r="AV1806" s="272">
        <v>0</v>
      </c>
      <c r="AW1806" s="272">
        <v>-435.44665831895543</v>
      </c>
      <c r="AX1806" s="272">
        <v>0</v>
      </c>
      <c r="AY1806" s="272">
        <v>0</v>
      </c>
      <c r="AZ1806" s="272">
        <v>0</v>
      </c>
      <c r="BA1806" s="272">
        <v>-435.44665831895543</v>
      </c>
      <c r="BB1806" s="272">
        <v>0</v>
      </c>
      <c r="BC1806" s="272">
        <v>0</v>
      </c>
      <c r="BD1806" s="272">
        <v>0</v>
      </c>
      <c r="BE1806" s="272">
        <v>-299.5048443577482</v>
      </c>
    </row>
    <row r="1807" spans="3:57" x14ac:dyDescent="0.3">
      <c r="C1807" s="272">
        <v>727</v>
      </c>
      <c r="D1807" s="272">
        <v>2617200</v>
      </c>
      <c r="E1807" s="272">
        <v>10</v>
      </c>
      <c r="F1807" s="272">
        <v>10.312903225806455</v>
      </c>
      <c r="G1807" s="272">
        <v>652.52105856497371</v>
      </c>
      <c r="H1807" s="272">
        <v>393.6</v>
      </c>
      <c r="I1807" s="272">
        <v>0</v>
      </c>
      <c r="J1807" s="272">
        <v>0</v>
      </c>
      <c r="K1807" s="272">
        <v>16.286074214632091</v>
      </c>
      <c r="L1807" s="272">
        <v>15.623616914471802</v>
      </c>
      <c r="M1807" s="272">
        <v>16.379927979941179</v>
      </c>
      <c r="N1807" s="272">
        <v>16.240002430040221</v>
      </c>
      <c r="O1807" s="272">
        <v>14.705174694118128</v>
      </c>
      <c r="P1807" s="272">
        <v>13.255158104031938</v>
      </c>
      <c r="Q1807" s="272">
        <v>14.705174694118128</v>
      </c>
      <c r="R1807" s="272">
        <v>16.240002430040221</v>
      </c>
      <c r="S1807" s="272">
        <v>16.379927979941179</v>
      </c>
      <c r="T1807" s="272">
        <v>15.783696435758479</v>
      </c>
      <c r="U1807" s="272">
        <v>-282.94190277598057</v>
      </c>
      <c r="V1807" s="272">
        <v>0</v>
      </c>
      <c r="W1807" s="272">
        <v>-135.51103398164054</v>
      </c>
      <c r="X1807" s="272">
        <v>-27.177210462008503</v>
      </c>
      <c r="Y1807" s="272">
        <v>-737.60120070880726</v>
      </c>
      <c r="Z1807" s="272">
        <v>617.34754237647576</v>
      </c>
      <c r="AA1807" s="272">
        <v>-381.49161040293626</v>
      </c>
      <c r="AB1807" s="272">
        <v>0</v>
      </c>
      <c r="AC1807" s="272">
        <v>-77.156891223362763</v>
      </c>
      <c r="AD1807" s="272">
        <v>0</v>
      </c>
      <c r="AE1807" s="272">
        <v>0</v>
      </c>
      <c r="AF1807" s="272">
        <v>0</v>
      </c>
      <c r="AG1807" s="272">
        <v>16.448764316310086</v>
      </c>
      <c r="AH1807" s="272">
        <v>245.04335061601319</v>
      </c>
      <c r="AI1807" s="272">
        <v>0</v>
      </c>
      <c r="AJ1807" s="272">
        <v>0</v>
      </c>
      <c r="AK1807" s="272">
        <v>-7.0384002710873546</v>
      </c>
      <c r="AL1807" s="272">
        <v>0</v>
      </c>
      <c r="AM1807" s="272">
        <v>-121.94334337910419</v>
      </c>
      <c r="AN1807" s="272">
        <v>0</v>
      </c>
      <c r="AO1807" s="272">
        <v>-442.91988590734832</v>
      </c>
      <c r="AP1807" s="272">
        <v>0</v>
      </c>
      <c r="AQ1807" s="272">
        <v>0</v>
      </c>
      <c r="AR1807" s="272">
        <v>0</v>
      </c>
      <c r="AS1807" s="272">
        <v>-462.348296288428</v>
      </c>
      <c r="AT1807" s="272">
        <v>-135.51103398164054</v>
      </c>
      <c r="AU1807" s="272">
        <v>-41.436320905279565</v>
      </c>
      <c r="AV1807" s="272">
        <v>0</v>
      </c>
      <c r="AW1807" s="272">
        <v>-442.91988590734832</v>
      </c>
      <c r="AX1807" s="272">
        <v>0</v>
      </c>
      <c r="AY1807" s="272">
        <v>0</v>
      </c>
      <c r="AZ1807" s="272">
        <v>0</v>
      </c>
      <c r="BA1807" s="272">
        <v>-442.91988590734832</v>
      </c>
      <c r="BB1807" s="272">
        <v>0</v>
      </c>
      <c r="BC1807" s="272">
        <v>0</v>
      </c>
      <c r="BD1807" s="272">
        <v>0</v>
      </c>
      <c r="BE1807" s="272">
        <v>-272.29370541666725</v>
      </c>
    </row>
    <row r="1808" spans="3:57" x14ac:dyDescent="0.3">
      <c r="C1808" s="272">
        <v>728</v>
      </c>
      <c r="D1808" s="272">
        <v>2620800</v>
      </c>
      <c r="E1808" s="272">
        <v>10</v>
      </c>
      <c r="F1808" s="272">
        <v>12.690322580645159</v>
      </c>
      <c r="G1808" s="272">
        <v>1009.0427874478078</v>
      </c>
      <c r="H1808" s="272">
        <v>196.8</v>
      </c>
      <c r="I1808" s="272">
        <v>0</v>
      </c>
      <c r="J1808" s="272">
        <v>0</v>
      </c>
      <c r="K1808" s="272">
        <v>24.661016234450766</v>
      </c>
      <c r="L1808" s="272">
        <v>21.291763635957672</v>
      </c>
      <c r="M1808" s="272">
        <v>22.516714825286499</v>
      </c>
      <c r="N1808" s="272">
        <v>22.290085893628206</v>
      </c>
      <c r="O1808" s="272">
        <v>19.804218442560547</v>
      </c>
      <c r="P1808" s="272">
        <v>17.45571446361868</v>
      </c>
      <c r="Q1808" s="272">
        <v>19.804218442560547</v>
      </c>
      <c r="R1808" s="272">
        <v>22.290085893628206</v>
      </c>
      <c r="S1808" s="272">
        <v>22.516714825286495</v>
      </c>
      <c r="T1808" s="272">
        <v>15.767384086193353</v>
      </c>
      <c r="U1808" s="272">
        <v>-290.20699613476842</v>
      </c>
      <c r="V1808" s="272">
        <v>0</v>
      </c>
      <c r="W1808" s="272">
        <v>-76.81956207267234</v>
      </c>
      <c r="X1808" s="272">
        <v>84.627322425892359</v>
      </c>
      <c r="Y1808" s="272">
        <v>-781.20289874861055</v>
      </c>
      <c r="Z1808" s="272">
        <v>483.1881422606221</v>
      </c>
      <c r="AA1808" s="272">
        <v>-216.26296829468933</v>
      </c>
      <c r="AB1808" s="272">
        <v>0</v>
      </c>
      <c r="AC1808" s="272">
        <v>-43.739306095698261</v>
      </c>
      <c r="AD1808" s="272">
        <v>0</v>
      </c>
      <c r="AE1808" s="272">
        <v>0</v>
      </c>
      <c r="AF1808" s="272">
        <v>0</v>
      </c>
      <c r="AG1808" s="272">
        <v>16.313352722288091</v>
      </c>
      <c r="AH1808" s="272">
        <v>201.36709636467705</v>
      </c>
      <c r="AI1808" s="272">
        <v>0</v>
      </c>
      <c r="AJ1808" s="272">
        <v>0</v>
      </c>
      <c r="AK1808" s="272">
        <v>1.7029396344851406</v>
      </c>
      <c r="AL1808" s="272">
        <v>0</v>
      </c>
      <c r="AM1808" s="272">
        <v>6.7521996312827683</v>
      </c>
      <c r="AN1808" s="272">
        <v>0</v>
      </c>
      <c r="AO1808" s="272">
        <v>-405.93833174185414</v>
      </c>
      <c r="AP1808" s="272">
        <v>0</v>
      </c>
      <c r="AQ1808" s="272">
        <v>0</v>
      </c>
      <c r="AR1808" s="272">
        <v>0</v>
      </c>
      <c r="AS1808" s="272">
        <v>-422.96444324399374</v>
      </c>
      <c r="AT1808" s="272">
        <v>-76.81956207267234</v>
      </c>
      <c r="AU1808" s="272">
        <v>-38.080777156329589</v>
      </c>
      <c r="AV1808" s="272">
        <v>0</v>
      </c>
      <c r="AW1808" s="272">
        <v>-408.80999723737426</v>
      </c>
      <c r="AX1808" s="272">
        <v>0</v>
      </c>
      <c r="AY1808" s="272">
        <v>0</v>
      </c>
      <c r="AZ1808" s="272">
        <v>0</v>
      </c>
      <c r="BA1808" s="272">
        <v>-405.19098793786048</v>
      </c>
      <c r="BB1808" s="272">
        <v>0</v>
      </c>
      <c r="BC1808" s="272">
        <v>0</v>
      </c>
      <c r="BD1808" s="272">
        <v>0</v>
      </c>
      <c r="BE1808" s="272">
        <v>-247.88443907652908</v>
      </c>
    </row>
    <row r="1809" spans="3:57" x14ac:dyDescent="0.3">
      <c r="C1809" s="272">
        <v>729</v>
      </c>
      <c r="D1809" s="272">
        <v>2624400</v>
      </c>
      <c r="E1809" s="272">
        <v>10</v>
      </c>
      <c r="F1809" s="272">
        <v>15.025806451612901</v>
      </c>
      <c r="G1809" s="272">
        <v>1314.9189767502746</v>
      </c>
      <c r="H1809" s="272">
        <v>123</v>
      </c>
      <c r="I1809" s="272">
        <v>0</v>
      </c>
      <c r="J1809" s="272">
        <v>0</v>
      </c>
      <c r="K1809" s="272">
        <v>33.13828800337339</v>
      </c>
      <c r="L1809" s="272">
        <v>26.997130481100058</v>
      </c>
      <c r="M1809" s="272">
        <v>28.701994528119698</v>
      </c>
      <c r="N1809" s="272">
        <v>28.386576639664575</v>
      </c>
      <c r="O1809" s="272">
        <v>24.926793033671473</v>
      </c>
      <c r="P1809" s="272">
        <v>21.658189326960201</v>
      </c>
      <c r="Q1809" s="272">
        <v>24.926793033671473</v>
      </c>
      <c r="R1809" s="272">
        <v>28.386576639664575</v>
      </c>
      <c r="S1809" s="272">
        <v>28.701994528119698</v>
      </c>
      <c r="T1809" s="272">
        <v>15.985856487971084</v>
      </c>
      <c r="U1809" s="272">
        <v>-314.36621740846863</v>
      </c>
      <c r="V1809" s="272">
        <v>0</v>
      </c>
      <c r="W1809" s="272">
        <v>-24.511256872308689</v>
      </c>
      <c r="X1809" s="272">
        <v>195.85930445301898</v>
      </c>
      <c r="Y1809" s="272">
        <v>-645.06328626617915</v>
      </c>
      <c r="Z1809" s="272">
        <v>159.34902127700028</v>
      </c>
      <c r="AA1809" s="272">
        <v>-69.004261737711801</v>
      </c>
      <c r="AB1809" s="272">
        <v>0</v>
      </c>
      <c r="AC1809" s="272">
        <v>-13.956150467428746</v>
      </c>
      <c r="AD1809" s="272">
        <v>0</v>
      </c>
      <c r="AE1809" s="272">
        <v>0</v>
      </c>
      <c r="AF1809" s="272">
        <v>0</v>
      </c>
      <c r="AG1809" s="272">
        <v>16.268094813098749</v>
      </c>
      <c r="AH1809" s="272">
        <v>105.34801559772671</v>
      </c>
      <c r="AI1809" s="272">
        <v>0</v>
      </c>
      <c r="AJ1809" s="272">
        <v>0</v>
      </c>
      <c r="AK1809" s="272">
        <v>28.724542023402574</v>
      </c>
      <c r="AL1809" s="272">
        <v>0</v>
      </c>
      <c r="AM1809" s="272">
        <v>155.11784371315738</v>
      </c>
      <c r="AN1809" s="272">
        <v>0</v>
      </c>
      <c r="AO1809" s="272">
        <v>-263.44054786599173</v>
      </c>
      <c r="AP1809" s="272">
        <v>0</v>
      </c>
      <c r="AQ1809" s="272">
        <v>0</v>
      </c>
      <c r="AR1809" s="272">
        <v>0</v>
      </c>
      <c r="AS1809" s="272">
        <v>-261.0818648287223</v>
      </c>
      <c r="AT1809" s="272">
        <v>-24.511256872308689</v>
      </c>
      <c r="AU1809" s="272">
        <v>-26.503677594909551</v>
      </c>
      <c r="AV1809" s="272">
        <v>0</v>
      </c>
      <c r="AW1809" s="272">
        <v>-314.65965433763387</v>
      </c>
      <c r="AX1809" s="272">
        <v>0</v>
      </c>
      <c r="AY1809" s="272">
        <v>0</v>
      </c>
      <c r="AZ1809" s="272">
        <v>0</v>
      </c>
      <c r="BA1809" s="272">
        <v>-250.11090277766795</v>
      </c>
      <c r="BB1809" s="272">
        <v>0</v>
      </c>
      <c r="BC1809" s="272">
        <v>0</v>
      </c>
      <c r="BD1809" s="272">
        <v>0</v>
      </c>
      <c r="BE1809" s="272">
        <v>-223.12183464823093</v>
      </c>
    </row>
    <row r="1810" spans="3:57" x14ac:dyDescent="0.3">
      <c r="C1810" s="272">
        <v>730</v>
      </c>
      <c r="D1810" s="272">
        <v>2628000</v>
      </c>
      <c r="E1810" s="272">
        <v>10</v>
      </c>
      <c r="F1810" s="272">
        <v>17.148387096774194</v>
      </c>
      <c r="G1810" s="272">
        <v>1463.0407611601136</v>
      </c>
      <c r="H1810" s="272">
        <v>123</v>
      </c>
      <c r="I1810" s="272">
        <v>0</v>
      </c>
      <c r="J1810" s="272">
        <v>0</v>
      </c>
      <c r="K1810" s="272">
        <v>38.064263124604686</v>
      </c>
      <c r="L1810" s="272">
        <v>30.657880706807966</v>
      </c>
      <c r="M1810" s="272">
        <v>32.581799054724812</v>
      </c>
      <c r="N1810" s="272">
        <v>32.225853802714333</v>
      </c>
      <c r="O1810" s="272">
        <v>28.321530070257005</v>
      </c>
      <c r="P1810" s="272">
        <v>24.632950529616146</v>
      </c>
      <c r="Q1810" s="272">
        <v>28.321530070257005</v>
      </c>
      <c r="R1810" s="272">
        <v>32.225853802714333</v>
      </c>
      <c r="S1810" s="272">
        <v>32.581799054724812</v>
      </c>
      <c r="T1810" s="272">
        <v>16.451615900991051</v>
      </c>
      <c r="U1810" s="272">
        <v>-307.44919601063935</v>
      </c>
      <c r="V1810" s="272">
        <v>0</v>
      </c>
      <c r="W1810" s="272">
        <v>16.52258187972069</v>
      </c>
      <c r="X1810" s="272">
        <v>287.93939371020952</v>
      </c>
      <c r="Y1810" s="272">
        <v>-272.16337513261828</v>
      </c>
      <c r="Z1810" s="272">
        <v>-339.74779646795128</v>
      </c>
      <c r="AA1810" s="272">
        <v>46.514488039128985</v>
      </c>
      <c r="AB1810" s="272">
        <v>0</v>
      </c>
      <c r="AC1810" s="272">
        <v>9.4075811789277051</v>
      </c>
      <c r="AD1810" s="272">
        <v>0</v>
      </c>
      <c r="AE1810" s="272">
        <v>0</v>
      </c>
      <c r="AF1810" s="272">
        <v>0</v>
      </c>
      <c r="AG1810" s="272">
        <v>16.349814855925271</v>
      </c>
      <c r="AH1810" s="272">
        <v>-35.069822035518214</v>
      </c>
      <c r="AI1810" s="272">
        <v>0</v>
      </c>
      <c r="AJ1810" s="272">
        <v>0</v>
      </c>
      <c r="AK1810" s="272">
        <v>55.488860884891572</v>
      </c>
      <c r="AL1810" s="272">
        <v>0</v>
      </c>
      <c r="AM1810" s="272">
        <v>301.50202011097514</v>
      </c>
      <c r="AN1810" s="272">
        <v>0</v>
      </c>
      <c r="AO1810" s="272">
        <v>-12.696105303541017</v>
      </c>
      <c r="AP1810" s="272">
        <v>0</v>
      </c>
      <c r="AQ1810" s="272">
        <v>0</v>
      </c>
      <c r="AR1810" s="272">
        <v>0</v>
      </c>
      <c r="AS1810" s="272">
        <v>20.642196094317182</v>
      </c>
      <c r="AT1810" s="272">
        <v>16.52258187972069</v>
      </c>
      <c r="AU1810" s="272">
        <v>-5.7141198604590091</v>
      </c>
      <c r="AV1810" s="272">
        <v>0</v>
      </c>
      <c r="AW1810" s="272">
        <v>-137.46537603484501</v>
      </c>
      <c r="AX1810" s="272">
        <v>0</v>
      </c>
      <c r="AY1810" s="272">
        <v>0</v>
      </c>
      <c r="AZ1810" s="272">
        <v>0</v>
      </c>
      <c r="BA1810" s="272">
        <v>19.774787129892385</v>
      </c>
      <c r="BB1810" s="272">
        <v>0</v>
      </c>
      <c r="BC1810" s="272">
        <v>0</v>
      </c>
      <c r="BD1810" s="272">
        <v>0</v>
      </c>
      <c r="BE1810" s="272">
        <v>-212.42518127709025</v>
      </c>
    </row>
    <row r="1811" spans="3:57" x14ac:dyDescent="0.3">
      <c r="C1811" s="272">
        <v>731</v>
      </c>
      <c r="D1811" s="272">
        <v>2631600</v>
      </c>
      <c r="E1811" s="272">
        <v>10</v>
      </c>
      <c r="F1811" s="272">
        <v>18.583870967741934</v>
      </c>
      <c r="G1811" s="272">
        <v>1592.9554150990671</v>
      </c>
      <c r="H1811" s="272">
        <v>123</v>
      </c>
      <c r="I1811" s="272">
        <v>0</v>
      </c>
      <c r="J1811" s="272">
        <v>0</v>
      </c>
      <c r="K1811" s="272">
        <v>41.144960995150754</v>
      </c>
      <c r="L1811" s="272">
        <v>32.996062414003312</v>
      </c>
      <c r="M1811" s="272">
        <v>35.048536056431956</v>
      </c>
      <c r="N1811" s="272">
        <v>34.668806714648738</v>
      </c>
      <c r="O1811" s="272">
        <v>30.503597956671008</v>
      </c>
      <c r="P1811" s="272">
        <v>26.568549313175183</v>
      </c>
      <c r="Q1811" s="272">
        <v>30.503597956671008</v>
      </c>
      <c r="R1811" s="272">
        <v>34.668806714648738</v>
      </c>
      <c r="S1811" s="272">
        <v>35.048536056431956</v>
      </c>
      <c r="T1811" s="272">
        <v>17.072881202282311</v>
      </c>
      <c r="U1811" s="272">
        <v>-234.28111304291565</v>
      </c>
      <c r="V1811" s="272">
        <v>0</v>
      </c>
      <c r="W1811" s="272">
        <v>36.938340799817794</v>
      </c>
      <c r="X1811" s="272">
        <v>311.68813767514973</v>
      </c>
      <c r="Y1811" s="272">
        <v>284.53162616623058</v>
      </c>
      <c r="Z1811" s="272">
        <v>-867.43921768411383</v>
      </c>
      <c r="AA1811" s="272">
        <v>103.98907530470292</v>
      </c>
      <c r="AB1811" s="272">
        <v>0</v>
      </c>
      <c r="AC1811" s="272">
        <v>21.031848546363968</v>
      </c>
      <c r="AD1811" s="272">
        <v>0</v>
      </c>
      <c r="AE1811" s="272">
        <v>0</v>
      </c>
      <c r="AF1811" s="272">
        <v>0</v>
      </c>
      <c r="AG1811" s="272">
        <v>16.574035981534045</v>
      </c>
      <c r="AH1811" s="272">
        <v>-180.92420749136119</v>
      </c>
      <c r="AI1811" s="272">
        <v>0</v>
      </c>
      <c r="AJ1811" s="272">
        <v>0</v>
      </c>
      <c r="AK1811" s="272">
        <v>71.434128946802673</v>
      </c>
      <c r="AL1811" s="272">
        <v>0</v>
      </c>
      <c r="AM1811" s="272">
        <v>381.65733884687944</v>
      </c>
      <c r="AN1811" s="272">
        <v>0</v>
      </c>
      <c r="AO1811" s="272">
        <v>288.88575393975623</v>
      </c>
      <c r="AP1811" s="272">
        <v>0</v>
      </c>
      <c r="AQ1811" s="272">
        <v>0</v>
      </c>
      <c r="AR1811" s="272">
        <v>0</v>
      </c>
      <c r="AS1811" s="272">
        <v>356.64446035798863</v>
      </c>
      <c r="AT1811" s="272">
        <v>36.938340799817794</v>
      </c>
      <c r="AU1811" s="272">
        <v>19.669717170808916</v>
      </c>
      <c r="AV1811" s="272">
        <v>0</v>
      </c>
      <c r="AW1811" s="272">
        <v>86.10920142553914</v>
      </c>
      <c r="AX1811" s="272">
        <v>0</v>
      </c>
      <c r="AY1811" s="272">
        <v>0</v>
      </c>
      <c r="AZ1811" s="272">
        <v>0</v>
      </c>
      <c r="BA1811" s="272">
        <v>341.65784746983132</v>
      </c>
      <c r="BB1811" s="272">
        <v>0</v>
      </c>
      <c r="BC1811" s="272">
        <v>0</v>
      </c>
      <c r="BD1811" s="272">
        <v>0</v>
      </c>
      <c r="BE1811" s="272">
        <v>-210.58549239848773</v>
      </c>
    </row>
    <row r="1812" spans="3:57" x14ac:dyDescent="0.3">
      <c r="C1812" s="272">
        <v>732</v>
      </c>
      <c r="D1812" s="272">
        <v>2635200</v>
      </c>
      <c r="E1812" s="272">
        <v>10</v>
      </c>
      <c r="F1812" s="272">
        <v>19.883870967741935</v>
      </c>
      <c r="G1812" s="272">
        <v>946.20738445345216</v>
      </c>
      <c r="H1812" s="272">
        <v>123</v>
      </c>
      <c r="I1812" s="272">
        <v>0</v>
      </c>
      <c r="J1812" s="272">
        <v>0</v>
      </c>
      <c r="K1812" s="272">
        <v>42.411385199240982</v>
      </c>
      <c r="L1812" s="272">
        <v>34.277640009182335</v>
      </c>
      <c r="M1812" s="272">
        <v>36.327490074171962</v>
      </c>
      <c r="N1812" s="272">
        <v>35.948246121975941</v>
      </c>
      <c r="O1812" s="272">
        <v>31.788361548192512</v>
      </c>
      <c r="P1812" s="272">
        <v>27.858342886387604</v>
      </c>
      <c r="Q1812" s="272">
        <v>31.788361548192512</v>
      </c>
      <c r="R1812" s="272">
        <v>35.948246121975941</v>
      </c>
      <c r="S1812" s="272">
        <v>36.327490074171962</v>
      </c>
      <c r="T1812" s="272">
        <v>17.732492276076055</v>
      </c>
      <c r="U1812" s="272">
        <v>-70.689845243288801</v>
      </c>
      <c r="V1812" s="272">
        <v>0</v>
      </c>
      <c r="W1812" s="272">
        <v>52.776759877185597</v>
      </c>
      <c r="X1812" s="272">
        <v>308.3495590516452</v>
      </c>
      <c r="Y1812" s="272">
        <v>903.85240677061006</v>
      </c>
      <c r="Z1812" s="272">
        <v>-1335.6685709427297</v>
      </c>
      <c r="AA1812" s="272">
        <v>148.5775034387562</v>
      </c>
      <c r="AB1812" s="272">
        <v>0</v>
      </c>
      <c r="AC1812" s="272">
        <v>30.049883034006264</v>
      </c>
      <c r="AD1812" s="272">
        <v>0</v>
      </c>
      <c r="AE1812" s="272">
        <v>0</v>
      </c>
      <c r="AF1812" s="272">
        <v>0</v>
      </c>
      <c r="AG1812" s="272">
        <v>16.900499090922924</v>
      </c>
      <c r="AH1812" s="272">
        <v>-303.76759620091065</v>
      </c>
      <c r="AI1812" s="272">
        <v>0</v>
      </c>
      <c r="AJ1812" s="272">
        <v>0</v>
      </c>
      <c r="AK1812" s="272">
        <v>70.717922773194857</v>
      </c>
      <c r="AL1812" s="272">
        <v>0</v>
      </c>
      <c r="AM1812" s="272">
        <v>425.82624358568768</v>
      </c>
      <c r="AN1812" s="272">
        <v>0</v>
      </c>
      <c r="AO1812" s="272">
        <v>580.98591296568588</v>
      </c>
      <c r="AP1812" s="272">
        <v>0</v>
      </c>
      <c r="AQ1812" s="272">
        <v>0</v>
      </c>
      <c r="AR1812" s="272">
        <v>0</v>
      </c>
      <c r="AS1812" s="272">
        <v>683.26942385949485</v>
      </c>
      <c r="AT1812" s="272">
        <v>52.776759877185597</v>
      </c>
      <c r="AU1812" s="272">
        <v>44.097034209857057</v>
      </c>
      <c r="AV1812" s="272">
        <v>0</v>
      </c>
      <c r="AW1812" s="272">
        <v>298.28680778930908</v>
      </c>
      <c r="AX1812" s="272">
        <v>0</v>
      </c>
      <c r="AY1812" s="272">
        <v>0</v>
      </c>
      <c r="AZ1812" s="272">
        <v>0</v>
      </c>
      <c r="BA1812" s="272">
        <v>654.55765207585898</v>
      </c>
      <c r="BB1812" s="272">
        <v>0</v>
      </c>
      <c r="BC1812" s="272">
        <v>0</v>
      </c>
      <c r="BD1812" s="272">
        <v>0</v>
      </c>
      <c r="BE1812" s="272">
        <v>-232.82622633743304</v>
      </c>
    </row>
    <row r="1813" spans="3:57" x14ac:dyDescent="0.3">
      <c r="C1813" s="272">
        <v>733</v>
      </c>
      <c r="D1813" s="272">
        <v>2638800</v>
      </c>
      <c r="E1813" s="272">
        <v>10</v>
      </c>
      <c r="F1813" s="272">
        <v>20.848387096774189</v>
      </c>
      <c r="G1813" s="272">
        <v>890.64557263481561</v>
      </c>
      <c r="H1813" s="272">
        <v>123</v>
      </c>
      <c r="I1813" s="272">
        <v>0</v>
      </c>
      <c r="J1813" s="272">
        <v>0</v>
      </c>
      <c r="K1813" s="272">
        <v>41.619259962049327</v>
      </c>
      <c r="L1813" s="272">
        <v>34.278320211262439</v>
      </c>
      <c r="M1813" s="272">
        <v>36.190908164305291</v>
      </c>
      <c r="N1813" s="272">
        <v>35.837059155237334</v>
      </c>
      <c r="O1813" s="272">
        <v>31.955728877597124</v>
      </c>
      <c r="P1813" s="272">
        <v>28.288872224918141</v>
      </c>
      <c r="Q1813" s="272">
        <v>31.955728877597124</v>
      </c>
      <c r="R1813" s="272">
        <v>35.837059155237334</v>
      </c>
      <c r="S1813" s="272">
        <v>36.190908164305291</v>
      </c>
      <c r="T1813" s="272">
        <v>18.538726148096295</v>
      </c>
      <c r="U1813" s="272">
        <v>-620.50171474208128</v>
      </c>
      <c r="V1813" s="272">
        <v>0</v>
      </c>
      <c r="W1813" s="272">
        <v>56.894531149797864</v>
      </c>
      <c r="X1813" s="272">
        <v>264.4802014340022</v>
      </c>
      <c r="Y1813" s="272">
        <v>959.50410544368765</v>
      </c>
      <c r="Z1813" s="272">
        <v>-1901.380552769569</v>
      </c>
      <c r="AA1813" s="272">
        <v>868.29329598548941</v>
      </c>
      <c r="AB1813" s="272">
        <v>0</v>
      </c>
      <c r="AC1813" s="272">
        <v>32.394448054495129</v>
      </c>
      <c r="AD1813" s="272">
        <v>0</v>
      </c>
      <c r="AE1813" s="272">
        <v>0</v>
      </c>
      <c r="AF1813" s="272">
        <v>0</v>
      </c>
      <c r="AG1813" s="272">
        <v>17.31755756498918</v>
      </c>
      <c r="AH1813" s="272">
        <v>-446.38629543112421</v>
      </c>
      <c r="AI1813" s="272">
        <v>0</v>
      </c>
      <c r="AJ1813" s="272">
        <v>0</v>
      </c>
      <c r="AK1813" s="272">
        <v>90.535474291547942</v>
      </c>
      <c r="AL1813" s="272">
        <v>0</v>
      </c>
      <c r="AM1813" s="272">
        <v>437.11211696589612</v>
      </c>
      <c r="AN1813" s="272">
        <v>0</v>
      </c>
      <c r="AO1813" s="272">
        <v>753.00050057815849</v>
      </c>
      <c r="AP1813" s="272">
        <v>0</v>
      </c>
      <c r="AQ1813" s="272">
        <v>0</v>
      </c>
      <c r="AR1813" s="272">
        <v>0</v>
      </c>
      <c r="AS1813" s="272">
        <v>872.94033847493188</v>
      </c>
      <c r="AT1813" s="272">
        <v>56.894531149797864</v>
      </c>
      <c r="AU1813" s="272">
        <v>58.839227085274985</v>
      </c>
      <c r="AV1813" s="272">
        <v>0</v>
      </c>
      <c r="AW1813" s="272">
        <v>433.08245875199316</v>
      </c>
      <c r="AX1813" s="272">
        <v>0</v>
      </c>
      <c r="AY1813" s="272">
        <v>0</v>
      </c>
      <c r="AZ1813" s="272">
        <v>0</v>
      </c>
      <c r="BA1813" s="272">
        <v>836.25837539593408</v>
      </c>
      <c r="BB1813" s="272">
        <v>0</v>
      </c>
      <c r="BC1813" s="272">
        <v>0</v>
      </c>
      <c r="BD1813" s="272">
        <v>0</v>
      </c>
      <c r="BE1813" s="272">
        <v>-280.75440695995258</v>
      </c>
    </row>
    <row r="1814" spans="3:57" x14ac:dyDescent="0.3">
      <c r="C1814" s="272">
        <v>734</v>
      </c>
      <c r="D1814" s="272">
        <v>2642400</v>
      </c>
      <c r="E1814" s="272">
        <v>10</v>
      </c>
      <c r="F1814" s="272">
        <v>21.28709677419355</v>
      </c>
      <c r="G1814" s="272">
        <v>826.46952642569283</v>
      </c>
      <c r="H1814" s="272">
        <v>123</v>
      </c>
      <c r="I1814" s="272">
        <v>0</v>
      </c>
      <c r="J1814" s="272">
        <v>0</v>
      </c>
      <c r="K1814" s="272">
        <v>39.746036263967952</v>
      </c>
      <c r="L1814" s="272">
        <v>33.448515728152046</v>
      </c>
      <c r="M1814" s="272">
        <v>35.180451634679784</v>
      </c>
      <c r="N1814" s="272">
        <v>34.860025165758941</v>
      </c>
      <c r="O1814" s="272">
        <v>31.345302999782966</v>
      </c>
      <c r="P1814" s="272">
        <v>28.024796514964315</v>
      </c>
      <c r="Q1814" s="272">
        <v>31.345302999782966</v>
      </c>
      <c r="R1814" s="272">
        <v>34.860025165758941</v>
      </c>
      <c r="S1814" s="272">
        <v>35.180451634679784</v>
      </c>
      <c r="T1814" s="272">
        <v>19.101327486684458</v>
      </c>
      <c r="U1814" s="272">
        <v>-580.16342035917</v>
      </c>
      <c r="V1814" s="272">
        <v>0</v>
      </c>
      <c r="W1814" s="272">
        <v>53.926972815457567</v>
      </c>
      <c r="X1814" s="272">
        <v>226.01386398488319</v>
      </c>
      <c r="Y1814" s="272">
        <v>1207.0095672772241</v>
      </c>
      <c r="Z1814" s="272">
        <v>-2067.1138244367348</v>
      </c>
      <c r="AA1814" s="272">
        <v>834.38011501919289</v>
      </c>
      <c r="AB1814" s="272">
        <v>0</v>
      </c>
      <c r="AC1814" s="272">
        <v>30.704788040295114</v>
      </c>
      <c r="AD1814" s="272">
        <v>0</v>
      </c>
      <c r="AE1814" s="272">
        <v>0</v>
      </c>
      <c r="AF1814" s="272">
        <v>0</v>
      </c>
      <c r="AG1814" s="272">
        <v>17.809701394124804</v>
      </c>
      <c r="AH1814" s="272">
        <v>-474.33641790590156</v>
      </c>
      <c r="AI1814" s="272">
        <v>0</v>
      </c>
      <c r="AJ1814" s="272">
        <v>0</v>
      </c>
      <c r="AK1814" s="272">
        <v>57.715933873793183</v>
      </c>
      <c r="AL1814" s="272">
        <v>0</v>
      </c>
      <c r="AM1814" s="272">
        <v>409.45498945793747</v>
      </c>
      <c r="AN1814" s="272">
        <v>0</v>
      </c>
      <c r="AO1814" s="272">
        <v>845.64907442355707</v>
      </c>
      <c r="AP1814" s="272">
        <v>0</v>
      </c>
      <c r="AQ1814" s="272">
        <v>0</v>
      </c>
      <c r="AR1814" s="272">
        <v>0</v>
      </c>
      <c r="AS1814" s="272">
        <v>975.53947144414462</v>
      </c>
      <c r="AT1814" s="272">
        <v>53.926972815457567</v>
      </c>
      <c r="AU1814" s="272">
        <v>66.720650341915814</v>
      </c>
      <c r="AV1814" s="272">
        <v>0</v>
      </c>
      <c r="AW1814" s="272">
        <v>504.06233431845811</v>
      </c>
      <c r="AX1814" s="272">
        <v>0</v>
      </c>
      <c r="AY1814" s="272">
        <v>0</v>
      </c>
      <c r="AZ1814" s="272">
        <v>0</v>
      </c>
      <c r="BA1814" s="272">
        <v>934.54617408302511</v>
      </c>
      <c r="BB1814" s="272">
        <v>0</v>
      </c>
      <c r="BC1814" s="272">
        <v>0</v>
      </c>
      <c r="BD1814" s="272">
        <v>0</v>
      </c>
      <c r="BE1814" s="272">
        <v>-345.01346285295995</v>
      </c>
    </row>
    <row r="1815" spans="3:57" x14ac:dyDescent="0.3">
      <c r="C1815" s="272">
        <v>735</v>
      </c>
      <c r="D1815" s="272">
        <v>2646000</v>
      </c>
      <c r="E1815" s="272">
        <v>10</v>
      </c>
      <c r="F1815" s="272">
        <v>20.483870967741932</v>
      </c>
      <c r="G1815" s="272">
        <v>643.28451894492878</v>
      </c>
      <c r="H1815" s="272">
        <v>123</v>
      </c>
      <c r="I1815" s="272">
        <v>0</v>
      </c>
      <c r="J1815" s="272">
        <v>0</v>
      </c>
      <c r="K1815" s="272">
        <v>32.436854311617125</v>
      </c>
      <c r="L1815" s="272">
        <v>29.075594710621409</v>
      </c>
      <c r="M1815" s="272">
        <v>30.299162034927456</v>
      </c>
      <c r="N1815" s="272">
        <v>30.07278913294153</v>
      </c>
      <c r="O1815" s="272">
        <v>27.589730042767567</v>
      </c>
      <c r="P1815" s="272">
        <v>25.243879240981347</v>
      </c>
      <c r="Q1815" s="272">
        <v>27.589730042767567</v>
      </c>
      <c r="R1815" s="272">
        <v>30.07278913294153</v>
      </c>
      <c r="S1815" s="272">
        <v>30.299162034927456</v>
      </c>
      <c r="T1815" s="272">
        <v>19.441863060637107</v>
      </c>
      <c r="U1815" s="272">
        <v>-179.98511258736949</v>
      </c>
      <c r="V1815" s="272">
        <v>0</v>
      </c>
      <c r="W1815" s="272">
        <v>26.14176436153593</v>
      </c>
      <c r="X1815" s="272">
        <v>201.24696070264935</v>
      </c>
      <c r="Y1815" s="272">
        <v>1557.7077644721539</v>
      </c>
      <c r="Z1815" s="272">
        <v>-1965.0816021237088</v>
      </c>
      <c r="AA1815" s="272">
        <v>404.47603890961915</v>
      </c>
      <c r="AB1815" s="272">
        <v>0</v>
      </c>
      <c r="AC1815" s="272">
        <v>14.884524233672968</v>
      </c>
      <c r="AD1815" s="272">
        <v>0</v>
      </c>
      <c r="AE1815" s="272">
        <v>0</v>
      </c>
      <c r="AF1815" s="272">
        <v>0</v>
      </c>
      <c r="AG1815" s="272">
        <v>18.28123090665207</v>
      </c>
      <c r="AH1815" s="272">
        <v>-427.35969337764874</v>
      </c>
      <c r="AI1815" s="272">
        <v>0</v>
      </c>
      <c r="AJ1815" s="272">
        <v>0</v>
      </c>
      <c r="AK1815" s="272">
        <v>31.966397538715135</v>
      </c>
      <c r="AL1815" s="272">
        <v>0</v>
      </c>
      <c r="AM1815" s="272">
        <v>366.52067820702041</v>
      </c>
      <c r="AN1815" s="272">
        <v>0</v>
      </c>
      <c r="AO1815" s="272">
        <v>879.66844289050539</v>
      </c>
      <c r="AP1815" s="272">
        <v>0</v>
      </c>
      <c r="AQ1815" s="272">
        <v>0</v>
      </c>
      <c r="AR1815" s="272">
        <v>0</v>
      </c>
      <c r="AS1815" s="272">
        <v>1011.0312885328545</v>
      </c>
      <c r="AT1815" s="272">
        <v>26.14176436153593</v>
      </c>
      <c r="AU1815" s="272">
        <v>69.905894570618798</v>
      </c>
      <c r="AV1815" s="272">
        <v>0</v>
      </c>
      <c r="AW1815" s="272">
        <v>538.15455112396933</v>
      </c>
      <c r="AX1815" s="272">
        <v>0</v>
      </c>
      <c r="AY1815" s="272">
        <v>0</v>
      </c>
      <c r="AZ1815" s="272">
        <v>0</v>
      </c>
      <c r="BA1815" s="272">
        <v>968.54658395102058</v>
      </c>
      <c r="BB1815" s="272">
        <v>0</v>
      </c>
      <c r="BC1815" s="272">
        <v>0</v>
      </c>
      <c r="BD1815" s="272">
        <v>0</v>
      </c>
      <c r="BE1815" s="272">
        <v>-413.53241738879683</v>
      </c>
    </row>
    <row r="1816" spans="3:57" x14ac:dyDescent="0.3">
      <c r="C1816" s="272">
        <v>736</v>
      </c>
      <c r="D1816" s="272">
        <v>2649600</v>
      </c>
      <c r="E1816" s="272">
        <v>10</v>
      </c>
      <c r="F1816" s="272">
        <v>18.79032258064516</v>
      </c>
      <c r="G1816" s="272">
        <v>422.85951356067824</v>
      </c>
      <c r="H1816" s="272">
        <v>147.59999999999997</v>
      </c>
      <c r="I1816" s="272">
        <v>0</v>
      </c>
      <c r="J1816" s="272">
        <v>0</v>
      </c>
      <c r="K1816" s="272">
        <v>25.666719375922408</v>
      </c>
      <c r="L1816" s="272">
        <v>24.596619203395541</v>
      </c>
      <c r="M1816" s="272">
        <v>25.423507385026589</v>
      </c>
      <c r="N1816" s="272">
        <v>25.270524321834831</v>
      </c>
      <c r="O1816" s="272">
        <v>23.592470180334374</v>
      </c>
      <c r="P1816" s="272">
        <v>22.007141555310088</v>
      </c>
      <c r="Q1816" s="272">
        <v>23.592470180334374</v>
      </c>
      <c r="R1816" s="272">
        <v>25.270524321834831</v>
      </c>
      <c r="S1816" s="272">
        <v>25.423507385026589</v>
      </c>
      <c r="T1816" s="272">
        <v>19.564242929066058</v>
      </c>
      <c r="U1816" s="272">
        <v>208.97252420914015</v>
      </c>
      <c r="V1816" s="272">
        <v>0</v>
      </c>
      <c r="W1816" s="272">
        <v>-18.291970654339959</v>
      </c>
      <c r="X1816" s="272">
        <v>104.21225146619014</v>
      </c>
      <c r="Y1816" s="272">
        <v>1824.3948446334243</v>
      </c>
      <c r="Z1816" s="272">
        <v>-1701.3426012361344</v>
      </c>
      <c r="AA1816" s="272">
        <v>-55.354436119711174</v>
      </c>
      <c r="AB1816" s="272">
        <v>0</v>
      </c>
      <c r="AC1816" s="272">
        <v>-10.415030780660022</v>
      </c>
      <c r="AD1816" s="272">
        <v>0</v>
      </c>
      <c r="AE1816" s="272">
        <v>0</v>
      </c>
      <c r="AF1816" s="272">
        <v>0</v>
      </c>
      <c r="AG1816" s="272">
        <v>18.663538799109354</v>
      </c>
      <c r="AH1816" s="272">
        <v>-331.74202111734309</v>
      </c>
      <c r="AI1816" s="272">
        <v>0</v>
      </c>
      <c r="AJ1816" s="272">
        <v>0</v>
      </c>
      <c r="AK1816" s="272">
        <v>22.63102573898821</v>
      </c>
      <c r="AL1816" s="272">
        <v>0</v>
      </c>
      <c r="AM1816" s="272">
        <v>232.50754447602088</v>
      </c>
      <c r="AN1816" s="272">
        <v>0</v>
      </c>
      <c r="AO1816" s="272">
        <v>838.11767400182373</v>
      </c>
      <c r="AP1816" s="272">
        <v>0</v>
      </c>
      <c r="AQ1816" s="272">
        <v>0</v>
      </c>
      <c r="AR1816" s="272">
        <v>0</v>
      </c>
      <c r="AS1816" s="272">
        <v>961.5470962773768</v>
      </c>
      <c r="AT1816" s="272">
        <v>-18.291970654339959</v>
      </c>
      <c r="AU1816" s="272">
        <v>66.834750210833093</v>
      </c>
      <c r="AV1816" s="272">
        <v>0</v>
      </c>
      <c r="AW1816" s="272">
        <v>519.097908227321</v>
      </c>
      <c r="AX1816" s="272">
        <v>0</v>
      </c>
      <c r="AY1816" s="272">
        <v>0</v>
      </c>
      <c r="AZ1816" s="272">
        <v>0</v>
      </c>
      <c r="BA1816" s="272">
        <v>921.141774710974</v>
      </c>
      <c r="BB1816" s="272">
        <v>0</v>
      </c>
      <c r="BC1816" s="272">
        <v>0</v>
      </c>
      <c r="BD1816" s="272">
        <v>0</v>
      </c>
      <c r="BE1816" s="272">
        <v>-496.93780971527457</v>
      </c>
    </row>
    <row r="1817" spans="3:57" x14ac:dyDescent="0.3">
      <c r="C1817" s="272">
        <v>737</v>
      </c>
      <c r="D1817" s="272">
        <v>2653200</v>
      </c>
      <c r="E1817" s="272">
        <v>10</v>
      </c>
      <c r="F1817" s="272">
        <v>17.20645161290323</v>
      </c>
      <c r="G1817" s="272">
        <v>279.43251095908175</v>
      </c>
      <c r="H1817" s="272">
        <v>246</v>
      </c>
      <c r="I1817" s="272">
        <v>0</v>
      </c>
      <c r="J1817" s="272">
        <v>0</v>
      </c>
      <c r="K1817" s="272">
        <v>17.988288003373395</v>
      </c>
      <c r="L1817" s="272">
        <v>19.668778094633744</v>
      </c>
      <c r="M1817" s="272">
        <v>20.019443725301379</v>
      </c>
      <c r="N1817" s="272">
        <v>19.954566873113471</v>
      </c>
      <c r="O1817" s="272">
        <v>19.242939924155273</v>
      </c>
      <c r="P1817" s="272">
        <v>18.570635887818664</v>
      </c>
      <c r="Q1817" s="272">
        <v>19.242939924155273</v>
      </c>
      <c r="R1817" s="272">
        <v>19.954566873113471</v>
      </c>
      <c r="S1817" s="272">
        <v>20.019443725301379</v>
      </c>
      <c r="T1817" s="272">
        <v>19.704357919573287</v>
      </c>
      <c r="U1817" s="272">
        <v>202.56071090406726</v>
      </c>
      <c r="V1817" s="272">
        <v>0</v>
      </c>
      <c r="W1817" s="272">
        <v>-60.878659735987043</v>
      </c>
      <c r="X1817" s="272">
        <v>5.0019083999543454</v>
      </c>
      <c r="Y1817" s="272">
        <v>1801.8648962921864</v>
      </c>
      <c r="Z1817" s="272">
        <v>-1543.4274340520865</v>
      </c>
      <c r="AA1817" s="272">
        <v>-171.38602857240869</v>
      </c>
      <c r="AB1817" s="272">
        <v>0</v>
      </c>
      <c r="AC1817" s="272">
        <v>-34.662919978236317</v>
      </c>
      <c r="AD1817" s="272">
        <v>0</v>
      </c>
      <c r="AE1817" s="272">
        <v>0</v>
      </c>
      <c r="AF1817" s="272">
        <v>0</v>
      </c>
      <c r="AG1817" s="272">
        <v>18.966950804329297</v>
      </c>
      <c r="AH1817" s="272">
        <v>-272.00086162350823</v>
      </c>
      <c r="AI1817" s="272">
        <v>0</v>
      </c>
      <c r="AJ1817" s="272">
        <v>0</v>
      </c>
      <c r="AK1817" s="272">
        <v>11.144344880280272</v>
      </c>
      <c r="AL1817" s="272">
        <v>0</v>
      </c>
      <c r="AM1817" s="272">
        <v>110.19337652744525</v>
      </c>
      <c r="AN1817" s="272">
        <v>0</v>
      </c>
      <c r="AO1817" s="272">
        <v>764.49823975476772</v>
      </c>
      <c r="AP1817" s="272">
        <v>0</v>
      </c>
      <c r="AQ1817" s="272">
        <v>0</v>
      </c>
      <c r="AR1817" s="272">
        <v>0</v>
      </c>
      <c r="AS1817" s="272">
        <v>876.55493806732932</v>
      </c>
      <c r="AT1817" s="272">
        <v>-60.878659735987043</v>
      </c>
      <c r="AU1817" s="272">
        <v>61.034934962129334</v>
      </c>
      <c r="AV1817" s="272">
        <v>0</v>
      </c>
      <c r="AW1817" s="272">
        <v>475.45476476764838</v>
      </c>
      <c r="AX1817" s="272">
        <v>0</v>
      </c>
      <c r="AY1817" s="272">
        <v>0</v>
      </c>
      <c r="AZ1817" s="272">
        <v>0</v>
      </c>
      <c r="BA1817" s="272">
        <v>839.72108533110122</v>
      </c>
      <c r="BB1817" s="272">
        <v>0</v>
      </c>
      <c r="BC1817" s="272">
        <v>0</v>
      </c>
      <c r="BD1817" s="272">
        <v>0</v>
      </c>
      <c r="BE1817" s="272">
        <v>-555.91569244707</v>
      </c>
    </row>
    <row r="1818" spans="3:57" x14ac:dyDescent="0.3">
      <c r="C1818" s="272">
        <v>738</v>
      </c>
      <c r="D1818" s="272">
        <v>2656800</v>
      </c>
      <c r="E1818" s="272">
        <v>10</v>
      </c>
      <c r="F1818" s="272">
        <v>15.56774193548387</v>
      </c>
      <c r="G1818" s="272">
        <v>18.156155561486464</v>
      </c>
      <c r="H1818" s="272">
        <v>246</v>
      </c>
      <c r="I1818" s="272">
        <v>195</v>
      </c>
      <c r="J1818" s="272">
        <v>0</v>
      </c>
      <c r="K1818" s="272">
        <v>12.072538477756694</v>
      </c>
      <c r="L1818" s="272">
        <v>15.68333746463524</v>
      </c>
      <c r="M1818" s="272">
        <v>15.699799692302035</v>
      </c>
      <c r="N1818" s="272">
        <v>15.696754005991149</v>
      </c>
      <c r="O1818" s="272">
        <v>15.663346212859922</v>
      </c>
      <c r="P1818" s="272">
        <v>15.631784459612515</v>
      </c>
      <c r="Q1818" s="272">
        <v>15.663346212859922</v>
      </c>
      <c r="R1818" s="272">
        <v>15.696754005991149</v>
      </c>
      <c r="S1818" s="272">
        <v>15.699799692302035</v>
      </c>
      <c r="T1818" s="272">
        <v>19.581156447314864</v>
      </c>
      <c r="U1818" s="272">
        <v>24.339123201145412</v>
      </c>
      <c r="V1818" s="272">
        <v>0</v>
      </c>
      <c r="W1818" s="272">
        <v>-98.334741996516044</v>
      </c>
      <c r="X1818" s="272">
        <v>-86.973987434345943</v>
      </c>
      <c r="Y1818" s="272">
        <v>1353.9811421469899</v>
      </c>
      <c r="Z1818" s="272">
        <v>-1144.3332895149824</v>
      </c>
      <c r="AA1818" s="272">
        <v>-276.83265325752478</v>
      </c>
      <c r="AB1818" s="272">
        <v>0</v>
      </c>
      <c r="AC1818" s="272">
        <v>-55.989558700663231</v>
      </c>
      <c r="AD1818" s="272">
        <v>0</v>
      </c>
      <c r="AE1818" s="272">
        <v>0</v>
      </c>
      <c r="AF1818" s="272">
        <v>0</v>
      </c>
      <c r="AG1818" s="272">
        <v>19.172448220192358</v>
      </c>
      <c r="AH1818" s="272">
        <v>-152.21430175356224</v>
      </c>
      <c r="AI1818" s="272">
        <v>0</v>
      </c>
      <c r="AJ1818" s="272">
        <v>0</v>
      </c>
      <c r="AK1818" s="272">
        <v>-19.570776287887874</v>
      </c>
      <c r="AL1818" s="272">
        <v>0</v>
      </c>
      <c r="AM1818" s="272">
        <v>-28.107828790993008</v>
      </c>
      <c r="AN1818" s="272">
        <v>0</v>
      </c>
      <c r="AO1818" s="272">
        <v>516.66438111167338</v>
      </c>
      <c r="AP1818" s="272">
        <v>0</v>
      </c>
      <c r="AQ1818" s="272">
        <v>0</v>
      </c>
      <c r="AR1818" s="272">
        <v>0</v>
      </c>
      <c r="AS1818" s="272">
        <v>595.08880378947822</v>
      </c>
      <c r="AT1818" s="272">
        <v>-98.334741996516044</v>
      </c>
      <c r="AU1818" s="272">
        <v>40.888955022576923</v>
      </c>
      <c r="AV1818" s="272">
        <v>0</v>
      </c>
      <c r="AW1818" s="272">
        <v>311.40554147420988</v>
      </c>
      <c r="AX1818" s="272">
        <v>0</v>
      </c>
      <c r="AY1818" s="272">
        <v>0</v>
      </c>
      <c r="AZ1818" s="272">
        <v>0</v>
      </c>
      <c r="BA1818" s="272">
        <v>570.08248369265812</v>
      </c>
      <c r="BB1818" s="272">
        <v>0</v>
      </c>
      <c r="BC1818" s="272">
        <v>0</v>
      </c>
      <c r="BD1818" s="272">
        <v>0</v>
      </c>
      <c r="BE1818" s="272">
        <v>-591.71220837330179</v>
      </c>
    </row>
    <row r="1819" spans="3:57" x14ac:dyDescent="0.3">
      <c r="C1819" s="272">
        <v>739</v>
      </c>
      <c r="D1819" s="272">
        <v>2660400</v>
      </c>
      <c r="E1819" s="272">
        <v>10</v>
      </c>
      <c r="F1819" s="272">
        <v>13.877419354838709</v>
      </c>
      <c r="G1819" s="272">
        <v>0</v>
      </c>
      <c r="H1819" s="272">
        <v>368.99999999999994</v>
      </c>
      <c r="I1819" s="272">
        <v>195</v>
      </c>
      <c r="J1819" s="272">
        <v>0</v>
      </c>
      <c r="K1819" s="272">
        <v>10.171537001897534</v>
      </c>
      <c r="L1819" s="272">
        <v>13.877419354838709</v>
      </c>
      <c r="M1819" s="272">
        <v>13.877419354838709</v>
      </c>
      <c r="N1819" s="272">
        <v>13.877419354838709</v>
      </c>
      <c r="O1819" s="272">
        <v>13.877419354838709</v>
      </c>
      <c r="P1819" s="272">
        <v>13.877419354838709</v>
      </c>
      <c r="Q1819" s="272">
        <v>13.877419354838709</v>
      </c>
      <c r="R1819" s="272">
        <v>13.877419354838709</v>
      </c>
      <c r="S1819" s="272">
        <v>13.877419354838709</v>
      </c>
      <c r="T1819" s="272">
        <v>19.344587890627093</v>
      </c>
      <c r="U1819" s="272">
        <v>-104.5372076610372</v>
      </c>
      <c r="V1819" s="272">
        <v>0</v>
      </c>
      <c r="W1819" s="272">
        <v>-134.19301384109718</v>
      </c>
      <c r="X1819" s="272">
        <v>-144.53783570496151</v>
      </c>
      <c r="Y1819" s="272">
        <v>902.54048994473885</v>
      </c>
      <c r="Z1819" s="272">
        <v>-728.34684805971733</v>
      </c>
      <c r="AA1819" s="272">
        <v>-377.78111088724734</v>
      </c>
      <c r="AB1819" s="272">
        <v>0</v>
      </c>
      <c r="AC1819" s="272">
        <v>-76.406440624425699</v>
      </c>
      <c r="AD1819" s="272">
        <v>0</v>
      </c>
      <c r="AE1819" s="272">
        <v>0</v>
      </c>
      <c r="AF1819" s="272">
        <v>0</v>
      </c>
      <c r="AG1819" s="272">
        <v>19.257280987755884</v>
      </c>
      <c r="AH1819" s="272">
        <v>-34.090989648752995</v>
      </c>
      <c r="AI1819" s="272">
        <v>0</v>
      </c>
      <c r="AJ1819" s="272">
        <v>0</v>
      </c>
      <c r="AK1819" s="272">
        <v>-30.820358432559615</v>
      </c>
      <c r="AL1819" s="272">
        <v>0</v>
      </c>
      <c r="AM1819" s="272">
        <v>-131.35375522202864</v>
      </c>
      <c r="AN1819" s="272">
        <v>0</v>
      </c>
      <c r="AO1819" s="272">
        <v>271.886720078895</v>
      </c>
      <c r="AP1819" s="272">
        <v>0</v>
      </c>
      <c r="AQ1819" s="272">
        <v>0</v>
      </c>
      <c r="AR1819" s="272">
        <v>0</v>
      </c>
      <c r="AS1819" s="272">
        <v>321.53645615845141</v>
      </c>
      <c r="AT1819" s="272">
        <v>-134.19301384109718</v>
      </c>
      <c r="AU1819" s="272">
        <v>20.398110154238253</v>
      </c>
      <c r="AV1819" s="272">
        <v>0</v>
      </c>
      <c r="AW1819" s="272">
        <v>133.0250583323037</v>
      </c>
      <c r="AX1819" s="272">
        <v>0</v>
      </c>
      <c r="AY1819" s="272">
        <v>0</v>
      </c>
      <c r="AZ1819" s="272">
        <v>0</v>
      </c>
      <c r="BA1819" s="272">
        <v>308.02512222930591</v>
      </c>
      <c r="BB1819" s="272">
        <v>0</v>
      </c>
      <c r="BC1819" s="272">
        <v>0</v>
      </c>
      <c r="BD1819" s="272">
        <v>0</v>
      </c>
      <c r="BE1819" s="272">
        <v>-604.57792924034743</v>
      </c>
    </row>
    <row r="1820" spans="3:57" x14ac:dyDescent="0.3">
      <c r="C1820" s="272">
        <v>740</v>
      </c>
      <c r="D1820" s="272">
        <v>2664000</v>
      </c>
      <c r="E1820" s="272">
        <v>10</v>
      </c>
      <c r="F1820" s="272">
        <v>13.116129032258067</v>
      </c>
      <c r="G1820" s="272">
        <v>0</v>
      </c>
      <c r="H1820" s="272">
        <v>442.8</v>
      </c>
      <c r="I1820" s="272">
        <v>195</v>
      </c>
      <c r="J1820" s="272">
        <v>0</v>
      </c>
      <c r="K1820" s="272">
        <v>9.4102466793168915</v>
      </c>
      <c r="L1820" s="272">
        <v>13.116129032258067</v>
      </c>
      <c r="M1820" s="272">
        <v>13.116129032258067</v>
      </c>
      <c r="N1820" s="272">
        <v>13.116129032258067</v>
      </c>
      <c r="O1820" s="272">
        <v>13.116129032258067</v>
      </c>
      <c r="P1820" s="272">
        <v>13.116129032258067</v>
      </c>
      <c r="Q1820" s="272">
        <v>13.116129032258067</v>
      </c>
      <c r="R1820" s="272">
        <v>13.116129032258067</v>
      </c>
      <c r="S1820" s="272">
        <v>13.116129032258067</v>
      </c>
      <c r="T1820" s="272">
        <v>19.011512199275618</v>
      </c>
      <c r="U1820" s="272">
        <v>-264.91404375210152</v>
      </c>
      <c r="V1820" s="272">
        <v>0</v>
      </c>
      <c r="W1820" s="272">
        <v>-145.16405737701737</v>
      </c>
      <c r="X1820" s="272">
        <v>-131.02108356736781</v>
      </c>
      <c r="Y1820" s="272">
        <v>339.17477728210275</v>
      </c>
      <c r="Z1820" s="272">
        <v>-327.90368008981909</v>
      </c>
      <c r="AA1820" s="272">
        <v>-408.66686936272282</v>
      </c>
      <c r="AB1820" s="272">
        <v>0</v>
      </c>
      <c r="AC1820" s="272">
        <v>-82.653102522249128</v>
      </c>
      <c r="AD1820" s="272">
        <v>0</v>
      </c>
      <c r="AE1820" s="272">
        <v>0</v>
      </c>
      <c r="AF1820" s="272">
        <v>0</v>
      </c>
      <c r="AG1820" s="272">
        <v>19.235022790257347</v>
      </c>
      <c r="AH1820" s="272">
        <v>80.268288027152764</v>
      </c>
      <c r="AI1820" s="272">
        <v>0</v>
      </c>
      <c r="AJ1820" s="272">
        <v>0</v>
      </c>
      <c r="AK1820" s="272">
        <v>-39.395727609920655</v>
      </c>
      <c r="AL1820" s="272">
        <v>0</v>
      </c>
      <c r="AM1820" s="272">
        <v>-162.06340825435237</v>
      </c>
      <c r="AN1820" s="272">
        <v>0</v>
      </c>
      <c r="AO1820" s="272">
        <v>2.5715184469003431</v>
      </c>
      <c r="AP1820" s="272">
        <v>0</v>
      </c>
      <c r="AQ1820" s="272">
        <v>0</v>
      </c>
      <c r="AR1820" s="272">
        <v>0</v>
      </c>
      <c r="AS1820" s="272">
        <v>18.914416969901822</v>
      </c>
      <c r="AT1820" s="272">
        <v>-145.16405737701737</v>
      </c>
      <c r="AU1820" s="272">
        <v>-1.9267951418317524</v>
      </c>
      <c r="AV1820" s="272">
        <v>0</v>
      </c>
      <c r="AW1820" s="272">
        <v>-57.171964380254934</v>
      </c>
      <c r="AX1820" s="272">
        <v>0</v>
      </c>
      <c r="AY1820" s="272">
        <v>0</v>
      </c>
      <c r="AZ1820" s="272">
        <v>0</v>
      </c>
      <c r="BA1820" s="272">
        <v>18.119611283452688</v>
      </c>
      <c r="BB1820" s="272">
        <v>0</v>
      </c>
      <c r="BC1820" s="272">
        <v>0</v>
      </c>
      <c r="BD1820" s="272">
        <v>0</v>
      </c>
      <c r="BE1820" s="272">
        <v>-619.32142204926595</v>
      </c>
    </row>
    <row r="1821" spans="3:57" x14ac:dyDescent="0.3">
      <c r="C1821" s="272">
        <v>741</v>
      </c>
      <c r="D1821" s="272">
        <v>2667600</v>
      </c>
      <c r="E1821" s="272">
        <v>10</v>
      </c>
      <c r="F1821" s="272">
        <v>12.222580645161285</v>
      </c>
      <c r="G1821" s="272">
        <v>0</v>
      </c>
      <c r="H1821" s="272">
        <v>492</v>
      </c>
      <c r="I1821" s="272">
        <v>195</v>
      </c>
      <c r="J1821" s="272">
        <v>0</v>
      </c>
      <c r="K1821" s="272">
        <v>8.5166982922201093</v>
      </c>
      <c r="L1821" s="272">
        <v>12.222580645161285</v>
      </c>
      <c r="M1821" s="272">
        <v>12.222580645161285</v>
      </c>
      <c r="N1821" s="272">
        <v>12.222580645161285</v>
      </c>
      <c r="O1821" s="272">
        <v>12.222580645161285</v>
      </c>
      <c r="P1821" s="272">
        <v>12.222580645161285</v>
      </c>
      <c r="Q1821" s="272">
        <v>12.222580645161285</v>
      </c>
      <c r="R1821" s="272">
        <v>12.222580645161285</v>
      </c>
      <c r="S1821" s="272">
        <v>12.222580645161285</v>
      </c>
      <c r="T1821" s="272">
        <v>18.660011029911701</v>
      </c>
      <c r="U1821" s="272">
        <v>-357.25075193259767</v>
      </c>
      <c r="V1821" s="272">
        <v>0</v>
      </c>
      <c r="W1821" s="272">
        <v>-158.47200390681832</v>
      </c>
      <c r="X1821" s="272">
        <v>-105.10676227298052</v>
      </c>
      <c r="Y1821" s="272">
        <v>-95.948259482642243</v>
      </c>
      <c r="Z1821" s="272">
        <v>2.2762737298434104</v>
      </c>
      <c r="AA1821" s="272">
        <v>-446.13149348696771</v>
      </c>
      <c r="AB1821" s="272">
        <v>0</v>
      </c>
      <c r="AC1821" s="272">
        <v>-90.230343671079083</v>
      </c>
      <c r="AD1821" s="272">
        <v>0</v>
      </c>
      <c r="AE1821" s="272">
        <v>0</v>
      </c>
      <c r="AF1821" s="272">
        <v>0</v>
      </c>
      <c r="AG1821" s="272">
        <v>19.120486205079644</v>
      </c>
      <c r="AH1821" s="272">
        <v>167.82962913373501</v>
      </c>
      <c r="AI1821" s="272">
        <v>0</v>
      </c>
      <c r="AJ1821" s="272">
        <v>0</v>
      </c>
      <c r="AK1821" s="272">
        <v>-39.602959956909508</v>
      </c>
      <c r="AL1821" s="272">
        <v>0</v>
      </c>
      <c r="AM1821" s="272">
        <v>-170.01186947924424</v>
      </c>
      <c r="AN1821" s="272">
        <v>0</v>
      </c>
      <c r="AO1821" s="272">
        <v>-203.99706593318086</v>
      </c>
      <c r="AP1821" s="272">
        <v>0</v>
      </c>
      <c r="AQ1821" s="272">
        <v>0</v>
      </c>
      <c r="AR1821" s="272">
        <v>0</v>
      </c>
      <c r="AS1821" s="272">
        <v>-211.948107255932</v>
      </c>
      <c r="AT1821" s="272">
        <v>-158.47200390681832</v>
      </c>
      <c r="AU1821" s="272">
        <v>-19.217623814425295</v>
      </c>
      <c r="AV1821" s="272">
        <v>0</v>
      </c>
      <c r="AW1821" s="272">
        <v>-207.66766155931248</v>
      </c>
      <c r="AX1821" s="272">
        <v>0</v>
      </c>
      <c r="AY1821" s="272">
        <v>0</v>
      </c>
      <c r="AZ1821" s="272">
        <v>0</v>
      </c>
      <c r="BA1821" s="272">
        <v>-203.04180254946343</v>
      </c>
      <c r="BB1821" s="272">
        <v>0</v>
      </c>
      <c r="BC1821" s="272">
        <v>0</v>
      </c>
      <c r="BD1821" s="272">
        <v>0</v>
      </c>
      <c r="BE1821" s="272">
        <v>-607.03697759426495</v>
      </c>
    </row>
    <row r="1822" spans="3:57" x14ac:dyDescent="0.3">
      <c r="C1822" s="272">
        <v>742</v>
      </c>
      <c r="D1822" s="272">
        <v>2671200</v>
      </c>
      <c r="E1822" s="272">
        <v>10</v>
      </c>
      <c r="F1822" s="272">
        <v>11.209677419354838</v>
      </c>
      <c r="G1822" s="272">
        <v>0</v>
      </c>
      <c r="H1822" s="272">
        <v>410</v>
      </c>
      <c r="I1822" s="272">
        <v>0</v>
      </c>
      <c r="J1822" s="272">
        <v>0</v>
      </c>
      <c r="K1822" s="272">
        <v>7.5037950664136615</v>
      </c>
      <c r="L1822" s="272">
        <v>11.209677419354838</v>
      </c>
      <c r="M1822" s="272">
        <v>11.209677419354838</v>
      </c>
      <c r="N1822" s="272">
        <v>11.209677419354838</v>
      </c>
      <c r="O1822" s="272">
        <v>11.209677419354838</v>
      </c>
      <c r="P1822" s="272">
        <v>11.209677419354838</v>
      </c>
      <c r="Q1822" s="272">
        <v>11.209677419354838</v>
      </c>
      <c r="R1822" s="272">
        <v>11.209677419354838</v>
      </c>
      <c r="S1822" s="272">
        <v>11.209677419354838</v>
      </c>
      <c r="T1822" s="272">
        <v>18.280839052961468</v>
      </c>
      <c r="U1822" s="272">
        <v>-106.41441604052193</v>
      </c>
      <c r="V1822" s="272">
        <v>0</v>
      </c>
      <c r="W1822" s="272">
        <v>-174.0536603217042</v>
      </c>
      <c r="X1822" s="272">
        <v>-87.16401889606496</v>
      </c>
      <c r="Y1822" s="272">
        <v>-130.10167597098348</v>
      </c>
      <c r="Z1822" s="272">
        <v>284.90493914823071</v>
      </c>
      <c r="AA1822" s="272">
        <v>-489.99708157823272</v>
      </c>
      <c r="AB1822" s="272">
        <v>0</v>
      </c>
      <c r="AC1822" s="272">
        <v>-99.102183356444087</v>
      </c>
      <c r="AD1822" s="272">
        <v>0</v>
      </c>
      <c r="AE1822" s="272">
        <v>0</v>
      </c>
      <c r="AF1822" s="272">
        <v>0</v>
      </c>
      <c r="AG1822" s="272">
        <v>18.934161945486007</v>
      </c>
      <c r="AH1822" s="272">
        <v>238.96105965236947</v>
      </c>
      <c r="AI1822" s="272">
        <v>0</v>
      </c>
      <c r="AJ1822" s="272">
        <v>0</v>
      </c>
      <c r="AK1822" s="272">
        <v>-41.93595465616265</v>
      </c>
      <c r="AL1822" s="272">
        <v>0</v>
      </c>
      <c r="AM1822" s="272">
        <v>-179.57793457301878</v>
      </c>
      <c r="AN1822" s="272">
        <v>0</v>
      </c>
      <c r="AO1822" s="272">
        <v>-289.51488202553338</v>
      </c>
      <c r="AP1822" s="272">
        <v>0</v>
      </c>
      <c r="AQ1822" s="272">
        <v>0</v>
      </c>
      <c r="AR1822" s="272">
        <v>0</v>
      </c>
      <c r="AS1822" s="272">
        <v>-302.2018577583496</v>
      </c>
      <c r="AT1822" s="272">
        <v>-174.0536603217042</v>
      </c>
      <c r="AU1822" s="272">
        <v>-27.086537369091896</v>
      </c>
      <c r="AV1822" s="272">
        <v>0</v>
      </c>
      <c r="AW1822" s="272">
        <v>-289.56059235665344</v>
      </c>
      <c r="AX1822" s="272">
        <v>0</v>
      </c>
      <c r="AY1822" s="272">
        <v>0</v>
      </c>
      <c r="AZ1822" s="272">
        <v>0</v>
      </c>
      <c r="BA1822" s="272">
        <v>-289.50298602553113</v>
      </c>
      <c r="BB1822" s="272">
        <v>0</v>
      </c>
      <c r="BC1822" s="272">
        <v>0</v>
      </c>
      <c r="BD1822" s="272">
        <v>0</v>
      </c>
      <c r="BE1822" s="272">
        <v>-582.65426924766234</v>
      </c>
    </row>
    <row r="1823" spans="3:57" x14ac:dyDescent="0.3">
      <c r="C1823" s="272">
        <v>743</v>
      </c>
      <c r="D1823" s="272">
        <v>2674800</v>
      </c>
      <c r="E1823" s="272">
        <v>10</v>
      </c>
      <c r="F1823" s="272">
        <v>10.277419354838711</v>
      </c>
      <c r="G1823" s="272">
        <v>0</v>
      </c>
      <c r="H1823" s="272">
        <v>410</v>
      </c>
      <c r="I1823" s="272">
        <v>0</v>
      </c>
      <c r="J1823" s="272">
        <v>0</v>
      </c>
      <c r="K1823" s="272">
        <v>6.5715370018975348</v>
      </c>
      <c r="L1823" s="272">
        <v>10.277419354838711</v>
      </c>
      <c r="M1823" s="272">
        <v>10.277419354838711</v>
      </c>
      <c r="N1823" s="272">
        <v>10.277419354838711</v>
      </c>
      <c r="O1823" s="272">
        <v>10.277419354838711</v>
      </c>
      <c r="P1823" s="272">
        <v>10.277419354838711</v>
      </c>
      <c r="Q1823" s="272">
        <v>10.277419354838711</v>
      </c>
      <c r="R1823" s="272">
        <v>10.277419354838711</v>
      </c>
      <c r="S1823" s="272">
        <v>10.277419354838711</v>
      </c>
      <c r="T1823" s="272">
        <v>18.009105774446375</v>
      </c>
      <c r="U1823" s="272">
        <v>-50.275926609556791</v>
      </c>
      <c r="V1823" s="272">
        <v>0</v>
      </c>
      <c r="W1823" s="272">
        <v>-190.31393058900449</v>
      </c>
      <c r="X1823" s="272">
        <v>-91.641501347637927</v>
      </c>
      <c r="Y1823" s="272">
        <v>-150.78953666975667</v>
      </c>
      <c r="Z1823" s="272">
        <v>382.46904199684229</v>
      </c>
      <c r="AA1823" s="272">
        <v>-535.7731081319065</v>
      </c>
      <c r="AB1823" s="272">
        <v>0</v>
      </c>
      <c r="AC1823" s="272">
        <v>-108.36041028759232</v>
      </c>
      <c r="AD1823" s="272">
        <v>0</v>
      </c>
      <c r="AE1823" s="272">
        <v>0</v>
      </c>
      <c r="AF1823" s="272">
        <v>0</v>
      </c>
      <c r="AG1823" s="272">
        <v>18.707245036743789</v>
      </c>
      <c r="AH1823" s="272">
        <v>256.34513138973625</v>
      </c>
      <c r="AI1823" s="272">
        <v>0</v>
      </c>
      <c r="AJ1823" s="272">
        <v>0</v>
      </c>
      <c r="AK1823" s="272">
        <v>-28.064313639319348</v>
      </c>
      <c r="AL1823" s="272">
        <v>0</v>
      </c>
      <c r="AM1823" s="272">
        <v>-190.77839583124856</v>
      </c>
      <c r="AN1823" s="272">
        <v>0</v>
      </c>
      <c r="AO1823" s="272">
        <v>-313.29524756419164</v>
      </c>
      <c r="AP1823" s="272">
        <v>0</v>
      </c>
      <c r="AQ1823" s="272">
        <v>0</v>
      </c>
      <c r="AR1823" s="272">
        <v>0</v>
      </c>
      <c r="AS1823" s="272">
        <v>-327.03775232360169</v>
      </c>
      <c r="AT1823" s="272">
        <v>-190.31393058900449</v>
      </c>
      <c r="AU1823" s="272">
        <v>-29.309594870807931</v>
      </c>
      <c r="AV1823" s="272">
        <v>0</v>
      </c>
      <c r="AW1823" s="272">
        <v>-313.29524756419164</v>
      </c>
      <c r="AX1823" s="272">
        <v>0</v>
      </c>
      <c r="AY1823" s="272">
        <v>0</v>
      </c>
      <c r="AZ1823" s="272">
        <v>0</v>
      </c>
      <c r="BA1823" s="272">
        <v>-313.29524756419164</v>
      </c>
      <c r="BB1823" s="272">
        <v>0</v>
      </c>
      <c r="BC1823" s="272">
        <v>0</v>
      </c>
      <c r="BD1823" s="272">
        <v>0</v>
      </c>
      <c r="BE1823" s="272">
        <v>-548.20384499215538</v>
      </c>
    </row>
    <row r="1824" spans="3:57" x14ac:dyDescent="0.3">
      <c r="C1824" s="272">
        <v>744</v>
      </c>
      <c r="D1824" s="272">
        <v>2678400</v>
      </c>
      <c r="E1824" s="272">
        <v>11</v>
      </c>
      <c r="F1824" s="272">
        <v>12.328033333333334</v>
      </c>
      <c r="G1824" s="272">
        <v>0</v>
      </c>
      <c r="H1824" s="272">
        <v>410</v>
      </c>
      <c r="I1824" s="272">
        <v>0</v>
      </c>
      <c r="J1824" s="272">
        <v>0</v>
      </c>
      <c r="K1824" s="272">
        <v>8.6221509803921563</v>
      </c>
      <c r="L1824" s="272">
        <v>12.328033333333334</v>
      </c>
      <c r="M1824" s="272">
        <v>12.328033333333334</v>
      </c>
      <c r="N1824" s="272">
        <v>12.328033333333334</v>
      </c>
      <c r="O1824" s="272">
        <v>12.328033333333334</v>
      </c>
      <c r="P1824" s="272">
        <v>12.328033333333334</v>
      </c>
      <c r="Q1824" s="272">
        <v>12.328033333333334</v>
      </c>
      <c r="R1824" s="272">
        <v>12.328033333333334</v>
      </c>
      <c r="S1824" s="272">
        <v>12.328033333333334</v>
      </c>
      <c r="T1824" s="272">
        <v>17.767041034518577</v>
      </c>
      <c r="U1824" s="272">
        <v>257.83572150603351</v>
      </c>
      <c r="V1824" s="272">
        <v>0</v>
      </c>
      <c r="W1824" s="272">
        <v>-205.22751441243281</v>
      </c>
      <c r="X1824" s="272">
        <v>-96.921482541308649</v>
      </c>
      <c r="Y1824" s="272">
        <v>-195.57965144280251</v>
      </c>
      <c r="Z1824" s="272">
        <v>755.56436990257748</v>
      </c>
      <c r="AA1824" s="272">
        <v>-577.75793359231636</v>
      </c>
      <c r="AB1824" s="272">
        <v>0</v>
      </c>
      <c r="AC1824" s="272">
        <v>-116.85186468067636</v>
      </c>
      <c r="AD1824" s="272">
        <v>0</v>
      </c>
      <c r="AE1824" s="272">
        <v>0</v>
      </c>
      <c r="AF1824" s="272">
        <v>0</v>
      </c>
      <c r="AG1824" s="272">
        <v>18.466074601738189</v>
      </c>
      <c r="AH1824" s="272">
        <v>272.91547412323064</v>
      </c>
      <c r="AI1824" s="272">
        <v>0</v>
      </c>
      <c r="AJ1824" s="272">
        <v>0</v>
      </c>
      <c r="AK1824" s="272">
        <v>246.14139735627137</v>
      </c>
      <c r="AL1824" s="272">
        <v>0</v>
      </c>
      <c r="AM1824" s="272">
        <v>-202.46666069397853</v>
      </c>
      <c r="AN1824" s="272">
        <v>0</v>
      </c>
      <c r="AO1824" s="272">
        <v>-342.01665751897502</v>
      </c>
      <c r="AP1824" s="272">
        <v>0</v>
      </c>
      <c r="AQ1824" s="272">
        <v>0</v>
      </c>
      <c r="AR1824" s="272">
        <v>0</v>
      </c>
      <c r="AS1824" s="272">
        <v>-357.01900939087506</v>
      </c>
      <c r="AT1824" s="272">
        <v>-205.22751441243281</v>
      </c>
      <c r="AU1824" s="272">
        <v>-31.996558354735697</v>
      </c>
      <c r="AV1824" s="272">
        <v>0</v>
      </c>
      <c r="AW1824" s="272">
        <v>-342.01665751897502</v>
      </c>
      <c r="AX1824" s="272">
        <v>0</v>
      </c>
      <c r="AY1824" s="272">
        <v>0</v>
      </c>
      <c r="AZ1824" s="272">
        <v>0</v>
      </c>
      <c r="BA1824" s="272">
        <v>-342.01665751897502</v>
      </c>
      <c r="BB1824" s="272">
        <v>0</v>
      </c>
      <c r="BC1824" s="272">
        <v>0</v>
      </c>
      <c r="BD1824" s="272">
        <v>0</v>
      </c>
      <c r="BE1824" s="272">
        <v>-235.26791479595599</v>
      </c>
    </row>
    <row r="1826" spans="3:57" x14ac:dyDescent="0.3">
      <c r="C1826" s="272">
        <v>792</v>
      </c>
      <c r="D1826" s="272">
        <v>2851200</v>
      </c>
      <c r="E1826" s="272">
        <v>11</v>
      </c>
      <c r="F1826" s="272">
        <v>12.328033333333334</v>
      </c>
      <c r="G1826" s="272">
        <v>0</v>
      </c>
      <c r="H1826" s="272">
        <v>410</v>
      </c>
      <c r="I1826" s="272">
        <v>0</v>
      </c>
      <c r="J1826" s="272">
        <v>0</v>
      </c>
      <c r="K1826" s="272">
        <v>8.6221509803921563</v>
      </c>
      <c r="L1826" s="272">
        <v>12.328033333333334</v>
      </c>
      <c r="M1826" s="272">
        <v>12.328033333333334</v>
      </c>
      <c r="N1826" s="272">
        <v>12.328033333333334</v>
      </c>
      <c r="O1826" s="272">
        <v>12.328033333333334</v>
      </c>
      <c r="P1826" s="272">
        <v>12.328033333333334</v>
      </c>
      <c r="Q1826" s="272">
        <v>12.328033333333334</v>
      </c>
      <c r="R1826" s="272">
        <v>12.328033333333334</v>
      </c>
      <c r="S1826" s="272">
        <v>12.328033333333334</v>
      </c>
      <c r="T1826" s="272">
        <v>20.7787949271736</v>
      </c>
      <c r="U1826" s="272">
        <v>-25.038387442937108</v>
      </c>
      <c r="V1826" s="272">
        <v>0</v>
      </c>
      <c r="W1826" s="272">
        <v>-208.07695638663697</v>
      </c>
      <c r="X1826" s="272">
        <v>-94.111596505684673</v>
      </c>
      <c r="Y1826" s="272">
        <v>-203.67654315016625</v>
      </c>
      <c r="Z1826" s="272">
        <v>480.82670859955078</v>
      </c>
      <c r="AA1826" s="272">
        <v>-585.77970256233345</v>
      </c>
      <c r="AB1826" s="272">
        <v>0</v>
      </c>
      <c r="AC1826" s="272">
        <v>-118.47427193410149</v>
      </c>
      <c r="AD1826" s="272">
        <v>0</v>
      </c>
      <c r="AE1826" s="272">
        <v>0</v>
      </c>
      <c r="AF1826" s="272">
        <v>0</v>
      </c>
      <c r="AG1826" s="272">
        <v>21.561067602547144</v>
      </c>
      <c r="AH1826" s="272">
        <v>287.19921679479182</v>
      </c>
      <c r="AI1826" s="272">
        <v>0</v>
      </c>
      <c r="AJ1826" s="272">
        <v>0</v>
      </c>
      <c r="AK1826" s="272">
        <v>-32.093145144580234</v>
      </c>
      <c r="AL1826" s="272">
        <v>0</v>
      </c>
      <c r="AM1826" s="272">
        <v>-205.18075665241361</v>
      </c>
      <c r="AN1826" s="272">
        <v>0</v>
      </c>
      <c r="AO1826" s="272">
        <v>-359.39993404914532</v>
      </c>
      <c r="AP1826" s="272">
        <v>0</v>
      </c>
      <c r="AQ1826" s="272">
        <v>0</v>
      </c>
      <c r="AR1826" s="272">
        <v>0</v>
      </c>
      <c r="AS1826" s="272">
        <v>-375.16479273309346</v>
      </c>
      <c r="AT1826" s="272">
        <v>-208.07695638663697</v>
      </c>
      <c r="AU1826" s="272">
        <v>-33.622809619597682</v>
      </c>
      <c r="AV1826" s="272">
        <v>0</v>
      </c>
      <c r="AW1826" s="272">
        <v>-359.39993404914532</v>
      </c>
      <c r="AX1826" s="272">
        <v>0</v>
      </c>
      <c r="AY1826" s="272">
        <v>0</v>
      </c>
      <c r="AZ1826" s="272">
        <v>0</v>
      </c>
      <c r="BA1826" s="272">
        <v>-359.39993404914532</v>
      </c>
      <c r="BB1826" s="272">
        <v>0</v>
      </c>
      <c r="BC1826" s="272">
        <v>0</v>
      </c>
      <c r="BD1826" s="272">
        <v>0</v>
      </c>
      <c r="BE1826" s="272">
        <v>-561.86336624729233</v>
      </c>
    </row>
    <row r="1827" spans="3:57" x14ac:dyDescent="0.3">
      <c r="C1827" s="272">
        <v>793</v>
      </c>
      <c r="D1827" s="272">
        <v>2854800</v>
      </c>
      <c r="E1827" s="272">
        <v>11</v>
      </c>
      <c r="F1827" s="272">
        <v>11.349533333333335</v>
      </c>
      <c r="G1827" s="272">
        <v>0</v>
      </c>
      <c r="H1827" s="272">
        <v>410</v>
      </c>
      <c r="I1827" s="272">
        <v>0</v>
      </c>
      <c r="J1827" s="272">
        <v>0</v>
      </c>
      <c r="K1827" s="272">
        <v>7.6436509803921586</v>
      </c>
      <c r="L1827" s="272">
        <v>11.349533333333335</v>
      </c>
      <c r="M1827" s="272">
        <v>11.349533333333335</v>
      </c>
      <c r="N1827" s="272">
        <v>11.349533333333335</v>
      </c>
      <c r="O1827" s="272">
        <v>11.349533333333335</v>
      </c>
      <c r="P1827" s="272">
        <v>11.349533333333335</v>
      </c>
      <c r="Q1827" s="272">
        <v>11.349533333333335</v>
      </c>
      <c r="R1827" s="272">
        <v>11.349533333333335</v>
      </c>
      <c r="S1827" s="272">
        <v>11.349533333333335</v>
      </c>
      <c r="T1827" s="272">
        <v>20.44325755936228</v>
      </c>
      <c r="U1827" s="272">
        <v>1.6881894474707906</v>
      </c>
      <c r="V1827" s="272">
        <v>0</v>
      </c>
      <c r="W1827" s="272">
        <v>-223.89952648277887</v>
      </c>
      <c r="X1827" s="272">
        <v>-95.205710127167492</v>
      </c>
      <c r="Y1827" s="272">
        <v>-285.75963831578019</v>
      </c>
      <c r="Z1827" s="272">
        <v>606.55306437319734</v>
      </c>
      <c r="AA1827" s="272">
        <v>-630.32351253361833</v>
      </c>
      <c r="AB1827" s="272">
        <v>0</v>
      </c>
      <c r="AC1827" s="272">
        <v>-127.48328237340974</v>
      </c>
      <c r="AD1827" s="272">
        <v>0</v>
      </c>
      <c r="AE1827" s="272">
        <v>0</v>
      </c>
      <c r="AF1827" s="272">
        <v>0</v>
      </c>
      <c r="AG1827" s="272">
        <v>21.288809594776811</v>
      </c>
      <c r="AH1827" s="272">
        <v>310.36841066555309</v>
      </c>
      <c r="AI1827" s="272">
        <v>0</v>
      </c>
      <c r="AJ1827" s="272">
        <v>0</v>
      </c>
      <c r="AK1827" s="272">
        <v>-35.750194794004187</v>
      </c>
      <c r="AL1827" s="272">
        <v>0</v>
      </c>
      <c r="AM1827" s="272">
        <v>-215.23514159086494</v>
      </c>
      <c r="AN1827" s="272">
        <v>0</v>
      </c>
      <c r="AO1827" s="272">
        <v>-404.26162040711478</v>
      </c>
      <c r="AP1827" s="272">
        <v>0</v>
      </c>
      <c r="AQ1827" s="272">
        <v>0</v>
      </c>
      <c r="AR1827" s="272">
        <v>0</v>
      </c>
      <c r="AS1827" s="272">
        <v>-421.99430957391507</v>
      </c>
      <c r="AT1827" s="272">
        <v>-223.89952648277887</v>
      </c>
      <c r="AU1827" s="272">
        <v>-37.819738435455079</v>
      </c>
      <c r="AV1827" s="272">
        <v>0</v>
      </c>
      <c r="AW1827" s="272">
        <v>-404.26162040711478</v>
      </c>
      <c r="AX1827" s="272">
        <v>0</v>
      </c>
      <c r="AY1827" s="272">
        <v>0</v>
      </c>
      <c r="AZ1827" s="272">
        <v>0</v>
      </c>
      <c r="BA1827" s="272">
        <v>-404.26162040711478</v>
      </c>
      <c r="BB1827" s="272">
        <v>0</v>
      </c>
      <c r="BC1827" s="272">
        <v>0</v>
      </c>
      <c r="BD1827" s="272">
        <v>0</v>
      </c>
      <c r="BE1827" s="272">
        <v>-520.25384324518689</v>
      </c>
    </row>
    <row r="1828" spans="3:57" x14ac:dyDescent="0.3">
      <c r="C1828" s="272">
        <v>794</v>
      </c>
      <c r="D1828" s="272">
        <v>2858400</v>
      </c>
      <c r="E1828" s="272">
        <v>11</v>
      </c>
      <c r="F1828" s="272">
        <v>10.75213333333333</v>
      </c>
      <c r="G1828" s="272">
        <v>0</v>
      </c>
      <c r="H1828" s="272">
        <v>410</v>
      </c>
      <c r="I1828" s="272">
        <v>0</v>
      </c>
      <c r="J1828" s="272">
        <v>0</v>
      </c>
      <c r="K1828" s="272">
        <v>7.0462509803921529</v>
      </c>
      <c r="L1828" s="272">
        <v>10.75213333333333</v>
      </c>
      <c r="M1828" s="272">
        <v>10.75213333333333</v>
      </c>
      <c r="N1828" s="272">
        <v>10.75213333333333</v>
      </c>
      <c r="O1828" s="272">
        <v>10.75213333333333</v>
      </c>
      <c r="P1828" s="272">
        <v>10.75213333333333</v>
      </c>
      <c r="Q1828" s="272">
        <v>10.75213333333333</v>
      </c>
      <c r="R1828" s="272">
        <v>10.75213333333333</v>
      </c>
      <c r="S1828" s="272">
        <v>10.75213333333333</v>
      </c>
      <c r="T1828" s="272">
        <v>20.136072211240442</v>
      </c>
      <c r="U1828" s="272">
        <v>22.204757863102714</v>
      </c>
      <c r="V1828" s="272">
        <v>0</v>
      </c>
      <c r="W1828" s="272">
        <v>-231.19543622601753</v>
      </c>
      <c r="X1828" s="272">
        <v>-103.54930528424687</v>
      </c>
      <c r="Y1828" s="272">
        <v>-311.26241859489892</v>
      </c>
      <c r="Z1828" s="272">
        <v>668.21191796826611</v>
      </c>
      <c r="AA1828" s="272">
        <v>-650.86300865818998</v>
      </c>
      <c r="AB1828" s="272">
        <v>0</v>
      </c>
      <c r="AC1828" s="272">
        <v>-131.63740693356036</v>
      </c>
      <c r="AD1828" s="272">
        <v>0</v>
      </c>
      <c r="AE1828" s="272">
        <v>0</v>
      </c>
      <c r="AF1828" s="272">
        <v>0</v>
      </c>
      <c r="AG1828" s="272">
        <v>21.002238649943774</v>
      </c>
      <c r="AH1828" s="272">
        <v>318.20339621996453</v>
      </c>
      <c r="AI1828" s="272">
        <v>0</v>
      </c>
      <c r="AJ1828" s="272">
        <v>0</v>
      </c>
      <c r="AK1828" s="272">
        <v>-32.092261508683094</v>
      </c>
      <c r="AL1828" s="272">
        <v>0</v>
      </c>
      <c r="AM1828" s="272">
        <v>-226.60877727173872</v>
      </c>
      <c r="AN1828" s="272">
        <v>0</v>
      </c>
      <c r="AO1828" s="272">
        <v>-418.88725600781771</v>
      </c>
      <c r="AP1828" s="272">
        <v>0</v>
      </c>
      <c r="AQ1828" s="272">
        <v>0</v>
      </c>
      <c r="AR1828" s="272">
        <v>0</v>
      </c>
      <c r="AS1828" s="272">
        <v>-437.26148975090751</v>
      </c>
      <c r="AT1828" s="272">
        <v>-231.19543622601753</v>
      </c>
      <c r="AU1828" s="272">
        <v>-39.188005134415583</v>
      </c>
      <c r="AV1828" s="272">
        <v>0</v>
      </c>
      <c r="AW1828" s="272">
        <v>-418.88725600781771</v>
      </c>
      <c r="AX1828" s="272">
        <v>0</v>
      </c>
      <c r="AY1828" s="272">
        <v>0</v>
      </c>
      <c r="AZ1828" s="272">
        <v>0</v>
      </c>
      <c r="BA1828" s="272">
        <v>-418.88725600781771</v>
      </c>
      <c r="BB1828" s="272">
        <v>0</v>
      </c>
      <c r="BC1828" s="272">
        <v>0</v>
      </c>
      <c r="BD1828" s="272">
        <v>0</v>
      </c>
      <c r="BE1828" s="272">
        <v>-487.0402680367593</v>
      </c>
    </row>
    <row r="1829" spans="3:57" x14ac:dyDescent="0.3">
      <c r="C1829" s="272">
        <v>795</v>
      </c>
      <c r="D1829" s="272">
        <v>2862000</v>
      </c>
      <c r="E1829" s="272">
        <v>11</v>
      </c>
      <c r="F1829" s="272">
        <v>9.9452999999999996</v>
      </c>
      <c r="G1829" s="272">
        <v>0</v>
      </c>
      <c r="H1829" s="272">
        <v>410</v>
      </c>
      <c r="I1829" s="272">
        <v>0</v>
      </c>
      <c r="J1829" s="272">
        <v>0</v>
      </c>
      <c r="K1829" s="272">
        <v>6.239417647058823</v>
      </c>
      <c r="L1829" s="272">
        <v>9.9452999999999996</v>
      </c>
      <c r="M1829" s="272">
        <v>9.9452999999999996</v>
      </c>
      <c r="N1829" s="272">
        <v>9.9452999999999996</v>
      </c>
      <c r="O1829" s="272">
        <v>9.9452999999999996</v>
      </c>
      <c r="P1829" s="272">
        <v>9.9452999999999996</v>
      </c>
      <c r="Q1829" s="272">
        <v>9.9452999999999996</v>
      </c>
      <c r="R1829" s="272">
        <v>9.9452999999999996</v>
      </c>
      <c r="S1829" s="272">
        <v>9.9452999999999996</v>
      </c>
      <c r="T1829" s="272">
        <v>19.797479983889112</v>
      </c>
      <c r="U1829" s="272">
        <v>41.897031512654053</v>
      </c>
      <c r="V1829" s="272">
        <v>0</v>
      </c>
      <c r="W1829" s="272">
        <v>-242.66685139636837</v>
      </c>
      <c r="X1829" s="272">
        <v>-102.89339601909307</v>
      </c>
      <c r="Y1829" s="272">
        <v>-367.98697530885943</v>
      </c>
      <c r="Z1829" s="272">
        <v>755.44425423697487</v>
      </c>
      <c r="AA1829" s="272">
        <v>-683.15741685767819</v>
      </c>
      <c r="AB1829" s="272">
        <v>0</v>
      </c>
      <c r="AC1829" s="272">
        <v>-138.16896902463486</v>
      </c>
      <c r="AD1829" s="272">
        <v>0</v>
      </c>
      <c r="AE1829" s="272">
        <v>0</v>
      </c>
      <c r="AF1829" s="272">
        <v>0</v>
      </c>
      <c r="AG1829" s="272">
        <v>20.705551513936914</v>
      </c>
      <c r="AH1829" s="272">
        <v>333.46041948996566</v>
      </c>
      <c r="AI1829" s="272">
        <v>0</v>
      </c>
      <c r="AJ1829" s="272">
        <v>0</v>
      </c>
      <c r="AK1829" s="272">
        <v>-35.968934879693343</v>
      </c>
      <c r="AL1829" s="272">
        <v>0</v>
      </c>
      <c r="AM1829" s="272">
        <v>-231.85324886364322</v>
      </c>
      <c r="AN1829" s="272">
        <v>0</v>
      </c>
      <c r="AO1829" s="272">
        <v>-449.07481053829974</v>
      </c>
      <c r="AP1829" s="272">
        <v>0</v>
      </c>
      <c r="AQ1829" s="272">
        <v>0</v>
      </c>
      <c r="AR1829" s="272">
        <v>0</v>
      </c>
      <c r="AS1829" s="272">
        <v>-468.77320293057261</v>
      </c>
      <c r="AT1829" s="272">
        <v>-242.66685139636837</v>
      </c>
      <c r="AU1829" s="272">
        <v>-42.01213030167515</v>
      </c>
      <c r="AV1829" s="272">
        <v>0</v>
      </c>
      <c r="AW1829" s="272">
        <v>-449.07481053829974</v>
      </c>
      <c r="AX1829" s="272">
        <v>0</v>
      </c>
      <c r="AY1829" s="272">
        <v>0</v>
      </c>
      <c r="AZ1829" s="272">
        <v>0</v>
      </c>
      <c r="BA1829" s="272">
        <v>-449.07481053829974</v>
      </c>
      <c r="BB1829" s="272">
        <v>0</v>
      </c>
      <c r="BC1829" s="272">
        <v>0</v>
      </c>
      <c r="BD1829" s="272">
        <v>0</v>
      </c>
      <c r="BE1829" s="272">
        <v>-455.19926226288374</v>
      </c>
    </row>
    <row r="1830" spans="3:57" x14ac:dyDescent="0.3">
      <c r="C1830" s="272">
        <v>796</v>
      </c>
      <c r="D1830" s="272">
        <v>2865600</v>
      </c>
      <c r="E1830" s="272">
        <v>11</v>
      </c>
      <c r="F1830" s="272">
        <v>9.5367333333333342</v>
      </c>
      <c r="G1830" s="272">
        <v>0</v>
      </c>
      <c r="H1830" s="272">
        <v>410</v>
      </c>
      <c r="I1830" s="272">
        <v>0</v>
      </c>
      <c r="J1830" s="272">
        <v>0</v>
      </c>
      <c r="K1830" s="272">
        <v>5.8308509803921575</v>
      </c>
      <c r="L1830" s="272">
        <v>9.5367333333333342</v>
      </c>
      <c r="M1830" s="272">
        <v>9.5367333333333342</v>
      </c>
      <c r="N1830" s="272">
        <v>9.5367333333333342</v>
      </c>
      <c r="O1830" s="272">
        <v>9.5367333333333342</v>
      </c>
      <c r="P1830" s="272">
        <v>9.5367333333333342</v>
      </c>
      <c r="Q1830" s="272">
        <v>9.5367333333333342</v>
      </c>
      <c r="R1830" s="272">
        <v>9.5367333333333342</v>
      </c>
      <c r="S1830" s="272">
        <v>9.5367333333333342</v>
      </c>
      <c r="T1830" s="272">
        <v>19.452874093338906</v>
      </c>
      <c r="U1830" s="272">
        <v>34.585569527449479</v>
      </c>
      <c r="V1830" s="272">
        <v>0</v>
      </c>
      <c r="W1830" s="272">
        <v>-244.40844977679509</v>
      </c>
      <c r="X1830" s="272">
        <v>-106.16369496973763</v>
      </c>
      <c r="Y1830" s="272">
        <v>-451.78443610251679</v>
      </c>
      <c r="Z1830" s="272">
        <v>836.94215037649906</v>
      </c>
      <c r="AA1830" s="272">
        <v>-688.06037679608539</v>
      </c>
      <c r="AB1830" s="272">
        <v>0</v>
      </c>
      <c r="AC1830" s="272">
        <v>-139.16059540991927</v>
      </c>
      <c r="AD1830" s="272">
        <v>0</v>
      </c>
      <c r="AE1830" s="272">
        <v>0</v>
      </c>
      <c r="AF1830" s="272">
        <v>0</v>
      </c>
      <c r="AG1830" s="272">
        <v>20.395813632918024</v>
      </c>
      <c r="AH1830" s="272">
        <v>346.32623542292856</v>
      </c>
      <c r="AI1830" s="272">
        <v>0</v>
      </c>
      <c r="AJ1830" s="272">
        <v>0</v>
      </c>
      <c r="AK1830" s="272">
        <v>-36.309167255626626</v>
      </c>
      <c r="AL1830" s="272">
        <v>0</v>
      </c>
      <c r="AM1830" s="272">
        <v>-240.09917200374241</v>
      </c>
      <c r="AN1830" s="272">
        <v>0</v>
      </c>
      <c r="AO1830" s="272">
        <v>-483.22331881881689</v>
      </c>
      <c r="AP1830" s="272">
        <v>0</v>
      </c>
      <c r="AQ1830" s="272">
        <v>0</v>
      </c>
      <c r="AR1830" s="272">
        <v>0</v>
      </c>
      <c r="AS1830" s="272">
        <v>-504.41961467825183</v>
      </c>
      <c r="AT1830" s="272">
        <v>-244.40844977679509</v>
      </c>
      <c r="AU1830" s="272">
        <v>-45.206813115813013</v>
      </c>
      <c r="AV1830" s="272">
        <v>0</v>
      </c>
      <c r="AW1830" s="272">
        <v>-483.22331881881689</v>
      </c>
      <c r="AX1830" s="272">
        <v>0</v>
      </c>
      <c r="AY1830" s="272">
        <v>0</v>
      </c>
      <c r="AZ1830" s="272">
        <v>0</v>
      </c>
      <c r="BA1830" s="272">
        <v>-483.22331881881689</v>
      </c>
      <c r="BB1830" s="272">
        <v>0</v>
      </c>
      <c r="BC1830" s="272">
        <v>0</v>
      </c>
      <c r="BD1830" s="272">
        <v>0</v>
      </c>
      <c r="BE1830" s="272">
        <v>-420.41130749374969</v>
      </c>
    </row>
    <row r="1831" spans="3:57" x14ac:dyDescent="0.3">
      <c r="C1831" s="272">
        <v>797</v>
      </c>
      <c r="D1831" s="272">
        <v>2869200</v>
      </c>
      <c r="E1831" s="272">
        <v>11</v>
      </c>
      <c r="F1831" s="272">
        <v>9.6260000000000012</v>
      </c>
      <c r="G1831" s="272">
        <v>80.591684668121218</v>
      </c>
      <c r="H1831" s="272">
        <v>410</v>
      </c>
      <c r="I1831" s="272">
        <v>0</v>
      </c>
      <c r="J1831" s="272">
        <v>0</v>
      </c>
      <c r="K1831" s="272">
        <v>6.9091154684095875</v>
      </c>
      <c r="L1831" s="272">
        <v>10.007844779967396</v>
      </c>
      <c r="M1831" s="272">
        <v>10.149810038346965</v>
      </c>
      <c r="N1831" s="272">
        <v>10.219380818958507</v>
      </c>
      <c r="O1831" s="272">
        <v>10.108460320086797</v>
      </c>
      <c r="P1831" s="272">
        <v>9.9493674476035583</v>
      </c>
      <c r="Q1831" s="272">
        <v>10.108460320086797</v>
      </c>
      <c r="R1831" s="272">
        <v>10.219380818958507</v>
      </c>
      <c r="S1831" s="272">
        <v>10.149810038346965</v>
      </c>
      <c r="T1831" s="272">
        <v>19.145972500885481</v>
      </c>
      <c r="U1831" s="272">
        <v>-3.2503038699837816</v>
      </c>
      <c r="V1831" s="272">
        <v>0</v>
      </c>
      <c r="W1831" s="272">
        <v>-234.82788314806211</v>
      </c>
      <c r="X1831" s="272">
        <v>-108.00721595347179</v>
      </c>
      <c r="Y1831" s="272">
        <v>-523.76845338909288</v>
      </c>
      <c r="Z1831" s="272">
        <v>863.35324862064294</v>
      </c>
      <c r="AA1831" s="272">
        <v>-661.08909863239614</v>
      </c>
      <c r="AB1831" s="272">
        <v>0</v>
      </c>
      <c r="AC1831" s="272">
        <v>-133.70563934094355</v>
      </c>
      <c r="AD1831" s="272">
        <v>0</v>
      </c>
      <c r="AE1831" s="272">
        <v>0</v>
      </c>
      <c r="AF1831" s="272">
        <v>0</v>
      </c>
      <c r="AG1831" s="272">
        <v>20.084087455742829</v>
      </c>
      <c r="AH1831" s="272">
        <v>344.79644498600317</v>
      </c>
      <c r="AI1831" s="272">
        <v>0</v>
      </c>
      <c r="AJ1831" s="272">
        <v>0</v>
      </c>
      <c r="AK1831" s="272">
        <v>-31.361323368772446</v>
      </c>
      <c r="AL1831" s="272">
        <v>0</v>
      </c>
      <c r="AM1831" s="272">
        <v>-241.35107389837856</v>
      </c>
      <c r="AN1831" s="272">
        <v>0</v>
      </c>
      <c r="AO1831" s="272">
        <v>-498.96946073931576</v>
      </c>
      <c r="AP1831" s="272">
        <v>0</v>
      </c>
      <c r="AQ1831" s="272">
        <v>0</v>
      </c>
      <c r="AR1831" s="272">
        <v>0</v>
      </c>
      <c r="AS1831" s="272">
        <v>-520.85645150065932</v>
      </c>
      <c r="AT1831" s="272">
        <v>-234.82788314806211</v>
      </c>
      <c r="AU1831" s="272">
        <v>-46.679906129691254</v>
      </c>
      <c r="AV1831" s="272">
        <v>0</v>
      </c>
      <c r="AW1831" s="272">
        <v>-498.96946073931576</v>
      </c>
      <c r="AX1831" s="272">
        <v>0</v>
      </c>
      <c r="AY1831" s="272">
        <v>0</v>
      </c>
      <c r="AZ1831" s="272">
        <v>0</v>
      </c>
      <c r="BA1831" s="272">
        <v>-498.96946073931576</v>
      </c>
      <c r="BB1831" s="272">
        <v>0</v>
      </c>
      <c r="BC1831" s="272">
        <v>0</v>
      </c>
      <c r="BD1831" s="272">
        <v>0</v>
      </c>
      <c r="BE1831" s="272">
        <v>-388.44623412746131</v>
      </c>
    </row>
    <row r="1832" spans="3:57" x14ac:dyDescent="0.3">
      <c r="C1832" s="272">
        <v>798</v>
      </c>
      <c r="D1832" s="272">
        <v>2872800</v>
      </c>
      <c r="E1832" s="272">
        <v>11</v>
      </c>
      <c r="F1832" s="272">
        <v>10.587333333333335</v>
      </c>
      <c r="G1832" s="272">
        <v>513.73486484198963</v>
      </c>
      <c r="H1832" s="272">
        <v>328</v>
      </c>
      <c r="I1832" s="272">
        <v>0</v>
      </c>
      <c r="J1832" s="272">
        <v>0</v>
      </c>
      <c r="K1832" s="272">
        <v>14.297790849673202</v>
      </c>
      <c r="L1832" s="272">
        <v>13.450727573859842</v>
      </c>
      <c r="M1832" s="272">
        <v>14.515302826750897</v>
      </c>
      <c r="N1832" s="272">
        <v>15.037003221683705</v>
      </c>
      <c r="O1832" s="272">
        <v>14.20522776137048</v>
      </c>
      <c r="P1832" s="272">
        <v>13.012215211045133</v>
      </c>
      <c r="Q1832" s="272">
        <v>14.20522776137048</v>
      </c>
      <c r="R1832" s="272">
        <v>15.037003221683705</v>
      </c>
      <c r="S1832" s="272">
        <v>14.515302826750895</v>
      </c>
      <c r="T1832" s="272">
        <v>18.878180516071886</v>
      </c>
      <c r="U1832" s="272">
        <v>-75.472559432746152</v>
      </c>
      <c r="V1832" s="272">
        <v>0</v>
      </c>
      <c r="W1832" s="272">
        <v>-204.86572338441064</v>
      </c>
      <c r="X1832" s="272">
        <v>-86.57611077212502</v>
      </c>
      <c r="Y1832" s="272">
        <v>-657.2548656150766</v>
      </c>
      <c r="Z1832" s="272">
        <v>873.22414033886605</v>
      </c>
      <c r="AA1832" s="272">
        <v>-576.73941696046631</v>
      </c>
      <c r="AB1832" s="272">
        <v>0</v>
      </c>
      <c r="AC1832" s="272">
        <v>-116.64586912315978</v>
      </c>
      <c r="AD1832" s="272">
        <v>0</v>
      </c>
      <c r="AE1832" s="272">
        <v>0</v>
      </c>
      <c r="AF1832" s="272">
        <v>0</v>
      </c>
      <c r="AG1832" s="272">
        <v>19.797159286884558</v>
      </c>
      <c r="AH1832" s="272">
        <v>337.84688921272829</v>
      </c>
      <c r="AI1832" s="272">
        <v>0</v>
      </c>
      <c r="AJ1832" s="272">
        <v>0</v>
      </c>
      <c r="AK1832" s="272">
        <v>-25.666917861113504</v>
      </c>
      <c r="AL1832" s="272">
        <v>0</v>
      </c>
      <c r="AM1832" s="272">
        <v>-217.2323523239759</v>
      </c>
      <c r="AN1832" s="272">
        <v>0</v>
      </c>
      <c r="AO1832" s="272">
        <v>-523.72724114753737</v>
      </c>
      <c r="AP1832" s="272">
        <v>0</v>
      </c>
      <c r="AQ1832" s="272">
        <v>0</v>
      </c>
      <c r="AR1832" s="272">
        <v>0</v>
      </c>
      <c r="AS1832" s="272">
        <v>-546.70021683121115</v>
      </c>
      <c r="AT1832" s="272">
        <v>-204.86572338441064</v>
      </c>
      <c r="AU1832" s="272">
        <v>-48.996061638934108</v>
      </c>
      <c r="AV1832" s="272">
        <v>0</v>
      </c>
      <c r="AW1832" s="272">
        <v>-523.72724114753737</v>
      </c>
      <c r="AX1832" s="272">
        <v>0</v>
      </c>
      <c r="AY1832" s="272">
        <v>0</v>
      </c>
      <c r="AZ1832" s="272">
        <v>0</v>
      </c>
      <c r="BA1832" s="272">
        <v>-523.72724114753737</v>
      </c>
      <c r="BB1832" s="272">
        <v>0</v>
      </c>
      <c r="BC1832" s="272">
        <v>0</v>
      </c>
      <c r="BD1832" s="272">
        <v>0</v>
      </c>
      <c r="BE1832" s="272">
        <v>-353.3446579029993</v>
      </c>
    </row>
    <row r="1833" spans="3:57" x14ac:dyDescent="0.3">
      <c r="C1833" s="272">
        <v>799</v>
      </c>
      <c r="D1833" s="272">
        <v>2876400</v>
      </c>
      <c r="E1833" s="272">
        <v>11</v>
      </c>
      <c r="F1833" s="272">
        <v>12.434466666666669</v>
      </c>
      <c r="G1833" s="272">
        <v>902.5652258246364</v>
      </c>
      <c r="H1833" s="272">
        <v>393.6</v>
      </c>
      <c r="I1833" s="272">
        <v>0</v>
      </c>
      <c r="J1833" s="272">
        <v>0</v>
      </c>
      <c r="K1833" s="272">
        <v>22.650425272331152</v>
      </c>
      <c r="L1833" s="272">
        <v>17.809586998397361</v>
      </c>
      <c r="M1833" s="272">
        <v>19.80799155110746</v>
      </c>
      <c r="N1833" s="272">
        <v>20.787319636701305</v>
      </c>
      <c r="O1833" s="272">
        <v>19.225923331265495</v>
      </c>
      <c r="P1833" s="272">
        <v>16.986418227670491</v>
      </c>
      <c r="Q1833" s="272">
        <v>19.225923331265495</v>
      </c>
      <c r="R1833" s="272">
        <v>20.787319636701305</v>
      </c>
      <c r="S1833" s="272">
        <v>19.807991551107456</v>
      </c>
      <c r="T1833" s="272">
        <v>18.784902753251551</v>
      </c>
      <c r="U1833" s="272">
        <v>-288.85200033556816</v>
      </c>
      <c r="V1833" s="272">
        <v>0</v>
      </c>
      <c r="W1833" s="272">
        <v>-157.31863239318477</v>
      </c>
      <c r="X1833" s="272">
        <v>28.328883211497299</v>
      </c>
      <c r="Y1833" s="272">
        <v>-891.32500451882765</v>
      </c>
      <c r="Z1833" s="272">
        <v>731.46275336494693</v>
      </c>
      <c r="AA1833" s="272">
        <v>-442.88451393703269</v>
      </c>
      <c r="AB1833" s="272">
        <v>0</v>
      </c>
      <c r="AC1833" s="272">
        <v>-89.573640244038558</v>
      </c>
      <c r="AD1833" s="272">
        <v>0</v>
      </c>
      <c r="AE1833" s="272">
        <v>0</v>
      </c>
      <c r="AF1833" s="272">
        <v>0</v>
      </c>
      <c r="AG1833" s="272">
        <v>19.568843573281924</v>
      </c>
      <c r="AH1833" s="272">
        <v>288.94339545684164</v>
      </c>
      <c r="AI1833" s="272">
        <v>0</v>
      </c>
      <c r="AJ1833" s="272">
        <v>0</v>
      </c>
      <c r="AK1833" s="272">
        <v>-5.4473844218922238</v>
      </c>
      <c r="AL1833" s="272">
        <v>0</v>
      </c>
      <c r="AM1833" s="272">
        <v>-83.4148068357715</v>
      </c>
      <c r="AN1833" s="272">
        <v>0</v>
      </c>
      <c r="AO1833" s="272">
        <v>-527.48598491381335</v>
      </c>
      <c r="AP1833" s="272">
        <v>0</v>
      </c>
      <c r="AQ1833" s="272">
        <v>0</v>
      </c>
      <c r="AR1833" s="272">
        <v>0</v>
      </c>
      <c r="AS1833" s="272">
        <v>-550.62383559798286</v>
      </c>
      <c r="AT1833" s="272">
        <v>-157.31863239318477</v>
      </c>
      <c r="AU1833" s="272">
        <v>-49.347702009700178</v>
      </c>
      <c r="AV1833" s="272">
        <v>0</v>
      </c>
      <c r="AW1833" s="272">
        <v>-527.48598491381335</v>
      </c>
      <c r="AX1833" s="272">
        <v>0</v>
      </c>
      <c r="AY1833" s="272">
        <v>0</v>
      </c>
      <c r="AZ1833" s="272">
        <v>0</v>
      </c>
      <c r="BA1833" s="272">
        <v>-527.48598491381335</v>
      </c>
      <c r="BB1833" s="272">
        <v>0</v>
      </c>
      <c r="BC1833" s="272">
        <v>0</v>
      </c>
      <c r="BD1833" s="272">
        <v>0</v>
      </c>
      <c r="BE1833" s="272">
        <v>-317.55964299716823</v>
      </c>
    </row>
    <row r="1834" spans="3:57" x14ac:dyDescent="0.3">
      <c r="C1834" s="272">
        <v>800</v>
      </c>
      <c r="D1834" s="272">
        <v>2880000</v>
      </c>
      <c r="E1834" s="272">
        <v>11</v>
      </c>
      <c r="F1834" s="272">
        <v>15.170833333333336</v>
      </c>
      <c r="G1834" s="272">
        <v>1178.9291677818399</v>
      </c>
      <c r="H1834" s="272">
        <v>196.8</v>
      </c>
      <c r="I1834" s="272">
        <v>0</v>
      </c>
      <c r="J1834" s="272">
        <v>0</v>
      </c>
      <c r="K1834" s="272">
        <v>30.681781045751638</v>
      </c>
      <c r="L1834" s="272">
        <v>22.590309988960396</v>
      </c>
      <c r="M1834" s="272">
        <v>25.348781430018789</v>
      </c>
      <c r="N1834" s="272">
        <v>26.70058407271868</v>
      </c>
      <c r="O1834" s="272">
        <v>24.545331218196399</v>
      </c>
      <c r="P1834" s="272">
        <v>21.454059802709637</v>
      </c>
      <c r="Q1834" s="272">
        <v>24.545331218196399</v>
      </c>
      <c r="R1834" s="272">
        <v>26.70058407271868</v>
      </c>
      <c r="S1834" s="272">
        <v>25.348781430018786</v>
      </c>
      <c r="T1834" s="272">
        <v>18.776524328368787</v>
      </c>
      <c r="U1834" s="272">
        <v>-304.61636274701743</v>
      </c>
      <c r="V1834" s="272">
        <v>0</v>
      </c>
      <c r="W1834" s="272">
        <v>-89.994157343070881</v>
      </c>
      <c r="X1834" s="272">
        <v>157.1221279677867</v>
      </c>
      <c r="Y1834" s="272">
        <v>-941.4702208040087</v>
      </c>
      <c r="Z1834" s="272">
        <v>569.7258874322755</v>
      </c>
      <c r="AA1834" s="272">
        <v>-253.35218102102854</v>
      </c>
      <c r="AB1834" s="272">
        <v>0</v>
      </c>
      <c r="AC1834" s="272">
        <v>-51.240620079677541</v>
      </c>
      <c r="AD1834" s="272">
        <v>0</v>
      </c>
      <c r="AE1834" s="272">
        <v>0</v>
      </c>
      <c r="AF1834" s="272">
        <v>0</v>
      </c>
      <c r="AG1834" s="272">
        <v>19.415189644897438</v>
      </c>
      <c r="AH1834" s="272">
        <v>235.5922140841088</v>
      </c>
      <c r="AI1834" s="272">
        <v>0</v>
      </c>
      <c r="AJ1834" s="272">
        <v>0</v>
      </c>
      <c r="AK1834" s="272">
        <v>2.6115155487682671</v>
      </c>
      <c r="AL1834" s="272">
        <v>0</v>
      </c>
      <c r="AM1834" s="272">
        <v>66.011053057972191</v>
      </c>
      <c r="AN1834" s="272">
        <v>0</v>
      </c>
      <c r="AO1834" s="272">
        <v>-486.83348895398888</v>
      </c>
      <c r="AP1834" s="272">
        <v>0</v>
      </c>
      <c r="AQ1834" s="272">
        <v>0</v>
      </c>
      <c r="AR1834" s="272">
        <v>0</v>
      </c>
      <c r="AS1834" s="272">
        <v>-496.63657725562211</v>
      </c>
      <c r="AT1834" s="272">
        <v>-89.994157343070881</v>
      </c>
      <c r="AU1834" s="272">
        <v>-45.052136548284707</v>
      </c>
      <c r="AV1834" s="272">
        <v>0</v>
      </c>
      <c r="AW1834" s="272">
        <v>-489.89263313438249</v>
      </c>
      <c r="AX1834" s="272">
        <v>0</v>
      </c>
      <c r="AY1834" s="272">
        <v>0</v>
      </c>
      <c r="AZ1834" s="272">
        <v>0</v>
      </c>
      <c r="BA1834" s="272">
        <v>-475.76733363423386</v>
      </c>
      <c r="BB1834" s="272">
        <v>0</v>
      </c>
      <c r="BC1834" s="272">
        <v>0</v>
      </c>
      <c r="BD1834" s="272">
        <v>0</v>
      </c>
      <c r="BE1834" s="272">
        <v>-285.60257090475841</v>
      </c>
    </row>
    <row r="1835" spans="3:57" x14ac:dyDescent="0.3">
      <c r="C1835" s="272">
        <v>801</v>
      </c>
      <c r="D1835" s="272">
        <v>2883600</v>
      </c>
      <c r="E1835" s="272">
        <v>11</v>
      </c>
      <c r="F1835" s="272">
        <v>17.653133333333336</v>
      </c>
      <c r="G1835" s="272">
        <v>1508.6092569587977</v>
      </c>
      <c r="H1835" s="272">
        <v>123</v>
      </c>
      <c r="I1835" s="272">
        <v>0</v>
      </c>
      <c r="J1835" s="272">
        <v>0</v>
      </c>
      <c r="K1835" s="272">
        <v>39.137338126361655</v>
      </c>
      <c r="L1835" s="272">
        <v>27.378840585625458</v>
      </c>
      <c r="M1835" s="272">
        <v>30.994740593774338</v>
      </c>
      <c r="N1835" s="272">
        <v>32.766730368255658</v>
      </c>
      <c r="O1835" s="272">
        <v>29.941550198458479</v>
      </c>
      <c r="P1835" s="272">
        <v>25.88940444480869</v>
      </c>
      <c r="Q1835" s="272">
        <v>29.941550198458479</v>
      </c>
      <c r="R1835" s="272">
        <v>32.766730368255658</v>
      </c>
      <c r="S1835" s="272">
        <v>30.994740593774331</v>
      </c>
      <c r="T1835" s="272">
        <v>19.101943548140053</v>
      </c>
      <c r="U1835" s="272">
        <v>-285.14893799299904</v>
      </c>
      <c r="V1835" s="272">
        <v>0</v>
      </c>
      <c r="W1835" s="272">
        <v>-36.567484420607236</v>
      </c>
      <c r="X1835" s="272">
        <v>247.68833624661477</v>
      </c>
      <c r="Y1835" s="272">
        <v>-605.66860395090703</v>
      </c>
      <c r="Z1835" s="272">
        <v>109.39881413190045</v>
      </c>
      <c r="AA1835" s="272">
        <v>-102.9450378327993</v>
      </c>
      <c r="AB1835" s="272">
        <v>0</v>
      </c>
      <c r="AC1835" s="272">
        <v>-20.820691384696115</v>
      </c>
      <c r="AD1835" s="272">
        <v>0</v>
      </c>
      <c r="AE1835" s="272">
        <v>0</v>
      </c>
      <c r="AF1835" s="272">
        <v>0</v>
      </c>
      <c r="AG1835" s="272">
        <v>19.370873399829204</v>
      </c>
      <c r="AH1835" s="272">
        <v>101.11254972616017</v>
      </c>
      <c r="AI1835" s="272">
        <v>0</v>
      </c>
      <c r="AJ1835" s="272">
        <v>0</v>
      </c>
      <c r="AK1835" s="272">
        <v>41.895070836542985</v>
      </c>
      <c r="AL1835" s="272">
        <v>0</v>
      </c>
      <c r="AM1835" s="272">
        <v>208.58486617551313</v>
      </c>
      <c r="AN1835" s="272">
        <v>0</v>
      </c>
      <c r="AO1835" s="272">
        <v>-292.01201286418382</v>
      </c>
      <c r="AP1835" s="272">
        <v>0</v>
      </c>
      <c r="AQ1835" s="272">
        <v>0</v>
      </c>
      <c r="AR1835" s="272">
        <v>0</v>
      </c>
      <c r="AS1835" s="272">
        <v>-218.00177084131374</v>
      </c>
      <c r="AT1835" s="272">
        <v>-36.567484420607236</v>
      </c>
      <c r="AU1835" s="272">
        <v>-23.617584554370488</v>
      </c>
      <c r="AV1835" s="272">
        <v>0</v>
      </c>
      <c r="AW1835" s="272">
        <v>-315.00390617225986</v>
      </c>
      <c r="AX1835" s="272">
        <v>0</v>
      </c>
      <c r="AY1835" s="272">
        <v>0</v>
      </c>
      <c r="AZ1835" s="272">
        <v>0</v>
      </c>
      <c r="BA1835" s="272">
        <v>-208.84108418645269</v>
      </c>
      <c r="BB1835" s="272">
        <v>0</v>
      </c>
      <c r="BC1835" s="272">
        <v>0</v>
      </c>
      <c r="BD1835" s="272">
        <v>0</v>
      </c>
      <c r="BE1835" s="272">
        <v>-257.69498653558441</v>
      </c>
    </row>
    <row r="1836" spans="3:57" x14ac:dyDescent="0.3">
      <c r="C1836" s="272">
        <v>802</v>
      </c>
      <c r="D1836" s="272">
        <v>2887200</v>
      </c>
      <c r="E1836" s="272">
        <v>11</v>
      </c>
      <c r="F1836" s="272">
        <v>19.898533333333329</v>
      </c>
      <c r="G1836" s="272">
        <v>1761.2817302571448</v>
      </c>
      <c r="H1836" s="272">
        <v>123</v>
      </c>
      <c r="I1836" s="272">
        <v>0</v>
      </c>
      <c r="J1836" s="272">
        <v>0</v>
      </c>
      <c r="K1836" s="272">
        <v>45.916725054466227</v>
      </c>
      <c r="L1836" s="272">
        <v>31.374779569192242</v>
      </c>
      <c r="M1836" s="272">
        <v>35.641508741816779</v>
      </c>
      <c r="N1836" s="272">
        <v>37.732440583773979</v>
      </c>
      <c r="O1836" s="272">
        <v>34.398753639658239</v>
      </c>
      <c r="P1836" s="272">
        <v>29.617258449011267</v>
      </c>
      <c r="Q1836" s="272">
        <v>34.398753639658239</v>
      </c>
      <c r="R1836" s="272">
        <v>37.732440583773979</v>
      </c>
      <c r="S1836" s="272">
        <v>35.641508741816772</v>
      </c>
      <c r="T1836" s="272">
        <v>19.636145859832979</v>
      </c>
      <c r="U1836" s="272">
        <v>-289.35154171766726</v>
      </c>
      <c r="V1836" s="272">
        <v>0</v>
      </c>
      <c r="W1836" s="272">
        <v>5.7954876876517538</v>
      </c>
      <c r="X1836" s="272">
        <v>331.93596315634005</v>
      </c>
      <c r="Y1836" s="272">
        <v>-185.15067734568686</v>
      </c>
      <c r="Z1836" s="272">
        <v>-441.93231521597221</v>
      </c>
      <c r="AA1836" s="272">
        <v>16.315497462237655</v>
      </c>
      <c r="AB1836" s="272">
        <v>0</v>
      </c>
      <c r="AC1836" s="272">
        <v>3.2998184720741452</v>
      </c>
      <c r="AD1836" s="272">
        <v>0</v>
      </c>
      <c r="AE1836" s="272">
        <v>0</v>
      </c>
      <c r="AF1836" s="272">
        <v>0</v>
      </c>
      <c r="AG1836" s="272">
        <v>19.483603109664383</v>
      </c>
      <c r="AH1836" s="272">
        <v>-53.507557966819803</v>
      </c>
      <c r="AI1836" s="272">
        <v>0</v>
      </c>
      <c r="AJ1836" s="272">
        <v>0</v>
      </c>
      <c r="AK1836" s="272">
        <v>63.316794605150584</v>
      </c>
      <c r="AL1836" s="272">
        <v>0</v>
      </c>
      <c r="AM1836" s="272">
        <v>352.6290541445494</v>
      </c>
      <c r="AN1836" s="272">
        <v>0</v>
      </c>
      <c r="AO1836" s="272">
        <v>-55.798095958775797</v>
      </c>
      <c r="AP1836" s="272">
        <v>0</v>
      </c>
      <c r="AQ1836" s="272">
        <v>0</v>
      </c>
      <c r="AR1836" s="272">
        <v>0</v>
      </c>
      <c r="AS1836" s="272">
        <v>105.83064815684195</v>
      </c>
      <c r="AT1836" s="272">
        <v>5.7954876876517538</v>
      </c>
      <c r="AU1836" s="272">
        <v>1.7741479063891932</v>
      </c>
      <c r="AV1836" s="272">
        <v>0</v>
      </c>
      <c r="AW1836" s="272">
        <v>-99.249612546429887</v>
      </c>
      <c r="AX1836" s="272">
        <v>0</v>
      </c>
      <c r="AY1836" s="272">
        <v>0</v>
      </c>
      <c r="AZ1836" s="272">
        <v>0</v>
      </c>
      <c r="BA1836" s="272">
        <v>101.38352186743498</v>
      </c>
      <c r="BB1836" s="272">
        <v>0</v>
      </c>
      <c r="BC1836" s="272">
        <v>0</v>
      </c>
      <c r="BD1836" s="272">
        <v>0</v>
      </c>
      <c r="BE1836" s="272">
        <v>-247.670644714415</v>
      </c>
    </row>
    <row r="1837" spans="3:57" x14ac:dyDescent="0.3">
      <c r="C1837" s="272">
        <v>803</v>
      </c>
      <c r="D1837" s="272">
        <v>2890800</v>
      </c>
      <c r="E1837" s="272">
        <v>11</v>
      </c>
      <c r="F1837" s="272">
        <v>21.560266666666667</v>
      </c>
      <c r="G1837" s="272">
        <v>1886.1268885973773</v>
      </c>
      <c r="H1837" s="272">
        <v>123</v>
      </c>
      <c r="I1837" s="272">
        <v>0</v>
      </c>
      <c r="J1837" s="272">
        <v>0</v>
      </c>
      <c r="K1837" s="272">
        <v>50.720070588235288</v>
      </c>
      <c r="L1837" s="272">
        <v>34.249466251381136</v>
      </c>
      <c r="M1837" s="272">
        <v>38.96715676905103</v>
      </c>
      <c r="N1837" s="272">
        <v>41.279084459982442</v>
      </c>
      <c r="O1837" s="272">
        <v>37.593051752295807</v>
      </c>
      <c r="P1837" s="272">
        <v>32.30618830056099</v>
      </c>
      <c r="Q1837" s="272">
        <v>37.593051752295807</v>
      </c>
      <c r="R1837" s="272">
        <v>41.279084459982442</v>
      </c>
      <c r="S1837" s="272">
        <v>38.967156769051023</v>
      </c>
      <c r="T1837" s="272">
        <v>20.406095119164476</v>
      </c>
      <c r="U1837" s="272">
        <v>-521.9671411990422</v>
      </c>
      <c r="V1837" s="272">
        <v>0</v>
      </c>
      <c r="W1837" s="272">
        <v>28.144582524606967</v>
      </c>
      <c r="X1837" s="272">
        <v>373.43715226689284</v>
      </c>
      <c r="Y1837" s="272">
        <v>171.82832344201233</v>
      </c>
      <c r="Z1837" s="272">
        <v>-1095.3771994325543</v>
      </c>
      <c r="AA1837" s="272">
        <v>429.52726440585872</v>
      </c>
      <c r="AB1837" s="272">
        <v>0</v>
      </c>
      <c r="AC1837" s="272">
        <v>16.024883203771179</v>
      </c>
      <c r="AD1837" s="272">
        <v>0</v>
      </c>
      <c r="AE1837" s="272">
        <v>0</v>
      </c>
      <c r="AF1837" s="272">
        <v>0</v>
      </c>
      <c r="AG1837" s="272">
        <v>19.760811010230693</v>
      </c>
      <c r="AH1837" s="272">
        <v>-233.76946123501884</v>
      </c>
      <c r="AI1837" s="272">
        <v>0</v>
      </c>
      <c r="AJ1837" s="272">
        <v>0</v>
      </c>
      <c r="AK1837" s="272">
        <v>95.422465569324814</v>
      </c>
      <c r="AL1837" s="272">
        <v>0</v>
      </c>
      <c r="AM1837" s="272">
        <v>463.84331011473591</v>
      </c>
      <c r="AN1837" s="272">
        <v>0</v>
      </c>
      <c r="AO1837" s="272">
        <v>198.67675426927599</v>
      </c>
      <c r="AP1837" s="272">
        <v>0</v>
      </c>
      <c r="AQ1837" s="272">
        <v>0</v>
      </c>
      <c r="AR1837" s="272">
        <v>0</v>
      </c>
      <c r="AS1837" s="272">
        <v>434.60161135200667</v>
      </c>
      <c r="AT1837" s="272">
        <v>28.144582524606967</v>
      </c>
      <c r="AU1837" s="272">
        <v>28.272189941208516</v>
      </c>
      <c r="AV1837" s="272">
        <v>0</v>
      </c>
      <c r="AW1837" s="272">
        <v>138.50584321583344</v>
      </c>
      <c r="AX1837" s="272">
        <v>0</v>
      </c>
      <c r="AY1837" s="272">
        <v>0</v>
      </c>
      <c r="AZ1837" s="272">
        <v>0</v>
      </c>
      <c r="BA1837" s="272">
        <v>416.33914877691393</v>
      </c>
      <c r="BB1837" s="272">
        <v>0</v>
      </c>
      <c r="BC1837" s="272">
        <v>0</v>
      </c>
      <c r="BD1837" s="272">
        <v>0</v>
      </c>
      <c r="BE1837" s="272">
        <v>-246.66632984055823</v>
      </c>
    </row>
    <row r="1838" spans="3:57" x14ac:dyDescent="0.3">
      <c r="C1838" s="272">
        <v>804</v>
      </c>
      <c r="D1838" s="272">
        <v>2894400</v>
      </c>
      <c r="E1838" s="272">
        <v>11</v>
      </c>
      <c r="F1838" s="272">
        <v>23.122433333333333</v>
      </c>
      <c r="G1838" s="272">
        <v>1072.7869324875014</v>
      </c>
      <c r="H1838" s="272">
        <v>123</v>
      </c>
      <c r="I1838" s="272">
        <v>0</v>
      </c>
      <c r="J1838" s="272">
        <v>0</v>
      </c>
      <c r="K1838" s="272">
        <v>50.22341372549019</v>
      </c>
      <c r="L1838" s="272">
        <v>35.016736305933726</v>
      </c>
      <c r="M1838" s="272">
        <v>39.438893903306898</v>
      </c>
      <c r="N1838" s="272">
        <v>41.605994217483371</v>
      </c>
      <c r="O1838" s="272">
        <v>38.150867714078629</v>
      </c>
      <c r="P1838" s="272">
        <v>33.195192200435365</v>
      </c>
      <c r="Q1838" s="272">
        <v>38.150867714078629</v>
      </c>
      <c r="R1838" s="272">
        <v>41.605994217483371</v>
      </c>
      <c r="S1838" s="272">
        <v>39.438893903306891</v>
      </c>
      <c r="T1838" s="272">
        <v>21.197874452244729</v>
      </c>
      <c r="U1838" s="272">
        <v>-580.14941779004334</v>
      </c>
      <c r="V1838" s="272">
        <v>0</v>
      </c>
      <c r="W1838" s="272">
        <v>47.130343705481209</v>
      </c>
      <c r="X1838" s="272">
        <v>389.84961601994576</v>
      </c>
      <c r="Y1838" s="272">
        <v>634.57161538773244</v>
      </c>
      <c r="Z1838" s="272">
        <v>-1651.7009929032026</v>
      </c>
      <c r="AA1838" s="272">
        <v>729.21989773921712</v>
      </c>
      <c r="AB1838" s="272">
        <v>0</v>
      </c>
      <c r="AC1838" s="272">
        <v>26.834942482220228</v>
      </c>
      <c r="AD1838" s="272">
        <v>0</v>
      </c>
      <c r="AE1838" s="272">
        <v>0</v>
      </c>
      <c r="AF1838" s="272">
        <v>0</v>
      </c>
      <c r="AG1838" s="272">
        <v>20.163406595335832</v>
      </c>
      <c r="AH1838" s="272">
        <v>-377.87440508141202</v>
      </c>
      <c r="AI1838" s="272">
        <v>0</v>
      </c>
      <c r="AJ1838" s="272">
        <v>0</v>
      </c>
      <c r="AK1838" s="272">
        <v>83.982407113381882</v>
      </c>
      <c r="AL1838" s="272">
        <v>0</v>
      </c>
      <c r="AM1838" s="272">
        <v>535.98578338744107</v>
      </c>
      <c r="AN1838" s="272">
        <v>0</v>
      </c>
      <c r="AO1838" s="272">
        <v>436.44227426654339</v>
      </c>
      <c r="AP1838" s="272">
        <v>0</v>
      </c>
      <c r="AQ1838" s="272">
        <v>0</v>
      </c>
      <c r="AR1838" s="272">
        <v>0</v>
      </c>
      <c r="AS1838" s="272">
        <v>753.61287650586337</v>
      </c>
      <c r="AT1838" s="272">
        <v>47.130343705481209</v>
      </c>
      <c r="AU1838" s="272">
        <v>53.534521281586414</v>
      </c>
      <c r="AV1838" s="272">
        <v>0</v>
      </c>
      <c r="AW1838" s="272">
        <v>357.51742978813979</v>
      </c>
      <c r="AX1838" s="272">
        <v>0</v>
      </c>
      <c r="AY1838" s="272">
        <v>0</v>
      </c>
      <c r="AZ1838" s="272">
        <v>0</v>
      </c>
      <c r="BA1838" s="272">
        <v>721.94519144947026</v>
      </c>
      <c r="BB1838" s="272">
        <v>0</v>
      </c>
      <c r="BC1838" s="272">
        <v>0</v>
      </c>
      <c r="BD1838" s="272">
        <v>0</v>
      </c>
      <c r="BE1838" s="272">
        <v>-279.81044210630762</v>
      </c>
    </row>
    <row r="1839" spans="3:57" x14ac:dyDescent="0.3">
      <c r="C1839" s="272">
        <v>805</v>
      </c>
      <c r="D1839" s="272">
        <v>2898000</v>
      </c>
      <c r="E1839" s="272">
        <v>11</v>
      </c>
      <c r="F1839" s="272">
        <v>23.901799999999994</v>
      </c>
      <c r="G1839" s="272">
        <v>960.83501708191284</v>
      </c>
      <c r="H1839" s="272">
        <v>123</v>
      </c>
      <c r="I1839" s="272">
        <v>0</v>
      </c>
      <c r="J1839" s="272">
        <v>0</v>
      </c>
      <c r="K1839" s="272">
        <v>49.573041830065364</v>
      </c>
      <c r="L1839" s="272">
        <v>35.244091436410052</v>
      </c>
      <c r="M1839" s="272">
        <v>39.461017839132737</v>
      </c>
      <c r="N1839" s="272">
        <v>41.527543586118277</v>
      </c>
      <c r="O1839" s="272">
        <v>38.232768613464842</v>
      </c>
      <c r="P1839" s="272">
        <v>33.50708472349627</v>
      </c>
      <c r="Q1839" s="272">
        <v>38.232768613464842</v>
      </c>
      <c r="R1839" s="272">
        <v>41.527543586118277</v>
      </c>
      <c r="S1839" s="272">
        <v>39.46101783913273</v>
      </c>
      <c r="T1839" s="272">
        <v>21.896702272217976</v>
      </c>
      <c r="U1839" s="272">
        <v>-521.6708724234677</v>
      </c>
      <c r="V1839" s="272">
        <v>0</v>
      </c>
      <c r="W1839" s="272">
        <v>49.400398641149906</v>
      </c>
      <c r="X1839" s="272">
        <v>335.42085914346274</v>
      </c>
      <c r="Y1839" s="272">
        <v>1111.366244054067</v>
      </c>
      <c r="Z1839" s="272">
        <v>-2017.8583742621472</v>
      </c>
      <c r="AA1839" s="272">
        <v>764.34311344065952</v>
      </c>
      <c r="AB1839" s="272">
        <v>0</v>
      </c>
      <c r="AC1839" s="272">
        <v>28.127459973941068</v>
      </c>
      <c r="AD1839" s="272">
        <v>0</v>
      </c>
      <c r="AE1839" s="272">
        <v>0</v>
      </c>
      <c r="AF1839" s="272">
        <v>0</v>
      </c>
      <c r="AG1839" s="272">
        <v>20.631744508443223</v>
      </c>
      <c r="AH1839" s="272">
        <v>-463.54520612395697</v>
      </c>
      <c r="AI1839" s="272">
        <v>0</v>
      </c>
      <c r="AJ1839" s="272">
        <v>0</v>
      </c>
      <c r="AK1839" s="272">
        <v>74.659627217976819</v>
      </c>
      <c r="AL1839" s="272">
        <v>0</v>
      </c>
      <c r="AM1839" s="272">
        <v>514.68867647535149</v>
      </c>
      <c r="AN1839" s="272">
        <v>0</v>
      </c>
      <c r="AO1839" s="272">
        <v>621.49206370084801</v>
      </c>
      <c r="AP1839" s="272">
        <v>0</v>
      </c>
      <c r="AQ1839" s="272">
        <v>0</v>
      </c>
      <c r="AR1839" s="272">
        <v>0</v>
      </c>
      <c r="AS1839" s="272">
        <v>1000.9195640708635</v>
      </c>
      <c r="AT1839" s="272">
        <v>49.400398641149906</v>
      </c>
      <c r="AU1839" s="272">
        <v>73.154275126593745</v>
      </c>
      <c r="AV1839" s="272">
        <v>0</v>
      </c>
      <c r="AW1839" s="272">
        <v>528.22964212225645</v>
      </c>
      <c r="AX1839" s="272">
        <v>0</v>
      </c>
      <c r="AY1839" s="272">
        <v>0</v>
      </c>
      <c r="AZ1839" s="272">
        <v>0</v>
      </c>
      <c r="BA1839" s="272">
        <v>958.8597658509326</v>
      </c>
      <c r="BB1839" s="272">
        <v>0</v>
      </c>
      <c r="BC1839" s="272">
        <v>0</v>
      </c>
      <c r="BD1839" s="272">
        <v>0</v>
      </c>
      <c r="BE1839" s="272">
        <v>-334.93600747298757</v>
      </c>
    </row>
    <row r="1840" spans="3:57" x14ac:dyDescent="0.3">
      <c r="C1840" s="272">
        <v>806</v>
      </c>
      <c r="D1840" s="272">
        <v>2901600</v>
      </c>
      <c r="E1840" s="272">
        <v>11</v>
      </c>
      <c r="F1840" s="272">
        <v>24.107800000000001</v>
      </c>
      <c r="G1840" s="272">
        <v>912.87029736227032</v>
      </c>
      <c r="H1840" s="272">
        <v>123</v>
      </c>
      <c r="I1840" s="272">
        <v>0</v>
      </c>
      <c r="J1840" s="272">
        <v>0</v>
      </c>
      <c r="K1840" s="272">
        <v>45.392222657952075</v>
      </c>
      <c r="L1840" s="272">
        <v>33.756372840301793</v>
      </c>
      <c r="M1840" s="272">
        <v>37.343595209518178</v>
      </c>
      <c r="N1840" s="272">
        <v>39.101531364477353</v>
      </c>
      <c r="O1840" s="272">
        <v>36.298757648577158</v>
      </c>
      <c r="P1840" s="272">
        <v>32.278749391142178</v>
      </c>
      <c r="Q1840" s="272">
        <v>36.298757648577158</v>
      </c>
      <c r="R1840" s="272">
        <v>39.101531364477353</v>
      </c>
      <c r="S1840" s="272">
        <v>37.343595209518178</v>
      </c>
      <c r="T1840" s="272">
        <v>22.487796730919321</v>
      </c>
      <c r="U1840" s="272">
        <v>-349.52032484528331</v>
      </c>
      <c r="V1840" s="272">
        <v>0</v>
      </c>
      <c r="W1840" s="272">
        <v>40.088356943073201</v>
      </c>
      <c r="X1840" s="272">
        <v>300.18564477196611</v>
      </c>
      <c r="Y1840" s="272">
        <v>1514.0255171325839</v>
      </c>
      <c r="Z1840" s="272">
        <v>-2203.8198436929065</v>
      </c>
      <c r="AA1840" s="272">
        <v>620.26340680306305</v>
      </c>
      <c r="AB1840" s="272">
        <v>0</v>
      </c>
      <c r="AC1840" s="272">
        <v>22.825395874398691</v>
      </c>
      <c r="AD1840" s="272">
        <v>0</v>
      </c>
      <c r="AE1840" s="272">
        <v>0</v>
      </c>
      <c r="AF1840" s="272">
        <v>0</v>
      </c>
      <c r="AG1840" s="272">
        <v>21.145606949207199</v>
      </c>
      <c r="AH1840" s="272">
        <v>-492.88765278093484</v>
      </c>
      <c r="AI1840" s="272">
        <v>0</v>
      </c>
      <c r="AJ1840" s="272">
        <v>0</v>
      </c>
      <c r="AK1840" s="272">
        <v>60.731281454883188</v>
      </c>
      <c r="AL1840" s="272">
        <v>0</v>
      </c>
      <c r="AM1840" s="272">
        <v>490.80112851886935</v>
      </c>
      <c r="AN1840" s="272">
        <v>0</v>
      </c>
      <c r="AO1840" s="272">
        <v>734.73199306294464</v>
      </c>
      <c r="AP1840" s="272">
        <v>0</v>
      </c>
      <c r="AQ1840" s="272">
        <v>0</v>
      </c>
      <c r="AR1840" s="272">
        <v>0</v>
      </c>
      <c r="AS1840" s="272">
        <v>1156.7185307874126</v>
      </c>
      <c r="AT1840" s="272">
        <v>40.088356943073201</v>
      </c>
      <c r="AU1840" s="272">
        <v>85.350624726179973</v>
      </c>
      <c r="AV1840" s="272">
        <v>0</v>
      </c>
      <c r="AW1840" s="272">
        <v>631.51431046914593</v>
      </c>
      <c r="AX1840" s="272">
        <v>0</v>
      </c>
      <c r="AY1840" s="272">
        <v>0</v>
      </c>
      <c r="AZ1840" s="272">
        <v>0</v>
      </c>
      <c r="BA1840" s="272">
        <v>1108.1118797151703</v>
      </c>
      <c r="BB1840" s="272">
        <v>0</v>
      </c>
      <c r="BC1840" s="272">
        <v>0</v>
      </c>
      <c r="BD1840" s="272">
        <v>0</v>
      </c>
      <c r="BE1840" s="272">
        <v>-414.36836361993721</v>
      </c>
    </row>
    <row r="1841" spans="3:57" x14ac:dyDescent="0.3">
      <c r="C1841" s="272">
        <v>807</v>
      </c>
      <c r="D1841" s="272">
        <v>2905200</v>
      </c>
      <c r="E1841" s="272">
        <v>11</v>
      </c>
      <c r="F1841" s="272">
        <v>23.520699999999994</v>
      </c>
      <c r="G1841" s="272">
        <v>679.17495346057308</v>
      </c>
      <c r="H1841" s="272">
        <v>123</v>
      </c>
      <c r="I1841" s="272">
        <v>0</v>
      </c>
      <c r="J1841" s="272">
        <v>0</v>
      </c>
      <c r="K1841" s="272">
        <v>40.129305664488015</v>
      </c>
      <c r="L1841" s="272">
        <v>31.363974312344915</v>
      </c>
      <c r="M1841" s="272">
        <v>34.280008582576315</v>
      </c>
      <c r="N1841" s="272">
        <v>35.709025672994258</v>
      </c>
      <c r="O1841" s="272">
        <v>33.430665603263172</v>
      </c>
      <c r="P1841" s="272">
        <v>30.162821951893893</v>
      </c>
      <c r="Q1841" s="272">
        <v>33.430665603263172</v>
      </c>
      <c r="R1841" s="272">
        <v>35.709025672994258</v>
      </c>
      <c r="S1841" s="272">
        <v>34.280008582576315</v>
      </c>
      <c r="T1841" s="272">
        <v>22.803619798878827</v>
      </c>
      <c r="U1841" s="272">
        <v>-54.767482931062659</v>
      </c>
      <c r="V1841" s="272">
        <v>0</v>
      </c>
      <c r="W1841" s="272">
        <v>18.02978677313623</v>
      </c>
      <c r="X1841" s="272">
        <v>240.40312114087936</v>
      </c>
      <c r="Y1841" s="272">
        <v>1749.9160255636762</v>
      </c>
      <c r="Z1841" s="272">
        <v>-2063.1164164087545</v>
      </c>
      <c r="AA1841" s="272">
        <v>278.96421356751591</v>
      </c>
      <c r="AB1841" s="272">
        <v>0</v>
      </c>
      <c r="AC1841" s="272">
        <v>10.265749260121288</v>
      </c>
      <c r="AD1841" s="272">
        <v>0</v>
      </c>
      <c r="AE1841" s="272">
        <v>0</v>
      </c>
      <c r="AF1841" s="272">
        <v>0</v>
      </c>
      <c r="AG1841" s="272">
        <v>21.632582526603702</v>
      </c>
      <c r="AH1841" s="272">
        <v>-431.42918080010998</v>
      </c>
      <c r="AI1841" s="272">
        <v>0</v>
      </c>
      <c r="AJ1841" s="272">
        <v>0</v>
      </c>
      <c r="AK1841" s="272">
        <v>28.493780475304767</v>
      </c>
      <c r="AL1841" s="272">
        <v>0</v>
      </c>
      <c r="AM1841" s="272">
        <v>407.25064011756922</v>
      </c>
      <c r="AN1841" s="272">
        <v>0</v>
      </c>
      <c r="AO1841" s="272">
        <v>735.19914169006904</v>
      </c>
      <c r="AP1841" s="272">
        <v>0</v>
      </c>
      <c r="AQ1841" s="272">
        <v>0</v>
      </c>
      <c r="AR1841" s="272">
        <v>0</v>
      </c>
      <c r="AS1841" s="272">
        <v>1133.7809006965251</v>
      </c>
      <c r="AT1841" s="272">
        <v>18.02978677313623</v>
      </c>
      <c r="AU1841" s="272">
        <v>84.395760675021833</v>
      </c>
      <c r="AV1841" s="272">
        <v>0</v>
      </c>
      <c r="AW1841" s="272">
        <v>638.18505793470433</v>
      </c>
      <c r="AX1841" s="272">
        <v>0</v>
      </c>
      <c r="AY1841" s="272">
        <v>0</v>
      </c>
      <c r="AZ1841" s="272">
        <v>0</v>
      </c>
      <c r="BA1841" s="272">
        <v>1086.1381153812295</v>
      </c>
      <c r="BB1841" s="272">
        <v>0</v>
      </c>
      <c r="BC1841" s="272">
        <v>0</v>
      </c>
      <c r="BD1841" s="272">
        <v>0</v>
      </c>
      <c r="BE1841" s="272">
        <v>-496.79276887248255</v>
      </c>
    </row>
    <row r="1842" spans="3:57" x14ac:dyDescent="0.3">
      <c r="C1842" s="272">
        <v>808</v>
      </c>
      <c r="D1842" s="272">
        <v>2908800</v>
      </c>
      <c r="E1842" s="272">
        <v>11</v>
      </c>
      <c r="F1842" s="272">
        <v>22.325900000000001</v>
      </c>
      <c r="G1842" s="272">
        <v>573.55670911004029</v>
      </c>
      <c r="H1842" s="272">
        <v>147.59999999999997</v>
      </c>
      <c r="I1842" s="272">
        <v>0</v>
      </c>
      <c r="J1842" s="272">
        <v>0</v>
      </c>
      <c r="K1842" s="272">
        <v>31.810976252723311</v>
      </c>
      <c r="L1842" s="272">
        <v>27.418832034430196</v>
      </c>
      <c r="M1842" s="272">
        <v>29.312322400434962</v>
      </c>
      <c r="N1842" s="272">
        <v>30.240236767280802</v>
      </c>
      <c r="O1842" s="272">
        <v>28.760812164365063</v>
      </c>
      <c r="P1842" s="272">
        <v>26.638878778792559</v>
      </c>
      <c r="Q1842" s="272">
        <v>28.760812164365063</v>
      </c>
      <c r="R1842" s="272">
        <v>30.240236767280802</v>
      </c>
      <c r="S1842" s="272">
        <v>29.312322400434958</v>
      </c>
      <c r="T1842" s="272">
        <v>22.963340147632003</v>
      </c>
      <c r="U1842" s="272">
        <v>364.45699877076686</v>
      </c>
      <c r="V1842" s="272">
        <v>0</v>
      </c>
      <c r="W1842" s="272">
        <v>-15.174074864806165</v>
      </c>
      <c r="X1842" s="272">
        <v>176.21798579462273</v>
      </c>
      <c r="Y1842" s="272">
        <v>2015.982951252269</v>
      </c>
      <c r="Z1842" s="272">
        <v>-1812.5698634113187</v>
      </c>
      <c r="AA1842" s="272">
        <v>-234.77947435198314</v>
      </c>
      <c r="AB1842" s="272">
        <v>0</v>
      </c>
      <c r="AC1842" s="272">
        <v>-8.639772049246071</v>
      </c>
      <c r="AD1842" s="272">
        <v>0</v>
      </c>
      <c r="AE1842" s="272">
        <v>0</v>
      </c>
      <c r="AF1842" s="272">
        <v>0</v>
      </c>
      <c r="AG1842" s="272">
        <v>22.035722790474786</v>
      </c>
      <c r="AH1842" s="272">
        <v>-342.38423693214878</v>
      </c>
      <c r="AI1842" s="272">
        <v>0</v>
      </c>
      <c r="AJ1842" s="272">
        <v>0</v>
      </c>
      <c r="AK1842" s="272">
        <v>12.141067414771262</v>
      </c>
      <c r="AL1842" s="272">
        <v>0</v>
      </c>
      <c r="AM1842" s="272">
        <v>308.6289654203236</v>
      </c>
      <c r="AN1842" s="272">
        <v>0</v>
      </c>
      <c r="AO1842" s="272">
        <v>710.51603650009793</v>
      </c>
      <c r="AP1842" s="272">
        <v>0</v>
      </c>
      <c r="AQ1842" s="272">
        <v>0</v>
      </c>
      <c r="AR1842" s="272">
        <v>0</v>
      </c>
      <c r="AS1842" s="272">
        <v>1090.9080574762149</v>
      </c>
      <c r="AT1842" s="272">
        <v>-15.174074864806165</v>
      </c>
      <c r="AU1842" s="272">
        <v>81.3573567322982</v>
      </c>
      <c r="AV1842" s="272">
        <v>0</v>
      </c>
      <c r="AW1842" s="272">
        <v>618.03232288499328</v>
      </c>
      <c r="AX1842" s="272">
        <v>0</v>
      </c>
      <c r="AY1842" s="272">
        <v>0</v>
      </c>
      <c r="AZ1842" s="272">
        <v>0</v>
      </c>
      <c r="BA1842" s="272">
        <v>1045.0668386400748</v>
      </c>
      <c r="BB1842" s="272">
        <v>0</v>
      </c>
      <c r="BC1842" s="272">
        <v>0</v>
      </c>
      <c r="BD1842" s="272">
        <v>0</v>
      </c>
      <c r="BE1842" s="272">
        <v>-569.52801386392298</v>
      </c>
    </row>
    <row r="1843" spans="3:57" x14ac:dyDescent="0.3">
      <c r="C1843" s="272">
        <v>809</v>
      </c>
      <c r="D1843" s="272">
        <v>2912400</v>
      </c>
      <c r="E1843" s="272">
        <v>11</v>
      </c>
      <c r="F1843" s="272">
        <v>20.780899999999999</v>
      </c>
      <c r="G1843" s="272">
        <v>375.74075583374287</v>
      </c>
      <c r="H1843" s="272">
        <v>246</v>
      </c>
      <c r="I1843" s="272">
        <v>0</v>
      </c>
      <c r="J1843" s="272">
        <v>0</v>
      </c>
      <c r="K1843" s="272">
        <v>24.324364052287581</v>
      </c>
      <c r="L1843" s="272">
        <v>23.579819293099476</v>
      </c>
      <c r="M1843" s="272">
        <v>24.620423542455352</v>
      </c>
      <c r="N1843" s="272">
        <v>25.13037682794026</v>
      </c>
      <c r="O1843" s="272">
        <v>24.317330426418788</v>
      </c>
      <c r="P1843" s="272">
        <v>23.151180897738644</v>
      </c>
      <c r="Q1843" s="272">
        <v>24.317330426418788</v>
      </c>
      <c r="R1843" s="272">
        <v>25.13037682794026</v>
      </c>
      <c r="S1843" s="272">
        <v>24.620423542455352</v>
      </c>
      <c r="T1843" s="272">
        <v>22.88512679867948</v>
      </c>
      <c r="U1843" s="272">
        <v>714.99905925478151</v>
      </c>
      <c r="V1843" s="272">
        <v>0</v>
      </c>
      <c r="W1843" s="272">
        <v>-51.292878291273766</v>
      </c>
      <c r="X1843" s="272">
        <v>78.754177014451699</v>
      </c>
      <c r="Y1843" s="272">
        <v>2074.4788807834225</v>
      </c>
      <c r="Z1843" s="272">
        <v>-1386.941120251819</v>
      </c>
      <c r="AA1843" s="272">
        <v>-793.62433034755793</v>
      </c>
      <c r="AB1843" s="272">
        <v>0</v>
      </c>
      <c r="AC1843" s="272">
        <v>-29.204994712011302</v>
      </c>
      <c r="AD1843" s="272">
        <v>0</v>
      </c>
      <c r="AE1843" s="272">
        <v>0</v>
      </c>
      <c r="AF1843" s="272">
        <v>0</v>
      </c>
      <c r="AG1843" s="272">
        <v>22.324712795749864</v>
      </c>
      <c r="AH1843" s="272">
        <v>-208.17537819849906</v>
      </c>
      <c r="AI1843" s="272">
        <v>0</v>
      </c>
      <c r="AJ1843" s="272">
        <v>0</v>
      </c>
      <c r="AK1843" s="272">
        <v>-14.789990745034647</v>
      </c>
      <c r="AL1843" s="272">
        <v>0</v>
      </c>
      <c r="AM1843" s="272">
        <v>159.26228103291035</v>
      </c>
      <c r="AN1843" s="272">
        <v>0</v>
      </c>
      <c r="AO1843" s="272">
        <v>601.32513261240831</v>
      </c>
      <c r="AP1843" s="272">
        <v>0</v>
      </c>
      <c r="AQ1843" s="272">
        <v>0</v>
      </c>
      <c r="AR1843" s="272">
        <v>0</v>
      </c>
      <c r="AS1843" s="272">
        <v>925.40615727150066</v>
      </c>
      <c r="AT1843" s="272">
        <v>-51.292878291273766</v>
      </c>
      <c r="AU1843" s="272">
        <v>68.946017733227066</v>
      </c>
      <c r="AV1843" s="272">
        <v>0</v>
      </c>
      <c r="AW1843" s="272">
        <v>522.4855786232547</v>
      </c>
      <c r="AX1843" s="272">
        <v>0</v>
      </c>
      <c r="AY1843" s="272">
        <v>0</v>
      </c>
      <c r="AZ1843" s="272">
        <v>0</v>
      </c>
      <c r="BA1843" s="272">
        <v>886.51951977985368</v>
      </c>
      <c r="BB1843" s="272">
        <v>0</v>
      </c>
      <c r="BC1843" s="272">
        <v>0</v>
      </c>
      <c r="BD1843" s="272">
        <v>0</v>
      </c>
      <c r="BE1843" s="272">
        <v>-631.15075599690124</v>
      </c>
    </row>
    <row r="1844" spans="3:57" x14ac:dyDescent="0.3">
      <c r="C1844" s="272">
        <v>810</v>
      </c>
      <c r="D1844" s="272">
        <v>2916000</v>
      </c>
      <c r="E1844" s="272">
        <v>11</v>
      </c>
      <c r="F1844" s="272">
        <v>19.136333333333329</v>
      </c>
      <c r="G1844" s="272">
        <v>99.832350251589446</v>
      </c>
      <c r="H1844" s="272">
        <v>246</v>
      </c>
      <c r="I1844" s="272">
        <v>0</v>
      </c>
      <c r="J1844" s="272">
        <v>0</v>
      </c>
      <c r="K1844" s="272">
        <v>16.72789106753812</v>
      </c>
      <c r="L1844" s="272">
        <v>19.637265402041518</v>
      </c>
      <c r="M1844" s="272">
        <v>19.823505870147024</v>
      </c>
      <c r="N1844" s="272">
        <v>19.914773937387221</v>
      </c>
      <c r="O1844" s="272">
        <v>19.769260268281428</v>
      </c>
      <c r="P1844" s="272">
        <v>19.560550536184103</v>
      </c>
      <c r="Q1844" s="272">
        <v>19.769260268281428</v>
      </c>
      <c r="R1844" s="272">
        <v>19.914773937387221</v>
      </c>
      <c r="S1844" s="272">
        <v>19.823505870147024</v>
      </c>
      <c r="T1844" s="272">
        <v>22.930923406967967</v>
      </c>
      <c r="U1844" s="272">
        <v>247.30680116134772</v>
      </c>
      <c r="V1844" s="272">
        <v>0</v>
      </c>
      <c r="W1844" s="272">
        <v>-92.791024441584995</v>
      </c>
      <c r="X1844" s="272">
        <v>-33.287217378887611</v>
      </c>
      <c r="Y1844" s="272">
        <v>1610.132313580049</v>
      </c>
      <c r="Z1844" s="272">
        <v>-1236.7472705982286</v>
      </c>
      <c r="AA1844" s="272">
        <v>-280.80051799752977</v>
      </c>
      <c r="AB1844" s="272">
        <v>0</v>
      </c>
      <c r="AC1844" s="272">
        <v>-52.833092398319074</v>
      </c>
      <c r="AD1844" s="272">
        <v>0</v>
      </c>
      <c r="AE1844" s="272">
        <v>0</v>
      </c>
      <c r="AF1844" s="272">
        <v>0</v>
      </c>
      <c r="AG1844" s="272">
        <v>22.501715272989188</v>
      </c>
      <c r="AH1844" s="272">
        <v>-157.62328514769587</v>
      </c>
      <c r="AI1844" s="272">
        <v>0</v>
      </c>
      <c r="AJ1844" s="272">
        <v>0</v>
      </c>
      <c r="AK1844" s="272">
        <v>17.714529169496821</v>
      </c>
      <c r="AL1844" s="272">
        <v>0</v>
      </c>
      <c r="AM1844" s="272">
        <v>27.670768845120897</v>
      </c>
      <c r="AN1844" s="272">
        <v>0</v>
      </c>
      <c r="AO1844" s="272">
        <v>457.77504788831351</v>
      </c>
      <c r="AP1844" s="272">
        <v>0</v>
      </c>
      <c r="AQ1844" s="272">
        <v>0</v>
      </c>
      <c r="AR1844" s="272">
        <v>0</v>
      </c>
      <c r="AS1844" s="272">
        <v>720.07701115054806</v>
      </c>
      <c r="AT1844" s="272">
        <v>-92.791024441584995</v>
      </c>
      <c r="AU1844" s="272">
        <v>53.151441733295322</v>
      </c>
      <c r="AV1844" s="272">
        <v>0</v>
      </c>
      <c r="AW1844" s="272">
        <v>393.62860461366421</v>
      </c>
      <c r="AX1844" s="272">
        <v>0</v>
      </c>
      <c r="AY1844" s="272">
        <v>0</v>
      </c>
      <c r="AZ1844" s="272">
        <v>0</v>
      </c>
      <c r="BA1844" s="272">
        <v>689.81854195985204</v>
      </c>
      <c r="BB1844" s="272">
        <v>0</v>
      </c>
      <c r="BC1844" s="272">
        <v>0</v>
      </c>
      <c r="BD1844" s="272">
        <v>0</v>
      </c>
      <c r="BE1844" s="272">
        <v>-664.48862441365895</v>
      </c>
    </row>
    <row r="1845" spans="3:57" x14ac:dyDescent="0.3">
      <c r="C1845" s="272">
        <v>811</v>
      </c>
      <c r="D1845" s="272">
        <v>2919600</v>
      </c>
      <c r="E1845" s="272">
        <v>11</v>
      </c>
      <c r="F1845" s="272">
        <v>17.714933333333331</v>
      </c>
      <c r="G1845" s="272">
        <v>0</v>
      </c>
      <c r="H1845" s="272">
        <v>368.99999999999994</v>
      </c>
      <c r="I1845" s="272">
        <v>195</v>
      </c>
      <c r="J1845" s="272">
        <v>0</v>
      </c>
      <c r="K1845" s="272">
        <v>14.009050980392153</v>
      </c>
      <c r="L1845" s="272">
        <v>17.714933333333331</v>
      </c>
      <c r="M1845" s="272">
        <v>17.714933333333331</v>
      </c>
      <c r="N1845" s="272">
        <v>17.714933333333331</v>
      </c>
      <c r="O1845" s="272">
        <v>17.714933333333331</v>
      </c>
      <c r="P1845" s="272">
        <v>17.714933333333331</v>
      </c>
      <c r="Q1845" s="272">
        <v>17.714933333333331</v>
      </c>
      <c r="R1845" s="272">
        <v>17.714933333333331</v>
      </c>
      <c r="S1845" s="272">
        <v>17.714933333333331</v>
      </c>
      <c r="T1845" s="272">
        <v>22.749117734455893</v>
      </c>
      <c r="U1845" s="272">
        <v>-110.24440759208062</v>
      </c>
      <c r="V1845" s="272">
        <v>0</v>
      </c>
      <c r="W1845" s="272">
        <v>-123.60652323599871</v>
      </c>
      <c r="X1845" s="272">
        <v>-128.93266198283084</v>
      </c>
      <c r="Y1845" s="272">
        <v>1023.7422057300593</v>
      </c>
      <c r="Z1845" s="272">
        <v>-881.44742810331036</v>
      </c>
      <c r="AA1845" s="272">
        <v>-347.97794851154191</v>
      </c>
      <c r="AB1845" s="272">
        <v>0</v>
      </c>
      <c r="AC1845" s="272">
        <v>-70.378734392286702</v>
      </c>
      <c r="AD1845" s="272">
        <v>0</v>
      </c>
      <c r="AE1845" s="272">
        <v>0</v>
      </c>
      <c r="AF1845" s="272">
        <v>0</v>
      </c>
      <c r="AG1845" s="272">
        <v>22.603953466648012</v>
      </c>
      <c r="AH1845" s="272">
        <v>-55.11515121393856</v>
      </c>
      <c r="AI1845" s="272">
        <v>0</v>
      </c>
      <c r="AJ1845" s="272">
        <v>0</v>
      </c>
      <c r="AK1845" s="272">
        <v>-24.76666083421884</v>
      </c>
      <c r="AL1845" s="272">
        <v>0</v>
      </c>
      <c r="AM1845" s="272">
        <v>-107.61786306029028</v>
      </c>
      <c r="AN1845" s="272">
        <v>0</v>
      </c>
      <c r="AO1845" s="272">
        <v>240.63370491319466</v>
      </c>
      <c r="AP1845" s="272">
        <v>0</v>
      </c>
      <c r="AQ1845" s="272">
        <v>0</v>
      </c>
      <c r="AR1845" s="272">
        <v>0</v>
      </c>
      <c r="AS1845" s="272">
        <v>409.28190248941326</v>
      </c>
      <c r="AT1845" s="272">
        <v>-123.60652323599871</v>
      </c>
      <c r="AU1845" s="272">
        <v>29.251066238710635</v>
      </c>
      <c r="AV1845" s="272">
        <v>0</v>
      </c>
      <c r="AW1845" s="272">
        <v>198.76672850700453</v>
      </c>
      <c r="AX1845" s="272">
        <v>0</v>
      </c>
      <c r="AY1845" s="272">
        <v>0</v>
      </c>
      <c r="AZ1845" s="272">
        <v>0</v>
      </c>
      <c r="BA1845" s="272">
        <v>392.08340337749513</v>
      </c>
      <c r="BB1845" s="272">
        <v>0</v>
      </c>
      <c r="BC1845" s="272">
        <v>0</v>
      </c>
      <c r="BD1845" s="272">
        <v>0</v>
      </c>
      <c r="BE1845" s="272">
        <v>-681.34931576925601</v>
      </c>
    </row>
    <row r="1846" spans="3:57" x14ac:dyDescent="0.3">
      <c r="C1846" s="272">
        <v>812</v>
      </c>
      <c r="D1846" s="272">
        <v>2923200</v>
      </c>
      <c r="E1846" s="272">
        <v>11</v>
      </c>
      <c r="F1846" s="272">
        <v>16.139033333333334</v>
      </c>
      <c r="G1846" s="272">
        <v>0</v>
      </c>
      <c r="H1846" s="272">
        <v>442.8</v>
      </c>
      <c r="I1846" s="272">
        <v>195</v>
      </c>
      <c r="J1846" s="272">
        <v>0</v>
      </c>
      <c r="K1846" s="272">
        <v>12.433150980392156</v>
      </c>
      <c r="L1846" s="272">
        <v>16.139033333333334</v>
      </c>
      <c r="M1846" s="272">
        <v>16.139033333333334</v>
      </c>
      <c r="N1846" s="272">
        <v>16.139033333333334</v>
      </c>
      <c r="O1846" s="272">
        <v>16.139033333333334</v>
      </c>
      <c r="P1846" s="272">
        <v>16.139033333333334</v>
      </c>
      <c r="Q1846" s="272">
        <v>16.139033333333334</v>
      </c>
      <c r="R1846" s="272">
        <v>16.139033333333334</v>
      </c>
      <c r="S1846" s="272">
        <v>16.139033333333334</v>
      </c>
      <c r="T1846" s="272">
        <v>22.449701505074955</v>
      </c>
      <c r="U1846" s="272">
        <v>-201.84467712595068</v>
      </c>
      <c r="V1846" s="272">
        <v>0</v>
      </c>
      <c r="W1846" s="272">
        <v>-155.05073500565535</v>
      </c>
      <c r="X1846" s="272">
        <v>-133.02985715925232</v>
      </c>
      <c r="Y1846" s="272">
        <v>561.80239768990259</v>
      </c>
      <c r="Z1846" s="272">
        <v>-475.5664826509456</v>
      </c>
      <c r="AA1846" s="272">
        <v>-436.49991335377376</v>
      </c>
      <c r="AB1846" s="272">
        <v>0</v>
      </c>
      <c r="AC1846" s="272">
        <v>-88.282351211006286</v>
      </c>
      <c r="AD1846" s="272">
        <v>0</v>
      </c>
      <c r="AE1846" s="272">
        <v>0</v>
      </c>
      <c r="AF1846" s="272">
        <v>0</v>
      </c>
      <c r="AG1846" s="272">
        <v>22.603041191272727</v>
      </c>
      <c r="AH1846" s="272">
        <v>54.566955050577192</v>
      </c>
      <c r="AI1846" s="272">
        <v>0</v>
      </c>
      <c r="AJ1846" s="272">
        <v>0</v>
      </c>
      <c r="AK1846" s="272">
        <v>-35.489986640153489</v>
      </c>
      <c r="AL1846" s="272">
        <v>0</v>
      </c>
      <c r="AM1846" s="272">
        <v>-154.13265102084694</v>
      </c>
      <c r="AN1846" s="272">
        <v>0</v>
      </c>
      <c r="AO1846" s="272">
        <v>40.235471181925661</v>
      </c>
      <c r="AP1846" s="272">
        <v>0</v>
      </c>
      <c r="AQ1846" s="272">
        <v>0</v>
      </c>
      <c r="AR1846" s="272">
        <v>0</v>
      </c>
      <c r="AS1846" s="272">
        <v>129.28464005116012</v>
      </c>
      <c r="AT1846" s="272">
        <v>-155.05073500565535</v>
      </c>
      <c r="AU1846" s="272">
        <v>7.4848678256875134</v>
      </c>
      <c r="AV1846" s="272">
        <v>0</v>
      </c>
      <c r="AW1846" s="272">
        <v>17.120409372617264</v>
      </c>
      <c r="AX1846" s="272">
        <v>0</v>
      </c>
      <c r="AY1846" s="272">
        <v>0</v>
      </c>
      <c r="AZ1846" s="272">
        <v>0</v>
      </c>
      <c r="BA1846" s="272">
        <v>123.85194988435744</v>
      </c>
      <c r="BB1846" s="272">
        <v>0</v>
      </c>
      <c r="BC1846" s="272">
        <v>0</v>
      </c>
      <c r="BD1846" s="272">
        <v>0</v>
      </c>
      <c r="BE1846" s="272">
        <v>-673.67434339244619</v>
      </c>
    </row>
    <row r="1847" spans="3:57" x14ac:dyDescent="0.3">
      <c r="C1847" s="272">
        <v>813</v>
      </c>
      <c r="D1847" s="272">
        <v>2926800</v>
      </c>
      <c r="E1847" s="272">
        <v>11</v>
      </c>
      <c r="F1847" s="272">
        <v>15.036933333333332</v>
      </c>
      <c r="G1847" s="272">
        <v>0</v>
      </c>
      <c r="H1847" s="272">
        <v>492</v>
      </c>
      <c r="I1847" s="272">
        <v>195</v>
      </c>
      <c r="J1847" s="272">
        <v>0</v>
      </c>
      <c r="K1847" s="272">
        <v>11.331050980392156</v>
      </c>
      <c r="L1847" s="272">
        <v>15.036933333333332</v>
      </c>
      <c r="M1847" s="272">
        <v>15.036933333333332</v>
      </c>
      <c r="N1847" s="272">
        <v>15.036933333333332</v>
      </c>
      <c r="O1847" s="272">
        <v>15.036933333333332</v>
      </c>
      <c r="P1847" s="272">
        <v>15.036933333333332</v>
      </c>
      <c r="Q1847" s="272">
        <v>15.036933333333332</v>
      </c>
      <c r="R1847" s="272">
        <v>15.036933333333332</v>
      </c>
      <c r="S1847" s="272">
        <v>15.036933333333332</v>
      </c>
      <c r="T1847" s="272">
        <v>22.050606098426965</v>
      </c>
      <c r="U1847" s="272">
        <v>-313.92949864549837</v>
      </c>
      <c r="V1847" s="272">
        <v>0</v>
      </c>
      <c r="W1847" s="272">
        <v>-172.62242558334682</v>
      </c>
      <c r="X1847" s="272">
        <v>-113.55141875231018</v>
      </c>
      <c r="Y1847" s="272">
        <v>53.380539699812061</v>
      </c>
      <c r="Z1847" s="272">
        <v>-81.136194009653423</v>
      </c>
      <c r="AA1847" s="272">
        <v>-485.96785953514393</v>
      </c>
      <c r="AB1847" s="272">
        <v>0</v>
      </c>
      <c r="AC1847" s="272">
        <v>-98.287270948370363</v>
      </c>
      <c r="AD1847" s="272">
        <v>0</v>
      </c>
      <c r="AE1847" s="272">
        <v>0</v>
      </c>
      <c r="AF1847" s="272">
        <v>0</v>
      </c>
      <c r="AG1847" s="272">
        <v>22.50300748242719</v>
      </c>
      <c r="AH1847" s="272">
        <v>164.3701802672721</v>
      </c>
      <c r="AI1847" s="272">
        <v>0</v>
      </c>
      <c r="AJ1847" s="272">
        <v>0</v>
      </c>
      <c r="AK1847" s="272">
        <v>-47.634448861740609</v>
      </c>
      <c r="AL1847" s="272">
        <v>0</v>
      </c>
      <c r="AM1847" s="272">
        <v>-177.11864598641807</v>
      </c>
      <c r="AN1847" s="272">
        <v>0</v>
      </c>
      <c r="AO1847" s="272">
        <v>-171.57584702871154</v>
      </c>
      <c r="AP1847" s="272">
        <v>0</v>
      </c>
      <c r="AQ1847" s="272">
        <v>0</v>
      </c>
      <c r="AR1847" s="272">
        <v>0</v>
      </c>
      <c r="AS1847" s="272">
        <v>-162.51258990216218</v>
      </c>
      <c r="AT1847" s="272">
        <v>-172.62242558334682</v>
      </c>
      <c r="AU1847" s="272">
        <v>-15.344205981292623</v>
      </c>
      <c r="AV1847" s="272">
        <v>0</v>
      </c>
      <c r="AW1847" s="272">
        <v>-175.96911675515241</v>
      </c>
      <c r="AX1847" s="272">
        <v>0</v>
      </c>
      <c r="AY1847" s="272">
        <v>0</v>
      </c>
      <c r="AZ1847" s="272">
        <v>0</v>
      </c>
      <c r="BA1847" s="272">
        <v>-155.68362283543448</v>
      </c>
      <c r="BB1847" s="272">
        <v>0</v>
      </c>
      <c r="BC1847" s="272">
        <v>0</v>
      </c>
      <c r="BD1847" s="272">
        <v>0</v>
      </c>
      <c r="BE1847" s="272">
        <v>-677.88975579923772</v>
      </c>
    </row>
    <row r="1848" spans="3:57" x14ac:dyDescent="0.3">
      <c r="C1848" s="272">
        <v>814</v>
      </c>
      <c r="D1848" s="272">
        <v>2930400</v>
      </c>
      <c r="E1848" s="272">
        <v>11</v>
      </c>
      <c r="F1848" s="272">
        <v>13.790633333333334</v>
      </c>
      <c r="G1848" s="272">
        <v>0</v>
      </c>
      <c r="H1848" s="272">
        <v>410</v>
      </c>
      <c r="I1848" s="272">
        <v>0</v>
      </c>
      <c r="J1848" s="272">
        <v>0</v>
      </c>
      <c r="K1848" s="272">
        <v>10.084750980392158</v>
      </c>
      <c r="L1848" s="272">
        <v>13.790633333333334</v>
      </c>
      <c r="M1848" s="272">
        <v>13.790633333333334</v>
      </c>
      <c r="N1848" s="272">
        <v>13.790633333333334</v>
      </c>
      <c r="O1848" s="272">
        <v>13.790633333333334</v>
      </c>
      <c r="P1848" s="272">
        <v>13.790633333333334</v>
      </c>
      <c r="Q1848" s="272">
        <v>13.790633333333334</v>
      </c>
      <c r="R1848" s="272">
        <v>13.790633333333334</v>
      </c>
      <c r="S1848" s="272">
        <v>13.790633333333334</v>
      </c>
      <c r="T1848" s="272">
        <v>21.640128881756393</v>
      </c>
      <c r="U1848" s="272">
        <v>-52.79473887385916</v>
      </c>
      <c r="V1848" s="272">
        <v>0</v>
      </c>
      <c r="W1848" s="272">
        <v>-193.15773377469145</v>
      </c>
      <c r="X1848" s="272">
        <v>-94.439766354304538</v>
      </c>
      <c r="Y1848" s="272">
        <v>-0.22799673557005917</v>
      </c>
      <c r="Z1848" s="272">
        <v>235.03075799070689</v>
      </c>
      <c r="AA1848" s="272">
        <v>-543.7790027450618</v>
      </c>
      <c r="AB1848" s="272">
        <v>0</v>
      </c>
      <c r="AC1848" s="272">
        <v>-109.97960694347813</v>
      </c>
      <c r="AD1848" s="272">
        <v>0</v>
      </c>
      <c r="AE1848" s="272">
        <v>0</v>
      </c>
      <c r="AF1848" s="272">
        <v>0</v>
      </c>
      <c r="AG1848" s="272">
        <v>22.314283042766849</v>
      </c>
      <c r="AH1848" s="272">
        <v>246.44921098971881</v>
      </c>
      <c r="AI1848" s="272">
        <v>0</v>
      </c>
      <c r="AJ1848" s="272">
        <v>0</v>
      </c>
      <c r="AK1848" s="272">
        <v>-45.487470906013669</v>
      </c>
      <c r="AL1848" s="272">
        <v>0</v>
      </c>
      <c r="AM1848" s="272">
        <v>-189.74959062520574</v>
      </c>
      <c r="AN1848" s="272">
        <v>0</v>
      </c>
      <c r="AO1848" s="272">
        <v>-266.32529403180882</v>
      </c>
      <c r="AP1848" s="272">
        <v>0</v>
      </c>
      <c r="AQ1848" s="272">
        <v>0</v>
      </c>
      <c r="AR1848" s="272">
        <v>0</v>
      </c>
      <c r="AS1848" s="272">
        <v>-277.75063972291105</v>
      </c>
      <c r="AT1848" s="272">
        <v>-193.15773377469145</v>
      </c>
      <c r="AU1848" s="272">
        <v>-24.904483138558035</v>
      </c>
      <c r="AV1848" s="272">
        <v>0</v>
      </c>
      <c r="AW1848" s="272">
        <v>-266.39331454620236</v>
      </c>
      <c r="AX1848" s="272">
        <v>0</v>
      </c>
      <c r="AY1848" s="272">
        <v>0</v>
      </c>
      <c r="AZ1848" s="272">
        <v>0</v>
      </c>
      <c r="BA1848" s="272">
        <v>-266.07923646380232</v>
      </c>
      <c r="BB1848" s="272">
        <v>0</v>
      </c>
      <c r="BC1848" s="272">
        <v>0</v>
      </c>
      <c r="BD1848" s="272">
        <v>0</v>
      </c>
      <c r="BE1848" s="272">
        <v>-659.71453108305957</v>
      </c>
    </row>
    <row r="1849" spans="3:57" x14ac:dyDescent="0.3">
      <c r="C1849" s="272">
        <v>815</v>
      </c>
      <c r="D1849" s="272">
        <v>2934000</v>
      </c>
      <c r="E1849" s="272">
        <v>11</v>
      </c>
      <c r="F1849" s="272">
        <v>13.206966666666663</v>
      </c>
      <c r="G1849" s="272">
        <v>0</v>
      </c>
      <c r="H1849" s="272">
        <v>410</v>
      </c>
      <c r="I1849" s="272">
        <v>0</v>
      </c>
      <c r="J1849" s="272">
        <v>0</v>
      </c>
      <c r="K1849" s="272">
        <v>9.5010843137254852</v>
      </c>
      <c r="L1849" s="272">
        <v>13.206966666666663</v>
      </c>
      <c r="M1849" s="272">
        <v>13.206966666666663</v>
      </c>
      <c r="N1849" s="272">
        <v>13.206966666666663</v>
      </c>
      <c r="O1849" s="272">
        <v>13.206966666666663</v>
      </c>
      <c r="P1849" s="272">
        <v>13.206966666666663</v>
      </c>
      <c r="Q1849" s="272">
        <v>13.206966666666663</v>
      </c>
      <c r="R1849" s="272">
        <v>13.206966666666663</v>
      </c>
      <c r="S1849" s="272">
        <v>13.206966666666663</v>
      </c>
      <c r="T1849" s="272">
        <v>21.312389642007851</v>
      </c>
      <c r="U1849" s="272">
        <v>-48.023634441763647</v>
      </c>
      <c r="V1849" s="272">
        <v>0</v>
      </c>
      <c r="W1849" s="272">
        <v>-199.69586565882426</v>
      </c>
      <c r="X1849" s="272">
        <v>-96.521449450036201</v>
      </c>
      <c r="Y1849" s="272">
        <v>-136.78867588437492</v>
      </c>
      <c r="Z1849" s="272">
        <v>384.98235655147175</v>
      </c>
      <c r="AA1849" s="272">
        <v>-562.18519734204585</v>
      </c>
      <c r="AB1849" s="272">
        <v>0</v>
      </c>
      <c r="AC1849" s="272">
        <v>-113.70227007846964</v>
      </c>
      <c r="AD1849" s="272">
        <v>0</v>
      </c>
      <c r="AE1849" s="272">
        <v>0</v>
      </c>
      <c r="AF1849" s="272">
        <v>0</v>
      </c>
      <c r="AG1849" s="272">
        <v>22.073527682141915</v>
      </c>
      <c r="AH1849" s="272">
        <v>279.23567781967682</v>
      </c>
      <c r="AI1849" s="272">
        <v>0</v>
      </c>
      <c r="AJ1849" s="272">
        <v>0</v>
      </c>
      <c r="AK1849" s="272">
        <v>-34.675424042602316</v>
      </c>
      <c r="AL1849" s="272">
        <v>0</v>
      </c>
      <c r="AM1849" s="272">
        <v>-204.51085333686643</v>
      </c>
      <c r="AN1849" s="272">
        <v>0</v>
      </c>
      <c r="AO1849" s="272">
        <v>-334.63282362275311</v>
      </c>
      <c r="AP1849" s="272">
        <v>0</v>
      </c>
      <c r="AQ1849" s="272">
        <v>0</v>
      </c>
      <c r="AR1849" s="272">
        <v>0</v>
      </c>
      <c r="AS1849" s="272">
        <v>-349.31128812882025</v>
      </c>
      <c r="AT1849" s="272">
        <v>-199.69586565882426</v>
      </c>
      <c r="AU1849" s="272">
        <v>-31.305781262602306</v>
      </c>
      <c r="AV1849" s="272">
        <v>0</v>
      </c>
      <c r="AW1849" s="272">
        <v>-334.63282362275311</v>
      </c>
      <c r="AX1849" s="272">
        <v>0</v>
      </c>
      <c r="AY1849" s="272">
        <v>0</v>
      </c>
      <c r="AZ1849" s="272">
        <v>0</v>
      </c>
      <c r="BA1849" s="272">
        <v>-334.63282362275311</v>
      </c>
      <c r="BB1849" s="272">
        <v>0</v>
      </c>
      <c r="BC1849" s="272">
        <v>0</v>
      </c>
      <c r="BD1849" s="272">
        <v>0</v>
      </c>
      <c r="BE1849" s="272">
        <v>-628.79572075346516</v>
      </c>
    </row>
    <row r="1850" spans="3:57" x14ac:dyDescent="0.3">
      <c r="C1850" s="272">
        <v>816</v>
      </c>
      <c r="D1850" s="272">
        <v>2937600</v>
      </c>
      <c r="E1850" s="272">
        <v>12</v>
      </c>
      <c r="F1850" s="272">
        <v>14.779939516774194</v>
      </c>
      <c r="G1850" s="272">
        <v>0</v>
      </c>
      <c r="H1850" s="272">
        <v>410</v>
      </c>
      <c r="I1850" s="272">
        <v>0</v>
      </c>
      <c r="J1850" s="272">
        <v>0</v>
      </c>
      <c r="K1850" s="272">
        <v>11.074057163833018</v>
      </c>
      <c r="L1850" s="272">
        <v>14.779939516774194</v>
      </c>
      <c r="M1850" s="272">
        <v>14.779939516774194</v>
      </c>
      <c r="N1850" s="272">
        <v>14.779939516774194</v>
      </c>
      <c r="O1850" s="272">
        <v>14.779939516774194</v>
      </c>
      <c r="P1850" s="272">
        <v>14.779939516774194</v>
      </c>
      <c r="Q1850" s="272">
        <v>14.779939516774194</v>
      </c>
      <c r="R1850" s="272">
        <v>14.779939516774194</v>
      </c>
      <c r="S1850" s="272">
        <v>14.779939516774194</v>
      </c>
      <c r="T1850" s="272">
        <v>21.037096463598406</v>
      </c>
      <c r="U1850" s="272">
        <v>231.36056250180127</v>
      </c>
      <c r="V1850" s="272">
        <v>0</v>
      </c>
      <c r="W1850" s="272">
        <v>-213.45869728849368</v>
      </c>
      <c r="X1850" s="272">
        <v>-93.786045801530193</v>
      </c>
      <c r="Y1850" s="272">
        <v>-207.78684739959544</v>
      </c>
      <c r="Z1850" s="272">
        <v>746.39215299142052</v>
      </c>
      <c r="AA1850" s="272">
        <v>-600.93041718014706</v>
      </c>
      <c r="AB1850" s="272">
        <v>0</v>
      </c>
      <c r="AC1850" s="272">
        <v>-121.53851242549305</v>
      </c>
      <c r="AD1850" s="272">
        <v>0</v>
      </c>
      <c r="AE1850" s="272">
        <v>0</v>
      </c>
      <c r="AF1850" s="272">
        <v>0</v>
      </c>
      <c r="AG1850" s="272">
        <v>21.809867774199713</v>
      </c>
      <c r="AH1850" s="272">
        <v>298.46130305995382</v>
      </c>
      <c r="AI1850" s="272">
        <v>0</v>
      </c>
      <c r="AJ1850" s="272">
        <v>0</v>
      </c>
      <c r="AK1850" s="272">
        <v>217.35293595611498</v>
      </c>
      <c r="AL1850" s="272">
        <v>0</v>
      </c>
      <c r="AM1850" s="272">
        <v>-209.21061637357838</v>
      </c>
      <c r="AN1850" s="272">
        <v>0</v>
      </c>
      <c r="AO1850" s="272">
        <v>-372.55630998109746</v>
      </c>
      <c r="AP1850" s="272">
        <v>0</v>
      </c>
      <c r="AQ1850" s="272">
        <v>0</v>
      </c>
      <c r="AR1850" s="272">
        <v>0</v>
      </c>
      <c r="AS1850" s="272">
        <v>-388.89826506298692</v>
      </c>
      <c r="AT1850" s="272">
        <v>-213.45869728849368</v>
      </c>
      <c r="AU1850" s="272">
        <v>-34.853623210073728</v>
      </c>
      <c r="AV1850" s="272">
        <v>0</v>
      </c>
      <c r="AW1850" s="272">
        <v>-372.55630998109746</v>
      </c>
      <c r="AX1850" s="272">
        <v>0</v>
      </c>
      <c r="AY1850" s="272">
        <v>0</v>
      </c>
      <c r="AZ1850" s="272">
        <v>0</v>
      </c>
      <c r="BA1850" s="272">
        <v>-372.55630998109746</v>
      </c>
      <c r="BB1850" s="272">
        <v>0</v>
      </c>
      <c r="BC1850" s="272">
        <v>0</v>
      </c>
      <c r="BD1850" s="272">
        <v>0</v>
      </c>
      <c r="BE1850" s="272">
        <v>-337.1854482971948</v>
      </c>
    </row>
    <row r="1852" spans="3:57" x14ac:dyDescent="0.3">
      <c r="C1852" s="272">
        <v>864</v>
      </c>
      <c r="D1852" s="272">
        <v>3110400</v>
      </c>
      <c r="E1852" s="272">
        <v>12</v>
      </c>
      <c r="F1852" s="272">
        <v>14.779939516774194</v>
      </c>
      <c r="G1852" s="272">
        <v>0</v>
      </c>
      <c r="H1852" s="272">
        <v>410</v>
      </c>
      <c r="I1852" s="272">
        <v>0</v>
      </c>
      <c r="J1852" s="272">
        <v>0</v>
      </c>
      <c r="K1852" s="272">
        <v>11.074057163833018</v>
      </c>
      <c r="L1852" s="272">
        <v>14.779939516774194</v>
      </c>
      <c r="M1852" s="272">
        <v>14.779939516774194</v>
      </c>
      <c r="N1852" s="272">
        <v>14.779939516774194</v>
      </c>
      <c r="O1852" s="272">
        <v>14.779939516774194</v>
      </c>
      <c r="P1852" s="272">
        <v>14.779939516774194</v>
      </c>
      <c r="Q1852" s="272">
        <v>14.779939516774194</v>
      </c>
      <c r="R1852" s="272">
        <v>14.779939516774194</v>
      </c>
      <c r="S1852" s="272">
        <v>14.779939516774194</v>
      </c>
      <c r="T1852" s="272">
        <v>22.851823359485866</v>
      </c>
      <c r="U1852" s="272">
        <v>50.776270249203208</v>
      </c>
      <c r="V1852" s="272">
        <v>0</v>
      </c>
      <c r="W1852" s="272">
        <v>-198.52599703181241</v>
      </c>
      <c r="X1852" s="272">
        <v>-80.05881656168475</v>
      </c>
      <c r="Y1852" s="272">
        <v>-155.43716780774025</v>
      </c>
      <c r="Z1852" s="272">
        <v>484.79825165044065</v>
      </c>
      <c r="AA1852" s="272">
        <v>-600.77149851495665</v>
      </c>
      <c r="AB1852" s="272">
        <v>0</v>
      </c>
      <c r="AC1852" s="272">
        <v>-113.03617357143386</v>
      </c>
      <c r="AD1852" s="272">
        <v>0</v>
      </c>
      <c r="AE1852" s="272">
        <v>0</v>
      </c>
      <c r="AF1852" s="272">
        <v>0</v>
      </c>
      <c r="AG1852" s="272">
        <v>23.633207658758941</v>
      </c>
      <c r="AH1852" s="272">
        <v>291.02159202615178</v>
      </c>
      <c r="AI1852" s="272">
        <v>0</v>
      </c>
      <c r="AJ1852" s="272">
        <v>0</v>
      </c>
      <c r="AK1852" s="272">
        <v>37.990190188964476</v>
      </c>
      <c r="AL1852" s="272">
        <v>0</v>
      </c>
      <c r="AM1852" s="272">
        <v>-192.60621196076173</v>
      </c>
      <c r="AN1852" s="272">
        <v>0</v>
      </c>
      <c r="AO1852" s="272">
        <v>-351.86875979840971</v>
      </c>
      <c r="AP1852" s="272">
        <v>0</v>
      </c>
      <c r="AQ1852" s="272">
        <v>0</v>
      </c>
      <c r="AR1852" s="272">
        <v>0</v>
      </c>
      <c r="AS1852" s="272">
        <v>-367.30326812182943</v>
      </c>
      <c r="AT1852" s="272">
        <v>-198.52599703181241</v>
      </c>
      <c r="AU1852" s="272">
        <v>-32.918248449561759</v>
      </c>
      <c r="AV1852" s="272">
        <v>0</v>
      </c>
      <c r="AW1852" s="272">
        <v>-351.86875979840971</v>
      </c>
      <c r="AX1852" s="272">
        <v>0</v>
      </c>
      <c r="AY1852" s="272">
        <v>0</v>
      </c>
      <c r="AZ1852" s="272">
        <v>0</v>
      </c>
      <c r="BA1852" s="272">
        <v>-351.86875979840971</v>
      </c>
      <c r="BB1852" s="272">
        <v>0</v>
      </c>
      <c r="BC1852" s="272">
        <v>0</v>
      </c>
      <c r="BD1852" s="272">
        <v>0</v>
      </c>
      <c r="BE1852" s="272">
        <v>-571.76913372864931</v>
      </c>
    </row>
    <row r="1853" spans="3:57" x14ac:dyDescent="0.3">
      <c r="C1853" s="272">
        <v>865</v>
      </c>
      <c r="D1853" s="272">
        <v>3114000</v>
      </c>
      <c r="E1853" s="272">
        <v>12</v>
      </c>
      <c r="F1853" s="272">
        <v>14.059778226451611</v>
      </c>
      <c r="G1853" s="272">
        <v>0</v>
      </c>
      <c r="H1853" s="272">
        <v>410</v>
      </c>
      <c r="I1853" s="272">
        <v>0</v>
      </c>
      <c r="J1853" s="272">
        <v>0</v>
      </c>
      <c r="K1853" s="272">
        <v>10.353895873510435</v>
      </c>
      <c r="L1853" s="272">
        <v>14.059778226451611</v>
      </c>
      <c r="M1853" s="272">
        <v>14.059778226451611</v>
      </c>
      <c r="N1853" s="272">
        <v>14.059778226451611</v>
      </c>
      <c r="O1853" s="272">
        <v>14.059778226451611</v>
      </c>
      <c r="P1853" s="272">
        <v>14.059778226451611</v>
      </c>
      <c r="Q1853" s="272">
        <v>14.059778226451611</v>
      </c>
      <c r="R1853" s="272">
        <v>14.059778226451611</v>
      </c>
      <c r="S1853" s="272">
        <v>14.059778226451611</v>
      </c>
      <c r="T1853" s="272">
        <v>22.627154060015581</v>
      </c>
      <c r="U1853" s="272">
        <v>4.1299065660774659</v>
      </c>
      <c r="V1853" s="272">
        <v>0</v>
      </c>
      <c r="W1853" s="272">
        <v>-210.98330580399696</v>
      </c>
      <c r="X1853" s="272">
        <v>-101.50481781037712</v>
      </c>
      <c r="Y1853" s="272">
        <v>-224.36498835688053</v>
      </c>
      <c r="Z1853" s="272">
        <v>540.9830185373321</v>
      </c>
      <c r="AA1853" s="272">
        <v>-593.96167776423863</v>
      </c>
      <c r="AB1853" s="272">
        <v>0</v>
      </c>
      <c r="AC1853" s="272">
        <v>-120.12908098738281</v>
      </c>
      <c r="AD1853" s="272">
        <v>0</v>
      </c>
      <c r="AE1853" s="272">
        <v>0</v>
      </c>
      <c r="AF1853" s="272">
        <v>0</v>
      </c>
      <c r="AG1853" s="272">
        <v>23.378654323677967</v>
      </c>
      <c r="AH1853" s="272">
        <v>276.32789131996736</v>
      </c>
      <c r="AI1853" s="272">
        <v>0</v>
      </c>
      <c r="AJ1853" s="272">
        <v>0</v>
      </c>
      <c r="AK1853" s="272">
        <v>-23.632960865576607</v>
      </c>
      <c r="AL1853" s="272">
        <v>0</v>
      </c>
      <c r="AM1853" s="272">
        <v>-208.36968727816159</v>
      </c>
      <c r="AN1853" s="272">
        <v>0</v>
      </c>
      <c r="AO1853" s="272">
        <v>-352.65935112737958</v>
      </c>
      <c r="AP1853" s="272">
        <v>0</v>
      </c>
      <c r="AQ1853" s="272">
        <v>0</v>
      </c>
      <c r="AR1853" s="272">
        <v>0</v>
      </c>
      <c r="AS1853" s="272">
        <v>-368.12853825676774</v>
      </c>
      <c r="AT1853" s="272">
        <v>-210.98330580399696</v>
      </c>
      <c r="AU1853" s="272">
        <v>-32.992210348890382</v>
      </c>
      <c r="AV1853" s="272">
        <v>0</v>
      </c>
      <c r="AW1853" s="272">
        <v>-352.65935112737958</v>
      </c>
      <c r="AX1853" s="272">
        <v>0</v>
      </c>
      <c r="AY1853" s="272">
        <v>0</v>
      </c>
      <c r="AZ1853" s="272">
        <v>0</v>
      </c>
      <c r="BA1853" s="272">
        <v>-352.65935112737958</v>
      </c>
      <c r="BB1853" s="272">
        <v>0</v>
      </c>
      <c r="BC1853" s="272">
        <v>0</v>
      </c>
      <c r="BD1853" s="272">
        <v>0</v>
      </c>
      <c r="BE1853" s="272">
        <v>-462.2382050377874</v>
      </c>
    </row>
    <row r="1854" spans="3:57" x14ac:dyDescent="0.3">
      <c r="C1854" s="272">
        <v>866</v>
      </c>
      <c r="D1854" s="272">
        <v>3117600</v>
      </c>
      <c r="E1854" s="272">
        <v>12</v>
      </c>
      <c r="F1854" s="272">
        <v>13.685907258612904</v>
      </c>
      <c r="G1854" s="272">
        <v>0</v>
      </c>
      <c r="H1854" s="272">
        <v>410</v>
      </c>
      <c r="I1854" s="272">
        <v>0</v>
      </c>
      <c r="J1854" s="272">
        <v>0</v>
      </c>
      <c r="K1854" s="272">
        <v>9.9800249056717263</v>
      </c>
      <c r="L1854" s="272">
        <v>13.685907258612904</v>
      </c>
      <c r="M1854" s="272">
        <v>13.685907258612904</v>
      </c>
      <c r="N1854" s="272">
        <v>13.685907258612904</v>
      </c>
      <c r="O1854" s="272">
        <v>13.685907258612904</v>
      </c>
      <c r="P1854" s="272">
        <v>13.685907258612904</v>
      </c>
      <c r="Q1854" s="272">
        <v>13.685907258612904</v>
      </c>
      <c r="R1854" s="272">
        <v>13.685907258612904</v>
      </c>
      <c r="S1854" s="272">
        <v>13.685907258612904</v>
      </c>
      <c r="T1854" s="272">
        <v>22.351015143582838</v>
      </c>
      <c r="U1854" s="272">
        <v>-0.45332244035671465</v>
      </c>
      <c r="V1854" s="272">
        <v>0</v>
      </c>
      <c r="W1854" s="272">
        <v>-213.55712601596983</v>
      </c>
      <c r="X1854" s="272">
        <v>-107.51656750800245</v>
      </c>
      <c r="Y1854" s="272">
        <v>-308.17054735910006</v>
      </c>
      <c r="Z1854" s="272">
        <v>628.79091844271557</v>
      </c>
      <c r="AA1854" s="272">
        <v>-601.207514421984</v>
      </c>
      <c r="AB1854" s="272">
        <v>0</v>
      </c>
      <c r="AC1854" s="272">
        <v>-121.59455549738165</v>
      </c>
      <c r="AD1854" s="272">
        <v>0</v>
      </c>
      <c r="AE1854" s="272">
        <v>0</v>
      </c>
      <c r="AF1854" s="272">
        <v>0</v>
      </c>
      <c r="AG1854" s="272">
        <v>23.124017067457942</v>
      </c>
      <c r="AH1854" s="272">
        <v>283.93744030019474</v>
      </c>
      <c r="AI1854" s="272">
        <v>0</v>
      </c>
      <c r="AJ1854" s="272">
        <v>0</v>
      </c>
      <c r="AK1854" s="272">
        <v>-29.317952059527627</v>
      </c>
      <c r="AL1854" s="272">
        <v>0</v>
      </c>
      <c r="AM1854" s="272">
        <v>-217.32429393675542</v>
      </c>
      <c r="AN1854" s="272">
        <v>0</v>
      </c>
      <c r="AO1854" s="272">
        <v>-381.13310636077892</v>
      </c>
      <c r="AP1854" s="272">
        <v>0</v>
      </c>
      <c r="AQ1854" s="272">
        <v>0</v>
      </c>
      <c r="AR1854" s="272">
        <v>0</v>
      </c>
      <c r="AS1854" s="272">
        <v>-397.85127737950324</v>
      </c>
      <c r="AT1854" s="272">
        <v>-213.55712601596983</v>
      </c>
      <c r="AU1854" s="272">
        <v>-35.656005081909719</v>
      </c>
      <c r="AV1854" s="272">
        <v>0</v>
      </c>
      <c r="AW1854" s="272">
        <v>-381.13310636077892</v>
      </c>
      <c r="AX1854" s="272">
        <v>0</v>
      </c>
      <c r="AY1854" s="272">
        <v>0</v>
      </c>
      <c r="AZ1854" s="272">
        <v>0</v>
      </c>
      <c r="BA1854" s="272">
        <v>-381.13310636077892</v>
      </c>
      <c r="BB1854" s="272">
        <v>0</v>
      </c>
      <c r="BC1854" s="272">
        <v>0</v>
      </c>
      <c r="BD1854" s="272">
        <v>0</v>
      </c>
      <c r="BE1854" s="272">
        <v>-402.05712558231238</v>
      </c>
    </row>
    <row r="1855" spans="3:57" x14ac:dyDescent="0.3">
      <c r="C1855" s="272">
        <v>867</v>
      </c>
      <c r="D1855" s="272">
        <v>3121200</v>
      </c>
      <c r="E1855" s="272">
        <v>12</v>
      </c>
      <c r="F1855" s="272">
        <v>12.438649193999998</v>
      </c>
      <c r="G1855" s="272">
        <v>0</v>
      </c>
      <c r="H1855" s="272">
        <v>410</v>
      </c>
      <c r="I1855" s="272">
        <v>0</v>
      </c>
      <c r="J1855" s="272">
        <v>0</v>
      </c>
      <c r="K1855" s="272">
        <v>8.7327668410588224</v>
      </c>
      <c r="L1855" s="272">
        <v>12.438649193999998</v>
      </c>
      <c r="M1855" s="272">
        <v>12.438649193999998</v>
      </c>
      <c r="N1855" s="272">
        <v>12.438649193999998</v>
      </c>
      <c r="O1855" s="272">
        <v>12.438649193999998</v>
      </c>
      <c r="P1855" s="272">
        <v>12.438649193999998</v>
      </c>
      <c r="Q1855" s="272">
        <v>12.438649193999998</v>
      </c>
      <c r="R1855" s="272">
        <v>12.438649193999998</v>
      </c>
      <c r="S1855" s="272">
        <v>12.438649193999998</v>
      </c>
      <c r="T1855" s="272">
        <v>21.992471562255389</v>
      </c>
      <c r="U1855" s="272">
        <v>29.827160884581872</v>
      </c>
      <c r="V1855" s="272">
        <v>0</v>
      </c>
      <c r="W1855" s="272">
        <v>-235.1501620597694</v>
      </c>
      <c r="X1855" s="272">
        <v>-97.222831477451109</v>
      </c>
      <c r="Y1855" s="272">
        <v>-363.67694863032057</v>
      </c>
      <c r="Z1855" s="272">
        <v>725.87710305212295</v>
      </c>
      <c r="AA1855" s="272">
        <v>-661.99638047811493</v>
      </c>
      <c r="AB1855" s="272">
        <v>0</v>
      </c>
      <c r="AC1855" s="272">
        <v>-133.88913760085316</v>
      </c>
      <c r="AD1855" s="272">
        <v>0</v>
      </c>
      <c r="AE1855" s="272">
        <v>0</v>
      </c>
      <c r="AF1855" s="272">
        <v>0</v>
      </c>
      <c r="AG1855" s="272">
        <v>22.852268931285515</v>
      </c>
      <c r="AH1855" s="272">
        <v>315.3386561058868</v>
      </c>
      <c r="AI1855" s="272">
        <v>0</v>
      </c>
      <c r="AJ1855" s="272">
        <v>0</v>
      </c>
      <c r="AK1855" s="272">
        <v>-40.71970108849942</v>
      </c>
      <c r="AL1855" s="272">
        <v>0</v>
      </c>
      <c r="AM1855" s="272">
        <v>-219.17441646559712</v>
      </c>
      <c r="AN1855" s="272">
        <v>0</v>
      </c>
      <c r="AO1855" s="272">
        <v>-428.46178669746126</v>
      </c>
      <c r="AP1855" s="272">
        <v>0</v>
      </c>
      <c r="AQ1855" s="272">
        <v>0</v>
      </c>
      <c r="AR1855" s="272">
        <v>0</v>
      </c>
      <c r="AS1855" s="272">
        <v>-447.25600138374932</v>
      </c>
      <c r="AT1855" s="272">
        <v>-235.1501620597694</v>
      </c>
      <c r="AU1855" s="272">
        <v>-40.083727676565132</v>
      </c>
      <c r="AV1855" s="272">
        <v>0</v>
      </c>
      <c r="AW1855" s="272">
        <v>-428.46178669746126</v>
      </c>
      <c r="AX1855" s="272">
        <v>0</v>
      </c>
      <c r="AY1855" s="272">
        <v>0</v>
      </c>
      <c r="AZ1855" s="272">
        <v>0</v>
      </c>
      <c r="BA1855" s="272">
        <v>-428.46178669746126</v>
      </c>
      <c r="BB1855" s="272">
        <v>0</v>
      </c>
      <c r="BC1855" s="272">
        <v>0</v>
      </c>
      <c r="BD1855" s="272">
        <v>0</v>
      </c>
      <c r="BE1855" s="272">
        <v>-418.97451112230874</v>
      </c>
    </row>
    <row r="1856" spans="3:57" x14ac:dyDescent="0.3">
      <c r="C1856" s="272">
        <v>868</v>
      </c>
      <c r="D1856" s="272">
        <v>3124800</v>
      </c>
      <c r="E1856" s="272">
        <v>12</v>
      </c>
      <c r="F1856" s="272">
        <v>11.782842742483872</v>
      </c>
      <c r="G1856" s="272">
        <v>0.56323840245487189</v>
      </c>
      <c r="H1856" s="272">
        <v>410</v>
      </c>
      <c r="I1856" s="272">
        <v>0</v>
      </c>
      <c r="J1856" s="272">
        <v>0</v>
      </c>
      <c r="K1856" s="272">
        <v>8.083232790976389</v>
      </c>
      <c r="L1856" s="272">
        <v>11.784888543413325</v>
      </c>
      <c r="M1856" s="272">
        <v>11.785893044879815</v>
      </c>
      <c r="N1856" s="272">
        <v>11.786567084759417</v>
      </c>
      <c r="O1856" s="272">
        <v>11.78582255730954</v>
      </c>
      <c r="P1856" s="272">
        <v>11.784788862065405</v>
      </c>
      <c r="Q1856" s="272">
        <v>11.78582256260313</v>
      </c>
      <c r="R1856" s="272">
        <v>11.786567084759417</v>
      </c>
      <c r="S1856" s="272">
        <v>11.785893044879815</v>
      </c>
      <c r="T1856" s="272">
        <v>21.656963047275461</v>
      </c>
      <c r="U1856" s="272">
        <v>47.335766848316325</v>
      </c>
      <c r="V1856" s="272">
        <v>0</v>
      </c>
      <c r="W1856" s="272">
        <v>-243.26697079655659</v>
      </c>
      <c r="X1856" s="272">
        <v>-106.81624834662178</v>
      </c>
      <c r="Y1856" s="272">
        <v>-406.41871048014218</v>
      </c>
      <c r="Z1856" s="272">
        <v>803.83769647163695</v>
      </c>
      <c r="AA1856" s="272">
        <v>-684.84687718932071</v>
      </c>
      <c r="AB1856" s="272">
        <v>0</v>
      </c>
      <c r="AC1856" s="272">
        <v>-138.51066332007969</v>
      </c>
      <c r="AD1856" s="272">
        <v>0</v>
      </c>
      <c r="AE1856" s="272">
        <v>0</v>
      </c>
      <c r="AF1856" s="272">
        <v>0</v>
      </c>
      <c r="AG1856" s="272">
        <v>22.557366241319684</v>
      </c>
      <c r="AH1856" s="272">
        <v>330.66752407797122</v>
      </c>
      <c r="AI1856" s="272">
        <v>0</v>
      </c>
      <c r="AJ1856" s="272">
        <v>0</v>
      </c>
      <c r="AK1856" s="272">
        <v>-35.271171918750724</v>
      </c>
      <c r="AL1856" s="272">
        <v>0</v>
      </c>
      <c r="AM1856" s="272">
        <v>-234.69599884531658</v>
      </c>
      <c r="AN1856" s="272">
        <v>0</v>
      </c>
      <c r="AO1856" s="272">
        <v>-455.34733747556345</v>
      </c>
      <c r="AP1856" s="272">
        <v>0</v>
      </c>
      <c r="AQ1856" s="272">
        <v>0</v>
      </c>
      <c r="AR1856" s="272">
        <v>0</v>
      </c>
      <c r="AS1856" s="272">
        <v>-475.3208704323967</v>
      </c>
      <c r="AT1856" s="272">
        <v>-243.26697079655659</v>
      </c>
      <c r="AU1856" s="272">
        <v>-42.598941703306011</v>
      </c>
      <c r="AV1856" s="272">
        <v>0</v>
      </c>
      <c r="AW1856" s="272">
        <v>-455.34733747556345</v>
      </c>
      <c r="AX1856" s="272">
        <v>0</v>
      </c>
      <c r="AY1856" s="272">
        <v>0</v>
      </c>
      <c r="AZ1856" s="272">
        <v>0</v>
      </c>
      <c r="BA1856" s="272">
        <v>-455.34733747556345</v>
      </c>
      <c r="BB1856" s="272">
        <v>0</v>
      </c>
      <c r="BC1856" s="272">
        <v>0</v>
      </c>
      <c r="BD1856" s="272">
        <v>0</v>
      </c>
      <c r="BE1856" s="272">
        <v>-396.66608372019181</v>
      </c>
    </row>
    <row r="1857" spans="3:57" x14ac:dyDescent="0.3">
      <c r="C1857" s="272">
        <v>869</v>
      </c>
      <c r="D1857" s="272">
        <v>3128400</v>
      </c>
      <c r="E1857" s="272">
        <v>12</v>
      </c>
      <c r="F1857" s="272">
        <v>11.626552419903227</v>
      </c>
      <c r="G1857" s="272">
        <v>151.65461226964896</v>
      </c>
      <c r="H1857" s="272">
        <v>410</v>
      </c>
      <c r="I1857" s="272">
        <v>0</v>
      </c>
      <c r="J1857" s="272">
        <v>0</v>
      </c>
      <c r="K1857" s="272">
        <v>9.7190044544804977</v>
      </c>
      <c r="L1857" s="272">
        <v>12.21309558050052</v>
      </c>
      <c r="M1857" s="272">
        <v>12.50109205977544</v>
      </c>
      <c r="N1857" s="272">
        <v>12.694343258197843</v>
      </c>
      <c r="O1857" s="272">
        <v>12.480882858744879</v>
      </c>
      <c r="P1857" s="272">
        <v>12.184516351691018</v>
      </c>
      <c r="Q1857" s="272">
        <v>12.480884376447948</v>
      </c>
      <c r="R1857" s="272">
        <v>12.694343258197843</v>
      </c>
      <c r="S1857" s="272">
        <v>12.50109205977544</v>
      </c>
      <c r="T1857" s="272">
        <v>21.371988025531341</v>
      </c>
      <c r="U1857" s="272">
        <v>24.562151457665436</v>
      </c>
      <c r="V1857" s="272">
        <v>0</v>
      </c>
      <c r="W1857" s="272">
        <v>-240.27395227748482</v>
      </c>
      <c r="X1857" s="272">
        <v>-113.71022153977327</v>
      </c>
      <c r="Y1857" s="272">
        <v>-442.90491638907156</v>
      </c>
      <c r="Z1857" s="272">
        <v>821.45124166399512</v>
      </c>
      <c r="AA1857" s="272">
        <v>-676.42091052625779</v>
      </c>
      <c r="AB1857" s="272">
        <v>0</v>
      </c>
      <c r="AC1857" s="272">
        <v>-136.8065068575379</v>
      </c>
      <c r="AD1857" s="272">
        <v>0</v>
      </c>
      <c r="AE1857" s="272">
        <v>0</v>
      </c>
      <c r="AF1857" s="272">
        <v>0</v>
      </c>
      <c r="AG1857" s="272">
        <v>22.263354875843252</v>
      </c>
      <c r="AH1857" s="272">
        <v>327.64551379096719</v>
      </c>
      <c r="AI1857" s="272">
        <v>0</v>
      </c>
      <c r="AJ1857" s="272">
        <v>0</v>
      </c>
      <c r="AK1857" s="272">
        <v>-28.649288729383727</v>
      </c>
      <c r="AL1857" s="272">
        <v>0</v>
      </c>
      <c r="AM1857" s="272">
        <v>-240.42126361273395</v>
      </c>
      <c r="AN1857" s="272">
        <v>0</v>
      </c>
      <c r="AO1857" s="272">
        <v>-460.90219489045012</v>
      </c>
      <c r="AP1857" s="272">
        <v>0</v>
      </c>
      <c r="AQ1857" s="272">
        <v>0</v>
      </c>
      <c r="AR1857" s="272">
        <v>0</v>
      </c>
      <c r="AS1857" s="272">
        <v>-481.1193882764008</v>
      </c>
      <c r="AT1857" s="272">
        <v>-240.27395227748482</v>
      </c>
      <c r="AU1857" s="272">
        <v>-43.118613232514484</v>
      </c>
      <c r="AV1857" s="272">
        <v>0</v>
      </c>
      <c r="AW1857" s="272">
        <v>-460.90219489045012</v>
      </c>
      <c r="AX1857" s="272">
        <v>0</v>
      </c>
      <c r="AY1857" s="272">
        <v>0</v>
      </c>
      <c r="AZ1857" s="272">
        <v>0</v>
      </c>
      <c r="BA1857" s="272">
        <v>-460.90219489045012</v>
      </c>
      <c r="BB1857" s="272">
        <v>0</v>
      </c>
      <c r="BC1857" s="272">
        <v>0</v>
      </c>
      <c r="BD1857" s="272">
        <v>0</v>
      </c>
      <c r="BE1857" s="272">
        <v>-368.08099004134999</v>
      </c>
    </row>
    <row r="1858" spans="3:57" x14ac:dyDescent="0.3">
      <c r="C1858" s="272">
        <v>870</v>
      </c>
      <c r="D1858" s="272">
        <v>3132000</v>
      </c>
      <c r="E1858" s="272">
        <v>12</v>
      </c>
      <c r="F1858" s="272">
        <v>12.386552419903225</v>
      </c>
      <c r="G1858" s="272">
        <v>561.71904093382147</v>
      </c>
      <c r="H1858" s="272">
        <v>328</v>
      </c>
      <c r="I1858" s="272">
        <v>0</v>
      </c>
      <c r="J1858" s="272">
        <v>0</v>
      </c>
      <c r="K1858" s="272">
        <v>17.174239537761121</v>
      </c>
      <c r="L1858" s="272">
        <v>15.156807560844889</v>
      </c>
      <c r="M1858" s="272">
        <v>16.517020723115849</v>
      </c>
      <c r="N1858" s="272">
        <v>17.429750018906525</v>
      </c>
      <c r="O1858" s="272">
        <v>16.421572260308402</v>
      </c>
      <c r="P1858" s="272">
        <v>15.02182728854396</v>
      </c>
      <c r="Q1858" s="272">
        <v>16.421579428450514</v>
      </c>
      <c r="R1858" s="272">
        <v>17.429750018906525</v>
      </c>
      <c r="S1858" s="272">
        <v>16.517020723115849</v>
      </c>
      <c r="T1858" s="272">
        <v>21.09123616622492</v>
      </c>
      <c r="U1858" s="272">
        <v>-43.477317979888767</v>
      </c>
      <c r="V1858" s="272">
        <v>0</v>
      </c>
      <c r="W1858" s="272">
        <v>-214.99117510341486</v>
      </c>
      <c r="X1858" s="272">
        <v>-79.007949987869836</v>
      </c>
      <c r="Y1858" s="272">
        <v>-620.41336146592948</v>
      </c>
      <c r="Z1858" s="272">
        <v>870.93516857732538</v>
      </c>
      <c r="AA1858" s="272">
        <v>-605.24465944030328</v>
      </c>
      <c r="AB1858" s="272">
        <v>0</v>
      </c>
      <c r="AC1858" s="272">
        <v>-122.41107033161981</v>
      </c>
      <c r="AD1858" s="272">
        <v>0</v>
      </c>
      <c r="AE1858" s="272">
        <v>0</v>
      </c>
      <c r="AF1858" s="272">
        <v>0</v>
      </c>
      <c r="AG1858" s="272">
        <v>21.992233041768806</v>
      </c>
      <c r="AH1858" s="272">
        <v>331.070743984638</v>
      </c>
      <c r="AI1858" s="272">
        <v>0</v>
      </c>
      <c r="AJ1858" s="272">
        <v>0</v>
      </c>
      <c r="AK1858" s="272">
        <v>-27.462942032094393</v>
      </c>
      <c r="AL1858" s="272">
        <v>0</v>
      </c>
      <c r="AM1858" s="272">
        <v>-207.04363857333149</v>
      </c>
      <c r="AN1858" s="272">
        <v>0</v>
      </c>
      <c r="AO1858" s="272">
        <v>-507.50460939471532</v>
      </c>
      <c r="AP1858" s="272">
        <v>0</v>
      </c>
      <c r="AQ1858" s="272">
        <v>0</v>
      </c>
      <c r="AR1858" s="272">
        <v>0</v>
      </c>
      <c r="AS1858" s="272">
        <v>-529.76598924089512</v>
      </c>
      <c r="AT1858" s="272">
        <v>-214.99117510341486</v>
      </c>
      <c r="AU1858" s="272">
        <v>-47.478391747321396</v>
      </c>
      <c r="AV1858" s="272">
        <v>0</v>
      </c>
      <c r="AW1858" s="272">
        <v>-507.50460939471532</v>
      </c>
      <c r="AX1858" s="272">
        <v>0</v>
      </c>
      <c r="AY1858" s="272">
        <v>0</v>
      </c>
      <c r="AZ1858" s="272">
        <v>0</v>
      </c>
      <c r="BA1858" s="272">
        <v>-507.50460939471532</v>
      </c>
      <c r="BB1858" s="272">
        <v>0</v>
      </c>
      <c r="BC1858" s="272">
        <v>0</v>
      </c>
      <c r="BD1858" s="272">
        <v>0</v>
      </c>
      <c r="BE1858" s="272">
        <v>-331.03252018415145</v>
      </c>
    </row>
    <row r="1859" spans="3:57" x14ac:dyDescent="0.3">
      <c r="C1859" s="272">
        <v>871</v>
      </c>
      <c r="D1859" s="272">
        <v>3135600</v>
      </c>
      <c r="E1859" s="272">
        <v>12</v>
      </c>
      <c r="F1859" s="272">
        <v>14.029133065161291</v>
      </c>
      <c r="G1859" s="272">
        <v>991.90705969850319</v>
      </c>
      <c r="H1859" s="272">
        <v>393.6</v>
      </c>
      <c r="I1859" s="272">
        <v>0</v>
      </c>
      <c r="J1859" s="272">
        <v>0</v>
      </c>
      <c r="K1859" s="272">
        <v>26.881283602795701</v>
      </c>
      <c r="L1859" s="272">
        <v>19.429686495223805</v>
      </c>
      <c r="M1859" s="272">
        <v>22.081393101793481</v>
      </c>
      <c r="N1859" s="272">
        <v>23.860739435729105</v>
      </c>
      <c r="O1859" s="272">
        <v>21.895318355250918</v>
      </c>
      <c r="P1859" s="272">
        <v>19.166545327541407</v>
      </c>
      <c r="Q1859" s="272">
        <v>21.89533232939138</v>
      </c>
      <c r="R1859" s="272">
        <v>23.860739435729105</v>
      </c>
      <c r="S1859" s="272">
        <v>22.081393101793481</v>
      </c>
      <c r="T1859" s="272">
        <v>20.986044190506629</v>
      </c>
      <c r="U1859" s="272">
        <v>-253.89551720892484</v>
      </c>
      <c r="V1859" s="272">
        <v>0</v>
      </c>
      <c r="W1859" s="272">
        <v>-172.18970471888039</v>
      </c>
      <c r="X1859" s="272">
        <v>40.324017004885633</v>
      </c>
      <c r="Y1859" s="272">
        <v>-877.44612088640247</v>
      </c>
      <c r="Z1859" s="272">
        <v>755.41629139147233</v>
      </c>
      <c r="AA1859" s="272">
        <v>-484.74966073177109</v>
      </c>
      <c r="AB1859" s="272">
        <v>0</v>
      </c>
      <c r="AC1859" s="272">
        <v>-98.04088956016372</v>
      </c>
      <c r="AD1859" s="272">
        <v>0</v>
      </c>
      <c r="AE1859" s="272">
        <v>0</v>
      </c>
      <c r="AF1859" s="272">
        <v>0</v>
      </c>
      <c r="AG1859" s="272">
        <v>21.772184449744579</v>
      </c>
      <c r="AH1859" s="272">
        <v>289.6292156783901</v>
      </c>
      <c r="AI1859" s="272">
        <v>0</v>
      </c>
      <c r="AJ1859" s="272">
        <v>0</v>
      </c>
      <c r="AK1859" s="272">
        <v>-6.839596247939113</v>
      </c>
      <c r="AL1859" s="272">
        <v>0</v>
      </c>
      <c r="AM1859" s="272">
        <v>-71.68490174623949</v>
      </c>
      <c r="AN1859" s="272">
        <v>0</v>
      </c>
      <c r="AO1859" s="272">
        <v>-524.91540517894487</v>
      </c>
      <c r="AP1859" s="272">
        <v>0</v>
      </c>
      <c r="AQ1859" s="272">
        <v>0</v>
      </c>
      <c r="AR1859" s="272">
        <v>0</v>
      </c>
      <c r="AS1859" s="272">
        <v>-547.84883712338205</v>
      </c>
      <c r="AT1859" s="272">
        <v>-172.18970471888039</v>
      </c>
      <c r="AU1859" s="272">
        <v>-49.102646400110963</v>
      </c>
      <c r="AV1859" s="272">
        <v>0</v>
      </c>
      <c r="AW1859" s="272">
        <v>-524.92061984252575</v>
      </c>
      <c r="AX1859" s="272">
        <v>0</v>
      </c>
      <c r="AY1859" s="272">
        <v>0</v>
      </c>
      <c r="AZ1859" s="272">
        <v>0</v>
      </c>
      <c r="BA1859" s="272">
        <v>-524.82759508599304</v>
      </c>
      <c r="BB1859" s="272">
        <v>0</v>
      </c>
      <c r="BC1859" s="272">
        <v>0</v>
      </c>
      <c r="BD1859" s="272">
        <v>0</v>
      </c>
      <c r="BE1859" s="272">
        <v>-296.0960070884779</v>
      </c>
    </row>
    <row r="1860" spans="3:57" x14ac:dyDescent="0.3">
      <c r="C1860" s="272">
        <v>872</v>
      </c>
      <c r="D1860" s="272">
        <v>3139200</v>
      </c>
      <c r="E1860" s="272">
        <v>12</v>
      </c>
      <c r="F1860" s="272">
        <v>16.830100807193546</v>
      </c>
      <c r="G1860" s="272">
        <v>1300.4354654607091</v>
      </c>
      <c r="H1860" s="272">
        <v>196.8</v>
      </c>
      <c r="I1860" s="272">
        <v>0</v>
      </c>
      <c r="J1860" s="272">
        <v>0</v>
      </c>
      <c r="K1860" s="272">
        <v>35.564656995260165</v>
      </c>
      <c r="L1860" s="272">
        <v>24.149254485389548</v>
      </c>
      <c r="M1860" s="272">
        <v>27.74300620256243</v>
      </c>
      <c r="N1860" s="272">
        <v>30.154482995350826</v>
      </c>
      <c r="O1860" s="272">
        <v>27.490826554085068</v>
      </c>
      <c r="P1860" s="272">
        <v>23.792629804184401</v>
      </c>
      <c r="Q1860" s="272">
        <v>27.490845492677735</v>
      </c>
      <c r="R1860" s="272">
        <v>30.154482995350826</v>
      </c>
      <c r="S1860" s="272">
        <v>27.74300620256243</v>
      </c>
      <c r="T1860" s="272">
        <v>21.000226515987578</v>
      </c>
      <c r="U1860" s="272">
        <v>-269.05989281953021</v>
      </c>
      <c r="V1860" s="272">
        <v>0</v>
      </c>
      <c r="W1860" s="272">
        <v>-103.92309353831476</v>
      </c>
      <c r="X1860" s="272">
        <v>191.21545949978241</v>
      </c>
      <c r="Y1860" s="272">
        <v>-931.51780691532372</v>
      </c>
      <c r="Z1860" s="272">
        <v>575.16554813432583</v>
      </c>
      <c r="AA1860" s="272">
        <v>-292.56501959359281</v>
      </c>
      <c r="AB1860" s="272">
        <v>0</v>
      </c>
      <c r="AC1860" s="272">
        <v>-59.171438576857618</v>
      </c>
      <c r="AD1860" s="272">
        <v>0</v>
      </c>
      <c r="AE1860" s="272">
        <v>0</v>
      </c>
      <c r="AF1860" s="272">
        <v>0</v>
      </c>
      <c r="AG1860" s="272">
        <v>21.628347029054826</v>
      </c>
      <c r="AH1860" s="272">
        <v>231.79814318943224</v>
      </c>
      <c r="AI1860" s="272">
        <v>0</v>
      </c>
      <c r="AJ1860" s="272">
        <v>0</v>
      </c>
      <c r="AK1860" s="272">
        <v>5.3757910041524246</v>
      </c>
      <c r="AL1860" s="272">
        <v>0</v>
      </c>
      <c r="AM1860" s="272">
        <v>101.57167364636521</v>
      </c>
      <c r="AN1860" s="272">
        <v>0</v>
      </c>
      <c r="AO1860" s="272">
        <v>-487.87700853320371</v>
      </c>
      <c r="AP1860" s="272">
        <v>0</v>
      </c>
      <c r="AQ1860" s="272">
        <v>0</v>
      </c>
      <c r="AR1860" s="272">
        <v>0</v>
      </c>
      <c r="AS1860" s="272">
        <v>-482.99589647915963</v>
      </c>
      <c r="AT1860" s="272">
        <v>-103.92309353831476</v>
      </c>
      <c r="AU1860" s="272">
        <v>-44.331536229601276</v>
      </c>
      <c r="AV1860" s="272">
        <v>0</v>
      </c>
      <c r="AW1860" s="272">
        <v>-489.37217164045325</v>
      </c>
      <c r="AX1860" s="272">
        <v>0</v>
      </c>
      <c r="AY1860" s="272">
        <v>0</v>
      </c>
      <c r="AZ1860" s="272">
        <v>0</v>
      </c>
      <c r="BA1860" s="272">
        <v>-462.69985004727073</v>
      </c>
      <c r="BB1860" s="272">
        <v>0</v>
      </c>
      <c r="BC1860" s="272">
        <v>0</v>
      </c>
      <c r="BD1860" s="272">
        <v>0</v>
      </c>
      <c r="BE1860" s="272">
        <v>-266.38835987734569</v>
      </c>
    </row>
    <row r="1861" spans="3:57" x14ac:dyDescent="0.3">
      <c r="C1861" s="272">
        <v>873</v>
      </c>
      <c r="D1861" s="272">
        <v>3142800</v>
      </c>
      <c r="E1861" s="272">
        <v>12</v>
      </c>
      <c r="F1861" s="272">
        <v>19.55139112967742</v>
      </c>
      <c r="G1861" s="272">
        <v>1559.9695446018591</v>
      </c>
      <c r="H1861" s="272">
        <v>123</v>
      </c>
      <c r="I1861" s="272">
        <v>0</v>
      </c>
      <c r="J1861" s="272">
        <v>0</v>
      </c>
      <c r="K1861" s="272">
        <v>43.012386280425886</v>
      </c>
      <c r="L1861" s="272">
        <v>28.412115978831842</v>
      </c>
      <c r="M1861" s="272">
        <v>32.762789095165928</v>
      </c>
      <c r="N1861" s="272">
        <v>35.682174761936878</v>
      </c>
      <c r="O1861" s="272">
        <v>32.457494989322655</v>
      </c>
      <c r="P1861" s="272">
        <v>27.980378470164702</v>
      </c>
      <c r="Q1861" s="272">
        <v>32.457517916790223</v>
      </c>
      <c r="R1861" s="272">
        <v>35.682174761936878</v>
      </c>
      <c r="S1861" s="272">
        <v>32.762789095165928</v>
      </c>
      <c r="T1861" s="272">
        <v>21.331113676321436</v>
      </c>
      <c r="U1861" s="272">
        <v>-262.64427389599791</v>
      </c>
      <c r="V1861" s="272">
        <v>0</v>
      </c>
      <c r="W1861" s="272">
        <v>-44.821915101160251</v>
      </c>
      <c r="X1861" s="272">
        <v>293.74827467129211</v>
      </c>
      <c r="Y1861" s="272">
        <v>-633.25669147364408</v>
      </c>
      <c r="Z1861" s="272">
        <v>121.6860580075143</v>
      </c>
      <c r="AA1861" s="272">
        <v>-126.18296880239261</v>
      </c>
      <c r="AB1861" s="272">
        <v>0</v>
      </c>
      <c r="AC1861" s="272">
        <v>-25.520575899019168</v>
      </c>
      <c r="AD1861" s="272">
        <v>0</v>
      </c>
      <c r="AE1861" s="272">
        <v>0</v>
      </c>
      <c r="AF1861" s="272">
        <v>0</v>
      </c>
      <c r="AG1861" s="272">
        <v>21.593974783582578</v>
      </c>
      <c r="AH1861" s="272">
        <v>98.854503000544184</v>
      </c>
      <c r="AI1861" s="272">
        <v>0</v>
      </c>
      <c r="AJ1861" s="272">
        <v>0</v>
      </c>
      <c r="AK1861" s="272">
        <v>42.083280895560456</v>
      </c>
      <c r="AL1861" s="272">
        <v>0</v>
      </c>
      <c r="AM1861" s="272">
        <v>255.51806378308521</v>
      </c>
      <c r="AN1861" s="272">
        <v>0</v>
      </c>
      <c r="AO1861" s="272">
        <v>-318.55583228072993</v>
      </c>
      <c r="AP1861" s="272">
        <v>0</v>
      </c>
      <c r="AQ1861" s="272">
        <v>0</v>
      </c>
      <c r="AR1861" s="272">
        <v>0</v>
      </c>
      <c r="AS1861" s="272">
        <v>-207.9627655887189</v>
      </c>
      <c r="AT1861" s="272">
        <v>-44.821915101160251</v>
      </c>
      <c r="AU1861" s="272">
        <v>-23.58970178254431</v>
      </c>
      <c r="AV1861" s="272">
        <v>0</v>
      </c>
      <c r="AW1861" s="272">
        <v>-325.64244050857701</v>
      </c>
      <c r="AX1861" s="272">
        <v>0</v>
      </c>
      <c r="AY1861" s="272">
        <v>0</v>
      </c>
      <c r="AZ1861" s="272">
        <v>0</v>
      </c>
      <c r="BA1861" s="272">
        <v>-199.22392955044054</v>
      </c>
      <c r="BB1861" s="272">
        <v>0</v>
      </c>
      <c r="BC1861" s="272">
        <v>0</v>
      </c>
      <c r="BD1861" s="272">
        <v>0</v>
      </c>
      <c r="BE1861" s="272">
        <v>-237.20979931034617</v>
      </c>
    </row>
    <row r="1862" spans="3:57" x14ac:dyDescent="0.3">
      <c r="C1862" s="272">
        <v>874</v>
      </c>
      <c r="D1862" s="272">
        <v>3146400</v>
      </c>
      <c r="E1862" s="272">
        <v>12</v>
      </c>
      <c r="F1862" s="272">
        <v>21.705745968387099</v>
      </c>
      <c r="G1862" s="272">
        <v>1709.6146566912105</v>
      </c>
      <c r="H1862" s="272">
        <v>123</v>
      </c>
      <c r="I1862" s="272">
        <v>0</v>
      </c>
      <c r="J1862" s="272">
        <v>0</v>
      </c>
      <c r="K1862" s="272">
        <v>48.900664796133249</v>
      </c>
      <c r="L1862" s="272">
        <v>31.784324076721781</v>
      </c>
      <c r="M1862" s="272">
        <v>36.732971007225373</v>
      </c>
      <c r="N1862" s="272">
        <v>40.053608649383023</v>
      </c>
      <c r="O1862" s="272">
        <v>36.385716065430259</v>
      </c>
      <c r="P1862" s="272">
        <v>31.293246847998805</v>
      </c>
      <c r="Q1862" s="272">
        <v>36.385742144140153</v>
      </c>
      <c r="R1862" s="272">
        <v>40.053608649383023</v>
      </c>
      <c r="S1862" s="272">
        <v>36.732971007225373</v>
      </c>
      <c r="T1862" s="272">
        <v>21.855308126778684</v>
      </c>
      <c r="U1862" s="272">
        <v>-183.24400990733125</v>
      </c>
      <c r="V1862" s="272">
        <v>0</v>
      </c>
      <c r="W1862" s="272">
        <v>-4.2764522479204299</v>
      </c>
      <c r="X1862" s="272">
        <v>361.45380568394035</v>
      </c>
      <c r="Y1862" s="272">
        <v>-120.74752314840026</v>
      </c>
      <c r="Z1862" s="272">
        <v>-419.67384019495091</v>
      </c>
      <c r="AA1862" s="272">
        <v>-65.264881218457447</v>
      </c>
      <c r="AB1862" s="272">
        <v>0</v>
      </c>
      <c r="AC1862" s="272">
        <v>-2.434914347708435</v>
      </c>
      <c r="AD1862" s="272">
        <v>0</v>
      </c>
      <c r="AE1862" s="272">
        <v>0</v>
      </c>
      <c r="AF1862" s="272">
        <v>0</v>
      </c>
      <c r="AG1862" s="272">
        <v>21.701257586447198</v>
      </c>
      <c r="AH1862" s="272">
        <v>-53.361805902993403</v>
      </c>
      <c r="AI1862" s="272">
        <v>0</v>
      </c>
      <c r="AJ1862" s="272">
        <v>0</v>
      </c>
      <c r="AK1862" s="272">
        <v>74.76247434696765</v>
      </c>
      <c r="AL1862" s="272">
        <v>0</v>
      </c>
      <c r="AM1862" s="272">
        <v>382.09052966843876</v>
      </c>
      <c r="AN1862" s="272">
        <v>0</v>
      </c>
      <c r="AO1862" s="272">
        <v>-86.645160653232494</v>
      </c>
      <c r="AP1862" s="272">
        <v>0</v>
      </c>
      <c r="AQ1862" s="272">
        <v>0</v>
      </c>
      <c r="AR1862" s="272">
        <v>0</v>
      </c>
      <c r="AS1862" s="272">
        <v>153.62899947175634</v>
      </c>
      <c r="AT1862" s="272">
        <v>-4.2764522479204299</v>
      </c>
      <c r="AU1862" s="272">
        <v>4.0659550436956344</v>
      </c>
      <c r="AV1862" s="272">
        <v>0</v>
      </c>
      <c r="AW1862" s="272">
        <v>-100.53063478003118</v>
      </c>
      <c r="AX1862" s="272">
        <v>0</v>
      </c>
      <c r="AY1862" s="272">
        <v>0</v>
      </c>
      <c r="AZ1862" s="272">
        <v>0</v>
      </c>
      <c r="BA1862" s="272">
        <v>147.17333115388291</v>
      </c>
      <c r="BB1862" s="272">
        <v>0</v>
      </c>
      <c r="BC1862" s="272">
        <v>0</v>
      </c>
      <c r="BD1862" s="272">
        <v>0</v>
      </c>
      <c r="BE1862" s="272">
        <v>-225.94132932006787</v>
      </c>
    </row>
    <row r="1863" spans="3:57" x14ac:dyDescent="0.3">
      <c r="C1863" s="272">
        <v>875</v>
      </c>
      <c r="D1863" s="272">
        <v>3150000</v>
      </c>
      <c r="E1863" s="272">
        <v>12</v>
      </c>
      <c r="F1863" s="272">
        <v>23.811068549032264</v>
      </c>
      <c r="G1863" s="272">
        <v>1893.7724463116929</v>
      </c>
      <c r="H1863" s="272">
        <v>123</v>
      </c>
      <c r="I1863" s="272">
        <v>0</v>
      </c>
      <c r="J1863" s="272">
        <v>0</v>
      </c>
      <c r="K1863" s="272">
        <v>53.661426971971331</v>
      </c>
      <c r="L1863" s="272">
        <v>34.755742497912436</v>
      </c>
      <c r="M1863" s="272">
        <v>40.129648078670769</v>
      </c>
      <c r="N1863" s="272">
        <v>43.735642486328217</v>
      </c>
      <c r="O1863" s="272">
        <v>39.752552016683424</v>
      </c>
      <c r="P1863" s="272">
        <v>34.222464877367145</v>
      </c>
      <c r="Q1863" s="272">
        <v>39.752580336449739</v>
      </c>
      <c r="R1863" s="272">
        <v>43.735642486328217</v>
      </c>
      <c r="S1863" s="272">
        <v>40.129648078670769</v>
      </c>
      <c r="T1863" s="272">
        <v>22.672651416849437</v>
      </c>
      <c r="U1863" s="272">
        <v>-506.94105402194816</v>
      </c>
      <c r="V1863" s="272">
        <v>0</v>
      </c>
      <c r="W1863" s="272">
        <v>27.565839281267266</v>
      </c>
      <c r="X1863" s="272">
        <v>381.58257816485809</v>
      </c>
      <c r="Y1863" s="272">
        <v>213.35503995074146</v>
      </c>
      <c r="Z1863" s="272">
        <v>-1129.444511418815</v>
      </c>
      <c r="AA1863" s="272">
        <v>426.50990681070761</v>
      </c>
      <c r="AB1863" s="272">
        <v>0</v>
      </c>
      <c r="AC1863" s="272">
        <v>15.695360004363909</v>
      </c>
      <c r="AD1863" s="272">
        <v>0</v>
      </c>
      <c r="AE1863" s="272">
        <v>0</v>
      </c>
      <c r="AF1863" s="272">
        <v>0</v>
      </c>
      <c r="AG1863" s="272">
        <v>21.98781613705799</v>
      </c>
      <c r="AH1863" s="272">
        <v>-248.51177536658901</v>
      </c>
      <c r="AI1863" s="272">
        <v>0</v>
      </c>
      <c r="AJ1863" s="272">
        <v>0</v>
      </c>
      <c r="AK1863" s="272">
        <v>93.357909899237072</v>
      </c>
      <c r="AL1863" s="272">
        <v>0</v>
      </c>
      <c r="AM1863" s="272">
        <v>477.69006231674439</v>
      </c>
      <c r="AN1863" s="272">
        <v>0</v>
      </c>
      <c r="AO1863" s="272">
        <v>163.38943641856812</v>
      </c>
      <c r="AP1863" s="272">
        <v>0</v>
      </c>
      <c r="AQ1863" s="272">
        <v>0</v>
      </c>
      <c r="AR1863" s="272">
        <v>0</v>
      </c>
      <c r="AS1863" s="272">
        <v>502.59129175843015</v>
      </c>
      <c r="AT1863" s="272">
        <v>27.565839281267266</v>
      </c>
      <c r="AU1863" s="272">
        <v>31.843856694746723</v>
      </c>
      <c r="AV1863" s="272">
        <v>0</v>
      </c>
      <c r="AW1863" s="272">
        <v>144.49989209377787</v>
      </c>
      <c r="AX1863" s="272">
        <v>0</v>
      </c>
      <c r="AY1863" s="272">
        <v>0</v>
      </c>
      <c r="AZ1863" s="272">
        <v>0</v>
      </c>
      <c r="BA1863" s="272">
        <v>481.47182414359042</v>
      </c>
      <c r="BB1863" s="272">
        <v>0</v>
      </c>
      <c r="BC1863" s="272">
        <v>0</v>
      </c>
      <c r="BD1863" s="272">
        <v>0</v>
      </c>
      <c r="BE1863" s="272">
        <v>-227.21098672763773</v>
      </c>
    </row>
    <row r="1864" spans="3:57" x14ac:dyDescent="0.3">
      <c r="C1864" s="272">
        <v>876</v>
      </c>
      <c r="D1864" s="272">
        <v>3153600</v>
      </c>
      <c r="E1864" s="272">
        <v>12</v>
      </c>
      <c r="F1864" s="272">
        <v>24.902036290967747</v>
      </c>
      <c r="G1864" s="272">
        <v>934.24685131896956</v>
      </c>
      <c r="H1864" s="272">
        <v>123</v>
      </c>
      <c r="I1864" s="272">
        <v>0</v>
      </c>
      <c r="J1864" s="272">
        <v>0</v>
      </c>
      <c r="K1864" s="272">
        <v>55.589575822909566</v>
      </c>
      <c r="L1864" s="272">
        <v>36.119764493314328</v>
      </c>
      <c r="M1864" s="272">
        <v>41.627741475688339</v>
      </c>
      <c r="N1864" s="272">
        <v>45.323700382570337</v>
      </c>
      <c r="O1864" s="272">
        <v>41.241237396233132</v>
      </c>
      <c r="P1864" s="272">
        <v>35.573182344626076</v>
      </c>
      <c r="Q1864" s="272">
        <v>41.241266422537862</v>
      </c>
      <c r="R1864" s="272">
        <v>45.323700382570337</v>
      </c>
      <c r="S1864" s="272">
        <v>41.627741475688339</v>
      </c>
      <c r="T1864" s="272">
        <v>23.378760483586543</v>
      </c>
      <c r="U1864" s="272">
        <v>-428.7938349552378</v>
      </c>
      <c r="V1864" s="272">
        <v>0</v>
      </c>
      <c r="W1864" s="272">
        <v>37.389792078622136</v>
      </c>
      <c r="X1864" s="272">
        <v>407.44204911216377</v>
      </c>
      <c r="Y1864" s="272">
        <v>706.38766446644331</v>
      </c>
      <c r="Z1864" s="272">
        <v>-1580.0133406124669</v>
      </c>
      <c r="AA1864" s="272">
        <v>578.51011073557027</v>
      </c>
      <c r="AB1864" s="272">
        <v>0</v>
      </c>
      <c r="AC1864" s="272">
        <v>21.288894605182129</v>
      </c>
      <c r="AD1864" s="272">
        <v>0</v>
      </c>
      <c r="AE1864" s="272">
        <v>0</v>
      </c>
      <c r="AF1864" s="272">
        <v>0</v>
      </c>
      <c r="AG1864" s="272">
        <v>22.385216572414112</v>
      </c>
      <c r="AH1864" s="272">
        <v>-363.31927228663602</v>
      </c>
      <c r="AI1864" s="272">
        <v>0</v>
      </c>
      <c r="AJ1864" s="272">
        <v>0</v>
      </c>
      <c r="AK1864" s="272">
        <v>73.221739784205795</v>
      </c>
      <c r="AL1864" s="272">
        <v>0</v>
      </c>
      <c r="AM1864" s="272">
        <v>547.94927920962823</v>
      </c>
      <c r="AN1864" s="272">
        <v>0</v>
      </c>
      <c r="AO1864" s="272">
        <v>373.28837224879828</v>
      </c>
      <c r="AP1864" s="272">
        <v>0</v>
      </c>
      <c r="AQ1864" s="272">
        <v>0</v>
      </c>
      <c r="AR1864" s="272">
        <v>0</v>
      </c>
      <c r="AS1864" s="272">
        <v>792.22419395974259</v>
      </c>
      <c r="AT1864" s="272">
        <v>37.389792078622136</v>
      </c>
      <c r="AU1864" s="272">
        <v>54.997580111087636</v>
      </c>
      <c r="AV1864" s="272">
        <v>0</v>
      </c>
      <c r="AW1864" s="272">
        <v>350.38653682805591</v>
      </c>
      <c r="AX1864" s="272">
        <v>0</v>
      </c>
      <c r="AY1864" s="272">
        <v>0</v>
      </c>
      <c r="AZ1864" s="272">
        <v>0</v>
      </c>
      <c r="BA1864" s="272">
        <v>758.93401666779857</v>
      </c>
      <c r="BB1864" s="272">
        <v>0</v>
      </c>
      <c r="BC1864" s="272">
        <v>0</v>
      </c>
      <c r="BD1864" s="272">
        <v>0</v>
      </c>
      <c r="BE1864" s="272">
        <v>-260.96587439137204</v>
      </c>
    </row>
    <row r="1865" spans="3:57" x14ac:dyDescent="0.3">
      <c r="C1865" s="272">
        <v>877</v>
      </c>
      <c r="D1865" s="272">
        <v>3157200</v>
      </c>
      <c r="E1865" s="272">
        <v>12</v>
      </c>
      <c r="F1865" s="272">
        <v>26.10332661354839</v>
      </c>
      <c r="G1865" s="272">
        <v>965.82133352717494</v>
      </c>
      <c r="H1865" s="272">
        <v>123</v>
      </c>
      <c r="I1865" s="272">
        <v>0</v>
      </c>
      <c r="J1865" s="272">
        <v>0</v>
      </c>
      <c r="K1865" s="272">
        <v>54.302198635475435</v>
      </c>
      <c r="L1865" s="272">
        <v>36.509353211826699</v>
      </c>
      <c r="M1865" s="272">
        <v>41.618779465290295</v>
      </c>
      <c r="N1865" s="272">
        <v>45.047303137588969</v>
      </c>
      <c r="O1865" s="272">
        <v>41.260242365923546</v>
      </c>
      <c r="P1865" s="272">
        <v>36.002321103827839</v>
      </c>
      <c r="Q1865" s="272">
        <v>41.260269291919045</v>
      </c>
      <c r="R1865" s="272">
        <v>45.047303137588969</v>
      </c>
      <c r="S1865" s="272">
        <v>41.618779465290295</v>
      </c>
      <c r="T1865" s="272">
        <v>24.093357697141037</v>
      </c>
      <c r="U1865" s="272">
        <v>-523.52778818452066</v>
      </c>
      <c r="V1865" s="272">
        <v>0</v>
      </c>
      <c r="W1865" s="272">
        <v>49.354839691855531</v>
      </c>
      <c r="X1865" s="272">
        <v>392.71886890577917</v>
      </c>
      <c r="Y1865" s="272">
        <v>1017.1205760933676</v>
      </c>
      <c r="Z1865" s="272">
        <v>-1982.7220728755231</v>
      </c>
      <c r="AA1865" s="272">
        <v>763.63820679806929</v>
      </c>
      <c r="AB1865" s="272">
        <v>0</v>
      </c>
      <c r="AC1865" s="272">
        <v>28.101519747587002</v>
      </c>
      <c r="AD1865" s="272">
        <v>0</v>
      </c>
      <c r="AE1865" s="272">
        <v>0</v>
      </c>
      <c r="AF1865" s="272">
        <v>0</v>
      </c>
      <c r="AG1865" s="272">
        <v>22.839318911119413</v>
      </c>
      <c r="AH1865" s="272">
        <v>-459.39570717320385</v>
      </c>
      <c r="AI1865" s="272">
        <v>0</v>
      </c>
      <c r="AJ1865" s="272">
        <v>0</v>
      </c>
      <c r="AK1865" s="272">
        <v>76.610495011487544</v>
      </c>
      <c r="AL1865" s="272">
        <v>0</v>
      </c>
      <c r="AM1865" s="272">
        <v>570.38194173789725</v>
      </c>
      <c r="AN1865" s="272">
        <v>0</v>
      </c>
      <c r="AO1865" s="272">
        <v>525.87102204198129</v>
      </c>
      <c r="AP1865" s="272">
        <v>0</v>
      </c>
      <c r="AQ1865" s="272">
        <v>0</v>
      </c>
      <c r="AR1865" s="272">
        <v>0</v>
      </c>
      <c r="AS1865" s="272">
        <v>1007.2362121902199</v>
      </c>
      <c r="AT1865" s="272">
        <v>49.354839691855531</v>
      </c>
      <c r="AU1865" s="272">
        <v>72.051624634396944</v>
      </c>
      <c r="AV1865" s="272">
        <v>0</v>
      </c>
      <c r="AW1865" s="272">
        <v>499.79832802570201</v>
      </c>
      <c r="AX1865" s="272">
        <v>0</v>
      </c>
      <c r="AY1865" s="272">
        <v>0</v>
      </c>
      <c r="AZ1865" s="272">
        <v>0</v>
      </c>
      <c r="BA1865" s="272">
        <v>964.91098110748635</v>
      </c>
      <c r="BB1865" s="272">
        <v>0</v>
      </c>
      <c r="BC1865" s="272">
        <v>0</v>
      </c>
      <c r="BD1865" s="272">
        <v>0</v>
      </c>
      <c r="BE1865" s="272">
        <v>-314.86465445155756</v>
      </c>
    </row>
    <row r="1866" spans="3:57" x14ac:dyDescent="0.3">
      <c r="C1866" s="272">
        <v>878</v>
      </c>
      <c r="D1866" s="272">
        <v>3160800</v>
      </c>
      <c r="E1866" s="272">
        <v>12</v>
      </c>
      <c r="F1866" s="272">
        <v>26.501713710322583</v>
      </c>
      <c r="G1866" s="272">
        <v>891.01002101287474</v>
      </c>
      <c r="H1866" s="272">
        <v>123</v>
      </c>
      <c r="I1866" s="272">
        <v>0</v>
      </c>
      <c r="J1866" s="272">
        <v>0</v>
      </c>
      <c r="K1866" s="272">
        <v>51.120520372772518</v>
      </c>
      <c r="L1866" s="272">
        <v>35.7400693428078</v>
      </c>
      <c r="M1866" s="272">
        <v>40.276161612191686</v>
      </c>
      <c r="N1866" s="272">
        <v>43.319967110856261</v>
      </c>
      <c r="O1866" s="272">
        <v>39.957856330141212</v>
      </c>
      <c r="P1866" s="272">
        <v>35.289931830036394</v>
      </c>
      <c r="Q1866" s="272">
        <v>39.957880234743008</v>
      </c>
      <c r="R1866" s="272">
        <v>43.319967110856261</v>
      </c>
      <c r="S1866" s="272">
        <v>40.276161612191686</v>
      </c>
      <c r="T1866" s="272">
        <v>24.530865833094428</v>
      </c>
      <c r="U1866" s="272">
        <v>53.882352637880558</v>
      </c>
      <c r="V1866" s="272">
        <v>0</v>
      </c>
      <c r="W1866" s="272">
        <v>48.587330338286428</v>
      </c>
      <c r="X1866" s="272">
        <v>364.74501531399051</v>
      </c>
      <c r="Y1866" s="272">
        <v>1646.4565635902788</v>
      </c>
      <c r="Z1866" s="272">
        <v>-2005.9065566046752</v>
      </c>
      <c r="AA1866" s="272">
        <v>147.03305205663355</v>
      </c>
      <c r="AB1866" s="272">
        <v>0</v>
      </c>
      <c r="AC1866" s="272">
        <v>27.664517431493188</v>
      </c>
      <c r="AD1866" s="272">
        <v>0</v>
      </c>
      <c r="AE1866" s="272">
        <v>0</v>
      </c>
      <c r="AF1866" s="272">
        <v>0</v>
      </c>
      <c r="AG1866" s="272">
        <v>23.327883163040259</v>
      </c>
      <c r="AH1866" s="272">
        <v>-442.48500980783126</v>
      </c>
      <c r="AI1866" s="272">
        <v>0</v>
      </c>
      <c r="AJ1866" s="272">
        <v>0</v>
      </c>
      <c r="AK1866" s="272">
        <v>42.933443751393021</v>
      </c>
      <c r="AL1866" s="272">
        <v>0</v>
      </c>
      <c r="AM1866" s="272">
        <v>535.868178410876</v>
      </c>
      <c r="AN1866" s="272">
        <v>0</v>
      </c>
      <c r="AO1866" s="272">
        <v>640.98172387246746</v>
      </c>
      <c r="AP1866" s="272">
        <v>0</v>
      </c>
      <c r="AQ1866" s="272">
        <v>0</v>
      </c>
      <c r="AR1866" s="272">
        <v>0</v>
      </c>
      <c r="AS1866" s="272">
        <v>1167.1263227889474</v>
      </c>
      <c r="AT1866" s="272">
        <v>48.587330338286428</v>
      </c>
      <c r="AU1866" s="272">
        <v>84.801848153084066</v>
      </c>
      <c r="AV1866" s="272">
        <v>0</v>
      </c>
      <c r="AW1866" s="272">
        <v>612.64877214020703</v>
      </c>
      <c r="AX1866" s="272">
        <v>0</v>
      </c>
      <c r="AY1866" s="272">
        <v>0</v>
      </c>
      <c r="AZ1866" s="272">
        <v>0</v>
      </c>
      <c r="BA1866" s="272">
        <v>1118.0823242542183</v>
      </c>
      <c r="BB1866" s="272">
        <v>0</v>
      </c>
      <c r="BC1866" s="272">
        <v>0</v>
      </c>
      <c r="BD1866" s="272">
        <v>0</v>
      </c>
      <c r="BE1866" s="272">
        <v>-399.44420916452566</v>
      </c>
    </row>
    <row r="1867" spans="3:57" x14ac:dyDescent="0.3">
      <c r="C1867" s="272">
        <v>879</v>
      </c>
      <c r="D1867" s="272">
        <v>3164400</v>
      </c>
      <c r="E1867" s="272">
        <v>12</v>
      </c>
      <c r="F1867" s="272">
        <v>26.599778226451612</v>
      </c>
      <c r="G1867" s="272">
        <v>759.17910316770224</v>
      </c>
      <c r="H1867" s="272">
        <v>123</v>
      </c>
      <c r="I1867" s="272">
        <v>0</v>
      </c>
      <c r="J1867" s="272">
        <v>0</v>
      </c>
      <c r="K1867" s="272">
        <v>44.506377425270927</v>
      </c>
      <c r="L1867" s="272">
        <v>33.648886181959817</v>
      </c>
      <c r="M1867" s="272">
        <v>37.110043705555981</v>
      </c>
      <c r="N1867" s="272">
        <v>39.432547234236893</v>
      </c>
      <c r="O1867" s="272">
        <v>36.8671684163549</v>
      </c>
      <c r="P1867" s="272">
        <v>33.30541943868009</v>
      </c>
      <c r="Q1867" s="272">
        <v>36.86718665619383</v>
      </c>
      <c r="R1867" s="272">
        <v>39.432547234236893</v>
      </c>
      <c r="S1867" s="272">
        <v>37.110043705555981</v>
      </c>
      <c r="T1867" s="272">
        <v>24.990004024659019</v>
      </c>
      <c r="U1867" s="272">
        <v>114.10454213837102</v>
      </c>
      <c r="V1867" s="272">
        <v>0</v>
      </c>
      <c r="W1867" s="272">
        <v>39.827489405573232</v>
      </c>
      <c r="X1867" s="272">
        <v>302.50085015631532</v>
      </c>
      <c r="Y1867" s="272">
        <v>1838.0197631387312</v>
      </c>
      <c r="Z1867" s="272">
        <v>-2066.2435605622486</v>
      </c>
      <c r="AA1867" s="272">
        <v>112.12262666150512</v>
      </c>
      <c r="AB1867" s="272">
        <v>0</v>
      </c>
      <c r="AC1867" s="272">
        <v>22.676863849934037</v>
      </c>
      <c r="AD1867" s="272">
        <v>0</v>
      </c>
      <c r="AE1867" s="272">
        <v>0</v>
      </c>
      <c r="AF1867" s="272">
        <v>0</v>
      </c>
      <c r="AG1867" s="272">
        <v>23.796082175329524</v>
      </c>
      <c r="AH1867" s="272">
        <v>-438.8121605556438</v>
      </c>
      <c r="AI1867" s="272">
        <v>0</v>
      </c>
      <c r="AJ1867" s="272">
        <v>0</v>
      </c>
      <c r="AK1867" s="272">
        <v>47.298314863934664</v>
      </c>
      <c r="AL1867" s="272">
        <v>0</v>
      </c>
      <c r="AM1867" s="272">
        <v>472.20360449882224</v>
      </c>
      <c r="AN1867" s="272">
        <v>0</v>
      </c>
      <c r="AO1867" s="272">
        <v>677.23624275026816</v>
      </c>
      <c r="AP1867" s="272">
        <v>0</v>
      </c>
      <c r="AQ1867" s="272">
        <v>0</v>
      </c>
      <c r="AR1867" s="272">
        <v>0</v>
      </c>
      <c r="AS1867" s="272">
        <v>1217.8629992802419</v>
      </c>
      <c r="AT1867" s="272">
        <v>39.827489405573232</v>
      </c>
      <c r="AU1867" s="272">
        <v>88.836462520038253</v>
      </c>
      <c r="AV1867" s="272">
        <v>0</v>
      </c>
      <c r="AW1867" s="272">
        <v>648.16986912167317</v>
      </c>
      <c r="AX1867" s="272">
        <v>0</v>
      </c>
      <c r="AY1867" s="272">
        <v>0</v>
      </c>
      <c r="AZ1867" s="272">
        <v>0</v>
      </c>
      <c r="BA1867" s="272">
        <v>1166.6869868932761</v>
      </c>
      <c r="BB1867" s="272">
        <v>0</v>
      </c>
      <c r="BC1867" s="272">
        <v>0</v>
      </c>
      <c r="BD1867" s="272">
        <v>0</v>
      </c>
      <c r="BE1867" s="272">
        <v>-473.11566265300075</v>
      </c>
    </row>
    <row r="1868" spans="3:57" x14ac:dyDescent="0.3">
      <c r="C1868" s="272">
        <v>880</v>
      </c>
      <c r="D1868" s="272">
        <v>3168000</v>
      </c>
      <c r="E1868" s="272">
        <v>12</v>
      </c>
      <c r="F1868" s="272">
        <v>25.423004032903233</v>
      </c>
      <c r="G1868" s="272">
        <v>616.48099732222363</v>
      </c>
      <c r="H1868" s="272">
        <v>147.59999999999997</v>
      </c>
      <c r="I1868" s="272">
        <v>0</v>
      </c>
      <c r="J1868" s="272">
        <v>0</v>
      </c>
      <c r="K1868" s="272">
        <v>37.536856025313099</v>
      </c>
      <c r="L1868" s="272">
        <v>30.582754659446014</v>
      </c>
      <c r="M1868" s="272">
        <v>33.116225534577623</v>
      </c>
      <c r="N1868" s="272">
        <v>34.816233409743603</v>
      </c>
      <c r="O1868" s="272">
        <v>32.938447589689176</v>
      </c>
      <c r="P1868" s="272">
        <v>30.331346572774656</v>
      </c>
      <c r="Q1868" s="272">
        <v>32.938460940743091</v>
      </c>
      <c r="R1868" s="272">
        <v>34.816233409743603</v>
      </c>
      <c r="S1868" s="272">
        <v>33.116225534577623</v>
      </c>
      <c r="T1868" s="272">
        <v>25.307299344998988</v>
      </c>
      <c r="U1868" s="272">
        <v>118.03148026941653</v>
      </c>
      <c r="V1868" s="272">
        <v>0</v>
      </c>
      <c r="W1868" s="272">
        <v>3.4050888503702565</v>
      </c>
      <c r="X1868" s="272">
        <v>195.38664769506275</v>
      </c>
      <c r="Y1868" s="272">
        <v>1898.2579343517493</v>
      </c>
      <c r="Z1868" s="272">
        <v>-1979.0181906277658</v>
      </c>
      <c r="AA1868" s="272">
        <v>51.966608411394482</v>
      </c>
      <c r="AB1868" s="272">
        <v>0</v>
      </c>
      <c r="AC1868" s="272">
        <v>1.9387799082803712</v>
      </c>
      <c r="AD1868" s="272">
        <v>0</v>
      </c>
      <c r="AE1868" s="272">
        <v>0</v>
      </c>
      <c r="AF1868" s="272">
        <v>0</v>
      </c>
      <c r="AG1868" s="272">
        <v>24.238227204264629</v>
      </c>
      <c r="AH1868" s="272">
        <v>-394.35966491043814</v>
      </c>
      <c r="AI1868" s="272">
        <v>0</v>
      </c>
      <c r="AJ1868" s="272">
        <v>0</v>
      </c>
      <c r="AK1868" s="272">
        <v>17.596098541600501</v>
      </c>
      <c r="AL1868" s="272">
        <v>0</v>
      </c>
      <c r="AM1868" s="272">
        <v>347.89819444013773</v>
      </c>
      <c r="AN1868" s="272">
        <v>0</v>
      </c>
      <c r="AO1868" s="272">
        <v>660.83867963012756</v>
      </c>
      <c r="AP1868" s="272">
        <v>0</v>
      </c>
      <c r="AQ1868" s="272">
        <v>0</v>
      </c>
      <c r="AR1868" s="272">
        <v>0</v>
      </c>
      <c r="AS1868" s="272">
        <v>1164.585347028142</v>
      </c>
      <c r="AT1868" s="272">
        <v>3.4050888503702565</v>
      </c>
      <c r="AU1868" s="272">
        <v>85.49911277046013</v>
      </c>
      <c r="AV1868" s="272">
        <v>0</v>
      </c>
      <c r="AW1868" s="272">
        <v>633.82950378184364</v>
      </c>
      <c r="AX1868" s="272">
        <v>0</v>
      </c>
      <c r="AY1868" s="272">
        <v>0</v>
      </c>
      <c r="AZ1868" s="272">
        <v>0</v>
      </c>
      <c r="BA1868" s="272">
        <v>1115.6481232349779</v>
      </c>
      <c r="BB1868" s="272">
        <v>0</v>
      </c>
      <c r="BC1868" s="272">
        <v>0</v>
      </c>
      <c r="BD1868" s="272">
        <v>0</v>
      </c>
      <c r="BE1868" s="272">
        <v>-547.27713955155161</v>
      </c>
    </row>
    <row r="1869" spans="3:57" x14ac:dyDescent="0.3">
      <c r="C1869" s="272">
        <v>881</v>
      </c>
      <c r="D1869" s="272">
        <v>3171600</v>
      </c>
      <c r="E1869" s="272">
        <v>12</v>
      </c>
      <c r="F1869" s="272">
        <v>23.982681452258063</v>
      </c>
      <c r="G1869" s="272">
        <v>405.86296647483437</v>
      </c>
      <c r="H1869" s="272">
        <v>246</v>
      </c>
      <c r="I1869" s="272">
        <v>0</v>
      </c>
      <c r="J1869" s="272">
        <v>0</v>
      </c>
      <c r="K1869" s="272">
        <v>28.132428447830485</v>
      </c>
      <c r="L1869" s="272">
        <v>26.544866604551242</v>
      </c>
      <c r="M1869" s="272">
        <v>27.802916058847984</v>
      </c>
      <c r="N1869" s="272">
        <v>28.64709153394265</v>
      </c>
      <c r="O1869" s="272">
        <v>27.714636596570255</v>
      </c>
      <c r="P1869" s="272">
        <v>26.420024511694635</v>
      </c>
      <c r="Q1869" s="272">
        <v>27.714643226323236</v>
      </c>
      <c r="R1869" s="272">
        <v>28.64709153394265</v>
      </c>
      <c r="S1869" s="272">
        <v>27.802916058847984</v>
      </c>
      <c r="T1869" s="272">
        <v>25.345972167133436</v>
      </c>
      <c r="U1869" s="272">
        <v>503.41467830473448</v>
      </c>
      <c r="V1869" s="272">
        <v>0</v>
      </c>
      <c r="W1869" s="272">
        <v>-33.018941240368385</v>
      </c>
      <c r="X1869" s="272">
        <v>110.16879031945773</v>
      </c>
      <c r="Y1869" s="272">
        <v>2039.3798689900918</v>
      </c>
      <c r="Z1869" s="272">
        <v>-1613.1150397644469</v>
      </c>
      <c r="AA1869" s="272">
        <v>-510.88252411701376</v>
      </c>
      <c r="AB1869" s="272">
        <v>0</v>
      </c>
      <c r="AC1869" s="272">
        <v>-18.800231853731358</v>
      </c>
      <c r="AD1869" s="272">
        <v>0</v>
      </c>
      <c r="AE1869" s="272">
        <v>0</v>
      </c>
      <c r="AF1869" s="272">
        <v>0</v>
      </c>
      <c r="AG1869" s="272">
        <v>24.586656873247566</v>
      </c>
      <c r="AH1869" s="272">
        <v>-280.90479710323086</v>
      </c>
      <c r="AI1869" s="272">
        <v>0</v>
      </c>
      <c r="AJ1869" s="272">
        <v>0</v>
      </c>
      <c r="AK1869" s="272">
        <v>-1.4068847208978887</v>
      </c>
      <c r="AL1869" s="272">
        <v>0</v>
      </c>
      <c r="AM1869" s="272">
        <v>218.80369623473368</v>
      </c>
      <c r="AN1869" s="272">
        <v>0</v>
      </c>
      <c r="AO1869" s="272">
        <v>597.37776021003356</v>
      </c>
      <c r="AP1869" s="272">
        <v>0</v>
      </c>
      <c r="AQ1869" s="272">
        <v>0</v>
      </c>
      <c r="AR1869" s="272">
        <v>0</v>
      </c>
      <c r="AS1869" s="272">
        <v>1045.4070064054638</v>
      </c>
      <c r="AT1869" s="272">
        <v>-33.018941240368385</v>
      </c>
      <c r="AU1869" s="272">
        <v>76.922408175077493</v>
      </c>
      <c r="AV1869" s="272">
        <v>0</v>
      </c>
      <c r="AW1869" s="272">
        <v>573.37999798949329</v>
      </c>
      <c r="AX1869" s="272">
        <v>0</v>
      </c>
      <c r="AY1869" s="272">
        <v>0</v>
      </c>
      <c r="AZ1869" s="272">
        <v>0</v>
      </c>
      <c r="BA1869" s="272">
        <v>1001.4777943833848</v>
      </c>
      <c r="BB1869" s="272">
        <v>0</v>
      </c>
      <c r="BC1869" s="272">
        <v>0</v>
      </c>
      <c r="BD1869" s="272">
        <v>0</v>
      </c>
      <c r="BE1869" s="272">
        <v>-593.27714749859103</v>
      </c>
    </row>
    <row r="1870" spans="3:57" x14ac:dyDescent="0.3">
      <c r="C1870" s="272">
        <v>882</v>
      </c>
      <c r="D1870" s="272">
        <v>3175200</v>
      </c>
      <c r="E1870" s="272">
        <v>12</v>
      </c>
      <c r="F1870" s="272">
        <v>22.183810484516126</v>
      </c>
      <c r="G1870" s="272">
        <v>132.89113130861713</v>
      </c>
      <c r="H1870" s="272">
        <v>246</v>
      </c>
      <c r="I1870" s="272">
        <v>0</v>
      </c>
      <c r="J1870" s="272">
        <v>0</v>
      </c>
      <c r="K1870" s="272">
        <v>20.146755877727173</v>
      </c>
      <c r="L1870" s="272">
        <v>22.728113872981773</v>
      </c>
      <c r="M1870" s="272">
        <v>22.995370351389745</v>
      </c>
      <c r="N1870" s="272">
        <v>23.1747046087686</v>
      </c>
      <c r="O1870" s="272">
        <v>22.976616511368977</v>
      </c>
      <c r="P1870" s="272">
        <v>22.70159277082638</v>
      </c>
      <c r="Q1870" s="272">
        <v>22.976617919775006</v>
      </c>
      <c r="R1870" s="272">
        <v>23.1747046087686</v>
      </c>
      <c r="S1870" s="272">
        <v>22.995370351389745</v>
      </c>
      <c r="T1870" s="272">
        <v>25.080827611745182</v>
      </c>
      <c r="U1870" s="272">
        <v>944.17463062432716</v>
      </c>
      <c r="V1870" s="272">
        <v>0</v>
      </c>
      <c r="W1870" s="272">
        <v>-70.815242689376092</v>
      </c>
      <c r="X1870" s="272">
        <v>9.2430337096468236</v>
      </c>
      <c r="Y1870" s="272">
        <v>2049.4046204059127</v>
      </c>
      <c r="Z1870" s="272">
        <v>-1043.6577808018562</v>
      </c>
      <c r="AA1870" s="272">
        <v>-1095.6823136072103</v>
      </c>
      <c r="AB1870" s="272">
        <v>0</v>
      </c>
      <c r="AC1870" s="272">
        <v>-40.320583620375082</v>
      </c>
      <c r="AD1870" s="272">
        <v>0</v>
      </c>
      <c r="AE1870" s="272">
        <v>0</v>
      </c>
      <c r="AF1870" s="272">
        <v>0</v>
      </c>
      <c r="AG1870" s="272">
        <v>24.786620559750396</v>
      </c>
      <c r="AH1870" s="272">
        <v>-110.93848390794686</v>
      </c>
      <c r="AI1870" s="272">
        <v>0</v>
      </c>
      <c r="AJ1870" s="272">
        <v>0</v>
      </c>
      <c r="AK1870" s="272">
        <v>-36.150651226996992</v>
      </c>
      <c r="AL1870" s="272">
        <v>0</v>
      </c>
      <c r="AM1870" s="272">
        <v>52.146508075355854</v>
      </c>
      <c r="AN1870" s="272">
        <v>0</v>
      </c>
      <c r="AO1870" s="272">
        <v>462.90996162466871</v>
      </c>
      <c r="AP1870" s="272">
        <v>0</v>
      </c>
      <c r="AQ1870" s="272">
        <v>0</v>
      </c>
      <c r="AR1870" s="272">
        <v>0</v>
      </c>
      <c r="AS1870" s="272">
        <v>806.06518455910089</v>
      </c>
      <c r="AT1870" s="272">
        <v>-70.815242689376092</v>
      </c>
      <c r="AU1870" s="272">
        <v>59.40674469393786</v>
      </c>
      <c r="AV1870" s="272">
        <v>0</v>
      </c>
      <c r="AW1870" s="272">
        <v>444.54294946657109</v>
      </c>
      <c r="AX1870" s="272">
        <v>0</v>
      </c>
      <c r="AY1870" s="272">
        <v>0</v>
      </c>
      <c r="AZ1870" s="272">
        <v>0</v>
      </c>
      <c r="BA1870" s="272">
        <v>772.19339282712633</v>
      </c>
      <c r="BB1870" s="272">
        <v>0</v>
      </c>
      <c r="BC1870" s="272">
        <v>0</v>
      </c>
      <c r="BD1870" s="272">
        <v>0</v>
      </c>
      <c r="BE1870" s="272">
        <v>-640.89047042989398</v>
      </c>
    </row>
    <row r="1871" spans="3:57" x14ac:dyDescent="0.3">
      <c r="C1871" s="272">
        <v>883</v>
      </c>
      <c r="D1871" s="272">
        <v>3178800</v>
      </c>
      <c r="E1871" s="272">
        <v>12</v>
      </c>
      <c r="F1871" s="272">
        <v>20.369616936129027</v>
      </c>
      <c r="G1871" s="272">
        <v>0.53010673172223244</v>
      </c>
      <c r="H1871" s="272">
        <v>368.99999999999994</v>
      </c>
      <c r="I1871" s="272">
        <v>195</v>
      </c>
      <c r="J1871" s="272">
        <v>0</v>
      </c>
      <c r="K1871" s="272">
        <v>16.670006984621541</v>
      </c>
      <c r="L1871" s="272">
        <v>20.371662737058479</v>
      </c>
      <c r="M1871" s="272">
        <v>20.372667238524972</v>
      </c>
      <c r="N1871" s="272">
        <v>20.373341278404574</v>
      </c>
      <c r="O1871" s="272">
        <v>20.372596750954695</v>
      </c>
      <c r="P1871" s="272">
        <v>20.37156305571056</v>
      </c>
      <c r="Q1871" s="272">
        <v>20.372596756248285</v>
      </c>
      <c r="R1871" s="272">
        <v>20.373341278404574</v>
      </c>
      <c r="S1871" s="272">
        <v>20.372667238524972</v>
      </c>
      <c r="T1871" s="272">
        <v>25.127059795122523</v>
      </c>
      <c r="U1871" s="272">
        <v>-25.125886464600853</v>
      </c>
      <c r="V1871" s="272">
        <v>0</v>
      </c>
      <c r="W1871" s="272">
        <v>-116.43484780231604</v>
      </c>
      <c r="X1871" s="272">
        <v>-120.88833716154738</v>
      </c>
      <c r="Y1871" s="272">
        <v>1221.8403877687306</v>
      </c>
      <c r="Z1871" s="272">
        <v>-1009.643089269468</v>
      </c>
      <c r="AA1871" s="272">
        <v>-352.35051851848499</v>
      </c>
      <c r="AB1871" s="272">
        <v>0</v>
      </c>
      <c r="AC1871" s="272">
        <v>-66.295346013736761</v>
      </c>
      <c r="AD1871" s="272">
        <v>0</v>
      </c>
      <c r="AE1871" s="272">
        <v>0</v>
      </c>
      <c r="AF1871" s="272">
        <v>0</v>
      </c>
      <c r="AG1871" s="272">
        <v>24.873474291067378</v>
      </c>
      <c r="AH1871" s="272">
        <v>-92.356357966008616</v>
      </c>
      <c r="AI1871" s="272">
        <v>0</v>
      </c>
      <c r="AJ1871" s="272">
        <v>0</v>
      </c>
      <c r="AK1871" s="272">
        <v>22.982309608369292</v>
      </c>
      <c r="AL1871" s="272">
        <v>0</v>
      </c>
      <c r="AM1871" s="272">
        <v>-85.171167637284057</v>
      </c>
      <c r="AN1871" s="272">
        <v>0</v>
      </c>
      <c r="AO1871" s="272">
        <v>283.5228773648281</v>
      </c>
      <c r="AP1871" s="272">
        <v>0</v>
      </c>
      <c r="AQ1871" s="272">
        <v>0</v>
      </c>
      <c r="AR1871" s="272">
        <v>0</v>
      </c>
      <c r="AS1871" s="272">
        <v>532.49447586632209</v>
      </c>
      <c r="AT1871" s="272">
        <v>-116.43484780231604</v>
      </c>
      <c r="AU1871" s="272">
        <v>38.320146786914471</v>
      </c>
      <c r="AV1871" s="272">
        <v>0</v>
      </c>
      <c r="AW1871" s="272">
        <v>270.06634181171916</v>
      </c>
      <c r="AX1871" s="272">
        <v>0</v>
      </c>
      <c r="AY1871" s="272">
        <v>0</v>
      </c>
      <c r="AZ1871" s="272">
        <v>0</v>
      </c>
      <c r="BA1871" s="272">
        <v>510.11844185508181</v>
      </c>
      <c r="BB1871" s="272">
        <v>0</v>
      </c>
      <c r="BC1871" s="272">
        <v>0</v>
      </c>
      <c r="BD1871" s="272">
        <v>0</v>
      </c>
      <c r="BE1871" s="272">
        <v>-674.33904883760817</v>
      </c>
    </row>
    <row r="1872" spans="3:57" x14ac:dyDescent="0.3">
      <c r="C1872" s="272">
        <v>884</v>
      </c>
      <c r="D1872" s="272">
        <v>3182400</v>
      </c>
      <c r="E1872" s="272">
        <v>12</v>
      </c>
      <c r="F1872" s="272">
        <v>18.929294355483869</v>
      </c>
      <c r="G1872" s="272">
        <v>0</v>
      </c>
      <c r="H1872" s="272">
        <v>442.8</v>
      </c>
      <c r="I1872" s="272">
        <v>195</v>
      </c>
      <c r="J1872" s="272">
        <v>0</v>
      </c>
      <c r="K1872" s="272">
        <v>15.223412002542691</v>
      </c>
      <c r="L1872" s="272">
        <v>18.929294355483869</v>
      </c>
      <c r="M1872" s="272">
        <v>18.929294355483869</v>
      </c>
      <c r="N1872" s="272">
        <v>18.929294355483869</v>
      </c>
      <c r="O1872" s="272">
        <v>18.929294355483869</v>
      </c>
      <c r="P1872" s="272">
        <v>18.929294355483869</v>
      </c>
      <c r="Q1872" s="272">
        <v>18.929294355483869</v>
      </c>
      <c r="R1872" s="272">
        <v>18.929294355483869</v>
      </c>
      <c r="S1872" s="272">
        <v>18.929294355483869</v>
      </c>
      <c r="T1872" s="272">
        <v>24.819537879884471</v>
      </c>
      <c r="U1872" s="272">
        <v>-214.66765839862194</v>
      </c>
      <c r="V1872" s="272">
        <v>0</v>
      </c>
      <c r="W1872" s="272">
        <v>-144.75643231611519</v>
      </c>
      <c r="X1872" s="272">
        <v>-137.48989455699851</v>
      </c>
      <c r="Y1872" s="272">
        <v>640.46349100988982</v>
      </c>
      <c r="Z1872" s="272">
        <v>-572.88482253539803</v>
      </c>
      <c r="AA1872" s="272">
        <v>-407.51932044102233</v>
      </c>
      <c r="AB1872" s="272">
        <v>0</v>
      </c>
      <c r="AC1872" s="272">
        <v>-82.421010112060557</v>
      </c>
      <c r="AD1872" s="272">
        <v>0</v>
      </c>
      <c r="AE1872" s="272">
        <v>0</v>
      </c>
      <c r="AF1872" s="272">
        <v>0</v>
      </c>
      <c r="AG1872" s="272">
        <v>24.904616023862811</v>
      </c>
      <c r="AH1872" s="272">
        <v>29.138056338116964</v>
      </c>
      <c r="AI1872" s="272">
        <v>0</v>
      </c>
      <c r="AJ1872" s="272">
        <v>0</v>
      </c>
      <c r="AK1872" s="272">
        <v>-38.898607346758482</v>
      </c>
      <c r="AL1872" s="272">
        <v>0</v>
      </c>
      <c r="AM1872" s="272">
        <v>-148.75851667199242</v>
      </c>
      <c r="AN1872" s="272">
        <v>0</v>
      </c>
      <c r="AO1872" s="272">
        <v>67.349450218539147</v>
      </c>
      <c r="AP1872" s="272">
        <v>0</v>
      </c>
      <c r="AQ1872" s="272">
        <v>0</v>
      </c>
      <c r="AR1872" s="272">
        <v>0</v>
      </c>
      <c r="AS1872" s="272">
        <v>189.02038340453277</v>
      </c>
      <c r="AT1872" s="272">
        <v>-144.75643231611519</v>
      </c>
      <c r="AU1872" s="272">
        <v>12.221035861343969</v>
      </c>
      <c r="AV1872" s="272">
        <v>0</v>
      </c>
      <c r="AW1872" s="272">
        <v>60.595629030718598</v>
      </c>
      <c r="AX1872" s="272">
        <v>0</v>
      </c>
      <c r="AY1872" s="272">
        <v>0</v>
      </c>
      <c r="AZ1872" s="272">
        <v>0</v>
      </c>
      <c r="BA1872" s="272">
        <v>181.07752818336559</v>
      </c>
      <c r="BB1872" s="272">
        <v>0</v>
      </c>
      <c r="BC1872" s="272">
        <v>0</v>
      </c>
      <c r="BD1872" s="272">
        <v>0</v>
      </c>
      <c r="BE1872" s="272">
        <v>-678.6718872884021</v>
      </c>
    </row>
    <row r="1873" spans="3:57" x14ac:dyDescent="0.3">
      <c r="C1873" s="272">
        <v>885</v>
      </c>
      <c r="D1873" s="272">
        <v>3186000</v>
      </c>
      <c r="E1873" s="272">
        <v>12</v>
      </c>
      <c r="F1873" s="272">
        <v>17.682036290967741</v>
      </c>
      <c r="G1873" s="272">
        <v>0</v>
      </c>
      <c r="H1873" s="272">
        <v>492</v>
      </c>
      <c r="I1873" s="272">
        <v>195</v>
      </c>
      <c r="J1873" s="272">
        <v>0</v>
      </c>
      <c r="K1873" s="272">
        <v>13.976153938026563</v>
      </c>
      <c r="L1873" s="272">
        <v>17.682036290967741</v>
      </c>
      <c r="M1873" s="272">
        <v>17.682036290967741</v>
      </c>
      <c r="N1873" s="272">
        <v>17.682036290967741</v>
      </c>
      <c r="O1873" s="272">
        <v>17.682036290967741</v>
      </c>
      <c r="P1873" s="272">
        <v>17.682036290967741</v>
      </c>
      <c r="Q1873" s="272">
        <v>17.682036290967741</v>
      </c>
      <c r="R1873" s="272">
        <v>17.682036290967741</v>
      </c>
      <c r="S1873" s="272">
        <v>17.682036290967741</v>
      </c>
      <c r="T1873" s="272">
        <v>24.456947762628474</v>
      </c>
      <c r="U1873" s="272">
        <v>-298.31189895454168</v>
      </c>
      <c r="V1873" s="272">
        <v>0</v>
      </c>
      <c r="W1873" s="272">
        <v>-166.65278356291128</v>
      </c>
      <c r="X1873" s="272">
        <v>-117.60095940157683</v>
      </c>
      <c r="Y1873" s="272">
        <v>148.40148038150539</v>
      </c>
      <c r="Z1873" s="272">
        <v>-162.45963637155899</v>
      </c>
      <c r="AA1873" s="272">
        <v>-469.16208157750879</v>
      </c>
      <c r="AB1873" s="272">
        <v>0</v>
      </c>
      <c r="AC1873" s="272">
        <v>-94.888292972336586</v>
      </c>
      <c r="AD1873" s="272">
        <v>0</v>
      </c>
      <c r="AE1873" s="272">
        <v>0</v>
      </c>
      <c r="AF1873" s="272">
        <v>0</v>
      </c>
      <c r="AG1873" s="272">
        <v>24.828231891179971</v>
      </c>
      <c r="AH1873" s="272">
        <v>134.76007140327044</v>
      </c>
      <c r="AI1873" s="272">
        <v>0</v>
      </c>
      <c r="AJ1873" s="272">
        <v>0</v>
      </c>
      <c r="AK1873" s="272">
        <v>-41.422202101116653</v>
      </c>
      <c r="AL1873" s="272">
        <v>0</v>
      </c>
      <c r="AM1873" s="272">
        <v>-169.71700664960645</v>
      </c>
      <c r="AN1873" s="272">
        <v>0</v>
      </c>
      <c r="AO1873" s="272">
        <v>-122.08839095542628</v>
      </c>
      <c r="AP1873" s="272">
        <v>0</v>
      </c>
      <c r="AQ1873" s="272">
        <v>0</v>
      </c>
      <c r="AR1873" s="272">
        <v>0</v>
      </c>
      <c r="AS1873" s="272">
        <v>-101.11055048358017</v>
      </c>
      <c r="AT1873" s="272">
        <v>-166.65278356291128</v>
      </c>
      <c r="AU1873" s="272">
        <v>-10.10847350088261</v>
      </c>
      <c r="AV1873" s="272">
        <v>0</v>
      </c>
      <c r="AW1873" s="272">
        <v>-123.58649153518151</v>
      </c>
      <c r="AX1873" s="272">
        <v>0</v>
      </c>
      <c r="AY1873" s="272">
        <v>0</v>
      </c>
      <c r="AZ1873" s="272">
        <v>0</v>
      </c>
      <c r="BA1873" s="272">
        <v>-96.861768159904429</v>
      </c>
      <c r="BB1873" s="272">
        <v>0</v>
      </c>
      <c r="BC1873" s="272">
        <v>0</v>
      </c>
      <c r="BD1873" s="272">
        <v>0</v>
      </c>
      <c r="BE1873" s="272">
        <v>-651.71232482244932</v>
      </c>
    </row>
    <row r="1874" spans="3:57" x14ac:dyDescent="0.3">
      <c r="C1874" s="272">
        <v>886</v>
      </c>
      <c r="D1874" s="272">
        <v>3189600</v>
      </c>
      <c r="E1874" s="272">
        <v>12</v>
      </c>
      <c r="F1874" s="272">
        <v>16.615584678064518</v>
      </c>
      <c r="G1874" s="272">
        <v>0</v>
      </c>
      <c r="H1874" s="272">
        <v>410</v>
      </c>
      <c r="I1874" s="272">
        <v>0</v>
      </c>
      <c r="J1874" s="272">
        <v>0</v>
      </c>
      <c r="K1874" s="272">
        <v>12.909702325123341</v>
      </c>
      <c r="L1874" s="272">
        <v>16.615584678064518</v>
      </c>
      <c r="M1874" s="272">
        <v>16.615584678064518</v>
      </c>
      <c r="N1874" s="272">
        <v>16.615584678064518</v>
      </c>
      <c r="O1874" s="272">
        <v>16.615584678064518</v>
      </c>
      <c r="P1874" s="272">
        <v>16.615584678064518</v>
      </c>
      <c r="Q1874" s="272">
        <v>16.615584678064518</v>
      </c>
      <c r="R1874" s="272">
        <v>16.615584678064518</v>
      </c>
      <c r="S1874" s="272">
        <v>16.615584678064518</v>
      </c>
      <c r="T1874" s="272">
        <v>23.369459689348833</v>
      </c>
      <c r="U1874" s="272">
        <v>1656.9752859464893</v>
      </c>
      <c r="V1874" s="272">
        <v>0</v>
      </c>
      <c r="W1874" s="272">
        <v>-166.55439296261628</v>
      </c>
      <c r="X1874" s="272">
        <v>-16.795411981315254</v>
      </c>
      <c r="Y1874" s="272">
        <v>912.48736071049393</v>
      </c>
      <c r="Z1874" s="272">
        <v>927.83773017992701</v>
      </c>
      <c r="AA1874" s="272">
        <v>-2541.8622827843847</v>
      </c>
      <c r="AB1874" s="272">
        <v>0</v>
      </c>
      <c r="AC1874" s="272">
        <v>-94.832271609195104</v>
      </c>
      <c r="AD1874" s="272">
        <v>0</v>
      </c>
      <c r="AE1874" s="272">
        <v>0</v>
      </c>
      <c r="AF1874" s="272">
        <v>0</v>
      </c>
      <c r="AG1874" s="272">
        <v>24.570232352661506</v>
      </c>
      <c r="AH1874" s="272">
        <v>436.12374961587085</v>
      </c>
      <c r="AI1874" s="272">
        <v>0</v>
      </c>
      <c r="AJ1874" s="272">
        <v>0</v>
      </c>
      <c r="AK1874" s="272">
        <v>-128.97885216455285</v>
      </c>
      <c r="AL1874" s="272">
        <v>0</v>
      </c>
      <c r="AM1874" s="272">
        <v>-185.45847147875153</v>
      </c>
      <c r="AN1874" s="272">
        <v>0</v>
      </c>
      <c r="AO1874" s="272">
        <v>-250.70179789349405</v>
      </c>
      <c r="AP1874" s="272">
        <v>0</v>
      </c>
      <c r="AQ1874" s="272">
        <v>0</v>
      </c>
      <c r="AR1874" s="272">
        <v>0</v>
      </c>
      <c r="AS1874" s="272">
        <v>-261.19367095534045</v>
      </c>
      <c r="AT1874" s="272">
        <v>-166.55439296261628</v>
      </c>
      <c r="AU1874" s="272">
        <v>-23.428628529946781</v>
      </c>
      <c r="AV1874" s="272">
        <v>0</v>
      </c>
      <c r="AW1874" s="272">
        <v>-250.73052793431918</v>
      </c>
      <c r="AX1874" s="272">
        <v>0</v>
      </c>
      <c r="AY1874" s="272">
        <v>0</v>
      </c>
      <c r="AZ1874" s="272">
        <v>0</v>
      </c>
      <c r="BA1874" s="272">
        <v>-250.21801068147764</v>
      </c>
      <c r="BB1874" s="272">
        <v>0</v>
      </c>
      <c r="BC1874" s="272">
        <v>0</v>
      </c>
      <c r="BD1874" s="272">
        <v>0</v>
      </c>
      <c r="BE1874" s="272">
        <v>-655.52976714294402</v>
      </c>
    </row>
    <row r="1875" spans="3:57" x14ac:dyDescent="0.3">
      <c r="C1875" s="272">
        <v>887</v>
      </c>
      <c r="D1875" s="272">
        <v>3193200</v>
      </c>
      <c r="E1875" s="272">
        <v>12</v>
      </c>
      <c r="F1875" s="272">
        <v>15.500100807096771</v>
      </c>
      <c r="G1875" s="272">
        <v>0</v>
      </c>
      <c r="H1875" s="272">
        <v>410</v>
      </c>
      <c r="I1875" s="272">
        <v>0</v>
      </c>
      <c r="J1875" s="272">
        <v>0</v>
      </c>
      <c r="K1875" s="272">
        <v>11.794218454155594</v>
      </c>
      <c r="L1875" s="272">
        <v>15.500100807096771</v>
      </c>
      <c r="M1875" s="272">
        <v>15.500100807096771</v>
      </c>
      <c r="N1875" s="272">
        <v>15.500100807096771</v>
      </c>
      <c r="O1875" s="272">
        <v>15.500100807096771</v>
      </c>
      <c r="P1875" s="272">
        <v>15.500100807096771</v>
      </c>
      <c r="Q1875" s="272">
        <v>15.500100807096771</v>
      </c>
      <c r="R1875" s="272">
        <v>15.500100807096771</v>
      </c>
      <c r="S1875" s="272">
        <v>15.500100807096771</v>
      </c>
      <c r="T1875" s="272">
        <v>22.792328581379032</v>
      </c>
      <c r="U1875" s="272">
        <v>1915.8878702683942</v>
      </c>
      <c r="V1875" s="272">
        <v>0</v>
      </c>
      <c r="W1875" s="272">
        <v>-179.52966508473412</v>
      </c>
      <c r="X1875" s="272">
        <v>5.9359606576529416</v>
      </c>
      <c r="Y1875" s="272">
        <v>918.00205038570289</v>
      </c>
      <c r="Z1875" s="272">
        <v>1171.4795243097724</v>
      </c>
      <c r="AA1875" s="272">
        <v>-2777.7561910506556</v>
      </c>
      <c r="AB1875" s="272">
        <v>0</v>
      </c>
      <c r="AC1875" s="272">
        <v>-102.22009553986791</v>
      </c>
      <c r="AD1875" s="272">
        <v>0</v>
      </c>
      <c r="AE1875" s="272">
        <v>0</v>
      </c>
      <c r="AF1875" s="272">
        <v>0</v>
      </c>
      <c r="AG1875" s="272">
        <v>24.140498081918384</v>
      </c>
      <c r="AH1875" s="272">
        <v>494.71895379255955</v>
      </c>
      <c r="AI1875" s="272">
        <v>0</v>
      </c>
      <c r="AJ1875" s="272">
        <v>0</v>
      </c>
      <c r="AK1875" s="272">
        <v>-59.369462529569802</v>
      </c>
      <c r="AL1875" s="272">
        <v>0</v>
      </c>
      <c r="AM1875" s="272">
        <v>-185.38774600018652</v>
      </c>
      <c r="AN1875" s="272">
        <v>0</v>
      </c>
      <c r="AO1875" s="272">
        <v>-312.4136910957518</v>
      </c>
      <c r="AP1875" s="272">
        <v>0</v>
      </c>
      <c r="AQ1875" s="272">
        <v>0</v>
      </c>
      <c r="AR1875" s="272">
        <v>0</v>
      </c>
      <c r="AS1875" s="272">
        <v>-326.11597332856383</v>
      </c>
      <c r="AT1875" s="272">
        <v>-179.52966508473412</v>
      </c>
      <c r="AU1875" s="272">
        <v>-29.227045466847258</v>
      </c>
      <c r="AV1875" s="272">
        <v>0</v>
      </c>
      <c r="AW1875" s="272">
        <v>-312.41377947988019</v>
      </c>
      <c r="AX1875" s="272">
        <v>0</v>
      </c>
      <c r="AY1875" s="272">
        <v>0</v>
      </c>
      <c r="AZ1875" s="272">
        <v>0</v>
      </c>
      <c r="BA1875" s="272">
        <v>-312.41220278909151</v>
      </c>
      <c r="BB1875" s="272">
        <v>0</v>
      </c>
      <c r="BC1875" s="272">
        <v>0</v>
      </c>
      <c r="BD1875" s="272">
        <v>0</v>
      </c>
      <c r="BE1875" s="272">
        <v>-624.62057900872037</v>
      </c>
    </row>
    <row r="1876" spans="3:57" x14ac:dyDescent="0.3">
      <c r="C1876" s="272">
        <v>888</v>
      </c>
      <c r="D1876" s="272">
        <v>3196800</v>
      </c>
      <c r="E1876" s="272">
        <v>13</v>
      </c>
      <c r="F1876" s="272">
        <v>0</v>
      </c>
      <c r="G1876" s="272">
        <v>0</v>
      </c>
      <c r="H1876" s="272">
        <v>0</v>
      </c>
      <c r="I1876" s="272">
        <v>0</v>
      </c>
      <c r="J1876" s="272">
        <v>0</v>
      </c>
      <c r="K1876" s="272">
        <v>0</v>
      </c>
      <c r="L1876" s="272">
        <v>0</v>
      </c>
      <c r="M1876" s="272">
        <v>0</v>
      </c>
      <c r="N1876" s="272">
        <v>0</v>
      </c>
      <c r="O1876" s="272">
        <v>0</v>
      </c>
      <c r="P1876" s="272">
        <v>0</v>
      </c>
      <c r="Q1876" s="272">
        <v>0</v>
      </c>
      <c r="R1876" s="272">
        <v>0</v>
      </c>
      <c r="S1876" s="272">
        <v>0</v>
      </c>
      <c r="T1876" s="272">
        <v>22.678736030762053</v>
      </c>
      <c r="U1876" s="272">
        <v>-1898.4481339719368</v>
      </c>
      <c r="V1876" s="272">
        <v>0</v>
      </c>
      <c r="W1876" s="272">
        <v>-201.522123934494</v>
      </c>
      <c r="X1876" s="272">
        <v>-79.561301639889422</v>
      </c>
      <c r="Y1876" s="272">
        <v>-157.6147479475992</v>
      </c>
      <c r="Z1876" s="272">
        <v>-1459.7499604499542</v>
      </c>
      <c r="AA1876" s="272">
        <v>-609.83825891901881</v>
      </c>
      <c r="AB1876" s="272">
        <v>0</v>
      </c>
      <c r="AC1876" s="272">
        <v>0</v>
      </c>
      <c r="AD1876" s="272">
        <v>0</v>
      </c>
      <c r="AE1876" s="272">
        <v>0</v>
      </c>
      <c r="AF1876" s="272">
        <v>0</v>
      </c>
      <c r="AG1876" s="272">
        <v>23.772987928786112</v>
      </c>
      <c r="AH1876" s="272">
        <v>297.76005457220907</v>
      </c>
      <c r="AI1876" s="272">
        <v>0</v>
      </c>
      <c r="AJ1876" s="272">
        <v>0</v>
      </c>
      <c r="AK1876" s="272">
        <v>-1800.5263383187464</v>
      </c>
      <c r="AL1876" s="272">
        <v>0</v>
      </c>
      <c r="AM1876" s="272">
        <v>-194.71467690208539</v>
      </c>
      <c r="AN1876" s="272">
        <v>0</v>
      </c>
      <c r="AO1876" s="272">
        <v>-359.67253896741909</v>
      </c>
      <c r="AP1876" s="272">
        <v>0</v>
      </c>
      <c r="AQ1876" s="272">
        <v>0</v>
      </c>
      <c r="AR1876" s="272">
        <v>0</v>
      </c>
      <c r="AS1876" s="272">
        <v>-375.44935529967478</v>
      </c>
      <c r="AT1876" s="272">
        <v>-201.522123934494</v>
      </c>
      <c r="AU1876" s="272">
        <v>-33.648312527083554</v>
      </c>
      <c r="AV1876" s="272">
        <v>0</v>
      </c>
      <c r="AW1876" s="272">
        <v>-359.67253896741909</v>
      </c>
      <c r="AX1876" s="272">
        <v>0</v>
      </c>
      <c r="AY1876" s="272">
        <v>0</v>
      </c>
      <c r="AZ1876" s="272">
        <v>0</v>
      </c>
      <c r="BA1876" s="272">
        <v>-359.67253896741909</v>
      </c>
      <c r="BB1876" s="272">
        <v>0</v>
      </c>
      <c r="BC1876" s="272">
        <v>0</v>
      </c>
      <c r="BD1876" s="272">
        <v>0</v>
      </c>
      <c r="BE1876" s="272">
        <v>-2540.781646584855</v>
      </c>
    </row>
    <row r="1878" spans="3:57" x14ac:dyDescent="0.3">
      <c r="C1878" s="272">
        <v>72</v>
      </c>
      <c r="D1878" s="272">
        <v>259200</v>
      </c>
      <c r="E1878" s="272">
        <v>1</v>
      </c>
      <c r="F1878" s="272">
        <v>15.848387096774188</v>
      </c>
      <c r="G1878" s="272">
        <v>0</v>
      </c>
      <c r="H1878" s="272">
        <v>410</v>
      </c>
      <c r="I1878" s="272">
        <v>0</v>
      </c>
      <c r="J1878" s="272">
        <v>0</v>
      </c>
      <c r="K1878" s="272">
        <v>12.142504743833012</v>
      </c>
      <c r="L1878" s="272">
        <v>15.848387096774188</v>
      </c>
      <c r="M1878" s="272">
        <v>15.848387096774188</v>
      </c>
      <c r="N1878" s="272">
        <v>15.848387096774188</v>
      </c>
      <c r="O1878" s="272">
        <v>15.848387096774188</v>
      </c>
      <c r="P1878" s="272">
        <v>15.848387096774188</v>
      </c>
      <c r="Q1878" s="272">
        <v>15.848387096774188</v>
      </c>
      <c r="R1878" s="272">
        <v>15.848387096774188</v>
      </c>
      <c r="S1878" s="272">
        <v>15.848387096774188</v>
      </c>
      <c r="T1878" s="272">
        <v>24.130525094353771</v>
      </c>
      <c r="U1878" s="272">
        <v>-7.9659410788306673</v>
      </c>
      <c r="V1878" s="272">
        <v>0</v>
      </c>
      <c r="W1878" s="272">
        <v>-203.91586905471357</v>
      </c>
      <c r="X1878" s="272">
        <v>-98.773451736078542</v>
      </c>
      <c r="Y1878" s="272">
        <v>-154.6310621085147</v>
      </c>
      <c r="Z1878" s="272">
        <v>449.35444182047615</v>
      </c>
      <c r="AA1878" s="272">
        <v>-574.06538040980854</v>
      </c>
      <c r="AB1878" s="272">
        <v>0</v>
      </c>
      <c r="AC1878" s="272">
        <v>-116.10504373764611</v>
      </c>
      <c r="AD1878" s="272">
        <v>0</v>
      </c>
      <c r="AE1878" s="272">
        <v>0</v>
      </c>
      <c r="AF1878" s="272">
        <v>0</v>
      </c>
      <c r="AG1878" s="272">
        <v>24.854008340264297</v>
      </c>
      <c r="AH1878" s="272">
        <v>266.06637289878273</v>
      </c>
      <c r="AI1878" s="272">
        <v>0</v>
      </c>
      <c r="AJ1878" s="272">
        <v>0</v>
      </c>
      <c r="AK1878" s="272">
        <v>-22.06999232750259</v>
      </c>
      <c r="AL1878" s="272">
        <v>0</v>
      </c>
      <c r="AM1878" s="272">
        <v>-201.66986249568512</v>
      </c>
      <c r="AN1878" s="272">
        <v>0</v>
      </c>
      <c r="AO1878" s="272">
        <v>-324.72256519879244</v>
      </c>
      <c r="AP1878" s="272">
        <v>0</v>
      </c>
      <c r="AQ1878" s="272">
        <v>0</v>
      </c>
      <c r="AR1878" s="272">
        <v>0</v>
      </c>
      <c r="AS1878" s="272">
        <v>-324.72256519879244</v>
      </c>
      <c r="AT1878" s="272">
        <v>0</v>
      </c>
      <c r="AU1878" s="272">
        <v>0</v>
      </c>
      <c r="AV1878" s="272">
        <v>0</v>
      </c>
      <c r="AW1878" s="272">
        <v>-338.96632226956609</v>
      </c>
      <c r="AX1878" s="272">
        <v>-203.91586905471357</v>
      </c>
      <c r="AY1878" s="272">
        <v>-30.378650507413351</v>
      </c>
      <c r="AZ1878" s="272">
        <v>0</v>
      </c>
      <c r="BA1878" s="272">
        <v>-324.72256519879244</v>
      </c>
      <c r="BB1878" s="272">
        <v>0</v>
      </c>
      <c r="BC1878" s="272">
        <v>0</v>
      </c>
      <c r="BD1878" s="272">
        <v>0</v>
      </c>
      <c r="BE1878" s="272">
        <v>-516.61186326970801</v>
      </c>
    </row>
    <row r="1879" spans="3:57" x14ac:dyDescent="0.3">
      <c r="C1879" s="272">
        <v>73</v>
      </c>
      <c r="D1879" s="272">
        <v>262800</v>
      </c>
      <c r="E1879" s="272">
        <v>1</v>
      </c>
      <c r="F1879" s="272">
        <v>14.883870967741936</v>
      </c>
      <c r="G1879" s="272">
        <v>0</v>
      </c>
      <c r="H1879" s="272">
        <v>410</v>
      </c>
      <c r="I1879" s="272">
        <v>0</v>
      </c>
      <c r="J1879" s="272">
        <v>0</v>
      </c>
      <c r="K1879" s="272">
        <v>11.177988614800761</v>
      </c>
      <c r="L1879" s="272">
        <v>14.883870967741936</v>
      </c>
      <c r="M1879" s="272">
        <v>14.883870967741936</v>
      </c>
      <c r="N1879" s="272">
        <v>14.883870967741936</v>
      </c>
      <c r="O1879" s="272">
        <v>14.883870967741936</v>
      </c>
      <c r="P1879" s="272">
        <v>14.883870967741936</v>
      </c>
      <c r="Q1879" s="272">
        <v>14.883870967741936</v>
      </c>
      <c r="R1879" s="272">
        <v>14.883870967741936</v>
      </c>
      <c r="S1879" s="272">
        <v>14.883870967741936</v>
      </c>
      <c r="T1879" s="272">
        <v>23.876889246409316</v>
      </c>
      <c r="U1879" s="272">
        <v>43.256742634540956</v>
      </c>
      <c r="V1879" s="272">
        <v>0</v>
      </c>
      <c r="W1879" s="272">
        <v>-221.38640042503059</v>
      </c>
      <c r="X1879" s="272">
        <v>-43.439571781760193</v>
      </c>
      <c r="Y1879" s="272">
        <v>-221.92323983427968</v>
      </c>
      <c r="Z1879" s="272">
        <v>530.00595467561141</v>
      </c>
      <c r="AA1879" s="272">
        <v>-623.24854248323959</v>
      </c>
      <c r="AB1879" s="272">
        <v>0</v>
      </c>
      <c r="AC1879" s="272">
        <v>-126.05236573016022</v>
      </c>
      <c r="AD1879" s="272">
        <v>0</v>
      </c>
      <c r="AE1879" s="272">
        <v>0</v>
      </c>
      <c r="AF1879" s="272">
        <v>0</v>
      </c>
      <c r="AG1879" s="272">
        <v>24.610446725307078</v>
      </c>
      <c r="AH1879" s="272">
        <v>269.52600537291812</v>
      </c>
      <c r="AI1879" s="272">
        <v>0</v>
      </c>
      <c r="AJ1879" s="272">
        <v>0</v>
      </c>
      <c r="AK1879" s="272">
        <v>-26.518160205940731</v>
      </c>
      <c r="AL1879" s="272">
        <v>0</v>
      </c>
      <c r="AM1879" s="272">
        <v>-147.67393352050587</v>
      </c>
      <c r="AN1879" s="272">
        <v>0</v>
      </c>
      <c r="AO1879" s="272">
        <v>-344.72322676079108</v>
      </c>
      <c r="AP1879" s="272">
        <v>0</v>
      </c>
      <c r="AQ1879" s="272">
        <v>0</v>
      </c>
      <c r="AR1879" s="272">
        <v>0</v>
      </c>
      <c r="AS1879" s="272">
        <v>-344.72322676079108</v>
      </c>
      <c r="AT1879" s="272">
        <v>0</v>
      </c>
      <c r="AU1879" s="272">
        <v>0</v>
      </c>
      <c r="AV1879" s="272">
        <v>0</v>
      </c>
      <c r="AW1879" s="272">
        <v>-359.84430064005164</v>
      </c>
      <c r="AX1879" s="272">
        <v>-221.38640042503059</v>
      </c>
      <c r="AY1879" s="272">
        <v>-32.249765029858231</v>
      </c>
      <c r="AZ1879" s="272">
        <v>0</v>
      </c>
      <c r="BA1879" s="272">
        <v>-344.72322676079108</v>
      </c>
      <c r="BB1879" s="272">
        <v>0</v>
      </c>
      <c r="BC1879" s="272">
        <v>0</v>
      </c>
      <c r="BD1879" s="272">
        <v>0</v>
      </c>
      <c r="BE1879" s="272">
        <v>-448.52070654526631</v>
      </c>
    </row>
    <row r="1880" spans="3:57" x14ac:dyDescent="0.3">
      <c r="C1880" s="272">
        <v>74</v>
      </c>
      <c r="D1880" s="272">
        <v>266400</v>
      </c>
      <c r="E1880" s="272">
        <v>1</v>
      </c>
      <c r="F1880" s="272">
        <v>13.780645161290321</v>
      </c>
      <c r="G1880" s="272">
        <v>0</v>
      </c>
      <c r="H1880" s="272">
        <v>410</v>
      </c>
      <c r="I1880" s="272">
        <v>0</v>
      </c>
      <c r="J1880" s="272">
        <v>0</v>
      </c>
      <c r="K1880" s="272">
        <v>10.074762808349146</v>
      </c>
      <c r="L1880" s="272">
        <v>13.780645161290321</v>
      </c>
      <c r="M1880" s="272">
        <v>13.780645161290321</v>
      </c>
      <c r="N1880" s="272">
        <v>13.780645161290321</v>
      </c>
      <c r="O1880" s="272">
        <v>13.780645161290321</v>
      </c>
      <c r="P1880" s="272">
        <v>13.780645161290321</v>
      </c>
      <c r="Q1880" s="272">
        <v>13.780645161290321</v>
      </c>
      <c r="R1880" s="272">
        <v>13.780645161290321</v>
      </c>
      <c r="S1880" s="272">
        <v>13.780645161290321</v>
      </c>
      <c r="T1880" s="272">
        <v>23.48998782669392</v>
      </c>
      <c r="U1880" s="272">
        <v>43.749255383764194</v>
      </c>
      <c r="V1880" s="272">
        <v>0</v>
      </c>
      <c r="W1880" s="272">
        <v>-239.04927670606486</v>
      </c>
      <c r="X1880" s="272">
        <v>-103.75439247265219</v>
      </c>
      <c r="Y1880" s="272">
        <v>-290.89120027767513</v>
      </c>
      <c r="Z1880" s="272">
        <v>677.44412484015629</v>
      </c>
      <c r="AA1880" s="272">
        <v>-672.9731952942609</v>
      </c>
      <c r="AB1880" s="272">
        <v>0</v>
      </c>
      <c r="AC1880" s="272">
        <v>-136.10920452671249</v>
      </c>
      <c r="AD1880" s="272">
        <v>0</v>
      </c>
      <c r="AE1880" s="272">
        <v>0</v>
      </c>
      <c r="AF1880" s="272">
        <v>0</v>
      </c>
      <c r="AG1880" s="272">
        <v>24.343720478733083</v>
      </c>
      <c r="AH1880" s="272">
        <v>313.00191110883526</v>
      </c>
      <c r="AI1880" s="272">
        <v>0</v>
      </c>
      <c r="AJ1880" s="272">
        <v>0</v>
      </c>
      <c r="AK1880" s="272">
        <v>-42.331233328373941</v>
      </c>
      <c r="AL1880" s="272">
        <v>0</v>
      </c>
      <c r="AM1880" s="272">
        <v>-224.80228312905135</v>
      </c>
      <c r="AN1880" s="272">
        <v>0</v>
      </c>
      <c r="AO1880" s="272">
        <v>-408.34605339266119</v>
      </c>
      <c r="AP1880" s="272">
        <v>0</v>
      </c>
      <c r="AQ1880" s="272">
        <v>0</v>
      </c>
      <c r="AR1880" s="272">
        <v>0</v>
      </c>
      <c r="AS1880" s="272">
        <v>-408.34605339266119</v>
      </c>
      <c r="AT1880" s="272">
        <v>0</v>
      </c>
      <c r="AU1880" s="272">
        <v>0</v>
      </c>
      <c r="AV1880" s="272">
        <v>0</v>
      </c>
      <c r="AW1880" s="272">
        <v>-426.25790371871881</v>
      </c>
      <c r="AX1880" s="272">
        <v>-239.04927670606486</v>
      </c>
      <c r="AY1880" s="272">
        <v>-38.201847889760813</v>
      </c>
      <c r="AZ1880" s="272">
        <v>0</v>
      </c>
      <c r="BA1880" s="272">
        <v>-408.34605339266119</v>
      </c>
      <c r="BB1880" s="272">
        <v>0</v>
      </c>
      <c r="BC1880" s="272">
        <v>0</v>
      </c>
      <c r="BD1880" s="272">
        <v>0</v>
      </c>
      <c r="BE1880" s="272">
        <v>-458.92382826073367</v>
      </c>
    </row>
    <row r="1881" spans="3:57" x14ac:dyDescent="0.3">
      <c r="C1881" s="272">
        <v>75</v>
      </c>
      <c r="D1881" s="272">
        <v>270000</v>
      </c>
      <c r="E1881" s="272">
        <v>1</v>
      </c>
      <c r="F1881" s="272">
        <v>12.6741935483871</v>
      </c>
      <c r="G1881" s="272">
        <v>0</v>
      </c>
      <c r="H1881" s="272">
        <v>410</v>
      </c>
      <c r="I1881" s="272">
        <v>0</v>
      </c>
      <c r="J1881" s="272">
        <v>0</v>
      </c>
      <c r="K1881" s="272">
        <v>8.9683111954459243</v>
      </c>
      <c r="L1881" s="272">
        <v>12.6741935483871</v>
      </c>
      <c r="M1881" s="272">
        <v>12.6741935483871</v>
      </c>
      <c r="N1881" s="272">
        <v>12.6741935483871</v>
      </c>
      <c r="O1881" s="272">
        <v>12.6741935483871</v>
      </c>
      <c r="P1881" s="272">
        <v>12.6741935483871</v>
      </c>
      <c r="Q1881" s="272">
        <v>12.6741935483871</v>
      </c>
      <c r="R1881" s="272">
        <v>12.6741935483871</v>
      </c>
      <c r="S1881" s="272">
        <v>12.6741935483871</v>
      </c>
      <c r="T1881" s="272">
        <v>23.135262395543059</v>
      </c>
      <c r="U1881" s="272">
        <v>89.100253579117634</v>
      </c>
      <c r="V1881" s="272">
        <v>0</v>
      </c>
      <c r="W1881" s="272">
        <v>-257.55930210851585</v>
      </c>
      <c r="X1881" s="272">
        <v>-107.930610314527</v>
      </c>
      <c r="Y1881" s="272">
        <v>-323.80229115574275</v>
      </c>
      <c r="Z1881" s="272">
        <v>778.39245715790321</v>
      </c>
      <c r="AA1881" s="272">
        <v>-725.08274823544036</v>
      </c>
      <c r="AB1881" s="272">
        <v>0</v>
      </c>
      <c r="AC1881" s="272">
        <v>-146.64839070628281</v>
      </c>
      <c r="AD1881" s="272">
        <v>0</v>
      </c>
      <c r="AE1881" s="272">
        <v>0</v>
      </c>
      <c r="AF1881" s="272">
        <v>0</v>
      </c>
      <c r="AG1881" s="272">
        <v>24.04785115110888</v>
      </c>
      <c r="AH1881" s="272">
        <v>335.03337145442885</v>
      </c>
      <c r="AI1881" s="272">
        <v>0</v>
      </c>
      <c r="AJ1881" s="272">
        <v>0</v>
      </c>
      <c r="AK1881" s="272">
        <v>-37.597513908176694</v>
      </c>
      <c r="AL1881" s="272">
        <v>0</v>
      </c>
      <c r="AM1881" s="272">
        <v>-237.49877419694778</v>
      </c>
      <c r="AN1881" s="272">
        <v>0</v>
      </c>
      <c r="AO1881" s="272">
        <v>-440.0942894000309</v>
      </c>
      <c r="AP1881" s="272">
        <v>0</v>
      </c>
      <c r="AQ1881" s="272">
        <v>0</v>
      </c>
      <c r="AR1881" s="272">
        <v>0</v>
      </c>
      <c r="AS1881" s="272">
        <v>-440.0942894000309</v>
      </c>
      <c r="AT1881" s="272">
        <v>0</v>
      </c>
      <c r="AU1881" s="272">
        <v>0</v>
      </c>
      <c r="AV1881" s="272">
        <v>0</v>
      </c>
      <c r="AW1881" s="272">
        <v>-459.39875671541819</v>
      </c>
      <c r="AX1881" s="272">
        <v>-257.55930210851585</v>
      </c>
      <c r="AY1881" s="272">
        <v>-41.171978916239738</v>
      </c>
      <c r="AZ1881" s="272">
        <v>0</v>
      </c>
      <c r="BA1881" s="272">
        <v>-440.0942894000309</v>
      </c>
      <c r="BB1881" s="272">
        <v>0</v>
      </c>
      <c r="BC1881" s="272">
        <v>0</v>
      </c>
      <c r="BD1881" s="272">
        <v>0</v>
      </c>
      <c r="BE1881" s="272">
        <v>-437.96173439135305</v>
      </c>
    </row>
    <row r="1882" spans="3:57" x14ac:dyDescent="0.3">
      <c r="C1882" s="272">
        <v>76</v>
      </c>
      <c r="D1882" s="272">
        <v>273600</v>
      </c>
      <c r="E1882" s="272">
        <v>1</v>
      </c>
      <c r="F1882" s="272">
        <v>12.141935483870968</v>
      </c>
      <c r="G1882" s="272">
        <v>0</v>
      </c>
      <c r="H1882" s="272">
        <v>410</v>
      </c>
      <c r="I1882" s="272">
        <v>0</v>
      </c>
      <c r="J1882" s="272">
        <v>0</v>
      </c>
      <c r="K1882" s="272">
        <v>8.4360531309297926</v>
      </c>
      <c r="L1882" s="272">
        <v>12.141935483870968</v>
      </c>
      <c r="M1882" s="272">
        <v>12.141935483870968</v>
      </c>
      <c r="N1882" s="272">
        <v>12.141935483870968</v>
      </c>
      <c r="O1882" s="272">
        <v>12.141935483870968</v>
      </c>
      <c r="P1882" s="272">
        <v>12.141935483870968</v>
      </c>
      <c r="Q1882" s="272">
        <v>12.141935483870968</v>
      </c>
      <c r="R1882" s="272">
        <v>12.141935483870968</v>
      </c>
      <c r="S1882" s="272">
        <v>12.141935483870968</v>
      </c>
      <c r="T1882" s="272">
        <v>22.775759478841948</v>
      </c>
      <c r="U1882" s="272">
        <v>86.708940900204425</v>
      </c>
      <c r="V1882" s="272">
        <v>0</v>
      </c>
      <c r="W1882" s="272">
        <v>-262.05560845998315</v>
      </c>
      <c r="X1882" s="272">
        <v>-114.6211372018987</v>
      </c>
      <c r="Y1882" s="272">
        <v>-403.37448849918542</v>
      </c>
      <c r="Z1882" s="272">
        <v>866.76017506127164</v>
      </c>
      <c r="AA1882" s="272">
        <v>-737.74078131574743</v>
      </c>
      <c r="AB1882" s="272">
        <v>0</v>
      </c>
      <c r="AC1882" s="272">
        <v>-149.20848496483652</v>
      </c>
      <c r="AD1882" s="272">
        <v>0</v>
      </c>
      <c r="AE1882" s="272">
        <v>0</v>
      </c>
      <c r="AF1882" s="272">
        <v>0</v>
      </c>
      <c r="AG1882" s="272">
        <v>23.73471241811616</v>
      </c>
      <c r="AH1882" s="272">
        <v>352.13801487196918</v>
      </c>
      <c r="AI1882" s="272">
        <v>0</v>
      </c>
      <c r="AJ1882" s="272">
        <v>0</v>
      </c>
      <c r="AK1882" s="272">
        <v>-38.102310508410341</v>
      </c>
      <c r="AL1882" s="272">
        <v>0</v>
      </c>
      <c r="AM1882" s="272">
        <v>-250.804215986239</v>
      </c>
      <c r="AN1882" s="272">
        <v>0</v>
      </c>
      <c r="AO1882" s="272">
        <v>-477.79945243860561</v>
      </c>
      <c r="AP1882" s="272">
        <v>0</v>
      </c>
      <c r="AQ1882" s="272">
        <v>0</v>
      </c>
      <c r="AR1882" s="272">
        <v>0</v>
      </c>
      <c r="AS1882" s="272">
        <v>-477.79945243860561</v>
      </c>
      <c r="AT1882" s="272">
        <v>0</v>
      </c>
      <c r="AU1882" s="272">
        <v>0</v>
      </c>
      <c r="AV1882" s="272">
        <v>0</v>
      </c>
      <c r="AW1882" s="272">
        <v>-498.75783371068565</v>
      </c>
      <c r="AX1882" s="272">
        <v>-262.05560845998315</v>
      </c>
      <c r="AY1882" s="272">
        <v>-44.699396142611661</v>
      </c>
      <c r="AZ1882" s="272">
        <v>0</v>
      </c>
      <c r="BA1882" s="272">
        <v>-477.79945243860561</v>
      </c>
      <c r="BB1882" s="272">
        <v>0</v>
      </c>
      <c r="BC1882" s="272">
        <v>0</v>
      </c>
      <c r="BD1882" s="272">
        <v>0</v>
      </c>
      <c r="BE1882" s="272">
        <v>-411.69321760804536</v>
      </c>
    </row>
    <row r="1883" spans="3:57" x14ac:dyDescent="0.3">
      <c r="C1883" s="272">
        <v>77</v>
      </c>
      <c r="D1883" s="272">
        <v>277200</v>
      </c>
      <c r="E1883" s="272">
        <v>1</v>
      </c>
      <c r="F1883" s="272">
        <v>11.819354838709678</v>
      </c>
      <c r="G1883" s="272">
        <v>120.6986764790058</v>
      </c>
      <c r="H1883" s="272">
        <v>410</v>
      </c>
      <c r="I1883" s="272">
        <v>0</v>
      </c>
      <c r="J1883" s="272">
        <v>0</v>
      </c>
      <c r="K1883" s="272">
        <v>9.6181109002740897</v>
      </c>
      <c r="L1883" s="272">
        <v>12.348821434686087</v>
      </c>
      <c r="M1883" s="272">
        <v>12.582481828871487</v>
      </c>
      <c r="N1883" s="272">
        <v>12.718053615921017</v>
      </c>
      <c r="O1883" s="272">
        <v>12.565743523033566</v>
      </c>
      <c r="P1883" s="272">
        <v>12.325149895558951</v>
      </c>
      <c r="Q1883" s="272">
        <v>12.565743523033566</v>
      </c>
      <c r="R1883" s="272">
        <v>12.718053615921017</v>
      </c>
      <c r="S1883" s="272">
        <v>12.582481828871487</v>
      </c>
      <c r="T1883" s="272">
        <v>22.425741695920671</v>
      </c>
      <c r="U1883" s="272">
        <v>58.006149509687248</v>
      </c>
      <c r="V1883" s="272">
        <v>0</v>
      </c>
      <c r="W1883" s="272">
        <v>-261.45778657990195</v>
      </c>
      <c r="X1883" s="272">
        <v>-113.67257447115799</v>
      </c>
      <c r="Y1883" s="272">
        <v>-512.79052514649584</v>
      </c>
      <c r="Z1883" s="272">
        <v>945.92703570724302</v>
      </c>
      <c r="AA1883" s="272">
        <v>-736.05778897877519</v>
      </c>
      <c r="AB1883" s="272">
        <v>0</v>
      </c>
      <c r="AC1883" s="272">
        <v>-148.86809882492545</v>
      </c>
      <c r="AD1883" s="272">
        <v>0</v>
      </c>
      <c r="AE1883" s="272">
        <v>0</v>
      </c>
      <c r="AF1883" s="272">
        <v>0</v>
      </c>
      <c r="AG1883" s="272">
        <v>23.413797112174745</v>
      </c>
      <c r="AH1883" s="272">
        <v>362.94811670776704</v>
      </c>
      <c r="AI1883" s="272">
        <v>0</v>
      </c>
      <c r="AJ1883" s="272">
        <v>0</v>
      </c>
      <c r="AK1883" s="272">
        <v>-36.168566805593031</v>
      </c>
      <c r="AL1883" s="272">
        <v>0</v>
      </c>
      <c r="AM1883" s="272">
        <v>-254.03626678711728</v>
      </c>
      <c r="AN1883" s="272">
        <v>0</v>
      </c>
      <c r="AO1883" s="272">
        <v>-515.91973715061465</v>
      </c>
      <c r="AP1883" s="272">
        <v>0</v>
      </c>
      <c r="AQ1883" s="272">
        <v>0</v>
      </c>
      <c r="AR1883" s="272">
        <v>0</v>
      </c>
      <c r="AS1883" s="272">
        <v>-515.91973715061465</v>
      </c>
      <c r="AT1883" s="272">
        <v>0</v>
      </c>
      <c r="AU1883" s="272">
        <v>0</v>
      </c>
      <c r="AV1883" s="272">
        <v>0</v>
      </c>
      <c r="AW1883" s="272">
        <v>-538.55024143815001</v>
      </c>
      <c r="AX1883" s="272">
        <v>-261.45778657990195</v>
      </c>
      <c r="AY1883" s="272">
        <v>-48.265649093958828</v>
      </c>
      <c r="AZ1883" s="272">
        <v>0</v>
      </c>
      <c r="BA1883" s="272">
        <v>-515.91973715061465</v>
      </c>
      <c r="BB1883" s="272">
        <v>0</v>
      </c>
      <c r="BC1883" s="272">
        <v>0</v>
      </c>
      <c r="BD1883" s="272">
        <v>0</v>
      </c>
      <c r="BE1883" s="272">
        <v>-371.77293297319096</v>
      </c>
    </row>
    <row r="1884" spans="3:57" x14ac:dyDescent="0.3">
      <c r="C1884" s="272">
        <v>78</v>
      </c>
      <c r="D1884" s="272">
        <v>280800</v>
      </c>
      <c r="E1884" s="272">
        <v>1</v>
      </c>
      <c r="F1884" s="272">
        <v>12.870967741935482</v>
      </c>
      <c r="G1884" s="272">
        <v>402.08595601131321</v>
      </c>
      <c r="H1884" s="272">
        <v>328</v>
      </c>
      <c r="I1884" s="272">
        <v>0</v>
      </c>
      <c r="J1884" s="272">
        <v>0</v>
      </c>
      <c r="K1884" s="272">
        <v>17.242462576428416</v>
      </c>
      <c r="L1884" s="272">
        <v>15.713312695127128</v>
      </c>
      <c r="M1884" s="272">
        <v>16.967675949052278</v>
      </c>
      <c r="N1884" s="272">
        <v>17.695468387033717</v>
      </c>
      <c r="O1884" s="272">
        <v>16.877819403833112</v>
      </c>
      <c r="P1884" s="272">
        <v>15.586236350210193</v>
      </c>
      <c r="Q1884" s="272">
        <v>16.877819403833112</v>
      </c>
      <c r="R1884" s="272">
        <v>17.695468387033717</v>
      </c>
      <c r="S1884" s="272">
        <v>16.967675949052278</v>
      </c>
      <c r="T1884" s="272">
        <v>22.116269309934506</v>
      </c>
      <c r="U1884" s="272">
        <v>-9.7198904960064283</v>
      </c>
      <c r="V1884" s="272">
        <v>0</v>
      </c>
      <c r="W1884" s="272">
        <v>-228.4507484929629</v>
      </c>
      <c r="X1884" s="272">
        <v>-86.981636637579385</v>
      </c>
      <c r="Y1884" s="272">
        <v>-677.55621291568605</v>
      </c>
      <c r="Z1884" s="272">
        <v>983.26870755022196</v>
      </c>
      <c r="AA1884" s="272">
        <v>-643.13614456033304</v>
      </c>
      <c r="AB1884" s="272">
        <v>0</v>
      </c>
      <c r="AC1884" s="272">
        <v>-130.07464435520023</v>
      </c>
      <c r="AD1884" s="272">
        <v>0</v>
      </c>
      <c r="AE1884" s="272">
        <v>0</v>
      </c>
      <c r="AF1884" s="272">
        <v>0</v>
      </c>
      <c r="AG1884" s="272">
        <v>23.104171860435798</v>
      </c>
      <c r="AH1884" s="272">
        <v>363.06413017725299</v>
      </c>
      <c r="AI1884" s="272">
        <v>0</v>
      </c>
      <c r="AJ1884" s="272">
        <v>0</v>
      </c>
      <c r="AK1884" s="272">
        <v>-30.890457364753843</v>
      </c>
      <c r="AL1884" s="272">
        <v>0</v>
      </c>
      <c r="AM1884" s="272">
        <v>-227.39019508780365</v>
      </c>
      <c r="AN1884" s="272">
        <v>0</v>
      </c>
      <c r="AO1884" s="272">
        <v>-555.86835181229389</v>
      </c>
      <c r="AP1884" s="272">
        <v>0</v>
      </c>
      <c r="AQ1884" s="272">
        <v>0</v>
      </c>
      <c r="AR1884" s="272">
        <v>0</v>
      </c>
      <c r="AS1884" s="272">
        <v>-555.86835181229389</v>
      </c>
      <c r="AT1884" s="272">
        <v>0</v>
      </c>
      <c r="AU1884" s="272">
        <v>0</v>
      </c>
      <c r="AV1884" s="272">
        <v>0</v>
      </c>
      <c r="AW1884" s="272">
        <v>-580.25117769228325</v>
      </c>
      <c r="AX1884" s="272">
        <v>-228.4507484929629</v>
      </c>
      <c r="AY1884" s="272">
        <v>-52.002947123492234</v>
      </c>
      <c r="AZ1884" s="272">
        <v>0</v>
      </c>
      <c r="BA1884" s="272">
        <v>-555.86835181229389</v>
      </c>
      <c r="BB1884" s="272">
        <v>0</v>
      </c>
      <c r="BC1884" s="272">
        <v>0</v>
      </c>
      <c r="BD1884" s="272">
        <v>0</v>
      </c>
      <c r="BE1884" s="272">
        <v>-334.85245341106696</v>
      </c>
    </row>
    <row r="1885" spans="3:57" x14ac:dyDescent="0.3">
      <c r="C1885" s="272">
        <v>79</v>
      </c>
      <c r="D1885" s="272">
        <v>284400</v>
      </c>
      <c r="E1885" s="272">
        <v>1</v>
      </c>
      <c r="F1885" s="272">
        <v>15.174193548387096</v>
      </c>
      <c r="G1885" s="272">
        <v>592.39427269959469</v>
      </c>
      <c r="H1885" s="272">
        <v>393.6</v>
      </c>
      <c r="I1885" s="272">
        <v>0</v>
      </c>
      <c r="J1885" s="272">
        <v>0</v>
      </c>
      <c r="K1885" s="272">
        <v>26.295530255112794</v>
      </c>
      <c r="L1885" s="272">
        <v>20.391737595936863</v>
      </c>
      <c r="M1885" s="272">
        <v>22.694306649574543</v>
      </c>
      <c r="N1885" s="272">
        <v>24.030277182770327</v>
      </c>
      <c r="O1885" s="272">
        <v>22.52936168674897</v>
      </c>
      <c r="P1885" s="272">
        <v>20.158470192463813</v>
      </c>
      <c r="Q1885" s="272">
        <v>22.52936168674897</v>
      </c>
      <c r="R1885" s="272">
        <v>24.030277182770327</v>
      </c>
      <c r="S1885" s="272">
        <v>22.694306649574543</v>
      </c>
      <c r="T1885" s="272">
        <v>21.984609421305382</v>
      </c>
      <c r="U1885" s="272">
        <v>-233.17489807139441</v>
      </c>
      <c r="V1885" s="272">
        <v>0</v>
      </c>
      <c r="W1885" s="272">
        <v>-168.86296697613929</v>
      </c>
      <c r="X1885" s="272">
        <v>32.618279083165845</v>
      </c>
      <c r="Y1885" s="272">
        <v>-938.29752740103186</v>
      </c>
      <c r="Z1885" s="272">
        <v>841.36731722261084</v>
      </c>
      <c r="AA1885" s="272">
        <v>-475.38420537675938</v>
      </c>
      <c r="AB1885" s="272">
        <v>0</v>
      </c>
      <c r="AC1885" s="272">
        <v>-96.146720985078474</v>
      </c>
      <c r="AD1885" s="272">
        <v>0</v>
      </c>
      <c r="AE1885" s="272">
        <v>0</v>
      </c>
      <c r="AF1885" s="272">
        <v>0</v>
      </c>
      <c r="AG1885" s="272">
        <v>22.835861193724345</v>
      </c>
      <c r="AH1885" s="272">
        <v>313.69666615676914</v>
      </c>
      <c r="AI1885" s="272">
        <v>0</v>
      </c>
      <c r="AJ1885" s="272">
        <v>0</v>
      </c>
      <c r="AK1885" s="272">
        <v>-10.119121496577947</v>
      </c>
      <c r="AL1885" s="272">
        <v>0</v>
      </c>
      <c r="AM1885" s="272">
        <v>-88.698295661382687</v>
      </c>
      <c r="AN1885" s="272">
        <v>0</v>
      </c>
      <c r="AO1885" s="272">
        <v>-565.57234767022737</v>
      </c>
      <c r="AP1885" s="272">
        <v>0</v>
      </c>
      <c r="AQ1885" s="272">
        <v>0</v>
      </c>
      <c r="AR1885" s="272">
        <v>0</v>
      </c>
      <c r="AS1885" s="272">
        <v>-565.57234767022737</v>
      </c>
      <c r="AT1885" s="272">
        <v>0</v>
      </c>
      <c r="AU1885" s="272">
        <v>0</v>
      </c>
      <c r="AV1885" s="272">
        <v>0</v>
      </c>
      <c r="AW1885" s="272">
        <v>-590.38083340398009</v>
      </c>
      <c r="AX1885" s="272">
        <v>-168.86296697613929</v>
      </c>
      <c r="AY1885" s="272">
        <v>-52.910781472833115</v>
      </c>
      <c r="AZ1885" s="272">
        <v>0</v>
      </c>
      <c r="BA1885" s="272">
        <v>-565.57234767022737</v>
      </c>
      <c r="BB1885" s="272">
        <v>0</v>
      </c>
      <c r="BC1885" s="272">
        <v>0</v>
      </c>
      <c r="BD1885" s="272">
        <v>0</v>
      </c>
      <c r="BE1885" s="272">
        <v>-297.52297629764047</v>
      </c>
    </row>
    <row r="1886" spans="3:57" x14ac:dyDescent="0.3">
      <c r="C1886" s="272">
        <v>80</v>
      </c>
      <c r="D1886" s="272">
        <v>288000</v>
      </c>
      <c r="E1886" s="272">
        <v>1</v>
      </c>
      <c r="F1886" s="272">
        <v>17.848387096774196</v>
      </c>
      <c r="G1886" s="272">
        <v>704.31305643445114</v>
      </c>
      <c r="H1886" s="272">
        <v>196.8</v>
      </c>
      <c r="I1886" s="272">
        <v>0</v>
      </c>
      <c r="J1886" s="272">
        <v>0</v>
      </c>
      <c r="K1886" s="272">
        <v>35.976365169723806</v>
      </c>
      <c r="L1886" s="272">
        <v>25.531495307539263</v>
      </c>
      <c r="M1886" s="272">
        <v>28.922149423850001</v>
      </c>
      <c r="N1886" s="272">
        <v>30.889436346469665</v>
      </c>
      <c r="O1886" s="272">
        <v>28.679259284991538</v>
      </c>
      <c r="P1886" s="272">
        <v>25.187996778998944</v>
      </c>
      <c r="Q1886" s="272">
        <v>28.679259284991538</v>
      </c>
      <c r="R1886" s="272">
        <v>30.889436346469665</v>
      </c>
      <c r="S1886" s="272">
        <v>28.922149423850001</v>
      </c>
      <c r="T1886" s="272">
        <v>21.910538529925326</v>
      </c>
      <c r="U1886" s="272">
        <v>-231.63681097324502</v>
      </c>
      <c r="V1886" s="272">
        <v>0</v>
      </c>
      <c r="W1886" s="272">
        <v>-101.25064637121679</v>
      </c>
      <c r="X1886" s="272">
        <v>175.71324218887662</v>
      </c>
      <c r="Y1886" s="272">
        <v>-1002.7967639607925</v>
      </c>
      <c r="Z1886" s="272">
        <v>696.69735716988771</v>
      </c>
      <c r="AA1886" s="272">
        <v>-285.041527642147</v>
      </c>
      <c r="AB1886" s="272">
        <v>0</v>
      </c>
      <c r="AC1886" s="272">
        <v>-57.649808128669179</v>
      </c>
      <c r="AD1886" s="272">
        <v>0</v>
      </c>
      <c r="AE1886" s="272">
        <v>0</v>
      </c>
      <c r="AF1886" s="272">
        <v>0</v>
      </c>
      <c r="AG1886" s="272">
        <v>22.626190199477708</v>
      </c>
      <c r="AH1886" s="272">
        <v>263.82678912570145</v>
      </c>
      <c r="AI1886" s="272">
        <v>0</v>
      </c>
      <c r="AJ1886" s="272">
        <v>0</v>
      </c>
      <c r="AK1886" s="272">
        <v>-5.0541961125292119</v>
      </c>
      <c r="AL1886" s="272">
        <v>0</v>
      </c>
      <c r="AM1886" s="272">
        <v>73.682950395507035</v>
      </c>
      <c r="AN1886" s="272">
        <v>0</v>
      </c>
      <c r="AO1886" s="272">
        <v>-536.58395699106552</v>
      </c>
      <c r="AP1886" s="272">
        <v>0</v>
      </c>
      <c r="AQ1886" s="272">
        <v>0</v>
      </c>
      <c r="AR1886" s="272">
        <v>0</v>
      </c>
      <c r="AS1886" s="272">
        <v>-517.26819081672897</v>
      </c>
      <c r="AT1886" s="272">
        <v>0</v>
      </c>
      <c r="AU1886" s="272">
        <v>0</v>
      </c>
      <c r="AV1886" s="272">
        <v>0</v>
      </c>
      <c r="AW1886" s="272">
        <v>-561.41354068431747</v>
      </c>
      <c r="AX1886" s="272">
        <v>-101.25064637121679</v>
      </c>
      <c r="AY1886" s="272">
        <v>-49.137213693081932</v>
      </c>
      <c r="AZ1886" s="272">
        <v>0</v>
      </c>
      <c r="BA1886" s="272">
        <v>-517.26819081672897</v>
      </c>
      <c r="BB1886" s="272">
        <v>0</v>
      </c>
      <c r="BC1886" s="272">
        <v>0</v>
      </c>
      <c r="BD1886" s="272">
        <v>0</v>
      </c>
      <c r="BE1886" s="272">
        <v>-261.138035176031</v>
      </c>
    </row>
    <row r="1887" spans="3:57" x14ac:dyDescent="0.3">
      <c r="C1887" s="272">
        <v>81</v>
      </c>
      <c r="D1887" s="272">
        <v>291600</v>
      </c>
      <c r="E1887" s="272">
        <v>1</v>
      </c>
      <c r="F1887" s="272">
        <v>20.699999999999996</v>
      </c>
      <c r="G1887" s="272">
        <v>790.98550707103641</v>
      </c>
      <c r="H1887" s="272">
        <v>123</v>
      </c>
      <c r="I1887" s="272">
        <v>0</v>
      </c>
      <c r="J1887" s="272">
        <v>0</v>
      </c>
      <c r="K1887" s="272">
        <v>45.157938013915242</v>
      </c>
      <c r="L1887" s="272">
        <v>30.610555224146935</v>
      </c>
      <c r="M1887" s="272">
        <v>34.984210253318075</v>
      </c>
      <c r="N1887" s="272">
        <v>37.521842830332474</v>
      </c>
      <c r="O1887" s="272">
        <v>34.67090266106203</v>
      </c>
      <c r="P1887" s="272">
        <v>30.167471377983972</v>
      </c>
      <c r="Q1887" s="272">
        <v>34.67090266106203</v>
      </c>
      <c r="R1887" s="272">
        <v>37.521842830332474</v>
      </c>
      <c r="S1887" s="272">
        <v>34.984210253318075</v>
      </c>
      <c r="T1887" s="272">
        <v>22.038576778232152</v>
      </c>
      <c r="U1887" s="272">
        <v>171.01829931424123</v>
      </c>
      <c r="V1887" s="272">
        <v>0</v>
      </c>
      <c r="W1887" s="272">
        <v>-34.006548687083921</v>
      </c>
      <c r="X1887" s="272">
        <v>310.32655468715689</v>
      </c>
      <c r="Y1887" s="272">
        <v>-476.90386777323783</v>
      </c>
      <c r="Z1887" s="272">
        <v>371.6021610874061</v>
      </c>
      <c r="AA1887" s="272">
        <v>-518.98939402199505</v>
      </c>
      <c r="AB1887" s="272">
        <v>0</v>
      </c>
      <c r="AC1887" s="272">
        <v>-19.362553002782125</v>
      </c>
      <c r="AD1887" s="272">
        <v>0</v>
      </c>
      <c r="AE1887" s="272">
        <v>0</v>
      </c>
      <c r="AF1887" s="272">
        <v>0</v>
      </c>
      <c r="AG1887" s="272">
        <v>22.4806908081964</v>
      </c>
      <c r="AH1887" s="272">
        <v>165.40502820702764</v>
      </c>
      <c r="AI1887" s="272">
        <v>0</v>
      </c>
      <c r="AJ1887" s="272">
        <v>0</v>
      </c>
      <c r="AK1887" s="272">
        <v>40.732525430555697</v>
      </c>
      <c r="AL1887" s="272">
        <v>0</v>
      </c>
      <c r="AM1887" s="272">
        <v>246.35911852201158</v>
      </c>
      <c r="AN1887" s="272">
        <v>0</v>
      </c>
      <c r="AO1887" s="272">
        <v>-343.88383510928657</v>
      </c>
      <c r="AP1887" s="272">
        <v>0</v>
      </c>
      <c r="AQ1887" s="272">
        <v>0</v>
      </c>
      <c r="AR1887" s="272">
        <v>0</v>
      </c>
      <c r="AS1887" s="272">
        <v>-239.86327781265172</v>
      </c>
      <c r="AT1887" s="272">
        <v>0</v>
      </c>
      <c r="AU1887" s="272">
        <v>0</v>
      </c>
      <c r="AV1887" s="272">
        <v>0</v>
      </c>
      <c r="AW1887" s="272">
        <v>-365.92938732714634</v>
      </c>
      <c r="AX1887" s="272">
        <v>-34.006548687083921</v>
      </c>
      <c r="AY1887" s="272">
        <v>-26.454089986963641</v>
      </c>
      <c r="AZ1887" s="272">
        <v>0</v>
      </c>
      <c r="BA1887" s="272">
        <v>-239.86327781265172</v>
      </c>
      <c r="BB1887" s="272">
        <v>0</v>
      </c>
      <c r="BC1887" s="272">
        <v>0</v>
      </c>
      <c r="BD1887" s="272">
        <v>0</v>
      </c>
      <c r="BE1887" s="272">
        <v>-228.90846413640688</v>
      </c>
    </row>
    <row r="1888" spans="3:57" x14ac:dyDescent="0.3">
      <c r="C1888" s="272">
        <v>82</v>
      </c>
      <c r="D1888" s="272">
        <v>295200</v>
      </c>
      <c r="E1888" s="272">
        <v>1</v>
      </c>
      <c r="F1888" s="272">
        <v>23.458064516129028</v>
      </c>
      <c r="G1888" s="272">
        <v>959.79136945383459</v>
      </c>
      <c r="H1888" s="272">
        <v>123</v>
      </c>
      <c r="I1888" s="272">
        <v>0</v>
      </c>
      <c r="J1888" s="272">
        <v>0</v>
      </c>
      <c r="K1888" s="272">
        <v>51.810056925996207</v>
      </c>
      <c r="L1888" s="272">
        <v>34.738896948205102</v>
      </c>
      <c r="M1888" s="272">
        <v>39.717272870027713</v>
      </c>
      <c r="N1888" s="272">
        <v>42.605769753202182</v>
      </c>
      <c r="O1888" s="272">
        <v>39.360645984045959</v>
      </c>
      <c r="P1888" s="272">
        <v>34.234550369342827</v>
      </c>
      <c r="Q1888" s="272">
        <v>39.360645984045959</v>
      </c>
      <c r="R1888" s="272">
        <v>42.605769753202182</v>
      </c>
      <c r="S1888" s="272">
        <v>39.717272870027713</v>
      </c>
      <c r="T1888" s="272">
        <v>22.719077572536822</v>
      </c>
      <c r="U1888" s="272">
        <v>-391.82655561709328</v>
      </c>
      <c r="V1888" s="272">
        <v>0</v>
      </c>
      <c r="W1888" s="272">
        <v>17.404575933511872</v>
      </c>
      <c r="X1888" s="272">
        <v>379.01955817596559</v>
      </c>
      <c r="Y1888" s="272">
        <v>-310.16141708882787</v>
      </c>
      <c r="Z1888" s="272">
        <v>-478.08927263774285</v>
      </c>
      <c r="AA1888" s="272">
        <v>269.29069649356126</v>
      </c>
      <c r="AB1888" s="272">
        <v>0</v>
      </c>
      <c r="AC1888" s="272">
        <v>9.9097684714934076</v>
      </c>
      <c r="AD1888" s="272">
        <v>0</v>
      </c>
      <c r="AE1888" s="272">
        <v>0</v>
      </c>
      <c r="AF1888" s="272">
        <v>0</v>
      </c>
      <c r="AG1888" s="272">
        <v>22.511163682953224</v>
      </c>
      <c r="AH1888" s="272">
        <v>-72.496165907891722</v>
      </c>
      <c r="AI1888" s="272">
        <v>0</v>
      </c>
      <c r="AJ1888" s="272">
        <v>0</v>
      </c>
      <c r="AK1888" s="272">
        <v>81.424434202187868</v>
      </c>
      <c r="AL1888" s="272">
        <v>0</v>
      </c>
      <c r="AM1888" s="272">
        <v>407.05615364830209</v>
      </c>
      <c r="AN1888" s="272">
        <v>0</v>
      </c>
      <c r="AO1888" s="272">
        <v>-88.975256519031177</v>
      </c>
      <c r="AP1888" s="272">
        <v>0</v>
      </c>
      <c r="AQ1888" s="272">
        <v>0</v>
      </c>
      <c r="AR1888" s="272">
        <v>0</v>
      </c>
      <c r="AS1888" s="272">
        <v>103.12638911367387</v>
      </c>
      <c r="AT1888" s="272">
        <v>0</v>
      </c>
      <c r="AU1888" s="272">
        <v>0</v>
      </c>
      <c r="AV1888" s="272">
        <v>0</v>
      </c>
      <c r="AW1888" s="272">
        <v>-105.73399095377209</v>
      </c>
      <c r="AX1888" s="272">
        <v>17.404575933511872</v>
      </c>
      <c r="AY1888" s="272">
        <v>2.2343656203588993</v>
      </c>
      <c r="AZ1888" s="272">
        <v>0</v>
      </c>
      <c r="BA1888" s="272">
        <v>103.12638911367387</v>
      </c>
      <c r="BB1888" s="272">
        <v>0</v>
      </c>
      <c r="BC1888" s="272">
        <v>0</v>
      </c>
      <c r="BD1888" s="272">
        <v>0</v>
      </c>
      <c r="BE1888" s="272">
        <v>-214.88858044846123</v>
      </c>
    </row>
    <row r="1889" spans="3:57" x14ac:dyDescent="0.3">
      <c r="C1889" s="272">
        <v>83</v>
      </c>
      <c r="D1889" s="272">
        <v>298800</v>
      </c>
      <c r="E1889" s="272">
        <v>1</v>
      </c>
      <c r="F1889" s="272">
        <v>25.393548387096779</v>
      </c>
      <c r="G1889" s="272">
        <v>970.32724074681403</v>
      </c>
      <c r="H1889" s="272">
        <v>123</v>
      </c>
      <c r="I1889" s="272">
        <v>0</v>
      </c>
      <c r="J1889" s="272">
        <v>0</v>
      </c>
      <c r="K1889" s="272">
        <v>56.755186590765348</v>
      </c>
      <c r="L1889" s="272">
        <v>37.733443845994721</v>
      </c>
      <c r="M1889" s="272">
        <v>43.179197853979744</v>
      </c>
      <c r="N1889" s="272">
        <v>46.338871555928847</v>
      </c>
      <c r="O1889" s="272">
        <v>42.789090251784174</v>
      </c>
      <c r="P1889" s="272">
        <v>37.181748384184907</v>
      </c>
      <c r="Q1889" s="272">
        <v>42.789090251784174</v>
      </c>
      <c r="R1889" s="272">
        <v>46.338871555928847</v>
      </c>
      <c r="S1889" s="272">
        <v>43.179197853979744</v>
      </c>
      <c r="T1889" s="272">
        <v>23.335692405923858</v>
      </c>
      <c r="U1889" s="272">
        <v>-170.73649309692917</v>
      </c>
      <c r="V1889" s="272">
        <v>0</v>
      </c>
      <c r="W1889" s="272">
        <v>50.159579545339994</v>
      </c>
      <c r="X1889" s="272">
        <v>428.54412265083732</v>
      </c>
      <c r="Y1889" s="272">
        <v>357.373312026402</v>
      </c>
      <c r="Z1889" s="272">
        <v>-1006.8135073195085</v>
      </c>
      <c r="AA1889" s="272">
        <v>151.79093025033515</v>
      </c>
      <c r="AB1889" s="272">
        <v>0</v>
      </c>
      <c r="AC1889" s="272">
        <v>28.559720260962305</v>
      </c>
      <c r="AD1889" s="272">
        <v>0</v>
      </c>
      <c r="AE1889" s="272">
        <v>0</v>
      </c>
      <c r="AF1889" s="272">
        <v>0</v>
      </c>
      <c r="AG1889" s="272">
        <v>22.731710675211719</v>
      </c>
      <c r="AH1889" s="272">
        <v>-220.27048541245216</v>
      </c>
      <c r="AI1889" s="272">
        <v>0</v>
      </c>
      <c r="AJ1889" s="272">
        <v>0</v>
      </c>
      <c r="AK1889" s="272">
        <v>57.866418435705754</v>
      </c>
      <c r="AL1889" s="272">
        <v>0</v>
      </c>
      <c r="AM1889" s="272">
        <v>513.72979304684736</v>
      </c>
      <c r="AN1889" s="272">
        <v>0</v>
      </c>
      <c r="AO1889" s="272">
        <v>188.0345584697121</v>
      </c>
      <c r="AP1889" s="272">
        <v>0</v>
      </c>
      <c r="AQ1889" s="272">
        <v>0</v>
      </c>
      <c r="AR1889" s="272">
        <v>0</v>
      </c>
      <c r="AS1889" s="272">
        <v>471.55248578661696</v>
      </c>
      <c r="AT1889" s="272">
        <v>0</v>
      </c>
      <c r="AU1889" s="272">
        <v>0</v>
      </c>
      <c r="AV1889" s="272">
        <v>0</v>
      </c>
      <c r="AW1889" s="272">
        <v>177.30890015976667</v>
      </c>
      <c r="AX1889" s="272">
        <v>50.159579545339994</v>
      </c>
      <c r="AY1889" s="272">
        <v>33.17375798481018</v>
      </c>
      <c r="AZ1889" s="272">
        <v>0</v>
      </c>
      <c r="BA1889" s="272">
        <v>471.55248578661696</v>
      </c>
      <c r="BB1889" s="272">
        <v>0</v>
      </c>
      <c r="BC1889" s="272">
        <v>0</v>
      </c>
      <c r="BD1889" s="272">
        <v>0</v>
      </c>
      <c r="BE1889" s="272">
        <v>-207.11129543859781</v>
      </c>
    </row>
    <row r="1890" spans="3:57" x14ac:dyDescent="0.3">
      <c r="C1890" s="272">
        <v>84</v>
      </c>
      <c r="D1890" s="272">
        <v>302400</v>
      </c>
      <c r="E1890" s="272">
        <v>1</v>
      </c>
      <c r="F1890" s="272">
        <v>26.877419354838707</v>
      </c>
      <c r="G1890" s="272">
        <v>969.73087067362633</v>
      </c>
      <c r="H1890" s="272">
        <v>123</v>
      </c>
      <c r="I1890" s="272">
        <v>0</v>
      </c>
      <c r="J1890" s="272">
        <v>0</v>
      </c>
      <c r="K1890" s="272">
        <v>56.430761121652964</v>
      </c>
      <c r="L1890" s="272">
        <v>38.580994120534001</v>
      </c>
      <c r="M1890" s="272">
        <v>43.745931651838632</v>
      </c>
      <c r="N1890" s="272">
        <v>46.742673198728951</v>
      </c>
      <c r="O1890" s="272">
        <v>43.375940390229545</v>
      </c>
      <c r="P1890" s="272">
        <v>38.057747460406901</v>
      </c>
      <c r="Q1890" s="272">
        <v>43.375940390229545</v>
      </c>
      <c r="R1890" s="272">
        <v>46.742673198728951</v>
      </c>
      <c r="S1890" s="272">
        <v>43.745931651838632</v>
      </c>
      <c r="T1890" s="272">
        <v>24.076564346494095</v>
      </c>
      <c r="U1890" s="272">
        <v>-55.114163597660536</v>
      </c>
      <c r="V1890" s="272">
        <v>0</v>
      </c>
      <c r="W1890" s="272">
        <v>68.753654701189802</v>
      </c>
      <c r="X1890" s="272">
        <v>449.90556003894289</v>
      </c>
      <c r="Y1890" s="272">
        <v>969.15674259847469</v>
      </c>
      <c r="Z1890" s="272">
        <v>-1542.9301209362679</v>
      </c>
      <c r="AA1890" s="272">
        <v>193.55576946300837</v>
      </c>
      <c r="AB1890" s="272">
        <v>0</v>
      </c>
      <c r="AC1890" s="272">
        <v>39.146762452621097</v>
      </c>
      <c r="AD1890" s="272">
        <v>0</v>
      </c>
      <c r="AE1890" s="272">
        <v>0</v>
      </c>
      <c r="AF1890" s="272">
        <v>0</v>
      </c>
      <c r="AG1890" s="272">
        <v>23.078553409030373</v>
      </c>
      <c r="AH1890" s="272">
        <v>-364.48587991347193</v>
      </c>
      <c r="AI1890" s="272">
        <v>0</v>
      </c>
      <c r="AJ1890" s="272">
        <v>0</v>
      </c>
      <c r="AK1890" s="272">
        <v>81.563609930723942</v>
      </c>
      <c r="AL1890" s="272">
        <v>0</v>
      </c>
      <c r="AM1890" s="272">
        <v>590.86395476972189</v>
      </c>
      <c r="AN1890" s="272">
        <v>0</v>
      </c>
      <c r="AO1890" s="272">
        <v>451.87309108649634</v>
      </c>
      <c r="AP1890" s="272">
        <v>0</v>
      </c>
      <c r="AQ1890" s="272">
        <v>0</v>
      </c>
      <c r="AR1890" s="272">
        <v>0</v>
      </c>
      <c r="AS1890" s="272">
        <v>818.17629111260055</v>
      </c>
      <c r="AT1890" s="272">
        <v>0</v>
      </c>
      <c r="AU1890" s="272">
        <v>0</v>
      </c>
      <c r="AV1890" s="272">
        <v>0</v>
      </c>
      <c r="AW1890" s="272">
        <v>447.18036584571615</v>
      </c>
      <c r="AX1890" s="272">
        <v>68.753654701189802</v>
      </c>
      <c r="AY1890" s="272">
        <v>62.406567206419119</v>
      </c>
      <c r="AZ1890" s="272">
        <v>0</v>
      </c>
      <c r="BA1890" s="272">
        <v>818.17629111260055</v>
      </c>
      <c r="BB1890" s="272">
        <v>0</v>
      </c>
      <c r="BC1890" s="272">
        <v>0</v>
      </c>
      <c r="BD1890" s="272">
        <v>0</v>
      </c>
      <c r="BE1890" s="272">
        <v>-219.64723162691428</v>
      </c>
    </row>
    <row r="1891" spans="3:57" x14ac:dyDescent="0.3">
      <c r="C1891" s="272">
        <v>85</v>
      </c>
      <c r="D1891" s="272">
        <v>306000</v>
      </c>
      <c r="E1891" s="272">
        <v>1</v>
      </c>
      <c r="F1891" s="272">
        <v>28.164516129032251</v>
      </c>
      <c r="G1891" s="272">
        <v>1849.8237176209332</v>
      </c>
      <c r="H1891" s="272">
        <v>123</v>
      </c>
      <c r="I1891" s="272">
        <v>0</v>
      </c>
      <c r="J1891" s="272">
        <v>0</v>
      </c>
      <c r="K1891" s="272">
        <v>56.140533417668138</v>
      </c>
      <c r="L1891" s="272">
        <v>39.313046829548746</v>
      </c>
      <c r="M1891" s="272">
        <v>44.233036301720816</v>
      </c>
      <c r="N1891" s="272">
        <v>47.087656860470688</v>
      </c>
      <c r="O1891" s="272">
        <v>43.880591939929559</v>
      </c>
      <c r="P1891" s="272">
        <v>38.814615233121621</v>
      </c>
      <c r="Q1891" s="272">
        <v>43.880591939929559</v>
      </c>
      <c r="R1891" s="272">
        <v>47.087656860470688</v>
      </c>
      <c r="S1891" s="272">
        <v>44.233036301720816</v>
      </c>
      <c r="T1891" s="272">
        <v>24.844628321238737</v>
      </c>
      <c r="U1891" s="272">
        <v>-122.29837140112068</v>
      </c>
      <c r="V1891" s="272">
        <v>0</v>
      </c>
      <c r="W1891" s="272">
        <v>81.64867801511528</v>
      </c>
      <c r="X1891" s="272">
        <v>393.51439644052709</v>
      </c>
      <c r="Y1891" s="272">
        <v>1382.8919596255669</v>
      </c>
      <c r="Z1891" s="272">
        <v>-1980.3534054823299</v>
      </c>
      <c r="AA1891" s="272">
        <v>229.85792926262533</v>
      </c>
      <c r="AB1891" s="272">
        <v>0</v>
      </c>
      <c r="AC1891" s="272">
        <v>46.488894542691881</v>
      </c>
      <c r="AD1891" s="272">
        <v>0</v>
      </c>
      <c r="AE1891" s="272">
        <v>0</v>
      </c>
      <c r="AF1891" s="272">
        <v>0</v>
      </c>
      <c r="AG1891" s="272">
        <v>23.573136595817417</v>
      </c>
      <c r="AH1891" s="272">
        <v>-465.6893616591824</v>
      </c>
      <c r="AI1891" s="272">
        <v>0</v>
      </c>
      <c r="AJ1891" s="272">
        <v>0</v>
      </c>
      <c r="AK1891" s="272">
        <v>86.632416270785782</v>
      </c>
      <c r="AL1891" s="272">
        <v>0</v>
      </c>
      <c r="AM1891" s="272">
        <v>573.61142757452592</v>
      </c>
      <c r="AN1891" s="272">
        <v>0</v>
      </c>
      <c r="AO1891" s="272">
        <v>636.48812328694476</v>
      </c>
      <c r="AP1891" s="272">
        <v>0</v>
      </c>
      <c r="AQ1891" s="272">
        <v>0</v>
      </c>
      <c r="AR1891" s="272">
        <v>0</v>
      </c>
      <c r="AS1891" s="272">
        <v>1054.1584709698434</v>
      </c>
      <c r="AT1891" s="272">
        <v>0</v>
      </c>
      <c r="AU1891" s="272">
        <v>0</v>
      </c>
      <c r="AV1891" s="272">
        <v>0</v>
      </c>
      <c r="AW1891" s="272">
        <v>636.45581467330248</v>
      </c>
      <c r="AX1891" s="272">
        <v>81.64867801511528</v>
      </c>
      <c r="AY1891" s="272">
        <v>82.501015590988231</v>
      </c>
      <c r="AZ1891" s="272">
        <v>0</v>
      </c>
      <c r="BA1891" s="272">
        <v>1054.1584709698434</v>
      </c>
      <c r="BB1891" s="272">
        <v>0</v>
      </c>
      <c r="BC1891" s="272">
        <v>0</v>
      </c>
      <c r="BD1891" s="272">
        <v>0</v>
      </c>
      <c r="BE1891" s="272">
        <v>-289.64658259172876</v>
      </c>
    </row>
    <row r="1892" spans="3:57" x14ac:dyDescent="0.3">
      <c r="C1892" s="272">
        <v>86</v>
      </c>
      <c r="D1892" s="272">
        <v>309600</v>
      </c>
      <c r="E1892" s="272">
        <v>1</v>
      </c>
      <c r="F1892" s="272">
        <v>28.861290322580647</v>
      </c>
      <c r="G1892" s="272">
        <v>1671.45230005541</v>
      </c>
      <c r="H1892" s="272">
        <v>123</v>
      </c>
      <c r="I1892" s="272">
        <v>0</v>
      </c>
      <c r="J1892" s="272">
        <v>0</v>
      </c>
      <c r="K1892" s="272">
        <v>54.490691545435382</v>
      </c>
      <c r="L1892" s="272">
        <v>39.184071255953945</v>
      </c>
      <c r="M1892" s="272">
        <v>43.739646773486697</v>
      </c>
      <c r="N1892" s="272">
        <v>46.38283119549429</v>
      </c>
      <c r="O1892" s="272">
        <v>43.413307273178802</v>
      </c>
      <c r="P1892" s="272">
        <v>38.722557508680474</v>
      </c>
      <c r="Q1892" s="272">
        <v>43.413307273178802</v>
      </c>
      <c r="R1892" s="272">
        <v>46.38283119549429</v>
      </c>
      <c r="S1892" s="272">
        <v>43.739646773486697</v>
      </c>
      <c r="T1892" s="272">
        <v>25.580088151809584</v>
      </c>
      <c r="U1892" s="272">
        <v>-51.022999053055628</v>
      </c>
      <c r="V1892" s="272">
        <v>0</v>
      </c>
      <c r="W1892" s="272">
        <v>80.904468487826904</v>
      </c>
      <c r="X1892" s="272">
        <v>354.25673690304257</v>
      </c>
      <c r="Y1892" s="272">
        <v>1751.1464008444918</v>
      </c>
      <c r="Z1892" s="272">
        <v>-2237.3306052884168</v>
      </c>
      <c r="AA1892" s="272">
        <v>227.76282539764472</v>
      </c>
      <c r="AB1892" s="272">
        <v>0</v>
      </c>
      <c r="AC1892" s="272">
        <v>46.065158616124009</v>
      </c>
      <c r="AD1892" s="272">
        <v>0</v>
      </c>
      <c r="AE1892" s="272">
        <v>0</v>
      </c>
      <c r="AF1892" s="272">
        <v>0</v>
      </c>
      <c r="AG1892" s="272">
        <v>24.166216842193052</v>
      </c>
      <c r="AH1892" s="272">
        <v>-518.72370426146517</v>
      </c>
      <c r="AI1892" s="272">
        <v>0</v>
      </c>
      <c r="AJ1892" s="272">
        <v>0</v>
      </c>
      <c r="AK1892" s="272">
        <v>78.245054251473235</v>
      </c>
      <c r="AL1892" s="272">
        <v>0</v>
      </c>
      <c r="AM1892" s="272">
        <v>554.86385144711653</v>
      </c>
      <c r="AN1892" s="272">
        <v>0</v>
      </c>
      <c r="AO1892" s="272">
        <v>763.79856000675204</v>
      </c>
      <c r="AP1892" s="272">
        <v>0</v>
      </c>
      <c r="AQ1892" s="272">
        <v>0</v>
      </c>
      <c r="AR1892" s="272">
        <v>0</v>
      </c>
      <c r="AS1892" s="272">
        <v>1220.9524621595369</v>
      </c>
      <c r="AT1892" s="272">
        <v>0</v>
      </c>
      <c r="AU1892" s="272">
        <v>0</v>
      </c>
      <c r="AV1892" s="272">
        <v>0</v>
      </c>
      <c r="AW1892" s="272">
        <v>766.70831463359048</v>
      </c>
      <c r="AX1892" s="272">
        <v>80.904468487826904</v>
      </c>
      <c r="AY1892" s="272">
        <v>96.581325659619125</v>
      </c>
      <c r="AZ1892" s="272">
        <v>0</v>
      </c>
      <c r="BA1892" s="272">
        <v>1220.9524621595369</v>
      </c>
      <c r="BB1892" s="272">
        <v>0</v>
      </c>
      <c r="BC1892" s="272">
        <v>0</v>
      </c>
      <c r="BD1892" s="272">
        <v>0</v>
      </c>
      <c r="BE1892" s="272">
        <v>-354.08014222159983</v>
      </c>
    </row>
    <row r="1893" spans="3:57" x14ac:dyDescent="0.3">
      <c r="C1893" s="272">
        <v>87</v>
      </c>
      <c r="D1893" s="272">
        <v>313200</v>
      </c>
      <c r="E1893" s="272">
        <v>1</v>
      </c>
      <c r="F1893" s="272">
        <v>28.525806451612894</v>
      </c>
      <c r="G1893" s="272">
        <v>1324.4337157368373</v>
      </c>
      <c r="H1893" s="272">
        <v>123</v>
      </c>
      <c r="I1893" s="272">
        <v>0</v>
      </c>
      <c r="J1893" s="272">
        <v>0</v>
      </c>
      <c r="K1893" s="272">
        <v>47.022011385199235</v>
      </c>
      <c r="L1893" s="272">
        <v>36.338489861687542</v>
      </c>
      <c r="M1893" s="272">
        <v>39.786327174025018</v>
      </c>
      <c r="N1893" s="272">
        <v>41.786792282881912</v>
      </c>
      <c r="O1893" s="272">
        <v>39.539340706273407</v>
      </c>
      <c r="P1893" s="272">
        <v>35.989198249270601</v>
      </c>
      <c r="Q1893" s="272">
        <v>39.539340706273407</v>
      </c>
      <c r="R1893" s="272">
        <v>41.786792282881912</v>
      </c>
      <c r="S1893" s="272">
        <v>39.786327174025018</v>
      </c>
      <c r="T1893" s="272">
        <v>26.091101465025279</v>
      </c>
      <c r="U1893" s="272">
        <v>15.545331446126966</v>
      </c>
      <c r="V1893" s="272">
        <v>0</v>
      </c>
      <c r="W1893" s="272">
        <v>60.348151352718105</v>
      </c>
      <c r="X1893" s="272">
        <v>322.31460956265175</v>
      </c>
      <c r="Y1893" s="272">
        <v>1853.4011669907541</v>
      </c>
      <c r="Z1893" s="272">
        <v>-2220.5185964599968</v>
      </c>
      <c r="AA1893" s="272">
        <v>169.89253766234049</v>
      </c>
      <c r="AB1893" s="272">
        <v>0</v>
      </c>
      <c r="AC1893" s="272">
        <v>34.360860607731404</v>
      </c>
      <c r="AD1893" s="272">
        <v>0</v>
      </c>
      <c r="AE1893" s="272">
        <v>0</v>
      </c>
      <c r="AF1893" s="272">
        <v>0</v>
      </c>
      <c r="AG1893" s="272">
        <v>24.750982381003041</v>
      </c>
      <c r="AH1893" s="272">
        <v>-493.00736711204593</v>
      </c>
      <c r="AI1893" s="272">
        <v>0</v>
      </c>
      <c r="AJ1893" s="272">
        <v>0</v>
      </c>
      <c r="AK1893" s="272">
        <v>49.323966425474957</v>
      </c>
      <c r="AL1893" s="272">
        <v>0</v>
      </c>
      <c r="AM1893" s="272">
        <v>512.97639068585852</v>
      </c>
      <c r="AN1893" s="272">
        <v>0</v>
      </c>
      <c r="AO1893" s="272">
        <v>771.57955146118979</v>
      </c>
      <c r="AP1893" s="272">
        <v>0</v>
      </c>
      <c r="AQ1893" s="272">
        <v>0</v>
      </c>
      <c r="AR1893" s="272">
        <v>0</v>
      </c>
      <c r="AS1893" s="272">
        <v>1206.174335541303</v>
      </c>
      <c r="AT1893" s="272">
        <v>0</v>
      </c>
      <c r="AU1893" s="272">
        <v>0</v>
      </c>
      <c r="AV1893" s="272">
        <v>0</v>
      </c>
      <c r="AW1893" s="272">
        <v>776.34032320217148</v>
      </c>
      <c r="AX1893" s="272">
        <v>60.348151352718105</v>
      </c>
      <c r="AY1893" s="272">
        <v>96.069370172261884</v>
      </c>
      <c r="AZ1893" s="272">
        <v>0</v>
      </c>
      <c r="BA1893" s="272">
        <v>1206.174335541303</v>
      </c>
      <c r="BB1893" s="272">
        <v>0</v>
      </c>
      <c r="BC1893" s="272">
        <v>0</v>
      </c>
      <c r="BD1893" s="272">
        <v>0</v>
      </c>
      <c r="BE1893" s="272">
        <v>-430.63248795642289</v>
      </c>
    </row>
    <row r="1894" spans="3:57" x14ac:dyDescent="0.3">
      <c r="C1894" s="272">
        <v>88</v>
      </c>
      <c r="D1894" s="272">
        <v>316800</v>
      </c>
      <c r="E1894" s="272">
        <v>1</v>
      </c>
      <c r="F1894" s="272">
        <v>27.135483870967747</v>
      </c>
      <c r="G1894" s="272">
        <v>964.38512601535876</v>
      </c>
      <c r="H1894" s="272">
        <v>147.59999999999997</v>
      </c>
      <c r="I1894" s="272">
        <v>0</v>
      </c>
      <c r="J1894" s="272">
        <v>0</v>
      </c>
      <c r="K1894" s="272">
        <v>39.198049757537433</v>
      </c>
      <c r="L1894" s="272">
        <v>32.68423666945813</v>
      </c>
      <c r="M1894" s="272">
        <v>35.132972389492807</v>
      </c>
      <c r="N1894" s="272">
        <v>36.553750090114619</v>
      </c>
      <c r="O1894" s="272">
        <v>34.9575567503081</v>
      </c>
      <c r="P1894" s="272">
        <v>32.436161493470777</v>
      </c>
      <c r="Q1894" s="272">
        <v>34.9575567503081</v>
      </c>
      <c r="R1894" s="272">
        <v>36.553750090114619</v>
      </c>
      <c r="S1894" s="272">
        <v>35.132972389492807</v>
      </c>
      <c r="T1894" s="272">
        <v>26.478887096774191</v>
      </c>
      <c r="U1894" s="272">
        <v>140.01754356210722</v>
      </c>
      <c r="V1894" s="272">
        <v>0</v>
      </c>
      <c r="W1894" s="272">
        <v>16.756301344086211</v>
      </c>
      <c r="X1894" s="272">
        <v>202.42333735862638</v>
      </c>
      <c r="Y1894" s="272">
        <v>2034.5586800571241</v>
      </c>
      <c r="Z1894" s="272">
        <v>-2113.7207751977294</v>
      </c>
      <c r="AA1894" s="272">
        <v>255.72552982773627</v>
      </c>
      <c r="AB1894" s="272">
        <v>0</v>
      </c>
      <c r="AC1894" s="272">
        <v>9.5406557099011486</v>
      </c>
      <c r="AD1894" s="272">
        <v>-256.38962819771729</v>
      </c>
      <c r="AE1894" s="272">
        <v>0</v>
      </c>
      <c r="AF1894" s="272">
        <v>0</v>
      </c>
      <c r="AG1894" s="272">
        <v>25.285172163266949</v>
      </c>
      <c r="AH1894" s="272">
        <v>-441.64199127863492</v>
      </c>
      <c r="AI1894" s="272">
        <v>0</v>
      </c>
      <c r="AJ1894" s="272">
        <v>-31.203154585167741</v>
      </c>
      <c r="AK1894" s="272">
        <v>-1.0658141036401503E-14</v>
      </c>
      <c r="AL1894" s="272">
        <v>0</v>
      </c>
      <c r="AM1894" s="272">
        <v>373.22047811787832</v>
      </c>
      <c r="AN1894" s="272">
        <v>0</v>
      </c>
      <c r="AO1894" s="272">
        <v>769.80937478907481</v>
      </c>
      <c r="AP1894" s="272">
        <v>0</v>
      </c>
      <c r="AQ1894" s="272">
        <v>0</v>
      </c>
      <c r="AR1894" s="272">
        <v>0</v>
      </c>
      <c r="AS1894" s="272">
        <v>1183.7618296560374</v>
      </c>
      <c r="AT1894" s="272">
        <v>0</v>
      </c>
      <c r="AU1894" s="272">
        <v>0</v>
      </c>
      <c r="AV1894" s="272">
        <v>0</v>
      </c>
      <c r="AW1894" s="272">
        <v>775.87393151489061</v>
      </c>
      <c r="AX1894" s="272">
        <v>16.756301344086211</v>
      </c>
      <c r="AY1894" s="272">
        <v>94.7692277661926</v>
      </c>
      <c r="AZ1894" s="272">
        <v>0</v>
      </c>
      <c r="BA1894" s="272">
        <v>1183.7618296560374</v>
      </c>
      <c r="BB1894" s="272">
        <v>0</v>
      </c>
      <c r="BC1894" s="272">
        <v>0</v>
      </c>
      <c r="BD1894" s="272">
        <v>0</v>
      </c>
      <c r="BE1894" s="272">
        <v>-510.31904562107889</v>
      </c>
    </row>
    <row r="1895" spans="3:57" x14ac:dyDescent="0.3">
      <c r="C1895" s="272">
        <v>89</v>
      </c>
      <c r="D1895" s="272">
        <v>320400</v>
      </c>
      <c r="E1895" s="272">
        <v>1</v>
      </c>
      <c r="F1895" s="272">
        <v>25.28387096774194</v>
      </c>
      <c r="G1895" s="272">
        <v>534.55873925614651</v>
      </c>
      <c r="H1895" s="272">
        <v>246</v>
      </c>
      <c r="I1895" s="272">
        <v>0</v>
      </c>
      <c r="J1895" s="272">
        <v>0</v>
      </c>
      <c r="K1895" s="272">
        <v>29.410742146320896</v>
      </c>
      <c r="L1895" s="272">
        <v>28.040135402754981</v>
      </c>
      <c r="M1895" s="272">
        <v>29.256510220842728</v>
      </c>
      <c r="N1895" s="272">
        <v>29.962261438909053</v>
      </c>
      <c r="O1895" s="272">
        <v>29.169374984297065</v>
      </c>
      <c r="P1895" s="272">
        <v>27.916907569471512</v>
      </c>
      <c r="Q1895" s="272">
        <v>29.169374984297065</v>
      </c>
      <c r="R1895" s="272">
        <v>29.962261438909053</v>
      </c>
      <c r="S1895" s="272">
        <v>29.256510220842728</v>
      </c>
      <c r="T1895" s="272">
        <v>26.478887096774191</v>
      </c>
      <c r="U1895" s="272">
        <v>855.16499114226053</v>
      </c>
      <c r="V1895" s="272">
        <v>0</v>
      </c>
      <c r="W1895" s="272">
        <v>-28.696443279569696</v>
      </c>
      <c r="X1895" s="272">
        <v>112.97066357501966</v>
      </c>
      <c r="Y1895" s="272">
        <v>2434.6102853714865</v>
      </c>
      <c r="Z1895" s="272">
        <v>-1663.719514524676</v>
      </c>
      <c r="AA1895" s="272">
        <v>-444.00307293692373</v>
      </c>
      <c r="AB1895" s="272">
        <v>0</v>
      </c>
      <c r="AC1895" s="272">
        <v>-16.339100127589138</v>
      </c>
      <c r="AD1895" s="272">
        <v>-423.8257295158084</v>
      </c>
      <c r="AE1895" s="272">
        <v>0</v>
      </c>
      <c r="AF1895" s="272">
        <v>0</v>
      </c>
      <c r="AG1895" s="272">
        <v>25.677015002271677</v>
      </c>
      <c r="AH1895" s="272">
        <v>-296.61546541725943</v>
      </c>
      <c r="AI1895" s="272">
        <v>0</v>
      </c>
      <c r="AJ1895" s="272">
        <v>-389.46164057479183</v>
      </c>
      <c r="AK1895" s="272">
        <v>-1.7763568394002505E-14</v>
      </c>
      <c r="AL1895" s="272">
        <v>0</v>
      </c>
      <c r="AM1895" s="272">
        <v>227.68138945407281</v>
      </c>
      <c r="AN1895" s="272">
        <v>0</v>
      </c>
      <c r="AO1895" s="272">
        <v>724.51334872698067</v>
      </c>
      <c r="AP1895" s="272">
        <v>0</v>
      </c>
      <c r="AQ1895" s="272">
        <v>0</v>
      </c>
      <c r="AR1895" s="272">
        <v>0</v>
      </c>
      <c r="AS1895" s="272">
        <v>1107.9979645915519</v>
      </c>
      <c r="AT1895" s="272">
        <v>0</v>
      </c>
      <c r="AU1895" s="272">
        <v>0</v>
      </c>
      <c r="AV1895" s="272">
        <v>0</v>
      </c>
      <c r="AW1895" s="272">
        <v>730.63000160600404</v>
      </c>
      <c r="AX1895" s="272">
        <v>-28.696443279569696</v>
      </c>
      <c r="AY1895" s="272">
        <v>88.857100784490044</v>
      </c>
      <c r="AZ1895" s="272">
        <v>0</v>
      </c>
      <c r="BA1895" s="272">
        <v>1107.9979645915519</v>
      </c>
      <c r="BB1895" s="272">
        <v>0</v>
      </c>
      <c r="BC1895" s="272">
        <v>0</v>
      </c>
      <c r="BD1895" s="272">
        <v>0</v>
      </c>
      <c r="BE1895" s="272">
        <v>-586.84331239478934</v>
      </c>
    </row>
    <row r="1896" spans="3:57" x14ac:dyDescent="0.3">
      <c r="C1896" s="272">
        <v>90</v>
      </c>
      <c r="D1896" s="272">
        <v>324000</v>
      </c>
      <c r="E1896" s="272">
        <v>1</v>
      </c>
      <c r="F1896" s="272">
        <v>22.899999999999991</v>
      </c>
      <c r="G1896" s="272">
        <v>111.43069094248631</v>
      </c>
      <c r="H1896" s="272">
        <v>246</v>
      </c>
      <c r="I1896" s="272">
        <v>0</v>
      </c>
      <c r="J1896" s="272">
        <v>0</v>
      </c>
      <c r="K1896" s="272">
        <v>20.503204722749306</v>
      </c>
      <c r="L1896" s="272">
        <v>23.360654115381134</v>
      </c>
      <c r="M1896" s="272">
        <v>23.563946680013256</v>
      </c>
      <c r="N1896" s="272">
        <v>23.681898789000929</v>
      </c>
      <c r="O1896" s="272">
        <v>23.54938377929895</v>
      </c>
      <c r="P1896" s="272">
        <v>23.340059063683469</v>
      </c>
      <c r="Q1896" s="272">
        <v>23.54938377929895</v>
      </c>
      <c r="R1896" s="272">
        <v>23.681898789000929</v>
      </c>
      <c r="S1896" s="272">
        <v>23.563946680013256</v>
      </c>
      <c r="T1896" s="272">
        <v>26.478887096774191</v>
      </c>
      <c r="U1896" s="272">
        <v>444.62550585508416</v>
      </c>
      <c r="V1896" s="272">
        <v>0</v>
      </c>
      <c r="W1896" s="272">
        <v>-87.240193279570036</v>
      </c>
      <c r="X1896" s="272">
        <v>-23.987843404176957</v>
      </c>
      <c r="Y1896" s="272">
        <v>1936.2674326448582</v>
      </c>
      <c r="Z1896" s="272">
        <v>-1380.4138901060271</v>
      </c>
      <c r="AA1896" s="272">
        <v>-264.00281288552441</v>
      </c>
      <c r="AB1896" s="272">
        <v>0</v>
      </c>
      <c r="AC1896" s="272">
        <v>-49.672575770389976</v>
      </c>
      <c r="AD1896" s="272">
        <v>-190.8922012861691</v>
      </c>
      <c r="AE1896" s="272">
        <v>0</v>
      </c>
      <c r="AF1896" s="272">
        <v>0</v>
      </c>
      <c r="AG1896" s="272">
        <v>25.927505725900826</v>
      </c>
      <c r="AH1896" s="272">
        <v>-203.8303396751578</v>
      </c>
      <c r="AI1896" s="272">
        <v>0</v>
      </c>
      <c r="AJ1896" s="272">
        <v>-211.71928582612051</v>
      </c>
      <c r="AK1896" s="272">
        <v>7.1054273576010019E-15</v>
      </c>
      <c r="AL1896" s="272">
        <v>0</v>
      </c>
      <c r="AM1896" s="272">
        <v>54.839894682303822</v>
      </c>
      <c r="AN1896" s="272">
        <v>0</v>
      </c>
      <c r="AO1896" s="272">
        <v>548.10466330371969</v>
      </c>
      <c r="AP1896" s="272">
        <v>0</v>
      </c>
      <c r="AQ1896" s="272">
        <v>0</v>
      </c>
      <c r="AR1896" s="272">
        <v>0</v>
      </c>
      <c r="AS1896" s="272">
        <v>839.5064244441935</v>
      </c>
      <c r="AT1896" s="272">
        <v>0</v>
      </c>
      <c r="AU1896" s="272">
        <v>0</v>
      </c>
      <c r="AV1896" s="272">
        <v>0</v>
      </c>
      <c r="AW1896" s="272">
        <v>552.64565580558678</v>
      </c>
      <c r="AX1896" s="272">
        <v>-87.240193279570036</v>
      </c>
      <c r="AY1896" s="272">
        <v>67.292572836330123</v>
      </c>
      <c r="AZ1896" s="272">
        <v>0</v>
      </c>
      <c r="BA1896" s="272">
        <v>839.5064244441935</v>
      </c>
      <c r="BB1896" s="272">
        <v>0</v>
      </c>
      <c r="BC1896" s="272">
        <v>0</v>
      </c>
      <c r="BD1896" s="272">
        <v>0</v>
      </c>
      <c r="BE1896" s="272">
        <v>-640.39838970233006</v>
      </c>
    </row>
    <row r="1897" spans="3:57" x14ac:dyDescent="0.3">
      <c r="C1897" s="272">
        <v>91</v>
      </c>
      <c r="D1897" s="272">
        <v>327600</v>
      </c>
      <c r="E1897" s="272">
        <v>1</v>
      </c>
      <c r="F1897" s="272">
        <v>20.941935483870971</v>
      </c>
      <c r="G1897" s="272">
        <v>0</v>
      </c>
      <c r="H1897" s="272">
        <v>368.99999999999994</v>
      </c>
      <c r="I1897" s="272">
        <v>195</v>
      </c>
      <c r="J1897" s="272">
        <v>0</v>
      </c>
      <c r="K1897" s="272">
        <v>17.236053130929793</v>
      </c>
      <c r="L1897" s="272">
        <v>20.941935483870971</v>
      </c>
      <c r="M1897" s="272">
        <v>20.941935483870971</v>
      </c>
      <c r="N1897" s="272">
        <v>20.941935483870971</v>
      </c>
      <c r="O1897" s="272">
        <v>20.941935483870971</v>
      </c>
      <c r="P1897" s="272">
        <v>20.941935483870971</v>
      </c>
      <c r="Q1897" s="272">
        <v>20.941935483870971</v>
      </c>
      <c r="R1897" s="272">
        <v>20.941935483870971</v>
      </c>
      <c r="S1897" s="272">
        <v>20.941935483870971</v>
      </c>
      <c r="T1897" s="272">
        <v>26.359973858036657</v>
      </c>
      <c r="U1897" s="272">
        <v>-23.689049560520061</v>
      </c>
      <c r="V1897" s="272">
        <v>0</v>
      </c>
      <c r="W1897" s="272">
        <v>-132.829371809892</v>
      </c>
      <c r="X1897" s="272">
        <v>-144.15229448997897</v>
      </c>
      <c r="Y1897" s="272">
        <v>1318.7438593562283</v>
      </c>
      <c r="Z1897" s="272">
        <v>-1065.4512426168774</v>
      </c>
      <c r="AA1897" s="272">
        <v>-373.94217630596381</v>
      </c>
      <c r="AB1897" s="272">
        <v>0</v>
      </c>
      <c r="AC1897" s="272">
        <v>-75.630013961755864</v>
      </c>
      <c r="AD1897" s="272">
        <v>0</v>
      </c>
      <c r="AE1897" s="272">
        <v>0</v>
      </c>
      <c r="AF1897" s="272">
        <v>0</v>
      </c>
      <c r="AG1897" s="272">
        <v>26.077020416800245</v>
      </c>
      <c r="AH1897" s="272">
        <v>-105.75724467213375</v>
      </c>
      <c r="AI1897" s="272">
        <v>0</v>
      </c>
      <c r="AJ1897" s="272">
        <v>-31.967810803233398</v>
      </c>
      <c r="AK1897" s="272">
        <v>-20.039907773017294</v>
      </c>
      <c r="AL1897" s="272">
        <v>0</v>
      </c>
      <c r="AM1897" s="272">
        <v>-103.25257172520912</v>
      </c>
      <c r="AN1897" s="272">
        <v>0</v>
      </c>
      <c r="AO1897" s="272">
        <v>333.36470176389548</v>
      </c>
      <c r="AP1897" s="272">
        <v>0</v>
      </c>
      <c r="AQ1897" s="272">
        <v>0</v>
      </c>
      <c r="AR1897" s="272">
        <v>0</v>
      </c>
      <c r="AS1897" s="272">
        <v>540.6226753232977</v>
      </c>
      <c r="AT1897" s="272">
        <v>0</v>
      </c>
      <c r="AU1897" s="272">
        <v>0</v>
      </c>
      <c r="AV1897" s="272">
        <v>0</v>
      </c>
      <c r="AW1897" s="272">
        <v>334.11735501728816</v>
      </c>
      <c r="AX1897" s="272">
        <v>-132.829371809892</v>
      </c>
      <c r="AY1897" s="272">
        <v>42.578397844785584</v>
      </c>
      <c r="AZ1897" s="272">
        <v>0</v>
      </c>
      <c r="BA1897" s="272">
        <v>540.6226753232977</v>
      </c>
      <c r="BB1897" s="272">
        <v>0</v>
      </c>
      <c r="BC1897" s="272">
        <v>0</v>
      </c>
      <c r="BD1897" s="272">
        <v>0</v>
      </c>
      <c r="BE1897" s="272">
        <v>-681.49466155985419</v>
      </c>
    </row>
    <row r="1898" spans="3:57" x14ac:dyDescent="0.3">
      <c r="C1898" s="272">
        <v>92</v>
      </c>
      <c r="D1898" s="272">
        <v>331200</v>
      </c>
      <c r="E1898" s="272">
        <v>1</v>
      </c>
      <c r="F1898" s="272">
        <v>19.574193548387097</v>
      </c>
      <c r="G1898" s="272">
        <v>0</v>
      </c>
      <c r="H1898" s="272">
        <v>442.8</v>
      </c>
      <c r="I1898" s="272">
        <v>195</v>
      </c>
      <c r="J1898" s="272">
        <v>0</v>
      </c>
      <c r="K1898" s="272">
        <v>15.868311195445919</v>
      </c>
      <c r="L1898" s="272">
        <v>19.574193548387097</v>
      </c>
      <c r="M1898" s="272">
        <v>19.574193548387097</v>
      </c>
      <c r="N1898" s="272">
        <v>19.574193548387097</v>
      </c>
      <c r="O1898" s="272">
        <v>19.574193548387097</v>
      </c>
      <c r="P1898" s="272">
        <v>19.574193548387097</v>
      </c>
      <c r="Q1898" s="272">
        <v>19.574193548387097</v>
      </c>
      <c r="R1898" s="272">
        <v>19.574193548387097</v>
      </c>
      <c r="S1898" s="272">
        <v>19.574193548387097</v>
      </c>
      <c r="T1898" s="272">
        <v>26.020781514764199</v>
      </c>
      <c r="U1898" s="272">
        <v>-172.53059308016503</v>
      </c>
      <c r="V1898" s="272">
        <v>0</v>
      </c>
      <c r="W1898" s="272">
        <v>-158.51127895139726</v>
      </c>
      <c r="X1898" s="272">
        <v>-148.8716964299646</v>
      </c>
      <c r="Y1898" s="272">
        <v>704.75371369950324</v>
      </c>
      <c r="Z1898" s="272">
        <v>-569.90133139830641</v>
      </c>
      <c r="AA1898" s="272">
        <v>-446.24206086709034</v>
      </c>
      <c r="AB1898" s="272">
        <v>0</v>
      </c>
      <c r="AC1898" s="272">
        <v>-90.252705985448102</v>
      </c>
      <c r="AD1898" s="272">
        <v>0</v>
      </c>
      <c r="AE1898" s="272">
        <v>0</v>
      </c>
      <c r="AF1898" s="272">
        <v>0</v>
      </c>
      <c r="AG1898" s="272">
        <v>26.110638955964927</v>
      </c>
      <c r="AH1898" s="272">
        <v>30.737337771846313</v>
      </c>
      <c r="AI1898" s="272">
        <v>0</v>
      </c>
      <c r="AJ1898" s="272">
        <v>0</v>
      </c>
      <c r="AK1898" s="272">
        <v>-41.718022160857117</v>
      </c>
      <c r="AL1898" s="272">
        <v>0</v>
      </c>
      <c r="AM1898" s="272">
        <v>-160.75881203412948</v>
      </c>
      <c r="AN1898" s="272">
        <v>0</v>
      </c>
      <c r="AO1898" s="272">
        <v>87.176179667988237</v>
      </c>
      <c r="AP1898" s="272">
        <v>0</v>
      </c>
      <c r="AQ1898" s="272">
        <v>0</v>
      </c>
      <c r="AR1898" s="272">
        <v>0</v>
      </c>
      <c r="AS1898" s="272">
        <v>191.15996827231027</v>
      </c>
      <c r="AT1898" s="272">
        <v>0</v>
      </c>
      <c r="AU1898" s="272">
        <v>0</v>
      </c>
      <c r="AV1898" s="272">
        <v>0</v>
      </c>
      <c r="AW1898" s="272">
        <v>84.041272471297617</v>
      </c>
      <c r="AX1898" s="272">
        <v>-158.51127895139726</v>
      </c>
      <c r="AY1898" s="272">
        <v>13.870687893691954</v>
      </c>
      <c r="AZ1898" s="272">
        <v>0</v>
      </c>
      <c r="BA1898" s="272">
        <v>191.15996827231027</v>
      </c>
      <c r="BB1898" s="272">
        <v>0</v>
      </c>
      <c r="BC1898" s="272">
        <v>0</v>
      </c>
      <c r="BD1898" s="272">
        <v>0</v>
      </c>
      <c r="BE1898" s="272">
        <v>-681.49466155985419</v>
      </c>
    </row>
    <row r="1899" spans="3:57" x14ac:dyDescent="0.3">
      <c r="C1899" s="272">
        <v>93</v>
      </c>
      <c r="D1899" s="272">
        <v>334800</v>
      </c>
      <c r="E1899" s="272">
        <v>1</v>
      </c>
      <c r="F1899" s="272">
        <v>18.7741935483871</v>
      </c>
      <c r="G1899" s="272">
        <v>0</v>
      </c>
      <c r="H1899" s="272">
        <v>492</v>
      </c>
      <c r="I1899" s="272">
        <v>195</v>
      </c>
      <c r="J1899" s="272">
        <v>0</v>
      </c>
      <c r="K1899" s="272">
        <v>15.068311195445922</v>
      </c>
      <c r="L1899" s="272">
        <v>18.7741935483871</v>
      </c>
      <c r="M1899" s="272">
        <v>18.7741935483871</v>
      </c>
      <c r="N1899" s="272">
        <v>18.7741935483871</v>
      </c>
      <c r="O1899" s="272">
        <v>18.7741935483871</v>
      </c>
      <c r="P1899" s="272">
        <v>18.7741935483871</v>
      </c>
      <c r="Q1899" s="272">
        <v>18.7741935483871</v>
      </c>
      <c r="R1899" s="272">
        <v>18.7741935483871</v>
      </c>
      <c r="S1899" s="272">
        <v>18.7741935483871</v>
      </c>
      <c r="T1899" s="272">
        <v>24.988170317922371</v>
      </c>
      <c r="U1899" s="272">
        <v>1276.2747510989316</v>
      </c>
      <c r="V1899" s="272">
        <v>0</v>
      </c>
      <c r="W1899" s="272">
        <v>-153.32096202551108</v>
      </c>
      <c r="X1899" s="272">
        <v>-46.386803697289878</v>
      </c>
      <c r="Y1899" s="272">
        <v>906.84642648628392</v>
      </c>
      <c r="Z1899" s="272">
        <v>569.13609033544867</v>
      </c>
      <c r="AA1899" s="272">
        <v>-2339.9008792301129</v>
      </c>
      <c r="AB1899" s="272">
        <v>0</v>
      </c>
      <c r="AC1899" s="272">
        <v>-87.297457938859992</v>
      </c>
      <c r="AD1899" s="272">
        <v>0</v>
      </c>
      <c r="AE1899" s="272">
        <v>0</v>
      </c>
      <c r="AF1899" s="272">
        <v>0</v>
      </c>
      <c r="AG1899" s="272">
        <v>25.939554453849031</v>
      </c>
      <c r="AH1899" s="272">
        <v>344.4745290172358</v>
      </c>
      <c r="AI1899" s="272">
        <v>0</v>
      </c>
      <c r="AJ1899" s="272">
        <v>0</v>
      </c>
      <c r="AK1899" s="272">
        <v>-120.26905705280566</v>
      </c>
      <c r="AL1899" s="272">
        <v>0</v>
      </c>
      <c r="AM1899" s="272">
        <v>-179.60616639918084</v>
      </c>
      <c r="AN1899" s="272">
        <v>0</v>
      </c>
      <c r="AO1899" s="272">
        <v>-161.74085453530583</v>
      </c>
      <c r="AP1899" s="272">
        <v>0</v>
      </c>
      <c r="AQ1899" s="272">
        <v>0</v>
      </c>
      <c r="AR1899" s="272">
        <v>0</v>
      </c>
      <c r="AS1899" s="272">
        <v>-143.23118975728562</v>
      </c>
      <c r="AT1899" s="272">
        <v>0</v>
      </c>
      <c r="AU1899" s="272">
        <v>0</v>
      </c>
      <c r="AV1899" s="272">
        <v>0</v>
      </c>
      <c r="AW1899" s="272">
        <v>-170.07422820974591</v>
      </c>
      <c r="AX1899" s="272">
        <v>-153.32096202551108</v>
      </c>
      <c r="AY1899" s="272">
        <v>-14.113959740619677</v>
      </c>
      <c r="AZ1899" s="272">
        <v>0</v>
      </c>
      <c r="BA1899" s="272">
        <v>-143.23118975728562</v>
      </c>
      <c r="BB1899" s="272">
        <v>0</v>
      </c>
      <c r="BC1899" s="272">
        <v>0</v>
      </c>
      <c r="BD1899" s="272">
        <v>0</v>
      </c>
      <c r="BE1899" s="272">
        <v>-681.49466155985419</v>
      </c>
    </row>
    <row r="1900" spans="3:57" x14ac:dyDescent="0.3">
      <c r="C1900" s="272">
        <v>94</v>
      </c>
      <c r="D1900" s="272">
        <v>338400</v>
      </c>
      <c r="E1900" s="272">
        <v>1</v>
      </c>
      <c r="F1900" s="272">
        <v>17.738709677419351</v>
      </c>
      <c r="G1900" s="272">
        <v>0</v>
      </c>
      <c r="H1900" s="272">
        <v>410</v>
      </c>
      <c r="I1900" s="272">
        <v>0</v>
      </c>
      <c r="J1900" s="272">
        <v>0</v>
      </c>
      <c r="K1900" s="272">
        <v>14.032827324478173</v>
      </c>
      <c r="L1900" s="272">
        <v>17.738709677419351</v>
      </c>
      <c r="M1900" s="272">
        <v>17.738709677419351</v>
      </c>
      <c r="N1900" s="272">
        <v>17.738709677419351</v>
      </c>
      <c r="O1900" s="272">
        <v>17.738709677419351</v>
      </c>
      <c r="P1900" s="272">
        <v>17.738709677419351</v>
      </c>
      <c r="Q1900" s="272">
        <v>17.738709677419351</v>
      </c>
      <c r="R1900" s="272">
        <v>17.738709677419351</v>
      </c>
      <c r="S1900" s="272">
        <v>17.738709677419351</v>
      </c>
      <c r="T1900" s="272">
        <v>24.329399312412441</v>
      </c>
      <c r="U1900" s="272">
        <v>1664.3584667366067</v>
      </c>
      <c r="V1900" s="272">
        <v>0</v>
      </c>
      <c r="W1900" s="272">
        <v>-162.31327551199198</v>
      </c>
      <c r="X1900" s="272">
        <v>-0.14491337929595716</v>
      </c>
      <c r="Y1900" s="272">
        <v>846.58125501890345</v>
      </c>
      <c r="Z1900" s="272">
        <v>980.2354006089912</v>
      </c>
      <c r="AA1900" s="272">
        <v>-2511.3771906740153</v>
      </c>
      <c r="AB1900" s="272">
        <v>0</v>
      </c>
      <c r="AC1900" s="272">
        <v>-92.417476088945008</v>
      </c>
      <c r="AD1900" s="272">
        <v>0</v>
      </c>
      <c r="AE1900" s="272">
        <v>0</v>
      </c>
      <c r="AF1900" s="272">
        <v>0</v>
      </c>
      <c r="AG1900" s="272">
        <v>25.570236116245951</v>
      </c>
      <c r="AH1900" s="272">
        <v>454.39808304141326</v>
      </c>
      <c r="AI1900" s="272">
        <v>0</v>
      </c>
      <c r="AJ1900" s="272">
        <v>0</v>
      </c>
      <c r="AK1900" s="272">
        <v>-70.421450318273557</v>
      </c>
      <c r="AL1900" s="272">
        <v>0</v>
      </c>
      <c r="AM1900" s="272">
        <v>-175.8752444677497</v>
      </c>
      <c r="AN1900" s="272">
        <v>0</v>
      </c>
      <c r="AO1900" s="272">
        <v>-286.26589737886849</v>
      </c>
      <c r="AP1900" s="272">
        <v>0</v>
      </c>
      <c r="AQ1900" s="272">
        <v>0</v>
      </c>
      <c r="AR1900" s="272">
        <v>0</v>
      </c>
      <c r="AS1900" s="272">
        <v>-285.98106043492584</v>
      </c>
      <c r="AT1900" s="272">
        <v>0</v>
      </c>
      <c r="AU1900" s="272">
        <v>0</v>
      </c>
      <c r="AV1900" s="272">
        <v>0</v>
      </c>
      <c r="AW1900" s="272">
        <v>-298.84183814560805</v>
      </c>
      <c r="AX1900" s="272">
        <v>-162.31327551199198</v>
      </c>
      <c r="AY1900" s="272">
        <v>-26.765272905480078</v>
      </c>
      <c r="AZ1900" s="272">
        <v>0</v>
      </c>
      <c r="BA1900" s="272">
        <v>-285.98106043492584</v>
      </c>
      <c r="BB1900" s="272">
        <v>0</v>
      </c>
      <c r="BC1900" s="272">
        <v>0</v>
      </c>
      <c r="BD1900" s="272">
        <v>0</v>
      </c>
      <c r="BE1900" s="272">
        <v>-669.47791164996204</v>
      </c>
    </row>
    <row r="1901" spans="3:57" x14ac:dyDescent="0.3">
      <c r="C1901" s="272">
        <v>95</v>
      </c>
      <c r="D1901" s="272">
        <v>342000</v>
      </c>
      <c r="E1901" s="272">
        <v>1</v>
      </c>
      <c r="F1901" s="272">
        <v>16.64193548387097</v>
      </c>
      <c r="G1901" s="272">
        <v>0</v>
      </c>
      <c r="H1901" s="272">
        <v>410</v>
      </c>
      <c r="I1901" s="272">
        <v>0</v>
      </c>
      <c r="J1901" s="272">
        <v>0</v>
      </c>
      <c r="K1901" s="272">
        <v>12.936053130929793</v>
      </c>
      <c r="L1901" s="272">
        <v>16.64193548387097</v>
      </c>
      <c r="M1901" s="272">
        <v>16.64193548387097</v>
      </c>
      <c r="N1901" s="272">
        <v>16.64193548387097</v>
      </c>
      <c r="O1901" s="272">
        <v>16.64193548387097</v>
      </c>
      <c r="P1901" s="272">
        <v>16.64193548387097</v>
      </c>
      <c r="Q1901" s="272">
        <v>16.64193548387097</v>
      </c>
      <c r="R1901" s="272">
        <v>16.64193548387097</v>
      </c>
      <c r="S1901" s="272">
        <v>16.64193548387097</v>
      </c>
      <c r="T1901" s="272">
        <v>24.44757763629115</v>
      </c>
      <c r="U1901" s="272">
        <v>24.935487134781454</v>
      </c>
      <c r="V1901" s="272">
        <v>0</v>
      </c>
      <c r="W1901" s="272">
        <v>-191.82480022885525</v>
      </c>
      <c r="X1901" s="272">
        <v>-70.720526351026621</v>
      </c>
      <c r="Y1901" s="272">
        <v>-125.75701333702295</v>
      </c>
      <c r="Z1901" s="272">
        <v>413.23782705168628</v>
      </c>
      <c r="AA1901" s="272">
        <v>-580.49260252477006</v>
      </c>
      <c r="AB1901" s="272">
        <v>0</v>
      </c>
      <c r="AC1901" s="272">
        <v>-109.22066499179921</v>
      </c>
      <c r="AD1901" s="272">
        <v>0</v>
      </c>
      <c r="AE1901" s="272">
        <v>0</v>
      </c>
      <c r="AF1901" s="272">
        <v>0</v>
      </c>
      <c r="AG1901" s="272">
        <v>25.223128111624902</v>
      </c>
      <c r="AH1901" s="272">
        <v>288.61995344567976</v>
      </c>
      <c r="AI1901" s="272">
        <v>0</v>
      </c>
      <c r="AJ1901" s="272">
        <v>0</v>
      </c>
      <c r="AK1901" s="272">
        <v>33.842173063891934</v>
      </c>
      <c r="AL1901" s="272">
        <v>0</v>
      </c>
      <c r="AM1901" s="272">
        <v>-182.33913098567891</v>
      </c>
      <c r="AN1901" s="272">
        <v>0</v>
      </c>
      <c r="AO1901" s="272">
        <v>-342.10142150970927</v>
      </c>
      <c r="AP1901" s="272">
        <v>0</v>
      </c>
      <c r="AQ1901" s="272">
        <v>0</v>
      </c>
      <c r="AR1901" s="272">
        <v>0</v>
      </c>
      <c r="AS1901" s="272">
        <v>-342.10142150970927</v>
      </c>
      <c r="AT1901" s="272">
        <v>0</v>
      </c>
      <c r="AU1901" s="272">
        <v>0</v>
      </c>
      <c r="AV1901" s="272">
        <v>0</v>
      </c>
      <c r="AW1901" s="272">
        <v>-357.1074915023122</v>
      </c>
      <c r="AX1901" s="272">
        <v>-191.82480022885525</v>
      </c>
      <c r="AY1901" s="272">
        <v>-32.004488249132017</v>
      </c>
      <c r="AZ1901" s="272">
        <v>0</v>
      </c>
      <c r="BA1901" s="272">
        <v>-342.10142150970927</v>
      </c>
      <c r="BB1901" s="272">
        <v>0</v>
      </c>
      <c r="BC1901" s="272">
        <v>0</v>
      </c>
      <c r="BD1901" s="272">
        <v>0</v>
      </c>
      <c r="BE1901" s="272">
        <v>-634.61029808994749</v>
      </c>
    </row>
    <row r="1902" spans="3:57" x14ac:dyDescent="0.3">
      <c r="C1902" s="272">
        <v>96</v>
      </c>
      <c r="D1902" s="272">
        <v>345600</v>
      </c>
      <c r="E1902" s="272">
        <v>2</v>
      </c>
      <c r="F1902" s="272">
        <v>14.901254464285714</v>
      </c>
      <c r="G1902" s="272">
        <v>0</v>
      </c>
      <c r="H1902" s="272">
        <v>410</v>
      </c>
      <c r="I1902" s="272">
        <v>0</v>
      </c>
      <c r="J1902" s="272">
        <v>0</v>
      </c>
      <c r="K1902" s="272">
        <v>11.195372111344536</v>
      </c>
      <c r="L1902" s="272">
        <v>14.901254464285714</v>
      </c>
      <c r="M1902" s="272">
        <v>14.901254464285714</v>
      </c>
      <c r="N1902" s="272">
        <v>14.901254464285714</v>
      </c>
      <c r="O1902" s="272">
        <v>14.901254464285714</v>
      </c>
      <c r="P1902" s="272">
        <v>14.901254464285714</v>
      </c>
      <c r="Q1902" s="272">
        <v>14.901254464285714</v>
      </c>
      <c r="R1902" s="272">
        <v>14.901254464285714</v>
      </c>
      <c r="S1902" s="272">
        <v>14.901254464285714</v>
      </c>
      <c r="T1902" s="272">
        <v>24.222131440931907</v>
      </c>
      <c r="U1902" s="272">
        <v>-78.031687205931235</v>
      </c>
      <c r="V1902" s="272">
        <v>0</v>
      </c>
      <c r="W1902" s="272">
        <v>-206.46387984319384</v>
      </c>
      <c r="X1902" s="272">
        <v>-98.606764799752895</v>
      </c>
      <c r="Y1902" s="272">
        <v>-156.50739621215735</v>
      </c>
      <c r="Z1902" s="272">
        <v>383.54635364917283</v>
      </c>
      <c r="AA1902" s="272">
        <v>-581.23855819806943</v>
      </c>
      <c r="AB1902" s="272">
        <v>0</v>
      </c>
      <c r="AC1902" s="272">
        <v>-117.5558229507201</v>
      </c>
      <c r="AD1902" s="272">
        <v>0</v>
      </c>
      <c r="AE1902" s="272">
        <v>0</v>
      </c>
      <c r="AF1902" s="272">
        <v>0</v>
      </c>
      <c r="AG1902" s="272">
        <v>24.97171611141701</v>
      </c>
      <c r="AH1902" s="272">
        <v>271.36599428871187</v>
      </c>
      <c r="AI1902" s="272">
        <v>0</v>
      </c>
      <c r="AJ1902" s="272">
        <v>0</v>
      </c>
      <c r="AK1902" s="272">
        <v>-95.460074066008886</v>
      </c>
      <c r="AL1902" s="272">
        <v>0</v>
      </c>
      <c r="AM1902" s="272">
        <v>-203.55270934097717</v>
      </c>
      <c r="AN1902" s="272">
        <v>0</v>
      </c>
      <c r="AO1902" s="272">
        <v>-330.89960161286768</v>
      </c>
      <c r="AP1902" s="272">
        <v>0</v>
      </c>
      <c r="AQ1902" s="272">
        <v>0</v>
      </c>
      <c r="AR1902" s="272">
        <v>0</v>
      </c>
      <c r="AS1902" s="272">
        <v>-330.89960161286768</v>
      </c>
      <c r="AT1902" s="272">
        <v>0</v>
      </c>
      <c r="AU1902" s="272">
        <v>0</v>
      </c>
      <c r="AV1902" s="272">
        <v>0</v>
      </c>
      <c r="AW1902" s="272">
        <v>-345.41431061470155</v>
      </c>
      <c r="AX1902" s="272">
        <v>-206.46387984319384</v>
      </c>
      <c r="AY1902" s="272">
        <v>-30.956528519309078</v>
      </c>
      <c r="AZ1902" s="272">
        <v>0</v>
      </c>
      <c r="BA1902" s="272">
        <v>-330.89960161286768</v>
      </c>
      <c r="BB1902" s="272">
        <v>0</v>
      </c>
      <c r="BC1902" s="272">
        <v>0</v>
      </c>
      <c r="BD1902" s="272">
        <v>0</v>
      </c>
      <c r="BE1902" s="272">
        <v>-601.66047265619795</v>
      </c>
    </row>
    <row r="1904" spans="3:57" x14ac:dyDescent="0.3">
      <c r="C1904" s="272">
        <v>144</v>
      </c>
      <c r="D1904" s="272">
        <v>518400</v>
      </c>
      <c r="E1904" s="272">
        <v>2</v>
      </c>
      <c r="F1904" s="272">
        <v>14.901254464285714</v>
      </c>
      <c r="G1904" s="272">
        <v>0</v>
      </c>
      <c r="H1904" s="272">
        <v>410</v>
      </c>
      <c r="I1904" s="272">
        <v>0</v>
      </c>
      <c r="J1904" s="272">
        <v>0</v>
      </c>
      <c r="K1904" s="272">
        <v>11.195372111344536</v>
      </c>
      <c r="L1904" s="272">
        <v>14.901254464285714</v>
      </c>
      <c r="M1904" s="272">
        <v>14.901254464285714</v>
      </c>
      <c r="N1904" s="272">
        <v>14.901254464285714</v>
      </c>
      <c r="O1904" s="272">
        <v>14.901254464285714</v>
      </c>
      <c r="P1904" s="272">
        <v>14.901254464285714</v>
      </c>
      <c r="Q1904" s="272">
        <v>14.901254464285714</v>
      </c>
      <c r="R1904" s="272">
        <v>14.901254464285714</v>
      </c>
      <c r="S1904" s="272">
        <v>14.901254464285714</v>
      </c>
      <c r="T1904" s="272">
        <v>23.297963473215116</v>
      </c>
      <c r="U1904" s="272">
        <v>93.156899825000323</v>
      </c>
      <c r="V1904" s="272">
        <v>0</v>
      </c>
      <c r="W1904" s="272">
        <v>-206.36140016747805</v>
      </c>
      <c r="X1904" s="272">
        <v>-82.464259450171241</v>
      </c>
      <c r="Y1904" s="272">
        <v>-72.776371350522822</v>
      </c>
      <c r="Z1904" s="272">
        <v>454.75893079317245</v>
      </c>
      <c r="AA1904" s="272">
        <v>-624.48268472563882</v>
      </c>
      <c r="AB1904" s="272">
        <v>0</v>
      </c>
      <c r="AC1904" s="272">
        <v>-117.4974733613215</v>
      </c>
      <c r="AD1904" s="272">
        <v>0</v>
      </c>
      <c r="AE1904" s="272">
        <v>0</v>
      </c>
      <c r="AF1904" s="272">
        <v>0</v>
      </c>
      <c r="AG1904" s="272">
        <v>24.054115662920811</v>
      </c>
      <c r="AH1904" s="272">
        <v>282.00412703595919</v>
      </c>
      <c r="AI1904" s="272">
        <v>0</v>
      </c>
      <c r="AJ1904" s="272">
        <v>0</v>
      </c>
      <c r="AK1904" s="272">
        <v>43.180868773999194</v>
      </c>
      <c r="AL1904" s="272">
        <v>0</v>
      </c>
      <c r="AM1904" s="272">
        <v>-191.52431155391866</v>
      </c>
      <c r="AN1904" s="272">
        <v>0</v>
      </c>
      <c r="AO1904" s="272">
        <v>-322.15115611506826</v>
      </c>
      <c r="AP1904" s="272">
        <v>0</v>
      </c>
      <c r="AQ1904" s="272">
        <v>0</v>
      </c>
      <c r="AR1904" s="272">
        <v>0</v>
      </c>
      <c r="AS1904" s="272">
        <v>-322.15115611506826</v>
      </c>
      <c r="AT1904" s="272">
        <v>0</v>
      </c>
      <c r="AU1904" s="272">
        <v>0</v>
      </c>
      <c r="AV1904" s="272">
        <v>0</v>
      </c>
      <c r="AW1904" s="272">
        <v>-336.28211989629727</v>
      </c>
      <c r="AX1904" s="272">
        <v>-206.36140016747805</v>
      </c>
      <c r="AY1904" s="272">
        <v>-30.138088420764944</v>
      </c>
      <c r="AZ1904" s="272">
        <v>0</v>
      </c>
      <c r="BA1904" s="272">
        <v>-322.15115611506826</v>
      </c>
      <c r="BB1904" s="272">
        <v>0</v>
      </c>
      <c r="BC1904" s="272">
        <v>0</v>
      </c>
      <c r="BD1904" s="272">
        <v>0</v>
      </c>
      <c r="BE1904" s="272">
        <v>-569.07012977261957</v>
      </c>
    </row>
    <row r="1905" spans="3:57" x14ac:dyDescent="0.3">
      <c r="C1905" s="272">
        <v>145</v>
      </c>
      <c r="D1905" s="272">
        <v>522000</v>
      </c>
      <c r="E1905" s="272">
        <v>2</v>
      </c>
      <c r="F1905" s="272">
        <v>14.007468749999999</v>
      </c>
      <c r="G1905" s="272">
        <v>0</v>
      </c>
      <c r="H1905" s="272">
        <v>410</v>
      </c>
      <c r="I1905" s="272">
        <v>0</v>
      </c>
      <c r="J1905" s="272">
        <v>0</v>
      </c>
      <c r="K1905" s="272">
        <v>10.301586397058824</v>
      </c>
      <c r="L1905" s="272">
        <v>14.007468749999999</v>
      </c>
      <c r="M1905" s="272">
        <v>14.007468749999999</v>
      </c>
      <c r="N1905" s="272">
        <v>14.007468749999999</v>
      </c>
      <c r="O1905" s="272">
        <v>14.007468749999999</v>
      </c>
      <c r="P1905" s="272">
        <v>14.007468749999999</v>
      </c>
      <c r="Q1905" s="272">
        <v>14.007468749999999</v>
      </c>
      <c r="R1905" s="272">
        <v>14.007468749999999</v>
      </c>
      <c r="S1905" s="272">
        <v>14.007468749999999</v>
      </c>
      <c r="T1905" s="272">
        <v>23.051519237984497</v>
      </c>
      <c r="U1905" s="272">
        <v>40.674811843029829</v>
      </c>
      <c r="V1905" s="272">
        <v>0</v>
      </c>
      <c r="W1905" s="272">
        <v>-222.67319437501502</v>
      </c>
      <c r="X1905" s="272">
        <v>-107.06435800958967</v>
      </c>
      <c r="Y1905" s="272">
        <v>-167.93149860007884</v>
      </c>
      <c r="Z1905" s="272">
        <v>538.34386282771334</v>
      </c>
      <c r="AA1905" s="272">
        <v>-626.87113380892322</v>
      </c>
      <c r="AB1905" s="272">
        <v>0</v>
      </c>
      <c r="AC1905" s="272">
        <v>-126.78503684858205</v>
      </c>
      <c r="AD1905" s="272">
        <v>0</v>
      </c>
      <c r="AE1905" s="272">
        <v>0</v>
      </c>
      <c r="AF1905" s="272">
        <v>0</v>
      </c>
      <c r="AG1905" s="272">
        <v>23.803982309463027</v>
      </c>
      <c r="AH1905" s="272">
        <v>276.51595932509412</v>
      </c>
      <c r="AI1905" s="272">
        <v>0</v>
      </c>
      <c r="AJ1905" s="272">
        <v>0</v>
      </c>
      <c r="AK1905" s="272">
        <v>-26.46539948938133</v>
      </c>
      <c r="AL1905" s="272">
        <v>0</v>
      </c>
      <c r="AM1905" s="272">
        <v>-214.00195941450482</v>
      </c>
      <c r="AN1905" s="272">
        <v>0</v>
      </c>
      <c r="AO1905" s="272">
        <v>-339.22267480829646</v>
      </c>
      <c r="AP1905" s="272">
        <v>0</v>
      </c>
      <c r="AQ1905" s="272">
        <v>0</v>
      </c>
      <c r="AR1905" s="272">
        <v>0</v>
      </c>
      <c r="AS1905" s="272">
        <v>-339.22267480829646</v>
      </c>
      <c r="AT1905" s="272">
        <v>0</v>
      </c>
      <c r="AU1905" s="272">
        <v>0</v>
      </c>
      <c r="AV1905" s="272">
        <v>0</v>
      </c>
      <c r="AW1905" s="272">
        <v>-354.10247033439248</v>
      </c>
      <c r="AX1905" s="272">
        <v>-222.67319437501502</v>
      </c>
      <c r="AY1905" s="272">
        <v>-31.735173919565632</v>
      </c>
      <c r="AZ1905" s="272">
        <v>0</v>
      </c>
      <c r="BA1905" s="272">
        <v>-339.22267480829646</v>
      </c>
      <c r="BB1905" s="272">
        <v>0</v>
      </c>
      <c r="BC1905" s="272">
        <v>0</v>
      </c>
      <c r="BD1905" s="272">
        <v>0</v>
      </c>
      <c r="BE1905" s="272">
        <v>-465.56015036128605</v>
      </c>
    </row>
    <row r="1906" spans="3:57" x14ac:dyDescent="0.3">
      <c r="C1906" s="272">
        <v>146</v>
      </c>
      <c r="D1906" s="272">
        <v>525600</v>
      </c>
      <c r="E1906" s="272">
        <v>2</v>
      </c>
      <c r="F1906" s="272">
        <v>13.085968750000001</v>
      </c>
      <c r="G1906" s="272">
        <v>0</v>
      </c>
      <c r="H1906" s="272">
        <v>410</v>
      </c>
      <c r="I1906" s="272">
        <v>0</v>
      </c>
      <c r="J1906" s="272">
        <v>0</v>
      </c>
      <c r="K1906" s="272">
        <v>9.3800863970588253</v>
      </c>
      <c r="L1906" s="272">
        <v>13.085968750000001</v>
      </c>
      <c r="M1906" s="272">
        <v>13.085968750000001</v>
      </c>
      <c r="N1906" s="272">
        <v>13.085968750000001</v>
      </c>
      <c r="O1906" s="272">
        <v>13.085968750000001</v>
      </c>
      <c r="P1906" s="272">
        <v>13.085968750000001</v>
      </c>
      <c r="Q1906" s="272">
        <v>13.085968750000001</v>
      </c>
      <c r="R1906" s="272">
        <v>13.085968750000001</v>
      </c>
      <c r="S1906" s="272">
        <v>13.085968750000001</v>
      </c>
      <c r="T1906" s="272">
        <v>22.742130118779965</v>
      </c>
      <c r="U1906" s="272">
        <v>67.062114181944935</v>
      </c>
      <c r="V1906" s="272">
        <v>0</v>
      </c>
      <c r="W1906" s="272">
        <v>-237.77699418777186</v>
      </c>
      <c r="X1906" s="272">
        <v>-111.83395560201028</v>
      </c>
      <c r="Y1906" s="272">
        <v>-247.52543254734223</v>
      </c>
      <c r="Z1906" s="272">
        <v>664.19849651906929</v>
      </c>
      <c r="AA1906" s="272">
        <v>-669.39145665254364</v>
      </c>
      <c r="AB1906" s="272">
        <v>0</v>
      </c>
      <c r="AC1906" s="272">
        <v>-135.38479588643438</v>
      </c>
      <c r="AD1906" s="272">
        <v>0</v>
      </c>
      <c r="AE1906" s="272">
        <v>0</v>
      </c>
      <c r="AF1906" s="272">
        <v>0</v>
      </c>
      <c r="AG1906" s="272">
        <v>23.544342151555721</v>
      </c>
      <c r="AH1906" s="272">
        <v>294.50180442447197</v>
      </c>
      <c r="AI1906" s="272">
        <v>0</v>
      </c>
      <c r="AJ1906" s="272">
        <v>0</v>
      </c>
      <c r="AK1906" s="272">
        <v>-33.212333932561108</v>
      </c>
      <c r="AL1906" s="272">
        <v>0</v>
      </c>
      <c r="AM1906" s="272">
        <v>-225.72726089780488</v>
      </c>
      <c r="AN1906" s="272">
        <v>0</v>
      </c>
      <c r="AO1906" s="272">
        <v>-377.88477961299111</v>
      </c>
      <c r="AP1906" s="272">
        <v>0</v>
      </c>
      <c r="AQ1906" s="272">
        <v>0</v>
      </c>
      <c r="AR1906" s="272">
        <v>0</v>
      </c>
      <c r="AS1906" s="272">
        <v>-377.88477961299111</v>
      </c>
      <c r="AT1906" s="272">
        <v>0</v>
      </c>
      <c r="AU1906" s="272">
        <v>0</v>
      </c>
      <c r="AV1906" s="272">
        <v>0</v>
      </c>
      <c r="AW1906" s="272">
        <v>-394.46046476211274</v>
      </c>
      <c r="AX1906" s="272">
        <v>-237.77699418777186</v>
      </c>
      <c r="AY1906" s="272">
        <v>-35.352115566425887</v>
      </c>
      <c r="AZ1906" s="272">
        <v>0</v>
      </c>
      <c r="BA1906" s="272">
        <v>-377.88477961299111</v>
      </c>
      <c r="BB1906" s="272">
        <v>0</v>
      </c>
      <c r="BC1906" s="272">
        <v>0</v>
      </c>
      <c r="BD1906" s="272">
        <v>0</v>
      </c>
      <c r="BE1906" s="272">
        <v>-405.00396135981873</v>
      </c>
    </row>
    <row r="1907" spans="3:57" x14ac:dyDescent="0.3">
      <c r="C1907" s="272">
        <v>147</v>
      </c>
      <c r="D1907" s="272">
        <v>529200</v>
      </c>
      <c r="E1907" s="272">
        <v>2</v>
      </c>
      <c r="F1907" s="272">
        <v>12.424290178571429</v>
      </c>
      <c r="G1907" s="272">
        <v>0</v>
      </c>
      <c r="H1907" s="272">
        <v>410</v>
      </c>
      <c r="I1907" s="272">
        <v>0</v>
      </c>
      <c r="J1907" s="272">
        <v>0</v>
      </c>
      <c r="K1907" s="272">
        <v>8.7184078256302513</v>
      </c>
      <c r="L1907" s="272">
        <v>12.424290178571429</v>
      </c>
      <c r="M1907" s="272">
        <v>12.424290178571429</v>
      </c>
      <c r="N1907" s="272">
        <v>12.424290178571429</v>
      </c>
      <c r="O1907" s="272">
        <v>12.424290178571429</v>
      </c>
      <c r="P1907" s="272">
        <v>12.424290178571429</v>
      </c>
      <c r="Q1907" s="272">
        <v>12.424290178571429</v>
      </c>
      <c r="R1907" s="272">
        <v>12.424290178571429</v>
      </c>
      <c r="S1907" s="272">
        <v>12.424290178571429</v>
      </c>
      <c r="T1907" s="272">
        <v>22.363542788026525</v>
      </c>
      <c r="U1907" s="272">
        <v>46.422954561320353</v>
      </c>
      <c r="V1907" s="272">
        <v>0</v>
      </c>
      <c r="W1907" s="272">
        <v>-244.90141107005942</v>
      </c>
      <c r="X1907" s="272">
        <v>-109.24826260071839</v>
      </c>
      <c r="Y1907" s="272">
        <v>-371.43068701572906</v>
      </c>
      <c r="Z1907" s="272">
        <v>772.00331524782723</v>
      </c>
      <c r="AA1907" s="272">
        <v>-689.44816487583114</v>
      </c>
      <c r="AB1907" s="272">
        <v>0</v>
      </c>
      <c r="AC1907" s="272">
        <v>-139.44127632396854</v>
      </c>
      <c r="AD1907" s="272">
        <v>0</v>
      </c>
      <c r="AE1907" s="272">
        <v>0</v>
      </c>
      <c r="AF1907" s="272">
        <v>0</v>
      </c>
      <c r="AG1907" s="272">
        <v>23.261411923637237</v>
      </c>
      <c r="AH1907" s="272">
        <v>329.26142023116154</v>
      </c>
      <c r="AI1907" s="272">
        <v>0</v>
      </c>
      <c r="AJ1907" s="272">
        <v>0</v>
      </c>
      <c r="AK1907" s="272">
        <v>-43.205066407317787</v>
      </c>
      <c r="AL1907" s="272">
        <v>0</v>
      </c>
      <c r="AM1907" s="272">
        <v>-236.5842275867395</v>
      </c>
      <c r="AN1907" s="272">
        <v>0</v>
      </c>
      <c r="AO1907" s="272">
        <v>-445.37227135536841</v>
      </c>
      <c r="AP1907" s="272">
        <v>0</v>
      </c>
      <c r="AQ1907" s="272">
        <v>0</v>
      </c>
      <c r="AR1907" s="272">
        <v>0</v>
      </c>
      <c r="AS1907" s="272">
        <v>-445.37227135536841</v>
      </c>
      <c r="AT1907" s="272">
        <v>0</v>
      </c>
      <c r="AU1907" s="272">
        <v>0</v>
      </c>
      <c r="AV1907" s="272">
        <v>0</v>
      </c>
      <c r="AW1907" s="272">
        <v>-464.90825412687974</v>
      </c>
      <c r="AX1907" s="272">
        <v>-244.90141107005942</v>
      </c>
      <c r="AY1907" s="272">
        <v>-41.665748017587767</v>
      </c>
      <c r="AZ1907" s="272">
        <v>0</v>
      </c>
      <c r="BA1907" s="272">
        <v>-445.37227135536841</v>
      </c>
      <c r="BB1907" s="272">
        <v>0</v>
      </c>
      <c r="BC1907" s="272">
        <v>0</v>
      </c>
      <c r="BD1907" s="272">
        <v>0</v>
      </c>
      <c r="BE1907" s="272">
        <v>-423.39553972298313</v>
      </c>
    </row>
    <row r="1908" spans="3:57" x14ac:dyDescent="0.3">
      <c r="C1908" s="272">
        <v>148</v>
      </c>
      <c r="D1908" s="272">
        <v>532800</v>
      </c>
      <c r="E1908" s="272">
        <v>2</v>
      </c>
      <c r="F1908" s="272">
        <v>11.887325892857145</v>
      </c>
      <c r="G1908" s="272">
        <v>0</v>
      </c>
      <c r="H1908" s="272">
        <v>410</v>
      </c>
      <c r="I1908" s="272">
        <v>0</v>
      </c>
      <c r="J1908" s="272">
        <v>0</v>
      </c>
      <c r="K1908" s="272">
        <v>8.1814435399159677</v>
      </c>
      <c r="L1908" s="272">
        <v>11.887325892857145</v>
      </c>
      <c r="M1908" s="272">
        <v>11.887325892857145</v>
      </c>
      <c r="N1908" s="272">
        <v>11.887325892857145</v>
      </c>
      <c r="O1908" s="272">
        <v>11.887325892857145</v>
      </c>
      <c r="P1908" s="272">
        <v>11.887325892857145</v>
      </c>
      <c r="Q1908" s="272">
        <v>11.887325892857145</v>
      </c>
      <c r="R1908" s="272">
        <v>11.887325892857145</v>
      </c>
      <c r="S1908" s="272">
        <v>11.887325892857145</v>
      </c>
      <c r="T1908" s="272">
        <v>22.012837425901267</v>
      </c>
      <c r="U1908" s="272">
        <v>52.32907981816129</v>
      </c>
      <c r="V1908" s="272">
        <v>0</v>
      </c>
      <c r="W1908" s="272">
        <v>-249.51861826507391</v>
      </c>
      <c r="X1908" s="272">
        <v>-108.13193734441217</v>
      </c>
      <c r="Y1908" s="272">
        <v>-445.01645344302597</v>
      </c>
      <c r="Z1908" s="272">
        <v>854.99608887067336</v>
      </c>
      <c r="AA1908" s="272">
        <v>-702.4465588562706</v>
      </c>
      <c r="AB1908" s="272">
        <v>0</v>
      </c>
      <c r="AC1908" s="272">
        <v>-142.07020876462667</v>
      </c>
      <c r="AD1908" s="272">
        <v>0</v>
      </c>
      <c r="AE1908" s="272">
        <v>0</v>
      </c>
      <c r="AF1908" s="272">
        <v>0</v>
      </c>
      <c r="AG1908" s="272">
        <v>22.953322456711202</v>
      </c>
      <c r="AH1908" s="272">
        <v>345.39021720622594</v>
      </c>
      <c r="AI1908" s="272">
        <v>0</v>
      </c>
      <c r="AJ1908" s="272">
        <v>0</v>
      </c>
      <c r="AK1908" s="272">
        <v>-36.797470596510038</v>
      </c>
      <c r="AL1908" s="272">
        <v>0</v>
      </c>
      <c r="AM1908" s="272">
        <v>-241.70542607506624</v>
      </c>
      <c r="AN1908" s="272">
        <v>0</v>
      </c>
      <c r="AO1908" s="272">
        <v>-480.57663045642192</v>
      </c>
      <c r="AP1908" s="272">
        <v>0</v>
      </c>
      <c r="AQ1908" s="272">
        <v>0</v>
      </c>
      <c r="AR1908" s="272">
        <v>0</v>
      </c>
      <c r="AS1908" s="272">
        <v>-480.57663045642192</v>
      </c>
      <c r="AT1908" s="272">
        <v>0</v>
      </c>
      <c r="AU1908" s="272">
        <v>0</v>
      </c>
      <c r="AV1908" s="272">
        <v>0</v>
      </c>
      <c r="AW1908" s="272">
        <v>-501.65683094671317</v>
      </c>
      <c r="AX1908" s="272">
        <v>-249.51861826507391</v>
      </c>
      <c r="AY1908" s="272">
        <v>-44.959208454541574</v>
      </c>
      <c r="AZ1908" s="272">
        <v>0</v>
      </c>
      <c r="BA1908" s="272">
        <v>-480.57663045642192</v>
      </c>
      <c r="BB1908" s="272">
        <v>0</v>
      </c>
      <c r="BC1908" s="272">
        <v>0</v>
      </c>
      <c r="BD1908" s="272">
        <v>0</v>
      </c>
      <c r="BE1908" s="272">
        <v>-398.95911145791581</v>
      </c>
    </row>
    <row r="1909" spans="3:57" x14ac:dyDescent="0.3">
      <c r="C1909" s="272">
        <v>149</v>
      </c>
      <c r="D1909" s="272">
        <v>536400</v>
      </c>
      <c r="E1909" s="272">
        <v>2</v>
      </c>
      <c r="F1909" s="272">
        <v>11.651754464285714</v>
      </c>
      <c r="G1909" s="272">
        <v>43.687657682849419</v>
      </c>
      <c r="H1909" s="272">
        <v>410</v>
      </c>
      <c r="I1909" s="272">
        <v>0</v>
      </c>
      <c r="J1909" s="272">
        <v>0</v>
      </c>
      <c r="K1909" s="272">
        <v>8.4589440067693751</v>
      </c>
      <c r="L1909" s="272">
        <v>11.895995107508613</v>
      </c>
      <c r="M1909" s="272">
        <v>11.95513470152874</v>
      </c>
      <c r="N1909" s="272">
        <v>11.965044647431869</v>
      </c>
      <c r="O1909" s="272">
        <v>11.886119302249543</v>
      </c>
      <c r="P1909" s="272">
        <v>11.798392593835377</v>
      </c>
      <c r="Q1909" s="272">
        <v>11.886119302249543</v>
      </c>
      <c r="R1909" s="272">
        <v>11.965044647431869</v>
      </c>
      <c r="S1909" s="272">
        <v>11.95513470152874</v>
      </c>
      <c r="T1909" s="272">
        <v>21.670020965646547</v>
      </c>
      <c r="U1909" s="272">
        <v>28.9329344126877</v>
      </c>
      <c r="V1909" s="272">
        <v>0</v>
      </c>
      <c r="W1909" s="272">
        <v>-246.99471491734027</v>
      </c>
      <c r="X1909" s="272">
        <v>-107.79366868987208</v>
      </c>
      <c r="Y1909" s="272">
        <v>-537.62868713395937</v>
      </c>
      <c r="Z1909" s="272">
        <v>921.35000515385946</v>
      </c>
      <c r="AA1909" s="272">
        <v>-695.34124850376668</v>
      </c>
      <c r="AB1909" s="272">
        <v>0</v>
      </c>
      <c r="AC1909" s="272">
        <v>-140.63315577833072</v>
      </c>
      <c r="AD1909" s="272">
        <v>0</v>
      </c>
      <c r="AE1909" s="272">
        <v>0</v>
      </c>
      <c r="AF1909" s="272">
        <v>0</v>
      </c>
      <c r="AG1909" s="272">
        <v>22.635985559340742</v>
      </c>
      <c r="AH1909" s="272">
        <v>354.84695921832753</v>
      </c>
      <c r="AI1909" s="272">
        <v>0</v>
      </c>
      <c r="AJ1909" s="272">
        <v>0</v>
      </c>
      <c r="AK1909" s="272">
        <v>-35.750581142861911</v>
      </c>
      <c r="AL1909" s="272">
        <v>0</v>
      </c>
      <c r="AM1909" s="272">
        <v>-245.02438324701197</v>
      </c>
      <c r="AN1909" s="272">
        <v>0</v>
      </c>
      <c r="AO1909" s="272">
        <v>-513.17387792249338</v>
      </c>
      <c r="AP1909" s="272">
        <v>0</v>
      </c>
      <c r="AQ1909" s="272">
        <v>0</v>
      </c>
      <c r="AR1909" s="272">
        <v>0</v>
      </c>
      <c r="AS1909" s="272">
        <v>-513.17387792249338</v>
      </c>
      <c r="AT1909" s="272">
        <v>0</v>
      </c>
      <c r="AU1909" s="272">
        <v>0</v>
      </c>
      <c r="AV1909" s="272">
        <v>0</v>
      </c>
      <c r="AW1909" s="272">
        <v>-535.68393677140659</v>
      </c>
      <c r="AX1909" s="272">
        <v>-246.99471491734027</v>
      </c>
      <c r="AY1909" s="272">
        <v>-48.008766737222743</v>
      </c>
      <c r="AZ1909" s="272">
        <v>0</v>
      </c>
      <c r="BA1909" s="272">
        <v>-513.17387792249338</v>
      </c>
      <c r="BB1909" s="272">
        <v>0</v>
      </c>
      <c r="BC1909" s="272">
        <v>0</v>
      </c>
      <c r="BD1909" s="272">
        <v>0</v>
      </c>
      <c r="BE1909" s="272">
        <v>-366.93833558663738</v>
      </c>
    </row>
    <row r="1910" spans="3:57" x14ac:dyDescent="0.3">
      <c r="C1910" s="272">
        <v>150</v>
      </c>
      <c r="D1910" s="272">
        <v>540000</v>
      </c>
      <c r="E1910" s="272">
        <v>2</v>
      </c>
      <c r="F1910" s="272">
        <v>12.379254464285712</v>
      </c>
      <c r="G1910" s="272">
        <v>330.35352232723926</v>
      </c>
      <c r="H1910" s="272">
        <v>328</v>
      </c>
      <c r="I1910" s="272">
        <v>0</v>
      </c>
      <c r="J1910" s="272">
        <v>0</v>
      </c>
      <c r="K1910" s="272">
        <v>14.782440738795511</v>
      </c>
      <c r="L1910" s="272">
        <v>15.287390466991482</v>
      </c>
      <c r="M1910" s="272">
        <v>15.991556572541649</v>
      </c>
      <c r="N1910" s="272">
        <v>16.109552783514005</v>
      </c>
      <c r="O1910" s="272">
        <v>15.169800763448979</v>
      </c>
      <c r="P1910" s="272">
        <v>14.12525225681375</v>
      </c>
      <c r="Q1910" s="272">
        <v>15.169800763448979</v>
      </c>
      <c r="R1910" s="272">
        <v>16.109552783514005</v>
      </c>
      <c r="S1910" s="272">
        <v>15.991556572541649</v>
      </c>
      <c r="T1910" s="272">
        <v>21.37873089042122</v>
      </c>
      <c r="U1910" s="272">
        <v>-4.0478760998666985</v>
      </c>
      <c r="V1910" s="272">
        <v>0</v>
      </c>
      <c r="W1910" s="272">
        <v>-222.24817561588642</v>
      </c>
      <c r="X1910" s="272">
        <v>-99.045932465199115</v>
      </c>
      <c r="Y1910" s="272">
        <v>-624.42459119035493</v>
      </c>
      <c r="Z1910" s="272">
        <v>941.67082317157383</v>
      </c>
      <c r="AA1910" s="272">
        <v>-625.67461802635319</v>
      </c>
      <c r="AB1910" s="272">
        <v>0</v>
      </c>
      <c r="AC1910" s="272">
        <v>-126.54304086344024</v>
      </c>
      <c r="AD1910" s="272">
        <v>0</v>
      </c>
      <c r="AE1910" s="272">
        <v>0</v>
      </c>
      <c r="AF1910" s="272">
        <v>0</v>
      </c>
      <c r="AG1910" s="272">
        <v>22.329866000995743</v>
      </c>
      <c r="AH1910" s="272">
        <v>349.65962915185327</v>
      </c>
      <c r="AI1910" s="272">
        <v>0</v>
      </c>
      <c r="AJ1910" s="272">
        <v>0</v>
      </c>
      <c r="AK1910" s="272">
        <v>-28.402875483665298</v>
      </c>
      <c r="AL1910" s="272">
        <v>0</v>
      </c>
      <c r="AM1910" s="272">
        <v>-234.27053990158441</v>
      </c>
      <c r="AN1910" s="272">
        <v>0</v>
      </c>
      <c r="AO1910" s="272">
        <v>-528.54990137635548</v>
      </c>
      <c r="AP1910" s="272">
        <v>0</v>
      </c>
      <c r="AQ1910" s="272">
        <v>0</v>
      </c>
      <c r="AR1910" s="272">
        <v>0</v>
      </c>
      <c r="AS1910" s="272">
        <v>-528.54990137635548</v>
      </c>
      <c r="AT1910" s="272">
        <v>0</v>
      </c>
      <c r="AU1910" s="272">
        <v>0</v>
      </c>
      <c r="AV1910" s="272">
        <v>0</v>
      </c>
      <c r="AW1910" s="272">
        <v>-551.73442010660528</v>
      </c>
      <c r="AX1910" s="272">
        <v>-222.24817561588642</v>
      </c>
      <c r="AY1910" s="272">
        <v>-49.447234194551157</v>
      </c>
      <c r="AZ1910" s="272">
        <v>0</v>
      </c>
      <c r="BA1910" s="272">
        <v>-528.54990137635548</v>
      </c>
      <c r="BB1910" s="272">
        <v>0</v>
      </c>
      <c r="BC1910" s="272">
        <v>0</v>
      </c>
      <c r="BD1910" s="272">
        <v>0</v>
      </c>
      <c r="BE1910" s="272">
        <v>-327.78467521081876</v>
      </c>
    </row>
    <row r="1911" spans="3:57" x14ac:dyDescent="0.3">
      <c r="C1911" s="272">
        <v>151</v>
      </c>
      <c r="D1911" s="272">
        <v>543600</v>
      </c>
      <c r="E1911" s="272">
        <v>2</v>
      </c>
      <c r="F1911" s="272">
        <v>14.29500446428572</v>
      </c>
      <c r="G1911" s="272">
        <v>503.78361932515037</v>
      </c>
      <c r="H1911" s="272">
        <v>393.6</v>
      </c>
      <c r="I1911" s="272">
        <v>0</v>
      </c>
      <c r="J1911" s="272">
        <v>0</v>
      </c>
      <c r="K1911" s="272">
        <v>23.625886817226895</v>
      </c>
      <c r="L1911" s="272">
        <v>20.500972527833156</v>
      </c>
      <c r="M1911" s="272">
        <v>22.003664409647136</v>
      </c>
      <c r="N1911" s="272">
        <v>22.255468560564669</v>
      </c>
      <c r="O1911" s="272">
        <v>20.250035864586387</v>
      </c>
      <c r="P1911" s="272">
        <v>18.020967256043647</v>
      </c>
      <c r="Q1911" s="272">
        <v>20.250035864586387</v>
      </c>
      <c r="R1911" s="272">
        <v>22.255468560564669</v>
      </c>
      <c r="S1911" s="272">
        <v>22.003664409647136</v>
      </c>
      <c r="T1911" s="272">
        <v>21.299680803571427</v>
      </c>
      <c r="U1911" s="272">
        <v>-205.37340848790745</v>
      </c>
      <c r="V1911" s="272">
        <v>0</v>
      </c>
      <c r="W1911" s="272">
        <v>-171.81452279803443</v>
      </c>
      <c r="X1911" s="272">
        <v>-0.12420581185345725</v>
      </c>
      <c r="Y1911" s="272">
        <v>-856.54063793694809</v>
      </c>
      <c r="Z1911" s="272">
        <v>823.10595805892854</v>
      </c>
      <c r="AA1911" s="272">
        <v>-483.69344596480988</v>
      </c>
      <c r="AB1911" s="272">
        <v>0</v>
      </c>
      <c r="AC1911" s="272">
        <v>-97.827269533770817</v>
      </c>
      <c r="AD1911" s="272">
        <v>426.91352351869421</v>
      </c>
      <c r="AE1911" s="272">
        <v>0</v>
      </c>
      <c r="AF1911" s="272">
        <v>0</v>
      </c>
      <c r="AG1911" s="272">
        <v>22.064465616551765</v>
      </c>
      <c r="AH1911" s="272">
        <v>306.93997603674836</v>
      </c>
      <c r="AI1911" s="272">
        <v>7.1152253919782371</v>
      </c>
      <c r="AJ1911" s="272">
        <v>0</v>
      </c>
      <c r="AK1911" s="272">
        <v>414.60000989189882</v>
      </c>
      <c r="AL1911" s="272">
        <v>0</v>
      </c>
      <c r="AM1911" s="272">
        <v>-118.82775150507757</v>
      </c>
      <c r="AN1911" s="272">
        <v>0</v>
      </c>
      <c r="AO1911" s="272">
        <v>-538.51482724957134</v>
      </c>
      <c r="AP1911" s="272">
        <v>0</v>
      </c>
      <c r="AQ1911" s="272">
        <v>0</v>
      </c>
      <c r="AR1911" s="272">
        <v>0</v>
      </c>
      <c r="AS1911" s="272">
        <v>-538.51482724957134</v>
      </c>
      <c r="AT1911" s="272">
        <v>0</v>
      </c>
      <c r="AU1911" s="272">
        <v>0</v>
      </c>
      <c r="AV1911" s="272">
        <v>0</v>
      </c>
      <c r="AW1911" s="272">
        <v>-562.13645136940022</v>
      </c>
      <c r="AX1911" s="272">
        <v>-171.81452279803443</v>
      </c>
      <c r="AY1911" s="272">
        <v>-50.379479233479643</v>
      </c>
      <c r="AZ1911" s="272">
        <v>0</v>
      </c>
      <c r="BA1911" s="272">
        <v>-538.51482724957134</v>
      </c>
      <c r="BB1911" s="272">
        <v>0</v>
      </c>
      <c r="BC1911" s="272">
        <v>0</v>
      </c>
      <c r="BD1911" s="272">
        <v>0</v>
      </c>
      <c r="BE1911" s="272">
        <v>-291.2538586529713</v>
      </c>
    </row>
    <row r="1912" spans="3:57" x14ac:dyDescent="0.3">
      <c r="C1912" s="272">
        <v>152</v>
      </c>
      <c r="D1912" s="272">
        <v>547200</v>
      </c>
      <c r="E1912" s="272">
        <v>2</v>
      </c>
      <c r="F1912" s="272">
        <v>16.616075892857143</v>
      </c>
      <c r="G1912" s="272">
        <v>709.60347428608065</v>
      </c>
      <c r="H1912" s="272">
        <v>196.8</v>
      </c>
      <c r="I1912" s="272">
        <v>0</v>
      </c>
      <c r="J1912" s="272">
        <v>0</v>
      </c>
      <c r="K1912" s="272">
        <v>32.06174582749766</v>
      </c>
      <c r="L1912" s="272">
        <v>25.732902386662197</v>
      </c>
      <c r="M1912" s="272">
        <v>27.94041957332275</v>
      </c>
      <c r="N1912" s="272">
        <v>28.310330396393084</v>
      </c>
      <c r="O1912" s="272">
        <v>25.364265939241058</v>
      </c>
      <c r="P1912" s="272">
        <v>22.089670978587137</v>
      </c>
      <c r="Q1912" s="272">
        <v>25.364265939241058</v>
      </c>
      <c r="R1912" s="272">
        <v>28.310330396393084</v>
      </c>
      <c r="S1912" s="272">
        <v>27.940419573322746</v>
      </c>
      <c r="T1912" s="272">
        <v>21.299680803571427</v>
      </c>
      <c r="U1912" s="272">
        <v>-638.35074471784446</v>
      </c>
      <c r="V1912" s="272">
        <v>0</v>
      </c>
      <c r="W1912" s="272">
        <v>-116.40443456101188</v>
      </c>
      <c r="X1912" s="272">
        <v>123.85636115916479</v>
      </c>
      <c r="Y1912" s="272">
        <v>-1179.4244442970985</v>
      </c>
      <c r="Z1912" s="272">
        <v>533.621772981101</v>
      </c>
      <c r="AA1912" s="272">
        <v>-327.70257811434072</v>
      </c>
      <c r="AB1912" s="272">
        <v>0</v>
      </c>
      <c r="AC1912" s="272">
        <v>-66.278029407980711</v>
      </c>
      <c r="AD1912" s="272">
        <v>508.93292849791135</v>
      </c>
      <c r="AE1912" s="272">
        <v>0</v>
      </c>
      <c r="AF1912" s="272">
        <v>0</v>
      </c>
      <c r="AG1912" s="272">
        <v>21.88888135598177</v>
      </c>
      <c r="AH1912" s="272">
        <v>217.39245223674482</v>
      </c>
      <c r="AI1912" s="272">
        <v>400.05442637807118</v>
      </c>
      <c r="AJ1912" s="272">
        <v>0</v>
      </c>
      <c r="AK1912" s="272">
        <v>2.8421709430404007E-14</v>
      </c>
      <c r="AL1912" s="272">
        <v>0</v>
      </c>
      <c r="AM1912" s="272">
        <v>39.783718616321352</v>
      </c>
      <c r="AN1912" s="272">
        <v>0</v>
      </c>
      <c r="AO1912" s="272">
        <v>-520.2906589778778</v>
      </c>
      <c r="AP1912" s="272">
        <v>0</v>
      </c>
      <c r="AQ1912" s="272">
        <v>0</v>
      </c>
      <c r="AR1912" s="272">
        <v>0</v>
      </c>
      <c r="AS1912" s="272">
        <v>-516.67844737935923</v>
      </c>
      <c r="AT1912" s="272">
        <v>0</v>
      </c>
      <c r="AU1912" s="272">
        <v>0</v>
      </c>
      <c r="AV1912" s="272">
        <v>0</v>
      </c>
      <c r="AW1912" s="272">
        <v>-548.44277166384211</v>
      </c>
      <c r="AX1912" s="272">
        <v>-116.40443456101188</v>
      </c>
      <c r="AY1912" s="272">
        <v>-48.722893018053298</v>
      </c>
      <c r="AZ1912" s="272">
        <v>0</v>
      </c>
      <c r="BA1912" s="272">
        <v>-516.67844737935923</v>
      </c>
      <c r="BB1912" s="272">
        <v>0</v>
      </c>
      <c r="BC1912" s="272">
        <v>0</v>
      </c>
      <c r="BD1912" s="272">
        <v>0</v>
      </c>
      <c r="BE1912" s="272">
        <v>-255.63160599253123</v>
      </c>
    </row>
    <row r="1913" spans="3:57" x14ac:dyDescent="0.3">
      <c r="C1913" s="272">
        <v>153</v>
      </c>
      <c r="D1913" s="272">
        <v>550800</v>
      </c>
      <c r="E1913" s="272">
        <v>2</v>
      </c>
      <c r="F1913" s="272">
        <v>19.370183035714287</v>
      </c>
      <c r="G1913" s="272">
        <v>807.0295186233169</v>
      </c>
      <c r="H1913" s="272">
        <v>123</v>
      </c>
      <c r="I1913" s="272">
        <v>0</v>
      </c>
      <c r="J1913" s="272">
        <v>0</v>
      </c>
      <c r="K1913" s="272">
        <v>40.212094800420175</v>
      </c>
      <c r="L1913" s="272">
        <v>31.055814383798399</v>
      </c>
      <c r="M1913" s="272">
        <v>33.885333192278921</v>
      </c>
      <c r="N1913" s="272">
        <v>34.359472029187089</v>
      </c>
      <c r="O1913" s="272">
        <v>30.583308997306951</v>
      </c>
      <c r="P1913" s="272">
        <v>26.386046983984929</v>
      </c>
      <c r="Q1913" s="272">
        <v>30.583308997306951</v>
      </c>
      <c r="R1913" s="272">
        <v>34.359472029187089</v>
      </c>
      <c r="S1913" s="272">
        <v>33.885333192278921</v>
      </c>
      <c r="T1913" s="272">
        <v>21.389502186884719</v>
      </c>
      <c r="U1913" s="272">
        <v>-189.23762005334146</v>
      </c>
      <c r="V1913" s="272">
        <v>0</v>
      </c>
      <c r="W1913" s="272">
        <v>-50.793394990654278</v>
      </c>
      <c r="X1913" s="272">
        <v>244.29569516383111</v>
      </c>
      <c r="Y1913" s="272">
        <v>-684.07985653601816</v>
      </c>
      <c r="Z1913" s="272">
        <v>301.33993630949988</v>
      </c>
      <c r="AA1913" s="272">
        <v>-142.99392074185212</v>
      </c>
      <c r="AB1913" s="272">
        <v>0</v>
      </c>
      <c r="AC1913" s="272">
        <v>-28.920600315766013</v>
      </c>
      <c r="AD1913" s="272">
        <v>0</v>
      </c>
      <c r="AE1913" s="272">
        <v>0</v>
      </c>
      <c r="AF1913" s="272">
        <v>0</v>
      </c>
      <c r="AG1913" s="272">
        <v>21.778438966553896</v>
      </c>
      <c r="AH1913" s="272">
        <v>145.04591884117221</v>
      </c>
      <c r="AI1913" s="272">
        <v>159.04919618901775</v>
      </c>
      <c r="AJ1913" s="272">
        <v>0</v>
      </c>
      <c r="AK1913" s="272">
        <v>28.934640412867065</v>
      </c>
      <c r="AL1913" s="272">
        <v>0</v>
      </c>
      <c r="AM1913" s="272">
        <v>188.20178039556578</v>
      </c>
      <c r="AN1913" s="272">
        <v>0</v>
      </c>
      <c r="AO1913" s="272">
        <v>-327.30850046567321</v>
      </c>
      <c r="AP1913" s="272">
        <v>0</v>
      </c>
      <c r="AQ1913" s="272">
        <v>0</v>
      </c>
      <c r="AR1913" s="272">
        <v>0</v>
      </c>
      <c r="AS1913" s="272">
        <v>-284.23722522192639</v>
      </c>
      <c r="AT1913" s="272">
        <v>0</v>
      </c>
      <c r="AU1913" s="272">
        <v>0</v>
      </c>
      <c r="AV1913" s="272">
        <v>0</v>
      </c>
      <c r="AW1913" s="272">
        <v>-405.21809828676311</v>
      </c>
      <c r="AX1913" s="272">
        <v>-50.793394990654278</v>
      </c>
      <c r="AY1913" s="272">
        <v>-31.196880643391278</v>
      </c>
      <c r="AZ1913" s="272">
        <v>0</v>
      </c>
      <c r="BA1913" s="272">
        <v>-284.23722522192639</v>
      </c>
      <c r="BB1913" s="272">
        <v>0</v>
      </c>
      <c r="BC1913" s="272">
        <v>0</v>
      </c>
      <c r="BD1913" s="272">
        <v>0</v>
      </c>
      <c r="BE1913" s="272">
        <v>-225.25599824972548</v>
      </c>
    </row>
    <row r="1914" spans="3:57" x14ac:dyDescent="0.3">
      <c r="C1914" s="272">
        <v>154</v>
      </c>
      <c r="D1914" s="272">
        <v>554400</v>
      </c>
      <c r="E1914" s="272">
        <v>2</v>
      </c>
      <c r="F1914" s="272">
        <v>22.096575892857139</v>
      </c>
      <c r="G1914" s="272">
        <v>847.6726124206275</v>
      </c>
      <c r="H1914" s="272">
        <v>123</v>
      </c>
      <c r="I1914" s="272">
        <v>0</v>
      </c>
      <c r="J1914" s="272">
        <v>0</v>
      </c>
      <c r="K1914" s="272">
        <v>46.822066088935578</v>
      </c>
      <c r="L1914" s="272">
        <v>35.630930007756611</v>
      </c>
      <c r="M1914" s="272">
        <v>38.908092224158601</v>
      </c>
      <c r="N1914" s="272">
        <v>39.45724209267587</v>
      </c>
      <c r="O1914" s="272">
        <v>35.083672009324104</v>
      </c>
      <c r="P1914" s="272">
        <v>30.22238307172384</v>
      </c>
      <c r="Q1914" s="272">
        <v>35.083672009324104</v>
      </c>
      <c r="R1914" s="272">
        <v>39.45724209267587</v>
      </c>
      <c r="S1914" s="272">
        <v>38.908092224158594</v>
      </c>
      <c r="T1914" s="272">
        <v>21.86442424580618</v>
      </c>
      <c r="U1914" s="272">
        <v>-226.27066146935945</v>
      </c>
      <c r="V1914" s="272">
        <v>0</v>
      </c>
      <c r="W1914" s="272">
        <v>4.9005826173824643</v>
      </c>
      <c r="X1914" s="272">
        <v>321.18134471243917</v>
      </c>
      <c r="Y1914" s="272">
        <v>-248.69554319672872</v>
      </c>
      <c r="Z1914" s="272">
        <v>-303.65704560245234</v>
      </c>
      <c r="AA1914" s="272">
        <v>74.790018427128459</v>
      </c>
      <c r="AB1914" s="272">
        <v>0</v>
      </c>
      <c r="AC1914" s="272">
        <v>2.7902799412755517</v>
      </c>
      <c r="AD1914" s="272">
        <v>0</v>
      </c>
      <c r="AE1914" s="272">
        <v>0</v>
      </c>
      <c r="AF1914" s="272">
        <v>0</v>
      </c>
      <c r="AG1914" s="272">
        <v>21.783433536927028</v>
      </c>
      <c r="AH1914" s="272">
        <v>-25.887175865463089</v>
      </c>
      <c r="AI1914" s="272">
        <v>0</v>
      </c>
      <c r="AJ1914" s="272">
        <v>0</v>
      </c>
      <c r="AK1914" s="272">
        <v>75.471745162182316</v>
      </c>
      <c r="AL1914" s="272">
        <v>0</v>
      </c>
      <c r="AM1914" s="272">
        <v>331.19274695105349</v>
      </c>
      <c r="AN1914" s="272">
        <v>0</v>
      </c>
      <c r="AO1914" s="272">
        <v>-43.579258842990129</v>
      </c>
      <c r="AP1914" s="272">
        <v>0</v>
      </c>
      <c r="AQ1914" s="272">
        <v>0</v>
      </c>
      <c r="AR1914" s="272">
        <v>0</v>
      </c>
      <c r="AS1914" s="272">
        <v>48.933260869954346</v>
      </c>
      <c r="AT1914" s="272">
        <v>0</v>
      </c>
      <c r="AU1914" s="272">
        <v>0</v>
      </c>
      <c r="AV1914" s="272">
        <v>0</v>
      </c>
      <c r="AW1914" s="272">
        <v>-181.99465655732686</v>
      </c>
      <c r="AX1914" s="272">
        <v>4.9005826173824643</v>
      </c>
      <c r="AY1914" s="272">
        <v>-5.3148049896935277</v>
      </c>
      <c r="AZ1914" s="272">
        <v>0</v>
      </c>
      <c r="BA1914" s="272">
        <v>48.933260869954346</v>
      </c>
      <c r="BB1914" s="272">
        <v>0</v>
      </c>
      <c r="BC1914" s="272">
        <v>0</v>
      </c>
      <c r="BD1914" s="272">
        <v>0</v>
      </c>
      <c r="BE1914" s="272">
        <v>-209.67245315831798</v>
      </c>
    </row>
    <row r="1915" spans="3:57" x14ac:dyDescent="0.3">
      <c r="C1915" s="272">
        <v>155</v>
      </c>
      <c r="D1915" s="272">
        <v>558000</v>
      </c>
      <c r="E1915" s="272">
        <v>2</v>
      </c>
      <c r="F1915" s="272">
        <v>24.715575892857146</v>
      </c>
      <c r="G1915" s="272">
        <v>965.2734776861314</v>
      </c>
      <c r="H1915" s="272">
        <v>123</v>
      </c>
      <c r="I1915" s="272">
        <v>0</v>
      </c>
      <c r="J1915" s="272">
        <v>0</v>
      </c>
      <c r="K1915" s="272">
        <v>52.180853670634917</v>
      </c>
      <c r="L1915" s="272">
        <v>39.554167264202455</v>
      </c>
      <c r="M1915" s="272">
        <v>43.147133029245367</v>
      </c>
      <c r="N1915" s="272">
        <v>43.749201693281961</v>
      </c>
      <c r="O1915" s="272">
        <v>38.954172780202612</v>
      </c>
      <c r="P1915" s="272">
        <v>33.62442601351492</v>
      </c>
      <c r="Q1915" s="272">
        <v>38.954172780202612</v>
      </c>
      <c r="R1915" s="272">
        <v>43.749201693281961</v>
      </c>
      <c r="S1915" s="272">
        <v>43.14713302924536</v>
      </c>
      <c r="T1915" s="272">
        <v>22.645307935467891</v>
      </c>
      <c r="U1915" s="272">
        <v>-742.88450940194571</v>
      </c>
      <c r="V1915" s="272">
        <v>0</v>
      </c>
      <c r="W1915" s="272">
        <v>50.315420721580885</v>
      </c>
      <c r="X1915" s="272">
        <v>347.35775157193495</v>
      </c>
      <c r="Y1915" s="272">
        <v>-49.712510514422775</v>
      </c>
      <c r="Z1915" s="272">
        <v>-1090.8451711810387</v>
      </c>
      <c r="AA1915" s="272">
        <v>778.50070821846714</v>
      </c>
      <c r="AB1915" s="272">
        <v>0</v>
      </c>
      <c r="AC1915" s="272">
        <v>28.648452671379662</v>
      </c>
      <c r="AD1915" s="272">
        <v>0</v>
      </c>
      <c r="AE1915" s="272">
        <v>0</v>
      </c>
      <c r="AF1915" s="272">
        <v>0</v>
      </c>
      <c r="AG1915" s="272">
        <v>21.98043699375549</v>
      </c>
      <c r="AH1915" s="272">
        <v>-240.81004546532529</v>
      </c>
      <c r="AI1915" s="272">
        <v>0</v>
      </c>
      <c r="AJ1915" s="272">
        <v>0</v>
      </c>
      <c r="AK1915" s="272">
        <v>90.951625512331788</v>
      </c>
      <c r="AL1915" s="272">
        <v>0</v>
      </c>
      <c r="AM1915" s="272">
        <v>440.48672944042306</v>
      </c>
      <c r="AN1915" s="272">
        <v>0</v>
      </c>
      <c r="AO1915" s="272">
        <v>231.20841041226726</v>
      </c>
      <c r="AP1915" s="272">
        <v>0</v>
      </c>
      <c r="AQ1915" s="272">
        <v>0</v>
      </c>
      <c r="AR1915" s="272">
        <v>0</v>
      </c>
      <c r="AS1915" s="272">
        <v>367.59791417701092</v>
      </c>
      <c r="AT1915" s="272">
        <v>0</v>
      </c>
      <c r="AU1915" s="272">
        <v>0</v>
      </c>
      <c r="AV1915" s="272">
        <v>0</v>
      </c>
      <c r="AW1915" s="272">
        <v>40.105158508671067</v>
      </c>
      <c r="AX1915" s="272">
        <v>50.315420721580885</v>
      </c>
      <c r="AY1915" s="272">
        <v>19.805214835535153</v>
      </c>
      <c r="AZ1915" s="272">
        <v>0</v>
      </c>
      <c r="BA1915" s="272">
        <v>367.59791417701092</v>
      </c>
      <c r="BB1915" s="272">
        <v>0</v>
      </c>
      <c r="BC1915" s="272">
        <v>0</v>
      </c>
      <c r="BD1915" s="272">
        <v>0</v>
      </c>
      <c r="BE1915" s="272">
        <v>-216.57313404829304</v>
      </c>
    </row>
    <row r="1916" spans="3:57" x14ac:dyDescent="0.3">
      <c r="C1916" s="272">
        <v>156</v>
      </c>
      <c r="D1916" s="272">
        <v>561600</v>
      </c>
      <c r="E1916" s="272">
        <v>2</v>
      </c>
      <c r="F1916" s="272">
        <v>26.329933035714287</v>
      </c>
      <c r="G1916" s="272">
        <v>970.33552366449715</v>
      </c>
      <c r="H1916" s="272">
        <v>123</v>
      </c>
      <c r="I1916" s="272">
        <v>0</v>
      </c>
      <c r="J1916" s="272">
        <v>0</v>
      </c>
      <c r="K1916" s="272">
        <v>53.690227153361356</v>
      </c>
      <c r="L1916" s="272">
        <v>41.118548415572121</v>
      </c>
      <c r="M1916" s="272">
        <v>44.699413164959637</v>
      </c>
      <c r="N1916" s="272">
        <v>45.299454077326565</v>
      </c>
      <c r="O1916" s="272">
        <v>40.520574697457285</v>
      </c>
      <c r="P1916" s="272">
        <v>35.208778379863894</v>
      </c>
      <c r="Q1916" s="272">
        <v>40.520574697457285</v>
      </c>
      <c r="R1916" s="272">
        <v>45.299454077326565</v>
      </c>
      <c r="S1916" s="272">
        <v>44.69941316495963</v>
      </c>
      <c r="T1916" s="272">
        <v>23.205780397522656</v>
      </c>
      <c r="U1916" s="272">
        <v>-171.10637330912277</v>
      </c>
      <c r="V1916" s="272">
        <v>0</v>
      </c>
      <c r="W1916" s="272">
        <v>76.542286427359741</v>
      </c>
      <c r="X1916" s="272">
        <v>397.00897096228255</v>
      </c>
      <c r="Y1916" s="272">
        <v>754.29867600773355</v>
      </c>
      <c r="Z1916" s="272">
        <v>-1398.9563067064987</v>
      </c>
      <c r="AA1916" s="272">
        <v>231.6292314570633</v>
      </c>
      <c r="AB1916" s="272">
        <v>0</v>
      </c>
      <c r="AC1916" s="272">
        <v>43.58143166897689</v>
      </c>
      <c r="AD1916" s="272">
        <v>0</v>
      </c>
      <c r="AE1916" s="272">
        <v>0</v>
      </c>
      <c r="AF1916" s="272">
        <v>0</v>
      </c>
      <c r="AG1916" s="272">
        <v>22.324532396320937</v>
      </c>
      <c r="AH1916" s="272">
        <v>-323.23948527722501</v>
      </c>
      <c r="AI1916" s="272">
        <v>0</v>
      </c>
      <c r="AJ1916" s="272">
        <v>0</v>
      </c>
      <c r="AK1916" s="272">
        <v>49.402477974420989</v>
      </c>
      <c r="AL1916" s="272">
        <v>0</v>
      </c>
      <c r="AM1916" s="272">
        <v>522.01606031536676</v>
      </c>
      <c r="AN1916" s="272">
        <v>0</v>
      </c>
      <c r="AO1916" s="272">
        <v>509.77484659571309</v>
      </c>
      <c r="AP1916" s="272">
        <v>0</v>
      </c>
      <c r="AQ1916" s="272">
        <v>0</v>
      </c>
      <c r="AR1916" s="272">
        <v>0</v>
      </c>
      <c r="AS1916" s="272">
        <v>684.88550972010808</v>
      </c>
      <c r="AT1916" s="272">
        <v>0</v>
      </c>
      <c r="AU1916" s="272">
        <v>0</v>
      </c>
      <c r="AV1916" s="272">
        <v>0</v>
      </c>
      <c r="AW1916" s="272">
        <v>273.75700215940179</v>
      </c>
      <c r="AX1916" s="272">
        <v>76.542286427359741</v>
      </c>
      <c r="AY1916" s="272">
        <v>45.347735031711096</v>
      </c>
      <c r="AZ1916" s="272">
        <v>0</v>
      </c>
      <c r="BA1916" s="272">
        <v>684.88550972010808</v>
      </c>
      <c r="BB1916" s="272">
        <v>0</v>
      </c>
      <c r="BC1916" s="272">
        <v>0</v>
      </c>
      <c r="BD1916" s="272">
        <v>0</v>
      </c>
      <c r="BE1916" s="272">
        <v>-225.42036584081023</v>
      </c>
    </row>
    <row r="1917" spans="3:57" x14ac:dyDescent="0.3">
      <c r="C1917" s="272">
        <v>157</v>
      </c>
      <c r="D1917" s="272">
        <v>565200</v>
      </c>
      <c r="E1917" s="272">
        <v>2</v>
      </c>
      <c r="F1917" s="272">
        <v>27.320718749999997</v>
      </c>
      <c r="G1917" s="272">
        <v>1652.1748039075919</v>
      </c>
      <c r="H1917" s="272">
        <v>123</v>
      </c>
      <c r="I1917" s="272">
        <v>0</v>
      </c>
      <c r="J1917" s="272">
        <v>0</v>
      </c>
      <c r="K1917" s="272">
        <v>52.948986723856216</v>
      </c>
      <c r="L1917" s="272">
        <v>41.284827499869699</v>
      </c>
      <c r="M1917" s="272">
        <v>44.666049033775252</v>
      </c>
      <c r="N1917" s="272">
        <v>45.232635988634811</v>
      </c>
      <c r="O1917" s="272">
        <v>40.7201924874065</v>
      </c>
      <c r="P1917" s="272">
        <v>35.704543656816348</v>
      </c>
      <c r="Q1917" s="272">
        <v>40.7201924874065</v>
      </c>
      <c r="R1917" s="272">
        <v>45.232635988634811</v>
      </c>
      <c r="S1917" s="272">
        <v>44.666049033775252</v>
      </c>
      <c r="T1917" s="272">
        <v>23.935660212697506</v>
      </c>
      <c r="U1917" s="272">
        <v>-143.81794519030473</v>
      </c>
      <c r="V1917" s="272">
        <v>0</v>
      </c>
      <c r="W1917" s="272">
        <v>83.357262362543111</v>
      </c>
      <c r="X1917" s="272">
        <v>375.19155708943384</v>
      </c>
      <c r="Y1917" s="272">
        <v>1217.3629092549766</v>
      </c>
      <c r="Z1917" s="272">
        <v>-1819.7296738972582</v>
      </c>
      <c r="AA1917" s="272">
        <v>234.66794786448915</v>
      </c>
      <c r="AB1917" s="272">
        <v>0</v>
      </c>
      <c r="AC1917" s="272">
        <v>47.461723490763298</v>
      </c>
      <c r="AD1917" s="272">
        <v>0</v>
      </c>
      <c r="AE1917" s="272">
        <v>0</v>
      </c>
      <c r="AF1917" s="272">
        <v>0</v>
      </c>
      <c r="AG1917" s="272">
        <v>22.772731311167124</v>
      </c>
      <c r="AH1917" s="272">
        <v>-425.76473087534708</v>
      </c>
      <c r="AI1917" s="272">
        <v>0</v>
      </c>
      <c r="AJ1917" s="272">
        <v>0</v>
      </c>
      <c r="AK1917" s="272">
        <v>81.668617675131699</v>
      </c>
      <c r="AL1917" s="272">
        <v>0</v>
      </c>
      <c r="AM1917" s="272">
        <v>539.84845137411367</v>
      </c>
      <c r="AN1917" s="272">
        <v>0</v>
      </c>
      <c r="AO1917" s="272">
        <v>728.96494902268478</v>
      </c>
      <c r="AP1917" s="272">
        <v>0</v>
      </c>
      <c r="AQ1917" s="272">
        <v>0</v>
      </c>
      <c r="AR1917" s="272">
        <v>0</v>
      </c>
      <c r="AS1917" s="272">
        <v>932.06133167067219</v>
      </c>
      <c r="AT1917" s="272">
        <v>0</v>
      </c>
      <c r="AU1917" s="272">
        <v>0</v>
      </c>
      <c r="AV1917" s="272">
        <v>0</v>
      </c>
      <c r="AW1917" s="272">
        <v>461.26833225742126</v>
      </c>
      <c r="AX1917" s="272">
        <v>83.357262362543111</v>
      </c>
      <c r="AY1917" s="272">
        <v>65.479086980847299</v>
      </c>
      <c r="AZ1917" s="272">
        <v>0</v>
      </c>
      <c r="BA1917" s="272">
        <v>932.06133167067219</v>
      </c>
      <c r="BB1917" s="272">
        <v>0</v>
      </c>
      <c r="BC1917" s="272">
        <v>0</v>
      </c>
      <c r="BD1917" s="272">
        <v>0</v>
      </c>
      <c r="BE1917" s="272">
        <v>-273.97107449006012</v>
      </c>
    </row>
    <row r="1918" spans="3:57" x14ac:dyDescent="0.3">
      <c r="C1918" s="272">
        <v>158</v>
      </c>
      <c r="D1918" s="272">
        <v>568800</v>
      </c>
      <c r="E1918" s="272">
        <v>2</v>
      </c>
      <c r="F1918" s="272">
        <v>27.795325892857139</v>
      </c>
      <c r="G1918" s="272">
        <v>1445.8529543985358</v>
      </c>
      <c r="H1918" s="272">
        <v>123</v>
      </c>
      <c r="I1918" s="272">
        <v>0</v>
      </c>
      <c r="J1918" s="272">
        <v>0</v>
      </c>
      <c r="K1918" s="272">
        <v>48.816976219654521</v>
      </c>
      <c r="L1918" s="272">
        <v>39.5665192497136</v>
      </c>
      <c r="M1918" s="272">
        <v>42.416755750366782</v>
      </c>
      <c r="N1918" s="272">
        <v>42.894366224374771</v>
      </c>
      <c r="O1918" s="272">
        <v>39.090554186220565</v>
      </c>
      <c r="P1918" s="272">
        <v>34.86255988651142</v>
      </c>
      <c r="Q1918" s="272">
        <v>39.090554186220565</v>
      </c>
      <c r="R1918" s="272">
        <v>42.894366224374771</v>
      </c>
      <c r="S1918" s="272">
        <v>42.416755750366775</v>
      </c>
      <c r="T1918" s="272">
        <v>24.635432188435566</v>
      </c>
      <c r="U1918" s="272">
        <v>-46.84724493360045</v>
      </c>
      <c r="V1918" s="272">
        <v>0</v>
      </c>
      <c r="W1918" s="272">
        <v>77.985779533076538</v>
      </c>
      <c r="X1918" s="272">
        <v>327.26675157837587</v>
      </c>
      <c r="Y1918" s="272">
        <v>1660.7720597927168</v>
      </c>
      <c r="Z1918" s="272">
        <v>-2112.8718358377696</v>
      </c>
      <c r="AA1918" s="272">
        <v>219.54611184379615</v>
      </c>
      <c r="AB1918" s="272">
        <v>0</v>
      </c>
      <c r="AC1918" s="272">
        <v>44.403323711764749</v>
      </c>
      <c r="AD1918" s="272">
        <v>0</v>
      </c>
      <c r="AE1918" s="272">
        <v>0</v>
      </c>
      <c r="AF1918" s="272">
        <v>0</v>
      </c>
      <c r="AG1918" s="272">
        <v>23.315363153067807</v>
      </c>
      <c r="AH1918" s="272">
        <v>-484.24007152853682</v>
      </c>
      <c r="AI1918" s="272">
        <v>0</v>
      </c>
      <c r="AJ1918" s="272">
        <v>0</v>
      </c>
      <c r="AK1918" s="272">
        <v>73.255866876976654</v>
      </c>
      <c r="AL1918" s="272">
        <v>0</v>
      </c>
      <c r="AM1918" s="272">
        <v>514.53793794966782</v>
      </c>
      <c r="AN1918" s="272">
        <v>0</v>
      </c>
      <c r="AO1918" s="272">
        <v>896.8481334977804</v>
      </c>
      <c r="AP1918" s="272">
        <v>0</v>
      </c>
      <c r="AQ1918" s="272">
        <v>0</v>
      </c>
      <c r="AR1918" s="272">
        <v>0</v>
      </c>
      <c r="AS1918" s="272">
        <v>1119.697031312988</v>
      </c>
      <c r="AT1918" s="272">
        <v>0</v>
      </c>
      <c r="AU1918" s="272">
        <v>0</v>
      </c>
      <c r="AV1918" s="272">
        <v>0</v>
      </c>
      <c r="AW1918" s="272">
        <v>607.37043295183571</v>
      </c>
      <c r="AX1918" s="272">
        <v>77.985779533076538</v>
      </c>
      <c r="AY1918" s="272">
        <v>80.920704959995049</v>
      </c>
      <c r="AZ1918" s="272">
        <v>0</v>
      </c>
      <c r="BA1918" s="272">
        <v>1119.697031312988</v>
      </c>
      <c r="BB1918" s="272">
        <v>0</v>
      </c>
      <c r="BC1918" s="272">
        <v>0</v>
      </c>
      <c r="BD1918" s="272">
        <v>0</v>
      </c>
      <c r="BE1918" s="272">
        <v>-354.81580051543727</v>
      </c>
    </row>
    <row r="1919" spans="3:57" x14ac:dyDescent="0.3">
      <c r="C1919" s="272">
        <v>159</v>
      </c>
      <c r="D1919" s="272">
        <v>572400</v>
      </c>
      <c r="E1919" s="272">
        <v>2</v>
      </c>
      <c r="F1919" s="272">
        <v>27.421183035714282</v>
      </c>
      <c r="G1919" s="272">
        <v>1167.2648228435253</v>
      </c>
      <c r="H1919" s="272">
        <v>123</v>
      </c>
      <c r="I1919" s="272">
        <v>0</v>
      </c>
      <c r="J1919" s="272">
        <v>0</v>
      </c>
      <c r="K1919" s="272">
        <v>43.131967349439776</v>
      </c>
      <c r="L1919" s="272">
        <v>36.664213492458558</v>
      </c>
      <c r="M1919" s="272">
        <v>38.902289275073777</v>
      </c>
      <c r="N1919" s="272">
        <v>39.277320762866353</v>
      </c>
      <c r="O1919" s="272">
        <v>36.290474021460085</v>
      </c>
      <c r="P1919" s="272">
        <v>32.970548938385143</v>
      </c>
      <c r="Q1919" s="272">
        <v>36.290474021460085</v>
      </c>
      <c r="R1919" s="272">
        <v>39.277320762866353</v>
      </c>
      <c r="S1919" s="272">
        <v>38.902289275073777</v>
      </c>
      <c r="T1919" s="272">
        <v>25.169535495162922</v>
      </c>
      <c r="U1919" s="272">
        <v>47.081117287798406</v>
      </c>
      <c r="V1919" s="272">
        <v>0</v>
      </c>
      <c r="W1919" s="272">
        <v>55.871950315538626</v>
      </c>
      <c r="X1919" s="272">
        <v>244.07153104474125</v>
      </c>
      <c r="Y1919" s="272">
        <v>1905.3774926977912</v>
      </c>
      <c r="Z1919" s="272">
        <v>-2158.2398567702726</v>
      </c>
      <c r="AA1919" s="272">
        <v>157.29110520339955</v>
      </c>
      <c r="AB1919" s="272">
        <v>0</v>
      </c>
      <c r="AC1919" s="272">
        <v>31.812213856453923</v>
      </c>
      <c r="AD1919" s="272">
        <v>0</v>
      </c>
      <c r="AE1919" s="272">
        <v>0</v>
      </c>
      <c r="AF1919" s="272">
        <v>0</v>
      </c>
      <c r="AG1919" s="272">
        <v>23.862188708448301</v>
      </c>
      <c r="AH1919" s="272">
        <v>-480.51224296547537</v>
      </c>
      <c r="AI1919" s="272">
        <v>0</v>
      </c>
      <c r="AJ1919" s="272">
        <v>0</v>
      </c>
      <c r="AK1919" s="272">
        <v>54.458387137592808</v>
      </c>
      <c r="AL1919" s="272">
        <v>0</v>
      </c>
      <c r="AM1919" s="272">
        <v>429.9010463965538</v>
      </c>
      <c r="AN1919" s="272">
        <v>0</v>
      </c>
      <c r="AO1919" s="272">
        <v>951.99336173233735</v>
      </c>
      <c r="AP1919" s="272">
        <v>0</v>
      </c>
      <c r="AQ1919" s="272">
        <v>0</v>
      </c>
      <c r="AR1919" s="272">
        <v>0</v>
      </c>
      <c r="AS1919" s="272">
        <v>1174.4300704447021</v>
      </c>
      <c r="AT1919" s="272">
        <v>0</v>
      </c>
      <c r="AU1919" s="272">
        <v>0</v>
      </c>
      <c r="AV1919" s="272">
        <v>0</v>
      </c>
      <c r="AW1919" s="272">
        <v>665.54276509327383</v>
      </c>
      <c r="AX1919" s="272">
        <v>55.871950315538626</v>
      </c>
      <c r="AY1919" s="272">
        <v>86.085201418161247</v>
      </c>
      <c r="AZ1919" s="272">
        <v>0</v>
      </c>
      <c r="BA1919" s="272">
        <v>1174.4300704447021</v>
      </c>
      <c r="BB1919" s="272">
        <v>0</v>
      </c>
      <c r="BC1919" s="272">
        <v>0</v>
      </c>
      <c r="BD1919" s="272">
        <v>0</v>
      </c>
      <c r="BE1919" s="272">
        <v>-413.71787591652219</v>
      </c>
    </row>
    <row r="1920" spans="3:57" x14ac:dyDescent="0.3">
      <c r="C1920" s="272">
        <v>160</v>
      </c>
      <c r="D1920" s="272">
        <v>576000</v>
      </c>
      <c r="E1920" s="272">
        <v>2</v>
      </c>
      <c r="F1920" s="272">
        <v>26.07704017857143</v>
      </c>
      <c r="G1920" s="272">
        <v>780.76201514777586</v>
      </c>
      <c r="H1920" s="272">
        <v>147.59999999999997</v>
      </c>
      <c r="I1920" s="272">
        <v>0</v>
      </c>
      <c r="J1920" s="272">
        <v>0</v>
      </c>
      <c r="K1920" s="272">
        <v>35.882595734126987</v>
      </c>
      <c r="L1920" s="272">
        <v>32.508969728922217</v>
      </c>
      <c r="M1920" s="272">
        <v>34.066375152337621</v>
      </c>
      <c r="N1920" s="272">
        <v>34.327347581232409</v>
      </c>
      <c r="O1920" s="272">
        <v>32.248896373230359</v>
      </c>
      <c r="P1920" s="272">
        <v>29.938666590183427</v>
      </c>
      <c r="Q1920" s="272">
        <v>32.248896373230359</v>
      </c>
      <c r="R1920" s="272">
        <v>34.327347581232409</v>
      </c>
      <c r="S1920" s="272">
        <v>34.066375152337621</v>
      </c>
      <c r="T1920" s="272">
        <v>25.577203855174584</v>
      </c>
      <c r="U1920" s="272">
        <v>-1.6908514128931529</v>
      </c>
      <c r="V1920" s="272">
        <v>0</v>
      </c>
      <c r="W1920" s="272">
        <v>12.968390008458991</v>
      </c>
      <c r="X1920" s="272">
        <v>148.09941164245237</v>
      </c>
      <c r="Y1920" s="272">
        <v>1941.0191484785648</v>
      </c>
      <c r="Z1920" s="272">
        <v>-2103.7778015423692</v>
      </c>
      <c r="AA1920" s="272">
        <v>197.91649349254109</v>
      </c>
      <c r="AB1920" s="272">
        <v>0</v>
      </c>
      <c r="AC1920" s="272">
        <v>7.383905412162818</v>
      </c>
      <c r="AD1920" s="272">
        <v>0</v>
      </c>
      <c r="AE1920" s="272">
        <v>0</v>
      </c>
      <c r="AF1920" s="272">
        <v>0</v>
      </c>
      <c r="AG1920" s="272">
        <v>24.370888280854142</v>
      </c>
      <c r="AH1920" s="272">
        <v>-444.77929118064361</v>
      </c>
      <c r="AI1920" s="272">
        <v>0</v>
      </c>
      <c r="AJ1920" s="272">
        <v>0</v>
      </c>
      <c r="AK1920" s="272">
        <v>24.100815602572847</v>
      </c>
      <c r="AL1920" s="272">
        <v>0</v>
      </c>
      <c r="AM1920" s="272">
        <v>320.10984702392989</v>
      </c>
      <c r="AN1920" s="272">
        <v>0</v>
      </c>
      <c r="AO1920" s="272">
        <v>923.52454287350895</v>
      </c>
      <c r="AP1920" s="272">
        <v>0</v>
      </c>
      <c r="AQ1920" s="272">
        <v>0</v>
      </c>
      <c r="AR1920" s="272">
        <v>0</v>
      </c>
      <c r="AS1920" s="272">
        <v>1133.7546339691967</v>
      </c>
      <c r="AT1920" s="272">
        <v>0</v>
      </c>
      <c r="AU1920" s="272">
        <v>0</v>
      </c>
      <c r="AV1920" s="272">
        <v>0</v>
      </c>
      <c r="AW1920" s="272">
        <v>653.83625392558304</v>
      </c>
      <c r="AX1920" s="272">
        <v>12.968390008458991</v>
      </c>
      <c r="AY1920" s="272">
        <v>83.585197410898019</v>
      </c>
      <c r="AZ1920" s="272">
        <v>0</v>
      </c>
      <c r="BA1920" s="272">
        <v>1133.7546339691967</v>
      </c>
      <c r="BB1920" s="272">
        <v>0</v>
      </c>
      <c r="BC1920" s="272">
        <v>0</v>
      </c>
      <c r="BD1920" s="272">
        <v>0</v>
      </c>
      <c r="BE1920" s="272">
        <v>-488.98595918564138</v>
      </c>
    </row>
    <row r="1921" spans="3:57" x14ac:dyDescent="0.3">
      <c r="C1921" s="272">
        <v>161</v>
      </c>
      <c r="D1921" s="272">
        <v>579600</v>
      </c>
      <c r="E1921" s="272">
        <v>2</v>
      </c>
      <c r="F1921" s="272">
        <v>24.327575892857148</v>
      </c>
      <c r="G1921" s="272">
        <v>411.43812692805301</v>
      </c>
      <c r="H1921" s="272">
        <v>246</v>
      </c>
      <c r="I1921" s="272">
        <v>0</v>
      </c>
      <c r="J1921" s="272">
        <v>0</v>
      </c>
      <c r="K1921" s="272">
        <v>26.498327526844076</v>
      </c>
      <c r="L1921" s="272">
        <v>27.125064661491397</v>
      </c>
      <c r="M1921" s="272">
        <v>27.8024390242092</v>
      </c>
      <c r="N1921" s="272">
        <v>27.915945777204737</v>
      </c>
      <c r="O1921" s="272">
        <v>27.011948949344127</v>
      </c>
      <c r="P1921" s="272">
        <v>26.007142876695887</v>
      </c>
      <c r="Q1921" s="272">
        <v>27.011948949344127</v>
      </c>
      <c r="R1921" s="272">
        <v>27.915945777204737</v>
      </c>
      <c r="S1921" s="272">
        <v>27.8024390242092</v>
      </c>
      <c r="T1921" s="272">
        <v>25.559542969022118</v>
      </c>
      <c r="U1921" s="272">
        <v>456.69949580623461</v>
      </c>
      <c r="V1921" s="272">
        <v>0</v>
      </c>
      <c r="W1921" s="272">
        <v>-29.688162858742611</v>
      </c>
      <c r="X1921" s="272">
        <v>69.835886063112085</v>
      </c>
      <c r="Y1921" s="272">
        <v>2057.709739253849</v>
      </c>
      <c r="Z1921" s="272">
        <v>-1641.1579666519838</v>
      </c>
      <c r="AA1921" s="272">
        <v>-459.3473626927896</v>
      </c>
      <c r="AB1921" s="272">
        <v>0</v>
      </c>
      <c r="AC1921" s="272">
        <v>-16.903762631047645</v>
      </c>
      <c r="AD1921" s="272">
        <v>0</v>
      </c>
      <c r="AE1921" s="272">
        <v>0</v>
      </c>
      <c r="AF1921" s="272">
        <v>0</v>
      </c>
      <c r="AG1921" s="272">
        <v>24.757234036746219</v>
      </c>
      <c r="AH1921" s="272">
        <v>-297.29791015575103</v>
      </c>
      <c r="AI1921" s="272">
        <v>0</v>
      </c>
      <c r="AJ1921" s="272">
        <v>0</v>
      </c>
      <c r="AK1921" s="272">
        <v>-9.8505109135963984</v>
      </c>
      <c r="AL1921" s="272">
        <v>0</v>
      </c>
      <c r="AM1921" s="272">
        <v>184.81053523832443</v>
      </c>
      <c r="AN1921" s="272">
        <v>0</v>
      </c>
      <c r="AO1921" s="272">
        <v>796.48195153247843</v>
      </c>
      <c r="AP1921" s="272">
        <v>0</v>
      </c>
      <c r="AQ1921" s="272">
        <v>0</v>
      </c>
      <c r="AR1921" s="272">
        <v>0</v>
      </c>
      <c r="AS1921" s="272">
        <v>974.07310979362489</v>
      </c>
      <c r="AT1921" s="272">
        <v>0</v>
      </c>
      <c r="AU1921" s="272">
        <v>0</v>
      </c>
      <c r="AV1921" s="272">
        <v>0</v>
      </c>
      <c r="AW1921" s="272">
        <v>569.38032581018138</v>
      </c>
      <c r="AX1921" s="272">
        <v>-29.688162858742611</v>
      </c>
      <c r="AY1921" s="272">
        <v>72.136749277727091</v>
      </c>
      <c r="AZ1921" s="272">
        <v>0</v>
      </c>
      <c r="BA1921" s="272">
        <v>974.07310979362489</v>
      </c>
      <c r="BB1921" s="272">
        <v>0</v>
      </c>
      <c r="BC1921" s="272">
        <v>0</v>
      </c>
      <c r="BD1921" s="272">
        <v>0</v>
      </c>
      <c r="BE1921" s="272">
        <v>-561.80411725203112</v>
      </c>
    </row>
    <row r="1922" spans="3:57" x14ac:dyDescent="0.3">
      <c r="C1922" s="272">
        <v>162</v>
      </c>
      <c r="D1922" s="272">
        <v>583200</v>
      </c>
      <c r="E1922" s="272">
        <v>2</v>
      </c>
      <c r="F1922" s="272">
        <v>22.439540178571427</v>
      </c>
      <c r="G1922" s="272">
        <v>37.720768537149965</v>
      </c>
      <c r="H1922" s="272">
        <v>246</v>
      </c>
      <c r="I1922" s="272">
        <v>195</v>
      </c>
      <c r="J1922" s="272">
        <v>0</v>
      </c>
      <c r="K1922" s="272">
        <v>19.163804884453778</v>
      </c>
      <c r="L1922" s="272">
        <v>22.644305622292535</v>
      </c>
      <c r="M1922" s="272">
        <v>22.693886826514824</v>
      </c>
      <c r="N1922" s="272">
        <v>22.702195085301444</v>
      </c>
      <c r="O1922" s="272">
        <v>22.636025986195559</v>
      </c>
      <c r="P1922" s="272">
        <v>22.562478037182728</v>
      </c>
      <c r="Q1922" s="272">
        <v>22.636025986195559</v>
      </c>
      <c r="R1922" s="272">
        <v>22.702195085301444</v>
      </c>
      <c r="S1922" s="272">
        <v>22.693886826514824</v>
      </c>
      <c r="T1922" s="272">
        <v>25.33352297245056</v>
      </c>
      <c r="U1922" s="272">
        <v>793.66986546514522</v>
      </c>
      <c r="V1922" s="272">
        <v>0</v>
      </c>
      <c r="W1922" s="272">
        <v>-70.685888092706662</v>
      </c>
      <c r="X1922" s="272">
        <v>-33.100758106487362</v>
      </c>
      <c r="Y1922" s="272">
        <v>2007.7000812900069</v>
      </c>
      <c r="Z1922" s="272">
        <v>-1110.2435696256678</v>
      </c>
      <c r="AA1922" s="272">
        <v>-1093.6808865362593</v>
      </c>
      <c r="AB1922" s="272">
        <v>0</v>
      </c>
      <c r="AC1922" s="272">
        <v>-40.246932064105387</v>
      </c>
      <c r="AD1922" s="272">
        <v>0</v>
      </c>
      <c r="AE1922" s="272">
        <v>0</v>
      </c>
      <c r="AF1922" s="272">
        <v>0</v>
      </c>
      <c r="AG1922" s="272">
        <v>24.971467326489147</v>
      </c>
      <c r="AH1922" s="272">
        <v>-135.69713839406171</v>
      </c>
      <c r="AI1922" s="272">
        <v>0</v>
      </c>
      <c r="AJ1922" s="272">
        <v>0</v>
      </c>
      <c r="AK1922" s="272">
        <v>-31.612682852731531</v>
      </c>
      <c r="AL1922" s="272">
        <v>0</v>
      </c>
      <c r="AM1922" s="272">
        <v>19.377683039512991</v>
      </c>
      <c r="AN1922" s="272">
        <v>0</v>
      </c>
      <c r="AO1922" s="272">
        <v>614.554539887131</v>
      </c>
      <c r="AP1922" s="272">
        <v>0</v>
      </c>
      <c r="AQ1922" s="272">
        <v>0</v>
      </c>
      <c r="AR1922" s="272">
        <v>0</v>
      </c>
      <c r="AS1922" s="272">
        <v>754.20558254393018</v>
      </c>
      <c r="AT1922" s="272">
        <v>0</v>
      </c>
      <c r="AU1922" s="272">
        <v>0</v>
      </c>
      <c r="AV1922" s="272">
        <v>0</v>
      </c>
      <c r="AW1922" s="272">
        <v>435.4540749620129</v>
      </c>
      <c r="AX1922" s="272">
        <v>-70.685888092706662</v>
      </c>
      <c r="AY1922" s="272">
        <v>55.624613495173477</v>
      </c>
      <c r="AZ1922" s="272">
        <v>0</v>
      </c>
      <c r="BA1922" s="272">
        <v>754.20558254393018</v>
      </c>
      <c r="BB1922" s="272">
        <v>0</v>
      </c>
      <c r="BC1922" s="272">
        <v>0</v>
      </c>
      <c r="BD1922" s="272">
        <v>0</v>
      </c>
      <c r="BE1922" s="272">
        <v>-617.58881601015423</v>
      </c>
    </row>
    <row r="1923" spans="3:57" x14ac:dyDescent="0.3">
      <c r="C1923" s="272">
        <v>163</v>
      </c>
      <c r="D1923" s="272">
        <v>586800</v>
      </c>
      <c r="E1923" s="272">
        <v>2</v>
      </c>
      <c r="F1923" s="272">
        <v>20.697004464285719</v>
      </c>
      <c r="G1923" s="272">
        <v>0</v>
      </c>
      <c r="H1923" s="272">
        <v>368.99999999999994</v>
      </c>
      <c r="I1923" s="272">
        <v>195</v>
      </c>
      <c r="J1923" s="272">
        <v>0</v>
      </c>
      <c r="K1923" s="272">
        <v>16.991122111344541</v>
      </c>
      <c r="L1923" s="272">
        <v>20.697004464285719</v>
      </c>
      <c r="M1923" s="272">
        <v>20.697004464285719</v>
      </c>
      <c r="N1923" s="272">
        <v>20.697004464285719</v>
      </c>
      <c r="O1923" s="272">
        <v>20.697004464285719</v>
      </c>
      <c r="P1923" s="272">
        <v>20.697004464285719</v>
      </c>
      <c r="Q1923" s="272">
        <v>20.697004464285719</v>
      </c>
      <c r="R1923" s="272">
        <v>20.697004464285719</v>
      </c>
      <c r="S1923" s="272">
        <v>20.697004464285719</v>
      </c>
      <c r="T1923" s="272">
        <v>25.311074404649979</v>
      </c>
      <c r="U1923" s="272">
        <v>-52.295041904470736</v>
      </c>
      <c r="V1923" s="272">
        <v>0</v>
      </c>
      <c r="W1923" s="272">
        <v>-112.96712991843918</v>
      </c>
      <c r="X1923" s="272">
        <v>-142.03230683032018</v>
      </c>
      <c r="Y1923" s="272">
        <v>1189.7135827569421</v>
      </c>
      <c r="Z1923" s="272">
        <v>-987.00918791265349</v>
      </c>
      <c r="AA1923" s="272">
        <v>-341.85664819081211</v>
      </c>
      <c r="AB1923" s="272">
        <v>0</v>
      </c>
      <c r="AC1923" s="272">
        <v>-64.320906562585904</v>
      </c>
      <c r="AD1923" s="272">
        <v>0</v>
      </c>
      <c r="AE1923" s="272">
        <v>0</v>
      </c>
      <c r="AF1923" s="272">
        <v>0</v>
      </c>
      <c r="AG1923" s="272">
        <v>25.065492479872823</v>
      </c>
      <c r="AH1923" s="272">
        <v>-89.951960887588044</v>
      </c>
      <c r="AI1923" s="272">
        <v>0</v>
      </c>
      <c r="AJ1923" s="272">
        <v>0</v>
      </c>
      <c r="AK1923" s="272">
        <v>13.619744375886029</v>
      </c>
      <c r="AL1923" s="272">
        <v>0</v>
      </c>
      <c r="AM1923" s="272">
        <v>-107.24499487022368</v>
      </c>
      <c r="AN1923" s="272">
        <v>0</v>
      </c>
      <c r="AO1923" s="272">
        <v>372.65973552262898</v>
      </c>
      <c r="AP1923" s="272">
        <v>0</v>
      </c>
      <c r="AQ1923" s="272">
        <v>0</v>
      </c>
      <c r="AR1923" s="272">
        <v>0</v>
      </c>
      <c r="AS1923" s="272">
        <v>470.10209734957772</v>
      </c>
      <c r="AT1923" s="272">
        <v>0</v>
      </c>
      <c r="AU1923" s="272">
        <v>0</v>
      </c>
      <c r="AV1923" s="272">
        <v>0</v>
      </c>
      <c r="AW1923" s="272">
        <v>245.22834001480621</v>
      </c>
      <c r="AX1923" s="272">
        <v>-112.96712991843918</v>
      </c>
      <c r="AY1923" s="272">
        <v>33.559485246113411</v>
      </c>
      <c r="AZ1923" s="272">
        <v>0</v>
      </c>
      <c r="BA1923" s="272">
        <v>470.10209734957772</v>
      </c>
      <c r="BB1923" s="272">
        <v>0</v>
      </c>
      <c r="BC1923" s="272">
        <v>0</v>
      </c>
      <c r="BD1923" s="272">
        <v>0</v>
      </c>
      <c r="BE1923" s="272">
        <v>-660.43442257297193</v>
      </c>
    </row>
    <row r="1924" spans="3:57" x14ac:dyDescent="0.3">
      <c r="C1924" s="272">
        <v>164</v>
      </c>
      <c r="D1924" s="272">
        <v>590400</v>
      </c>
      <c r="E1924" s="272">
        <v>2</v>
      </c>
      <c r="F1924" s="272">
        <v>19.394433035714286</v>
      </c>
      <c r="G1924" s="272">
        <v>0</v>
      </c>
      <c r="H1924" s="272">
        <v>442.8</v>
      </c>
      <c r="I1924" s="272">
        <v>195</v>
      </c>
      <c r="J1924" s="272">
        <v>0</v>
      </c>
      <c r="K1924" s="272">
        <v>15.688550682773108</v>
      </c>
      <c r="L1924" s="272">
        <v>19.394433035714286</v>
      </c>
      <c r="M1924" s="272">
        <v>19.394433035714286</v>
      </c>
      <c r="N1924" s="272">
        <v>19.394433035714286</v>
      </c>
      <c r="O1924" s="272">
        <v>19.394433035714286</v>
      </c>
      <c r="P1924" s="272">
        <v>19.394433035714286</v>
      </c>
      <c r="Q1924" s="272">
        <v>19.394433035714286</v>
      </c>
      <c r="R1924" s="272">
        <v>19.394433035714286</v>
      </c>
      <c r="S1924" s="272">
        <v>19.394433035714286</v>
      </c>
      <c r="T1924" s="272">
        <v>24.986351050152955</v>
      </c>
      <c r="U1924" s="272">
        <v>-248.12258923127445</v>
      </c>
      <c r="V1924" s="272">
        <v>0</v>
      </c>
      <c r="W1924" s="272">
        <v>-137.46509992622973</v>
      </c>
      <c r="X1924" s="272">
        <v>-132.64520791048545</v>
      </c>
      <c r="Y1924" s="272">
        <v>548.8257834893277</v>
      </c>
      <c r="Z1924" s="272">
        <v>-526.838064883887</v>
      </c>
      <c r="AA1924" s="272">
        <v>-386.99271051361694</v>
      </c>
      <c r="AB1924" s="272">
        <v>0</v>
      </c>
      <c r="AC1924" s="272">
        <v>-78.269491792482285</v>
      </c>
      <c r="AD1924" s="272">
        <v>0</v>
      </c>
      <c r="AE1924" s="272">
        <v>0</v>
      </c>
      <c r="AF1924" s="272">
        <v>0</v>
      </c>
      <c r="AG1924" s="272">
        <v>25.09144510263145</v>
      </c>
      <c r="AH1924" s="272">
        <v>36.448286666753518</v>
      </c>
      <c r="AI1924" s="272">
        <v>0</v>
      </c>
      <c r="AJ1924" s="272">
        <v>0</v>
      </c>
      <c r="AK1924" s="272">
        <v>-40.366504870620105</v>
      </c>
      <c r="AL1924" s="272">
        <v>0</v>
      </c>
      <c r="AM1924" s="272">
        <v>-146.74093085166635</v>
      </c>
      <c r="AN1924" s="272">
        <v>0</v>
      </c>
      <c r="AO1924" s="272">
        <v>87.97550127918575</v>
      </c>
      <c r="AP1924" s="272">
        <v>0</v>
      </c>
      <c r="AQ1924" s="272">
        <v>0</v>
      </c>
      <c r="AR1924" s="272">
        <v>0</v>
      </c>
      <c r="AS1924" s="272">
        <v>130.96142374158478</v>
      </c>
      <c r="AT1924" s="272">
        <v>0</v>
      </c>
      <c r="AU1924" s="272">
        <v>0</v>
      </c>
      <c r="AV1924" s="272">
        <v>0</v>
      </c>
      <c r="AW1924" s="272">
        <v>28.40802215537844</v>
      </c>
      <c r="AX1924" s="272">
        <v>-137.46509992622973</v>
      </c>
      <c r="AY1924" s="272">
        <v>7.6551726232558952</v>
      </c>
      <c r="AZ1924" s="272">
        <v>0</v>
      </c>
      <c r="BA1924" s="272">
        <v>130.96142374158478</v>
      </c>
      <c r="BB1924" s="272">
        <v>0</v>
      </c>
      <c r="BC1924" s="272">
        <v>0</v>
      </c>
      <c r="BD1924" s="272">
        <v>0</v>
      </c>
      <c r="BE1924" s="272">
        <v>-659.16525984191162</v>
      </c>
    </row>
    <row r="1925" spans="3:57" x14ac:dyDescent="0.3">
      <c r="C1925" s="272">
        <v>165</v>
      </c>
      <c r="D1925" s="272">
        <v>594000</v>
      </c>
      <c r="E1925" s="272">
        <v>2</v>
      </c>
      <c r="F1925" s="272">
        <v>18.62536160714286</v>
      </c>
      <c r="G1925" s="272">
        <v>0</v>
      </c>
      <c r="H1925" s="272">
        <v>492</v>
      </c>
      <c r="I1925" s="272">
        <v>195</v>
      </c>
      <c r="J1925" s="272">
        <v>0</v>
      </c>
      <c r="K1925" s="272">
        <v>14.919479254201683</v>
      </c>
      <c r="L1925" s="272">
        <v>18.62536160714286</v>
      </c>
      <c r="M1925" s="272">
        <v>18.62536160714286</v>
      </c>
      <c r="N1925" s="272">
        <v>18.62536160714286</v>
      </c>
      <c r="O1925" s="272">
        <v>18.62536160714286</v>
      </c>
      <c r="P1925" s="272">
        <v>18.62536160714286</v>
      </c>
      <c r="Q1925" s="272">
        <v>18.62536160714286</v>
      </c>
      <c r="R1925" s="272">
        <v>18.62536160714286</v>
      </c>
      <c r="S1925" s="272">
        <v>18.62536160714286</v>
      </c>
      <c r="T1925" s="272">
        <v>24.634128209558192</v>
      </c>
      <c r="U1925" s="272">
        <v>-362.28243406809099</v>
      </c>
      <c r="V1925" s="272">
        <v>0</v>
      </c>
      <c r="W1925" s="272">
        <v>-147.95843499169496</v>
      </c>
      <c r="X1925" s="272">
        <v>-111.56966387854339</v>
      </c>
      <c r="Y1925" s="272">
        <v>36.611283726039233</v>
      </c>
      <c r="Z1925" s="272">
        <v>-139.36561892389187</v>
      </c>
      <c r="AA1925" s="272">
        <v>-416.53362076277273</v>
      </c>
      <c r="AB1925" s="272">
        <v>0</v>
      </c>
      <c r="AC1925" s="272">
        <v>-84.244157385588821</v>
      </c>
      <c r="AD1925" s="272">
        <v>0</v>
      </c>
      <c r="AE1925" s="272">
        <v>0</v>
      </c>
      <c r="AF1925" s="272">
        <v>0</v>
      </c>
      <c r="AG1925" s="272">
        <v>25.010737245138554</v>
      </c>
      <c r="AH1925" s="272">
        <v>136.80791423083249</v>
      </c>
      <c r="AI1925" s="272">
        <v>0</v>
      </c>
      <c r="AJ1925" s="272">
        <v>0</v>
      </c>
      <c r="AK1925" s="272">
        <v>-40.072297985620096</v>
      </c>
      <c r="AL1925" s="272">
        <v>0</v>
      </c>
      <c r="AM1925" s="272">
        <v>-164.47767771167807</v>
      </c>
      <c r="AN1925" s="272">
        <v>0</v>
      </c>
      <c r="AO1925" s="272">
        <v>-139.36294173284364</v>
      </c>
      <c r="AP1925" s="272">
        <v>0</v>
      </c>
      <c r="AQ1925" s="272">
        <v>0</v>
      </c>
      <c r="AR1925" s="272">
        <v>0</v>
      </c>
      <c r="AS1925" s="272">
        <v>-135.63330303537191</v>
      </c>
      <c r="AT1925" s="272">
        <v>0</v>
      </c>
      <c r="AU1925" s="272">
        <v>0</v>
      </c>
      <c r="AV1925" s="272">
        <v>0</v>
      </c>
      <c r="AW1925" s="272">
        <v>-150.97915838021908</v>
      </c>
      <c r="AX1925" s="272">
        <v>-147.95843499169496</v>
      </c>
      <c r="AY1925" s="272">
        <v>-13.087673845054066</v>
      </c>
      <c r="AZ1925" s="272">
        <v>0</v>
      </c>
      <c r="BA1925" s="272">
        <v>-135.63330303537191</v>
      </c>
      <c r="BB1925" s="272">
        <v>0</v>
      </c>
      <c r="BC1925" s="272">
        <v>0</v>
      </c>
      <c r="BD1925" s="272">
        <v>0</v>
      </c>
      <c r="BE1925" s="272">
        <v>-636.053095724748</v>
      </c>
    </row>
    <row r="1926" spans="3:57" x14ac:dyDescent="0.3">
      <c r="C1926" s="272">
        <v>166</v>
      </c>
      <c r="D1926" s="272">
        <v>597600</v>
      </c>
      <c r="E1926" s="272">
        <v>2</v>
      </c>
      <c r="F1926" s="272">
        <v>17.298540178571432</v>
      </c>
      <c r="G1926" s="272">
        <v>0</v>
      </c>
      <c r="H1926" s="272">
        <v>410</v>
      </c>
      <c r="I1926" s="272">
        <v>0</v>
      </c>
      <c r="J1926" s="272">
        <v>0</v>
      </c>
      <c r="K1926" s="272">
        <v>13.592657825630255</v>
      </c>
      <c r="L1926" s="272">
        <v>17.298540178571432</v>
      </c>
      <c r="M1926" s="272">
        <v>17.298540178571432</v>
      </c>
      <c r="N1926" s="272">
        <v>17.298540178571432</v>
      </c>
      <c r="O1926" s="272">
        <v>17.298540178571432</v>
      </c>
      <c r="P1926" s="272">
        <v>17.298540178571432</v>
      </c>
      <c r="Q1926" s="272">
        <v>17.298540178571432</v>
      </c>
      <c r="R1926" s="272">
        <v>17.298540178571432</v>
      </c>
      <c r="S1926" s="272">
        <v>17.298540178571432</v>
      </c>
      <c r="T1926" s="272">
        <v>23.631269687914603</v>
      </c>
      <c r="U1926" s="272">
        <v>1522.5772173940038</v>
      </c>
      <c r="V1926" s="272">
        <v>0</v>
      </c>
      <c r="W1926" s="272">
        <v>-156.03676769462305</v>
      </c>
      <c r="X1926" s="272">
        <v>-12.893196840259577</v>
      </c>
      <c r="Y1926" s="272">
        <v>830.62744823099558</v>
      </c>
      <c r="Z1926" s="272">
        <v>860.87973369789086</v>
      </c>
      <c r="AA1926" s="272">
        <v>-2381.3480237628737</v>
      </c>
      <c r="AB1926" s="272">
        <v>0</v>
      </c>
      <c r="AC1926" s="272">
        <v>-88.843775728921685</v>
      </c>
      <c r="AD1926" s="272">
        <v>0</v>
      </c>
      <c r="AE1926" s="272">
        <v>0</v>
      </c>
      <c r="AF1926" s="272">
        <v>0</v>
      </c>
      <c r="AG1926" s="272">
        <v>24.764129224786426</v>
      </c>
      <c r="AH1926" s="272">
        <v>411.46657183662199</v>
      </c>
      <c r="AI1926" s="272">
        <v>0</v>
      </c>
      <c r="AJ1926" s="272">
        <v>0</v>
      </c>
      <c r="AK1926" s="272">
        <v>-121.53134359450301</v>
      </c>
      <c r="AL1926" s="272">
        <v>0</v>
      </c>
      <c r="AM1926" s="272">
        <v>-172.02053385873603</v>
      </c>
      <c r="AN1926" s="272">
        <v>0</v>
      </c>
      <c r="AO1926" s="272">
        <v>-243.62579674920292</v>
      </c>
      <c r="AP1926" s="272">
        <v>0</v>
      </c>
      <c r="AQ1926" s="272">
        <v>0</v>
      </c>
      <c r="AR1926" s="272">
        <v>0</v>
      </c>
      <c r="AS1926" s="272">
        <v>-243.57446809200158</v>
      </c>
      <c r="AT1926" s="272">
        <v>0</v>
      </c>
      <c r="AU1926" s="272">
        <v>0</v>
      </c>
      <c r="AV1926" s="272">
        <v>0</v>
      </c>
      <c r="AW1926" s="272">
        <v>-254.38802990357306</v>
      </c>
      <c r="AX1926" s="272">
        <v>-156.03676769462305</v>
      </c>
      <c r="AY1926" s="272">
        <v>-22.792521202219941</v>
      </c>
      <c r="AZ1926" s="272">
        <v>0</v>
      </c>
      <c r="BA1926" s="272">
        <v>-243.57446809200158</v>
      </c>
      <c r="BB1926" s="272">
        <v>0</v>
      </c>
      <c r="BC1926" s="272">
        <v>0</v>
      </c>
      <c r="BD1926" s="272">
        <v>0</v>
      </c>
      <c r="BE1926" s="272">
        <v>-632.96873627147977</v>
      </c>
    </row>
    <row r="1927" spans="3:57" x14ac:dyDescent="0.3">
      <c r="C1927" s="272">
        <v>167</v>
      </c>
      <c r="D1927" s="272">
        <v>601200</v>
      </c>
      <c r="E1927" s="272">
        <v>2</v>
      </c>
      <c r="F1927" s="272">
        <v>15.989040178571431</v>
      </c>
      <c r="G1927" s="272">
        <v>0</v>
      </c>
      <c r="H1927" s="272">
        <v>410</v>
      </c>
      <c r="I1927" s="272">
        <v>0</v>
      </c>
      <c r="J1927" s="272">
        <v>0</v>
      </c>
      <c r="K1927" s="272">
        <v>12.283157825630255</v>
      </c>
      <c r="L1927" s="272">
        <v>15.989040178571431</v>
      </c>
      <c r="M1927" s="272">
        <v>15.989040178571431</v>
      </c>
      <c r="N1927" s="272">
        <v>15.989040178571431</v>
      </c>
      <c r="O1927" s="272">
        <v>15.989040178571431</v>
      </c>
      <c r="P1927" s="272">
        <v>15.989040178571431</v>
      </c>
      <c r="Q1927" s="272">
        <v>15.989040178571431</v>
      </c>
      <c r="R1927" s="272">
        <v>15.989040178571431</v>
      </c>
      <c r="S1927" s="272">
        <v>15.989040178571431</v>
      </c>
      <c r="T1927" s="272">
        <v>23.061425968571953</v>
      </c>
      <c r="U1927" s="272">
        <v>1848.0728127242412</v>
      </c>
      <c r="V1927" s="272">
        <v>0</v>
      </c>
      <c r="W1927" s="272">
        <v>-174.02954996106598</v>
      </c>
      <c r="X1927" s="272">
        <v>5.7279760932934778</v>
      </c>
      <c r="Y1927" s="272">
        <v>893.34280218367985</v>
      </c>
      <c r="Z1927" s="272">
        <v>1123.0315844083339</v>
      </c>
      <c r="AA1927" s="272">
        <v>-2692.6561668900258</v>
      </c>
      <c r="AB1927" s="272">
        <v>0</v>
      </c>
      <c r="AC1927" s="272">
        <v>-99.08845546714636</v>
      </c>
      <c r="AD1927" s="272">
        <v>0</v>
      </c>
      <c r="AE1927" s="272">
        <v>0</v>
      </c>
      <c r="AF1927" s="272">
        <v>0</v>
      </c>
      <c r="AG1927" s="272">
        <v>24.355189344970423</v>
      </c>
      <c r="AH1927" s="272">
        <v>474.63191988317703</v>
      </c>
      <c r="AI1927" s="272">
        <v>0</v>
      </c>
      <c r="AJ1927" s="272">
        <v>0</v>
      </c>
      <c r="AK1927" s="272">
        <v>-59.039889749754167</v>
      </c>
      <c r="AL1927" s="272">
        <v>0</v>
      </c>
      <c r="AM1927" s="272">
        <v>-177.82742948401727</v>
      </c>
      <c r="AN1927" s="272">
        <v>0</v>
      </c>
      <c r="AO1927" s="272">
        <v>-296.67924203145731</v>
      </c>
      <c r="AP1927" s="272">
        <v>0</v>
      </c>
      <c r="AQ1927" s="272">
        <v>0</v>
      </c>
      <c r="AR1927" s="272">
        <v>0</v>
      </c>
      <c r="AS1927" s="272">
        <v>-296.67924203145731</v>
      </c>
      <c r="AT1927" s="272">
        <v>0</v>
      </c>
      <c r="AU1927" s="272">
        <v>0</v>
      </c>
      <c r="AV1927" s="272">
        <v>0</v>
      </c>
      <c r="AW1927" s="272">
        <v>-309.69289585268257</v>
      </c>
      <c r="AX1927" s="272">
        <v>-174.02954996106598</v>
      </c>
      <c r="AY1927" s="272">
        <v>-27.755123826890284</v>
      </c>
      <c r="AZ1927" s="272">
        <v>0</v>
      </c>
      <c r="BA1927" s="272">
        <v>-296.67924203145731</v>
      </c>
      <c r="BB1927" s="272">
        <v>0</v>
      </c>
      <c r="BC1927" s="272">
        <v>0</v>
      </c>
      <c r="BD1927" s="272">
        <v>0</v>
      </c>
      <c r="BE1927" s="272">
        <v>-600.14161080723613</v>
      </c>
    </row>
    <row r="1928" spans="3:57" x14ac:dyDescent="0.3">
      <c r="C1928" s="272">
        <v>168</v>
      </c>
      <c r="D1928" s="272">
        <v>604800</v>
      </c>
      <c r="E1928" s="272">
        <v>3</v>
      </c>
      <c r="F1928" s="272">
        <v>12.948387096774194</v>
      </c>
      <c r="G1928" s="272">
        <v>0</v>
      </c>
      <c r="H1928" s="272">
        <v>410</v>
      </c>
      <c r="I1928" s="272">
        <v>0</v>
      </c>
      <c r="J1928" s="272">
        <v>0</v>
      </c>
      <c r="K1928" s="272">
        <v>9.2425047438330168</v>
      </c>
      <c r="L1928" s="272">
        <v>12.948387096774194</v>
      </c>
      <c r="M1928" s="272">
        <v>12.948387096774194</v>
      </c>
      <c r="N1928" s="272">
        <v>12.948387096774194</v>
      </c>
      <c r="O1928" s="272">
        <v>12.948387096774194</v>
      </c>
      <c r="P1928" s="272">
        <v>12.948387096774194</v>
      </c>
      <c r="Q1928" s="272">
        <v>12.948387096774194</v>
      </c>
      <c r="R1928" s="272">
        <v>12.948387096774194</v>
      </c>
      <c r="S1928" s="272">
        <v>12.948387096774194</v>
      </c>
      <c r="T1928" s="272">
        <v>23.220642537438788</v>
      </c>
      <c r="U1928" s="272">
        <v>-116.23021743682</v>
      </c>
      <c r="V1928" s="272">
        <v>0</v>
      </c>
      <c r="W1928" s="272">
        <v>-205.27681669175436</v>
      </c>
      <c r="X1928" s="272">
        <v>-82.644393643720605</v>
      </c>
      <c r="Y1928" s="272">
        <v>-71.987974556225936</v>
      </c>
      <c r="Z1928" s="272">
        <v>243.67896745488088</v>
      </c>
      <c r="AA1928" s="272">
        <v>-621.20056122686765</v>
      </c>
      <c r="AB1928" s="272">
        <v>0</v>
      </c>
      <c r="AC1928" s="272">
        <v>-116.87993627374819</v>
      </c>
      <c r="AD1928" s="272">
        <v>0</v>
      </c>
      <c r="AE1928" s="272">
        <v>0</v>
      </c>
      <c r="AF1928" s="272">
        <v>0</v>
      </c>
      <c r="AG1928" s="272">
        <v>24.003515677857102</v>
      </c>
      <c r="AH1928" s="272">
        <v>279.56476144547293</v>
      </c>
      <c r="AI1928" s="272">
        <v>0</v>
      </c>
      <c r="AJ1928" s="272">
        <v>0</v>
      </c>
      <c r="AK1928" s="272">
        <v>-164.74595349196289</v>
      </c>
      <c r="AL1928" s="272">
        <v>0</v>
      </c>
      <c r="AM1928" s="272">
        <v>-190.76106473671919</v>
      </c>
      <c r="AN1928" s="272">
        <v>0</v>
      </c>
      <c r="AO1928" s="272">
        <v>-319.3261152761936</v>
      </c>
      <c r="AP1928" s="272">
        <v>0</v>
      </c>
      <c r="AQ1928" s="272">
        <v>0</v>
      </c>
      <c r="AR1928" s="272">
        <v>0</v>
      </c>
      <c r="AS1928" s="272">
        <v>-319.3261152761936</v>
      </c>
      <c r="AT1928" s="272">
        <v>0</v>
      </c>
      <c r="AU1928" s="272">
        <v>0</v>
      </c>
      <c r="AV1928" s="272">
        <v>0</v>
      </c>
      <c r="AW1928" s="272">
        <v>-333.33316036578719</v>
      </c>
      <c r="AX1928" s="272">
        <v>-205.27681669175436</v>
      </c>
      <c r="AY1928" s="272">
        <v>-29.873798415970224</v>
      </c>
      <c r="AZ1928" s="272">
        <v>0</v>
      </c>
      <c r="BA1928" s="272">
        <v>-319.3261152761936</v>
      </c>
      <c r="BB1928" s="272">
        <v>0</v>
      </c>
      <c r="BC1928" s="272">
        <v>0</v>
      </c>
      <c r="BD1928" s="272">
        <v>0</v>
      </c>
      <c r="BE1928" s="272">
        <v>-771.29386321408538</v>
      </c>
    </row>
    <row r="1930" spans="3:57" x14ac:dyDescent="0.3">
      <c r="C1930" s="272">
        <v>216</v>
      </c>
      <c r="D1930" s="272">
        <v>777600</v>
      </c>
      <c r="E1930" s="272">
        <v>3</v>
      </c>
      <c r="F1930" s="272">
        <v>12.948387096774194</v>
      </c>
      <c r="G1930" s="272">
        <v>0</v>
      </c>
      <c r="H1930" s="272">
        <v>410</v>
      </c>
      <c r="I1930" s="272">
        <v>0</v>
      </c>
      <c r="J1930" s="272">
        <v>0</v>
      </c>
      <c r="K1930" s="272">
        <v>9.2425047438330168</v>
      </c>
      <c r="L1930" s="272">
        <v>12.948387096774194</v>
      </c>
      <c r="M1930" s="272">
        <v>12.948387096774194</v>
      </c>
      <c r="N1930" s="272">
        <v>12.948387096774194</v>
      </c>
      <c r="O1930" s="272">
        <v>12.948387096774194</v>
      </c>
      <c r="P1930" s="272">
        <v>12.948387096774194</v>
      </c>
      <c r="Q1930" s="272">
        <v>12.948387096774194</v>
      </c>
      <c r="R1930" s="272">
        <v>12.948387096774194</v>
      </c>
      <c r="S1930" s="272">
        <v>12.948387096774194</v>
      </c>
      <c r="T1930" s="272">
        <v>21.856591088489211</v>
      </c>
      <c r="U1930" s="272">
        <v>-27.014341715132332</v>
      </c>
      <c r="V1930" s="272">
        <v>0</v>
      </c>
      <c r="W1930" s="272">
        <v>-219.59789612196897</v>
      </c>
      <c r="X1930" s="272">
        <v>-98.213276020938196</v>
      </c>
      <c r="Y1930" s="272">
        <v>-288.34646765562024</v>
      </c>
      <c r="Z1930" s="272">
        <v>579.14329808339505</v>
      </c>
      <c r="AA1930" s="272">
        <v>-618.21353266344886</v>
      </c>
      <c r="AB1930" s="272">
        <v>0</v>
      </c>
      <c r="AC1930" s="272">
        <v>-125.03403218263125</v>
      </c>
      <c r="AD1930" s="272">
        <v>0</v>
      </c>
      <c r="AE1930" s="272">
        <v>0</v>
      </c>
      <c r="AF1930" s="272">
        <v>0</v>
      </c>
      <c r="AG1930" s="272">
        <v>22.740851967467385</v>
      </c>
      <c r="AH1930" s="272">
        <v>324.68401615365048</v>
      </c>
      <c r="AI1930" s="272">
        <v>0</v>
      </c>
      <c r="AJ1930" s="272">
        <v>0</v>
      </c>
      <c r="AK1930" s="272">
        <v>-35.577890407561966</v>
      </c>
      <c r="AL1930" s="272">
        <v>0</v>
      </c>
      <c r="AM1930" s="272">
        <v>-223.77901185308028</v>
      </c>
      <c r="AN1930" s="272">
        <v>0</v>
      </c>
      <c r="AO1930" s="272">
        <v>-420.34754459077681</v>
      </c>
      <c r="AP1930" s="272">
        <v>0</v>
      </c>
      <c r="AQ1930" s="272">
        <v>0</v>
      </c>
      <c r="AR1930" s="272">
        <v>0</v>
      </c>
      <c r="AS1930" s="272">
        <v>-420.34754459077681</v>
      </c>
      <c r="AT1930" s="272">
        <v>0</v>
      </c>
      <c r="AU1930" s="272">
        <v>0</v>
      </c>
      <c r="AV1930" s="272">
        <v>0</v>
      </c>
      <c r="AW1930" s="272">
        <v>-438.78583300101354</v>
      </c>
      <c r="AX1930" s="272">
        <v>-219.59789612196897</v>
      </c>
      <c r="AY1930" s="272">
        <v>-39.324618974216101</v>
      </c>
      <c r="AZ1930" s="272">
        <v>0</v>
      </c>
      <c r="BA1930" s="272">
        <v>-420.34754459077681</v>
      </c>
      <c r="BB1930" s="272">
        <v>0</v>
      </c>
      <c r="BC1930" s="272">
        <v>0</v>
      </c>
      <c r="BD1930" s="272">
        <v>0</v>
      </c>
      <c r="BE1930" s="272">
        <v>-599.63707911630593</v>
      </c>
    </row>
    <row r="1931" spans="3:57" x14ac:dyDescent="0.3">
      <c r="C1931" s="272">
        <v>217</v>
      </c>
      <c r="D1931" s="272">
        <v>781200</v>
      </c>
      <c r="E1931" s="272">
        <v>3</v>
      </c>
      <c r="F1931" s="272">
        <v>12.138709677419351</v>
      </c>
      <c r="G1931" s="272">
        <v>0</v>
      </c>
      <c r="H1931" s="272">
        <v>410</v>
      </c>
      <c r="I1931" s="272">
        <v>0</v>
      </c>
      <c r="J1931" s="272">
        <v>0</v>
      </c>
      <c r="K1931" s="272">
        <v>8.4328273244781755</v>
      </c>
      <c r="L1931" s="272">
        <v>12.138709677419351</v>
      </c>
      <c r="M1931" s="272">
        <v>12.138709677419351</v>
      </c>
      <c r="N1931" s="272">
        <v>12.138709677419351</v>
      </c>
      <c r="O1931" s="272">
        <v>12.138709677419351</v>
      </c>
      <c r="P1931" s="272">
        <v>12.138709677419351</v>
      </c>
      <c r="Q1931" s="272">
        <v>12.138709677419351</v>
      </c>
      <c r="R1931" s="272">
        <v>12.138709677419351</v>
      </c>
      <c r="S1931" s="272">
        <v>12.138709677419351</v>
      </c>
      <c r="T1931" s="272">
        <v>21.520102041501595</v>
      </c>
      <c r="U1931" s="272">
        <v>-0.75676927968447671</v>
      </c>
      <c r="V1931" s="272">
        <v>0</v>
      </c>
      <c r="W1931" s="272">
        <v>-231.05803580145226</v>
      </c>
      <c r="X1931" s="272">
        <v>-92.98882219879107</v>
      </c>
      <c r="Y1931" s="272">
        <v>-345.77831733363632</v>
      </c>
      <c r="Z1931" s="272">
        <v>669.06840605419518</v>
      </c>
      <c r="AA1931" s="272">
        <v>-650.4761980222047</v>
      </c>
      <c r="AB1931" s="272">
        <v>0</v>
      </c>
      <c r="AC1931" s="272">
        <v>-131.55917426644291</v>
      </c>
      <c r="AD1931" s="272">
        <v>0</v>
      </c>
      <c r="AE1931" s="272">
        <v>0</v>
      </c>
      <c r="AF1931" s="272">
        <v>0</v>
      </c>
      <c r="AG1931" s="272">
        <v>22.43903364498361</v>
      </c>
      <c r="AH1931" s="272">
        <v>337.51487748534169</v>
      </c>
      <c r="AI1931" s="272">
        <v>0</v>
      </c>
      <c r="AJ1931" s="272">
        <v>0</v>
      </c>
      <c r="AK1931" s="272">
        <v>-35.277264082990399</v>
      </c>
      <c r="AL1931" s="272">
        <v>0</v>
      </c>
      <c r="AM1931" s="272">
        <v>-223.51666415355655</v>
      </c>
      <c r="AN1931" s="272">
        <v>0</v>
      </c>
      <c r="AO1931" s="272">
        <v>-448.08582134533339</v>
      </c>
      <c r="AP1931" s="272">
        <v>0</v>
      </c>
      <c r="AQ1931" s="272">
        <v>0</v>
      </c>
      <c r="AR1931" s="272">
        <v>0</v>
      </c>
      <c r="AS1931" s="272">
        <v>-448.08582134533339</v>
      </c>
      <c r="AT1931" s="272">
        <v>0</v>
      </c>
      <c r="AU1931" s="272">
        <v>0</v>
      </c>
      <c r="AV1931" s="272">
        <v>0</v>
      </c>
      <c r="AW1931" s="272">
        <v>-467.74083233046076</v>
      </c>
      <c r="AX1931" s="272">
        <v>-231.05803580145226</v>
      </c>
      <c r="AY1931" s="272">
        <v>-41.919607760070001</v>
      </c>
      <c r="AZ1931" s="272">
        <v>0</v>
      </c>
      <c r="BA1931" s="272">
        <v>-448.08582134533339</v>
      </c>
      <c r="BB1931" s="272">
        <v>0</v>
      </c>
      <c r="BC1931" s="272">
        <v>0</v>
      </c>
      <c r="BD1931" s="272">
        <v>0</v>
      </c>
      <c r="BE1931" s="272">
        <v>-556.29500821503177</v>
      </c>
    </row>
    <row r="1932" spans="3:57" x14ac:dyDescent="0.3">
      <c r="C1932" s="272">
        <v>218</v>
      </c>
      <c r="D1932" s="272">
        <v>784800</v>
      </c>
      <c r="E1932" s="272">
        <v>3</v>
      </c>
      <c r="F1932" s="272">
        <v>10.993548387096775</v>
      </c>
      <c r="G1932" s="272">
        <v>0</v>
      </c>
      <c r="H1932" s="272">
        <v>410</v>
      </c>
      <c r="I1932" s="272">
        <v>0</v>
      </c>
      <c r="J1932" s="272">
        <v>0</v>
      </c>
      <c r="K1932" s="272">
        <v>7.2876660341555981</v>
      </c>
      <c r="L1932" s="272">
        <v>10.993548387096775</v>
      </c>
      <c r="M1932" s="272">
        <v>10.993548387096775</v>
      </c>
      <c r="N1932" s="272">
        <v>10.993548387096775</v>
      </c>
      <c r="O1932" s="272">
        <v>10.993548387096775</v>
      </c>
      <c r="P1932" s="272">
        <v>10.993548387096775</v>
      </c>
      <c r="Q1932" s="272">
        <v>10.993548387096775</v>
      </c>
      <c r="R1932" s="272">
        <v>10.993548387096775</v>
      </c>
      <c r="S1932" s="272">
        <v>10.993548387096775</v>
      </c>
      <c r="T1932" s="272">
        <v>21.158443899781965</v>
      </c>
      <c r="U1932" s="272">
        <v>44.102873822915058</v>
      </c>
      <c r="V1932" s="272">
        <v>0</v>
      </c>
      <c r="W1932" s="272">
        <v>-250.24572370560745</v>
      </c>
      <c r="X1932" s="272">
        <v>-94.650783392515677</v>
      </c>
      <c r="Y1932" s="272">
        <v>-380.02612305913158</v>
      </c>
      <c r="Z1932" s="272">
        <v>769.02550398016979</v>
      </c>
      <c r="AA1932" s="272">
        <v>-704.49351117662161</v>
      </c>
      <c r="AB1932" s="272">
        <v>0</v>
      </c>
      <c r="AC1932" s="272">
        <v>-142.48420601440606</v>
      </c>
      <c r="AD1932" s="272">
        <v>0</v>
      </c>
      <c r="AE1932" s="272">
        <v>0</v>
      </c>
      <c r="AF1932" s="272">
        <v>0</v>
      </c>
      <c r="AG1932" s="272">
        <v>22.123878946520708</v>
      </c>
      <c r="AH1932" s="272">
        <v>354.5185258153042</v>
      </c>
      <c r="AI1932" s="272">
        <v>0</v>
      </c>
      <c r="AJ1932" s="272">
        <v>0</v>
      </c>
      <c r="AK1932" s="272">
        <v>-38.356317552808406</v>
      </c>
      <c r="AL1932" s="272">
        <v>0</v>
      </c>
      <c r="AM1932" s="272">
        <v>-231.75448220551448</v>
      </c>
      <c r="AN1932" s="272">
        <v>0</v>
      </c>
      <c r="AO1932" s="272">
        <v>-474.72715536305589</v>
      </c>
      <c r="AP1932" s="272">
        <v>0</v>
      </c>
      <c r="AQ1932" s="272">
        <v>0</v>
      </c>
      <c r="AR1932" s="272">
        <v>0</v>
      </c>
      <c r="AS1932" s="272">
        <v>-474.72715536305589</v>
      </c>
      <c r="AT1932" s="272">
        <v>0</v>
      </c>
      <c r="AU1932" s="272">
        <v>0</v>
      </c>
      <c r="AV1932" s="272">
        <v>0</v>
      </c>
      <c r="AW1932" s="272">
        <v>-495.55077219963516</v>
      </c>
      <c r="AX1932" s="272">
        <v>-250.24572370560745</v>
      </c>
      <c r="AY1932" s="272">
        <v>-44.411974666201687</v>
      </c>
      <c r="AZ1932" s="272">
        <v>0</v>
      </c>
      <c r="BA1932" s="272">
        <v>-474.72715536305589</v>
      </c>
      <c r="BB1932" s="272">
        <v>0</v>
      </c>
      <c r="BC1932" s="272">
        <v>0</v>
      </c>
      <c r="BD1932" s="272">
        <v>0</v>
      </c>
      <c r="BE1932" s="272">
        <v>-518.07044406022692</v>
      </c>
    </row>
    <row r="1933" spans="3:57" x14ac:dyDescent="0.3">
      <c r="C1933" s="272">
        <v>219</v>
      </c>
      <c r="D1933" s="272">
        <v>788400</v>
      </c>
      <c r="E1933" s="272">
        <v>3</v>
      </c>
      <c r="F1933" s="272">
        <v>10.209677419354842</v>
      </c>
      <c r="G1933" s="272">
        <v>0</v>
      </c>
      <c r="H1933" s="272">
        <v>410</v>
      </c>
      <c r="I1933" s="272">
        <v>0</v>
      </c>
      <c r="J1933" s="272">
        <v>0</v>
      </c>
      <c r="K1933" s="272">
        <v>6.503795066413665</v>
      </c>
      <c r="L1933" s="272">
        <v>10.209677419354842</v>
      </c>
      <c r="M1933" s="272">
        <v>10.209677419354842</v>
      </c>
      <c r="N1933" s="272">
        <v>10.209677419354842</v>
      </c>
      <c r="O1933" s="272">
        <v>10.209677419354842</v>
      </c>
      <c r="P1933" s="272">
        <v>10.209677419354842</v>
      </c>
      <c r="Q1933" s="272">
        <v>10.209677419354842</v>
      </c>
      <c r="R1933" s="272">
        <v>10.209677419354842</v>
      </c>
      <c r="S1933" s="272">
        <v>10.209677419354842</v>
      </c>
      <c r="T1933" s="272">
        <v>20.826402726388988</v>
      </c>
      <c r="U1933" s="272">
        <v>83.108576835248073</v>
      </c>
      <c r="V1933" s="272">
        <v>0</v>
      </c>
      <c r="W1933" s="272">
        <v>-261.51650192999153</v>
      </c>
      <c r="X1933" s="272">
        <v>-107.28189588761947</v>
      </c>
      <c r="Y1933" s="272">
        <v>-363.34759517688417</v>
      </c>
      <c r="Z1933" s="272">
        <v>815.25456982974322</v>
      </c>
      <c r="AA1933" s="272">
        <v>-736.22308484290443</v>
      </c>
      <c r="AB1933" s="272">
        <v>0</v>
      </c>
      <c r="AC1933" s="272">
        <v>-148.90153000574441</v>
      </c>
      <c r="AD1933" s="272">
        <v>0</v>
      </c>
      <c r="AE1933" s="272">
        <v>0</v>
      </c>
      <c r="AF1933" s="272">
        <v>0</v>
      </c>
      <c r="AG1933" s="272">
        <v>21.799345291231006</v>
      </c>
      <c r="AH1933" s="272">
        <v>357.52176502003823</v>
      </c>
      <c r="AI1933" s="272">
        <v>0</v>
      </c>
      <c r="AJ1933" s="272">
        <v>0</v>
      </c>
      <c r="AK1933" s="272">
        <v>-34.494272993362529</v>
      </c>
      <c r="AL1933" s="272">
        <v>0</v>
      </c>
      <c r="AM1933" s="272">
        <v>-245.54704374603079</v>
      </c>
      <c r="AN1933" s="272">
        <v>0</v>
      </c>
      <c r="AO1933" s="272">
        <v>-473.93947560603453</v>
      </c>
      <c r="AP1933" s="272">
        <v>0</v>
      </c>
      <c r="AQ1933" s="272">
        <v>0</v>
      </c>
      <c r="AR1933" s="272">
        <v>0</v>
      </c>
      <c r="AS1933" s="272">
        <v>-473.93947560603453</v>
      </c>
      <c r="AT1933" s="272">
        <v>0</v>
      </c>
      <c r="AU1933" s="272">
        <v>0</v>
      </c>
      <c r="AV1933" s="272">
        <v>0</v>
      </c>
      <c r="AW1933" s="272">
        <v>-494.72854135097128</v>
      </c>
      <c r="AX1933" s="272">
        <v>-261.51650192999153</v>
      </c>
      <c r="AY1933" s="272">
        <v>-44.338285152090869</v>
      </c>
      <c r="AZ1933" s="272">
        <v>0</v>
      </c>
      <c r="BA1933" s="272">
        <v>-473.93947560603453</v>
      </c>
      <c r="BB1933" s="272">
        <v>0</v>
      </c>
      <c r="BC1933" s="272">
        <v>0</v>
      </c>
      <c r="BD1933" s="272">
        <v>0</v>
      </c>
      <c r="BE1933" s="272">
        <v>-482.74477741248563</v>
      </c>
    </row>
    <row r="1934" spans="3:57" x14ac:dyDescent="0.3">
      <c r="C1934" s="272">
        <v>220</v>
      </c>
      <c r="D1934" s="272">
        <v>792000</v>
      </c>
      <c r="E1934" s="272">
        <v>3</v>
      </c>
      <c r="F1934" s="272">
        <v>9.5161290322580623</v>
      </c>
      <c r="G1934" s="272">
        <v>0</v>
      </c>
      <c r="H1934" s="272">
        <v>410</v>
      </c>
      <c r="I1934" s="272">
        <v>0</v>
      </c>
      <c r="J1934" s="272">
        <v>0</v>
      </c>
      <c r="K1934" s="272">
        <v>5.8102466793168857</v>
      </c>
      <c r="L1934" s="272">
        <v>9.5161290322580623</v>
      </c>
      <c r="M1934" s="272">
        <v>9.5161290322580623</v>
      </c>
      <c r="N1934" s="272">
        <v>9.5161290322580623</v>
      </c>
      <c r="O1934" s="272">
        <v>9.5161290322580623</v>
      </c>
      <c r="P1934" s="272">
        <v>9.5161290322580623</v>
      </c>
      <c r="Q1934" s="272">
        <v>9.5161290322580623</v>
      </c>
      <c r="R1934" s="272">
        <v>9.5161290322580623</v>
      </c>
      <c r="S1934" s="272">
        <v>9.5161290322580623</v>
      </c>
      <c r="T1934" s="272">
        <v>20.464374556038148</v>
      </c>
      <c r="U1934" s="272">
        <v>95.837727400619769</v>
      </c>
      <c r="V1934" s="272">
        <v>0</v>
      </c>
      <c r="W1934" s="272">
        <v>-269.74035994116349</v>
      </c>
      <c r="X1934" s="272">
        <v>-110.98860094540578</v>
      </c>
      <c r="Y1934" s="272">
        <v>-414.89969142927794</v>
      </c>
      <c r="Z1934" s="272">
        <v>891.46637971646692</v>
      </c>
      <c r="AA1934" s="272">
        <v>-759.37494741988201</v>
      </c>
      <c r="AB1934" s="272">
        <v>0</v>
      </c>
      <c r="AC1934" s="272">
        <v>-153.5840071396016</v>
      </c>
      <c r="AD1934" s="272">
        <v>0</v>
      </c>
      <c r="AE1934" s="272">
        <v>0</v>
      </c>
      <c r="AF1934" s="272">
        <v>0</v>
      </c>
      <c r="AG1934" s="272">
        <v>21.46866753729859</v>
      </c>
      <c r="AH1934" s="272">
        <v>368.88620921713124</v>
      </c>
      <c r="AI1934" s="272">
        <v>0</v>
      </c>
      <c r="AJ1934" s="272">
        <v>0</v>
      </c>
      <c r="AK1934" s="272">
        <v>-38.235017941732593</v>
      </c>
      <c r="AL1934" s="272">
        <v>0</v>
      </c>
      <c r="AM1934" s="272">
        <v>-253.64874432849982</v>
      </c>
      <c r="AN1934" s="272">
        <v>0</v>
      </c>
      <c r="AO1934" s="272">
        <v>-498.67292108061912</v>
      </c>
      <c r="AP1934" s="272">
        <v>0</v>
      </c>
      <c r="AQ1934" s="272">
        <v>0</v>
      </c>
      <c r="AR1934" s="272">
        <v>0</v>
      </c>
      <c r="AS1934" s="272">
        <v>-498.67292108061912</v>
      </c>
      <c r="AT1934" s="272">
        <v>0</v>
      </c>
      <c r="AU1934" s="272">
        <v>0</v>
      </c>
      <c r="AV1934" s="272">
        <v>0</v>
      </c>
      <c r="AW1934" s="272">
        <v>-520.5469043108792</v>
      </c>
      <c r="AX1934" s="272">
        <v>-269.74035994116349</v>
      </c>
      <c r="AY1934" s="272">
        <v>-46.652164064252666</v>
      </c>
      <c r="AZ1934" s="272">
        <v>0</v>
      </c>
      <c r="BA1934" s="272">
        <v>-498.67292108061912</v>
      </c>
      <c r="BB1934" s="272">
        <v>0</v>
      </c>
      <c r="BC1934" s="272">
        <v>0</v>
      </c>
      <c r="BD1934" s="272">
        <v>0</v>
      </c>
      <c r="BE1934" s="272">
        <v>-447.79210918604855</v>
      </c>
    </row>
    <row r="1935" spans="3:57" x14ac:dyDescent="0.3">
      <c r="C1935" s="272">
        <v>221</v>
      </c>
      <c r="D1935" s="272">
        <v>795600</v>
      </c>
      <c r="E1935" s="272">
        <v>3</v>
      </c>
      <c r="F1935" s="272">
        <v>9.6419354838709701</v>
      </c>
      <c r="G1935" s="272">
        <v>2.0210319146910121</v>
      </c>
      <c r="H1935" s="272">
        <v>410</v>
      </c>
      <c r="I1935" s="272">
        <v>0</v>
      </c>
      <c r="J1935" s="272">
        <v>0</v>
      </c>
      <c r="K1935" s="272">
        <v>5.9589289479232574</v>
      </c>
      <c r="L1935" s="272">
        <v>9.6578475998951028</v>
      </c>
      <c r="M1935" s="272">
        <v>9.6582676152726581</v>
      </c>
      <c r="N1935" s="272">
        <v>9.6562961237184304</v>
      </c>
      <c r="O1935" s="272">
        <v>9.6515029055311707</v>
      </c>
      <c r="P1935" s="272">
        <v>9.6482808556331747</v>
      </c>
      <c r="Q1935" s="272">
        <v>9.6515029055311707</v>
      </c>
      <c r="R1935" s="272">
        <v>9.6562961237184304</v>
      </c>
      <c r="S1935" s="272">
        <v>9.6582676152726581</v>
      </c>
      <c r="T1935" s="272">
        <v>20.099091692445974</v>
      </c>
      <c r="U1935" s="272">
        <v>46.388208854820391</v>
      </c>
      <c r="V1935" s="272">
        <v>0</v>
      </c>
      <c r="W1935" s="272">
        <v>-257.97189115942626</v>
      </c>
      <c r="X1935" s="272">
        <v>-113.32164361256949</v>
      </c>
      <c r="Y1935" s="272">
        <v>-544.88881376956351</v>
      </c>
      <c r="Z1935" s="272">
        <v>962.57055739637963</v>
      </c>
      <c r="AA1935" s="272">
        <v>-726.24427181652209</v>
      </c>
      <c r="AB1935" s="272">
        <v>0</v>
      </c>
      <c r="AC1935" s="272">
        <v>-146.88330949913447</v>
      </c>
      <c r="AD1935" s="272">
        <v>0</v>
      </c>
      <c r="AE1935" s="272">
        <v>0</v>
      </c>
      <c r="AF1935" s="272">
        <v>0</v>
      </c>
      <c r="AG1935" s="272">
        <v>21.128435905164107</v>
      </c>
      <c r="AH1935" s="272">
        <v>378.13928091094346</v>
      </c>
      <c r="AI1935" s="272">
        <v>0</v>
      </c>
      <c r="AJ1935" s="272">
        <v>0</v>
      </c>
      <c r="AK1935" s="272">
        <v>-38.301989342475764</v>
      </c>
      <c r="AL1935" s="272">
        <v>0</v>
      </c>
      <c r="AM1935" s="272">
        <v>-259.56024696947162</v>
      </c>
      <c r="AN1935" s="272">
        <v>0</v>
      </c>
      <c r="AO1935" s="272">
        <v>-540.08407712528674</v>
      </c>
      <c r="AP1935" s="272">
        <v>0</v>
      </c>
      <c r="AQ1935" s="272">
        <v>0</v>
      </c>
      <c r="AR1935" s="272">
        <v>0</v>
      </c>
      <c r="AS1935" s="272">
        <v>-540.08407712528674</v>
      </c>
      <c r="AT1935" s="272">
        <v>0</v>
      </c>
      <c r="AU1935" s="272">
        <v>0</v>
      </c>
      <c r="AV1935" s="272">
        <v>0</v>
      </c>
      <c r="AW1935" s="272">
        <v>-563.7745354328456</v>
      </c>
      <c r="AX1935" s="272">
        <v>-257.97189115942626</v>
      </c>
      <c r="AY1935" s="272">
        <v>-50.526286688957747</v>
      </c>
      <c r="AZ1935" s="272">
        <v>0</v>
      </c>
      <c r="BA1935" s="272">
        <v>-540.08407712528674</v>
      </c>
      <c r="BB1935" s="272">
        <v>0</v>
      </c>
      <c r="BC1935" s="272">
        <v>0</v>
      </c>
      <c r="BD1935" s="272">
        <v>0</v>
      </c>
      <c r="BE1935" s="272">
        <v>-410.28163738270155</v>
      </c>
    </row>
    <row r="1936" spans="3:57" x14ac:dyDescent="0.3">
      <c r="C1936" s="272">
        <v>222</v>
      </c>
      <c r="D1936" s="272">
        <v>799200</v>
      </c>
      <c r="E1936" s="272">
        <v>3</v>
      </c>
      <c r="F1936" s="272">
        <v>10.516129032258066</v>
      </c>
      <c r="G1936" s="272">
        <v>164.8631935656143</v>
      </c>
      <c r="H1936" s="272">
        <v>328</v>
      </c>
      <c r="I1936" s="272">
        <v>0</v>
      </c>
      <c r="J1936" s="272">
        <v>0</v>
      </c>
      <c r="K1936" s="272">
        <v>9.0712629137676579</v>
      </c>
      <c r="L1936" s="272">
        <v>12.088862048320776</v>
      </c>
      <c r="M1936" s="272">
        <v>12.130375826283053</v>
      </c>
      <c r="N1936" s="272">
        <v>11.935516144923202</v>
      </c>
      <c r="O1936" s="272">
        <v>11.46176064409217</v>
      </c>
      <c r="P1936" s="272">
        <v>11.143297389657871</v>
      </c>
      <c r="Q1936" s="272">
        <v>11.46176064409217</v>
      </c>
      <c r="R1936" s="272">
        <v>11.935516144923202</v>
      </c>
      <c r="S1936" s="272">
        <v>12.130375826283053</v>
      </c>
      <c r="T1936" s="272">
        <v>19.765416136317427</v>
      </c>
      <c r="U1936" s="272">
        <v>8.7812498576100779</v>
      </c>
      <c r="V1936" s="272">
        <v>0</v>
      </c>
      <c r="W1936" s="272">
        <v>-228.48794640708306</v>
      </c>
      <c r="X1936" s="272">
        <v>-104.91285280642629</v>
      </c>
      <c r="Y1936" s="272">
        <v>-650.72112037194984</v>
      </c>
      <c r="Z1936" s="272">
        <v>992.90316944306926</v>
      </c>
      <c r="AA1936" s="272">
        <v>-643.2408643882643</v>
      </c>
      <c r="AB1936" s="272">
        <v>0</v>
      </c>
      <c r="AC1936" s="272">
        <v>-130.09582399887333</v>
      </c>
      <c r="AD1936" s="272">
        <v>0</v>
      </c>
      <c r="AE1936" s="272">
        <v>0</v>
      </c>
      <c r="AF1936" s="272">
        <v>0</v>
      </c>
      <c r="AG1936" s="272">
        <v>20.791127669012766</v>
      </c>
      <c r="AH1936" s="272">
        <v>376.97764360501952</v>
      </c>
      <c r="AI1936" s="272">
        <v>0</v>
      </c>
      <c r="AJ1936" s="272">
        <v>0</v>
      </c>
      <c r="AK1936" s="272">
        <v>-33.888754627126531</v>
      </c>
      <c r="AL1936" s="272">
        <v>0</v>
      </c>
      <c r="AM1936" s="272">
        <v>-250.70221371272567</v>
      </c>
      <c r="AN1936" s="272">
        <v>0</v>
      </c>
      <c r="AO1936" s="272">
        <v>-564.40883986513381</v>
      </c>
      <c r="AP1936" s="272">
        <v>0</v>
      </c>
      <c r="AQ1936" s="272">
        <v>0</v>
      </c>
      <c r="AR1936" s="272">
        <v>0</v>
      </c>
      <c r="AS1936" s="272">
        <v>-564.40883986513381</v>
      </c>
      <c r="AT1936" s="272">
        <v>0</v>
      </c>
      <c r="AU1936" s="272">
        <v>0</v>
      </c>
      <c r="AV1936" s="272">
        <v>0</v>
      </c>
      <c r="AW1936" s="272">
        <v>-589.16628903936839</v>
      </c>
      <c r="AX1936" s="272">
        <v>-228.48794640708306</v>
      </c>
      <c r="AY1936" s="272">
        <v>-52.801932255803976</v>
      </c>
      <c r="AZ1936" s="272">
        <v>0</v>
      </c>
      <c r="BA1936" s="272">
        <v>-564.40883986513381</v>
      </c>
      <c r="BB1936" s="272">
        <v>0</v>
      </c>
      <c r="BC1936" s="272">
        <v>0</v>
      </c>
      <c r="BD1936" s="272">
        <v>0</v>
      </c>
      <c r="BE1936" s="272">
        <v>-375.73164722831245</v>
      </c>
    </row>
    <row r="1937" spans="3:57" x14ac:dyDescent="0.3">
      <c r="C1937" s="272">
        <v>223</v>
      </c>
      <c r="D1937" s="272">
        <v>802800</v>
      </c>
      <c r="E1937" s="272">
        <v>3</v>
      </c>
      <c r="F1937" s="272">
        <v>12.519354838709679</v>
      </c>
      <c r="G1937" s="272">
        <v>424.0191220363206</v>
      </c>
      <c r="H1937" s="272">
        <v>393.6</v>
      </c>
      <c r="I1937" s="272">
        <v>0</v>
      </c>
      <c r="J1937" s="272">
        <v>0</v>
      </c>
      <c r="K1937" s="272">
        <v>17.874878768711785</v>
      </c>
      <c r="L1937" s="272">
        <v>18.822349313494943</v>
      </c>
      <c r="M1937" s="272">
        <v>18.988722824098005</v>
      </c>
      <c r="N1937" s="272">
        <v>18.207789580867495</v>
      </c>
      <c r="O1937" s="272">
        <v>16.309134008917539</v>
      </c>
      <c r="P1937" s="272">
        <v>15.032838469483472</v>
      </c>
      <c r="Q1937" s="272">
        <v>16.309134008917539</v>
      </c>
      <c r="R1937" s="272">
        <v>18.207789580867495</v>
      </c>
      <c r="S1937" s="272">
        <v>18.988722824098005</v>
      </c>
      <c r="T1937" s="272">
        <v>20.789633064516128</v>
      </c>
      <c r="U1937" s="272">
        <v>-223.09384096378813</v>
      </c>
      <c r="V1937" s="272">
        <v>0</v>
      </c>
      <c r="W1937" s="272">
        <v>-174.52660490895755</v>
      </c>
      <c r="X1937" s="272">
        <v>-58.850151694773615</v>
      </c>
      <c r="Y1937" s="272">
        <v>-887.46731677063235</v>
      </c>
      <c r="Z1937" s="272">
        <v>897.75023241057534</v>
      </c>
      <c r="AA1937" s="272">
        <v>-491.32851848725284</v>
      </c>
      <c r="AB1937" s="272">
        <v>0</v>
      </c>
      <c r="AC1937" s="272">
        <v>-99.371467214748421</v>
      </c>
      <c r="AD1937" s="272">
        <v>7652.4088912610332</v>
      </c>
      <c r="AE1937" s="272">
        <v>0</v>
      </c>
      <c r="AF1937" s="272">
        <v>0</v>
      </c>
      <c r="AG1937" s="272">
        <v>20.487889404154242</v>
      </c>
      <c r="AH1937" s="272">
        <v>340.42919800914325</v>
      </c>
      <c r="AI1937" s="272">
        <v>127.54014818768388</v>
      </c>
      <c r="AJ1937" s="272">
        <v>0</v>
      </c>
      <c r="AK1937" s="272">
        <v>7634.5059077553251</v>
      </c>
      <c r="AL1937" s="272">
        <v>0</v>
      </c>
      <c r="AM1937" s="272">
        <v>-190.50505498553255</v>
      </c>
      <c r="AN1937" s="272">
        <v>0</v>
      </c>
      <c r="AO1937" s="272">
        <v>-582.15769366612165</v>
      </c>
      <c r="AP1937" s="272">
        <v>0</v>
      </c>
      <c r="AQ1937" s="272">
        <v>0</v>
      </c>
      <c r="AR1937" s="272">
        <v>0</v>
      </c>
      <c r="AS1937" s="272">
        <v>-582.15769366612165</v>
      </c>
      <c r="AT1937" s="272">
        <v>0</v>
      </c>
      <c r="AU1937" s="272">
        <v>0</v>
      </c>
      <c r="AV1937" s="272">
        <v>0</v>
      </c>
      <c r="AW1937" s="272">
        <v>-607.6936854761941</v>
      </c>
      <c r="AX1937" s="272">
        <v>-174.52660490895755</v>
      </c>
      <c r="AY1937" s="272">
        <v>-54.462384236396389</v>
      </c>
      <c r="AZ1937" s="272">
        <v>0</v>
      </c>
      <c r="BA1937" s="272">
        <v>-582.15769366612165</v>
      </c>
      <c r="BB1937" s="272">
        <v>0</v>
      </c>
      <c r="BC1937" s="272">
        <v>0</v>
      </c>
      <c r="BD1937" s="272">
        <v>0</v>
      </c>
      <c r="BE1937" s="272">
        <v>-338.19375766593703</v>
      </c>
    </row>
    <row r="1938" spans="3:57" x14ac:dyDescent="0.3">
      <c r="C1938" s="272">
        <v>224</v>
      </c>
      <c r="D1938" s="272">
        <v>806400</v>
      </c>
      <c r="E1938" s="272">
        <v>3</v>
      </c>
      <c r="F1938" s="272">
        <v>15.351612903225806</v>
      </c>
      <c r="G1938" s="272">
        <v>599.98142529736924</v>
      </c>
      <c r="H1938" s="272">
        <v>196.8</v>
      </c>
      <c r="I1938" s="272">
        <v>0</v>
      </c>
      <c r="J1938" s="272">
        <v>0</v>
      </c>
      <c r="K1938" s="272">
        <v>26.929359055450131</v>
      </c>
      <c r="L1938" s="272">
        <v>25.982702936575286</v>
      </c>
      <c r="M1938" s="272">
        <v>26.263320629873498</v>
      </c>
      <c r="N1938" s="272">
        <v>24.946141683892897</v>
      </c>
      <c r="O1938" s="272">
        <v>21.743730765008454</v>
      </c>
      <c r="P1938" s="272">
        <v>19.591037653319166</v>
      </c>
      <c r="Q1938" s="272">
        <v>21.743730765008454</v>
      </c>
      <c r="R1938" s="272">
        <v>24.946141683892897</v>
      </c>
      <c r="S1938" s="272">
        <v>26.263320629873494</v>
      </c>
      <c r="T1938" s="272">
        <v>20.789633064516128</v>
      </c>
      <c r="U1938" s="272">
        <v>-3335.5139479187892</v>
      </c>
      <c r="V1938" s="272">
        <v>0</v>
      </c>
      <c r="W1938" s="272">
        <v>-135.21078299731178</v>
      </c>
      <c r="X1938" s="272">
        <v>-58.393200436865698</v>
      </c>
      <c r="Y1938" s="272">
        <v>-2599.2085822036352</v>
      </c>
      <c r="Z1938" s="272">
        <v>-542.70138228097687</v>
      </c>
      <c r="AA1938" s="272">
        <v>-380.64634173240012</v>
      </c>
      <c r="AB1938" s="272">
        <v>0</v>
      </c>
      <c r="AC1938" s="272">
        <v>-76.985935162761095</v>
      </c>
      <c r="AD1938" s="272">
        <v>3570.2880370099774</v>
      </c>
      <c r="AE1938" s="272">
        <v>0</v>
      </c>
      <c r="AF1938" s="272">
        <v>0</v>
      </c>
      <c r="AG1938" s="272">
        <v>20.609748129433449</v>
      </c>
      <c r="AH1938" s="272">
        <v>-66.779120232479755</v>
      </c>
      <c r="AI1938" s="272">
        <v>3916.7975303971998</v>
      </c>
      <c r="AJ1938" s="272">
        <v>0</v>
      </c>
      <c r="AK1938" s="272">
        <v>-4.2632564145606011E-14</v>
      </c>
      <c r="AL1938" s="272">
        <v>0</v>
      </c>
      <c r="AM1938" s="272">
        <v>-32.567570122356194</v>
      </c>
      <c r="AN1938" s="272">
        <v>0</v>
      </c>
      <c r="AO1938" s="272">
        <v>-555.92639186537974</v>
      </c>
      <c r="AP1938" s="272">
        <v>0</v>
      </c>
      <c r="AQ1938" s="272">
        <v>0</v>
      </c>
      <c r="AR1938" s="272">
        <v>0</v>
      </c>
      <c r="AS1938" s="272">
        <v>-556.00755475576875</v>
      </c>
      <c r="AT1938" s="272">
        <v>0</v>
      </c>
      <c r="AU1938" s="272">
        <v>0</v>
      </c>
      <c r="AV1938" s="272">
        <v>0</v>
      </c>
      <c r="AW1938" s="272">
        <v>-580.83418465397028</v>
      </c>
      <c r="AX1938" s="272">
        <v>-135.21078299731178</v>
      </c>
      <c r="AY1938" s="272">
        <v>-52.03942817464722</v>
      </c>
      <c r="AZ1938" s="272">
        <v>0</v>
      </c>
      <c r="BA1938" s="272">
        <v>-556.00755475576875</v>
      </c>
      <c r="BB1938" s="272">
        <v>0</v>
      </c>
      <c r="BC1938" s="272">
        <v>0</v>
      </c>
      <c r="BD1938" s="272">
        <v>0</v>
      </c>
      <c r="BE1938" s="272">
        <v>-300.25668953252034</v>
      </c>
    </row>
    <row r="1939" spans="3:57" x14ac:dyDescent="0.3">
      <c r="C1939" s="272">
        <v>225</v>
      </c>
      <c r="D1939" s="272">
        <v>810000</v>
      </c>
      <c r="E1939" s="272">
        <v>3</v>
      </c>
      <c r="F1939" s="272">
        <v>18.248387096774191</v>
      </c>
      <c r="G1939" s="272">
        <v>716.10793121527104</v>
      </c>
      <c r="H1939" s="272">
        <v>123</v>
      </c>
      <c r="I1939" s="272">
        <v>0</v>
      </c>
      <c r="J1939" s="272">
        <v>0</v>
      </c>
      <c r="K1939" s="272">
        <v>34.645920303605315</v>
      </c>
      <c r="L1939" s="272">
        <v>32.232057317595476</v>
      </c>
      <c r="M1939" s="272">
        <v>32.601169541168034</v>
      </c>
      <c r="N1939" s="272">
        <v>30.868610044011895</v>
      </c>
      <c r="O1939" s="272">
        <v>26.656298977060253</v>
      </c>
      <c r="P1939" s="272">
        <v>23.824740739281662</v>
      </c>
      <c r="Q1939" s="272">
        <v>26.656298977060253</v>
      </c>
      <c r="R1939" s="272">
        <v>30.868610044011895</v>
      </c>
      <c r="S1939" s="272">
        <v>32.601169541168034</v>
      </c>
      <c r="T1939" s="272">
        <v>20.789633064516128</v>
      </c>
      <c r="U1939" s="272">
        <v>-2256.191699038191</v>
      </c>
      <c r="V1939" s="272">
        <v>0</v>
      </c>
      <c r="W1939" s="272">
        <v>-63.831804502688158</v>
      </c>
      <c r="X1939" s="272">
        <v>94.157799359354868</v>
      </c>
      <c r="Y1939" s="272">
        <v>-1908.7305150475772</v>
      </c>
      <c r="Z1939" s="272">
        <v>-377.78717884728064</v>
      </c>
      <c r="AA1939" s="272">
        <v>-179.69974236898742</v>
      </c>
      <c r="AB1939" s="272">
        <v>0</v>
      </c>
      <c r="AC1939" s="272">
        <v>-36.344373235851279</v>
      </c>
      <c r="AD1939" s="272">
        <v>2271.8007417372428</v>
      </c>
      <c r="AE1939" s="272">
        <v>0</v>
      </c>
      <c r="AF1939" s="272">
        <v>0</v>
      </c>
      <c r="AG1939" s="272">
        <v>20.706936102120366</v>
      </c>
      <c r="AH1939" s="272">
        <v>-30.920800511709047</v>
      </c>
      <c r="AI1939" s="272">
        <v>2858.5156801734111</v>
      </c>
      <c r="AJ1939" s="272">
        <v>0</v>
      </c>
      <c r="AK1939" s="272">
        <v>1.5631940186722204E-13</v>
      </c>
      <c r="AL1939" s="272">
        <v>0</v>
      </c>
      <c r="AM1939" s="272">
        <v>106.11586589668099</v>
      </c>
      <c r="AN1939" s="272">
        <v>0</v>
      </c>
      <c r="AO1939" s="272">
        <v>-410.83710031578283</v>
      </c>
      <c r="AP1939" s="272">
        <v>0</v>
      </c>
      <c r="AQ1939" s="272">
        <v>0</v>
      </c>
      <c r="AR1939" s="272">
        <v>0</v>
      </c>
      <c r="AS1939" s="272">
        <v>-418.86051131773121</v>
      </c>
      <c r="AT1939" s="272">
        <v>0</v>
      </c>
      <c r="AU1939" s="272">
        <v>0</v>
      </c>
      <c r="AV1939" s="272">
        <v>0</v>
      </c>
      <c r="AW1939" s="272">
        <v>-480.502492727054</v>
      </c>
      <c r="AX1939" s="272">
        <v>-63.831804502688158</v>
      </c>
      <c r="AY1939" s="272">
        <v>-41.504483804567982</v>
      </c>
      <c r="AZ1939" s="272">
        <v>0</v>
      </c>
      <c r="BA1939" s="272">
        <v>-418.86051131773121</v>
      </c>
      <c r="BB1939" s="272">
        <v>0</v>
      </c>
      <c r="BC1939" s="272">
        <v>0</v>
      </c>
      <c r="BD1939" s="272">
        <v>0</v>
      </c>
      <c r="BE1939" s="272">
        <v>-265.52777870095377</v>
      </c>
    </row>
    <row r="1940" spans="3:57" x14ac:dyDescent="0.3">
      <c r="C1940" s="272">
        <v>226</v>
      </c>
      <c r="D1940" s="272">
        <v>813600</v>
      </c>
      <c r="E1940" s="272">
        <v>3</v>
      </c>
      <c r="F1940" s="272">
        <v>21.396774193548392</v>
      </c>
      <c r="G1940" s="272">
        <v>819.18055886451202</v>
      </c>
      <c r="H1940" s="272">
        <v>123</v>
      </c>
      <c r="I1940" s="272">
        <v>0</v>
      </c>
      <c r="J1940" s="272">
        <v>0</v>
      </c>
      <c r="K1940" s="272">
        <v>43.268637992831557</v>
      </c>
      <c r="L1940" s="272">
        <v>39.188316437757805</v>
      </c>
      <c r="M1940" s="272">
        <v>39.657941050956069</v>
      </c>
      <c r="N1940" s="272">
        <v>37.453590905572753</v>
      </c>
      <c r="O1940" s="272">
        <v>32.094231802421696</v>
      </c>
      <c r="P1940" s="272">
        <v>28.491616236633689</v>
      </c>
      <c r="Q1940" s="272">
        <v>32.094231802421696</v>
      </c>
      <c r="R1940" s="272">
        <v>37.453590905572753</v>
      </c>
      <c r="S1940" s="272">
        <v>39.657941050956069</v>
      </c>
      <c r="T1940" s="272">
        <v>20.789633064516128</v>
      </c>
      <c r="U1940" s="272">
        <v>-481.61073451796517</v>
      </c>
      <c r="V1940" s="272">
        <v>0</v>
      </c>
      <c r="W1940" s="272">
        <v>13.672566465053956</v>
      </c>
      <c r="X1940" s="272">
        <v>242.27917158432317</v>
      </c>
      <c r="Y1940" s="272">
        <v>-484.26717787840562</v>
      </c>
      <c r="Z1940" s="272">
        <v>-253.29529468893671</v>
      </c>
      <c r="AA1940" s="272">
        <v>208.66325041443898</v>
      </c>
      <c r="AB1940" s="272">
        <v>0</v>
      </c>
      <c r="AC1940" s="272">
        <v>7.7848474215855479</v>
      </c>
      <c r="AD1940" s="272">
        <v>22.029588218370876</v>
      </c>
      <c r="AE1940" s="272">
        <v>0</v>
      </c>
      <c r="AF1940" s="272">
        <v>0</v>
      </c>
      <c r="AG1940" s="272">
        <v>20.78401707496641</v>
      </c>
      <c r="AH1940" s="272">
        <v>-2.486353796983928</v>
      </c>
      <c r="AI1940" s="272">
        <v>1247.6217478840194</v>
      </c>
      <c r="AJ1940" s="272">
        <v>0</v>
      </c>
      <c r="AK1940" s="272">
        <v>1.7763568394002505E-15</v>
      </c>
      <c r="AL1940" s="272">
        <v>0</v>
      </c>
      <c r="AM1940" s="272">
        <v>243.24072444348695</v>
      </c>
      <c r="AN1940" s="272">
        <v>0</v>
      </c>
      <c r="AO1940" s="272">
        <v>-45.54079748512396</v>
      </c>
      <c r="AP1940" s="272">
        <v>0</v>
      </c>
      <c r="AQ1940" s="272">
        <v>0</v>
      </c>
      <c r="AR1940" s="272">
        <v>0</v>
      </c>
      <c r="AS1940" s="272">
        <v>-77.826432332320366</v>
      </c>
      <c r="AT1940" s="272">
        <v>0</v>
      </c>
      <c r="AU1940" s="272">
        <v>0</v>
      </c>
      <c r="AV1940" s="272">
        <v>0</v>
      </c>
      <c r="AW1940" s="272">
        <v>-255.35129915285972</v>
      </c>
      <c r="AX1940" s="272">
        <v>13.672566465053956</v>
      </c>
      <c r="AY1940" s="272">
        <v>-16.612280871785053</v>
      </c>
      <c r="AZ1940" s="272">
        <v>0</v>
      </c>
      <c r="BA1940" s="272">
        <v>-77.826432332320366</v>
      </c>
      <c r="BB1940" s="272">
        <v>0</v>
      </c>
      <c r="BC1940" s="272">
        <v>0</v>
      </c>
      <c r="BD1940" s="272">
        <v>0</v>
      </c>
      <c r="BE1940" s="272">
        <v>-244.26847192943984</v>
      </c>
    </row>
    <row r="1941" spans="3:57" x14ac:dyDescent="0.3">
      <c r="C1941" s="272">
        <v>227</v>
      </c>
      <c r="D1941" s="272">
        <v>817200</v>
      </c>
      <c r="E1941" s="272">
        <v>3</v>
      </c>
      <c r="F1941" s="272">
        <v>22.93548387096774</v>
      </c>
      <c r="G1941" s="272">
        <v>903.9976359400697</v>
      </c>
      <c r="H1941" s="272">
        <v>123</v>
      </c>
      <c r="I1941" s="272">
        <v>0</v>
      </c>
      <c r="J1941" s="272">
        <v>0</v>
      </c>
      <c r="K1941" s="272">
        <v>45.570366856419994</v>
      </c>
      <c r="L1941" s="272">
        <v>41.257772178691788</v>
      </c>
      <c r="M1941" s="272">
        <v>41.741406337064006</v>
      </c>
      <c r="N1941" s="272">
        <v>39.471297408871919</v>
      </c>
      <c r="O1941" s="272">
        <v>33.952061286184531</v>
      </c>
      <c r="P1941" s="272">
        <v>30.241974765734298</v>
      </c>
      <c r="Q1941" s="272">
        <v>33.952061286184531</v>
      </c>
      <c r="R1941" s="272">
        <v>39.471297408871919</v>
      </c>
      <c r="S1941" s="272">
        <v>41.741406337063999</v>
      </c>
      <c r="T1941" s="272">
        <v>21.351651281893545</v>
      </c>
      <c r="U1941" s="272">
        <v>-643.49185986348152</v>
      </c>
      <c r="V1941" s="272">
        <v>0</v>
      </c>
      <c r="W1941" s="272">
        <v>38.71759289833868</v>
      </c>
      <c r="X1941" s="272">
        <v>334.67176878686183</v>
      </c>
      <c r="Y1941" s="272">
        <v>-72.070098047499641</v>
      </c>
      <c r="Z1941" s="272">
        <v>-944.81112350118246</v>
      </c>
      <c r="AA1941" s="272">
        <v>599.0543865002968</v>
      </c>
      <c r="AB1941" s="272">
        <v>0</v>
      </c>
      <c r="AC1941" s="272">
        <v>22.044914099705661</v>
      </c>
      <c r="AD1941" s="272">
        <v>0</v>
      </c>
      <c r="AE1941" s="272">
        <v>0</v>
      </c>
      <c r="AF1941" s="272">
        <v>0</v>
      </c>
      <c r="AG1941" s="272">
        <v>20.912956872428278</v>
      </c>
      <c r="AH1941" s="272">
        <v>-157.95762787176849</v>
      </c>
      <c r="AI1941" s="272">
        <v>25.176584285496872</v>
      </c>
      <c r="AJ1941" s="272">
        <v>0</v>
      </c>
      <c r="AK1941" s="272">
        <v>78.037415563073992</v>
      </c>
      <c r="AL1941" s="272">
        <v>0</v>
      </c>
      <c r="AM1941" s="272">
        <v>395.75905607923102</v>
      </c>
      <c r="AN1941" s="272">
        <v>0</v>
      </c>
      <c r="AO1941" s="272">
        <v>269.92247031441605</v>
      </c>
      <c r="AP1941" s="272">
        <v>0</v>
      </c>
      <c r="AQ1941" s="272">
        <v>0</v>
      </c>
      <c r="AR1941" s="272">
        <v>0</v>
      </c>
      <c r="AS1941" s="272">
        <v>215.15158635282825</v>
      </c>
      <c r="AT1941" s="272">
        <v>0</v>
      </c>
      <c r="AU1941" s="272">
        <v>0</v>
      </c>
      <c r="AV1941" s="272">
        <v>0</v>
      </c>
      <c r="AW1941" s="272">
        <v>-70.781186508131611</v>
      </c>
      <c r="AX1941" s="272">
        <v>38.71759289833868</v>
      </c>
      <c r="AY1941" s="272">
        <v>4.2977444544325607</v>
      </c>
      <c r="AZ1941" s="272">
        <v>0</v>
      </c>
      <c r="BA1941" s="272">
        <v>215.15158635282825</v>
      </c>
      <c r="BB1941" s="272">
        <v>0</v>
      </c>
      <c r="BC1941" s="272">
        <v>0</v>
      </c>
      <c r="BD1941" s="272">
        <v>0</v>
      </c>
      <c r="BE1941" s="272">
        <v>-371.33863055241062</v>
      </c>
    </row>
    <row r="1942" spans="3:57" x14ac:dyDescent="0.3">
      <c r="C1942" s="272">
        <v>228</v>
      </c>
      <c r="D1942" s="272">
        <v>820800</v>
      </c>
      <c r="E1942" s="272">
        <v>3</v>
      </c>
      <c r="F1942" s="272">
        <v>24.274193548387093</v>
      </c>
      <c r="G1942" s="272">
        <v>816.16557682784207</v>
      </c>
      <c r="H1942" s="272">
        <v>123</v>
      </c>
      <c r="I1942" s="272">
        <v>0</v>
      </c>
      <c r="J1942" s="272">
        <v>0</v>
      </c>
      <c r="K1942" s="272">
        <v>45.513282732447806</v>
      </c>
      <c r="L1942" s="272">
        <v>41.625586131606362</v>
      </c>
      <c r="M1942" s="272">
        <v>42.08359257750611</v>
      </c>
      <c r="N1942" s="272">
        <v>39.933776432372824</v>
      </c>
      <c r="O1942" s="272">
        <v>34.707003929079008</v>
      </c>
      <c r="P1942" s="272">
        <v>31.193514420953345</v>
      </c>
      <c r="Q1942" s="272">
        <v>34.707003929079008</v>
      </c>
      <c r="R1942" s="272">
        <v>39.933776432372824</v>
      </c>
      <c r="S1942" s="272">
        <v>42.08359257750611</v>
      </c>
      <c r="T1942" s="272">
        <v>22.070053749895276</v>
      </c>
      <c r="U1942" s="272">
        <v>-716.41055914271328</v>
      </c>
      <c r="V1942" s="272">
        <v>0</v>
      </c>
      <c r="W1942" s="272">
        <v>54.100135293319589</v>
      </c>
      <c r="X1942" s="272">
        <v>306.24254965466878</v>
      </c>
      <c r="Y1942" s="272">
        <v>443.93506342759179</v>
      </c>
      <c r="Z1942" s="272">
        <v>-1520.6883075182934</v>
      </c>
      <c r="AA1942" s="272">
        <v>837.05935549297135</v>
      </c>
      <c r="AB1942" s="272">
        <v>0</v>
      </c>
      <c r="AC1942" s="272">
        <v>30.803382804690298</v>
      </c>
      <c r="AD1942" s="272">
        <v>0</v>
      </c>
      <c r="AE1942" s="272">
        <v>0</v>
      </c>
      <c r="AF1942" s="272">
        <v>0</v>
      </c>
      <c r="AG1942" s="272">
        <v>21.20163786654404</v>
      </c>
      <c r="AH1942" s="272">
        <v>-316.57760537946484</v>
      </c>
      <c r="AI1942" s="272">
        <v>0</v>
      </c>
      <c r="AJ1942" s="272">
        <v>0</v>
      </c>
      <c r="AK1942" s="272">
        <v>80.518990447440416</v>
      </c>
      <c r="AL1942" s="272">
        <v>0</v>
      </c>
      <c r="AM1942" s="272">
        <v>428.67327611407802</v>
      </c>
      <c r="AN1942" s="272">
        <v>0</v>
      </c>
      <c r="AO1942" s="272">
        <v>603.19587604598348</v>
      </c>
      <c r="AP1942" s="272">
        <v>0</v>
      </c>
      <c r="AQ1942" s="272">
        <v>0</v>
      </c>
      <c r="AR1942" s="272">
        <v>0</v>
      </c>
      <c r="AS1942" s="272">
        <v>530.95032002986932</v>
      </c>
      <c r="AT1942" s="272">
        <v>0</v>
      </c>
      <c r="AU1942" s="272">
        <v>0</v>
      </c>
      <c r="AV1942" s="272">
        <v>0</v>
      </c>
      <c r="AW1942" s="272">
        <v>164.63186641249047</v>
      </c>
      <c r="AX1942" s="272">
        <v>54.100135293319589</v>
      </c>
      <c r="AY1942" s="272">
        <v>28.790898713542425</v>
      </c>
      <c r="AZ1942" s="272">
        <v>0</v>
      </c>
      <c r="BA1942" s="272">
        <v>530.95032002986932</v>
      </c>
      <c r="BB1942" s="272">
        <v>0</v>
      </c>
      <c r="BC1942" s="272">
        <v>0</v>
      </c>
      <c r="BD1942" s="272">
        <v>0</v>
      </c>
      <c r="BE1942" s="272">
        <v>-371.33863055241062</v>
      </c>
    </row>
    <row r="1943" spans="3:57" x14ac:dyDescent="0.3">
      <c r="C1943" s="272">
        <v>229</v>
      </c>
      <c r="D1943" s="272">
        <v>824400</v>
      </c>
      <c r="E1943" s="272">
        <v>3</v>
      </c>
      <c r="F1943" s="272">
        <v>25.435483870967747</v>
      </c>
      <c r="G1943" s="272">
        <v>1364.1380021844252</v>
      </c>
      <c r="H1943" s="272">
        <v>123</v>
      </c>
      <c r="I1943" s="272">
        <v>0</v>
      </c>
      <c r="J1943" s="272">
        <v>0</v>
      </c>
      <c r="K1943" s="272">
        <v>44.912028252161079</v>
      </c>
      <c r="L1943" s="272">
        <v>41.560873579230822</v>
      </c>
      <c r="M1943" s="272">
        <v>41.986518517734062</v>
      </c>
      <c r="N1943" s="272">
        <v>39.988602617028974</v>
      </c>
      <c r="O1943" s="272">
        <v>35.131139844066404</v>
      </c>
      <c r="P1943" s="272">
        <v>31.865904083726743</v>
      </c>
      <c r="Q1943" s="272">
        <v>35.131139844066404</v>
      </c>
      <c r="R1943" s="272">
        <v>39.988602617028974</v>
      </c>
      <c r="S1943" s="272">
        <v>41.986518517734055</v>
      </c>
      <c r="T1943" s="272">
        <v>22.957475231958146</v>
      </c>
      <c r="U1943" s="272">
        <v>-727.10345379490468</v>
      </c>
      <c r="V1943" s="272">
        <v>0</v>
      </c>
      <c r="W1943" s="272">
        <v>61.004848425161732</v>
      </c>
      <c r="X1943" s="272">
        <v>231.25714747407216</v>
      </c>
      <c r="Y1943" s="272">
        <v>1082.8773760902732</v>
      </c>
      <c r="Z1943" s="272">
        <v>-2102.2428257844117</v>
      </c>
      <c r="AA1943" s="272">
        <v>943.89189283631754</v>
      </c>
      <c r="AB1943" s="272">
        <v>0</v>
      </c>
      <c r="AC1943" s="272">
        <v>34.734768939004994</v>
      </c>
      <c r="AD1943" s="272">
        <v>0</v>
      </c>
      <c r="AE1943" s="272">
        <v>0</v>
      </c>
      <c r="AF1943" s="272">
        <v>0</v>
      </c>
      <c r="AG1943" s="272">
        <v>21.653066356589331</v>
      </c>
      <c r="AH1943" s="272">
        <v>-476.76135144037841</v>
      </c>
      <c r="AI1943" s="272">
        <v>0</v>
      </c>
      <c r="AJ1943" s="272">
        <v>0</v>
      </c>
      <c r="AK1943" s="272">
        <v>101.01262580431177</v>
      </c>
      <c r="AL1943" s="272">
        <v>0</v>
      </c>
      <c r="AM1943" s="272">
        <v>415.63607261835057</v>
      </c>
      <c r="AN1943" s="272">
        <v>0</v>
      </c>
      <c r="AO1943" s="272">
        <v>972.64207236991342</v>
      </c>
      <c r="AP1943" s="272">
        <v>0</v>
      </c>
      <c r="AQ1943" s="272">
        <v>0</v>
      </c>
      <c r="AR1943" s="272">
        <v>0</v>
      </c>
      <c r="AS1943" s="272">
        <v>880.68387411362846</v>
      </c>
      <c r="AT1943" s="272">
        <v>0</v>
      </c>
      <c r="AU1943" s="272">
        <v>0</v>
      </c>
      <c r="AV1943" s="272">
        <v>0</v>
      </c>
      <c r="AW1943" s="272">
        <v>423.39926900333501</v>
      </c>
      <c r="AX1943" s="272">
        <v>61.004848425161732</v>
      </c>
      <c r="AY1943" s="272">
        <v>55.811911390692295</v>
      </c>
      <c r="AZ1943" s="272">
        <v>0</v>
      </c>
      <c r="BA1943" s="272">
        <v>880.68387411362846</v>
      </c>
      <c r="BB1943" s="272">
        <v>0</v>
      </c>
      <c r="BC1943" s="272">
        <v>0</v>
      </c>
      <c r="BD1943" s="272">
        <v>0</v>
      </c>
      <c r="BE1943" s="272">
        <v>-371.33863055241062</v>
      </c>
    </row>
    <row r="1944" spans="3:57" x14ac:dyDescent="0.3">
      <c r="C1944" s="272">
        <v>230</v>
      </c>
      <c r="D1944" s="272">
        <v>828000</v>
      </c>
      <c r="E1944" s="272">
        <v>3</v>
      </c>
      <c r="F1944" s="272">
        <v>25.980645161290322</v>
      </c>
      <c r="G1944" s="272">
        <v>1212.3969015317662</v>
      </c>
      <c r="H1944" s="272">
        <v>123</v>
      </c>
      <c r="I1944" s="272">
        <v>0</v>
      </c>
      <c r="J1944" s="272">
        <v>0</v>
      </c>
      <c r="K1944" s="272">
        <v>42.665601939700615</v>
      </c>
      <c r="L1944" s="272">
        <v>40.164243420543862</v>
      </c>
      <c r="M1944" s="272">
        <v>40.538632934102161</v>
      </c>
      <c r="N1944" s="272">
        <v>38.781302599514667</v>
      </c>
      <c r="O1944" s="272">
        <v>34.508767065339235</v>
      </c>
      <c r="P1944" s="272">
        <v>31.636725329648712</v>
      </c>
      <c r="Q1944" s="272">
        <v>34.508767065339235</v>
      </c>
      <c r="R1944" s="272">
        <v>38.781302599514667</v>
      </c>
      <c r="S1944" s="272">
        <v>40.538632934102161</v>
      </c>
      <c r="T1944" s="272">
        <v>23.341609468364648</v>
      </c>
      <c r="U1944" s="272">
        <v>-77.784341446310464</v>
      </c>
      <c r="V1944" s="272">
        <v>0</v>
      </c>
      <c r="W1944" s="272">
        <v>64.953547706785315</v>
      </c>
      <c r="X1944" s="272">
        <v>223.46018521839389</v>
      </c>
      <c r="Y1944" s="272">
        <v>1620.7390710132793</v>
      </c>
      <c r="Z1944" s="272">
        <v>-1986.9371453847689</v>
      </c>
      <c r="AA1944" s="272">
        <v>196.55984995967609</v>
      </c>
      <c r="AB1944" s="272">
        <v>0</v>
      </c>
      <c r="AC1944" s="272">
        <v>36.983068225004679</v>
      </c>
      <c r="AD1944" s="272">
        <v>0</v>
      </c>
      <c r="AE1944" s="272">
        <v>0</v>
      </c>
      <c r="AF1944" s="272">
        <v>0</v>
      </c>
      <c r="AG1944" s="272">
        <v>22.1765906248013</v>
      </c>
      <c r="AH1944" s="272">
        <v>-429.28147968301317</v>
      </c>
      <c r="AI1944" s="272">
        <v>0</v>
      </c>
      <c r="AJ1944" s="272">
        <v>0</v>
      </c>
      <c r="AK1944" s="272">
        <v>31.7159850367537</v>
      </c>
      <c r="AL1944" s="272">
        <v>0</v>
      </c>
      <c r="AM1944" s="272">
        <v>389.47711920260247</v>
      </c>
      <c r="AN1944" s="272">
        <v>0</v>
      </c>
      <c r="AO1944" s="272">
        <v>1057.8360332776979</v>
      </c>
      <c r="AP1944" s="272">
        <v>0</v>
      </c>
      <c r="AQ1944" s="272">
        <v>0</v>
      </c>
      <c r="AR1944" s="272">
        <v>0</v>
      </c>
      <c r="AS1944" s="272">
        <v>962.84145984731697</v>
      </c>
      <c r="AT1944" s="272">
        <v>0</v>
      </c>
      <c r="AU1944" s="272">
        <v>0</v>
      </c>
      <c r="AV1944" s="272">
        <v>0</v>
      </c>
      <c r="AW1944" s="272">
        <v>492.78598087559402</v>
      </c>
      <c r="AX1944" s="272">
        <v>64.953547706785315</v>
      </c>
      <c r="AY1944" s="272">
        <v>62.620375978187305</v>
      </c>
      <c r="AZ1944" s="272">
        <v>0</v>
      </c>
      <c r="BA1944" s="272">
        <v>962.84145984731697</v>
      </c>
      <c r="BB1944" s="272">
        <v>0</v>
      </c>
      <c r="BC1944" s="272">
        <v>0</v>
      </c>
      <c r="BD1944" s="272">
        <v>0</v>
      </c>
      <c r="BE1944" s="272">
        <v>-428.41082634934139</v>
      </c>
    </row>
    <row r="1945" spans="3:57" x14ac:dyDescent="0.3">
      <c r="C1945" s="272">
        <v>231</v>
      </c>
      <c r="D1945" s="272">
        <v>831600</v>
      </c>
      <c r="E1945" s="272">
        <v>3</v>
      </c>
      <c r="F1945" s="272">
        <v>25.961290322580645</v>
      </c>
      <c r="G1945" s="272">
        <v>882.47242249950114</v>
      </c>
      <c r="H1945" s="272">
        <v>123</v>
      </c>
      <c r="I1945" s="272">
        <v>0</v>
      </c>
      <c r="J1945" s="272">
        <v>0</v>
      </c>
      <c r="K1945" s="272">
        <v>36.668279569892476</v>
      </c>
      <c r="L1945" s="272">
        <v>35.986693358882484</v>
      </c>
      <c r="M1945" s="272">
        <v>36.251323370067283</v>
      </c>
      <c r="N1945" s="272">
        <v>35.009188296150853</v>
      </c>
      <c r="O1945" s="272">
        <v>31.989228908265304</v>
      </c>
      <c r="P1945" s="272">
        <v>29.959181566886876</v>
      </c>
      <c r="Q1945" s="272">
        <v>31.989228908265304</v>
      </c>
      <c r="R1945" s="272">
        <v>35.009188296150853</v>
      </c>
      <c r="S1945" s="272">
        <v>36.251323370067276</v>
      </c>
      <c r="T1945" s="272">
        <v>23.731949939312408</v>
      </c>
      <c r="U1945" s="272">
        <v>-2.9477601392650286</v>
      </c>
      <c r="V1945" s="272">
        <v>0</v>
      </c>
      <c r="W1945" s="272">
        <v>55.111183924488849</v>
      </c>
      <c r="X1945" s="272">
        <v>187.76369194602958</v>
      </c>
      <c r="Y1945" s="272">
        <v>1715.9382458773957</v>
      </c>
      <c r="Z1945" s="272">
        <v>-1961.7608818871793</v>
      </c>
      <c r="AA1945" s="272">
        <v>155.14939033978681</v>
      </c>
      <c r="AB1945" s="272">
        <v>0</v>
      </c>
      <c r="AC1945" s="272">
        <v>31.379050829385804</v>
      </c>
      <c r="AD1945" s="272">
        <v>0</v>
      </c>
      <c r="AE1945" s="272">
        <v>0</v>
      </c>
      <c r="AF1945" s="272">
        <v>0</v>
      </c>
      <c r="AG1945" s="272">
        <v>22.639827671668545</v>
      </c>
      <c r="AH1945" s="272">
        <v>-401.80681274207359</v>
      </c>
      <c r="AI1945" s="272">
        <v>0</v>
      </c>
      <c r="AJ1945" s="272">
        <v>0</v>
      </c>
      <c r="AK1945" s="272">
        <v>37.969542860339814</v>
      </c>
      <c r="AL1945" s="272">
        <v>0</v>
      </c>
      <c r="AM1945" s="272">
        <v>343.15528991262056</v>
      </c>
      <c r="AN1945" s="272">
        <v>0</v>
      </c>
      <c r="AO1945" s="272">
        <v>1040.7146703437472</v>
      </c>
      <c r="AP1945" s="272">
        <v>0</v>
      </c>
      <c r="AQ1945" s="272">
        <v>0</v>
      </c>
      <c r="AR1945" s="272">
        <v>0</v>
      </c>
      <c r="AS1945" s="272">
        <v>950.62645798193682</v>
      </c>
      <c r="AT1945" s="272">
        <v>0</v>
      </c>
      <c r="AU1945" s="272">
        <v>0</v>
      </c>
      <c r="AV1945" s="272">
        <v>0</v>
      </c>
      <c r="AW1945" s="272">
        <v>506.49436446020792</v>
      </c>
      <c r="AX1945" s="272">
        <v>55.111183924488849</v>
      </c>
      <c r="AY1945" s="272">
        <v>62.895700186661792</v>
      </c>
      <c r="AZ1945" s="272">
        <v>0</v>
      </c>
      <c r="BA1945" s="272">
        <v>950.62645798193682</v>
      </c>
      <c r="BB1945" s="272">
        <v>0</v>
      </c>
      <c r="BC1945" s="272">
        <v>0</v>
      </c>
      <c r="BD1945" s="272">
        <v>0</v>
      </c>
      <c r="BE1945" s="272">
        <v>-502.98261526203942</v>
      </c>
    </row>
    <row r="1946" spans="3:57" x14ac:dyDescent="0.3">
      <c r="C1946" s="272">
        <v>232</v>
      </c>
      <c r="D1946" s="272">
        <v>835200</v>
      </c>
      <c r="E1946" s="272">
        <v>3</v>
      </c>
      <c r="F1946" s="272">
        <v>24.693548387096779</v>
      </c>
      <c r="G1946" s="272">
        <v>554.28368852541371</v>
      </c>
      <c r="H1946" s="272">
        <v>147.59999999999997</v>
      </c>
      <c r="I1946" s="272">
        <v>0</v>
      </c>
      <c r="J1946" s="272">
        <v>0</v>
      </c>
      <c r="K1946" s="272">
        <v>28.980550284629988</v>
      </c>
      <c r="L1946" s="272">
        <v>30.253293055335437</v>
      </c>
      <c r="M1946" s="272">
        <v>30.400047783141709</v>
      </c>
      <c r="N1946" s="272">
        <v>29.711202274444179</v>
      </c>
      <c r="O1946" s="272">
        <v>28.03643637782168</v>
      </c>
      <c r="P1946" s="272">
        <v>26.910641749752127</v>
      </c>
      <c r="Q1946" s="272">
        <v>28.03643637782168</v>
      </c>
      <c r="R1946" s="272">
        <v>29.711202274444179</v>
      </c>
      <c r="S1946" s="272">
        <v>30.400047783141705</v>
      </c>
      <c r="T1946" s="272">
        <v>24.052113946746029</v>
      </c>
      <c r="U1946" s="272">
        <v>-106.51106104124483</v>
      </c>
      <c r="V1946" s="272">
        <v>0</v>
      </c>
      <c r="W1946" s="272">
        <v>16.397970568056731</v>
      </c>
      <c r="X1946" s="272">
        <v>88.9414398888932</v>
      </c>
      <c r="Y1946" s="272">
        <v>1717.4870482835615</v>
      </c>
      <c r="Z1946" s="272">
        <v>-1929.3375197817563</v>
      </c>
      <c r="AA1946" s="272">
        <v>250.25688100888084</v>
      </c>
      <c r="AB1946" s="272">
        <v>0</v>
      </c>
      <c r="AC1946" s="272">
        <v>9.336630340927611</v>
      </c>
      <c r="AD1946" s="272">
        <v>0</v>
      </c>
      <c r="AE1946" s="272">
        <v>0</v>
      </c>
      <c r="AF1946" s="272">
        <v>0</v>
      </c>
      <c r="AG1946" s="272">
        <v>23.055566292869514</v>
      </c>
      <c r="AH1946" s="272">
        <v>-367.58341692833085</v>
      </c>
      <c r="AI1946" s="272">
        <v>0</v>
      </c>
      <c r="AJ1946" s="272">
        <v>0</v>
      </c>
      <c r="AK1946" s="272">
        <v>16.65205849398005</v>
      </c>
      <c r="AL1946" s="272">
        <v>0</v>
      </c>
      <c r="AM1946" s="272">
        <v>231.09775165650589</v>
      </c>
      <c r="AN1946" s="272">
        <v>0</v>
      </c>
      <c r="AO1946" s="272">
        <v>990.61936792467782</v>
      </c>
      <c r="AP1946" s="272">
        <v>0</v>
      </c>
      <c r="AQ1946" s="272">
        <v>0</v>
      </c>
      <c r="AR1946" s="272">
        <v>0</v>
      </c>
      <c r="AS1946" s="272">
        <v>906.86856172203773</v>
      </c>
      <c r="AT1946" s="272">
        <v>0</v>
      </c>
      <c r="AU1946" s="272">
        <v>0</v>
      </c>
      <c r="AV1946" s="272">
        <v>0</v>
      </c>
      <c r="AW1946" s="272">
        <v>494.99363195876759</v>
      </c>
      <c r="AX1946" s="272">
        <v>16.397970568056731</v>
      </c>
      <c r="AY1946" s="272">
        <v>60.63371398214602</v>
      </c>
      <c r="AZ1946" s="272">
        <v>0</v>
      </c>
      <c r="BA1946" s="272">
        <v>906.86856172203773</v>
      </c>
      <c r="BB1946" s="272">
        <v>0</v>
      </c>
      <c r="BC1946" s="272">
        <v>0</v>
      </c>
      <c r="BD1946" s="272">
        <v>0</v>
      </c>
      <c r="BE1946" s="272">
        <v>-594.80887869804531</v>
      </c>
    </row>
    <row r="1947" spans="3:57" x14ac:dyDescent="0.3">
      <c r="C1947" s="272">
        <v>233</v>
      </c>
      <c r="D1947" s="272">
        <v>838800</v>
      </c>
      <c r="E1947" s="272">
        <v>3</v>
      </c>
      <c r="F1947" s="272">
        <v>22.761290322580646</v>
      </c>
      <c r="G1947" s="272">
        <v>159.55036520238539</v>
      </c>
      <c r="H1947" s="272">
        <v>246</v>
      </c>
      <c r="I1947" s="272">
        <v>0</v>
      </c>
      <c r="J1947" s="272">
        <v>0</v>
      </c>
      <c r="K1947" s="272">
        <v>20.957052498418722</v>
      </c>
      <c r="L1947" s="272">
        <v>24.084049128844878</v>
      </c>
      <c r="M1947" s="272">
        <v>24.118964600714587</v>
      </c>
      <c r="N1947" s="272">
        <v>23.955076415706642</v>
      </c>
      <c r="O1947" s="272">
        <v>23.556620826398035</v>
      </c>
      <c r="P1947" s="272">
        <v>23.288774936490338</v>
      </c>
      <c r="Q1947" s="272">
        <v>23.556620826398035</v>
      </c>
      <c r="R1947" s="272">
        <v>23.955076415706642</v>
      </c>
      <c r="S1947" s="272">
        <v>24.118964600714584</v>
      </c>
      <c r="T1947" s="272">
        <v>24.009575432294906</v>
      </c>
      <c r="U1947" s="272">
        <v>441.9422219506273</v>
      </c>
      <c r="V1947" s="272">
        <v>0</v>
      </c>
      <c r="W1947" s="272">
        <v>-30.019101455465272</v>
      </c>
      <c r="X1947" s="272">
        <v>-3.3541842161389326</v>
      </c>
      <c r="Y1947" s="272">
        <v>1984.2233175137999</v>
      </c>
      <c r="Z1947" s="272">
        <v>-1508.9078098915684</v>
      </c>
      <c r="AA1947" s="272">
        <v>-464.46777961926307</v>
      </c>
      <c r="AB1947" s="272">
        <v>0</v>
      </c>
      <c r="AC1947" s="272">
        <v>-17.092191518044419</v>
      </c>
      <c r="AD1947" s="272">
        <v>0</v>
      </c>
      <c r="AE1947" s="272">
        <v>0</v>
      </c>
      <c r="AF1947" s="272">
        <v>0</v>
      </c>
      <c r="AG1947" s="272">
        <v>23.360839677935321</v>
      </c>
      <c r="AH1947" s="272">
        <v>-240.47329896234407</v>
      </c>
      <c r="AI1947" s="272">
        <v>0</v>
      </c>
      <c r="AJ1947" s="272">
        <v>0</v>
      </c>
      <c r="AK1947" s="272">
        <v>-10.811660060358836</v>
      </c>
      <c r="AL1947" s="272">
        <v>0</v>
      </c>
      <c r="AM1947" s="272">
        <v>89.644562965490479</v>
      </c>
      <c r="AN1947" s="272">
        <v>0</v>
      </c>
      <c r="AO1947" s="272">
        <v>896.47287076650105</v>
      </c>
      <c r="AP1947" s="272">
        <v>0</v>
      </c>
      <c r="AQ1947" s="272">
        <v>0</v>
      </c>
      <c r="AR1947" s="272">
        <v>0</v>
      </c>
      <c r="AS1947" s="272">
        <v>822.73254636257491</v>
      </c>
      <c r="AT1947" s="272">
        <v>0</v>
      </c>
      <c r="AU1947" s="272">
        <v>0</v>
      </c>
      <c r="AV1947" s="272">
        <v>0</v>
      </c>
      <c r="AW1947" s="272">
        <v>461.15190470801696</v>
      </c>
      <c r="AX1947" s="272">
        <v>-30.019101455465272</v>
      </c>
      <c r="AY1947" s="272">
        <v>55.655865729818686</v>
      </c>
      <c r="AZ1947" s="272">
        <v>0</v>
      </c>
      <c r="BA1947" s="272">
        <v>822.73254636257491</v>
      </c>
      <c r="BB1947" s="272">
        <v>0</v>
      </c>
      <c r="BC1947" s="272">
        <v>0</v>
      </c>
      <c r="BD1947" s="272">
        <v>0</v>
      </c>
      <c r="BE1947" s="272">
        <v>-635.85834655382291</v>
      </c>
    </row>
    <row r="1948" spans="3:57" x14ac:dyDescent="0.3">
      <c r="C1948" s="272">
        <v>234</v>
      </c>
      <c r="D1948" s="272">
        <v>842400</v>
      </c>
      <c r="E1948" s="272">
        <v>3</v>
      </c>
      <c r="F1948" s="272">
        <v>20.454838709677425</v>
      </c>
      <c r="G1948" s="272">
        <v>2.424279273847215</v>
      </c>
      <c r="H1948" s="272">
        <v>246</v>
      </c>
      <c r="I1948" s="272">
        <v>195</v>
      </c>
      <c r="J1948" s="272">
        <v>0</v>
      </c>
      <c r="K1948" s="272">
        <v>16.776628716002534</v>
      </c>
      <c r="L1948" s="272">
        <v>20.474087237125975</v>
      </c>
      <c r="M1948" s="272">
        <v>20.474595320243985</v>
      </c>
      <c r="N1948" s="272">
        <v>20.472210451428385</v>
      </c>
      <c r="O1948" s="272">
        <v>20.466412203621218</v>
      </c>
      <c r="P1948" s="272">
        <v>20.462514562615574</v>
      </c>
      <c r="Q1948" s="272">
        <v>20.466412203621218</v>
      </c>
      <c r="R1948" s="272">
        <v>20.472210451428385</v>
      </c>
      <c r="S1948" s="272">
        <v>20.474595320243985</v>
      </c>
      <c r="T1948" s="272">
        <v>23.985986283698644</v>
      </c>
      <c r="U1948" s="272">
        <v>49.069475046300795</v>
      </c>
      <c r="V1948" s="272">
        <v>0</v>
      </c>
      <c r="W1948" s="272">
        <v>-86.037852665438379</v>
      </c>
      <c r="X1948" s="272">
        <v>-115.05742442821892</v>
      </c>
      <c r="Y1948" s="272">
        <v>1520.784766225559</v>
      </c>
      <c r="Z1948" s="272">
        <v>-1270.6200140856008</v>
      </c>
      <c r="AA1948" s="272">
        <v>-260.36433740484705</v>
      </c>
      <c r="AB1948" s="272">
        <v>0</v>
      </c>
      <c r="AC1948" s="272">
        <v>-48.987990454698583</v>
      </c>
      <c r="AD1948" s="272">
        <v>0</v>
      </c>
      <c r="AE1948" s="272">
        <v>0</v>
      </c>
      <c r="AF1948" s="272">
        <v>0</v>
      </c>
      <c r="AG1948" s="272">
        <v>23.540708155863236</v>
      </c>
      <c r="AH1948" s="272">
        <v>-163.70128143368871</v>
      </c>
      <c r="AI1948" s="272">
        <v>0</v>
      </c>
      <c r="AJ1948" s="272">
        <v>0</v>
      </c>
      <c r="AK1948" s="272">
        <v>14.522322858964905</v>
      </c>
      <c r="AL1948" s="272">
        <v>0</v>
      </c>
      <c r="AM1948" s="272">
        <v>-51.748881853833879</v>
      </c>
      <c r="AN1948" s="272">
        <v>0</v>
      </c>
      <c r="AO1948" s="272">
        <v>655.98015900146913</v>
      </c>
      <c r="AP1948" s="272">
        <v>0</v>
      </c>
      <c r="AQ1948" s="272">
        <v>0</v>
      </c>
      <c r="AR1948" s="272">
        <v>0</v>
      </c>
      <c r="AS1948" s="272">
        <v>603.61740329178951</v>
      </c>
      <c r="AT1948" s="272">
        <v>0</v>
      </c>
      <c r="AU1948" s="272">
        <v>0</v>
      </c>
      <c r="AV1948" s="272">
        <v>0</v>
      </c>
      <c r="AW1948" s="272">
        <v>347.71108138264799</v>
      </c>
      <c r="AX1948" s="272">
        <v>-86.037852665438379</v>
      </c>
      <c r="AY1948" s="272">
        <v>41.335757479956555</v>
      </c>
      <c r="AZ1948" s="272">
        <v>0</v>
      </c>
      <c r="BA1948" s="272">
        <v>603.61740329178951</v>
      </c>
      <c r="BB1948" s="272">
        <v>0</v>
      </c>
      <c r="BC1948" s="272">
        <v>0</v>
      </c>
      <c r="BD1948" s="272">
        <v>0</v>
      </c>
      <c r="BE1948" s="272">
        <v>-676.29492053014951</v>
      </c>
    </row>
    <row r="1949" spans="3:57" x14ac:dyDescent="0.3">
      <c r="C1949" s="272">
        <v>235</v>
      </c>
      <c r="D1949" s="272">
        <v>846000</v>
      </c>
      <c r="E1949" s="272">
        <v>3</v>
      </c>
      <c r="F1949" s="272">
        <v>18.319354838709675</v>
      </c>
      <c r="G1949" s="272">
        <v>0</v>
      </c>
      <c r="H1949" s="272">
        <v>368.99999999999994</v>
      </c>
      <c r="I1949" s="272">
        <v>195</v>
      </c>
      <c r="J1949" s="272">
        <v>0</v>
      </c>
      <c r="K1949" s="272">
        <v>14.613472485768497</v>
      </c>
      <c r="L1949" s="272">
        <v>18.319354838709675</v>
      </c>
      <c r="M1949" s="272">
        <v>18.319354838709675</v>
      </c>
      <c r="N1949" s="272">
        <v>18.319354838709675</v>
      </c>
      <c r="O1949" s="272">
        <v>18.319354838709675</v>
      </c>
      <c r="P1949" s="272">
        <v>18.319354838709675</v>
      </c>
      <c r="Q1949" s="272">
        <v>18.319354838709675</v>
      </c>
      <c r="R1949" s="272">
        <v>18.319354838709675</v>
      </c>
      <c r="S1949" s="272">
        <v>18.319354838709675</v>
      </c>
      <c r="T1949" s="272">
        <v>23.713710338032502</v>
      </c>
      <c r="U1949" s="272">
        <v>-116.05237152731058</v>
      </c>
      <c r="V1949" s="272">
        <v>0</v>
      </c>
      <c r="W1949" s="272">
        <v>-132.22860864006043</v>
      </c>
      <c r="X1949" s="272">
        <v>-139.05800239040158</v>
      </c>
      <c r="Y1949" s="272">
        <v>983.33905375785071</v>
      </c>
      <c r="Z1949" s="272">
        <v>-828.10481425469925</v>
      </c>
      <c r="AA1949" s="272">
        <v>-372.25090362951988</v>
      </c>
      <c r="AB1949" s="272">
        <v>0</v>
      </c>
      <c r="AC1949" s="272">
        <v>-75.28795311856301</v>
      </c>
      <c r="AD1949" s="272">
        <v>0</v>
      </c>
      <c r="AE1949" s="272">
        <v>0</v>
      </c>
      <c r="AF1949" s="272">
        <v>0</v>
      </c>
      <c r="AG1949" s="272">
        <v>23.631091973221139</v>
      </c>
      <c r="AH1949" s="272">
        <v>-32.557890505964536</v>
      </c>
      <c r="AI1949" s="272">
        <v>0</v>
      </c>
      <c r="AJ1949" s="272">
        <v>0</v>
      </c>
      <c r="AK1949" s="272">
        <v>-34.193058083173511</v>
      </c>
      <c r="AL1949" s="272">
        <v>0</v>
      </c>
      <c r="AM1949" s="272">
        <v>-126.46682057937856</v>
      </c>
      <c r="AN1949" s="272">
        <v>0</v>
      </c>
      <c r="AO1949" s="272">
        <v>335.12831298582597</v>
      </c>
      <c r="AP1949" s="272">
        <v>0</v>
      </c>
      <c r="AQ1949" s="272">
        <v>0</v>
      </c>
      <c r="AR1949" s="272">
        <v>0</v>
      </c>
      <c r="AS1949" s="272">
        <v>305.90301611251266</v>
      </c>
      <c r="AT1949" s="272">
        <v>0</v>
      </c>
      <c r="AU1949" s="272">
        <v>0</v>
      </c>
      <c r="AV1949" s="272">
        <v>0</v>
      </c>
      <c r="AW1949" s="272">
        <v>161.71410086428708</v>
      </c>
      <c r="AX1949" s="272">
        <v>-132.22860864006043</v>
      </c>
      <c r="AY1949" s="272">
        <v>20.171138497672249</v>
      </c>
      <c r="AZ1949" s="272">
        <v>0</v>
      </c>
      <c r="BA1949" s="272">
        <v>305.90301611251266</v>
      </c>
      <c r="BB1949" s="272">
        <v>0</v>
      </c>
      <c r="BC1949" s="272">
        <v>0</v>
      </c>
      <c r="BD1949" s="272">
        <v>0</v>
      </c>
      <c r="BE1949" s="272">
        <v>-709.90188296754434</v>
      </c>
    </row>
    <row r="1950" spans="3:57" x14ac:dyDescent="0.3">
      <c r="C1950" s="272">
        <v>236</v>
      </c>
      <c r="D1950" s="272">
        <v>849600</v>
      </c>
      <c r="E1950" s="272">
        <v>3</v>
      </c>
      <c r="F1950" s="272">
        <v>16.383870967741935</v>
      </c>
      <c r="G1950" s="272">
        <v>0</v>
      </c>
      <c r="H1950" s="272">
        <v>442.8</v>
      </c>
      <c r="I1950" s="272">
        <v>195</v>
      </c>
      <c r="J1950" s="272">
        <v>0</v>
      </c>
      <c r="K1950" s="272">
        <v>12.677988614800757</v>
      </c>
      <c r="L1950" s="272">
        <v>16.383870967741935</v>
      </c>
      <c r="M1950" s="272">
        <v>16.383870967741935</v>
      </c>
      <c r="N1950" s="272">
        <v>16.383870967741935</v>
      </c>
      <c r="O1950" s="272">
        <v>16.383870967741935</v>
      </c>
      <c r="P1950" s="272">
        <v>16.383870967741935</v>
      </c>
      <c r="Q1950" s="272">
        <v>16.383870967741935</v>
      </c>
      <c r="R1950" s="272">
        <v>16.383870967741935</v>
      </c>
      <c r="S1950" s="272">
        <v>16.383870967741935</v>
      </c>
      <c r="T1950" s="272">
        <v>23.318650681842453</v>
      </c>
      <c r="U1950" s="272">
        <v>-207.3090004755299</v>
      </c>
      <c r="V1950" s="272">
        <v>0</v>
      </c>
      <c r="W1950" s="272">
        <v>-170.330876738456</v>
      </c>
      <c r="X1950" s="272">
        <v>-121.74945697033485</v>
      </c>
      <c r="Y1950" s="272">
        <v>425.00350642063165</v>
      </c>
      <c r="Z1950" s="272">
        <v>-340.23217318737073</v>
      </c>
      <c r="AA1950" s="272">
        <v>-479.51667520374235</v>
      </c>
      <c r="AB1950" s="272">
        <v>0</v>
      </c>
      <c r="AC1950" s="272">
        <v>-96.982515315096862</v>
      </c>
      <c r="AD1950" s="272">
        <v>0</v>
      </c>
      <c r="AE1950" s="272">
        <v>0</v>
      </c>
      <c r="AF1950" s="272">
        <v>0</v>
      </c>
      <c r="AG1950" s="272">
        <v>23.598670933030352</v>
      </c>
      <c r="AH1950" s="272">
        <v>100.73105933136117</v>
      </c>
      <c r="AI1950" s="272">
        <v>0</v>
      </c>
      <c r="AJ1950" s="272">
        <v>0</v>
      </c>
      <c r="AK1950" s="272">
        <v>-46.507131663007904</v>
      </c>
      <c r="AL1950" s="272">
        <v>0</v>
      </c>
      <c r="AM1950" s="272">
        <v>-160.70539245472261</v>
      </c>
      <c r="AN1950" s="272">
        <v>0</v>
      </c>
      <c r="AO1950" s="272">
        <v>9.3398872720474522</v>
      </c>
      <c r="AP1950" s="272">
        <v>0</v>
      </c>
      <c r="AQ1950" s="272">
        <v>0</v>
      </c>
      <c r="AR1950" s="272">
        <v>0</v>
      </c>
      <c r="AS1950" s="272">
        <v>2.1122409130190105</v>
      </c>
      <c r="AT1950" s="272">
        <v>0</v>
      </c>
      <c r="AU1950" s="272">
        <v>0</v>
      </c>
      <c r="AV1950" s="272">
        <v>0</v>
      </c>
      <c r="AW1950" s="272">
        <v>-36.772601394133872</v>
      </c>
      <c r="AX1950" s="272">
        <v>-170.330876738456</v>
      </c>
      <c r="AY1950" s="272">
        <v>-1.8913777120389776</v>
      </c>
      <c r="AZ1950" s="272">
        <v>0</v>
      </c>
      <c r="BA1950" s="272">
        <v>2.1122409130190105</v>
      </c>
      <c r="BB1950" s="272">
        <v>0</v>
      </c>
      <c r="BC1950" s="272">
        <v>0</v>
      </c>
      <c r="BD1950" s="272">
        <v>0</v>
      </c>
      <c r="BE1950" s="272">
        <v>-705.94095528570494</v>
      </c>
    </row>
    <row r="1951" spans="3:57" x14ac:dyDescent="0.3">
      <c r="C1951" s="272">
        <v>237</v>
      </c>
      <c r="D1951" s="272">
        <v>853200</v>
      </c>
      <c r="E1951" s="272">
        <v>3</v>
      </c>
      <c r="F1951" s="272">
        <v>15.064516129032256</v>
      </c>
      <c r="G1951" s="272">
        <v>0</v>
      </c>
      <c r="H1951" s="272">
        <v>492</v>
      </c>
      <c r="I1951" s="272">
        <v>195</v>
      </c>
      <c r="J1951" s="272">
        <v>0</v>
      </c>
      <c r="K1951" s="272">
        <v>11.358633776091079</v>
      </c>
      <c r="L1951" s="272">
        <v>15.064516129032256</v>
      </c>
      <c r="M1951" s="272">
        <v>15.064516129032256</v>
      </c>
      <c r="N1951" s="272">
        <v>15.064516129032256</v>
      </c>
      <c r="O1951" s="272">
        <v>15.064516129032256</v>
      </c>
      <c r="P1951" s="272">
        <v>15.064516129032256</v>
      </c>
      <c r="Q1951" s="272">
        <v>15.064516129032256</v>
      </c>
      <c r="R1951" s="272">
        <v>15.064516129032256</v>
      </c>
      <c r="S1951" s="272">
        <v>15.064516129032256</v>
      </c>
      <c r="T1951" s="272">
        <v>22.953630004318299</v>
      </c>
      <c r="U1951" s="272">
        <v>-259.18038144335014</v>
      </c>
      <c r="V1951" s="272">
        <v>0</v>
      </c>
      <c r="W1951" s="272">
        <v>-194.09401715831652</v>
      </c>
      <c r="X1951" s="272">
        <v>-115.76545584039314</v>
      </c>
      <c r="Y1951" s="272">
        <v>74.667172350843543</v>
      </c>
      <c r="Z1951" s="272">
        <v>-23.988080795484052</v>
      </c>
      <c r="AA1951" s="272">
        <v>-546.41483427344508</v>
      </c>
      <c r="AB1951" s="272">
        <v>0</v>
      </c>
      <c r="AC1951" s="272">
        <v>-110.51270534190368</v>
      </c>
      <c r="AD1951" s="272">
        <v>0</v>
      </c>
      <c r="AE1951" s="272">
        <v>0</v>
      </c>
      <c r="AF1951" s="272">
        <v>0</v>
      </c>
      <c r="AG1951" s="272">
        <v>23.466629495694825</v>
      </c>
      <c r="AH1951" s="272">
        <v>187.04657049425538</v>
      </c>
      <c r="AI1951" s="272">
        <v>0</v>
      </c>
      <c r="AJ1951" s="272">
        <v>0</v>
      </c>
      <c r="AK1951" s="272">
        <v>-42.881350564443579</v>
      </c>
      <c r="AL1951" s="272">
        <v>0</v>
      </c>
      <c r="AM1951" s="272">
        <v>-188.10237139670193</v>
      </c>
      <c r="AN1951" s="272">
        <v>0</v>
      </c>
      <c r="AO1951" s="272">
        <v>-183.50838428878785</v>
      </c>
      <c r="AP1951" s="272">
        <v>0</v>
      </c>
      <c r="AQ1951" s="272">
        <v>0</v>
      </c>
      <c r="AR1951" s="272">
        <v>0</v>
      </c>
      <c r="AS1951" s="272">
        <v>-183.72092101023037</v>
      </c>
      <c r="AT1951" s="272">
        <v>0</v>
      </c>
      <c r="AU1951" s="272">
        <v>0</v>
      </c>
      <c r="AV1951" s="272">
        <v>0</v>
      </c>
      <c r="AW1951" s="272">
        <v>-192.92590222625873</v>
      </c>
      <c r="AX1951" s="272">
        <v>-194.09401715831652</v>
      </c>
      <c r="AY1951" s="272">
        <v>-17.249004442428785</v>
      </c>
      <c r="AZ1951" s="272">
        <v>0</v>
      </c>
      <c r="BA1951" s="272">
        <v>-183.72092101023037</v>
      </c>
      <c r="BB1951" s="272">
        <v>0</v>
      </c>
      <c r="BC1951" s="272">
        <v>0</v>
      </c>
      <c r="BD1951" s="272">
        <v>0</v>
      </c>
      <c r="BE1951" s="272">
        <v>-703.06932887511755</v>
      </c>
    </row>
    <row r="1952" spans="3:57" x14ac:dyDescent="0.3">
      <c r="C1952" s="272">
        <v>238</v>
      </c>
      <c r="D1952" s="272">
        <v>856800</v>
      </c>
      <c r="E1952" s="272">
        <v>3</v>
      </c>
      <c r="F1952" s="272">
        <v>14.132258064516128</v>
      </c>
      <c r="G1952" s="272">
        <v>0</v>
      </c>
      <c r="H1952" s="272">
        <v>410</v>
      </c>
      <c r="I1952" s="272">
        <v>0</v>
      </c>
      <c r="J1952" s="272">
        <v>0</v>
      </c>
      <c r="K1952" s="272">
        <v>10.426375711574952</v>
      </c>
      <c r="L1952" s="272">
        <v>14.132258064516128</v>
      </c>
      <c r="M1952" s="272">
        <v>14.132258064516128</v>
      </c>
      <c r="N1952" s="272">
        <v>14.132258064516128</v>
      </c>
      <c r="O1952" s="272">
        <v>14.132258064516128</v>
      </c>
      <c r="P1952" s="272">
        <v>14.132258064516128</v>
      </c>
      <c r="Q1952" s="272">
        <v>14.132258064516128</v>
      </c>
      <c r="R1952" s="272">
        <v>14.132258064516128</v>
      </c>
      <c r="S1952" s="272">
        <v>14.132258064516128</v>
      </c>
      <c r="T1952" s="272">
        <v>22.536929845541884</v>
      </c>
      <c r="U1952" s="272">
        <v>-24.645861012390014</v>
      </c>
      <c r="V1952" s="272">
        <v>0</v>
      </c>
      <c r="W1952" s="272">
        <v>-206.97438543341002</v>
      </c>
      <c r="X1952" s="272">
        <v>-102.92366191337373</v>
      </c>
      <c r="Y1952" s="272">
        <v>0.85998935844713742</v>
      </c>
      <c r="Z1952" s="272">
        <v>284.3921969759466</v>
      </c>
      <c r="AA1952" s="272">
        <v>-582.67573710526949</v>
      </c>
      <c r="AB1952" s="272">
        <v>0</v>
      </c>
      <c r="AC1952" s="272">
        <v>-117.84649318720109</v>
      </c>
      <c r="AD1952" s="272">
        <v>0</v>
      </c>
      <c r="AE1952" s="272">
        <v>0</v>
      </c>
      <c r="AF1952" s="272">
        <v>0</v>
      </c>
      <c r="AG1952" s="272">
        <v>23.259817532851237</v>
      </c>
      <c r="AH1952" s="272">
        <v>264.42131476337386</v>
      </c>
      <c r="AI1952" s="272">
        <v>0</v>
      </c>
      <c r="AJ1952" s="272">
        <v>0</v>
      </c>
      <c r="AK1952" s="272">
        <v>-46.130109874820121</v>
      </c>
      <c r="AL1952" s="272">
        <v>0</v>
      </c>
      <c r="AM1952" s="272">
        <v>-205.18387586321339</v>
      </c>
      <c r="AN1952" s="272">
        <v>0</v>
      </c>
      <c r="AO1952" s="272">
        <v>-285.36070090949784</v>
      </c>
      <c r="AP1952" s="272">
        <v>0</v>
      </c>
      <c r="AQ1952" s="272">
        <v>0</v>
      </c>
      <c r="AR1952" s="272">
        <v>0</v>
      </c>
      <c r="AS1952" s="272">
        <v>-285.36236499281654</v>
      </c>
      <c r="AT1952" s="272">
        <v>0</v>
      </c>
      <c r="AU1952" s="272">
        <v>0</v>
      </c>
      <c r="AV1952" s="272">
        <v>0</v>
      </c>
      <c r="AW1952" s="272">
        <v>-297.8885850365026</v>
      </c>
      <c r="AX1952" s="272">
        <v>-206.97438543341002</v>
      </c>
      <c r="AY1952" s="272">
        <v>-26.696881163325667</v>
      </c>
      <c r="AZ1952" s="272">
        <v>0</v>
      </c>
      <c r="BA1952" s="272">
        <v>-285.36236499281654</v>
      </c>
      <c r="BB1952" s="272">
        <v>0</v>
      </c>
      <c r="BC1952" s="272">
        <v>0</v>
      </c>
      <c r="BD1952" s="272">
        <v>0</v>
      </c>
      <c r="BE1952" s="272">
        <v>-675.60164826744597</v>
      </c>
    </row>
    <row r="1953" spans="3:57" x14ac:dyDescent="0.3">
      <c r="C1953" s="272">
        <v>239</v>
      </c>
      <c r="D1953" s="272">
        <v>860400</v>
      </c>
      <c r="E1953" s="272">
        <v>3</v>
      </c>
      <c r="F1953" s="272">
        <v>13.264516129032259</v>
      </c>
      <c r="G1953" s="272">
        <v>0</v>
      </c>
      <c r="H1953" s="272">
        <v>410</v>
      </c>
      <c r="I1953" s="272">
        <v>0</v>
      </c>
      <c r="J1953" s="272">
        <v>0</v>
      </c>
      <c r="K1953" s="272">
        <v>9.5586337760910816</v>
      </c>
      <c r="L1953" s="272">
        <v>13.264516129032259</v>
      </c>
      <c r="M1953" s="272">
        <v>13.264516129032259</v>
      </c>
      <c r="N1953" s="272">
        <v>13.264516129032259</v>
      </c>
      <c r="O1953" s="272">
        <v>13.264516129032259</v>
      </c>
      <c r="P1953" s="272">
        <v>13.264516129032259</v>
      </c>
      <c r="Q1953" s="272">
        <v>13.264516129032259</v>
      </c>
      <c r="R1953" s="272">
        <v>13.264516129032259</v>
      </c>
      <c r="S1953" s="272">
        <v>13.264516129032259</v>
      </c>
      <c r="T1953" s="272">
        <v>22.171107963646662</v>
      </c>
      <c r="U1953" s="272">
        <v>-10.490293001861232</v>
      </c>
      <c r="V1953" s="272">
        <v>0</v>
      </c>
      <c r="W1953" s="272">
        <v>-219.34486681298574</v>
      </c>
      <c r="X1953" s="272">
        <v>-96.90355203460993</v>
      </c>
      <c r="Y1953" s="272">
        <v>-162.89374209846028</v>
      </c>
      <c r="Z1953" s="272">
        <v>468.65186794419469</v>
      </c>
      <c r="AA1953" s="272">
        <v>-617.50120278353484</v>
      </c>
      <c r="AB1953" s="272">
        <v>0</v>
      </c>
      <c r="AC1953" s="272">
        <v>-124.889963066664</v>
      </c>
      <c r="AD1953" s="272">
        <v>0</v>
      </c>
      <c r="AE1953" s="272">
        <v>0</v>
      </c>
      <c r="AF1953" s="272">
        <v>0</v>
      </c>
      <c r="AG1953" s="272">
        <v>22.999748390372655</v>
      </c>
      <c r="AH1953" s="272">
        <v>303.92882170039189</v>
      </c>
      <c r="AI1953" s="272">
        <v>0</v>
      </c>
      <c r="AJ1953" s="272">
        <v>0</v>
      </c>
      <c r="AK1953" s="272">
        <v>-38.952637151668178</v>
      </c>
      <c r="AL1953" s="272">
        <v>0</v>
      </c>
      <c r="AM1953" s="272">
        <v>-214.44258764683943</v>
      </c>
      <c r="AN1953" s="272">
        <v>0</v>
      </c>
      <c r="AO1953" s="272">
        <v>-367.61065486758054</v>
      </c>
      <c r="AP1953" s="272">
        <v>0</v>
      </c>
      <c r="AQ1953" s="272">
        <v>0</v>
      </c>
      <c r="AR1953" s="272">
        <v>0</v>
      </c>
      <c r="AS1953" s="272">
        <v>-367.61065486758054</v>
      </c>
      <c r="AT1953" s="272">
        <v>0</v>
      </c>
      <c r="AU1953" s="272">
        <v>0</v>
      </c>
      <c r="AV1953" s="272">
        <v>0</v>
      </c>
      <c r="AW1953" s="272">
        <v>-383.73567180736819</v>
      </c>
      <c r="AX1953" s="272">
        <v>-219.34486681298574</v>
      </c>
      <c r="AY1953" s="272">
        <v>-34.390944159322345</v>
      </c>
      <c r="AZ1953" s="272">
        <v>0</v>
      </c>
      <c r="BA1953" s="272">
        <v>-367.61065486758054</v>
      </c>
      <c r="BB1953" s="272">
        <v>0</v>
      </c>
      <c r="BC1953" s="272">
        <v>0</v>
      </c>
      <c r="BD1953" s="272">
        <v>0</v>
      </c>
      <c r="BE1953" s="272">
        <v>-634.77581331346983</v>
      </c>
    </row>
    <row r="1954" spans="3:57" x14ac:dyDescent="0.3">
      <c r="C1954" s="272">
        <v>240</v>
      </c>
      <c r="D1954" s="272">
        <v>864000</v>
      </c>
      <c r="E1954" s="272">
        <v>4</v>
      </c>
      <c r="F1954" s="272">
        <v>9.7866666666666671</v>
      </c>
      <c r="G1954" s="272">
        <v>0</v>
      </c>
      <c r="H1954" s="272">
        <v>410</v>
      </c>
      <c r="I1954" s="272">
        <v>0</v>
      </c>
      <c r="J1954" s="272">
        <v>0</v>
      </c>
      <c r="K1954" s="272">
        <v>6.0807843137254904</v>
      </c>
      <c r="L1954" s="272">
        <v>9.7866666666666671</v>
      </c>
      <c r="M1954" s="272">
        <v>9.7866666666666671</v>
      </c>
      <c r="N1954" s="272">
        <v>9.7866666666666671</v>
      </c>
      <c r="O1954" s="272">
        <v>9.7866666666666671</v>
      </c>
      <c r="P1954" s="272">
        <v>9.7866666666666671</v>
      </c>
      <c r="Q1954" s="272">
        <v>9.7866666666666671</v>
      </c>
      <c r="R1954" s="272">
        <v>9.7866666666666671</v>
      </c>
      <c r="S1954" s="272">
        <v>9.7866666666666671</v>
      </c>
      <c r="T1954" s="272">
        <v>21.776777736652583</v>
      </c>
      <c r="U1954" s="272">
        <v>-375.64642983497208</v>
      </c>
      <c r="V1954" s="272">
        <v>0</v>
      </c>
      <c r="W1954" s="272">
        <v>-219.00467974422168</v>
      </c>
      <c r="X1954" s="272">
        <v>-98.249304986263965</v>
      </c>
      <c r="Y1954" s="272">
        <v>-287.89239449607089</v>
      </c>
      <c r="Z1954" s="272">
        <v>229.49994939158444</v>
      </c>
      <c r="AA1954" s="272">
        <v>-616.5435057688502</v>
      </c>
      <c r="AB1954" s="272">
        <v>0</v>
      </c>
      <c r="AC1954" s="272">
        <v>-124.69626831067993</v>
      </c>
      <c r="AD1954" s="272">
        <v>0</v>
      </c>
      <c r="AE1954" s="272">
        <v>0</v>
      </c>
      <c r="AF1954" s="272">
        <v>0</v>
      </c>
      <c r="AG1954" s="272">
        <v>22.713426106918511</v>
      </c>
      <c r="AH1954" s="272">
        <v>323.44217440108065</v>
      </c>
      <c r="AI1954" s="272">
        <v>0</v>
      </c>
      <c r="AJ1954" s="272">
        <v>0</v>
      </c>
      <c r="AK1954" s="272">
        <v>-383.44402951342158</v>
      </c>
      <c r="AL1954" s="272">
        <v>0</v>
      </c>
      <c r="AM1954" s="272">
        <v>-223.33478073262862</v>
      </c>
      <c r="AN1954" s="272">
        <v>0</v>
      </c>
      <c r="AO1954" s="272">
        <v>-418.8966212098353</v>
      </c>
      <c r="AP1954" s="272">
        <v>0</v>
      </c>
      <c r="AQ1954" s="272">
        <v>0</v>
      </c>
      <c r="AR1954" s="272">
        <v>0</v>
      </c>
      <c r="AS1954" s="272">
        <v>-418.8966212098353</v>
      </c>
      <c r="AT1954" s="272">
        <v>0</v>
      </c>
      <c r="AU1954" s="272">
        <v>0</v>
      </c>
      <c r="AV1954" s="272">
        <v>0</v>
      </c>
      <c r="AW1954" s="272">
        <v>-437.27126575179392</v>
      </c>
      <c r="AX1954" s="272">
        <v>-219.00467974422168</v>
      </c>
      <c r="AY1954" s="272">
        <v>-39.188881273709598</v>
      </c>
      <c r="AZ1954" s="272">
        <v>0</v>
      </c>
      <c r="BA1954" s="272">
        <v>-418.8966212098353</v>
      </c>
      <c r="BB1954" s="272">
        <v>0</v>
      </c>
      <c r="BC1954" s="272">
        <v>0</v>
      </c>
      <c r="BD1954" s="272">
        <v>0</v>
      </c>
      <c r="BE1954" s="272">
        <v>-944.77186373755296</v>
      </c>
    </row>
    <row r="1956" spans="3:57" x14ac:dyDescent="0.3">
      <c r="C1956" s="272">
        <v>288</v>
      </c>
      <c r="D1956" s="272">
        <v>1036800</v>
      </c>
      <c r="E1956" s="272">
        <v>4</v>
      </c>
      <c r="F1956" s="272">
        <v>9.7866666666666671</v>
      </c>
      <c r="G1956" s="272">
        <v>0</v>
      </c>
      <c r="H1956" s="272">
        <v>410</v>
      </c>
      <c r="I1956" s="272">
        <v>0</v>
      </c>
      <c r="J1956" s="272">
        <v>0</v>
      </c>
      <c r="K1956" s="272">
        <v>6.0807843137254904</v>
      </c>
      <c r="L1956" s="272">
        <v>9.7866666666666671</v>
      </c>
      <c r="M1956" s="272">
        <v>9.7866666666666671</v>
      </c>
      <c r="N1956" s="272">
        <v>9.7866666666666671</v>
      </c>
      <c r="O1956" s="272">
        <v>9.7866666666666671</v>
      </c>
      <c r="P1956" s="272">
        <v>9.7866666666666671</v>
      </c>
      <c r="Q1956" s="272">
        <v>9.7866666666666671</v>
      </c>
      <c r="R1956" s="272">
        <v>9.7866666666666671</v>
      </c>
      <c r="S1956" s="272">
        <v>9.7866666666666671</v>
      </c>
      <c r="T1956" s="272">
        <v>19.163355228229598</v>
      </c>
      <c r="U1956" s="272">
        <v>4.1843901252914293</v>
      </c>
      <c r="V1956" s="272">
        <v>0</v>
      </c>
      <c r="W1956" s="272">
        <v>-231.03536556859555</v>
      </c>
      <c r="X1956" s="272">
        <v>-99.683959080709656</v>
      </c>
      <c r="Y1956" s="272">
        <v>-196.79829510163268</v>
      </c>
      <c r="Z1956" s="272">
        <v>531.70200987622934</v>
      </c>
      <c r="AA1956" s="272">
        <v>-650.41237662414869</v>
      </c>
      <c r="AB1956" s="272">
        <v>0</v>
      </c>
      <c r="AC1956" s="272">
        <v>-131.54626635304916</v>
      </c>
      <c r="AD1956" s="272">
        <v>0</v>
      </c>
      <c r="AE1956" s="272">
        <v>0</v>
      </c>
      <c r="AF1956" s="272">
        <v>0</v>
      </c>
      <c r="AG1956" s="272">
        <v>20.060580489781778</v>
      </c>
      <c r="AH1956" s="272">
        <v>329.30387978880469</v>
      </c>
      <c r="AI1956" s="272">
        <v>0</v>
      </c>
      <c r="AJ1956" s="272">
        <v>0</v>
      </c>
      <c r="AK1956" s="272">
        <v>-38.470373063101732</v>
      </c>
      <c r="AL1956" s="272">
        <v>0</v>
      </c>
      <c r="AM1956" s="272">
        <v>-227.03634454120231</v>
      </c>
      <c r="AN1956" s="272">
        <v>0</v>
      </c>
      <c r="AO1956" s="272">
        <v>-403.21005608069623</v>
      </c>
      <c r="AP1956" s="272">
        <v>0</v>
      </c>
      <c r="AQ1956" s="272">
        <v>0</v>
      </c>
      <c r="AR1956" s="272">
        <v>0</v>
      </c>
      <c r="AS1956" s="272">
        <v>-403.21005608069623</v>
      </c>
      <c r="AT1956" s="272">
        <v>0</v>
      </c>
      <c r="AU1956" s="272">
        <v>0</v>
      </c>
      <c r="AV1956" s="272">
        <v>0</v>
      </c>
      <c r="AW1956" s="272">
        <v>-420.89661902032594</v>
      </c>
      <c r="AX1956" s="272">
        <v>-231.03536556859555</v>
      </c>
      <c r="AY1956" s="272">
        <v>-37.721361825444085</v>
      </c>
      <c r="AZ1956" s="272">
        <v>0</v>
      </c>
      <c r="BA1956" s="272">
        <v>-403.21005608069623</v>
      </c>
      <c r="BB1956" s="272">
        <v>0</v>
      </c>
      <c r="BC1956" s="272">
        <v>0</v>
      </c>
      <c r="BD1956" s="272">
        <v>0</v>
      </c>
      <c r="BE1956" s="272">
        <v>-663.8509964875791</v>
      </c>
    </row>
    <row r="1957" spans="3:57" x14ac:dyDescent="0.3">
      <c r="C1957" s="272">
        <v>289</v>
      </c>
      <c r="D1957" s="272">
        <v>1040400</v>
      </c>
      <c r="E1957" s="272">
        <v>4</v>
      </c>
      <c r="F1957" s="272">
        <v>9.1966666666666672</v>
      </c>
      <c r="G1957" s="272">
        <v>0</v>
      </c>
      <c r="H1957" s="272">
        <v>410</v>
      </c>
      <c r="I1957" s="272">
        <v>0</v>
      </c>
      <c r="J1957" s="272">
        <v>0</v>
      </c>
      <c r="K1957" s="272">
        <v>5.4907843137254906</v>
      </c>
      <c r="L1957" s="272">
        <v>9.1966666666666672</v>
      </c>
      <c r="M1957" s="272">
        <v>9.1966666666666672</v>
      </c>
      <c r="N1957" s="272">
        <v>9.1966666666666672</v>
      </c>
      <c r="O1957" s="272">
        <v>9.1966666666666672</v>
      </c>
      <c r="P1957" s="272">
        <v>9.1966666666666672</v>
      </c>
      <c r="Q1957" s="272">
        <v>9.1966666666666672</v>
      </c>
      <c r="R1957" s="272">
        <v>9.1966666666666672</v>
      </c>
      <c r="S1957" s="272">
        <v>9.1966666666666672</v>
      </c>
      <c r="T1957" s="272">
        <v>18.80811554747358</v>
      </c>
      <c r="U1957" s="272">
        <v>4.000207038319445</v>
      </c>
      <c r="V1957" s="272">
        <v>0</v>
      </c>
      <c r="W1957" s="272">
        <v>-236.84077704045629</v>
      </c>
      <c r="X1957" s="272">
        <v>-97.595183338242492</v>
      </c>
      <c r="Y1957" s="272">
        <v>-290.29118618562347</v>
      </c>
      <c r="Z1957" s="272">
        <v>628.72735360264176</v>
      </c>
      <c r="AA1957" s="272">
        <v>-666.75581159308194</v>
      </c>
      <c r="AB1957" s="272">
        <v>0</v>
      </c>
      <c r="AC1957" s="272">
        <v>-134.85173520145236</v>
      </c>
      <c r="AD1957" s="272">
        <v>0</v>
      </c>
      <c r="AE1957" s="272">
        <v>0</v>
      </c>
      <c r="AF1957" s="272">
        <v>0</v>
      </c>
      <c r="AG1957" s="272">
        <v>19.753217895026626</v>
      </c>
      <c r="AH1957" s="272">
        <v>346.86284960404578</v>
      </c>
      <c r="AI1957" s="272">
        <v>0</v>
      </c>
      <c r="AJ1957" s="272">
        <v>0</v>
      </c>
      <c r="AK1957" s="272">
        <v>-40.744490152169078</v>
      </c>
      <c r="AL1957" s="272">
        <v>0</v>
      </c>
      <c r="AM1957" s="272">
        <v>-231.7381863087198</v>
      </c>
      <c r="AN1957" s="272">
        <v>0</v>
      </c>
      <c r="AO1957" s="272">
        <v>-444.77047222222211</v>
      </c>
      <c r="AP1957" s="272">
        <v>0</v>
      </c>
      <c r="AQ1957" s="272">
        <v>0</v>
      </c>
      <c r="AR1957" s="272">
        <v>0</v>
      </c>
      <c r="AS1957" s="272">
        <v>-444.77047222222211</v>
      </c>
      <c r="AT1957" s="272">
        <v>0</v>
      </c>
      <c r="AU1957" s="272">
        <v>0</v>
      </c>
      <c r="AV1957" s="272">
        <v>0</v>
      </c>
      <c r="AW1957" s="272">
        <v>-464.28005744217211</v>
      </c>
      <c r="AX1957" s="272">
        <v>-236.84077704045629</v>
      </c>
      <c r="AY1957" s="272">
        <v>-41.609448125</v>
      </c>
      <c r="AZ1957" s="272">
        <v>0</v>
      </c>
      <c r="BA1957" s="272">
        <v>-444.77047222222211</v>
      </c>
      <c r="BB1957" s="272">
        <v>0</v>
      </c>
      <c r="BC1957" s="272">
        <v>0</v>
      </c>
      <c r="BD1957" s="272">
        <v>0</v>
      </c>
      <c r="BE1957" s="272">
        <v>-630.57430693653293</v>
      </c>
    </row>
    <row r="1958" spans="3:57" x14ac:dyDescent="0.3">
      <c r="C1958" s="272">
        <v>290</v>
      </c>
      <c r="D1958" s="272">
        <v>1044000</v>
      </c>
      <c r="E1958" s="272">
        <v>4</v>
      </c>
      <c r="F1958" s="272">
        <v>8.2766666666666655</v>
      </c>
      <c r="G1958" s="272">
        <v>0</v>
      </c>
      <c r="H1958" s="272">
        <v>410</v>
      </c>
      <c r="I1958" s="272">
        <v>0</v>
      </c>
      <c r="J1958" s="272">
        <v>0</v>
      </c>
      <c r="K1958" s="272">
        <v>4.5707843137254889</v>
      </c>
      <c r="L1958" s="272">
        <v>8.2766666666666655</v>
      </c>
      <c r="M1958" s="272">
        <v>8.2766666666666655</v>
      </c>
      <c r="N1958" s="272">
        <v>8.2766666666666655</v>
      </c>
      <c r="O1958" s="272">
        <v>8.2766666666666655</v>
      </c>
      <c r="P1958" s="272">
        <v>8.2766666666666655</v>
      </c>
      <c r="Q1958" s="272">
        <v>8.2766666666666655</v>
      </c>
      <c r="R1958" s="272">
        <v>8.2766666666666655</v>
      </c>
      <c r="S1958" s="272">
        <v>8.2766666666666655</v>
      </c>
      <c r="T1958" s="272">
        <v>18.43200541809151</v>
      </c>
      <c r="U1958" s="272">
        <v>29.252907670076297</v>
      </c>
      <c r="V1958" s="272">
        <v>0</v>
      </c>
      <c r="W1958" s="272">
        <v>-250.1131339329628</v>
      </c>
      <c r="X1958" s="272">
        <v>-94.264187710288127</v>
      </c>
      <c r="Y1958" s="272">
        <v>-367.99487967199025</v>
      </c>
      <c r="Z1958" s="272">
        <v>741.62510898531752</v>
      </c>
      <c r="AA1958" s="272">
        <v>-704.12024352156106</v>
      </c>
      <c r="AB1958" s="272">
        <v>0</v>
      </c>
      <c r="AC1958" s="272">
        <v>-142.40871242274281</v>
      </c>
      <c r="AD1958" s="272">
        <v>0</v>
      </c>
      <c r="AE1958" s="272">
        <v>0</v>
      </c>
      <c r="AF1958" s="272">
        <v>0</v>
      </c>
      <c r="AG1958" s="272">
        <v>19.429654701251057</v>
      </c>
      <c r="AH1958" s="272">
        <v>366.26662220834311</v>
      </c>
      <c r="AI1958" s="272">
        <v>0</v>
      </c>
      <c r="AJ1958" s="272">
        <v>0</v>
      </c>
      <c r="AK1958" s="272">
        <v>-41.009426065884469</v>
      </c>
      <c r="AL1958" s="272">
        <v>0</v>
      </c>
      <c r="AM1958" s="272">
        <v>-235.91125267261032</v>
      </c>
      <c r="AN1958" s="272">
        <v>0</v>
      </c>
      <c r="AO1958" s="272">
        <v>-484.50705823613532</v>
      </c>
      <c r="AP1958" s="272">
        <v>0</v>
      </c>
      <c r="AQ1958" s="272">
        <v>0</v>
      </c>
      <c r="AR1958" s="272">
        <v>0</v>
      </c>
      <c r="AS1958" s="272">
        <v>-484.50705823613532</v>
      </c>
      <c r="AT1958" s="272">
        <v>0</v>
      </c>
      <c r="AU1958" s="272">
        <v>0</v>
      </c>
      <c r="AV1958" s="272">
        <v>0</v>
      </c>
      <c r="AW1958" s="272">
        <v>-505.75966454135414</v>
      </c>
      <c r="AX1958" s="272">
        <v>-250.1131339329628</v>
      </c>
      <c r="AY1958" s="272">
        <v>-45.326910316564771</v>
      </c>
      <c r="AZ1958" s="272">
        <v>0</v>
      </c>
      <c r="BA1958" s="272">
        <v>-484.50705823613532</v>
      </c>
      <c r="BB1958" s="272">
        <v>0</v>
      </c>
      <c r="BC1958" s="272">
        <v>0</v>
      </c>
      <c r="BD1958" s="272">
        <v>0</v>
      </c>
      <c r="BE1958" s="272">
        <v>-588.12284780382936</v>
      </c>
    </row>
    <row r="1959" spans="3:57" x14ac:dyDescent="0.3">
      <c r="C1959" s="272">
        <v>291</v>
      </c>
      <c r="D1959" s="272">
        <v>1047600</v>
      </c>
      <c r="E1959" s="272">
        <v>4</v>
      </c>
      <c r="F1959" s="272">
        <v>7.5866666666666696</v>
      </c>
      <c r="G1959" s="272">
        <v>0</v>
      </c>
      <c r="H1959" s="272">
        <v>410</v>
      </c>
      <c r="I1959" s="272">
        <v>0</v>
      </c>
      <c r="J1959" s="272">
        <v>0</v>
      </c>
      <c r="K1959" s="272">
        <v>3.8807843137254929</v>
      </c>
      <c r="L1959" s="272">
        <v>7.5866666666666696</v>
      </c>
      <c r="M1959" s="272">
        <v>7.5866666666666696</v>
      </c>
      <c r="N1959" s="272">
        <v>7.5866666666666696</v>
      </c>
      <c r="O1959" s="272">
        <v>7.5866666666666696</v>
      </c>
      <c r="P1959" s="272">
        <v>7.5866666666666696</v>
      </c>
      <c r="Q1959" s="272">
        <v>7.5866666666666696</v>
      </c>
      <c r="R1959" s="272">
        <v>7.5866666666666696</v>
      </c>
      <c r="S1959" s="272">
        <v>7.5866666666666696</v>
      </c>
      <c r="T1959" s="272">
        <v>18.074956470980094</v>
      </c>
      <c r="U1959" s="272">
        <v>53.633195021170195</v>
      </c>
      <c r="V1959" s="272">
        <v>0</v>
      </c>
      <c r="W1959" s="272">
        <v>-258.39977626404919</v>
      </c>
      <c r="X1959" s="272">
        <v>-100.90912927199309</v>
      </c>
      <c r="Y1959" s="272">
        <v>-392.94698655451316</v>
      </c>
      <c r="Z1959" s="272">
        <v>805.88908711172564</v>
      </c>
      <c r="AA1959" s="272">
        <v>-727.44885695497032</v>
      </c>
      <c r="AB1959" s="272">
        <v>0</v>
      </c>
      <c r="AC1959" s="272">
        <v>-147.12693751600844</v>
      </c>
      <c r="AD1959" s="272">
        <v>0</v>
      </c>
      <c r="AE1959" s="272">
        <v>0</v>
      </c>
      <c r="AF1959" s="272">
        <v>0</v>
      </c>
      <c r="AG1959" s="272">
        <v>19.092253012899434</v>
      </c>
      <c r="AH1959" s="272">
        <v>373.75382267930382</v>
      </c>
      <c r="AI1959" s="272">
        <v>0</v>
      </c>
      <c r="AJ1959" s="272">
        <v>0</v>
      </c>
      <c r="AK1959" s="272">
        <v>-37.188776770504745</v>
      </c>
      <c r="AL1959" s="272">
        <v>0</v>
      </c>
      <c r="AM1959" s="272">
        <v>-245.45173509769441</v>
      </c>
      <c r="AN1959" s="272">
        <v>0</v>
      </c>
      <c r="AO1959" s="272">
        <v>-498.62399384378432</v>
      </c>
      <c r="AP1959" s="272">
        <v>0</v>
      </c>
      <c r="AQ1959" s="272">
        <v>0</v>
      </c>
      <c r="AR1959" s="272">
        <v>0</v>
      </c>
      <c r="AS1959" s="272">
        <v>-498.62399384378432</v>
      </c>
      <c r="AT1959" s="272">
        <v>0</v>
      </c>
      <c r="AU1959" s="272">
        <v>0</v>
      </c>
      <c r="AV1959" s="272">
        <v>0</v>
      </c>
      <c r="AW1959" s="272">
        <v>-520.49583091067211</v>
      </c>
      <c r="AX1959" s="272">
        <v>-258.39977626404919</v>
      </c>
      <c r="AY1959" s="272">
        <v>-46.647586792490884</v>
      </c>
      <c r="AZ1959" s="272">
        <v>0</v>
      </c>
      <c r="BA1959" s="272">
        <v>-498.62399384378432</v>
      </c>
      <c r="BB1959" s="272">
        <v>0</v>
      </c>
      <c r="BC1959" s="272">
        <v>0</v>
      </c>
      <c r="BD1959" s="272">
        <v>0</v>
      </c>
      <c r="BE1959" s="272">
        <v>-551.04149819077645</v>
      </c>
    </row>
    <row r="1960" spans="3:57" x14ac:dyDescent="0.3">
      <c r="C1960" s="272">
        <v>292</v>
      </c>
      <c r="D1960" s="272">
        <v>1051200</v>
      </c>
      <c r="E1960" s="272">
        <v>4</v>
      </c>
      <c r="F1960" s="272">
        <v>6.8433333333333328</v>
      </c>
      <c r="G1960" s="272">
        <v>0</v>
      </c>
      <c r="H1960" s="272">
        <v>410</v>
      </c>
      <c r="I1960" s="272">
        <v>0</v>
      </c>
      <c r="J1960" s="272">
        <v>0</v>
      </c>
      <c r="K1960" s="272">
        <v>3.1374509803921562</v>
      </c>
      <c r="L1960" s="272">
        <v>6.8433333333333328</v>
      </c>
      <c r="M1960" s="272">
        <v>6.8433333333333328</v>
      </c>
      <c r="N1960" s="272">
        <v>6.8433333333333328</v>
      </c>
      <c r="O1960" s="272">
        <v>6.8433333333333328</v>
      </c>
      <c r="P1960" s="272">
        <v>6.8433333333333328</v>
      </c>
      <c r="Q1960" s="272">
        <v>6.8433333333333328</v>
      </c>
      <c r="R1960" s="272">
        <v>6.8433333333333328</v>
      </c>
      <c r="S1960" s="272">
        <v>6.8433333333333328</v>
      </c>
      <c r="T1960" s="272">
        <v>17.935291666666664</v>
      </c>
      <c r="U1960" s="272">
        <v>-537.52099513363237</v>
      </c>
      <c r="V1960" s="272">
        <v>0</v>
      </c>
      <c r="W1960" s="272">
        <v>-273.11138680555547</v>
      </c>
      <c r="X1960" s="272">
        <v>-132.18279377543678</v>
      </c>
      <c r="Y1960" s="272">
        <v>-737.30306421207047</v>
      </c>
      <c r="Z1960" s="272">
        <v>605.07624965943023</v>
      </c>
      <c r="AA1960" s="272">
        <v>-768.86508581984947</v>
      </c>
      <c r="AB1960" s="272">
        <v>0</v>
      </c>
      <c r="AC1960" s="272">
        <v>-155.50339293015031</v>
      </c>
      <c r="AD1960" s="272">
        <v>743.59965102003287</v>
      </c>
      <c r="AE1960" s="272">
        <v>0</v>
      </c>
      <c r="AF1960" s="272">
        <v>0</v>
      </c>
      <c r="AG1960" s="272">
        <v>18.769490073856353</v>
      </c>
      <c r="AH1960" s="272">
        <v>308.28982286359928</v>
      </c>
      <c r="AI1960" s="272">
        <v>245.81285902163532</v>
      </c>
      <c r="AJ1960" s="272">
        <v>0</v>
      </c>
      <c r="AK1960" s="272">
        <v>0</v>
      </c>
      <c r="AL1960" s="272">
        <v>0</v>
      </c>
      <c r="AM1960" s="272">
        <v>-251.40836858509886</v>
      </c>
      <c r="AN1960" s="272">
        <v>0</v>
      </c>
      <c r="AO1960" s="272">
        <v>-511.15332002240467</v>
      </c>
      <c r="AP1960" s="272">
        <v>0</v>
      </c>
      <c r="AQ1960" s="272">
        <v>0</v>
      </c>
      <c r="AR1960" s="272">
        <v>0</v>
      </c>
      <c r="AS1960" s="272">
        <v>-511.15332002240467</v>
      </c>
      <c r="AT1960" s="272">
        <v>0</v>
      </c>
      <c r="AU1960" s="272">
        <v>0</v>
      </c>
      <c r="AV1960" s="272">
        <v>0</v>
      </c>
      <c r="AW1960" s="272">
        <v>-533.57474833263416</v>
      </c>
      <c r="AX1960" s="272">
        <v>-273.11138680555547</v>
      </c>
      <c r="AY1960" s="272">
        <v>-47.819738228411808</v>
      </c>
      <c r="AZ1960" s="272">
        <v>0</v>
      </c>
      <c r="BA1960" s="272">
        <v>-511.15332002240467</v>
      </c>
      <c r="BB1960" s="272">
        <v>0</v>
      </c>
      <c r="BC1960" s="272">
        <v>0</v>
      </c>
      <c r="BD1960" s="272">
        <v>0</v>
      </c>
      <c r="BE1960" s="272">
        <v>-514.18424855372382</v>
      </c>
    </row>
    <row r="1961" spans="3:57" x14ac:dyDescent="0.3">
      <c r="C1961" s="272">
        <v>293</v>
      </c>
      <c r="D1961" s="272">
        <v>1054800</v>
      </c>
      <c r="E1961" s="272">
        <v>4</v>
      </c>
      <c r="F1961" s="272">
        <v>6.5133333333333345</v>
      </c>
      <c r="G1961" s="272">
        <v>0</v>
      </c>
      <c r="H1961" s="272">
        <v>410</v>
      </c>
      <c r="I1961" s="272">
        <v>0</v>
      </c>
      <c r="J1961" s="272">
        <v>0</v>
      </c>
      <c r="K1961" s="272">
        <v>2.8074509803921579</v>
      </c>
      <c r="L1961" s="272">
        <v>6.5133333333333345</v>
      </c>
      <c r="M1961" s="272">
        <v>6.5133333333333345</v>
      </c>
      <c r="N1961" s="272">
        <v>6.5133333333333345</v>
      </c>
      <c r="O1961" s="272">
        <v>6.5133333333333345</v>
      </c>
      <c r="P1961" s="272">
        <v>6.5133333333333345</v>
      </c>
      <c r="Q1961" s="272">
        <v>6.5133333333333345</v>
      </c>
      <c r="R1961" s="272">
        <v>6.5133333333333345</v>
      </c>
      <c r="S1961" s="272">
        <v>6.5133333333333345</v>
      </c>
      <c r="T1961" s="272">
        <v>17.935291666666664</v>
      </c>
      <c r="U1961" s="272">
        <v>-1381.6867551145062</v>
      </c>
      <c r="V1961" s="272">
        <v>0</v>
      </c>
      <c r="W1961" s="272">
        <v>-281.4156979166666</v>
      </c>
      <c r="X1961" s="272">
        <v>-176.74895458883731</v>
      </c>
      <c r="Y1961" s="272">
        <v>-1248.5564354958351</v>
      </c>
      <c r="Z1961" s="272">
        <v>325.03433288683277</v>
      </c>
      <c r="AA1961" s="272">
        <v>-792.24344052633046</v>
      </c>
      <c r="AB1961" s="272">
        <v>0</v>
      </c>
      <c r="AC1961" s="272">
        <v>-160.23167822366946</v>
      </c>
      <c r="AD1961" s="272">
        <v>1703.7652147744425</v>
      </c>
      <c r="AE1961" s="272">
        <v>0</v>
      </c>
      <c r="AF1961" s="272">
        <v>0</v>
      </c>
      <c r="AG1961" s="272">
        <v>18.531660824283019</v>
      </c>
      <c r="AH1961" s="272">
        <v>220.39665909006365</v>
      </c>
      <c r="AI1961" s="272">
        <v>1243.0434527041737</v>
      </c>
      <c r="AJ1961" s="272">
        <v>0</v>
      </c>
      <c r="AK1961" s="272">
        <v>-5.6843418860808015E-14</v>
      </c>
      <c r="AL1961" s="272">
        <v>0</v>
      </c>
      <c r="AM1961" s="272">
        <v>-261.98342039787576</v>
      </c>
      <c r="AN1961" s="272">
        <v>0</v>
      </c>
      <c r="AO1961" s="272">
        <v>-539.79791988777379</v>
      </c>
      <c r="AP1961" s="272">
        <v>0</v>
      </c>
      <c r="AQ1961" s="272">
        <v>0</v>
      </c>
      <c r="AR1961" s="272">
        <v>0</v>
      </c>
      <c r="AS1961" s="272">
        <v>-539.79791988777379</v>
      </c>
      <c r="AT1961" s="272">
        <v>0</v>
      </c>
      <c r="AU1961" s="272">
        <v>0</v>
      </c>
      <c r="AV1961" s="272">
        <v>0</v>
      </c>
      <c r="AW1961" s="272">
        <v>-563.47582608281562</v>
      </c>
      <c r="AX1961" s="272">
        <v>-281.4156979166666</v>
      </c>
      <c r="AY1961" s="272">
        <v>-50.499515926343044</v>
      </c>
      <c r="AZ1961" s="272">
        <v>0</v>
      </c>
      <c r="BA1961" s="272">
        <v>-539.79791988777379</v>
      </c>
      <c r="BB1961" s="272">
        <v>0</v>
      </c>
      <c r="BC1961" s="272">
        <v>0</v>
      </c>
      <c r="BD1961" s="272">
        <v>0</v>
      </c>
      <c r="BE1961" s="272">
        <v>-475.12595838169136</v>
      </c>
    </row>
    <row r="1962" spans="3:57" x14ac:dyDescent="0.3">
      <c r="C1962" s="272">
        <v>294</v>
      </c>
      <c r="D1962" s="272">
        <v>1058400</v>
      </c>
      <c r="E1962" s="272">
        <v>4</v>
      </c>
      <c r="F1962" s="272">
        <v>7.4700000000000015</v>
      </c>
      <c r="G1962" s="272">
        <v>29.134886853258774</v>
      </c>
      <c r="H1962" s="272">
        <v>328</v>
      </c>
      <c r="I1962" s="272">
        <v>0</v>
      </c>
      <c r="J1962" s="272">
        <v>0</v>
      </c>
      <c r="K1962" s="272">
        <v>4.0981045751633998</v>
      </c>
      <c r="L1962" s="272">
        <v>7.8000154541796851</v>
      </c>
      <c r="M1962" s="272">
        <v>7.7604776809865958</v>
      </c>
      <c r="N1962" s="272">
        <v>7.6861107015596142</v>
      </c>
      <c r="O1962" s="272">
        <v>7.6008765302698338</v>
      </c>
      <c r="P1962" s="272">
        <v>7.5743053422656885</v>
      </c>
      <c r="Q1962" s="272">
        <v>7.6008765302698338</v>
      </c>
      <c r="R1962" s="272">
        <v>7.6861107015596142</v>
      </c>
      <c r="S1962" s="272">
        <v>7.7604776809865958</v>
      </c>
      <c r="T1962" s="272">
        <v>17.935291666666664</v>
      </c>
      <c r="U1962" s="272">
        <v>-1931.4679545493307</v>
      </c>
      <c r="V1962" s="272">
        <v>0</v>
      </c>
      <c r="W1962" s="272">
        <v>-258.3624701388888</v>
      </c>
      <c r="X1962" s="272">
        <v>-206.87373062854121</v>
      </c>
      <c r="Y1962" s="272">
        <v>-1601.6473165159614</v>
      </c>
      <c r="Z1962" s="272">
        <v>135.41556273406081</v>
      </c>
      <c r="AA1962" s="272">
        <v>-727.34383249056202</v>
      </c>
      <c r="AB1962" s="272">
        <v>0</v>
      </c>
      <c r="AC1962" s="272">
        <v>-147.10569625943771</v>
      </c>
      <c r="AD1962" s="272">
        <v>2314.3171599390248</v>
      </c>
      <c r="AE1962" s="272">
        <v>0</v>
      </c>
      <c r="AF1962" s="272">
        <v>0</v>
      </c>
      <c r="AG1962" s="272">
        <v>18.362688810758115</v>
      </c>
      <c r="AH1962" s="272">
        <v>157.9362608827831</v>
      </c>
      <c r="AI1962" s="272">
        <v>2003.5022628577383</v>
      </c>
      <c r="AJ1962" s="272">
        <v>0</v>
      </c>
      <c r="AK1962" s="272">
        <v>-1.7053025658242404E-13</v>
      </c>
      <c r="AL1962" s="272">
        <v>0</v>
      </c>
      <c r="AM1962" s="272">
        <v>-267.95275462009795</v>
      </c>
      <c r="AN1962" s="272">
        <v>0</v>
      </c>
      <c r="AO1962" s="272">
        <v>-557.68227575040237</v>
      </c>
      <c r="AP1962" s="272">
        <v>0</v>
      </c>
      <c r="AQ1962" s="272">
        <v>0</v>
      </c>
      <c r="AR1962" s="272">
        <v>0</v>
      </c>
      <c r="AS1962" s="272">
        <v>-557.68227575040237</v>
      </c>
      <c r="AT1962" s="272">
        <v>0</v>
      </c>
      <c r="AU1962" s="272">
        <v>0</v>
      </c>
      <c r="AV1962" s="272">
        <v>0</v>
      </c>
      <c r="AW1962" s="272">
        <v>-582.14466829648848</v>
      </c>
      <c r="AX1962" s="272">
        <v>-258.3624701388888</v>
      </c>
      <c r="AY1962" s="272">
        <v>-52.172644481386321</v>
      </c>
      <c r="AZ1962" s="272">
        <v>0</v>
      </c>
      <c r="BA1962" s="272">
        <v>-557.68227575040237</v>
      </c>
      <c r="BB1962" s="272">
        <v>0</v>
      </c>
      <c r="BC1962" s="272">
        <v>0</v>
      </c>
      <c r="BD1962" s="272">
        <v>0</v>
      </c>
      <c r="BE1962" s="272">
        <v>-437.97935637034948</v>
      </c>
    </row>
    <row r="1963" spans="3:57" x14ac:dyDescent="0.3">
      <c r="C1963" s="272">
        <v>295</v>
      </c>
      <c r="D1963" s="272">
        <v>1062000</v>
      </c>
      <c r="E1963" s="272">
        <v>4</v>
      </c>
      <c r="F1963" s="272">
        <v>9.5566666666666684</v>
      </c>
      <c r="G1963" s="272">
        <v>250.88184589974185</v>
      </c>
      <c r="H1963" s="272">
        <v>393.6</v>
      </c>
      <c r="I1963" s="272">
        <v>0</v>
      </c>
      <c r="J1963" s="272">
        <v>0</v>
      </c>
      <c r="K1963" s="272">
        <v>10.048496732026145</v>
      </c>
      <c r="L1963" s="272">
        <v>13.704463642144205</v>
      </c>
      <c r="M1963" s="272">
        <v>13.207533410573522</v>
      </c>
      <c r="N1963" s="272">
        <v>12.272852539008374</v>
      </c>
      <c r="O1963" s="272">
        <v>11.201587440948463</v>
      </c>
      <c r="P1963" s="272">
        <v>10.867627646512798</v>
      </c>
      <c r="Q1963" s="272">
        <v>11.201587440948463</v>
      </c>
      <c r="R1963" s="272">
        <v>12.272852539008374</v>
      </c>
      <c r="S1963" s="272">
        <v>13.207533410573522</v>
      </c>
      <c r="T1963" s="272">
        <v>19.935291666666664</v>
      </c>
      <c r="U1963" s="272">
        <v>-2325.9329440441825</v>
      </c>
      <c r="V1963" s="272">
        <v>0</v>
      </c>
      <c r="W1963" s="272">
        <v>-207.39037847222212</v>
      </c>
      <c r="X1963" s="272">
        <v>-200.5067199402514</v>
      </c>
      <c r="Y1963" s="272">
        <v>-1918.1514825060458</v>
      </c>
      <c r="Z1963" s="272">
        <v>0.11563687433704217</v>
      </c>
      <c r="AA1963" s="272">
        <v>-583.84684361689369</v>
      </c>
      <c r="AB1963" s="272">
        <v>0</v>
      </c>
      <c r="AC1963" s="272">
        <v>-118.08335013310597</v>
      </c>
      <c r="AD1963" s="272">
        <v>14961.775307675864</v>
      </c>
      <c r="AE1963" s="272">
        <v>0</v>
      </c>
      <c r="AF1963" s="272">
        <v>0</v>
      </c>
      <c r="AG1963" s="272">
        <v>18.250872870263684</v>
      </c>
      <c r="AH1963" s="272">
        <v>116.50325396430632</v>
      </c>
      <c r="AI1963" s="272">
        <v>2573.4897436454044</v>
      </c>
      <c r="AJ1963" s="272">
        <v>0</v>
      </c>
      <c r="AK1963" s="272">
        <v>12480</v>
      </c>
      <c r="AL1963" s="272">
        <v>0</v>
      </c>
      <c r="AM1963" s="272">
        <v>-245.56226959177548</v>
      </c>
      <c r="AN1963" s="272">
        <v>0</v>
      </c>
      <c r="AO1963" s="272">
        <v>-589.43309444444424</v>
      </c>
      <c r="AP1963" s="272">
        <v>0</v>
      </c>
      <c r="AQ1963" s="272">
        <v>0</v>
      </c>
      <c r="AR1963" s="272">
        <v>0</v>
      </c>
      <c r="AS1963" s="272">
        <v>-589.43309444444424</v>
      </c>
      <c r="AT1963" s="272">
        <v>0</v>
      </c>
      <c r="AU1963" s="272">
        <v>0</v>
      </c>
      <c r="AV1963" s="272">
        <v>0</v>
      </c>
      <c r="AW1963" s="272">
        <v>-615.28821726783428</v>
      </c>
      <c r="AX1963" s="272">
        <v>-207.39037847222212</v>
      </c>
      <c r="AY1963" s="272">
        <v>-55.143017124999986</v>
      </c>
      <c r="AZ1963" s="272">
        <v>0</v>
      </c>
      <c r="BA1963" s="272">
        <v>-589.43309444444424</v>
      </c>
      <c r="BB1963" s="272">
        <v>0</v>
      </c>
      <c r="BC1963" s="272">
        <v>0</v>
      </c>
      <c r="BD1963" s="272">
        <v>0</v>
      </c>
      <c r="BE1963" s="272">
        <v>-422.85482924201148</v>
      </c>
    </row>
    <row r="1964" spans="3:57" x14ac:dyDescent="0.3">
      <c r="C1964" s="272">
        <v>296</v>
      </c>
      <c r="D1964" s="272">
        <v>1065600</v>
      </c>
      <c r="E1964" s="272">
        <v>4</v>
      </c>
      <c r="F1964" s="272">
        <v>12.550000000000004</v>
      </c>
      <c r="G1964" s="272">
        <v>480.09226597326426</v>
      </c>
      <c r="H1964" s="272">
        <v>196.8</v>
      </c>
      <c r="I1964" s="272">
        <v>0</v>
      </c>
      <c r="J1964" s="272">
        <v>0</v>
      </c>
      <c r="K1964" s="272">
        <v>18.489324618736386</v>
      </c>
      <c r="L1964" s="272">
        <v>22.080514794335222</v>
      </c>
      <c r="M1964" s="272">
        <v>20.938703622829763</v>
      </c>
      <c r="N1964" s="272">
        <v>18.791059963533201</v>
      </c>
      <c r="O1964" s="272">
        <v>16.329582720052763</v>
      </c>
      <c r="P1964" s="272">
        <v>15.562233503010667</v>
      </c>
      <c r="Q1964" s="272">
        <v>16.329582720052763</v>
      </c>
      <c r="R1964" s="272">
        <v>18.791059963533201</v>
      </c>
      <c r="S1964" s="272">
        <v>20.93870362282976</v>
      </c>
      <c r="T1964" s="272">
        <v>19.935291666666664</v>
      </c>
      <c r="U1964" s="272">
        <v>-6958.2296992027677</v>
      </c>
      <c r="V1964" s="272">
        <v>0</v>
      </c>
      <c r="W1964" s="272">
        <v>-183.27720069444428</v>
      </c>
      <c r="X1964" s="272">
        <v>-310.02607736299694</v>
      </c>
      <c r="Y1964" s="272">
        <v>-4460.0216806394455</v>
      </c>
      <c r="Z1964" s="272">
        <v>-2004.9047405058811</v>
      </c>
      <c r="AA1964" s="272">
        <v>-515.96325692960545</v>
      </c>
      <c r="AB1964" s="272">
        <v>0</v>
      </c>
      <c r="AC1964" s="272">
        <v>-104.35385682039403</v>
      </c>
      <c r="AD1964" s="272">
        <v>7742.7868319814788</v>
      </c>
      <c r="AE1964" s="272">
        <v>0</v>
      </c>
      <c r="AF1964" s="272">
        <v>0</v>
      </c>
      <c r="AG1964" s="272">
        <v>18.756818469956741</v>
      </c>
      <c r="AH1964" s="272">
        <v>-435.76083287451746</v>
      </c>
      <c r="AI1964" s="272">
        <v>8504.3856629650127</v>
      </c>
      <c r="AJ1964" s="272">
        <v>0</v>
      </c>
      <c r="AK1964" s="272">
        <v>-7.1054273576010019E-14</v>
      </c>
      <c r="AL1964" s="272">
        <v>0</v>
      </c>
      <c r="AM1964" s="272">
        <v>-141.50336942401952</v>
      </c>
      <c r="AN1964" s="272">
        <v>0</v>
      </c>
      <c r="AO1964" s="272">
        <v>-607.35558333333324</v>
      </c>
      <c r="AP1964" s="272">
        <v>0</v>
      </c>
      <c r="AQ1964" s="272">
        <v>0</v>
      </c>
      <c r="AR1964" s="272">
        <v>0</v>
      </c>
      <c r="AS1964" s="272">
        <v>-607.35558333333324</v>
      </c>
      <c r="AT1964" s="272">
        <v>0</v>
      </c>
      <c r="AU1964" s="272">
        <v>0</v>
      </c>
      <c r="AV1964" s="272">
        <v>0</v>
      </c>
      <c r="AW1964" s="272">
        <v>-633.99686518968326</v>
      </c>
      <c r="AX1964" s="272">
        <v>-183.27720069444428</v>
      </c>
      <c r="AY1964" s="272">
        <v>-56.819713125</v>
      </c>
      <c r="AZ1964" s="272">
        <v>0</v>
      </c>
      <c r="BA1964" s="272">
        <v>-607.35558333333324</v>
      </c>
      <c r="BB1964" s="272">
        <v>0</v>
      </c>
      <c r="BC1964" s="272">
        <v>0</v>
      </c>
      <c r="BD1964" s="272">
        <v>0</v>
      </c>
      <c r="BE1964" s="272">
        <v>-422.85482924201148</v>
      </c>
    </row>
    <row r="1965" spans="3:57" x14ac:dyDescent="0.3">
      <c r="C1965" s="272">
        <v>297</v>
      </c>
      <c r="D1965" s="272">
        <v>1069200</v>
      </c>
      <c r="E1965" s="272">
        <v>4</v>
      </c>
      <c r="F1965" s="272">
        <v>15.316666666666668</v>
      </c>
      <c r="G1965" s="272">
        <v>631.82648281655793</v>
      </c>
      <c r="H1965" s="272">
        <v>123</v>
      </c>
      <c r="I1965" s="272">
        <v>0</v>
      </c>
      <c r="J1965" s="272">
        <v>0</v>
      </c>
      <c r="K1965" s="272">
        <v>25.895206971677556</v>
      </c>
      <c r="L1965" s="272">
        <v>29.43123174234708</v>
      </c>
      <c r="M1965" s="272">
        <v>27.740224652789664</v>
      </c>
      <c r="N1965" s="272">
        <v>24.559593087479954</v>
      </c>
      <c r="O1965" s="272">
        <v>20.914178177042846</v>
      </c>
      <c r="P1965" s="272">
        <v>19.777744238956863</v>
      </c>
      <c r="Q1965" s="272">
        <v>20.914178177042846</v>
      </c>
      <c r="R1965" s="272">
        <v>24.559593087479954</v>
      </c>
      <c r="S1965" s="272">
        <v>27.740224652789657</v>
      </c>
      <c r="T1965" s="272">
        <v>19.935291666666664</v>
      </c>
      <c r="U1965" s="272">
        <v>-5349.6542215471245</v>
      </c>
      <c r="V1965" s="272">
        <v>0</v>
      </c>
      <c r="W1965" s="272">
        <v>-114.98574513888879</v>
      </c>
      <c r="X1965" s="272">
        <v>-143.09376104293301</v>
      </c>
      <c r="Y1965" s="272">
        <v>-3589.3162385311853</v>
      </c>
      <c r="Z1965" s="272">
        <v>-1502.2584768341176</v>
      </c>
      <c r="AA1965" s="272">
        <v>-323.70867373323563</v>
      </c>
      <c r="AB1965" s="272">
        <v>0</v>
      </c>
      <c r="AC1965" s="272">
        <v>-65.470260016764072</v>
      </c>
      <c r="AD1965" s="272">
        <v>5817.5201450181903</v>
      </c>
      <c r="AE1965" s="272">
        <v>0</v>
      </c>
      <c r="AF1965" s="272">
        <v>0</v>
      </c>
      <c r="AG1965" s="272">
        <v>19.131654945130354</v>
      </c>
      <c r="AH1965" s="272">
        <v>-297.31162660144213</v>
      </c>
      <c r="AI1965" s="272">
        <v>6623.1032052937117</v>
      </c>
      <c r="AJ1965" s="272">
        <v>0</v>
      </c>
      <c r="AK1965" s="272">
        <v>-2.1316282072803006E-13</v>
      </c>
      <c r="AL1965" s="272">
        <v>0</v>
      </c>
      <c r="AM1965" s="272">
        <v>-28.113807277686927</v>
      </c>
      <c r="AN1965" s="272">
        <v>0</v>
      </c>
      <c r="AO1965" s="272">
        <v>-540.33755265145783</v>
      </c>
      <c r="AP1965" s="272">
        <v>0</v>
      </c>
      <c r="AQ1965" s="272">
        <v>0</v>
      </c>
      <c r="AR1965" s="272">
        <v>0</v>
      </c>
      <c r="AS1965" s="272">
        <v>-546.29628994352231</v>
      </c>
      <c r="AT1965" s="272">
        <v>0</v>
      </c>
      <c r="AU1965" s="272">
        <v>0</v>
      </c>
      <c r="AV1965" s="272">
        <v>0</v>
      </c>
      <c r="AW1965" s="272">
        <v>-576.36471311421167</v>
      </c>
      <c r="AX1965" s="272">
        <v>-114.98574513888879</v>
      </c>
      <c r="AY1965" s="272">
        <v>-51.524595842032923</v>
      </c>
      <c r="AZ1965" s="272">
        <v>0</v>
      </c>
      <c r="BA1965" s="272">
        <v>-546.29628994352231</v>
      </c>
      <c r="BB1965" s="272">
        <v>0</v>
      </c>
      <c r="BC1965" s="272">
        <v>0</v>
      </c>
      <c r="BD1965" s="272">
        <v>0</v>
      </c>
      <c r="BE1965" s="272">
        <v>-422.85482924201148</v>
      </c>
    </row>
    <row r="1966" spans="3:57" x14ac:dyDescent="0.3">
      <c r="C1966" s="272">
        <v>298</v>
      </c>
      <c r="D1966" s="272">
        <v>1072800</v>
      </c>
      <c r="E1966" s="272">
        <v>4</v>
      </c>
      <c r="F1966" s="272">
        <v>17.806666666666665</v>
      </c>
      <c r="G1966" s="272">
        <v>738.95111379640139</v>
      </c>
      <c r="H1966" s="272">
        <v>123</v>
      </c>
      <c r="I1966" s="272">
        <v>0</v>
      </c>
      <c r="J1966" s="272">
        <v>0</v>
      </c>
      <c r="K1966" s="272">
        <v>32.726274509803922</v>
      </c>
      <c r="L1966" s="272">
        <v>36.210679186741928</v>
      </c>
      <c r="M1966" s="272">
        <v>34.005771314562907</v>
      </c>
      <c r="N1966" s="272">
        <v>29.858538804326699</v>
      </c>
      <c r="O1966" s="272">
        <v>25.105274265687033</v>
      </c>
      <c r="P1966" s="272">
        <v>23.623475548359952</v>
      </c>
      <c r="Q1966" s="272">
        <v>25.105274265687033</v>
      </c>
      <c r="R1966" s="272">
        <v>29.858538804326699</v>
      </c>
      <c r="S1966" s="272">
        <v>34.005771314562907</v>
      </c>
      <c r="T1966" s="272">
        <v>19.935291666666664</v>
      </c>
      <c r="U1966" s="272">
        <v>-3298.1785118503694</v>
      </c>
      <c r="V1966" s="272">
        <v>0</v>
      </c>
      <c r="W1966" s="272">
        <v>-53.493581249999963</v>
      </c>
      <c r="X1966" s="272">
        <v>27.992027287964973</v>
      </c>
      <c r="Y1966" s="272">
        <v>-2141.7541593563151</v>
      </c>
      <c r="Z1966" s="272">
        <v>-1130.9227985320197</v>
      </c>
      <c r="AA1966" s="272">
        <v>-150.59550397975457</v>
      </c>
      <c r="AB1966" s="272">
        <v>0</v>
      </c>
      <c r="AC1966" s="272">
        <v>-30.458024770245345</v>
      </c>
      <c r="AD1966" s="272">
        <v>3440.6878765124552</v>
      </c>
      <c r="AE1966" s="272">
        <v>0</v>
      </c>
      <c r="AF1966" s="272">
        <v>0</v>
      </c>
      <c r="AG1966" s="272">
        <v>19.40856263301777</v>
      </c>
      <c r="AH1966" s="272">
        <v>-195.03069140409664</v>
      </c>
      <c r="AI1966" s="272">
        <v>4494.5618853400056</v>
      </c>
      <c r="AJ1966" s="272">
        <v>0</v>
      </c>
      <c r="AK1966" s="272">
        <v>-1.7053025658242404E-13</v>
      </c>
      <c r="AL1966" s="272">
        <v>0</v>
      </c>
      <c r="AM1966" s="272">
        <v>103.41665879929195</v>
      </c>
      <c r="AN1966" s="272">
        <v>0</v>
      </c>
      <c r="AO1966" s="272">
        <v>-230.31532829792337</v>
      </c>
      <c r="AP1966" s="272">
        <v>0</v>
      </c>
      <c r="AQ1966" s="272">
        <v>0</v>
      </c>
      <c r="AR1966" s="272">
        <v>0</v>
      </c>
      <c r="AS1966" s="272">
        <v>-305.3086726872923</v>
      </c>
      <c r="AT1966" s="272">
        <v>0</v>
      </c>
      <c r="AU1966" s="272">
        <v>0</v>
      </c>
      <c r="AV1966" s="272">
        <v>0</v>
      </c>
      <c r="AW1966" s="272">
        <v>-395.54089088697219</v>
      </c>
      <c r="AX1966" s="272">
        <v>-53.493581249999963</v>
      </c>
      <c r="AY1966" s="272">
        <v>-33.812324901440292</v>
      </c>
      <c r="AZ1966" s="272">
        <v>0</v>
      </c>
      <c r="BA1966" s="272">
        <v>-305.3086726872923</v>
      </c>
      <c r="BB1966" s="272">
        <v>0</v>
      </c>
      <c r="BC1966" s="272">
        <v>0</v>
      </c>
      <c r="BD1966" s="272">
        <v>0</v>
      </c>
      <c r="BE1966" s="272">
        <v>-422.85482924201148</v>
      </c>
    </row>
    <row r="1967" spans="3:57" x14ac:dyDescent="0.3">
      <c r="C1967" s="272">
        <v>299</v>
      </c>
      <c r="D1967" s="272">
        <v>1076400</v>
      </c>
      <c r="E1967" s="272">
        <v>4</v>
      </c>
      <c r="F1967" s="272">
        <v>19.306666666666665</v>
      </c>
      <c r="G1967" s="272">
        <v>788.73034468316791</v>
      </c>
      <c r="H1967" s="272">
        <v>123</v>
      </c>
      <c r="I1967" s="272">
        <v>0</v>
      </c>
      <c r="J1967" s="272">
        <v>0</v>
      </c>
      <c r="K1967" s="272">
        <v>35.694520697167761</v>
      </c>
      <c r="L1967" s="272">
        <v>39.16146630323275</v>
      </c>
      <c r="M1967" s="272">
        <v>36.782745686114708</v>
      </c>
      <c r="N1967" s="272">
        <v>32.308587105361028</v>
      </c>
      <c r="O1967" s="272">
        <v>27.180623030606125</v>
      </c>
      <c r="P1967" s="272">
        <v>25.582014216242555</v>
      </c>
      <c r="Q1967" s="272">
        <v>27.180623030606125</v>
      </c>
      <c r="R1967" s="272">
        <v>32.308587105361028</v>
      </c>
      <c r="S1967" s="272">
        <v>36.782745686114708</v>
      </c>
      <c r="T1967" s="272">
        <v>19.935291666666664</v>
      </c>
      <c r="U1967" s="272">
        <v>-1731.7477923742026</v>
      </c>
      <c r="V1967" s="272">
        <v>0</v>
      </c>
      <c r="W1967" s="272">
        <v>-16.111856249999953</v>
      </c>
      <c r="X1967" s="272">
        <v>178.25302990057182</v>
      </c>
      <c r="Y1967" s="272">
        <v>-827.97566274441078</v>
      </c>
      <c r="Z1967" s="272">
        <v>-1065.9133032803636</v>
      </c>
      <c r="AA1967" s="272">
        <v>-45.358210374410163</v>
      </c>
      <c r="AB1967" s="272">
        <v>0</v>
      </c>
      <c r="AC1967" s="272">
        <v>-9.1737233755896863</v>
      </c>
      <c r="AD1967" s="272">
        <v>1665.0046722887093</v>
      </c>
      <c r="AE1967" s="272">
        <v>0</v>
      </c>
      <c r="AF1967" s="272">
        <v>0</v>
      </c>
      <c r="AG1967" s="272">
        <v>19.61189984358926</v>
      </c>
      <c r="AH1967" s="272">
        <v>-119.91004978976514</v>
      </c>
      <c r="AI1967" s="272">
        <v>2772.8281267855582</v>
      </c>
      <c r="AJ1967" s="272">
        <v>0</v>
      </c>
      <c r="AK1967" s="272">
        <v>-9.7699626167013776E-14</v>
      </c>
      <c r="AL1967" s="272">
        <v>0</v>
      </c>
      <c r="AM1967" s="272">
        <v>224.62609690241464</v>
      </c>
      <c r="AN1967" s="272">
        <v>0</v>
      </c>
      <c r="AO1967" s="272">
        <v>106.69910503702455</v>
      </c>
      <c r="AP1967" s="272">
        <v>0</v>
      </c>
      <c r="AQ1967" s="272">
        <v>0</v>
      </c>
      <c r="AR1967" s="272">
        <v>0</v>
      </c>
      <c r="AS1967" s="272">
        <v>-66.652603856445523</v>
      </c>
      <c r="AT1967" s="272">
        <v>0</v>
      </c>
      <c r="AU1967" s="272">
        <v>0</v>
      </c>
      <c r="AV1967" s="272">
        <v>0</v>
      </c>
      <c r="AW1967" s="272">
        <v>-247.1967377788998</v>
      </c>
      <c r="AX1967" s="272">
        <v>-16.111856249999953</v>
      </c>
      <c r="AY1967" s="272">
        <v>-18.370980635699087</v>
      </c>
      <c r="AZ1967" s="272">
        <v>0</v>
      </c>
      <c r="BA1967" s="272">
        <v>-66.652603856445523</v>
      </c>
      <c r="BB1967" s="272">
        <v>0</v>
      </c>
      <c r="BC1967" s="272">
        <v>0</v>
      </c>
      <c r="BD1967" s="272">
        <v>0</v>
      </c>
      <c r="BE1967" s="272">
        <v>-630.57430693653293</v>
      </c>
    </row>
    <row r="1968" spans="3:57" x14ac:dyDescent="0.3">
      <c r="C1968" s="272">
        <v>300</v>
      </c>
      <c r="D1968" s="272">
        <v>1080000</v>
      </c>
      <c r="E1968" s="272">
        <v>4</v>
      </c>
      <c r="F1968" s="272">
        <v>20.413333333333338</v>
      </c>
      <c r="G1968" s="272">
        <v>743.43603762457644</v>
      </c>
      <c r="H1968" s="272">
        <v>123</v>
      </c>
      <c r="I1968" s="272">
        <v>0</v>
      </c>
      <c r="J1968" s="272">
        <v>0</v>
      </c>
      <c r="K1968" s="272">
        <v>35.729836601307198</v>
      </c>
      <c r="L1968" s="272">
        <v>39.209521752724868</v>
      </c>
      <c r="M1968" s="272">
        <v>36.957628924045849</v>
      </c>
      <c r="N1968" s="272">
        <v>32.722021955380995</v>
      </c>
      <c r="O1968" s="272">
        <v>27.867468863872993</v>
      </c>
      <c r="P1968" s="272">
        <v>26.354094111486191</v>
      </c>
      <c r="Q1968" s="272">
        <v>27.867468863872993</v>
      </c>
      <c r="R1968" s="272">
        <v>32.722021955380995</v>
      </c>
      <c r="S1968" s="272">
        <v>36.957628924045842</v>
      </c>
      <c r="T1968" s="272">
        <v>20.03824854379658</v>
      </c>
      <c r="U1968" s="272">
        <v>-214.66167431437452</v>
      </c>
      <c r="V1968" s="272">
        <v>0</v>
      </c>
      <c r="W1968" s="272">
        <v>9.04275427879994</v>
      </c>
      <c r="X1968" s="272">
        <v>239.90537538359382</v>
      </c>
      <c r="Y1968" s="272">
        <v>527.97842886711442</v>
      </c>
      <c r="Z1968" s="272">
        <v>-991.58823284388268</v>
      </c>
      <c r="AA1968" s="272">
        <v>138.0055825902343</v>
      </c>
      <c r="AB1968" s="272">
        <v>0</v>
      </c>
      <c r="AC1968" s="272">
        <v>5.1487379864837681</v>
      </c>
      <c r="AD1968" s="272">
        <v>0</v>
      </c>
      <c r="AE1968" s="272">
        <v>0</v>
      </c>
      <c r="AF1968" s="272">
        <v>0</v>
      </c>
      <c r="AG1968" s="272">
        <v>19.759986977209625</v>
      </c>
      <c r="AH1968" s="272">
        <v>-99.437905158763002</v>
      </c>
      <c r="AI1968" s="272">
        <v>659.36331478663158</v>
      </c>
      <c r="AJ1968" s="272">
        <v>0</v>
      </c>
      <c r="AK1968" s="272">
        <v>63.683382514913461</v>
      </c>
      <c r="AL1968" s="272">
        <v>0</v>
      </c>
      <c r="AM1968" s="272">
        <v>278.36120662155065</v>
      </c>
      <c r="AN1968" s="272">
        <v>0</v>
      </c>
      <c r="AO1968" s="272">
        <v>498.66637633229425</v>
      </c>
      <c r="AP1968" s="272">
        <v>0</v>
      </c>
      <c r="AQ1968" s="272">
        <v>0</v>
      </c>
      <c r="AR1968" s="272">
        <v>0</v>
      </c>
      <c r="AS1968" s="272">
        <v>240.89806955070085</v>
      </c>
      <c r="AT1968" s="272">
        <v>0</v>
      </c>
      <c r="AU1968" s="272">
        <v>0</v>
      </c>
      <c r="AV1968" s="272">
        <v>0</v>
      </c>
      <c r="AW1968" s="272">
        <v>-12.65088064959737</v>
      </c>
      <c r="AX1968" s="272">
        <v>9.04275427879994</v>
      </c>
      <c r="AY1968" s="272">
        <v>4.4916259689849234</v>
      </c>
      <c r="AZ1968" s="272">
        <v>0</v>
      </c>
      <c r="BA1968" s="272">
        <v>240.89806955070085</v>
      </c>
      <c r="BB1968" s="272">
        <v>0</v>
      </c>
      <c r="BC1968" s="272">
        <v>0</v>
      </c>
      <c r="BD1968" s="272">
        <v>0</v>
      </c>
      <c r="BE1968" s="272">
        <v>-630.57430693653293</v>
      </c>
    </row>
    <row r="1969" spans="3:57" x14ac:dyDescent="0.3">
      <c r="C1969" s="272">
        <v>301</v>
      </c>
      <c r="D1969" s="272">
        <v>1083600</v>
      </c>
      <c r="E1969" s="272">
        <v>4</v>
      </c>
      <c r="F1969" s="272">
        <v>21.54666666666667</v>
      </c>
      <c r="G1969" s="272">
        <v>1094.0018877598875</v>
      </c>
      <c r="H1969" s="272">
        <v>123</v>
      </c>
      <c r="I1969" s="272">
        <v>0</v>
      </c>
      <c r="J1969" s="272">
        <v>0</v>
      </c>
      <c r="K1969" s="272">
        <v>36.262679738562092</v>
      </c>
      <c r="L1969" s="272">
        <v>39.749505382481701</v>
      </c>
      <c r="M1969" s="272">
        <v>37.568699303550531</v>
      </c>
      <c r="N1969" s="272">
        <v>33.466800088992414</v>
      </c>
      <c r="O1969" s="272">
        <v>28.765493367097893</v>
      </c>
      <c r="P1969" s="272">
        <v>27.299892154787038</v>
      </c>
      <c r="Q1969" s="272">
        <v>28.765493367097893</v>
      </c>
      <c r="R1969" s="272">
        <v>33.466800088992414</v>
      </c>
      <c r="S1969" s="272">
        <v>37.568699303550531</v>
      </c>
      <c r="T1969" s="272">
        <v>20.677306826673181</v>
      </c>
      <c r="U1969" s="272">
        <v>-305.36263483953053</v>
      </c>
      <c r="V1969" s="272">
        <v>0</v>
      </c>
      <c r="W1969" s="272">
        <v>21.254452539820459</v>
      </c>
      <c r="X1969" s="272">
        <v>182.17562067418214</v>
      </c>
      <c r="Y1969" s="272">
        <v>1023.3255822737012</v>
      </c>
      <c r="Z1969" s="272">
        <v>-1532.1182903272343</v>
      </c>
      <c r="AA1969" s="272">
        <v>328.85755734024872</v>
      </c>
      <c r="AB1969" s="272">
        <v>0</v>
      </c>
      <c r="AC1969" s="272">
        <v>12.101800380692517</v>
      </c>
      <c r="AD1969" s="272">
        <v>0</v>
      </c>
      <c r="AE1969" s="272">
        <v>0</v>
      </c>
      <c r="AF1969" s="272">
        <v>0</v>
      </c>
      <c r="AG1969" s="272">
        <v>19.995076508741501</v>
      </c>
      <c r="AH1969" s="272">
        <v>-248.32184767261586</v>
      </c>
      <c r="AI1969" s="272">
        <v>0</v>
      </c>
      <c r="AJ1969" s="272">
        <v>0</v>
      </c>
      <c r="AK1969" s="272">
        <v>73.498743747439647</v>
      </c>
      <c r="AL1969" s="272">
        <v>0</v>
      </c>
      <c r="AM1969" s="272">
        <v>278.20965368753946</v>
      </c>
      <c r="AN1969" s="272">
        <v>0</v>
      </c>
      <c r="AO1969" s="272">
        <v>859.83950600064054</v>
      </c>
      <c r="AP1969" s="272">
        <v>0</v>
      </c>
      <c r="AQ1969" s="272">
        <v>0</v>
      </c>
      <c r="AR1969" s="272">
        <v>0</v>
      </c>
      <c r="AS1969" s="272">
        <v>523.21834918790967</v>
      </c>
      <c r="AT1969" s="272">
        <v>0</v>
      </c>
      <c r="AU1969" s="272">
        <v>0</v>
      </c>
      <c r="AV1969" s="272">
        <v>0</v>
      </c>
      <c r="AW1969" s="272">
        <v>201.25862086487169</v>
      </c>
      <c r="AX1969" s="272">
        <v>21.254452539820459</v>
      </c>
      <c r="AY1969" s="272">
        <v>25.383351974771344</v>
      </c>
      <c r="AZ1969" s="272">
        <v>0</v>
      </c>
      <c r="BA1969" s="272">
        <v>523.21834918790967</v>
      </c>
      <c r="BB1969" s="272">
        <v>0</v>
      </c>
      <c r="BC1969" s="272">
        <v>0</v>
      </c>
      <c r="BD1969" s="272">
        <v>0</v>
      </c>
      <c r="BE1969" s="272">
        <v>-630.57430693653293</v>
      </c>
    </row>
    <row r="1970" spans="3:57" x14ac:dyDescent="0.3">
      <c r="C1970" s="272">
        <v>302</v>
      </c>
      <c r="D1970" s="272">
        <v>1087200</v>
      </c>
      <c r="E1970" s="272">
        <v>4</v>
      </c>
      <c r="F1970" s="272">
        <v>21.473333333333336</v>
      </c>
      <c r="G1970" s="272">
        <v>890.02535264788344</v>
      </c>
      <c r="H1970" s="272">
        <v>123</v>
      </c>
      <c r="I1970" s="272">
        <v>0</v>
      </c>
      <c r="J1970" s="272">
        <v>0</v>
      </c>
      <c r="K1970" s="272">
        <v>32.42818082788672</v>
      </c>
      <c r="L1970" s="272">
        <v>35.959730889921687</v>
      </c>
      <c r="M1970" s="272">
        <v>34.224176103855612</v>
      </c>
      <c r="N1970" s="272">
        <v>30.959754345972357</v>
      </c>
      <c r="O1970" s="272">
        <v>27.218305043910799</v>
      </c>
      <c r="P1970" s="272">
        <v>26.051933020710557</v>
      </c>
      <c r="Q1970" s="272">
        <v>27.218305043910799</v>
      </c>
      <c r="R1970" s="272">
        <v>30.959754345972357</v>
      </c>
      <c r="S1970" s="272">
        <v>34.224176103855612</v>
      </c>
      <c r="T1970" s="272">
        <v>21.09742727954011</v>
      </c>
      <c r="U1970" s="272">
        <v>-80.801137997274509</v>
      </c>
      <c r="V1970" s="272">
        <v>0</v>
      </c>
      <c r="W1970" s="272">
        <v>9.4675728722105781</v>
      </c>
      <c r="X1970" s="272">
        <v>166.10191768795295</v>
      </c>
      <c r="Y1970" s="272">
        <v>1407.8579745373472</v>
      </c>
      <c r="Z1970" s="272">
        <v>-1664.2286030947853</v>
      </c>
      <c r="AA1970" s="272">
        <v>146.48614838998219</v>
      </c>
      <c r="AB1970" s="272">
        <v>0</v>
      </c>
      <c r="AC1970" s="272">
        <v>5.3906200018323291</v>
      </c>
      <c r="AD1970" s="272">
        <v>0</v>
      </c>
      <c r="AE1970" s="272">
        <v>0</v>
      </c>
      <c r="AF1970" s="272">
        <v>0</v>
      </c>
      <c r="AG1970" s="272">
        <v>20.321295577559152</v>
      </c>
      <c r="AH1970" s="272">
        <v>-284.71039617100718</v>
      </c>
      <c r="AI1970" s="272">
        <v>0</v>
      </c>
      <c r="AJ1970" s="272">
        <v>0</v>
      </c>
      <c r="AK1970" s="272">
        <v>43.378978458495311</v>
      </c>
      <c r="AL1970" s="272">
        <v>0</v>
      </c>
      <c r="AM1970" s="272">
        <v>276.20857097437545</v>
      </c>
      <c r="AN1970" s="272">
        <v>0</v>
      </c>
      <c r="AO1970" s="272">
        <v>1020.216126088694</v>
      </c>
      <c r="AP1970" s="272">
        <v>0</v>
      </c>
      <c r="AQ1970" s="272">
        <v>0</v>
      </c>
      <c r="AR1970" s="272">
        <v>0</v>
      </c>
      <c r="AS1970" s="272">
        <v>656.08694117828941</v>
      </c>
      <c r="AT1970" s="272">
        <v>0</v>
      </c>
      <c r="AU1970" s="272">
        <v>0</v>
      </c>
      <c r="AV1970" s="272">
        <v>0</v>
      </c>
      <c r="AW1970" s="272">
        <v>311.7700050378005</v>
      </c>
      <c r="AX1970" s="272">
        <v>9.4675728722105781</v>
      </c>
      <c r="AY1970" s="272">
        <v>35.887864018276659</v>
      </c>
      <c r="AZ1970" s="272">
        <v>0</v>
      </c>
      <c r="BA1970" s="272">
        <v>656.08694117828941</v>
      </c>
      <c r="BB1970" s="272">
        <v>0</v>
      </c>
      <c r="BC1970" s="272">
        <v>0</v>
      </c>
      <c r="BD1970" s="272">
        <v>0</v>
      </c>
      <c r="BE1970" s="272">
        <v>-630.57430693653293</v>
      </c>
    </row>
    <row r="1971" spans="3:57" x14ac:dyDescent="0.3">
      <c r="C1971" s="272">
        <v>303</v>
      </c>
      <c r="D1971" s="272">
        <v>1090800</v>
      </c>
      <c r="E1971" s="272">
        <v>4</v>
      </c>
      <c r="F1971" s="272">
        <v>21.320000000000007</v>
      </c>
      <c r="G1971" s="272">
        <v>594.58703848998186</v>
      </c>
      <c r="H1971" s="272">
        <v>123</v>
      </c>
      <c r="I1971" s="272">
        <v>0</v>
      </c>
      <c r="J1971" s="272">
        <v>0</v>
      </c>
      <c r="K1971" s="272">
        <v>26.359542483660135</v>
      </c>
      <c r="L1971" s="272">
        <v>29.961432063896801</v>
      </c>
      <c r="M1971" s="272">
        <v>28.926138180902406</v>
      </c>
      <c r="N1971" s="272">
        <v>26.978843918235615</v>
      </c>
      <c r="O1971" s="272">
        <v>24.746992980969654</v>
      </c>
      <c r="P1971" s="272">
        <v>24.051228243025484</v>
      </c>
      <c r="Q1971" s="272">
        <v>24.746992980969654</v>
      </c>
      <c r="R1971" s="272">
        <v>26.978843918235615</v>
      </c>
      <c r="S1971" s="272">
        <v>28.926138180902406</v>
      </c>
      <c r="T1971" s="272">
        <v>21.350385747746554</v>
      </c>
      <c r="U1971" s="272">
        <v>80.272449690782878</v>
      </c>
      <c r="V1971" s="272">
        <v>0</v>
      </c>
      <c r="W1971" s="272">
        <v>-0.60957562830571277</v>
      </c>
      <c r="X1971" s="272">
        <v>99.900670997424427</v>
      </c>
      <c r="Y1971" s="272">
        <v>1579.9087684379494</v>
      </c>
      <c r="Z1971" s="272">
        <v>-1598.9274141162853</v>
      </c>
      <c r="AA1971" s="272">
        <v>-9.4316027083357383</v>
      </c>
      <c r="AB1971" s="272">
        <v>0</v>
      </c>
      <c r="AC1971" s="272">
        <v>-0.34707845600210735</v>
      </c>
      <c r="AD1971" s="272">
        <v>0</v>
      </c>
      <c r="AE1971" s="272">
        <v>0</v>
      </c>
      <c r="AF1971" s="272">
        <v>0</v>
      </c>
      <c r="AG1971" s="272">
        <v>20.633554547541948</v>
      </c>
      <c r="AH1971" s="272">
        <v>-264.07044355708069</v>
      </c>
      <c r="AI1971" s="272">
        <v>0</v>
      </c>
      <c r="AJ1971" s="272">
        <v>0</v>
      </c>
      <c r="AK1971" s="272">
        <v>19.349976528256391</v>
      </c>
      <c r="AL1971" s="272">
        <v>0</v>
      </c>
      <c r="AM1971" s="272">
        <v>202.02519178403901</v>
      </c>
      <c r="AN1971" s="272">
        <v>0</v>
      </c>
      <c r="AO1971" s="272">
        <v>1020.4120672083893</v>
      </c>
      <c r="AP1971" s="272">
        <v>0</v>
      </c>
      <c r="AQ1971" s="272">
        <v>0</v>
      </c>
      <c r="AR1971" s="272">
        <v>0</v>
      </c>
      <c r="AS1971" s="272">
        <v>674.95310825456033</v>
      </c>
      <c r="AT1971" s="272">
        <v>0</v>
      </c>
      <c r="AU1971" s="272">
        <v>0</v>
      </c>
      <c r="AV1971" s="272">
        <v>0</v>
      </c>
      <c r="AW1971" s="272">
        <v>350.59370134588687</v>
      </c>
      <c r="AX1971" s="272">
        <v>-0.60957562830571277</v>
      </c>
      <c r="AY1971" s="272">
        <v>38.959849292108636</v>
      </c>
      <c r="AZ1971" s="272">
        <v>0</v>
      </c>
      <c r="BA1971" s="272">
        <v>674.95310825456033</v>
      </c>
      <c r="BB1971" s="272">
        <v>0</v>
      </c>
      <c r="BC1971" s="272">
        <v>0</v>
      </c>
      <c r="BD1971" s="272">
        <v>0</v>
      </c>
      <c r="BE1971" s="272">
        <v>-640.20742305827093</v>
      </c>
    </row>
    <row r="1972" spans="3:57" x14ac:dyDescent="0.3">
      <c r="C1972" s="272">
        <v>304</v>
      </c>
      <c r="D1972" s="272">
        <v>1094400</v>
      </c>
      <c r="E1972" s="272">
        <v>4</v>
      </c>
      <c r="F1972" s="272">
        <v>19.563333333333333</v>
      </c>
      <c r="G1972" s="272">
        <v>315.91945410749344</v>
      </c>
      <c r="H1972" s="272">
        <v>147.59999999999997</v>
      </c>
      <c r="I1972" s="272">
        <v>0</v>
      </c>
      <c r="J1972" s="272">
        <v>0</v>
      </c>
      <c r="K1972" s="272">
        <v>20.039912854030501</v>
      </c>
      <c r="L1972" s="272">
        <v>23.696061109989877</v>
      </c>
      <c r="M1972" s="272">
        <v>23.200936256190573</v>
      </c>
      <c r="N1972" s="272">
        <v>22.269651137110671</v>
      </c>
      <c r="O1972" s="272">
        <v>21.202278010342532</v>
      </c>
      <c r="P1972" s="272">
        <v>20.869531512162766</v>
      </c>
      <c r="Q1972" s="272">
        <v>21.202278010342532</v>
      </c>
      <c r="R1972" s="272">
        <v>22.269651137110671</v>
      </c>
      <c r="S1972" s="272">
        <v>23.20093625619057</v>
      </c>
      <c r="T1972" s="272">
        <v>21.493933350545678</v>
      </c>
      <c r="U1972" s="272">
        <v>224.55549861849431</v>
      </c>
      <c r="V1972" s="272">
        <v>0</v>
      </c>
      <c r="W1972" s="272">
        <v>-46.755964064282445</v>
      </c>
      <c r="X1972" s="272">
        <v>4.1855872857027236</v>
      </c>
      <c r="Y1972" s="272">
        <v>1784.8206692490567</v>
      </c>
      <c r="Z1972" s="272">
        <v>-1517.6947938519827</v>
      </c>
      <c r="AA1972" s="272">
        <v>-141.49104407172052</v>
      </c>
      <c r="AB1972" s="272">
        <v>0</v>
      </c>
      <c r="AC1972" s="272">
        <v>-26.621779255555392</v>
      </c>
      <c r="AD1972" s="272">
        <v>0</v>
      </c>
      <c r="AE1972" s="272">
        <v>0</v>
      </c>
      <c r="AF1972" s="272">
        <v>0</v>
      </c>
      <c r="AG1972" s="272">
        <v>20.885185222175966</v>
      </c>
      <c r="AH1972" s="272">
        <v>-223.45901410278276</v>
      </c>
      <c r="AI1972" s="272">
        <v>0</v>
      </c>
      <c r="AJ1972" s="272">
        <v>0</v>
      </c>
      <c r="AK1972" s="272">
        <v>28.258248265515878</v>
      </c>
      <c r="AL1972" s="272">
        <v>0</v>
      </c>
      <c r="AM1972" s="272">
        <v>90.604364121525293</v>
      </c>
      <c r="AN1972" s="272">
        <v>0</v>
      </c>
      <c r="AO1972" s="272">
        <v>1014.7888015889882</v>
      </c>
      <c r="AP1972" s="272">
        <v>0</v>
      </c>
      <c r="AQ1972" s="272">
        <v>0</v>
      </c>
      <c r="AR1972" s="272">
        <v>0</v>
      </c>
      <c r="AS1972" s="272">
        <v>680.36729551527412</v>
      </c>
      <c r="AT1972" s="272">
        <v>0</v>
      </c>
      <c r="AU1972" s="272">
        <v>0</v>
      </c>
      <c r="AV1972" s="272">
        <v>0</v>
      </c>
      <c r="AW1972" s="272">
        <v>367.5546264536531</v>
      </c>
      <c r="AX1972" s="272">
        <v>-46.755964064282445</v>
      </c>
      <c r="AY1972" s="272">
        <v>40.239035594476782</v>
      </c>
      <c r="AZ1972" s="272">
        <v>0</v>
      </c>
      <c r="BA1972" s="272">
        <v>680.36729551527412</v>
      </c>
      <c r="BB1972" s="272">
        <v>0</v>
      </c>
      <c r="BC1972" s="272">
        <v>0</v>
      </c>
      <c r="BD1972" s="272">
        <v>0</v>
      </c>
      <c r="BE1972" s="272">
        <v>-706.41648069936264</v>
      </c>
    </row>
    <row r="1973" spans="3:57" x14ac:dyDescent="0.3">
      <c r="C1973" s="272">
        <v>305</v>
      </c>
      <c r="D1973" s="272">
        <v>1098000</v>
      </c>
      <c r="E1973" s="272">
        <v>4</v>
      </c>
      <c r="F1973" s="272">
        <v>18.296666666666667</v>
      </c>
      <c r="G1973" s="272">
        <v>35.555253709972341</v>
      </c>
      <c r="H1973" s="272">
        <v>246</v>
      </c>
      <c r="I1973" s="272">
        <v>195</v>
      </c>
      <c r="J1973" s="272">
        <v>0</v>
      </c>
      <c r="K1973" s="272">
        <v>14.995686274509804</v>
      </c>
      <c r="L1973" s="272">
        <v>18.696753895363955</v>
      </c>
      <c r="M1973" s="272">
        <v>18.648821115533977</v>
      </c>
      <c r="N1973" s="272">
        <v>18.558663887050582</v>
      </c>
      <c r="O1973" s="272">
        <v>18.455332049254068</v>
      </c>
      <c r="P1973" s="272">
        <v>18.423119033660001</v>
      </c>
      <c r="Q1973" s="272">
        <v>18.455332049254068</v>
      </c>
      <c r="R1973" s="272">
        <v>18.558663887050582</v>
      </c>
      <c r="S1973" s="272">
        <v>18.648821115533977</v>
      </c>
      <c r="T1973" s="272">
        <v>21.496672378383074</v>
      </c>
      <c r="U1973" s="272">
        <v>-25.080348126139825</v>
      </c>
      <c r="V1973" s="272">
        <v>0</v>
      </c>
      <c r="W1973" s="272">
        <v>-78.378649151603696</v>
      </c>
      <c r="X1973" s="272">
        <v>-84.367299107935111</v>
      </c>
      <c r="Y1973" s="272">
        <v>1456.6459805661011</v>
      </c>
      <c r="Z1973" s="272">
        <v>-1318.9803804327021</v>
      </c>
      <c r="AA1973" s="272">
        <v>-220.65212114094771</v>
      </c>
      <c r="AB1973" s="272">
        <v>0</v>
      </c>
      <c r="AC1973" s="272">
        <v>-44.627014709693164</v>
      </c>
      <c r="AD1973" s="272">
        <v>0</v>
      </c>
      <c r="AE1973" s="272">
        <v>0</v>
      </c>
      <c r="AF1973" s="272">
        <v>0</v>
      </c>
      <c r="AG1973" s="272">
        <v>21.073836709639341</v>
      </c>
      <c r="AH1973" s="272">
        <v>-156.56843950172049</v>
      </c>
      <c r="AI1973" s="272">
        <v>0</v>
      </c>
      <c r="AJ1973" s="272">
        <v>0</v>
      </c>
      <c r="AK1973" s="272">
        <v>-4.7837249210115056</v>
      </c>
      <c r="AL1973" s="272">
        <v>0</v>
      </c>
      <c r="AM1973" s="272">
        <v>-23.817255570158331</v>
      </c>
      <c r="AN1973" s="272">
        <v>0</v>
      </c>
      <c r="AO1973" s="272">
        <v>794.40465238743275</v>
      </c>
      <c r="AP1973" s="272">
        <v>0</v>
      </c>
      <c r="AQ1973" s="272">
        <v>0</v>
      </c>
      <c r="AR1973" s="272">
        <v>0</v>
      </c>
      <c r="AS1973" s="272">
        <v>527.2685474247362</v>
      </c>
      <c r="AT1973" s="272">
        <v>0</v>
      </c>
      <c r="AU1973" s="272">
        <v>0</v>
      </c>
      <c r="AV1973" s="272">
        <v>0</v>
      </c>
      <c r="AW1973" s="272">
        <v>276.68258516497843</v>
      </c>
      <c r="AX1973" s="272">
        <v>-78.378649151603696</v>
      </c>
      <c r="AY1973" s="272">
        <v>30.626546811057562</v>
      </c>
      <c r="AZ1973" s="272">
        <v>0</v>
      </c>
      <c r="BA1973" s="272">
        <v>527.2685474247362</v>
      </c>
      <c r="BB1973" s="272">
        <v>0</v>
      </c>
      <c r="BC1973" s="272">
        <v>0</v>
      </c>
      <c r="BD1973" s="272">
        <v>0</v>
      </c>
      <c r="BE1973" s="272">
        <v>-750.55140028214464</v>
      </c>
    </row>
    <row r="1974" spans="3:57" x14ac:dyDescent="0.3">
      <c r="C1974" s="272">
        <v>306</v>
      </c>
      <c r="D1974" s="272">
        <v>1101600</v>
      </c>
      <c r="E1974" s="272">
        <v>4</v>
      </c>
      <c r="F1974" s="272">
        <v>16.59333333333333</v>
      </c>
      <c r="G1974" s="272">
        <v>0</v>
      </c>
      <c r="H1974" s="272">
        <v>246</v>
      </c>
      <c r="I1974" s="272">
        <v>195</v>
      </c>
      <c r="J1974" s="272">
        <v>0</v>
      </c>
      <c r="K1974" s="272">
        <v>12.887450980392153</v>
      </c>
      <c r="L1974" s="272">
        <v>16.59333333333333</v>
      </c>
      <c r="M1974" s="272">
        <v>16.59333333333333</v>
      </c>
      <c r="N1974" s="272">
        <v>16.59333333333333</v>
      </c>
      <c r="O1974" s="272">
        <v>16.59333333333333</v>
      </c>
      <c r="P1974" s="272">
        <v>16.59333333333333</v>
      </c>
      <c r="Q1974" s="272">
        <v>16.59333333333333</v>
      </c>
      <c r="R1974" s="272">
        <v>16.59333333333333</v>
      </c>
      <c r="S1974" s="272">
        <v>16.59333333333333</v>
      </c>
      <c r="T1974" s="272">
        <v>21.24805638029137</v>
      </c>
      <c r="U1974" s="272">
        <v>-52.393058546932139</v>
      </c>
      <c r="V1974" s="272">
        <v>0</v>
      </c>
      <c r="W1974" s="272">
        <v>-114.16331972555849</v>
      </c>
      <c r="X1974" s="272">
        <v>-126.76193076190232</v>
      </c>
      <c r="Y1974" s="272">
        <v>1088.2379492918717</v>
      </c>
      <c r="Z1974" s="272">
        <v>-899.7057573513431</v>
      </c>
      <c r="AA1974" s="272">
        <v>-321.39337595895853</v>
      </c>
      <c r="AB1974" s="272">
        <v>0</v>
      </c>
      <c r="AC1974" s="272">
        <v>-65.001989749087926</v>
      </c>
      <c r="AD1974" s="272">
        <v>0</v>
      </c>
      <c r="AE1974" s="272">
        <v>0</v>
      </c>
      <c r="AF1974" s="272">
        <v>0</v>
      </c>
      <c r="AG1974" s="272">
        <v>21.161807547881523</v>
      </c>
      <c r="AH1974" s="272">
        <v>-33.736578683362666</v>
      </c>
      <c r="AI1974" s="272">
        <v>0</v>
      </c>
      <c r="AJ1974" s="272">
        <v>0</v>
      </c>
      <c r="AK1974" s="272">
        <v>-31.43611480406631</v>
      </c>
      <c r="AL1974" s="272">
        <v>0</v>
      </c>
      <c r="AM1974" s="272">
        <v>-113.71491238071194</v>
      </c>
      <c r="AN1974" s="272">
        <v>0</v>
      </c>
      <c r="AO1974" s="272">
        <v>463.59112659866975</v>
      </c>
      <c r="AP1974" s="272">
        <v>0</v>
      </c>
      <c r="AQ1974" s="272">
        <v>0</v>
      </c>
      <c r="AR1974" s="272">
        <v>0</v>
      </c>
      <c r="AS1974" s="272">
        <v>303.12868620301259</v>
      </c>
      <c r="AT1974" s="272">
        <v>0</v>
      </c>
      <c r="AU1974" s="272">
        <v>0</v>
      </c>
      <c r="AV1974" s="272">
        <v>0</v>
      </c>
      <c r="AW1974" s="272">
        <v>152.01144682272113</v>
      </c>
      <c r="AX1974" s="272">
        <v>-114.16331972555849</v>
      </c>
      <c r="AY1974" s="272">
        <v>17.125343002228306</v>
      </c>
      <c r="AZ1974" s="272">
        <v>0</v>
      </c>
      <c r="BA1974" s="272">
        <v>303.12868620301259</v>
      </c>
      <c r="BB1974" s="272">
        <v>0</v>
      </c>
      <c r="BC1974" s="272">
        <v>0</v>
      </c>
      <c r="BD1974" s="272">
        <v>0</v>
      </c>
      <c r="BE1974" s="272">
        <v>-777.22354397690276</v>
      </c>
    </row>
    <row r="1975" spans="3:57" x14ac:dyDescent="0.3">
      <c r="C1975" s="272">
        <v>307</v>
      </c>
      <c r="D1975" s="272">
        <v>1105200</v>
      </c>
      <c r="E1975" s="272">
        <v>4</v>
      </c>
      <c r="F1975" s="272">
        <v>14.659999999999997</v>
      </c>
      <c r="G1975" s="272">
        <v>0</v>
      </c>
      <c r="H1975" s="272">
        <v>368.99999999999994</v>
      </c>
      <c r="I1975" s="272">
        <v>195</v>
      </c>
      <c r="J1975" s="272">
        <v>0</v>
      </c>
      <c r="K1975" s="272">
        <v>10.954117647058819</v>
      </c>
      <c r="L1975" s="272">
        <v>14.659999999999997</v>
      </c>
      <c r="M1975" s="272">
        <v>14.659999999999997</v>
      </c>
      <c r="N1975" s="272">
        <v>14.659999999999997</v>
      </c>
      <c r="O1975" s="272">
        <v>14.659999999999997</v>
      </c>
      <c r="P1975" s="272">
        <v>14.659999999999997</v>
      </c>
      <c r="Q1975" s="272">
        <v>14.659999999999997</v>
      </c>
      <c r="R1975" s="272">
        <v>14.659999999999997</v>
      </c>
      <c r="S1975" s="272">
        <v>14.659999999999997</v>
      </c>
      <c r="T1975" s="272">
        <v>20.895104040186336</v>
      </c>
      <c r="U1975" s="272">
        <v>-174.00337167262057</v>
      </c>
      <c r="V1975" s="272">
        <v>0</v>
      </c>
      <c r="W1975" s="272">
        <v>-153.07205084566837</v>
      </c>
      <c r="X1975" s="272">
        <v>-114.02154380316239</v>
      </c>
      <c r="Y1975" s="272">
        <v>569.77067592558194</v>
      </c>
      <c r="Z1975" s="272">
        <v>-476.68045294937178</v>
      </c>
      <c r="AA1975" s="272">
        <v>-430.92950787096646</v>
      </c>
      <c r="AB1975" s="272">
        <v>0</v>
      </c>
      <c r="AC1975" s="272">
        <v>-87.155733591675073</v>
      </c>
      <c r="AD1975" s="272">
        <v>0</v>
      </c>
      <c r="AE1975" s="272">
        <v>0</v>
      </c>
      <c r="AF1975" s="272">
        <v>0</v>
      </c>
      <c r="AG1975" s="272">
        <v>21.137041348859061</v>
      </c>
      <c r="AH1975" s="272">
        <v>86.847434027663084</v>
      </c>
      <c r="AI1975" s="272">
        <v>0</v>
      </c>
      <c r="AJ1975" s="272">
        <v>0</v>
      </c>
      <c r="AK1975" s="272">
        <v>-43.291179107599092</v>
      </c>
      <c r="AL1975" s="272">
        <v>0</v>
      </c>
      <c r="AM1975" s="272">
        <v>-147.60823552886876</v>
      </c>
      <c r="AN1975" s="272">
        <v>0</v>
      </c>
      <c r="AO1975" s="272">
        <v>122.94941206228735</v>
      </c>
      <c r="AP1975" s="272">
        <v>0</v>
      </c>
      <c r="AQ1975" s="272">
        <v>0</v>
      </c>
      <c r="AR1975" s="272">
        <v>0</v>
      </c>
      <c r="AS1975" s="272">
        <v>45.68459019191355</v>
      </c>
      <c r="AT1975" s="272">
        <v>0</v>
      </c>
      <c r="AU1975" s="272">
        <v>0</v>
      </c>
      <c r="AV1975" s="272">
        <v>0</v>
      </c>
      <c r="AW1975" s="272">
        <v>-31.478934956882441</v>
      </c>
      <c r="AX1975" s="272">
        <v>-153.07205084566837</v>
      </c>
      <c r="AY1975" s="272">
        <v>-1.1349958512465383</v>
      </c>
      <c r="AZ1975" s="272">
        <v>0</v>
      </c>
      <c r="BA1975" s="272">
        <v>45.68459019191355</v>
      </c>
      <c r="BB1975" s="272">
        <v>0</v>
      </c>
      <c r="BC1975" s="272">
        <v>0</v>
      </c>
      <c r="BD1975" s="272">
        <v>0</v>
      </c>
      <c r="BE1975" s="272">
        <v>-791.98408955804393</v>
      </c>
    </row>
    <row r="1976" spans="3:57" x14ac:dyDescent="0.3">
      <c r="C1976" s="272">
        <v>308</v>
      </c>
      <c r="D1976" s="272">
        <v>1108800</v>
      </c>
      <c r="E1976" s="272">
        <v>4</v>
      </c>
      <c r="F1976" s="272">
        <v>14.04666666666667</v>
      </c>
      <c r="G1976" s="272">
        <v>0</v>
      </c>
      <c r="H1976" s="272">
        <v>442.8</v>
      </c>
      <c r="I1976" s="272">
        <v>195</v>
      </c>
      <c r="J1976" s="272">
        <v>0</v>
      </c>
      <c r="K1976" s="272">
        <v>10.340784313725493</v>
      </c>
      <c r="L1976" s="272">
        <v>14.04666666666667</v>
      </c>
      <c r="M1976" s="272">
        <v>14.04666666666667</v>
      </c>
      <c r="N1976" s="272">
        <v>14.04666666666667</v>
      </c>
      <c r="O1976" s="272">
        <v>14.04666666666667</v>
      </c>
      <c r="P1976" s="272">
        <v>14.04666666666667</v>
      </c>
      <c r="Q1976" s="272">
        <v>14.04666666666667</v>
      </c>
      <c r="R1976" s="272">
        <v>14.04666666666667</v>
      </c>
      <c r="S1976" s="272">
        <v>14.04666666666667</v>
      </c>
      <c r="T1976" s="272">
        <v>20.546576796069125</v>
      </c>
      <c r="U1976" s="272">
        <v>-305.49835175796414</v>
      </c>
      <c r="V1976" s="272">
        <v>0</v>
      </c>
      <c r="W1976" s="272">
        <v>-160.12551258984243</v>
      </c>
      <c r="X1976" s="272">
        <v>-109.28520862504026</v>
      </c>
      <c r="Y1976" s="272">
        <v>133.27962915118701</v>
      </c>
      <c r="Z1976" s="272">
        <v>-169.36725969426845</v>
      </c>
      <c r="AA1976" s="272">
        <v>-450.78646269329499</v>
      </c>
      <c r="AB1976" s="272">
        <v>0</v>
      </c>
      <c r="AC1976" s="272">
        <v>-91.171813792325921</v>
      </c>
      <c r="AD1976" s="272">
        <v>0</v>
      </c>
      <c r="AE1976" s="272">
        <v>0</v>
      </c>
      <c r="AF1976" s="272">
        <v>0</v>
      </c>
      <c r="AG1976" s="272">
        <v>21.017518665630803</v>
      </c>
      <c r="AH1976" s="272">
        <v>171.72381161955803</v>
      </c>
      <c r="AI1976" s="272">
        <v>0</v>
      </c>
      <c r="AJ1976" s="272">
        <v>0</v>
      </c>
      <c r="AK1976" s="272">
        <v>-39.162816624026973</v>
      </c>
      <c r="AL1976" s="272">
        <v>0</v>
      </c>
      <c r="AM1976" s="272">
        <v>-175.69632125494519</v>
      </c>
      <c r="AN1976" s="272">
        <v>0</v>
      </c>
      <c r="AO1976" s="272">
        <v>-144.56372855442413</v>
      </c>
      <c r="AP1976" s="272">
        <v>0</v>
      </c>
      <c r="AQ1976" s="272">
        <v>0</v>
      </c>
      <c r="AR1976" s="272">
        <v>0</v>
      </c>
      <c r="AS1976" s="272">
        <v>-153.05242736527734</v>
      </c>
      <c r="AT1976" s="272">
        <v>0</v>
      </c>
      <c r="AU1976" s="272">
        <v>0</v>
      </c>
      <c r="AV1976" s="272">
        <v>0</v>
      </c>
      <c r="AW1976" s="272">
        <v>-168.46370987706078</v>
      </c>
      <c r="AX1976" s="272">
        <v>-160.12551258984243</v>
      </c>
      <c r="AY1976" s="272">
        <v>-14.912707131200841</v>
      </c>
      <c r="AZ1976" s="272">
        <v>0</v>
      </c>
      <c r="BA1976" s="272">
        <v>-153.05242736527734</v>
      </c>
      <c r="BB1976" s="272">
        <v>0</v>
      </c>
      <c r="BC1976" s="272">
        <v>0</v>
      </c>
      <c r="BD1976" s="272">
        <v>0</v>
      </c>
      <c r="BE1976" s="272">
        <v>-792.81852111786566</v>
      </c>
    </row>
    <row r="1977" spans="3:57" x14ac:dyDescent="0.3">
      <c r="C1977" s="272">
        <v>309</v>
      </c>
      <c r="D1977" s="272">
        <v>1112400</v>
      </c>
      <c r="E1977" s="272">
        <v>4</v>
      </c>
      <c r="F1977" s="272">
        <v>12.653333333333336</v>
      </c>
      <c r="G1977" s="272">
        <v>0</v>
      </c>
      <c r="H1977" s="272">
        <v>492</v>
      </c>
      <c r="I1977" s="272">
        <v>195</v>
      </c>
      <c r="J1977" s="272">
        <v>0</v>
      </c>
      <c r="K1977" s="272">
        <v>8.9474509803921585</v>
      </c>
      <c r="L1977" s="272">
        <v>12.653333333333336</v>
      </c>
      <c r="M1977" s="272">
        <v>12.653333333333336</v>
      </c>
      <c r="N1977" s="272">
        <v>12.653333333333336</v>
      </c>
      <c r="O1977" s="272">
        <v>12.653333333333336</v>
      </c>
      <c r="P1977" s="272">
        <v>12.653333333333336</v>
      </c>
      <c r="Q1977" s="272">
        <v>12.653333333333336</v>
      </c>
      <c r="R1977" s="272">
        <v>12.653333333333336</v>
      </c>
      <c r="S1977" s="272">
        <v>12.653333333333336</v>
      </c>
      <c r="T1977" s="272">
        <v>20.244082915745675</v>
      </c>
      <c r="U1977" s="272">
        <v>-304.86499735702125</v>
      </c>
      <c r="V1977" s="272">
        <v>0</v>
      </c>
      <c r="W1977" s="272">
        <v>-186.66850623659215</v>
      </c>
      <c r="X1977" s="272">
        <v>-96.522483483806496</v>
      </c>
      <c r="Y1977" s="272">
        <v>-45.095413310101321</v>
      </c>
      <c r="Z1977" s="272">
        <v>23.421405673478716</v>
      </c>
      <c r="AA1977" s="272">
        <v>-525.51048400498644</v>
      </c>
      <c r="AB1977" s="272">
        <v>0</v>
      </c>
      <c r="AC1977" s="272">
        <v>-106.28478882742264</v>
      </c>
      <c r="AD1977" s="272">
        <v>0</v>
      </c>
      <c r="AE1977" s="272">
        <v>0</v>
      </c>
      <c r="AF1977" s="272">
        <v>0</v>
      </c>
      <c r="AG1977" s="272">
        <v>20.838753712327694</v>
      </c>
      <c r="AH1977" s="272">
        <v>217.83562591632435</v>
      </c>
      <c r="AI1977" s="272">
        <v>0</v>
      </c>
      <c r="AJ1977" s="272">
        <v>0</v>
      </c>
      <c r="AK1977" s="272">
        <v>-32.644644273106039</v>
      </c>
      <c r="AL1977" s="272">
        <v>0</v>
      </c>
      <c r="AM1977" s="272">
        <v>-180.76651552046323</v>
      </c>
      <c r="AN1977" s="272">
        <v>0</v>
      </c>
      <c r="AO1977" s="272">
        <v>-246.03424622989431</v>
      </c>
      <c r="AP1977" s="272">
        <v>0</v>
      </c>
      <c r="AQ1977" s="272">
        <v>0</v>
      </c>
      <c r="AR1977" s="272">
        <v>0</v>
      </c>
      <c r="AS1977" s="272">
        <v>-246.15668603726536</v>
      </c>
      <c r="AT1977" s="272">
        <v>0</v>
      </c>
      <c r="AU1977" s="272">
        <v>0</v>
      </c>
      <c r="AV1977" s="272">
        <v>0</v>
      </c>
      <c r="AW1977" s="272">
        <v>-257.07965364694809</v>
      </c>
      <c r="AX1977" s="272">
        <v>-186.66850623659215</v>
      </c>
      <c r="AY1977" s="272">
        <v>-23.037177135484129</v>
      </c>
      <c r="AZ1977" s="272">
        <v>0</v>
      </c>
      <c r="BA1977" s="272">
        <v>-246.15668603726536</v>
      </c>
      <c r="BB1977" s="272">
        <v>0</v>
      </c>
      <c r="BC1977" s="272">
        <v>0</v>
      </c>
      <c r="BD1977" s="272">
        <v>0</v>
      </c>
      <c r="BE1977" s="272">
        <v>-767.44093589513545</v>
      </c>
    </row>
    <row r="1978" spans="3:57" x14ac:dyDescent="0.3">
      <c r="C1978" s="272">
        <v>310</v>
      </c>
      <c r="D1978" s="272">
        <v>1116000</v>
      </c>
      <c r="E1978" s="272">
        <v>4</v>
      </c>
      <c r="F1978" s="272">
        <v>11.556666666666667</v>
      </c>
      <c r="G1978" s="272">
        <v>0</v>
      </c>
      <c r="H1978" s="272">
        <v>410</v>
      </c>
      <c r="I1978" s="272">
        <v>0</v>
      </c>
      <c r="J1978" s="272">
        <v>0</v>
      </c>
      <c r="K1978" s="272">
        <v>7.85078431372549</v>
      </c>
      <c r="L1978" s="272">
        <v>11.556666666666667</v>
      </c>
      <c r="M1978" s="272">
        <v>11.556666666666667</v>
      </c>
      <c r="N1978" s="272">
        <v>11.556666666666667</v>
      </c>
      <c r="O1978" s="272">
        <v>11.556666666666667</v>
      </c>
      <c r="P1978" s="272">
        <v>11.556666666666667</v>
      </c>
      <c r="Q1978" s="272">
        <v>11.556666666666667</v>
      </c>
      <c r="R1978" s="272">
        <v>11.556666666666667</v>
      </c>
      <c r="S1978" s="272">
        <v>11.556666666666667</v>
      </c>
      <c r="T1978" s="272">
        <v>19.869251601376227</v>
      </c>
      <c r="U1978" s="272">
        <v>-379.53422791692878</v>
      </c>
      <c r="V1978" s="272">
        <v>0</v>
      </c>
      <c r="W1978" s="272">
        <v>-206.08255902777771</v>
      </c>
      <c r="X1978" s="272">
        <v>-103.03508240010815</v>
      </c>
      <c r="Y1978" s="272">
        <v>-248.27534578889095</v>
      </c>
      <c r="Z1978" s="272">
        <v>177.85875929984809</v>
      </c>
      <c r="AA1978" s="272">
        <v>-580.16506117218921</v>
      </c>
      <c r="AB1978" s="272">
        <v>0</v>
      </c>
      <c r="AC1978" s="272">
        <v>-117.33870757781068</v>
      </c>
      <c r="AD1978" s="272">
        <v>0</v>
      </c>
      <c r="AE1978" s="272">
        <v>0</v>
      </c>
      <c r="AF1978" s="272">
        <v>0</v>
      </c>
      <c r="AG1978" s="272">
        <v>20.612660736565996</v>
      </c>
      <c r="AH1978" s="272">
        <v>250.33132258793771</v>
      </c>
      <c r="AI1978" s="272">
        <v>51.669270612092191</v>
      </c>
      <c r="AJ1978" s="272">
        <v>0</v>
      </c>
      <c r="AK1978" s="272">
        <v>-412.09000741232427</v>
      </c>
      <c r="AL1978" s="272">
        <v>0</v>
      </c>
      <c r="AM1978" s="272">
        <v>-199.84624389477392</v>
      </c>
      <c r="AN1978" s="272">
        <v>0</v>
      </c>
      <c r="AO1978" s="272">
        <v>-330.36239776833906</v>
      </c>
      <c r="AP1978" s="272">
        <v>0</v>
      </c>
      <c r="AQ1978" s="272">
        <v>0</v>
      </c>
      <c r="AR1978" s="272">
        <v>0</v>
      </c>
      <c r="AS1978" s="272">
        <v>-330.36239776833906</v>
      </c>
      <c r="AT1978" s="272">
        <v>0</v>
      </c>
      <c r="AU1978" s="272">
        <v>0</v>
      </c>
      <c r="AV1978" s="272">
        <v>0</v>
      </c>
      <c r="AW1978" s="272">
        <v>-344.85354265150971</v>
      </c>
      <c r="AX1978" s="272">
        <v>-206.08255902777771</v>
      </c>
      <c r="AY1978" s="272">
        <v>-30.906271685959094</v>
      </c>
      <c r="AZ1978" s="272">
        <v>0</v>
      </c>
      <c r="BA1978" s="272">
        <v>-330.36239776833906</v>
      </c>
      <c r="BB1978" s="272">
        <v>0</v>
      </c>
      <c r="BC1978" s="272">
        <v>0</v>
      </c>
      <c r="BD1978" s="272">
        <v>0</v>
      </c>
      <c r="BE1978" s="272">
        <v>-730.98071595619786</v>
      </c>
    </row>
    <row r="1979" spans="3:57" x14ac:dyDescent="0.3">
      <c r="C1979" s="272">
        <v>311</v>
      </c>
      <c r="D1979" s="272">
        <v>1119600</v>
      </c>
      <c r="E1979" s="272">
        <v>4</v>
      </c>
      <c r="F1979" s="272">
        <v>10.4</v>
      </c>
      <c r="G1979" s="272">
        <v>0</v>
      </c>
      <c r="H1979" s="272">
        <v>410</v>
      </c>
      <c r="I1979" s="272">
        <v>0</v>
      </c>
      <c r="J1979" s="272">
        <v>0</v>
      </c>
      <c r="K1979" s="272">
        <v>6.6941176470588237</v>
      </c>
      <c r="L1979" s="272">
        <v>10.4</v>
      </c>
      <c r="M1979" s="272">
        <v>10.4</v>
      </c>
      <c r="N1979" s="272">
        <v>10.4</v>
      </c>
      <c r="O1979" s="272">
        <v>10.4</v>
      </c>
      <c r="P1979" s="272">
        <v>10.4</v>
      </c>
      <c r="Q1979" s="272">
        <v>10.4</v>
      </c>
      <c r="R1979" s="272">
        <v>10.4</v>
      </c>
      <c r="S1979" s="272">
        <v>10.4</v>
      </c>
      <c r="T1979" s="272">
        <v>19.515932239372965</v>
      </c>
      <c r="U1979" s="272">
        <v>13.361912256091159</v>
      </c>
      <c r="V1979" s="272">
        <v>0</v>
      </c>
      <c r="W1979" s="272">
        <v>-224.36062504252544</v>
      </c>
      <c r="X1979" s="272">
        <v>-96.397524696292038</v>
      </c>
      <c r="Y1979" s="272">
        <v>-73.325857056771838</v>
      </c>
      <c r="Z1979" s="272">
        <v>407.44591905168045</v>
      </c>
      <c r="AA1979" s="272">
        <v>-631.62160042317009</v>
      </c>
      <c r="AB1979" s="272">
        <v>0</v>
      </c>
      <c r="AC1979" s="272">
        <v>-127.74582137390497</v>
      </c>
      <c r="AD1979" s="272">
        <v>0</v>
      </c>
      <c r="AE1979" s="272">
        <v>0</v>
      </c>
      <c r="AF1979" s="272">
        <v>0</v>
      </c>
      <c r="AG1979" s="272">
        <v>20.342581871042142</v>
      </c>
      <c r="AH1979" s="272">
        <v>303.57964338951831</v>
      </c>
      <c r="AI1979" s="272">
        <v>0</v>
      </c>
      <c r="AJ1979" s="272">
        <v>0</v>
      </c>
      <c r="AK1979" s="272">
        <v>-32.425866151465598</v>
      </c>
      <c r="AL1979" s="272">
        <v>0</v>
      </c>
      <c r="AM1979" s="272">
        <v>-213.80152184232023</v>
      </c>
      <c r="AN1979" s="272">
        <v>0</v>
      </c>
      <c r="AO1979" s="272">
        <v>-345.58528477807778</v>
      </c>
      <c r="AP1979" s="272">
        <v>0</v>
      </c>
      <c r="AQ1979" s="272">
        <v>0</v>
      </c>
      <c r="AR1979" s="272">
        <v>0</v>
      </c>
      <c r="AS1979" s="272">
        <v>-345.58528477807778</v>
      </c>
      <c r="AT1979" s="272">
        <v>0</v>
      </c>
      <c r="AU1979" s="272">
        <v>0</v>
      </c>
      <c r="AV1979" s="272">
        <v>0</v>
      </c>
      <c r="AW1979" s="272">
        <v>-360.74417230595748</v>
      </c>
      <c r="AX1979" s="272">
        <v>-224.36062504252544</v>
      </c>
      <c r="AY1979" s="272">
        <v>-32.330412825949125</v>
      </c>
      <c r="AZ1979" s="272">
        <v>0</v>
      </c>
      <c r="BA1979" s="272">
        <v>-345.58528477807778</v>
      </c>
      <c r="BB1979" s="272">
        <v>0</v>
      </c>
      <c r="BC1979" s="272">
        <v>0</v>
      </c>
      <c r="BD1979" s="272">
        <v>0</v>
      </c>
      <c r="BE1979" s="272">
        <v>-694.71405415593108</v>
      </c>
    </row>
    <row r="1980" spans="3:57" x14ac:dyDescent="0.3">
      <c r="C1980" s="272">
        <v>312</v>
      </c>
      <c r="D1980" s="272">
        <v>1123200</v>
      </c>
      <c r="E1980" s="272">
        <v>5</v>
      </c>
      <c r="F1980" s="272">
        <v>7.9258064516129032</v>
      </c>
      <c r="G1980" s="272">
        <v>0</v>
      </c>
      <c r="H1980" s="272">
        <v>410</v>
      </c>
      <c r="I1980" s="272">
        <v>0</v>
      </c>
      <c r="J1980" s="272">
        <v>0</v>
      </c>
      <c r="K1980" s="272">
        <v>4.2199240986717266</v>
      </c>
      <c r="L1980" s="272">
        <v>7.9258064516129032</v>
      </c>
      <c r="M1980" s="272">
        <v>7.9258064516129032</v>
      </c>
      <c r="N1980" s="272">
        <v>7.9258064516129032</v>
      </c>
      <c r="O1980" s="272">
        <v>7.9258064516129032</v>
      </c>
      <c r="P1980" s="272">
        <v>7.9258064516129032</v>
      </c>
      <c r="Q1980" s="272">
        <v>7.9258064516129032</v>
      </c>
      <c r="R1980" s="272">
        <v>7.9258064516129032</v>
      </c>
      <c r="S1980" s="272">
        <v>7.9258064516129032</v>
      </c>
      <c r="T1980" s="272">
        <v>19.094146799520612</v>
      </c>
      <c r="U1980" s="272">
        <v>-315.00514906770536</v>
      </c>
      <c r="V1980" s="272">
        <v>0</v>
      </c>
      <c r="W1980" s="272">
        <v>-230.90801896487775</v>
      </c>
      <c r="X1980" s="272">
        <v>-99.697807614171921</v>
      </c>
      <c r="Y1980" s="272">
        <v>-196.66511559912988</v>
      </c>
      <c r="Z1980" s="272">
        <v>212.26579311047419</v>
      </c>
      <c r="AA1980" s="272">
        <v>-650.05386957491294</v>
      </c>
      <c r="AB1980" s="272">
        <v>0</v>
      </c>
      <c r="AC1980" s="272">
        <v>-212.0544485518646</v>
      </c>
      <c r="AD1980" s="272">
        <v>0</v>
      </c>
      <c r="AE1980" s="272">
        <v>0</v>
      </c>
      <c r="AF1980" s="272">
        <v>0</v>
      </c>
      <c r="AG1980" s="272">
        <v>20.054644878860302</v>
      </c>
      <c r="AH1980" s="272">
        <v>329.01952970531346</v>
      </c>
      <c r="AI1980" s="272">
        <v>0</v>
      </c>
      <c r="AJ1980" s="272">
        <v>0</v>
      </c>
      <c r="AK1980" s="272">
        <v>-438.09393748916943</v>
      </c>
      <c r="AL1980" s="272">
        <v>0</v>
      </c>
      <c r="AM1980" s="272">
        <v>-226.94022576586238</v>
      </c>
      <c r="AN1980" s="272">
        <v>0</v>
      </c>
      <c r="AO1980" s="272">
        <v>-402.87077208059645</v>
      </c>
      <c r="AP1980" s="272">
        <v>0</v>
      </c>
      <c r="AQ1980" s="272">
        <v>0</v>
      </c>
      <c r="AR1980" s="272">
        <v>0</v>
      </c>
      <c r="AS1980" s="272">
        <v>-402.87077208059645</v>
      </c>
      <c r="AT1980" s="272">
        <v>0</v>
      </c>
      <c r="AU1980" s="272">
        <v>0</v>
      </c>
      <c r="AV1980" s="272">
        <v>0</v>
      </c>
      <c r="AW1980" s="272">
        <v>-420.54245253470361</v>
      </c>
      <c r="AX1980" s="272">
        <v>-230.90801896487775</v>
      </c>
      <c r="AY1980" s="272">
        <v>-37.689620914382118</v>
      </c>
      <c r="AZ1980" s="272">
        <v>0</v>
      </c>
      <c r="BA1980" s="272">
        <v>-402.87077208059645</v>
      </c>
      <c r="BB1980" s="272">
        <v>0</v>
      </c>
      <c r="BC1980" s="272">
        <v>0</v>
      </c>
      <c r="BD1980" s="272">
        <v>0</v>
      </c>
      <c r="BE1980" s="272">
        <v>-982.25486708906885</v>
      </c>
    </row>
    <row r="1982" spans="3:57" x14ac:dyDescent="0.3">
      <c r="C1982" s="272">
        <v>360</v>
      </c>
      <c r="D1982" s="272">
        <v>1296000</v>
      </c>
      <c r="E1982" s="272">
        <v>5</v>
      </c>
      <c r="F1982" s="272">
        <v>7.9258064516129032</v>
      </c>
      <c r="G1982" s="272">
        <v>0</v>
      </c>
      <c r="H1982" s="272">
        <v>410</v>
      </c>
      <c r="I1982" s="272">
        <v>0</v>
      </c>
      <c r="J1982" s="272">
        <v>0</v>
      </c>
      <c r="K1982" s="272">
        <v>4.2199240986717266</v>
      </c>
      <c r="L1982" s="272">
        <v>7.9258064516129032</v>
      </c>
      <c r="M1982" s="272">
        <v>7.9258064516129032</v>
      </c>
      <c r="N1982" s="272">
        <v>7.9258064516129032</v>
      </c>
      <c r="O1982" s="272">
        <v>7.9258064516129032</v>
      </c>
      <c r="P1982" s="272">
        <v>7.9258064516129032</v>
      </c>
      <c r="Q1982" s="272">
        <v>7.9258064516129032</v>
      </c>
      <c r="R1982" s="272">
        <v>7.9258064516129032</v>
      </c>
      <c r="S1982" s="272">
        <v>7.9258064516129032</v>
      </c>
      <c r="T1982" s="272">
        <v>17.149607074720176</v>
      </c>
      <c r="U1982" s="272">
        <v>-146.77662161263015</v>
      </c>
      <c r="V1982" s="272">
        <v>0</v>
      </c>
      <c r="W1982" s="272">
        <v>-227.2122284270331</v>
      </c>
      <c r="X1982" s="272">
        <v>-404.43134824318975</v>
      </c>
      <c r="Y1982" s="272">
        <v>-190.49515408713069</v>
      </c>
      <c r="Z1982" s="272">
        <v>675.36210914472338</v>
      </c>
      <c r="AA1982" s="272">
        <v>-560.35849529394523</v>
      </c>
      <c r="AB1982" s="272">
        <v>0</v>
      </c>
      <c r="AC1982" s="272">
        <v>-208.66041820168846</v>
      </c>
      <c r="AD1982" s="272">
        <v>0</v>
      </c>
      <c r="AE1982" s="272">
        <v>0</v>
      </c>
      <c r="AF1982" s="272">
        <v>0</v>
      </c>
      <c r="AG1982" s="272">
        <v>18.39999328152977</v>
      </c>
      <c r="AH1982" s="272">
        <v>459.34699625415351</v>
      </c>
      <c r="AI1982" s="272">
        <v>0</v>
      </c>
      <c r="AJ1982" s="272">
        <v>0</v>
      </c>
      <c r="AK1982" s="272">
        <v>-46.448538854110325</v>
      </c>
      <c r="AL1982" s="272">
        <v>0</v>
      </c>
      <c r="AM1982" s="272">
        <v>-582.07558299862615</v>
      </c>
      <c r="AN1982" s="272">
        <v>0</v>
      </c>
      <c r="AO1982" s="272">
        <v>-542.13173978494603</v>
      </c>
      <c r="AP1982" s="272">
        <v>0</v>
      </c>
      <c r="AQ1982" s="272">
        <v>0</v>
      </c>
      <c r="AR1982" s="272">
        <v>0</v>
      </c>
      <c r="AS1982" s="272">
        <v>-542.13173978494603</v>
      </c>
      <c r="AT1982" s="272">
        <v>0</v>
      </c>
      <c r="AU1982" s="272">
        <v>0</v>
      </c>
      <c r="AV1982" s="272">
        <v>0</v>
      </c>
      <c r="AW1982" s="272">
        <v>-565.91201756491898</v>
      </c>
      <c r="AX1982" s="272">
        <v>-227.2122284270331</v>
      </c>
      <c r="AY1982" s="272">
        <v>-50.717850919354824</v>
      </c>
      <c r="AZ1982" s="272">
        <v>0</v>
      </c>
      <c r="BA1982" s="272">
        <v>-542.13173978494603</v>
      </c>
      <c r="BB1982" s="272">
        <v>0</v>
      </c>
      <c r="BC1982" s="272">
        <v>0</v>
      </c>
      <c r="BD1982" s="272">
        <v>0</v>
      </c>
      <c r="BE1982" s="272">
        <v>-992.31846202876125</v>
      </c>
    </row>
    <row r="1983" spans="3:57" x14ac:dyDescent="0.3">
      <c r="C1983" s="272">
        <v>361</v>
      </c>
      <c r="D1983" s="272">
        <v>1299600</v>
      </c>
      <c r="E1983" s="272">
        <v>5</v>
      </c>
      <c r="F1983" s="272">
        <v>6.8032258064516133</v>
      </c>
      <c r="G1983" s="272">
        <v>0</v>
      </c>
      <c r="H1983" s="272">
        <v>410</v>
      </c>
      <c r="I1983" s="272">
        <v>0</v>
      </c>
      <c r="J1983" s="272">
        <v>0</v>
      </c>
      <c r="K1983" s="272">
        <v>3.0973434535104367</v>
      </c>
      <c r="L1983" s="272">
        <v>6.8032258064516133</v>
      </c>
      <c r="M1983" s="272">
        <v>6.8032258064516133</v>
      </c>
      <c r="N1983" s="272">
        <v>6.8032258064516133</v>
      </c>
      <c r="O1983" s="272">
        <v>6.8032258064516133</v>
      </c>
      <c r="P1983" s="272">
        <v>6.8032258064516133</v>
      </c>
      <c r="Q1983" s="272">
        <v>6.8032258064516133</v>
      </c>
      <c r="R1983" s="272">
        <v>6.8032258064516133</v>
      </c>
      <c r="S1983" s="272">
        <v>6.8032258064516133</v>
      </c>
      <c r="T1983" s="272">
        <v>17.151909274193546</v>
      </c>
      <c r="U1983" s="272">
        <v>-1449.1658820537145</v>
      </c>
      <c r="V1983" s="272">
        <v>0</v>
      </c>
      <c r="W1983" s="272">
        <v>-254.63385393145154</v>
      </c>
      <c r="X1983" s="272">
        <v>-472.58976223497399</v>
      </c>
      <c r="Y1983" s="272">
        <v>-926.76937662582145</v>
      </c>
      <c r="Z1983" s="272">
        <v>204.82711073853227</v>
      </c>
      <c r="AA1983" s="272">
        <v>-627.98663710896471</v>
      </c>
      <c r="AB1983" s="272">
        <v>0</v>
      </c>
      <c r="AC1983" s="272">
        <v>-233.8430762176479</v>
      </c>
      <c r="AD1983" s="272">
        <v>1571.2530580893479</v>
      </c>
      <c r="AE1983" s="272">
        <v>0</v>
      </c>
      <c r="AF1983" s="272">
        <v>0</v>
      </c>
      <c r="AG1983" s="272">
        <v>18.044156370889063</v>
      </c>
      <c r="AH1983" s="272">
        <v>329.74253729097933</v>
      </c>
      <c r="AI1983" s="272">
        <v>845.34322884297887</v>
      </c>
      <c r="AJ1983" s="272">
        <v>0</v>
      </c>
      <c r="AK1983" s="272">
        <v>-2.8421709430404007E-14</v>
      </c>
      <c r="AL1983" s="272">
        <v>0</v>
      </c>
      <c r="AM1983" s="272">
        <v>-600.11179063844656</v>
      </c>
      <c r="AN1983" s="272">
        <v>0</v>
      </c>
      <c r="AO1983" s="272">
        <v>-580.11539569892477</v>
      </c>
      <c r="AP1983" s="272">
        <v>0</v>
      </c>
      <c r="AQ1983" s="272">
        <v>0</v>
      </c>
      <c r="AR1983" s="272">
        <v>0</v>
      </c>
      <c r="AS1983" s="272">
        <v>-580.11539569892477</v>
      </c>
      <c r="AT1983" s="272">
        <v>0</v>
      </c>
      <c r="AU1983" s="272">
        <v>0</v>
      </c>
      <c r="AV1983" s="272">
        <v>0</v>
      </c>
      <c r="AW1983" s="272">
        <v>-605.56180335554279</v>
      </c>
      <c r="AX1983" s="272">
        <v>-254.63385393145154</v>
      </c>
      <c r="AY1983" s="272">
        <v>-54.271321887096782</v>
      </c>
      <c r="AZ1983" s="272">
        <v>0</v>
      </c>
      <c r="BA1983" s="272">
        <v>-580.11539569892477</v>
      </c>
      <c r="BB1983" s="272">
        <v>0</v>
      </c>
      <c r="BC1983" s="272">
        <v>0</v>
      </c>
      <c r="BD1983" s="272">
        <v>0</v>
      </c>
      <c r="BE1983" s="272">
        <v>-992.31846202876125</v>
      </c>
    </row>
    <row r="1984" spans="3:57" x14ac:dyDescent="0.3">
      <c r="C1984" s="272">
        <v>362</v>
      </c>
      <c r="D1984" s="272">
        <v>1303200</v>
      </c>
      <c r="E1984" s="272">
        <v>5</v>
      </c>
      <c r="F1984" s="272">
        <v>6.0870967741935491</v>
      </c>
      <c r="G1984" s="272">
        <v>0</v>
      </c>
      <c r="H1984" s="272">
        <v>410</v>
      </c>
      <c r="I1984" s="272">
        <v>0</v>
      </c>
      <c r="J1984" s="272">
        <v>0</v>
      </c>
      <c r="K1984" s="272">
        <v>2.3812144212523725</v>
      </c>
      <c r="L1984" s="272">
        <v>6.0870967741935491</v>
      </c>
      <c r="M1984" s="272">
        <v>6.0870967741935491</v>
      </c>
      <c r="N1984" s="272">
        <v>6.0870967741935491</v>
      </c>
      <c r="O1984" s="272">
        <v>6.0870967741935491</v>
      </c>
      <c r="P1984" s="272">
        <v>6.0870967741935491</v>
      </c>
      <c r="Q1984" s="272">
        <v>6.0870967741935491</v>
      </c>
      <c r="R1984" s="272">
        <v>6.0870967741935491</v>
      </c>
      <c r="S1984" s="272">
        <v>6.0870967741935491</v>
      </c>
      <c r="T1984" s="272">
        <v>17.151909274193546</v>
      </c>
      <c r="U1984" s="272">
        <v>-1952.0116091225127</v>
      </c>
      <c r="V1984" s="272">
        <v>0</v>
      </c>
      <c r="W1984" s="272">
        <v>-272.45341844758053</v>
      </c>
      <c r="X1984" s="272">
        <v>-560.60340826127344</v>
      </c>
      <c r="Y1984" s="272">
        <v>-1167.668012855572</v>
      </c>
      <c r="Z1984" s="272">
        <v>48.713230441913311</v>
      </c>
      <c r="AA1984" s="272">
        <v>-671.93385081387373</v>
      </c>
      <c r="AB1984" s="272">
        <v>0</v>
      </c>
      <c r="AC1984" s="272">
        <v>-250.20767864177105</v>
      </c>
      <c r="AD1984" s="272">
        <v>2228.419915522762</v>
      </c>
      <c r="AE1984" s="272">
        <v>0</v>
      </c>
      <c r="AF1984" s="272">
        <v>0</v>
      </c>
      <c r="AG1984" s="272">
        <v>17.789777489783354</v>
      </c>
      <c r="AH1984" s="272">
        <v>235.73322305539511</v>
      </c>
      <c r="AI1984" s="272">
        <v>1726.7040744217888</v>
      </c>
      <c r="AJ1984" s="272">
        <v>0</v>
      </c>
      <c r="AK1984" s="272">
        <v>0</v>
      </c>
      <c r="AL1984" s="272">
        <v>0</v>
      </c>
      <c r="AM1984" s="272">
        <v>-651.7690158685956</v>
      </c>
      <c r="AN1984" s="272">
        <v>0</v>
      </c>
      <c r="AO1984" s="272">
        <v>-536.81077585263472</v>
      </c>
      <c r="AP1984" s="272">
        <v>0</v>
      </c>
      <c r="AQ1984" s="272">
        <v>0</v>
      </c>
      <c r="AR1984" s="272">
        <v>0</v>
      </c>
      <c r="AS1984" s="272">
        <v>-536.81077585263472</v>
      </c>
      <c r="AT1984" s="272">
        <v>0</v>
      </c>
      <c r="AU1984" s="272">
        <v>0</v>
      </c>
      <c r="AV1984" s="272">
        <v>0</v>
      </c>
      <c r="AW1984" s="272">
        <v>-560.35765279830525</v>
      </c>
      <c r="AX1984" s="272">
        <v>-272.45341844758053</v>
      </c>
      <c r="AY1984" s="272">
        <v>-50.220060740950437</v>
      </c>
      <c r="AZ1984" s="272">
        <v>0</v>
      </c>
      <c r="BA1984" s="272">
        <v>-536.81077585263472</v>
      </c>
      <c r="BB1984" s="272">
        <v>0</v>
      </c>
      <c r="BC1984" s="272">
        <v>0</v>
      </c>
      <c r="BD1984" s="272">
        <v>0</v>
      </c>
      <c r="BE1984" s="272">
        <v>-807.12716750437687</v>
      </c>
    </row>
    <row r="1985" spans="3:57" x14ac:dyDescent="0.3">
      <c r="C1985" s="272">
        <v>363</v>
      </c>
      <c r="D1985" s="272">
        <v>1306800</v>
      </c>
      <c r="E1985" s="272">
        <v>5</v>
      </c>
      <c r="F1985" s="272">
        <v>5.7193548387096778</v>
      </c>
      <c r="G1985" s="272">
        <v>0</v>
      </c>
      <c r="H1985" s="272">
        <v>410</v>
      </c>
      <c r="I1985" s="272">
        <v>0</v>
      </c>
      <c r="J1985" s="272">
        <v>0</v>
      </c>
      <c r="K1985" s="272">
        <v>2.0134724857685011</v>
      </c>
      <c r="L1985" s="272">
        <v>5.7193548387096778</v>
      </c>
      <c r="M1985" s="272">
        <v>5.7193548387096778</v>
      </c>
      <c r="N1985" s="272">
        <v>5.7193548387096778</v>
      </c>
      <c r="O1985" s="272">
        <v>5.7193548387096778</v>
      </c>
      <c r="P1985" s="272">
        <v>5.7193548387096778</v>
      </c>
      <c r="Q1985" s="272">
        <v>5.7193548387096778</v>
      </c>
      <c r="R1985" s="272">
        <v>5.7193548387096778</v>
      </c>
      <c r="S1985" s="272">
        <v>5.7193548387096778</v>
      </c>
      <c r="T1985" s="272">
        <v>17.151909274193546</v>
      </c>
      <c r="U1985" s="272">
        <v>-2611.2001653901648</v>
      </c>
      <c r="V1985" s="272">
        <v>0</v>
      </c>
      <c r="W1985" s="272">
        <v>-281.66138618951601</v>
      </c>
      <c r="X1985" s="272">
        <v>-620.16337890082389</v>
      </c>
      <c r="Y1985" s="272">
        <v>-1565.6813854058551</v>
      </c>
      <c r="Z1985" s="272">
        <v>-143.69401489396967</v>
      </c>
      <c r="AA1985" s="272">
        <v>-694.64285280864601</v>
      </c>
      <c r="AB1985" s="272">
        <v>0</v>
      </c>
      <c r="AC1985" s="272">
        <v>-258.66381858248258</v>
      </c>
      <c r="AD1985" s="272">
        <v>2985.980953197618</v>
      </c>
      <c r="AE1985" s="272">
        <v>0</v>
      </c>
      <c r="AF1985" s="272">
        <v>0</v>
      </c>
      <c r="AG1985" s="272">
        <v>17.607921809248708</v>
      </c>
      <c r="AH1985" s="272">
        <v>168.52588358367541</v>
      </c>
      <c r="AI1985" s="272">
        <v>2595.9270258335223</v>
      </c>
      <c r="AJ1985" s="272">
        <v>0</v>
      </c>
      <c r="AK1985" s="272">
        <v>1.1368683772161603E-13</v>
      </c>
      <c r="AL1985" s="272">
        <v>0</v>
      </c>
      <c r="AM1985" s="272">
        <v>-685.3377500621441</v>
      </c>
      <c r="AN1985" s="272">
        <v>0</v>
      </c>
      <c r="AO1985" s="272">
        <v>-560.4261050046091</v>
      </c>
      <c r="AP1985" s="272">
        <v>0</v>
      </c>
      <c r="AQ1985" s="272">
        <v>0</v>
      </c>
      <c r="AR1985" s="272">
        <v>0</v>
      </c>
      <c r="AS1985" s="272">
        <v>-560.4261050046091</v>
      </c>
      <c r="AT1985" s="272">
        <v>0</v>
      </c>
      <c r="AU1985" s="272">
        <v>0</v>
      </c>
      <c r="AV1985" s="272">
        <v>0</v>
      </c>
      <c r="AW1985" s="272">
        <v>-585.00885394575107</v>
      </c>
      <c r="AX1985" s="272">
        <v>-281.66138618951601</v>
      </c>
      <c r="AY1985" s="272">
        <v>-52.429336928720666</v>
      </c>
      <c r="AZ1985" s="272">
        <v>0</v>
      </c>
      <c r="BA1985" s="272">
        <v>-560.4261050046091</v>
      </c>
      <c r="BB1985" s="272">
        <v>0</v>
      </c>
      <c r="BC1985" s="272">
        <v>0</v>
      </c>
      <c r="BD1985" s="272">
        <v>0</v>
      </c>
      <c r="BE1985" s="272">
        <v>-755.53505028595555</v>
      </c>
    </row>
    <row r="1986" spans="3:57" x14ac:dyDescent="0.3">
      <c r="C1986" s="272">
        <v>364</v>
      </c>
      <c r="D1986" s="272">
        <v>1310400</v>
      </c>
      <c r="E1986" s="272">
        <v>5</v>
      </c>
      <c r="F1986" s="272">
        <v>5.6290322580645169</v>
      </c>
      <c r="G1986" s="272">
        <v>0</v>
      </c>
      <c r="H1986" s="272">
        <v>410</v>
      </c>
      <c r="I1986" s="272">
        <v>0</v>
      </c>
      <c r="J1986" s="272">
        <v>0</v>
      </c>
      <c r="K1986" s="272">
        <v>1.9231499051233403</v>
      </c>
      <c r="L1986" s="272">
        <v>5.6290322580645169</v>
      </c>
      <c r="M1986" s="272">
        <v>5.6290322580645169</v>
      </c>
      <c r="N1986" s="272">
        <v>5.6290322580645169</v>
      </c>
      <c r="O1986" s="272">
        <v>5.6290322580645169</v>
      </c>
      <c r="P1986" s="272">
        <v>5.6290322580645169</v>
      </c>
      <c r="Q1986" s="272">
        <v>5.6290322580645169</v>
      </c>
      <c r="R1986" s="272">
        <v>5.6290322580645169</v>
      </c>
      <c r="S1986" s="272">
        <v>5.6290322580645169</v>
      </c>
      <c r="T1986" s="272">
        <v>17.151909274193546</v>
      </c>
      <c r="U1986" s="272">
        <v>-3317.8221681116675</v>
      </c>
      <c r="V1986" s="272">
        <v>0</v>
      </c>
      <c r="W1986" s="272">
        <v>-284.0018109206988</v>
      </c>
      <c r="X1986" s="272">
        <v>-656.09062905766802</v>
      </c>
      <c r="Y1986" s="272">
        <v>-2060.2106364807855</v>
      </c>
      <c r="Z1986" s="272">
        <v>-317.51909165251533</v>
      </c>
      <c r="AA1986" s="272">
        <v>-700.41488757012667</v>
      </c>
      <c r="AB1986" s="272">
        <v>0</v>
      </c>
      <c r="AC1986" s="272">
        <v>-260.81314833713094</v>
      </c>
      <c r="AD1986" s="272">
        <v>3748.5709051337403</v>
      </c>
      <c r="AE1986" s="272">
        <v>0</v>
      </c>
      <c r="AF1986" s="272">
        <v>0</v>
      </c>
      <c r="AG1986" s="272">
        <v>17.47791302707714</v>
      </c>
      <c r="AH1986" s="272">
        <v>120.47929888518438</v>
      </c>
      <c r="AI1986" s="272">
        <v>3335.2126716112548</v>
      </c>
      <c r="AJ1986" s="272">
        <v>0</v>
      </c>
      <c r="AK1986" s="272">
        <v>-1.7053025658242404E-13</v>
      </c>
      <c r="AL1986" s="272">
        <v>0</v>
      </c>
      <c r="AM1986" s="272">
        <v>-702.68384296536988</v>
      </c>
      <c r="AN1986" s="272">
        <v>0</v>
      </c>
      <c r="AO1986" s="272">
        <v>-628.06240645161267</v>
      </c>
      <c r="AP1986" s="272">
        <v>0</v>
      </c>
      <c r="AQ1986" s="272">
        <v>0</v>
      </c>
      <c r="AR1986" s="272">
        <v>0</v>
      </c>
      <c r="AS1986" s="272">
        <v>-628.06240645161267</v>
      </c>
      <c r="AT1986" s="272">
        <v>0</v>
      </c>
      <c r="AU1986" s="272">
        <v>0</v>
      </c>
      <c r="AV1986" s="272">
        <v>0</v>
      </c>
      <c r="AW1986" s="272">
        <v>-655.6119804619857</v>
      </c>
      <c r="AX1986" s="272">
        <v>-284.0018109206988</v>
      </c>
      <c r="AY1986" s="272">
        <v>-58.756890919354831</v>
      </c>
      <c r="AZ1986" s="272">
        <v>0</v>
      </c>
      <c r="BA1986" s="272">
        <v>-628.06240645161267</v>
      </c>
      <c r="BB1986" s="272">
        <v>0</v>
      </c>
      <c r="BC1986" s="272">
        <v>0</v>
      </c>
      <c r="BD1986" s="272">
        <v>0</v>
      </c>
      <c r="BE1986" s="272">
        <v>-754.92477323502226</v>
      </c>
    </row>
    <row r="1987" spans="3:57" x14ac:dyDescent="0.3">
      <c r="C1987" s="272">
        <v>365</v>
      </c>
      <c r="D1987" s="272">
        <v>1314000</v>
      </c>
      <c r="E1987" s="272">
        <v>5</v>
      </c>
      <c r="F1987" s="272">
        <v>5.6903225806451623</v>
      </c>
      <c r="G1987" s="272">
        <v>0</v>
      </c>
      <c r="H1987" s="272">
        <v>410</v>
      </c>
      <c r="I1987" s="272">
        <v>0</v>
      </c>
      <c r="J1987" s="272">
        <v>0</v>
      </c>
      <c r="K1987" s="272">
        <v>1.9844402277039856</v>
      </c>
      <c r="L1987" s="272">
        <v>5.6903225806451623</v>
      </c>
      <c r="M1987" s="272">
        <v>5.6903225806451623</v>
      </c>
      <c r="N1987" s="272">
        <v>5.6903225806451623</v>
      </c>
      <c r="O1987" s="272">
        <v>5.6903225806451623</v>
      </c>
      <c r="P1987" s="272">
        <v>5.6903225806451623</v>
      </c>
      <c r="Q1987" s="272">
        <v>5.6903225806451623</v>
      </c>
      <c r="R1987" s="272">
        <v>5.6903225806451623</v>
      </c>
      <c r="S1987" s="272">
        <v>5.6903225806451623</v>
      </c>
      <c r="T1987" s="272">
        <v>17.151909274193546</v>
      </c>
      <c r="U1987" s="272">
        <v>-3794.1019573229814</v>
      </c>
      <c r="V1987" s="272">
        <v>0</v>
      </c>
      <c r="W1987" s="272">
        <v>-282.55329210349453</v>
      </c>
      <c r="X1987" s="272">
        <v>-673.78323777456512</v>
      </c>
      <c r="Y1987" s="272">
        <v>-2395.5423515683879</v>
      </c>
      <c r="Z1987" s="272">
        <v>-442.2230758765341</v>
      </c>
      <c r="AA1987" s="272">
        <v>-696.84250138988978</v>
      </c>
      <c r="AB1987" s="272">
        <v>0</v>
      </c>
      <c r="AC1987" s="272">
        <v>-259.48290064640008</v>
      </c>
      <c r="AD1987" s="272">
        <v>4254.2966051320846</v>
      </c>
      <c r="AE1987" s="272">
        <v>0</v>
      </c>
      <c r="AF1987" s="272">
        <v>0</v>
      </c>
      <c r="AG1987" s="272">
        <v>17.384969637065645</v>
      </c>
      <c r="AH1987" s="272">
        <v>86.130754227186188</v>
      </c>
      <c r="AI1987" s="272">
        <v>3953.1502569546001</v>
      </c>
      <c r="AJ1987" s="272">
        <v>0</v>
      </c>
      <c r="AK1987" s="272">
        <v>-3.979039320256561E-13</v>
      </c>
      <c r="AL1987" s="272">
        <v>0</v>
      </c>
      <c r="AM1987" s="272">
        <v>-707.09276640623011</v>
      </c>
      <c r="AN1987" s="272">
        <v>0</v>
      </c>
      <c r="AO1987" s="272">
        <v>-672.01492258064502</v>
      </c>
      <c r="AP1987" s="272">
        <v>0</v>
      </c>
      <c r="AQ1987" s="272">
        <v>0</v>
      </c>
      <c r="AR1987" s="272">
        <v>0</v>
      </c>
      <c r="AS1987" s="272">
        <v>-672.01492258064502</v>
      </c>
      <c r="AT1987" s="272">
        <v>0</v>
      </c>
      <c r="AU1987" s="272">
        <v>0</v>
      </c>
      <c r="AV1987" s="272">
        <v>0</v>
      </c>
      <c r="AW1987" s="272">
        <v>-701.49244687685018</v>
      </c>
      <c r="AX1987" s="272">
        <v>-282.55329210349453</v>
      </c>
      <c r="AY1987" s="272">
        <v>-62.868764467741933</v>
      </c>
      <c r="AZ1987" s="272">
        <v>0</v>
      </c>
      <c r="BA1987" s="272">
        <v>-672.01492258064502</v>
      </c>
      <c r="BB1987" s="272">
        <v>0</v>
      </c>
      <c r="BC1987" s="272">
        <v>0</v>
      </c>
      <c r="BD1987" s="272">
        <v>0</v>
      </c>
      <c r="BE1987" s="272">
        <v>-754.92477323502226</v>
      </c>
    </row>
    <row r="1988" spans="3:57" x14ac:dyDescent="0.3">
      <c r="C1988" s="272">
        <v>366</v>
      </c>
      <c r="D1988" s="272">
        <v>1317600</v>
      </c>
      <c r="E1988" s="272">
        <v>5</v>
      </c>
      <c r="F1988" s="272">
        <v>5.6806451612903235</v>
      </c>
      <c r="G1988" s="272">
        <v>2.9155870244722797</v>
      </c>
      <c r="H1988" s="272">
        <v>328</v>
      </c>
      <c r="I1988" s="272">
        <v>0</v>
      </c>
      <c r="J1988" s="272">
        <v>0</v>
      </c>
      <c r="K1988" s="272">
        <v>2.0138730761121657</v>
      </c>
      <c r="L1988" s="272">
        <v>5.7307667051360758</v>
      </c>
      <c r="M1988" s="272">
        <v>5.7215188283377065</v>
      </c>
      <c r="N1988" s="272">
        <v>5.7068563236827377</v>
      </c>
      <c r="O1988" s="272">
        <v>5.6951978726964487</v>
      </c>
      <c r="P1988" s="272">
        <v>5.6935432526935879</v>
      </c>
      <c r="Q1988" s="272">
        <v>5.6951978726964487</v>
      </c>
      <c r="R1988" s="272">
        <v>5.7068563236827377</v>
      </c>
      <c r="S1988" s="272">
        <v>5.7215188283377065</v>
      </c>
      <c r="T1988" s="272">
        <v>17.151909274193546</v>
      </c>
      <c r="U1988" s="272">
        <v>-4093.6043352041456</v>
      </c>
      <c r="V1988" s="272">
        <v>0</v>
      </c>
      <c r="W1988" s="272">
        <v>-282.7626845766128</v>
      </c>
      <c r="X1988" s="272">
        <v>-680.53652309471511</v>
      </c>
      <c r="Y1988" s="272">
        <v>-2599.0671281548525</v>
      </c>
      <c r="Z1988" s="272">
        <v>-531.23799937796559</v>
      </c>
      <c r="AA1988" s="272">
        <v>-697.35891220093959</v>
      </c>
      <c r="AB1988" s="272">
        <v>0</v>
      </c>
      <c r="AC1988" s="272">
        <v>-259.67519628696323</v>
      </c>
      <c r="AD1988" s="272">
        <v>4659.2293008059869</v>
      </c>
      <c r="AE1988" s="272">
        <v>0</v>
      </c>
      <c r="AF1988" s="272">
        <v>0</v>
      </c>
      <c r="AG1988" s="272">
        <v>17.318629635648445</v>
      </c>
      <c r="AH1988" s="272">
        <v>61.612427133284783</v>
      </c>
      <c r="AI1988" s="272">
        <v>4395.7113137168599</v>
      </c>
      <c r="AJ1988" s="272">
        <v>0</v>
      </c>
      <c r="AK1988" s="272">
        <v>-2.2737367544323206E-13</v>
      </c>
      <c r="AL1988" s="272">
        <v>0</v>
      </c>
      <c r="AM1988" s="272">
        <v>-704.36402726644508</v>
      </c>
      <c r="AN1988" s="272">
        <v>0</v>
      </c>
      <c r="AO1988" s="272">
        <v>-694.72666451612884</v>
      </c>
      <c r="AP1988" s="272">
        <v>0</v>
      </c>
      <c r="AQ1988" s="272">
        <v>0</v>
      </c>
      <c r="AR1988" s="272">
        <v>0</v>
      </c>
      <c r="AS1988" s="272">
        <v>-694.72666451612884</v>
      </c>
      <c r="AT1988" s="272">
        <v>0</v>
      </c>
      <c r="AU1988" s="272">
        <v>0</v>
      </c>
      <c r="AV1988" s="272">
        <v>0</v>
      </c>
      <c r="AW1988" s="272">
        <v>-725.20042550621793</v>
      </c>
      <c r="AX1988" s="272">
        <v>-282.7626845766128</v>
      </c>
      <c r="AY1988" s="272">
        <v>-64.993507693548381</v>
      </c>
      <c r="AZ1988" s="272">
        <v>0</v>
      </c>
      <c r="BA1988" s="272">
        <v>-694.72666451612884</v>
      </c>
      <c r="BB1988" s="272">
        <v>0</v>
      </c>
      <c r="BC1988" s="272">
        <v>0</v>
      </c>
      <c r="BD1988" s="272">
        <v>0</v>
      </c>
      <c r="BE1988" s="272">
        <v>-754.92477323502226</v>
      </c>
    </row>
    <row r="1989" spans="3:57" x14ac:dyDescent="0.3">
      <c r="C1989" s="272">
        <v>367</v>
      </c>
      <c r="D1989" s="272">
        <v>1321200</v>
      </c>
      <c r="E1989" s="272">
        <v>5</v>
      </c>
      <c r="F1989" s="272">
        <v>7.0451612903225804</v>
      </c>
      <c r="G1989" s="272">
        <v>118.01501114966203</v>
      </c>
      <c r="H1989" s="272">
        <v>393.6</v>
      </c>
      <c r="I1989" s="272">
        <v>0</v>
      </c>
      <c r="J1989" s="272">
        <v>0</v>
      </c>
      <c r="K1989" s="272">
        <v>4.9188172043010754</v>
      </c>
      <c r="L1989" s="272">
        <v>9.0694096790364114</v>
      </c>
      <c r="M1989" s="272">
        <v>8.6959175981513344</v>
      </c>
      <c r="N1989" s="272">
        <v>8.1037460658124534</v>
      </c>
      <c r="O1989" s="272">
        <v>7.6328986255076829</v>
      </c>
      <c r="P1989" s="272">
        <v>7.5660738308638464</v>
      </c>
      <c r="Q1989" s="272">
        <v>7.6328986255076829</v>
      </c>
      <c r="R1989" s="272">
        <v>8.1037460658124534</v>
      </c>
      <c r="S1989" s="272">
        <v>8.6959175981513344</v>
      </c>
      <c r="T1989" s="272">
        <v>19.151909274193546</v>
      </c>
      <c r="U1989" s="272">
        <v>-4218.8958870605629</v>
      </c>
      <c r="V1989" s="272">
        <v>0</v>
      </c>
      <c r="W1989" s="272">
        <v>-249.69192651209667</v>
      </c>
      <c r="X1989" s="272">
        <v>-685.33735958412763</v>
      </c>
      <c r="Y1989" s="272">
        <v>-2694.4974083687116</v>
      </c>
      <c r="Z1989" s="272">
        <v>-589.36919259562728</v>
      </c>
      <c r="AA1989" s="272">
        <v>-615.79868828361828</v>
      </c>
      <c r="AB1989" s="272">
        <v>0</v>
      </c>
      <c r="AC1989" s="272">
        <v>-229.30465568815544</v>
      </c>
      <c r="AD1989" s="272">
        <v>17088.477326919674</v>
      </c>
      <c r="AE1989" s="272">
        <v>0</v>
      </c>
      <c r="AF1989" s="272">
        <v>0</v>
      </c>
      <c r="AG1989" s="272">
        <v>17.275457754094866</v>
      </c>
      <c r="AH1989" s="272">
        <v>45.600734333857858</v>
      </c>
      <c r="AI1989" s="272">
        <v>4773.7635964402834</v>
      </c>
      <c r="AJ1989" s="272">
        <v>0</v>
      </c>
      <c r="AK1989" s="272">
        <v>12479.999999999996</v>
      </c>
      <c r="AL1989" s="272">
        <v>0</v>
      </c>
      <c r="AM1989" s="272">
        <v>-702.97262795658492</v>
      </c>
      <c r="AN1989" s="272">
        <v>0</v>
      </c>
      <c r="AO1989" s="272">
        <v>-700.49939569892445</v>
      </c>
      <c r="AP1989" s="272">
        <v>0</v>
      </c>
      <c r="AQ1989" s="272">
        <v>0</v>
      </c>
      <c r="AR1989" s="272">
        <v>0</v>
      </c>
      <c r="AS1989" s="272">
        <v>-700.49939569892445</v>
      </c>
      <c r="AT1989" s="272">
        <v>0</v>
      </c>
      <c r="AU1989" s="272">
        <v>0</v>
      </c>
      <c r="AV1989" s="272">
        <v>0</v>
      </c>
      <c r="AW1989" s="272">
        <v>-731.22637401794259</v>
      </c>
      <c r="AX1989" s="272">
        <v>-249.69192651209667</v>
      </c>
      <c r="AY1989" s="272">
        <v>-65.533561887096752</v>
      </c>
      <c r="AZ1989" s="272">
        <v>0</v>
      </c>
      <c r="BA1989" s="272">
        <v>-700.49939569892445</v>
      </c>
      <c r="BB1989" s="272">
        <v>0</v>
      </c>
      <c r="BC1989" s="272">
        <v>0</v>
      </c>
      <c r="BD1989" s="272">
        <v>0</v>
      </c>
      <c r="BE1989" s="272">
        <v>-754.92477323502226</v>
      </c>
    </row>
    <row r="1990" spans="3:57" x14ac:dyDescent="0.3">
      <c r="C1990" s="272">
        <v>368</v>
      </c>
      <c r="D1990" s="272">
        <v>1324800</v>
      </c>
      <c r="E1990" s="272">
        <v>5</v>
      </c>
      <c r="F1990" s="272">
        <v>9.0387096774193569</v>
      </c>
      <c r="G1990" s="272">
        <v>330.4552838873467</v>
      </c>
      <c r="H1990" s="272">
        <v>196.8</v>
      </c>
      <c r="I1990" s="272">
        <v>0</v>
      </c>
      <c r="J1990" s="272">
        <v>0</v>
      </c>
      <c r="K1990" s="272">
        <v>11.283122496310355</v>
      </c>
      <c r="L1990" s="272">
        <v>16.664277013272656</v>
      </c>
      <c r="M1990" s="272">
        <v>15.257291078109455</v>
      </c>
      <c r="N1990" s="272">
        <v>13.02651548782001</v>
      </c>
      <c r="O1990" s="272">
        <v>11.252781157104046</v>
      </c>
      <c r="P1990" s="272">
        <v>11.001044772329191</v>
      </c>
      <c r="Q1990" s="272">
        <v>11.252781157104046</v>
      </c>
      <c r="R1990" s="272">
        <v>13.02651548782001</v>
      </c>
      <c r="S1990" s="272">
        <v>15.257291078109455</v>
      </c>
      <c r="T1990" s="272">
        <v>19.151909274193546</v>
      </c>
      <c r="U1990" s="272">
        <v>-8617.2752611740943</v>
      </c>
      <c r="V1990" s="272">
        <v>0</v>
      </c>
      <c r="W1990" s="272">
        <v>-250.10938618951602</v>
      </c>
      <c r="X1990" s="272">
        <v>-759.82543375657303</v>
      </c>
      <c r="Y1990" s="272">
        <v>-5073.2357667457545</v>
      </c>
      <c r="Z1990" s="272">
        <v>-2534.1046744822502</v>
      </c>
      <c r="AA1990" s="272">
        <v>-616.82824148286306</v>
      </c>
      <c r="AB1990" s="272">
        <v>0</v>
      </c>
      <c r="AC1990" s="272">
        <v>-229.68802990826541</v>
      </c>
      <c r="AD1990" s="272">
        <v>9704.7327832460469</v>
      </c>
      <c r="AE1990" s="272">
        <v>0</v>
      </c>
      <c r="AF1990" s="272">
        <v>0</v>
      </c>
      <c r="AG1990" s="272">
        <v>17.826309570648093</v>
      </c>
      <c r="AH1990" s="272">
        <v>-490.05844258208242</v>
      </c>
      <c r="AI1990" s="272">
        <v>10507.00326147409</v>
      </c>
      <c r="AJ1990" s="272">
        <v>0</v>
      </c>
      <c r="AK1990" s="272">
        <v>4.8316906031686813E-13</v>
      </c>
      <c r="AL1990" s="272">
        <v>0</v>
      </c>
      <c r="AM1990" s="272">
        <v>-570.30409644980307</v>
      </c>
      <c r="AN1990" s="272">
        <v>0</v>
      </c>
      <c r="AO1990" s="272">
        <v>-696.92657849462341</v>
      </c>
      <c r="AP1990" s="272">
        <v>0</v>
      </c>
      <c r="AQ1990" s="272">
        <v>0</v>
      </c>
      <c r="AR1990" s="272">
        <v>0</v>
      </c>
      <c r="AS1990" s="272">
        <v>-696.92657849462341</v>
      </c>
      <c r="AT1990" s="272">
        <v>0</v>
      </c>
      <c r="AU1990" s="272">
        <v>0</v>
      </c>
      <c r="AV1990" s="272">
        <v>0</v>
      </c>
      <c r="AW1990" s="272">
        <v>-727.49683736827365</v>
      </c>
      <c r="AX1990" s="272">
        <v>-250.10938618951602</v>
      </c>
      <c r="AY1990" s="272">
        <v>-65.199315435483854</v>
      </c>
      <c r="AZ1990" s="272">
        <v>0</v>
      </c>
      <c r="BA1990" s="272">
        <v>-696.92657849462341</v>
      </c>
      <c r="BB1990" s="272">
        <v>0</v>
      </c>
      <c r="BC1990" s="272">
        <v>0</v>
      </c>
      <c r="BD1990" s="272">
        <v>0</v>
      </c>
      <c r="BE1990" s="272">
        <v>-754.92477323502226</v>
      </c>
    </row>
    <row r="1991" spans="3:57" x14ac:dyDescent="0.3">
      <c r="C1991" s="272">
        <v>369</v>
      </c>
      <c r="D1991" s="272">
        <v>1328400</v>
      </c>
      <c r="E1991" s="272">
        <v>5</v>
      </c>
      <c r="F1991" s="272">
        <v>11.09677419354839</v>
      </c>
      <c r="G1991" s="272">
        <v>502.77310336780482</v>
      </c>
      <c r="H1991" s="272">
        <v>123</v>
      </c>
      <c r="I1991" s="272">
        <v>0</v>
      </c>
      <c r="J1991" s="272">
        <v>0</v>
      </c>
      <c r="K1991" s="272">
        <v>18.221853257432006</v>
      </c>
      <c r="L1991" s="272">
        <v>24.977131925548981</v>
      </c>
      <c r="M1991" s="272">
        <v>22.416080761245908</v>
      </c>
      <c r="N1991" s="272">
        <v>18.355535250428851</v>
      </c>
      <c r="O1991" s="272">
        <v>15.126914224933275</v>
      </c>
      <c r="P1991" s="272">
        <v>14.668693751499539</v>
      </c>
      <c r="Q1991" s="272">
        <v>15.126914224933275</v>
      </c>
      <c r="R1991" s="272">
        <v>18.355535250428851</v>
      </c>
      <c r="S1991" s="272">
        <v>22.416080761245908</v>
      </c>
      <c r="T1991" s="272">
        <v>19.151909274193546</v>
      </c>
      <c r="U1991" s="272">
        <v>-7085.7099421514704</v>
      </c>
      <c r="V1991" s="272">
        <v>0</v>
      </c>
      <c r="W1991" s="272">
        <v>-199.40460124327942</v>
      </c>
      <c r="X1991" s="272">
        <v>-501.68847959112975</v>
      </c>
      <c r="Y1991" s="272">
        <v>-4396.4419568248741</v>
      </c>
      <c r="Z1991" s="272">
        <v>-1988.1749044921874</v>
      </c>
      <c r="AA1991" s="272">
        <v>-491.77838306029713</v>
      </c>
      <c r="AB1991" s="272">
        <v>0</v>
      </c>
      <c r="AC1991" s="272">
        <v>-183.12327542760553</v>
      </c>
      <c r="AD1991" s="272">
        <v>7901.0836295070294</v>
      </c>
      <c r="AE1991" s="272">
        <v>0</v>
      </c>
      <c r="AF1991" s="272">
        <v>0</v>
      </c>
      <c r="AG1991" s="272">
        <v>18.233432915901776</v>
      </c>
      <c r="AH1991" s="272">
        <v>-339.68719982412551</v>
      </c>
      <c r="AI1991" s="272">
        <v>8637.2872415817474</v>
      </c>
      <c r="AJ1991" s="272">
        <v>0</v>
      </c>
      <c r="AK1991" s="272">
        <v>-3.1263880373444408E-13</v>
      </c>
      <c r="AL1991" s="272">
        <v>0</v>
      </c>
      <c r="AM1991" s="272">
        <v>-370.32053082677953</v>
      </c>
      <c r="AN1991" s="272">
        <v>0</v>
      </c>
      <c r="AO1991" s="272">
        <v>-694.44645157817843</v>
      </c>
      <c r="AP1991" s="272">
        <v>0</v>
      </c>
      <c r="AQ1991" s="272">
        <v>0</v>
      </c>
      <c r="AR1991" s="272">
        <v>0</v>
      </c>
      <c r="AS1991" s="272">
        <v>-695.87597358400194</v>
      </c>
      <c r="AT1991" s="272">
        <v>0</v>
      </c>
      <c r="AU1991" s="272">
        <v>0</v>
      </c>
      <c r="AV1991" s="272">
        <v>0</v>
      </c>
      <c r="AW1991" s="272">
        <v>-727.23100605585614</v>
      </c>
      <c r="AX1991" s="272">
        <v>-199.40460124327942</v>
      </c>
      <c r="AY1991" s="272">
        <v>-65.166236629401965</v>
      </c>
      <c r="AZ1991" s="272">
        <v>0</v>
      </c>
      <c r="BA1991" s="272">
        <v>-695.87597358400194</v>
      </c>
      <c r="BB1991" s="272">
        <v>0</v>
      </c>
      <c r="BC1991" s="272">
        <v>0</v>
      </c>
      <c r="BD1991" s="272">
        <v>0</v>
      </c>
      <c r="BE1991" s="272">
        <v>-754.92477323502226</v>
      </c>
    </row>
    <row r="1992" spans="3:57" x14ac:dyDescent="0.3">
      <c r="C1992" s="272">
        <v>370</v>
      </c>
      <c r="D1992" s="272">
        <v>1332000</v>
      </c>
      <c r="E1992" s="272">
        <v>5</v>
      </c>
      <c r="F1992" s="272">
        <v>13.090322580645161</v>
      </c>
      <c r="G1992" s="272">
        <v>621.25195790772386</v>
      </c>
      <c r="H1992" s="272">
        <v>123</v>
      </c>
      <c r="I1992" s="272">
        <v>0</v>
      </c>
      <c r="J1992" s="272">
        <v>0</v>
      </c>
      <c r="K1992" s="272">
        <v>22.043253215264595</v>
      </c>
      <c r="L1992" s="272">
        <v>29.313153220304784</v>
      </c>
      <c r="M1992" s="272">
        <v>26.319894681859058</v>
      </c>
      <c r="N1992" s="272">
        <v>21.574084566695632</v>
      </c>
      <c r="O1992" s="272">
        <v>17.800595935671016</v>
      </c>
      <c r="P1992" s="272">
        <v>17.265045391537548</v>
      </c>
      <c r="Q1992" s="272">
        <v>17.800595935671016</v>
      </c>
      <c r="R1992" s="272">
        <v>21.574084566695632</v>
      </c>
      <c r="S1992" s="272">
        <v>26.319894681859058</v>
      </c>
      <c r="T1992" s="272">
        <v>19.151909274193546</v>
      </c>
      <c r="U1992" s="272">
        <v>-5157.0933528040314</v>
      </c>
      <c r="V1992" s="272">
        <v>0</v>
      </c>
      <c r="W1992" s="272">
        <v>-150.23712812499994</v>
      </c>
      <c r="X1992" s="272">
        <v>-136.91727592927853</v>
      </c>
      <c r="Y1992" s="272">
        <v>-3285.520774175428</v>
      </c>
      <c r="Z1992" s="272">
        <v>-1584.4181745743247</v>
      </c>
      <c r="AA1992" s="272">
        <v>-370.51989514923628</v>
      </c>
      <c r="AB1992" s="272">
        <v>0</v>
      </c>
      <c r="AC1992" s="272">
        <v>-137.97031172576348</v>
      </c>
      <c r="AD1992" s="272">
        <v>5678.1681526969496</v>
      </c>
      <c r="AE1992" s="272">
        <v>0</v>
      </c>
      <c r="AF1992" s="272">
        <v>0</v>
      </c>
      <c r="AG1992" s="272">
        <v>18.534520058092202</v>
      </c>
      <c r="AH1992" s="272">
        <v>-228.47618956772777</v>
      </c>
      <c r="AI1992" s="272">
        <v>6619.037832830465</v>
      </c>
      <c r="AJ1992" s="272">
        <v>0</v>
      </c>
      <c r="AK1992" s="272">
        <v>-3.1263880373444408E-13</v>
      </c>
      <c r="AL1992" s="272">
        <v>0</v>
      </c>
      <c r="AM1992" s="272">
        <v>-48.558196221396322</v>
      </c>
      <c r="AN1992" s="272">
        <v>0</v>
      </c>
      <c r="AO1992" s="272">
        <v>-494.79913359910614</v>
      </c>
      <c r="AP1992" s="272">
        <v>0</v>
      </c>
      <c r="AQ1992" s="272">
        <v>0</v>
      </c>
      <c r="AR1992" s="272">
        <v>0</v>
      </c>
      <c r="AS1992" s="272">
        <v>-552.55717134159522</v>
      </c>
      <c r="AT1992" s="272">
        <v>0</v>
      </c>
      <c r="AU1992" s="272">
        <v>0</v>
      </c>
      <c r="AV1992" s="272">
        <v>0</v>
      </c>
      <c r="AW1992" s="272">
        <v>-610.36451579751349</v>
      </c>
      <c r="AX1992" s="272">
        <v>-150.23712812499994</v>
      </c>
      <c r="AY1992" s="272">
        <v>-54.327826601091701</v>
      </c>
      <c r="AZ1992" s="272">
        <v>0</v>
      </c>
      <c r="BA1992" s="272">
        <v>-552.55717134159522</v>
      </c>
      <c r="BB1992" s="272">
        <v>0</v>
      </c>
      <c r="BC1992" s="272">
        <v>0</v>
      </c>
      <c r="BD1992" s="272">
        <v>0</v>
      </c>
      <c r="BE1992" s="272">
        <v>-754.92477323502226</v>
      </c>
    </row>
    <row r="1993" spans="3:57" x14ac:dyDescent="0.3">
      <c r="C1993" s="272">
        <v>371</v>
      </c>
      <c r="D1993" s="272">
        <v>1335600</v>
      </c>
      <c r="E1993" s="272">
        <v>5</v>
      </c>
      <c r="F1993" s="272">
        <v>14.645161290322582</v>
      </c>
      <c r="G1993" s="272">
        <v>656.63658225018276</v>
      </c>
      <c r="H1993" s="272">
        <v>123</v>
      </c>
      <c r="I1993" s="272">
        <v>0</v>
      </c>
      <c r="J1993" s="272">
        <v>0</v>
      </c>
      <c r="K1993" s="272">
        <v>25.658022348724437</v>
      </c>
      <c r="L1993" s="272">
        <v>33.507884187442926</v>
      </c>
      <c r="M1993" s="272">
        <v>30.027541722909511</v>
      </c>
      <c r="N1993" s="272">
        <v>24.509460254079194</v>
      </c>
      <c r="O1993" s="272">
        <v>20.121923209314435</v>
      </c>
      <c r="P1993" s="272">
        <v>19.499224141822744</v>
      </c>
      <c r="Q1993" s="272">
        <v>20.121923209314435</v>
      </c>
      <c r="R1993" s="272">
        <v>24.509460254079194</v>
      </c>
      <c r="S1993" s="272">
        <v>30.027541722909511</v>
      </c>
      <c r="T1993" s="272">
        <v>19.151909274193546</v>
      </c>
      <c r="U1993" s="272">
        <v>-3700.2236661559355</v>
      </c>
      <c r="V1993" s="272">
        <v>0</v>
      </c>
      <c r="W1993" s="272">
        <v>-111.73011737231172</v>
      </c>
      <c r="X1993" s="272">
        <v>74.450569355153078</v>
      </c>
      <c r="Y1993" s="272">
        <v>-2136.8907626584614</v>
      </c>
      <c r="Z1993" s="272">
        <v>-1526.0533554803158</v>
      </c>
      <c r="AA1993" s="272">
        <v>-275.55260068174852</v>
      </c>
      <c r="AB1993" s="272">
        <v>0</v>
      </c>
      <c r="AC1993" s="272">
        <v>-102.60738683841235</v>
      </c>
      <c r="AD1993" s="272">
        <v>4003.9889061143626</v>
      </c>
      <c r="AE1993" s="272">
        <v>0</v>
      </c>
      <c r="AF1993" s="272">
        <v>0</v>
      </c>
      <c r="AG1993" s="272">
        <v>18.755002465941669</v>
      </c>
      <c r="AH1993" s="272">
        <v>-147.01227821493754</v>
      </c>
      <c r="AI1993" s="272">
        <v>5067.9370617868699</v>
      </c>
      <c r="AJ1993" s="272">
        <v>0</v>
      </c>
      <c r="AK1993" s="272">
        <v>1.4210854715202004E-14</v>
      </c>
      <c r="AL1993" s="272">
        <v>0</v>
      </c>
      <c r="AM1993" s="272">
        <v>131.30493844020998</v>
      </c>
      <c r="AN1993" s="272">
        <v>0</v>
      </c>
      <c r="AO1993" s="272">
        <v>-158.94417369601629</v>
      </c>
      <c r="AP1993" s="272">
        <v>0</v>
      </c>
      <c r="AQ1993" s="272">
        <v>0</v>
      </c>
      <c r="AR1993" s="272">
        <v>0</v>
      </c>
      <c r="AS1993" s="272">
        <v>-377.4123485591453</v>
      </c>
      <c r="AT1993" s="272">
        <v>0</v>
      </c>
      <c r="AU1993" s="272">
        <v>0</v>
      </c>
      <c r="AV1993" s="272">
        <v>0</v>
      </c>
      <c r="AW1993" s="272">
        <v>-520.9440020020869</v>
      </c>
      <c r="AX1993" s="272">
        <v>-111.73011737231172</v>
      </c>
      <c r="AY1993" s="272">
        <v>-45.273405594000415</v>
      </c>
      <c r="AZ1993" s="272">
        <v>0</v>
      </c>
      <c r="BA1993" s="272">
        <v>-377.4123485591453</v>
      </c>
      <c r="BB1993" s="272">
        <v>0</v>
      </c>
      <c r="BC1993" s="272">
        <v>0</v>
      </c>
      <c r="BD1993" s="272">
        <v>0</v>
      </c>
      <c r="BE1993" s="272">
        <v>-992.31846202876125</v>
      </c>
    </row>
    <row r="1994" spans="3:57" x14ac:dyDescent="0.3">
      <c r="C1994" s="272">
        <v>372</v>
      </c>
      <c r="D1994" s="272">
        <v>1339200</v>
      </c>
      <c r="E1994" s="272">
        <v>5</v>
      </c>
      <c r="F1994" s="272">
        <v>15.564516129032262</v>
      </c>
      <c r="G1994" s="272">
        <v>654.68181367695718</v>
      </c>
      <c r="H1994" s="272">
        <v>123</v>
      </c>
      <c r="I1994" s="272">
        <v>0</v>
      </c>
      <c r="J1994" s="272">
        <v>0</v>
      </c>
      <c r="K1994" s="272">
        <v>26.718321737297078</v>
      </c>
      <c r="L1994" s="272">
        <v>34.607865721898619</v>
      </c>
      <c r="M1994" s="272">
        <v>31.094196003242782</v>
      </c>
      <c r="N1994" s="272">
        <v>25.52327418744833</v>
      </c>
      <c r="O1994" s="272">
        <v>21.093722724978264</v>
      </c>
      <c r="P1994" s="272">
        <v>20.465060781627209</v>
      </c>
      <c r="Q1994" s="272">
        <v>21.093722724978264</v>
      </c>
      <c r="R1994" s="272">
        <v>25.52327418744833</v>
      </c>
      <c r="S1994" s="272">
        <v>31.094196003242782</v>
      </c>
      <c r="T1994" s="272">
        <v>19.151909274193546</v>
      </c>
      <c r="U1994" s="272">
        <v>-1605.0707909577695</v>
      </c>
      <c r="V1994" s="272">
        <v>0</v>
      </c>
      <c r="W1994" s="272">
        <v>-88.806942641128884</v>
      </c>
      <c r="X1994" s="272">
        <v>265.15282935255573</v>
      </c>
      <c r="Y1994" s="272">
        <v>-468.34259025739493</v>
      </c>
      <c r="Z1994" s="272">
        <v>-1313.0740874118014</v>
      </c>
      <c r="AA1994" s="272">
        <v>-219.01869056321411</v>
      </c>
      <c r="AB1994" s="272">
        <v>0</v>
      </c>
      <c r="AC1994" s="272">
        <v>-81.555882440817626</v>
      </c>
      <c r="AD1994" s="272">
        <v>1772.7873382689741</v>
      </c>
      <c r="AE1994" s="272">
        <v>0</v>
      </c>
      <c r="AF1994" s="272">
        <v>0</v>
      </c>
      <c r="AG1994" s="272">
        <v>18.913736682076184</v>
      </c>
      <c r="AH1994" s="272">
        <v>-88.349133280149459</v>
      </c>
      <c r="AI1994" s="272">
        <v>2788.335093785121</v>
      </c>
      <c r="AJ1994" s="272">
        <v>0</v>
      </c>
      <c r="AK1994" s="272">
        <v>1.4210854715202004E-14</v>
      </c>
      <c r="AL1994" s="272">
        <v>0</v>
      </c>
      <c r="AM1994" s="272">
        <v>299.3202764042274</v>
      </c>
      <c r="AN1994" s="272">
        <v>0</v>
      </c>
      <c r="AO1994" s="272">
        <v>345.74984422463712</v>
      </c>
      <c r="AP1994" s="272">
        <v>0</v>
      </c>
      <c r="AQ1994" s="272">
        <v>0</v>
      </c>
      <c r="AR1994" s="272">
        <v>0</v>
      </c>
      <c r="AS1994" s="272">
        <v>-53.819614004337062</v>
      </c>
      <c r="AT1994" s="272">
        <v>0</v>
      </c>
      <c r="AU1994" s="272">
        <v>0</v>
      </c>
      <c r="AV1994" s="272">
        <v>0</v>
      </c>
      <c r="AW1994" s="272">
        <v>-288.41561250074756</v>
      </c>
      <c r="AX1994" s="272">
        <v>-88.806942641128884</v>
      </c>
      <c r="AY1994" s="272">
        <v>-23.261439655022642</v>
      </c>
      <c r="AZ1994" s="272">
        <v>0</v>
      </c>
      <c r="BA1994" s="272">
        <v>-53.819614004337062</v>
      </c>
      <c r="BB1994" s="272">
        <v>0</v>
      </c>
      <c r="BC1994" s="272">
        <v>0</v>
      </c>
      <c r="BD1994" s="272">
        <v>0</v>
      </c>
      <c r="BE1994" s="272">
        <v>-992.31846202876125</v>
      </c>
    </row>
    <row r="1995" spans="3:57" x14ac:dyDescent="0.3">
      <c r="C1995" s="272">
        <v>373</v>
      </c>
      <c r="D1995" s="272">
        <v>1342800</v>
      </c>
      <c r="E1995" s="272">
        <v>5</v>
      </c>
      <c r="F1995" s="272">
        <v>16.28064516129032</v>
      </c>
      <c r="G1995" s="272">
        <v>793.0579770089746</v>
      </c>
      <c r="H1995" s="272">
        <v>123</v>
      </c>
      <c r="I1995" s="272">
        <v>0</v>
      </c>
      <c r="J1995" s="272">
        <v>0</v>
      </c>
      <c r="K1995" s="272">
        <v>25.425437486822677</v>
      </c>
      <c r="L1995" s="272">
        <v>32.749355072646082</v>
      </c>
      <c r="M1995" s="272">
        <v>29.710729591415905</v>
      </c>
      <c r="N1995" s="272">
        <v>24.892990208133767</v>
      </c>
      <c r="O1995" s="272">
        <v>21.062309176044334</v>
      </c>
      <c r="P1995" s="272">
        <v>20.518641628123248</v>
      </c>
      <c r="Q1995" s="272">
        <v>21.062309176044334</v>
      </c>
      <c r="R1995" s="272">
        <v>24.892990208133767</v>
      </c>
      <c r="S1995" s="272">
        <v>29.710729591415905</v>
      </c>
      <c r="T1995" s="272">
        <v>19.151909274193546</v>
      </c>
      <c r="U1995" s="272">
        <v>-320.81307208731505</v>
      </c>
      <c r="V1995" s="272">
        <v>0</v>
      </c>
      <c r="W1995" s="272">
        <v>-71.07087006048387</v>
      </c>
      <c r="X1995" s="272">
        <v>333.26314751348696</v>
      </c>
      <c r="Y1995" s="272">
        <v>571.44133837022446</v>
      </c>
      <c r="Z1995" s="272">
        <v>-1154.4466879105426</v>
      </c>
      <c r="AA1995" s="272">
        <v>-175.27738749815438</v>
      </c>
      <c r="AB1995" s="272">
        <v>0</v>
      </c>
      <c r="AC1995" s="272">
        <v>-65.267954860716586</v>
      </c>
      <c r="AD1995" s="272">
        <v>364.40235986467292</v>
      </c>
      <c r="AE1995" s="272">
        <v>0</v>
      </c>
      <c r="AF1995" s="272">
        <v>0</v>
      </c>
      <c r="AG1995" s="272">
        <v>19.032148625406727</v>
      </c>
      <c r="AH1995" s="272">
        <v>-44.656701561503027</v>
      </c>
      <c r="AI1995" s="272">
        <v>1013.9408996516871</v>
      </c>
      <c r="AJ1995" s="272">
        <v>0</v>
      </c>
      <c r="AK1995" s="272">
        <v>1.4210854715202004E-14</v>
      </c>
      <c r="AL1995" s="272">
        <v>0</v>
      </c>
      <c r="AM1995" s="272">
        <v>350.53332809654626</v>
      </c>
      <c r="AN1995" s="272">
        <v>0</v>
      </c>
      <c r="AO1995" s="272">
        <v>613.40979701154401</v>
      </c>
      <c r="AP1995" s="272">
        <v>0</v>
      </c>
      <c r="AQ1995" s="272">
        <v>0</v>
      </c>
      <c r="AR1995" s="272">
        <v>0</v>
      </c>
      <c r="AS1995" s="272">
        <v>144.00679447697655</v>
      </c>
      <c r="AT1995" s="272">
        <v>0</v>
      </c>
      <c r="AU1995" s="272">
        <v>0</v>
      </c>
      <c r="AV1995" s="272">
        <v>0</v>
      </c>
      <c r="AW1995" s="272">
        <v>-122.49988044507838</v>
      </c>
      <c r="AX1995" s="272">
        <v>-71.07087006048387</v>
      </c>
      <c r="AY1995" s="272">
        <v>-7.939735295694101</v>
      </c>
      <c r="AZ1995" s="272">
        <v>0</v>
      </c>
      <c r="BA1995" s="272">
        <v>144.00679447697655</v>
      </c>
      <c r="BB1995" s="272">
        <v>0</v>
      </c>
      <c r="BC1995" s="272">
        <v>0</v>
      </c>
      <c r="BD1995" s="272">
        <v>0</v>
      </c>
      <c r="BE1995" s="272">
        <v>-992.31846202876125</v>
      </c>
    </row>
    <row r="1996" spans="3:57" x14ac:dyDescent="0.3">
      <c r="C1996" s="272">
        <v>374</v>
      </c>
      <c r="D1996" s="272">
        <v>1346400</v>
      </c>
      <c r="E1996" s="272">
        <v>5</v>
      </c>
      <c r="F1996" s="272">
        <v>16.470967741935482</v>
      </c>
      <c r="G1996" s="272">
        <v>626.4260201271677</v>
      </c>
      <c r="H1996" s="272">
        <v>123</v>
      </c>
      <c r="I1996" s="272">
        <v>0</v>
      </c>
      <c r="J1996" s="272">
        <v>0</v>
      </c>
      <c r="K1996" s="272">
        <v>23.368026565464895</v>
      </c>
      <c r="L1996" s="272">
        <v>30.059107416420275</v>
      </c>
      <c r="M1996" s="272">
        <v>27.551973118734104</v>
      </c>
      <c r="N1996" s="272">
        <v>23.576912776565827</v>
      </c>
      <c r="O1996" s="272">
        <v>20.416262720028055</v>
      </c>
      <c r="P1996" s="272">
        <v>19.967688993403449</v>
      </c>
      <c r="Q1996" s="272">
        <v>20.416262720028055</v>
      </c>
      <c r="R1996" s="272">
        <v>23.576912776565827</v>
      </c>
      <c r="S1996" s="272">
        <v>27.551973118734104</v>
      </c>
      <c r="T1996" s="272">
        <v>19.341751966506415</v>
      </c>
      <c r="U1996" s="272">
        <v>129.52634055752969</v>
      </c>
      <c r="V1996" s="272">
        <v>0</v>
      </c>
      <c r="W1996" s="272">
        <v>-70.715515807942495</v>
      </c>
      <c r="X1996" s="272">
        <v>263.20234713502646</v>
      </c>
      <c r="Y1996" s="272">
        <v>1202.6901136170379</v>
      </c>
      <c r="Z1996" s="272">
        <v>-1265.6506043865922</v>
      </c>
      <c r="AA1996" s="272">
        <v>-174.40100080176521</v>
      </c>
      <c r="AB1996" s="272">
        <v>0</v>
      </c>
      <c r="AC1996" s="272">
        <v>-64.941615176191888</v>
      </c>
      <c r="AD1996" s="272">
        <v>0</v>
      </c>
      <c r="AE1996" s="272">
        <v>0</v>
      </c>
      <c r="AF1996" s="272">
        <v>0</v>
      </c>
      <c r="AG1996" s="272">
        <v>19.133717308797266</v>
      </c>
      <c r="AH1996" s="272">
        <v>-75.2867789803622</v>
      </c>
      <c r="AI1996" s="272">
        <v>52.879373790589369</v>
      </c>
      <c r="AJ1996" s="272">
        <v>0</v>
      </c>
      <c r="AK1996" s="272">
        <v>32.277428510490068</v>
      </c>
      <c r="AL1996" s="272">
        <v>0</v>
      </c>
      <c r="AM1996" s="272">
        <v>292.31816229923021</v>
      </c>
      <c r="AN1996" s="272">
        <v>0</v>
      </c>
      <c r="AO1996" s="272">
        <v>868.59261401219555</v>
      </c>
      <c r="AP1996" s="272">
        <v>0</v>
      </c>
      <c r="AQ1996" s="272">
        <v>0</v>
      </c>
      <c r="AR1996" s="272">
        <v>0</v>
      </c>
      <c r="AS1996" s="272">
        <v>322.7645855471655</v>
      </c>
      <c r="AT1996" s="272">
        <v>0</v>
      </c>
      <c r="AU1996" s="272">
        <v>0</v>
      </c>
      <c r="AV1996" s="272">
        <v>0</v>
      </c>
      <c r="AW1996" s="272">
        <v>19.679741667338739</v>
      </c>
      <c r="AX1996" s="272">
        <v>-70.715515807942495</v>
      </c>
      <c r="AY1996" s="272">
        <v>5.2973774374262259</v>
      </c>
      <c r="AZ1996" s="272">
        <v>0</v>
      </c>
      <c r="BA1996" s="272">
        <v>322.7645855471655</v>
      </c>
      <c r="BB1996" s="272">
        <v>0</v>
      </c>
      <c r="BC1996" s="272">
        <v>0</v>
      </c>
      <c r="BD1996" s="272">
        <v>0</v>
      </c>
      <c r="BE1996" s="272">
        <v>-992.31846202876125</v>
      </c>
    </row>
    <row r="1997" spans="3:57" x14ac:dyDescent="0.3">
      <c r="C1997" s="272">
        <v>375</v>
      </c>
      <c r="D1997" s="272">
        <v>1350000</v>
      </c>
      <c r="E1997" s="272">
        <v>5</v>
      </c>
      <c r="F1997" s="272">
        <v>16.764516129032259</v>
      </c>
      <c r="G1997" s="272">
        <v>424.32290766474534</v>
      </c>
      <c r="H1997" s="272">
        <v>123</v>
      </c>
      <c r="I1997" s="272">
        <v>0</v>
      </c>
      <c r="J1997" s="272">
        <v>0</v>
      </c>
      <c r="K1997" s="272">
        <v>19.656462154754376</v>
      </c>
      <c r="L1997" s="272">
        <v>25.219926006860042</v>
      </c>
      <c r="M1997" s="272">
        <v>23.659826639799316</v>
      </c>
      <c r="N1997" s="272">
        <v>21.186289769609211</v>
      </c>
      <c r="O1997" s="272">
        <v>19.219531085299487</v>
      </c>
      <c r="P1997" s="272">
        <v>18.940399812741422</v>
      </c>
      <c r="Q1997" s="272">
        <v>19.219531085299487</v>
      </c>
      <c r="R1997" s="272">
        <v>21.186289769609211</v>
      </c>
      <c r="S1997" s="272">
        <v>23.659826639799316</v>
      </c>
      <c r="T1997" s="272">
        <v>19.506112575637868</v>
      </c>
      <c r="U1997" s="272">
        <v>150.35587718176293</v>
      </c>
      <c r="V1997" s="272">
        <v>0</v>
      </c>
      <c r="W1997" s="272">
        <v>-67.636536650327372</v>
      </c>
      <c r="X1997" s="272">
        <v>153.10829040576533</v>
      </c>
      <c r="Y1997" s="272">
        <v>1392.2355460417111</v>
      </c>
      <c r="Z1997" s="272">
        <v>-1327.3514226153861</v>
      </c>
      <c r="AA1997" s="272">
        <v>-166.80751809290342</v>
      </c>
      <c r="AB1997" s="272">
        <v>0</v>
      </c>
      <c r="AC1997" s="272">
        <v>-62.114033742261398</v>
      </c>
      <c r="AD1997" s="272">
        <v>0</v>
      </c>
      <c r="AE1997" s="272">
        <v>0</v>
      </c>
      <c r="AF1997" s="272">
        <v>0</v>
      </c>
      <c r="AG1997" s="272">
        <v>19.254376950594398</v>
      </c>
      <c r="AH1997" s="272">
        <v>-92.281691561178988</v>
      </c>
      <c r="AI1997" s="272">
        <v>0</v>
      </c>
      <c r="AJ1997" s="272">
        <v>0</v>
      </c>
      <c r="AK1997" s="272">
        <v>16.306327716286987</v>
      </c>
      <c r="AL1997" s="272">
        <v>0</v>
      </c>
      <c r="AM1997" s="272">
        <v>188.79658403347102</v>
      </c>
      <c r="AN1997" s="272">
        <v>0</v>
      </c>
      <c r="AO1997" s="272">
        <v>938.60750406555326</v>
      </c>
      <c r="AP1997" s="272">
        <v>0</v>
      </c>
      <c r="AQ1997" s="272">
        <v>0</v>
      </c>
      <c r="AR1997" s="272">
        <v>0</v>
      </c>
      <c r="AS1997" s="272">
        <v>386.35165527341019</v>
      </c>
      <c r="AT1997" s="272">
        <v>0</v>
      </c>
      <c r="AU1997" s="272">
        <v>0</v>
      </c>
      <c r="AV1997" s="272">
        <v>0</v>
      </c>
      <c r="AW1997" s="272">
        <v>82.320082298897503</v>
      </c>
      <c r="AX1997" s="272">
        <v>-67.636536650327372</v>
      </c>
      <c r="AY1997" s="272">
        <v>10.952908313978552</v>
      </c>
      <c r="AZ1997" s="272">
        <v>0</v>
      </c>
      <c r="BA1997" s="272">
        <v>386.35165527341019</v>
      </c>
      <c r="BB1997" s="272">
        <v>0</v>
      </c>
      <c r="BC1997" s="272">
        <v>0</v>
      </c>
      <c r="BD1997" s="272">
        <v>0</v>
      </c>
      <c r="BE1997" s="272">
        <v>-992.31846202876125</v>
      </c>
    </row>
    <row r="1998" spans="3:57" x14ac:dyDescent="0.3">
      <c r="C1998" s="272">
        <v>376</v>
      </c>
      <c r="D1998" s="272">
        <v>1353600</v>
      </c>
      <c r="E1998" s="272">
        <v>5</v>
      </c>
      <c r="F1998" s="272">
        <v>15.854838709677418</v>
      </c>
      <c r="G1998" s="272">
        <v>153.13059060596737</v>
      </c>
      <c r="H1998" s="272">
        <v>147.59999999999997</v>
      </c>
      <c r="I1998" s="272">
        <v>0</v>
      </c>
      <c r="J1998" s="272">
        <v>0</v>
      </c>
      <c r="K1998" s="272">
        <v>14.122549019607842</v>
      </c>
      <c r="L1998" s="272">
        <v>18.384085294874868</v>
      </c>
      <c r="M1998" s="272">
        <v>17.917416493040186</v>
      </c>
      <c r="N1998" s="272">
        <v>17.177513310026715</v>
      </c>
      <c r="O1998" s="272">
        <v>16.589201476765741</v>
      </c>
      <c r="P1998" s="272">
        <v>16.505705605111949</v>
      </c>
      <c r="Q1998" s="272">
        <v>16.589201476765741</v>
      </c>
      <c r="R1998" s="272">
        <v>17.177513310026715</v>
      </c>
      <c r="S1998" s="272">
        <v>17.917416493040186</v>
      </c>
      <c r="T1998" s="272">
        <v>19.463967989628362</v>
      </c>
      <c r="U1998" s="272">
        <v>166.62685399215252</v>
      </c>
      <c r="V1998" s="272">
        <v>0</v>
      </c>
      <c r="W1998" s="272">
        <v>-88.623742807598035</v>
      </c>
      <c r="X1998" s="272">
        <v>-7.7058467603329053</v>
      </c>
      <c r="Y1998" s="272">
        <v>1421.2628966994776</v>
      </c>
      <c r="Z1998" s="272">
        <v>-1158.3064531393941</v>
      </c>
      <c r="AA1998" s="272">
        <v>-218.56687692727499</v>
      </c>
      <c r="AB1998" s="272">
        <v>0</v>
      </c>
      <c r="AC1998" s="272">
        <v>-81.387640818684574</v>
      </c>
      <c r="AD1998" s="272">
        <v>0</v>
      </c>
      <c r="AE1998" s="272">
        <v>0</v>
      </c>
      <c r="AF1998" s="272">
        <v>0</v>
      </c>
      <c r="AG1998" s="272">
        <v>19.341785239950205</v>
      </c>
      <c r="AH1998" s="272">
        <v>-45.719837748831459</v>
      </c>
      <c r="AI1998" s="272">
        <v>0</v>
      </c>
      <c r="AJ1998" s="272">
        <v>0</v>
      </c>
      <c r="AK1998" s="272">
        <v>-8.2099321190964787</v>
      </c>
      <c r="AL1998" s="272">
        <v>0</v>
      </c>
      <c r="AM1998" s="272">
        <v>9.9754827275388482</v>
      </c>
      <c r="AN1998" s="272">
        <v>0</v>
      </c>
      <c r="AO1998" s="272">
        <v>828.60799533715681</v>
      </c>
      <c r="AP1998" s="272">
        <v>0</v>
      </c>
      <c r="AQ1998" s="272">
        <v>0</v>
      </c>
      <c r="AR1998" s="272">
        <v>0</v>
      </c>
      <c r="AS1998" s="272">
        <v>349.69640854927087</v>
      </c>
      <c r="AT1998" s="272">
        <v>0</v>
      </c>
      <c r="AU1998" s="272">
        <v>0</v>
      </c>
      <c r="AV1998" s="272">
        <v>0</v>
      </c>
      <c r="AW1998" s="272">
        <v>86.68566375377597</v>
      </c>
      <c r="AX1998" s="272">
        <v>-88.623742807598035</v>
      </c>
      <c r="AY1998" s="272">
        <v>10.869332646166221</v>
      </c>
      <c r="AZ1998" s="272">
        <v>0</v>
      </c>
      <c r="BA1998" s="272">
        <v>349.69640854927087</v>
      </c>
      <c r="BB1998" s="272">
        <v>0</v>
      </c>
      <c r="BC1998" s="272">
        <v>0</v>
      </c>
      <c r="BD1998" s="272">
        <v>0</v>
      </c>
      <c r="BE1998" s="272">
        <v>-992.31846202876125</v>
      </c>
    </row>
    <row r="1999" spans="3:57" x14ac:dyDescent="0.3">
      <c r="C1999" s="272">
        <v>377</v>
      </c>
      <c r="D1999" s="272">
        <v>1357200</v>
      </c>
      <c r="E1999" s="272">
        <v>5</v>
      </c>
      <c r="F1999" s="272">
        <v>14.700000000000001</v>
      </c>
      <c r="G1999" s="272">
        <v>2.3868673788932764</v>
      </c>
      <c r="H1999" s="272">
        <v>246</v>
      </c>
      <c r="I1999" s="272">
        <v>195</v>
      </c>
      <c r="J1999" s="272">
        <v>0</v>
      </c>
      <c r="K1999" s="272">
        <v>11.021421041534893</v>
      </c>
      <c r="L1999" s="272">
        <v>14.734990511741376</v>
      </c>
      <c r="M1999" s="272">
        <v>14.728534446806664</v>
      </c>
      <c r="N1999" s="272">
        <v>14.718298358651309</v>
      </c>
      <c r="O1999" s="272">
        <v>14.71015944003824</v>
      </c>
      <c r="P1999" s="272">
        <v>14.70900432796077</v>
      </c>
      <c r="Q1999" s="272">
        <v>14.71015944003824</v>
      </c>
      <c r="R1999" s="272">
        <v>14.718298358651309</v>
      </c>
      <c r="S1999" s="272">
        <v>14.728534446806664</v>
      </c>
      <c r="T1999" s="272">
        <v>19.339117159368598</v>
      </c>
      <c r="U1999" s="272">
        <v>-77.46134719321708</v>
      </c>
      <c r="V1999" s="272">
        <v>0</v>
      </c>
      <c r="W1999" s="272">
        <v>-113.9488307371081</v>
      </c>
      <c r="X1999" s="272">
        <v>-240.40560105551768</v>
      </c>
      <c r="Y1999" s="272">
        <v>1259.1495992329435</v>
      </c>
      <c r="Z1999" s="272">
        <v>-982.25651463353483</v>
      </c>
      <c r="AA1999" s="272">
        <v>-281.02446674808192</v>
      </c>
      <c r="AB1999" s="272">
        <v>0</v>
      </c>
      <c r="AC1999" s="272">
        <v>-104.64494292319308</v>
      </c>
      <c r="AD1999" s="272">
        <v>0</v>
      </c>
      <c r="AE1999" s="272">
        <v>0</v>
      </c>
      <c r="AF1999" s="272">
        <v>0</v>
      </c>
      <c r="AG1999" s="272">
        <v>19.365760939443462</v>
      </c>
      <c r="AH1999" s="272">
        <v>8.8090589204438778</v>
      </c>
      <c r="AI1999" s="272">
        <v>0</v>
      </c>
      <c r="AJ1999" s="272">
        <v>0</v>
      </c>
      <c r="AK1999" s="272">
        <v>-17.476808529146538</v>
      </c>
      <c r="AL1999" s="272">
        <v>0</v>
      </c>
      <c r="AM1999" s="272">
        <v>-243.81234703099798</v>
      </c>
      <c r="AN1999" s="272">
        <v>0</v>
      </c>
      <c r="AO1999" s="272">
        <v>654.65582700112236</v>
      </c>
      <c r="AP1999" s="272">
        <v>0</v>
      </c>
      <c r="AQ1999" s="272">
        <v>0</v>
      </c>
      <c r="AR1999" s="272">
        <v>0</v>
      </c>
      <c r="AS1999" s="272">
        <v>259.14590040365198</v>
      </c>
      <c r="AT1999" s="272">
        <v>0</v>
      </c>
      <c r="AU1999" s="272">
        <v>0</v>
      </c>
      <c r="AV1999" s="272">
        <v>0</v>
      </c>
      <c r="AW1999" s="272">
        <v>40.637398429024685</v>
      </c>
      <c r="AX1999" s="272">
        <v>-113.9488307371081</v>
      </c>
      <c r="AY1999" s="272">
        <v>6.2024844875883014</v>
      </c>
      <c r="AZ1999" s="272">
        <v>0</v>
      </c>
      <c r="BA1999" s="272">
        <v>259.14590040365198</v>
      </c>
      <c r="BB1999" s="272">
        <v>0</v>
      </c>
      <c r="BC1999" s="272">
        <v>0</v>
      </c>
      <c r="BD1999" s="272">
        <v>0</v>
      </c>
      <c r="BE1999" s="272">
        <v>-1014.238211546207</v>
      </c>
    </row>
    <row r="2000" spans="3:57" x14ac:dyDescent="0.3">
      <c r="C2000" s="272">
        <v>378</v>
      </c>
      <c r="D2000" s="272">
        <v>1360800</v>
      </c>
      <c r="E2000" s="272">
        <v>5</v>
      </c>
      <c r="F2000" s="272">
        <v>13.654838709677422</v>
      </c>
      <c r="G2000" s="272">
        <v>0</v>
      </c>
      <c r="H2000" s="272">
        <v>246</v>
      </c>
      <c r="I2000" s="272">
        <v>195</v>
      </c>
      <c r="J2000" s="272">
        <v>0</v>
      </c>
      <c r="K2000" s="272">
        <v>9.9489563567362467</v>
      </c>
      <c r="L2000" s="272">
        <v>13.654838709677422</v>
      </c>
      <c r="M2000" s="272">
        <v>13.654838709677422</v>
      </c>
      <c r="N2000" s="272">
        <v>13.654838709677422</v>
      </c>
      <c r="O2000" s="272">
        <v>13.654838709677422</v>
      </c>
      <c r="P2000" s="272">
        <v>13.654838709677422</v>
      </c>
      <c r="Q2000" s="272">
        <v>13.654838709677422</v>
      </c>
      <c r="R2000" s="272">
        <v>13.654838709677422</v>
      </c>
      <c r="S2000" s="272">
        <v>13.654838709677422</v>
      </c>
      <c r="T2000" s="272">
        <v>19.151909274193546</v>
      </c>
      <c r="U2000" s="272">
        <v>-496.5709115073808</v>
      </c>
      <c r="V2000" s="272">
        <v>0</v>
      </c>
      <c r="W2000" s="272">
        <v>-135.07340231854823</v>
      </c>
      <c r="X2000" s="272">
        <v>-359.7819962955611</v>
      </c>
      <c r="Y2000" s="272">
        <v>805.25958107382064</v>
      </c>
      <c r="Z2000" s="272">
        <v>-806.97509396709211</v>
      </c>
      <c r="AA2000" s="272">
        <v>-333.12260084523712</v>
      </c>
      <c r="AB2000" s="272">
        <v>0</v>
      </c>
      <c r="AC2000" s="272">
        <v>-124.04469957814945</v>
      </c>
      <c r="AD2000" s="272">
        <v>450.18628581719577</v>
      </c>
      <c r="AE2000" s="272">
        <v>0</v>
      </c>
      <c r="AF2000" s="272">
        <v>0</v>
      </c>
      <c r="AG2000" s="272">
        <v>19.321151824997372</v>
      </c>
      <c r="AH2000" s="272">
        <v>62.545958945124347</v>
      </c>
      <c r="AI2000" s="272">
        <v>89.893610582664579</v>
      </c>
      <c r="AJ2000" s="272">
        <v>0</v>
      </c>
      <c r="AK2000" s="272">
        <v>0</v>
      </c>
      <c r="AL2000" s="272">
        <v>0</v>
      </c>
      <c r="AM2000" s="272">
        <v>-383.97052719803372</v>
      </c>
      <c r="AN2000" s="272">
        <v>0</v>
      </c>
      <c r="AO2000" s="272">
        <v>352.46244261415455</v>
      </c>
      <c r="AP2000" s="272">
        <v>0</v>
      </c>
      <c r="AQ2000" s="272">
        <v>0</v>
      </c>
      <c r="AR2000" s="272">
        <v>0</v>
      </c>
      <c r="AS2000" s="272">
        <v>104.73615354133237</v>
      </c>
      <c r="AT2000" s="272">
        <v>0</v>
      </c>
      <c r="AU2000" s="272">
        <v>0</v>
      </c>
      <c r="AV2000" s="272">
        <v>0</v>
      </c>
      <c r="AW2000" s="272">
        <v>-34.651566359724917</v>
      </c>
      <c r="AX2000" s="272">
        <v>-135.07340231854823</v>
      </c>
      <c r="AY2000" s="272">
        <v>-1.501761513192597</v>
      </c>
      <c r="AZ2000" s="272">
        <v>0</v>
      </c>
      <c r="BA2000" s="272">
        <v>104.73615354133237</v>
      </c>
      <c r="BB2000" s="272">
        <v>0</v>
      </c>
      <c r="BC2000" s="272">
        <v>0</v>
      </c>
      <c r="BD2000" s="272">
        <v>0</v>
      </c>
      <c r="BE2000" s="272">
        <v>-1034.0510983576512</v>
      </c>
    </row>
    <row r="2001" spans="3:57" x14ac:dyDescent="0.3">
      <c r="C2001" s="272">
        <v>379</v>
      </c>
      <c r="D2001" s="272">
        <v>1364400</v>
      </c>
      <c r="E2001" s="272">
        <v>5</v>
      </c>
      <c r="F2001" s="272">
        <v>12.267741935483874</v>
      </c>
      <c r="G2001" s="272">
        <v>0</v>
      </c>
      <c r="H2001" s="272">
        <v>368.99999999999994</v>
      </c>
      <c r="I2001" s="272">
        <v>195</v>
      </c>
      <c r="J2001" s="272">
        <v>0</v>
      </c>
      <c r="K2001" s="272">
        <v>8.5618595825426986</v>
      </c>
      <c r="L2001" s="272">
        <v>12.267741935483874</v>
      </c>
      <c r="M2001" s="272">
        <v>12.267741935483874</v>
      </c>
      <c r="N2001" s="272">
        <v>12.267741935483874</v>
      </c>
      <c r="O2001" s="272">
        <v>12.267741935483874</v>
      </c>
      <c r="P2001" s="272">
        <v>12.267741935483874</v>
      </c>
      <c r="Q2001" s="272">
        <v>12.267741935483874</v>
      </c>
      <c r="R2001" s="272">
        <v>12.267741935483874</v>
      </c>
      <c r="S2001" s="272">
        <v>12.267741935483874</v>
      </c>
      <c r="T2001" s="272">
        <v>19.151909274193546</v>
      </c>
      <c r="U2001" s="272">
        <v>-1775.9777832608588</v>
      </c>
      <c r="V2001" s="272">
        <v>0</v>
      </c>
      <c r="W2001" s="272">
        <v>-169.12485930779553</v>
      </c>
      <c r="X2001" s="272">
        <v>-409.22589846584492</v>
      </c>
      <c r="Y2001" s="272">
        <v>-330.44889233812057</v>
      </c>
      <c r="Z2001" s="272">
        <v>-867.17813314909768</v>
      </c>
      <c r="AA2001" s="272">
        <v>-417.10145767507009</v>
      </c>
      <c r="AB2001" s="272">
        <v>0</v>
      </c>
      <c r="AC2001" s="272">
        <v>-155.31586532896162</v>
      </c>
      <c r="AD2001" s="272">
        <v>1741.7309322128174</v>
      </c>
      <c r="AE2001" s="272">
        <v>0</v>
      </c>
      <c r="AF2001" s="272">
        <v>0</v>
      </c>
      <c r="AG2001" s="272">
        <v>19.272900919089803</v>
      </c>
      <c r="AH2001" s="272">
        <v>44.714174052073325</v>
      </c>
      <c r="AI2001" s="272">
        <v>1103.6375766259775</v>
      </c>
      <c r="AJ2001" s="272">
        <v>0</v>
      </c>
      <c r="AK2001" s="272">
        <v>-8.5265128291212022E-14</v>
      </c>
      <c r="AL2001" s="272">
        <v>0</v>
      </c>
      <c r="AM2001" s="272">
        <v>-426.51830550665863</v>
      </c>
      <c r="AN2001" s="272">
        <v>0</v>
      </c>
      <c r="AO2001" s="272">
        <v>-58.809876796592022</v>
      </c>
      <c r="AP2001" s="272">
        <v>0</v>
      </c>
      <c r="AQ2001" s="272">
        <v>0</v>
      </c>
      <c r="AR2001" s="272">
        <v>0</v>
      </c>
      <c r="AS2001" s="272">
        <v>-135.03421191779432</v>
      </c>
      <c r="AT2001" s="272">
        <v>0</v>
      </c>
      <c r="AU2001" s="272">
        <v>0</v>
      </c>
      <c r="AV2001" s="272">
        <v>0</v>
      </c>
      <c r="AW2001" s="272">
        <v>-185.2600312651922</v>
      </c>
      <c r="AX2001" s="272">
        <v>-169.12485930779553</v>
      </c>
      <c r="AY2001" s="272">
        <v>-16.109800347166768</v>
      </c>
      <c r="AZ2001" s="272">
        <v>0</v>
      </c>
      <c r="BA2001" s="272">
        <v>-135.03421191779432</v>
      </c>
      <c r="BB2001" s="272">
        <v>0</v>
      </c>
      <c r="BC2001" s="272">
        <v>0</v>
      </c>
      <c r="BD2001" s="272">
        <v>0</v>
      </c>
      <c r="BE2001" s="272">
        <v>-1029.5150155730632</v>
      </c>
    </row>
    <row r="2002" spans="3:57" x14ac:dyDescent="0.3">
      <c r="C2002" s="272">
        <v>380</v>
      </c>
      <c r="D2002" s="272">
        <v>1368000</v>
      </c>
      <c r="E2002" s="272">
        <v>5</v>
      </c>
      <c r="F2002" s="272">
        <v>10.412903225806453</v>
      </c>
      <c r="G2002" s="272">
        <v>0</v>
      </c>
      <c r="H2002" s="272">
        <v>442.8</v>
      </c>
      <c r="I2002" s="272">
        <v>195</v>
      </c>
      <c r="J2002" s="272">
        <v>0</v>
      </c>
      <c r="K2002" s="272">
        <v>6.707020872865276</v>
      </c>
      <c r="L2002" s="272">
        <v>10.412903225806453</v>
      </c>
      <c r="M2002" s="272">
        <v>10.412903225806453</v>
      </c>
      <c r="N2002" s="272">
        <v>10.412903225806453</v>
      </c>
      <c r="O2002" s="272">
        <v>10.412903225806453</v>
      </c>
      <c r="P2002" s="272">
        <v>10.412903225806453</v>
      </c>
      <c r="Q2002" s="272">
        <v>10.412903225806453</v>
      </c>
      <c r="R2002" s="272">
        <v>10.412903225806453</v>
      </c>
      <c r="S2002" s="272">
        <v>10.412903225806453</v>
      </c>
      <c r="T2002" s="272">
        <v>19.151909274193546</v>
      </c>
      <c r="U2002" s="272">
        <v>-2600.9138818768024</v>
      </c>
      <c r="V2002" s="272">
        <v>0</v>
      </c>
      <c r="W2002" s="272">
        <v>-214.65446952284935</v>
      </c>
      <c r="X2002" s="272">
        <v>-478.32367040912516</v>
      </c>
      <c r="Y2002" s="272">
        <v>-1009.1186287094407</v>
      </c>
      <c r="Z2002" s="272">
        <v>-898.81711323538752</v>
      </c>
      <c r="AA2002" s="272">
        <v>-529.38812484985465</v>
      </c>
      <c r="AB2002" s="272">
        <v>0</v>
      </c>
      <c r="AC2002" s="272">
        <v>-197.12799654127397</v>
      </c>
      <c r="AD2002" s="272">
        <v>2658.8938018425638</v>
      </c>
      <c r="AE2002" s="272">
        <v>0</v>
      </c>
      <c r="AF2002" s="272">
        <v>0</v>
      </c>
      <c r="AG2002" s="272">
        <v>19.238406305023993</v>
      </c>
      <c r="AH2002" s="272">
        <v>31.966201425367096</v>
      </c>
      <c r="AI2002" s="272">
        <v>2187.6867845981255</v>
      </c>
      <c r="AJ2002" s="272">
        <v>0</v>
      </c>
      <c r="AK2002" s="272">
        <v>1.4210854715202004E-13</v>
      </c>
      <c r="AL2002" s="272">
        <v>0</v>
      </c>
      <c r="AM2002" s="272">
        <v>-490.68602705139119</v>
      </c>
      <c r="AN2002" s="272">
        <v>0</v>
      </c>
      <c r="AO2002" s="272">
        <v>-276.40343764782847</v>
      </c>
      <c r="AP2002" s="272">
        <v>0</v>
      </c>
      <c r="AQ2002" s="272">
        <v>0</v>
      </c>
      <c r="AR2002" s="272">
        <v>0</v>
      </c>
      <c r="AS2002" s="272">
        <v>-278.62406545188611</v>
      </c>
      <c r="AT2002" s="272">
        <v>0</v>
      </c>
      <c r="AU2002" s="272">
        <v>0</v>
      </c>
      <c r="AV2002" s="272">
        <v>0</v>
      </c>
      <c r="AW2002" s="272">
        <v>-292.1363992265882</v>
      </c>
      <c r="AX2002" s="272">
        <v>-214.65446952284935</v>
      </c>
      <c r="AY2002" s="272">
        <v>-26.167309105628579</v>
      </c>
      <c r="AZ2002" s="272">
        <v>0</v>
      </c>
      <c r="BA2002" s="272">
        <v>-278.62406545188611</v>
      </c>
      <c r="BB2002" s="272">
        <v>0</v>
      </c>
      <c r="BC2002" s="272">
        <v>0</v>
      </c>
      <c r="BD2002" s="272">
        <v>0</v>
      </c>
      <c r="BE2002" s="272">
        <v>-1014.8718898770685</v>
      </c>
    </row>
    <row r="2003" spans="3:57" x14ac:dyDescent="0.3">
      <c r="C2003" s="272">
        <v>381</v>
      </c>
      <c r="D2003" s="272">
        <v>1371600</v>
      </c>
      <c r="E2003" s="272">
        <v>5</v>
      </c>
      <c r="F2003" s="272">
        <v>10.232258064516129</v>
      </c>
      <c r="G2003" s="272">
        <v>0</v>
      </c>
      <c r="H2003" s="272">
        <v>492</v>
      </c>
      <c r="I2003" s="272">
        <v>195</v>
      </c>
      <c r="J2003" s="272">
        <v>0</v>
      </c>
      <c r="K2003" s="272">
        <v>6.5263757115749526</v>
      </c>
      <c r="L2003" s="272">
        <v>10.232258064516129</v>
      </c>
      <c r="M2003" s="272">
        <v>10.232258064516129</v>
      </c>
      <c r="N2003" s="272">
        <v>10.232258064516129</v>
      </c>
      <c r="O2003" s="272">
        <v>10.232258064516129</v>
      </c>
      <c r="P2003" s="272">
        <v>10.232258064516129</v>
      </c>
      <c r="Q2003" s="272">
        <v>10.232258064516129</v>
      </c>
      <c r="R2003" s="272">
        <v>10.232258064516129</v>
      </c>
      <c r="S2003" s="272">
        <v>10.232258064516129</v>
      </c>
      <c r="T2003" s="272">
        <v>19.151909274193546</v>
      </c>
      <c r="U2003" s="272">
        <v>-2972.9997876521475</v>
      </c>
      <c r="V2003" s="272">
        <v>0</v>
      </c>
      <c r="W2003" s="272">
        <v>-219.79518726478486</v>
      </c>
      <c r="X2003" s="272">
        <v>-567.61745691973545</v>
      </c>
      <c r="Y2003" s="272">
        <v>-1276.2363409148898</v>
      </c>
      <c r="Z2003" s="272">
        <v>-909.35080255273738</v>
      </c>
      <c r="AA2003" s="272">
        <v>-542.06633710341282</v>
      </c>
      <c r="AB2003" s="272">
        <v>0</v>
      </c>
      <c r="AC2003" s="272">
        <v>-201.84897622319974</v>
      </c>
      <c r="AD2003" s="272">
        <v>3007.8824361307602</v>
      </c>
      <c r="AE2003" s="272">
        <v>0</v>
      </c>
      <c r="AF2003" s="272">
        <v>0</v>
      </c>
      <c r="AG2003" s="272">
        <v>19.213746075808228</v>
      </c>
      <c r="AH2003" s="272">
        <v>22.852664848000085</v>
      </c>
      <c r="AI2003" s="272">
        <v>2787.0968954286327</v>
      </c>
      <c r="AJ2003" s="272">
        <v>0</v>
      </c>
      <c r="AK2003" s="272">
        <v>2.8421709430404007E-14</v>
      </c>
      <c r="AL2003" s="272">
        <v>0</v>
      </c>
      <c r="AM2003" s="272">
        <v>-576.45531629870322</v>
      </c>
      <c r="AN2003" s="272">
        <v>0</v>
      </c>
      <c r="AO2003" s="272">
        <v>-333.12733649648879</v>
      </c>
      <c r="AP2003" s="272">
        <v>0</v>
      </c>
      <c r="AQ2003" s="272">
        <v>0</v>
      </c>
      <c r="AR2003" s="272">
        <v>0</v>
      </c>
      <c r="AS2003" s="272">
        <v>-333.14425121162014</v>
      </c>
      <c r="AT2003" s="272">
        <v>0</v>
      </c>
      <c r="AU2003" s="272">
        <v>0</v>
      </c>
      <c r="AV2003" s="272">
        <v>0</v>
      </c>
      <c r="AW2003" s="272">
        <v>-347.76725146146032</v>
      </c>
      <c r="AX2003" s="272">
        <v>-219.79518726478486</v>
      </c>
      <c r="AY2003" s="272">
        <v>-31.167292965729509</v>
      </c>
      <c r="AZ2003" s="272">
        <v>0</v>
      </c>
      <c r="BA2003" s="272">
        <v>-333.14425121162014</v>
      </c>
      <c r="BB2003" s="272">
        <v>0</v>
      </c>
      <c r="BC2003" s="272">
        <v>0</v>
      </c>
      <c r="BD2003" s="272">
        <v>0</v>
      </c>
      <c r="BE2003" s="272">
        <v>-992.31846202876125</v>
      </c>
    </row>
    <row r="2004" spans="3:57" x14ac:dyDescent="0.3">
      <c r="C2004" s="272">
        <v>382</v>
      </c>
      <c r="D2004" s="272">
        <v>1375200</v>
      </c>
      <c r="E2004" s="272">
        <v>5</v>
      </c>
      <c r="F2004" s="272">
        <v>9.5999999999999979</v>
      </c>
      <c r="G2004" s="272">
        <v>0</v>
      </c>
      <c r="H2004" s="272">
        <v>410</v>
      </c>
      <c r="I2004" s="272">
        <v>0</v>
      </c>
      <c r="J2004" s="272">
        <v>0</v>
      </c>
      <c r="K2004" s="272">
        <v>5.8941176470588212</v>
      </c>
      <c r="L2004" s="272">
        <v>9.5999999999999979</v>
      </c>
      <c r="M2004" s="272">
        <v>9.5999999999999979</v>
      </c>
      <c r="N2004" s="272">
        <v>9.5999999999999979</v>
      </c>
      <c r="O2004" s="272">
        <v>9.5999999999999979</v>
      </c>
      <c r="P2004" s="272">
        <v>9.5999999999999979</v>
      </c>
      <c r="Q2004" s="272">
        <v>9.5999999999999979</v>
      </c>
      <c r="R2004" s="272">
        <v>9.5999999999999979</v>
      </c>
      <c r="S2004" s="272">
        <v>9.5999999999999979</v>
      </c>
      <c r="T2004" s="272">
        <v>18.548378353153542</v>
      </c>
      <c r="U2004" s="272">
        <v>-3400.9503677721959</v>
      </c>
      <c r="V2004" s="272">
        <v>0</v>
      </c>
      <c r="W2004" s="272">
        <v>-235.19481092069893</v>
      </c>
      <c r="X2004" s="272">
        <v>-579.82127594293775</v>
      </c>
      <c r="Y2004" s="272">
        <v>-1652.9294698825731</v>
      </c>
      <c r="Z2004" s="272">
        <v>-933.00481102598587</v>
      </c>
      <c r="AA2004" s="272">
        <v>-580.0454106755567</v>
      </c>
      <c r="AB2004" s="272">
        <v>0</v>
      </c>
      <c r="AC2004" s="272">
        <v>-215.99122523170132</v>
      </c>
      <c r="AD2004" s="272">
        <v>0</v>
      </c>
      <c r="AE2004" s="272">
        <v>0</v>
      </c>
      <c r="AF2004" s="272">
        <v>0</v>
      </c>
      <c r="AG2004" s="272">
        <v>19.196116456766426</v>
      </c>
      <c r="AH2004" s="272">
        <v>16.337389723153251</v>
      </c>
      <c r="AI2004" s="272">
        <v>3278.8915305890177</v>
      </c>
      <c r="AJ2004" s="272">
        <v>0</v>
      </c>
      <c r="AK2004" s="272">
        <v>-3766.0329472896342</v>
      </c>
      <c r="AL2004" s="272">
        <v>0</v>
      </c>
      <c r="AM2004" s="272">
        <v>-586.13946920192905</v>
      </c>
      <c r="AN2004" s="272">
        <v>0</v>
      </c>
      <c r="AO2004" s="272">
        <v>-417.15178279569852</v>
      </c>
      <c r="AP2004" s="272">
        <v>0</v>
      </c>
      <c r="AQ2004" s="272">
        <v>0</v>
      </c>
      <c r="AR2004" s="272">
        <v>0</v>
      </c>
      <c r="AS2004" s="272">
        <v>-417.15178279569852</v>
      </c>
      <c r="AT2004" s="272">
        <v>0</v>
      </c>
      <c r="AU2004" s="272">
        <v>0</v>
      </c>
      <c r="AV2004" s="272">
        <v>0</v>
      </c>
      <c r="AW2004" s="272">
        <v>-435.44989106589082</v>
      </c>
      <c r="AX2004" s="272">
        <v>-235.19481092069893</v>
      </c>
      <c r="AY2004" s="272">
        <v>-39.025647048387064</v>
      </c>
      <c r="AZ2004" s="272">
        <v>0</v>
      </c>
      <c r="BA2004" s="272">
        <v>-417.15178279569852</v>
      </c>
      <c r="BB2004" s="272">
        <v>0</v>
      </c>
      <c r="BC2004" s="272">
        <v>0</v>
      </c>
      <c r="BD2004" s="272">
        <v>0</v>
      </c>
      <c r="BE2004" s="272">
        <v>-992.31846202876125</v>
      </c>
    </row>
    <row r="2005" spans="3:57" x14ac:dyDescent="0.3">
      <c r="C2005" s="272">
        <v>383</v>
      </c>
      <c r="D2005" s="272">
        <v>1378800</v>
      </c>
      <c r="E2005" s="272">
        <v>5</v>
      </c>
      <c r="F2005" s="272">
        <v>8.7483870967741932</v>
      </c>
      <c r="G2005" s="272">
        <v>0</v>
      </c>
      <c r="H2005" s="272">
        <v>410</v>
      </c>
      <c r="I2005" s="272">
        <v>0</v>
      </c>
      <c r="J2005" s="272">
        <v>0</v>
      </c>
      <c r="K2005" s="272">
        <v>5.0425047438330166</v>
      </c>
      <c r="L2005" s="272">
        <v>8.7483870967741932</v>
      </c>
      <c r="M2005" s="272">
        <v>8.7483870967741932</v>
      </c>
      <c r="N2005" s="272">
        <v>8.7483870967741932</v>
      </c>
      <c r="O2005" s="272">
        <v>8.7483870967741932</v>
      </c>
      <c r="P2005" s="272">
        <v>8.7483870967741932</v>
      </c>
      <c r="Q2005" s="272">
        <v>8.7483870967741932</v>
      </c>
      <c r="R2005" s="272">
        <v>8.7483870967741932</v>
      </c>
      <c r="S2005" s="272">
        <v>8.7483870967741932</v>
      </c>
      <c r="T2005" s="272">
        <v>17.582337191783868</v>
      </c>
      <c r="U2005" s="272">
        <v>-183.36461061549005</v>
      </c>
      <c r="V2005" s="272">
        <v>0</v>
      </c>
      <c r="W2005" s="272">
        <v>-217.63751964086703</v>
      </c>
      <c r="X2005" s="272">
        <v>-440.49269252857573</v>
      </c>
      <c r="Y2005" s="272">
        <v>-172.55114424832755</v>
      </c>
      <c r="Z2005" s="272">
        <v>647.31674580228025</v>
      </c>
      <c r="AA2005" s="272">
        <v>-536.74502411135552</v>
      </c>
      <c r="AB2005" s="272">
        <v>0</v>
      </c>
      <c r="AC2005" s="272">
        <v>-199.86748151288523</v>
      </c>
      <c r="AD2005" s="272">
        <v>0</v>
      </c>
      <c r="AE2005" s="272">
        <v>0</v>
      </c>
      <c r="AF2005" s="272">
        <v>0</v>
      </c>
      <c r="AG2005" s="272">
        <v>18.81372892871385</v>
      </c>
      <c r="AH2005" s="272">
        <v>451.62216355364262</v>
      </c>
      <c r="AI2005" s="272">
        <v>0</v>
      </c>
      <c r="AJ2005" s="272">
        <v>0</v>
      </c>
      <c r="AK2005" s="272">
        <v>-58.354952686088183</v>
      </c>
      <c r="AL2005" s="272">
        <v>0</v>
      </c>
      <c r="AM2005" s="272">
        <v>-615.14948640623015</v>
      </c>
      <c r="AN2005" s="272">
        <v>0</v>
      </c>
      <c r="AO2005" s="272">
        <v>-529.45199784946226</v>
      </c>
      <c r="AP2005" s="272">
        <v>0</v>
      </c>
      <c r="AQ2005" s="272">
        <v>0</v>
      </c>
      <c r="AR2005" s="272">
        <v>0</v>
      </c>
      <c r="AS2005" s="272">
        <v>-529.45199784946226</v>
      </c>
      <c r="AT2005" s="272">
        <v>0</v>
      </c>
      <c r="AU2005" s="272">
        <v>0</v>
      </c>
      <c r="AV2005" s="272">
        <v>0</v>
      </c>
      <c r="AW2005" s="272">
        <v>-552.67608649075123</v>
      </c>
      <c r="AX2005" s="272">
        <v>-217.63751964086703</v>
      </c>
      <c r="AY2005" s="272">
        <v>-49.53162769354838</v>
      </c>
      <c r="AZ2005" s="272">
        <v>0</v>
      </c>
      <c r="BA2005" s="272">
        <v>-529.45199784946226</v>
      </c>
      <c r="BB2005" s="272">
        <v>0</v>
      </c>
      <c r="BC2005" s="272">
        <v>0</v>
      </c>
      <c r="BD2005" s="272">
        <v>0</v>
      </c>
      <c r="BE2005" s="272">
        <v>-992.31846202876125</v>
      </c>
    </row>
    <row r="2006" spans="3:57" x14ac:dyDescent="0.3">
      <c r="C2006" s="272">
        <v>384</v>
      </c>
      <c r="D2006" s="272">
        <v>1382400</v>
      </c>
      <c r="E2006" s="272">
        <v>6</v>
      </c>
      <c r="F2006" s="272">
        <v>5.4766666666666675</v>
      </c>
      <c r="G2006" s="272">
        <v>0</v>
      </c>
      <c r="H2006" s="272">
        <v>410</v>
      </c>
      <c r="I2006" s="272">
        <v>0</v>
      </c>
      <c r="J2006" s="272">
        <v>0</v>
      </c>
      <c r="K2006" s="272">
        <v>1.7707843137254908</v>
      </c>
      <c r="L2006" s="272">
        <v>5.4766666666666675</v>
      </c>
      <c r="M2006" s="272">
        <v>5.4766666666666675</v>
      </c>
      <c r="N2006" s="272">
        <v>5.4766666666666675</v>
      </c>
      <c r="O2006" s="272">
        <v>5.4766666666666675</v>
      </c>
      <c r="P2006" s="272">
        <v>5.4766666666666675</v>
      </c>
      <c r="Q2006" s="272">
        <v>5.4766666666666675</v>
      </c>
      <c r="R2006" s="272">
        <v>5.4766666666666675</v>
      </c>
      <c r="S2006" s="272">
        <v>5.4766666666666675</v>
      </c>
      <c r="T2006" s="272">
        <v>17.10447761929894</v>
      </c>
      <c r="U2006" s="272">
        <v>-428.28648125662141</v>
      </c>
      <c r="V2006" s="272">
        <v>0</v>
      </c>
      <c r="W2006" s="272">
        <v>-227.21183731436932</v>
      </c>
      <c r="X2006" s="272">
        <v>-404.43069110949767</v>
      </c>
      <c r="Y2006" s="272">
        <v>-190.49630740667271</v>
      </c>
      <c r="Z2006" s="272">
        <v>393.85235457391832</v>
      </c>
      <c r="AA2006" s="272">
        <v>-560.3575307186436</v>
      </c>
      <c r="AB2006" s="272">
        <v>0</v>
      </c>
      <c r="AC2006" s="272">
        <v>-208.6600590232562</v>
      </c>
      <c r="AD2006" s="272">
        <v>0</v>
      </c>
      <c r="AE2006" s="272">
        <v>0</v>
      </c>
      <c r="AF2006" s="272">
        <v>0</v>
      </c>
      <c r="AG2006" s="272">
        <v>18.39997671647906</v>
      </c>
      <c r="AH2006" s="272">
        <v>459.34673814641104</v>
      </c>
      <c r="AI2006" s="272">
        <v>0</v>
      </c>
      <c r="AJ2006" s="272">
        <v>0</v>
      </c>
      <c r="AK2006" s="272">
        <v>-327.9573328521102</v>
      </c>
      <c r="AL2006" s="272">
        <v>0</v>
      </c>
      <c r="AM2006" s="272">
        <v>-582.0748260463813</v>
      </c>
      <c r="AN2006" s="272">
        <v>0</v>
      </c>
      <c r="AO2006" s="272">
        <v>-542.13173978494603</v>
      </c>
      <c r="AP2006" s="272">
        <v>0</v>
      </c>
      <c r="AQ2006" s="272">
        <v>0</v>
      </c>
      <c r="AR2006" s="272">
        <v>0</v>
      </c>
      <c r="AS2006" s="272">
        <v>-542.13173978494603</v>
      </c>
      <c r="AT2006" s="272">
        <v>0</v>
      </c>
      <c r="AU2006" s="272">
        <v>0</v>
      </c>
      <c r="AV2006" s="272">
        <v>0</v>
      </c>
      <c r="AW2006" s="272">
        <v>-565.91201756491898</v>
      </c>
      <c r="AX2006" s="272">
        <v>-227.21183731436932</v>
      </c>
      <c r="AY2006" s="272">
        <v>-50.717850919354824</v>
      </c>
      <c r="AZ2006" s="272">
        <v>0</v>
      </c>
      <c r="BA2006" s="272">
        <v>-542.13173978494603</v>
      </c>
      <c r="BB2006" s="272">
        <v>0</v>
      </c>
      <c r="BC2006" s="272">
        <v>0</v>
      </c>
      <c r="BD2006" s="272">
        <v>0</v>
      </c>
      <c r="BE2006" s="272">
        <v>-1273.8272795274381</v>
      </c>
    </row>
    <row r="2008" spans="3:57" x14ac:dyDescent="0.3">
      <c r="C2008" s="272">
        <v>432</v>
      </c>
      <c r="D2008" s="272">
        <v>1555200</v>
      </c>
      <c r="E2008" s="272">
        <v>6</v>
      </c>
      <c r="F2008" s="272">
        <v>5.4766666666666675</v>
      </c>
      <c r="G2008" s="272">
        <v>0</v>
      </c>
      <c r="H2008" s="272">
        <v>410</v>
      </c>
      <c r="I2008" s="272">
        <v>0</v>
      </c>
      <c r="J2008" s="272">
        <v>0</v>
      </c>
      <c r="K2008" s="272">
        <v>1.7707843137254908</v>
      </c>
      <c r="L2008" s="272">
        <v>5.4766666666666675</v>
      </c>
      <c r="M2008" s="272">
        <v>5.4766666666666675</v>
      </c>
      <c r="N2008" s="272">
        <v>5.4766666666666675</v>
      </c>
      <c r="O2008" s="272">
        <v>5.4766666666666675</v>
      </c>
      <c r="P2008" s="272">
        <v>5.4766666666666675</v>
      </c>
      <c r="Q2008" s="272">
        <v>5.4766666666666675</v>
      </c>
      <c r="R2008" s="272">
        <v>5.4766666666666675</v>
      </c>
      <c r="S2008" s="272">
        <v>5.4766666666666675</v>
      </c>
      <c r="T2008" s="272">
        <v>17</v>
      </c>
      <c r="U2008" s="272">
        <v>-2674.2024069935887</v>
      </c>
      <c r="V2008" s="272">
        <v>0</v>
      </c>
      <c r="W2008" s="272">
        <v>-284.23093333333327</v>
      </c>
      <c r="X2008" s="272">
        <v>-613.11051200943518</v>
      </c>
      <c r="Y2008" s="272">
        <v>-1644.2433122576724</v>
      </c>
      <c r="Z2008" s="272">
        <v>-132.61764939314799</v>
      </c>
      <c r="AA2008" s="272">
        <v>-700.97995702642663</v>
      </c>
      <c r="AB2008" s="272">
        <v>0</v>
      </c>
      <c r="AC2008" s="272">
        <v>-261.02356297357312</v>
      </c>
      <c r="AD2008" s="272">
        <v>2931.6428580181669</v>
      </c>
      <c r="AE2008" s="272">
        <v>0</v>
      </c>
      <c r="AF2008" s="272">
        <v>0</v>
      </c>
      <c r="AG2008" s="272">
        <v>17.797055318510864</v>
      </c>
      <c r="AH2008" s="272">
        <v>294.56306897542152</v>
      </c>
      <c r="AI2008" s="272">
        <v>2282.0711875550737</v>
      </c>
      <c r="AJ2008" s="272">
        <v>0</v>
      </c>
      <c r="AK2008" s="272">
        <v>-1.1368683772161603E-13</v>
      </c>
      <c r="AL2008" s="272">
        <v>0</v>
      </c>
      <c r="AM2008" s="272">
        <v>-727.02751027450972</v>
      </c>
      <c r="AN2008" s="272">
        <v>0</v>
      </c>
      <c r="AO2008" s="272">
        <v>-715.53303333333326</v>
      </c>
      <c r="AP2008" s="272">
        <v>0</v>
      </c>
      <c r="AQ2008" s="272">
        <v>0</v>
      </c>
      <c r="AR2008" s="272">
        <v>0</v>
      </c>
      <c r="AS2008" s="272">
        <v>-715.53303333333326</v>
      </c>
      <c r="AT2008" s="272">
        <v>0</v>
      </c>
      <c r="AU2008" s="272">
        <v>0</v>
      </c>
      <c r="AV2008" s="272">
        <v>0</v>
      </c>
      <c r="AW2008" s="272">
        <v>-746.91945298875328</v>
      </c>
      <c r="AX2008" s="272">
        <v>-284.23093333333327</v>
      </c>
      <c r="AY2008" s="272">
        <v>-66.939998250000002</v>
      </c>
      <c r="AZ2008" s="272">
        <v>0</v>
      </c>
      <c r="BA2008" s="272">
        <v>-715.53303333333326</v>
      </c>
      <c r="BB2008" s="272">
        <v>0</v>
      </c>
      <c r="BC2008" s="272">
        <v>0</v>
      </c>
      <c r="BD2008" s="272">
        <v>0</v>
      </c>
      <c r="BE2008" s="272">
        <v>-1202.0425310652759</v>
      </c>
    </row>
    <row r="2009" spans="3:57" x14ac:dyDescent="0.3">
      <c r="C2009" s="272">
        <v>433</v>
      </c>
      <c r="D2009" s="272">
        <v>1558800</v>
      </c>
      <c r="E2009" s="272">
        <v>6</v>
      </c>
      <c r="F2009" s="272">
        <v>5.54</v>
      </c>
      <c r="G2009" s="272">
        <v>0</v>
      </c>
      <c r="H2009" s="272">
        <v>410</v>
      </c>
      <c r="I2009" s="272">
        <v>0</v>
      </c>
      <c r="J2009" s="272">
        <v>0</v>
      </c>
      <c r="K2009" s="272">
        <v>1.8341176470588234</v>
      </c>
      <c r="L2009" s="272">
        <v>5.54</v>
      </c>
      <c r="M2009" s="272">
        <v>5.54</v>
      </c>
      <c r="N2009" s="272">
        <v>5.54</v>
      </c>
      <c r="O2009" s="272">
        <v>5.54</v>
      </c>
      <c r="P2009" s="272">
        <v>5.54</v>
      </c>
      <c r="Q2009" s="272">
        <v>5.54</v>
      </c>
      <c r="R2009" s="272">
        <v>5.54</v>
      </c>
      <c r="S2009" s="272">
        <v>5.54</v>
      </c>
      <c r="T2009" s="272">
        <v>17</v>
      </c>
      <c r="U2009" s="272">
        <v>-3608.5371714054354</v>
      </c>
      <c r="V2009" s="272">
        <v>0</v>
      </c>
      <c r="W2009" s="272">
        <v>-282.51501944444442</v>
      </c>
      <c r="X2009" s="272">
        <v>-626.08503039560799</v>
      </c>
      <c r="Y2009" s="272">
        <v>-2262.4273567102041</v>
      </c>
      <c r="Z2009" s="272">
        <v>-437.50976485517901</v>
      </c>
      <c r="AA2009" s="272">
        <v>-696.74811206153061</v>
      </c>
      <c r="AB2009" s="272">
        <v>0</v>
      </c>
      <c r="AC2009" s="272">
        <v>-259.44775293846919</v>
      </c>
      <c r="AD2009" s="272">
        <v>3944.1496454570297</v>
      </c>
      <c r="AE2009" s="272">
        <v>0</v>
      </c>
      <c r="AF2009" s="272">
        <v>0</v>
      </c>
      <c r="AG2009" s="272">
        <v>17.569815531625537</v>
      </c>
      <c r="AH2009" s="272">
        <v>210.58339094840602</v>
      </c>
      <c r="AI2009" s="272">
        <v>3419.3905101423957</v>
      </c>
      <c r="AJ2009" s="272">
        <v>0</v>
      </c>
      <c r="AK2009" s="272">
        <v>2.2737367544323206E-13</v>
      </c>
      <c r="AL2009" s="272">
        <v>0</v>
      </c>
      <c r="AM2009" s="272">
        <v>-707.52439027450964</v>
      </c>
      <c r="AN2009" s="272">
        <v>0</v>
      </c>
      <c r="AO2009" s="272">
        <v>-774.24894444444431</v>
      </c>
      <c r="AP2009" s="272">
        <v>0</v>
      </c>
      <c r="AQ2009" s="272">
        <v>0</v>
      </c>
      <c r="AR2009" s="272">
        <v>0</v>
      </c>
      <c r="AS2009" s="272">
        <v>-774.24894444444431</v>
      </c>
      <c r="AT2009" s="272">
        <v>0</v>
      </c>
      <c r="AU2009" s="272">
        <v>0</v>
      </c>
      <c r="AV2009" s="272">
        <v>0</v>
      </c>
      <c r="AW2009" s="272">
        <v>-808.21090169314436</v>
      </c>
      <c r="AX2009" s="272">
        <v>-282.51501944444442</v>
      </c>
      <c r="AY2009" s="272">
        <v>-72.433026249999998</v>
      </c>
      <c r="AZ2009" s="272">
        <v>0</v>
      </c>
      <c r="BA2009" s="272">
        <v>-774.24894444444431</v>
      </c>
      <c r="BB2009" s="272">
        <v>0</v>
      </c>
      <c r="BC2009" s="272">
        <v>0</v>
      </c>
      <c r="BD2009" s="272">
        <v>0</v>
      </c>
      <c r="BE2009" s="272">
        <v>-1202.0425310652759</v>
      </c>
    </row>
    <row r="2010" spans="3:57" x14ac:dyDescent="0.3">
      <c r="C2010" s="272">
        <v>434</v>
      </c>
      <c r="D2010" s="272">
        <v>1562400</v>
      </c>
      <c r="E2010" s="272">
        <v>6</v>
      </c>
      <c r="F2010" s="272">
        <v>5.6666666666666679</v>
      </c>
      <c r="G2010" s="272">
        <v>0</v>
      </c>
      <c r="H2010" s="272">
        <v>410</v>
      </c>
      <c r="I2010" s="272">
        <v>0</v>
      </c>
      <c r="J2010" s="272">
        <v>0</v>
      </c>
      <c r="K2010" s="272">
        <v>1.9607843137254912</v>
      </c>
      <c r="L2010" s="272">
        <v>5.6666666666666679</v>
      </c>
      <c r="M2010" s="272">
        <v>5.6666666666666679</v>
      </c>
      <c r="N2010" s="272">
        <v>5.6666666666666679</v>
      </c>
      <c r="O2010" s="272">
        <v>5.6666666666666679</v>
      </c>
      <c r="P2010" s="272">
        <v>5.6666666666666679</v>
      </c>
      <c r="Q2010" s="272">
        <v>5.6666666666666679</v>
      </c>
      <c r="R2010" s="272">
        <v>5.6666666666666679</v>
      </c>
      <c r="S2010" s="272">
        <v>5.6666666666666679</v>
      </c>
      <c r="T2010" s="272">
        <v>17</v>
      </c>
      <c r="U2010" s="272">
        <v>-3730.880742359886</v>
      </c>
      <c r="V2010" s="272">
        <v>0</v>
      </c>
      <c r="W2010" s="272">
        <v>-279.4187055555555</v>
      </c>
      <c r="X2010" s="272">
        <v>-646.07086041049763</v>
      </c>
      <c r="Y2010" s="272">
        <v>-2333.5538682005072</v>
      </c>
      <c r="Z2010" s="272">
        <v>-471.8373081933255</v>
      </c>
      <c r="AA2010" s="272">
        <v>-689.11187785113145</v>
      </c>
      <c r="AB2010" s="272">
        <v>0</v>
      </c>
      <c r="AC2010" s="272">
        <v>-256.60425214886828</v>
      </c>
      <c r="AD2010" s="272">
        <v>4116.050625345365</v>
      </c>
      <c r="AE2010" s="272">
        <v>0</v>
      </c>
      <c r="AF2010" s="272">
        <v>0</v>
      </c>
      <c r="AG2010" s="272">
        <v>17.407361612853055</v>
      </c>
      <c r="AH2010" s="272">
        <v>150.5462470145209</v>
      </c>
      <c r="AI2010" s="272">
        <v>3716.1400108563112</v>
      </c>
      <c r="AJ2010" s="272">
        <v>0</v>
      </c>
      <c r="AK2010" s="272">
        <v>1.7053025658242404E-13</v>
      </c>
      <c r="AL2010" s="272">
        <v>0</v>
      </c>
      <c r="AM2010" s="272">
        <v>-704.2919287189543</v>
      </c>
      <c r="AN2010" s="272">
        <v>0</v>
      </c>
      <c r="AO2010" s="272">
        <v>-726.60053333333326</v>
      </c>
      <c r="AP2010" s="272">
        <v>0</v>
      </c>
      <c r="AQ2010" s="272">
        <v>0</v>
      </c>
      <c r="AR2010" s="272">
        <v>0</v>
      </c>
      <c r="AS2010" s="272">
        <v>-726.60053333333326</v>
      </c>
      <c r="AT2010" s="272">
        <v>0</v>
      </c>
      <c r="AU2010" s="272">
        <v>0</v>
      </c>
      <c r="AV2010" s="272">
        <v>0</v>
      </c>
      <c r="AW2010" s="272">
        <v>-758.47242211925345</v>
      </c>
      <c r="AX2010" s="272">
        <v>-279.4187055555555</v>
      </c>
      <c r="AY2010" s="272">
        <v>-67.975392000000014</v>
      </c>
      <c r="AZ2010" s="272">
        <v>0</v>
      </c>
      <c r="BA2010" s="272">
        <v>-726.60053333333326</v>
      </c>
      <c r="BB2010" s="272">
        <v>0</v>
      </c>
      <c r="BC2010" s="272">
        <v>0</v>
      </c>
      <c r="BD2010" s="272">
        <v>0</v>
      </c>
      <c r="BE2010" s="272">
        <v>-1018.4024392523066</v>
      </c>
    </row>
    <row r="2011" spans="3:57" x14ac:dyDescent="0.3">
      <c r="C2011" s="272">
        <v>435</v>
      </c>
      <c r="D2011" s="272">
        <v>1566000</v>
      </c>
      <c r="E2011" s="272">
        <v>6</v>
      </c>
      <c r="F2011" s="272">
        <v>5.7099999999999991</v>
      </c>
      <c r="G2011" s="272">
        <v>0</v>
      </c>
      <c r="H2011" s="272">
        <v>410</v>
      </c>
      <c r="I2011" s="272">
        <v>0</v>
      </c>
      <c r="J2011" s="272">
        <v>0</v>
      </c>
      <c r="K2011" s="272">
        <v>2.0041176470588224</v>
      </c>
      <c r="L2011" s="272">
        <v>5.7099999999999991</v>
      </c>
      <c r="M2011" s="272">
        <v>5.7099999999999991</v>
      </c>
      <c r="N2011" s="272">
        <v>5.7099999999999991</v>
      </c>
      <c r="O2011" s="272">
        <v>5.7099999999999991</v>
      </c>
      <c r="P2011" s="272">
        <v>5.7099999999999991</v>
      </c>
      <c r="Q2011" s="272">
        <v>5.7099999999999991</v>
      </c>
      <c r="R2011" s="272">
        <v>5.7099999999999991</v>
      </c>
      <c r="S2011" s="272">
        <v>5.7099999999999991</v>
      </c>
      <c r="T2011" s="272">
        <v>17</v>
      </c>
      <c r="U2011" s="272">
        <v>-3982.5013295993281</v>
      </c>
      <c r="V2011" s="272">
        <v>0</v>
      </c>
      <c r="W2011" s="272">
        <v>-278.31630277777776</v>
      </c>
      <c r="X2011" s="272">
        <v>-656.83675943592868</v>
      </c>
      <c r="Y2011" s="272">
        <v>-2419.6857096565009</v>
      </c>
      <c r="Z2011" s="272">
        <v>-627.66255772912064</v>
      </c>
      <c r="AA2011" s="272">
        <v>-686.39309477312577</v>
      </c>
      <c r="AB2011" s="272">
        <v>0</v>
      </c>
      <c r="AC2011" s="272">
        <v>-255.59186022687422</v>
      </c>
      <c r="AD2011" s="272">
        <v>4406.8606433363357</v>
      </c>
      <c r="AE2011" s="272">
        <v>0</v>
      </c>
      <c r="AF2011" s="272">
        <v>0</v>
      </c>
      <c r="AG2011" s="272">
        <v>17.291223166825329</v>
      </c>
      <c r="AH2011" s="272">
        <v>107.62564126299216</v>
      </c>
      <c r="AI2011" s="272">
        <v>4208.8828453282104</v>
      </c>
      <c r="AJ2011" s="272">
        <v>0</v>
      </c>
      <c r="AK2011" s="272">
        <v>-3.1263880373444408E-13</v>
      </c>
      <c r="AL2011" s="272">
        <v>0</v>
      </c>
      <c r="AM2011" s="272">
        <v>-698.4590511633985</v>
      </c>
      <c r="AN2011" s="272">
        <v>0</v>
      </c>
      <c r="AO2011" s="272">
        <v>-701.0645333333332</v>
      </c>
      <c r="AP2011" s="272">
        <v>0</v>
      </c>
      <c r="AQ2011" s="272">
        <v>0</v>
      </c>
      <c r="AR2011" s="272">
        <v>0</v>
      </c>
      <c r="AS2011" s="272">
        <v>-701.0645333333332</v>
      </c>
      <c r="AT2011" s="272">
        <v>0</v>
      </c>
      <c r="AU2011" s="272">
        <v>0</v>
      </c>
      <c r="AV2011" s="272">
        <v>0</v>
      </c>
      <c r="AW2011" s="272">
        <v>-731.81630106965326</v>
      </c>
      <c r="AX2011" s="272">
        <v>-278.31630277777776</v>
      </c>
      <c r="AY2011" s="272">
        <v>-65.586432000000002</v>
      </c>
      <c r="AZ2011" s="272">
        <v>0</v>
      </c>
      <c r="BA2011" s="272">
        <v>-701.0645333333332</v>
      </c>
      <c r="BB2011" s="272">
        <v>0</v>
      </c>
      <c r="BC2011" s="272">
        <v>0</v>
      </c>
      <c r="BD2011" s="272">
        <v>0</v>
      </c>
      <c r="BE2011" s="272">
        <v>-1018.4024392523066</v>
      </c>
    </row>
    <row r="2012" spans="3:57" x14ac:dyDescent="0.3">
      <c r="C2012" s="272">
        <v>436</v>
      </c>
      <c r="D2012" s="272">
        <v>1569600</v>
      </c>
      <c r="E2012" s="272">
        <v>6</v>
      </c>
      <c r="F2012" s="272">
        <v>5.0333333333333323</v>
      </c>
      <c r="G2012" s="272">
        <v>0</v>
      </c>
      <c r="H2012" s="272">
        <v>410</v>
      </c>
      <c r="I2012" s="272">
        <v>0</v>
      </c>
      <c r="J2012" s="272">
        <v>0</v>
      </c>
      <c r="K2012" s="272">
        <v>1.3274509803921557</v>
      </c>
      <c r="L2012" s="272">
        <v>5.0333333333333323</v>
      </c>
      <c r="M2012" s="272">
        <v>5.0333333333333323</v>
      </c>
      <c r="N2012" s="272">
        <v>5.0333333333333323</v>
      </c>
      <c r="O2012" s="272">
        <v>5.0333333333333323</v>
      </c>
      <c r="P2012" s="272">
        <v>5.0333333333333323</v>
      </c>
      <c r="Q2012" s="272">
        <v>5.0333333333333323</v>
      </c>
      <c r="R2012" s="272">
        <v>5.0333333333333323</v>
      </c>
      <c r="S2012" s="272">
        <v>5.0333333333333323</v>
      </c>
      <c r="T2012" s="272">
        <v>17</v>
      </c>
      <c r="U2012" s="272">
        <v>-4239.6709120189698</v>
      </c>
      <c r="V2012" s="272">
        <v>0</v>
      </c>
      <c r="W2012" s="272">
        <v>-294.70033611111114</v>
      </c>
      <c r="X2012" s="272">
        <v>-666.62651795574152</v>
      </c>
      <c r="Y2012" s="272">
        <v>-2539.2818955245289</v>
      </c>
      <c r="Z2012" s="272">
        <v>-739.06216242758865</v>
      </c>
      <c r="AA2012" s="272">
        <v>-726.79995284177448</v>
      </c>
      <c r="AB2012" s="272">
        <v>0</v>
      </c>
      <c r="AC2012" s="272">
        <v>-270.63814215822555</v>
      </c>
      <c r="AD2012" s="272">
        <v>4750.1673436631709</v>
      </c>
      <c r="AE2012" s="272">
        <v>0</v>
      </c>
      <c r="AF2012" s="272">
        <v>0</v>
      </c>
      <c r="AG2012" s="272">
        <v>17.208195692033375</v>
      </c>
      <c r="AH2012" s="272">
        <v>76.941663355799633</v>
      </c>
      <c r="AI2012" s="272">
        <v>4514.5428297425215</v>
      </c>
      <c r="AJ2012" s="272">
        <v>0</v>
      </c>
      <c r="AK2012" s="272">
        <v>-5.6843418860808015E-14</v>
      </c>
      <c r="AL2012" s="272">
        <v>0</v>
      </c>
      <c r="AM2012" s="272">
        <v>-696.38233005228756</v>
      </c>
      <c r="AN2012" s="272">
        <v>0</v>
      </c>
      <c r="AO2012" s="272">
        <v>-696.8321777777777</v>
      </c>
      <c r="AP2012" s="272">
        <v>0</v>
      </c>
      <c r="AQ2012" s="272">
        <v>0</v>
      </c>
      <c r="AR2012" s="272">
        <v>0</v>
      </c>
      <c r="AS2012" s="272">
        <v>-696.8321777777777</v>
      </c>
      <c r="AT2012" s="272">
        <v>0</v>
      </c>
      <c r="AU2012" s="272">
        <v>0</v>
      </c>
      <c r="AV2012" s="272">
        <v>0</v>
      </c>
      <c r="AW2012" s="272">
        <v>-727.39829582161781</v>
      </c>
      <c r="AX2012" s="272">
        <v>-294.70033611111114</v>
      </c>
      <c r="AY2012" s="272">
        <v>-65.190484000000012</v>
      </c>
      <c r="AZ2012" s="272">
        <v>0</v>
      </c>
      <c r="BA2012" s="272">
        <v>-696.8321777777777</v>
      </c>
      <c r="BB2012" s="272">
        <v>0</v>
      </c>
      <c r="BC2012" s="272">
        <v>0</v>
      </c>
      <c r="BD2012" s="272">
        <v>0</v>
      </c>
      <c r="BE2012" s="272">
        <v>-1018.4024392523066</v>
      </c>
    </row>
    <row r="2013" spans="3:57" x14ac:dyDescent="0.3">
      <c r="C2013" s="272">
        <v>437</v>
      </c>
      <c r="D2013" s="272">
        <v>1573200</v>
      </c>
      <c r="E2013" s="272">
        <v>6</v>
      </c>
      <c r="F2013" s="272">
        <v>4.0500000000000007</v>
      </c>
      <c r="G2013" s="272">
        <v>0</v>
      </c>
      <c r="H2013" s="272">
        <v>410</v>
      </c>
      <c r="I2013" s="272">
        <v>0</v>
      </c>
      <c r="J2013" s="272">
        <v>0</v>
      </c>
      <c r="K2013" s="272">
        <v>0.34411764705882408</v>
      </c>
      <c r="L2013" s="272">
        <v>4.0500000000000007</v>
      </c>
      <c r="M2013" s="272">
        <v>4.0500000000000007</v>
      </c>
      <c r="N2013" s="272">
        <v>4.0500000000000007</v>
      </c>
      <c r="O2013" s="272">
        <v>4.0500000000000007</v>
      </c>
      <c r="P2013" s="272">
        <v>4.0500000000000007</v>
      </c>
      <c r="Q2013" s="272">
        <v>4.0500000000000007</v>
      </c>
      <c r="R2013" s="272">
        <v>4.0500000000000007</v>
      </c>
      <c r="S2013" s="272">
        <v>4.0500000000000007</v>
      </c>
      <c r="T2013" s="272">
        <v>17</v>
      </c>
      <c r="U2013" s="272">
        <v>-4449.1915424227791</v>
      </c>
      <c r="V2013" s="272">
        <v>0</v>
      </c>
      <c r="W2013" s="272">
        <v>-318.81351388888885</v>
      </c>
      <c r="X2013" s="272">
        <v>-705.97433576683068</v>
      </c>
      <c r="Y2013" s="272">
        <v>-2605.7018572829875</v>
      </c>
      <c r="Z2013" s="272">
        <v>-818.70183548407203</v>
      </c>
      <c r="AA2013" s="272">
        <v>-786.26868878901325</v>
      </c>
      <c r="AB2013" s="272">
        <v>0</v>
      </c>
      <c r="AC2013" s="272">
        <v>-292.78248621098658</v>
      </c>
      <c r="AD2013" s="272">
        <v>5063.2370562208071</v>
      </c>
      <c r="AE2013" s="272">
        <v>0</v>
      </c>
      <c r="AF2013" s="272">
        <v>0</v>
      </c>
      <c r="AG2013" s="272">
        <v>17.148839279009877</v>
      </c>
      <c r="AH2013" s="272">
        <v>55.005661201971755</v>
      </c>
      <c r="AI2013" s="272">
        <v>4835.4503656423622</v>
      </c>
      <c r="AJ2013" s="272">
        <v>0</v>
      </c>
      <c r="AK2013" s="272">
        <v>-1.1368683772161603E-13</v>
      </c>
      <c r="AL2013" s="272">
        <v>0</v>
      </c>
      <c r="AM2013" s="272">
        <v>-727.2467913856209</v>
      </c>
      <c r="AN2013" s="272">
        <v>0</v>
      </c>
      <c r="AO2013" s="272">
        <v>-689.19502222222206</v>
      </c>
      <c r="AP2013" s="272">
        <v>0</v>
      </c>
      <c r="AQ2013" s="272">
        <v>0</v>
      </c>
      <c r="AR2013" s="272">
        <v>0</v>
      </c>
      <c r="AS2013" s="272">
        <v>-689.19502222222206</v>
      </c>
      <c r="AT2013" s="272">
        <v>0</v>
      </c>
      <c r="AU2013" s="272">
        <v>0</v>
      </c>
      <c r="AV2013" s="272">
        <v>0</v>
      </c>
      <c r="AW2013" s="272">
        <v>-719.42614110030217</v>
      </c>
      <c r="AX2013" s="272">
        <v>-318.81351388888885</v>
      </c>
      <c r="AY2013" s="272">
        <v>-64.476008000000007</v>
      </c>
      <c r="AZ2013" s="272">
        <v>0</v>
      </c>
      <c r="BA2013" s="272">
        <v>-689.19502222222206</v>
      </c>
      <c r="BB2013" s="272">
        <v>0</v>
      </c>
      <c r="BC2013" s="272">
        <v>0</v>
      </c>
      <c r="BD2013" s="272">
        <v>0</v>
      </c>
      <c r="BE2013" s="272">
        <v>-1018.4024392523066</v>
      </c>
    </row>
    <row r="2014" spans="3:57" x14ac:dyDescent="0.3">
      <c r="C2014" s="272">
        <v>438</v>
      </c>
      <c r="D2014" s="272">
        <v>1576800</v>
      </c>
      <c r="E2014" s="272">
        <v>6</v>
      </c>
      <c r="F2014" s="272">
        <v>5.173333333333332</v>
      </c>
      <c r="G2014" s="272">
        <v>0</v>
      </c>
      <c r="H2014" s="272">
        <v>328</v>
      </c>
      <c r="I2014" s="272">
        <v>0</v>
      </c>
      <c r="J2014" s="272">
        <v>0</v>
      </c>
      <c r="K2014" s="272">
        <v>1.4674509803921554</v>
      </c>
      <c r="L2014" s="272">
        <v>5.173333333333332</v>
      </c>
      <c r="M2014" s="272">
        <v>5.173333333333332</v>
      </c>
      <c r="N2014" s="272">
        <v>5.173333333333332</v>
      </c>
      <c r="O2014" s="272">
        <v>5.173333333333332</v>
      </c>
      <c r="P2014" s="272">
        <v>5.173333333333332</v>
      </c>
      <c r="Q2014" s="272">
        <v>5.173333333333332</v>
      </c>
      <c r="R2014" s="272">
        <v>5.173333333333332</v>
      </c>
      <c r="S2014" s="272">
        <v>5.173333333333332</v>
      </c>
      <c r="T2014" s="272">
        <v>17</v>
      </c>
      <c r="U2014" s="272">
        <v>-4589.6139192978653</v>
      </c>
      <c r="V2014" s="272">
        <v>0</v>
      </c>
      <c r="W2014" s="272">
        <v>-291.98883611111114</v>
      </c>
      <c r="X2014" s="272">
        <v>-757.46382170844845</v>
      </c>
      <c r="Y2014" s="272">
        <v>-2664.5249553404969</v>
      </c>
      <c r="Z2014" s="272">
        <v>-875.63630613780879</v>
      </c>
      <c r="AA2014" s="272">
        <v>-720.11275968096504</v>
      </c>
      <c r="AB2014" s="272">
        <v>0</v>
      </c>
      <c r="AC2014" s="272">
        <v>-268.14803531903499</v>
      </c>
      <c r="AD2014" s="272">
        <v>5209.1844532051873</v>
      </c>
      <c r="AE2014" s="272">
        <v>0</v>
      </c>
      <c r="AF2014" s="272">
        <v>0</v>
      </c>
      <c r="AG2014" s="272">
        <v>17.10640532837072</v>
      </c>
      <c r="AH2014" s="272">
        <v>39.323594426011461</v>
      </c>
      <c r="AI2014" s="272">
        <v>5058.0185229505378</v>
      </c>
      <c r="AJ2014" s="272">
        <v>0</v>
      </c>
      <c r="AK2014" s="272">
        <v>4.5474735088646412E-13</v>
      </c>
      <c r="AL2014" s="272">
        <v>0</v>
      </c>
      <c r="AM2014" s="272">
        <v>-772.67151849673189</v>
      </c>
      <c r="AN2014" s="272">
        <v>0</v>
      </c>
      <c r="AO2014" s="272">
        <v>-686.47591111111115</v>
      </c>
      <c r="AP2014" s="272">
        <v>0</v>
      </c>
      <c r="AQ2014" s="272">
        <v>0</v>
      </c>
      <c r="AR2014" s="272">
        <v>0</v>
      </c>
      <c r="AS2014" s="272">
        <v>-686.47591111111115</v>
      </c>
      <c r="AT2014" s="272">
        <v>0</v>
      </c>
      <c r="AU2014" s="272">
        <v>0</v>
      </c>
      <c r="AV2014" s="272">
        <v>0</v>
      </c>
      <c r="AW2014" s="272">
        <v>-716.5877578403913</v>
      </c>
      <c r="AX2014" s="272">
        <v>-291.98883611111114</v>
      </c>
      <c r="AY2014" s="272">
        <v>-64.221628000000024</v>
      </c>
      <c r="AZ2014" s="272">
        <v>0</v>
      </c>
      <c r="BA2014" s="272">
        <v>-686.47591111111115</v>
      </c>
      <c r="BB2014" s="272">
        <v>0</v>
      </c>
      <c r="BC2014" s="272">
        <v>0</v>
      </c>
      <c r="BD2014" s="272">
        <v>0</v>
      </c>
      <c r="BE2014" s="272">
        <v>-1018.4024392523066</v>
      </c>
    </row>
    <row r="2015" spans="3:57" x14ac:dyDescent="0.3">
      <c r="C2015" s="272">
        <v>439</v>
      </c>
      <c r="D2015" s="272">
        <v>1580400</v>
      </c>
      <c r="E2015" s="272">
        <v>6</v>
      </c>
      <c r="F2015" s="272">
        <v>6.06</v>
      </c>
      <c r="G2015" s="272">
        <v>55.154292268625028</v>
      </c>
      <c r="H2015" s="272">
        <v>393.6</v>
      </c>
      <c r="I2015" s="272">
        <v>195</v>
      </c>
      <c r="J2015" s="272">
        <v>0</v>
      </c>
      <c r="K2015" s="272">
        <v>3.0114161220043565</v>
      </c>
      <c r="L2015" s="272">
        <v>6.9854507262939087</v>
      </c>
      <c r="M2015" s="272">
        <v>6.798792185895663</v>
      </c>
      <c r="N2015" s="272">
        <v>6.5053085660821734</v>
      </c>
      <c r="O2015" s="272">
        <v>6.3082808649853668</v>
      </c>
      <c r="P2015" s="272">
        <v>6.2917629637650254</v>
      </c>
      <c r="Q2015" s="272">
        <v>6.3082808649853668</v>
      </c>
      <c r="R2015" s="272">
        <v>6.5053085660821734</v>
      </c>
      <c r="S2015" s="272">
        <v>6.798792185895663</v>
      </c>
      <c r="T2015" s="272">
        <v>18.547135416666666</v>
      </c>
      <c r="U2015" s="272">
        <v>-4773.4455239670788</v>
      </c>
      <c r="V2015" s="272">
        <v>0</v>
      </c>
      <c r="W2015" s="272">
        <v>-270.0352722222222</v>
      </c>
      <c r="X2015" s="272">
        <v>-710.99266074038917</v>
      </c>
      <c r="Y2015" s="272">
        <v>-2878.6526720951533</v>
      </c>
      <c r="Z2015" s="272">
        <v>-913.76491890931391</v>
      </c>
      <c r="AA2015" s="272">
        <v>-665.97013667039096</v>
      </c>
      <c r="AB2015" s="272">
        <v>0</v>
      </c>
      <c r="AC2015" s="272">
        <v>-247.98697332960893</v>
      </c>
      <c r="AD2015" s="272">
        <v>14720.314284095446</v>
      </c>
      <c r="AE2015" s="272">
        <v>0</v>
      </c>
      <c r="AF2015" s="272">
        <v>0</v>
      </c>
      <c r="AG2015" s="272">
        <v>17.078061375168154</v>
      </c>
      <c r="AH2015" s="272">
        <v>28.821425095343706</v>
      </c>
      <c r="AI2015" s="272">
        <v>5216.6136946801143</v>
      </c>
      <c r="AJ2015" s="272">
        <v>0</v>
      </c>
      <c r="AK2015" s="272">
        <v>9654.1249999999982</v>
      </c>
      <c r="AL2015" s="272">
        <v>0</v>
      </c>
      <c r="AM2015" s="272">
        <v>-722.13883138562096</v>
      </c>
      <c r="AN2015" s="272">
        <v>0</v>
      </c>
      <c r="AO2015" s="272">
        <v>-726.88764444444462</v>
      </c>
      <c r="AP2015" s="272">
        <v>0</v>
      </c>
      <c r="AQ2015" s="272">
        <v>0</v>
      </c>
      <c r="AR2015" s="272">
        <v>0</v>
      </c>
      <c r="AS2015" s="272">
        <v>-726.88764444444462</v>
      </c>
      <c r="AT2015" s="272">
        <v>0</v>
      </c>
      <c r="AU2015" s="272">
        <v>0</v>
      </c>
      <c r="AV2015" s="272">
        <v>0</v>
      </c>
      <c r="AW2015" s="272">
        <v>-758.77212718396459</v>
      </c>
      <c r="AX2015" s="272">
        <v>-270.0352722222222</v>
      </c>
      <c r="AY2015" s="272">
        <v>-68.002252000000027</v>
      </c>
      <c r="AZ2015" s="272">
        <v>0</v>
      </c>
      <c r="BA2015" s="272">
        <v>-726.88764444444462</v>
      </c>
      <c r="BB2015" s="272">
        <v>0</v>
      </c>
      <c r="BC2015" s="272">
        <v>0</v>
      </c>
      <c r="BD2015" s="272">
        <v>0</v>
      </c>
      <c r="BE2015" s="272">
        <v>-1018.4024392523066</v>
      </c>
    </row>
    <row r="2016" spans="3:57" x14ac:dyDescent="0.3">
      <c r="C2016" s="272">
        <v>440</v>
      </c>
      <c r="D2016" s="272">
        <v>1584000</v>
      </c>
      <c r="E2016" s="272">
        <v>6</v>
      </c>
      <c r="F2016" s="272">
        <v>8.0066666666666659</v>
      </c>
      <c r="G2016" s="272">
        <v>249.30698715091705</v>
      </c>
      <c r="H2016" s="272">
        <v>196.8</v>
      </c>
      <c r="I2016" s="272">
        <v>0</v>
      </c>
      <c r="J2016" s="272">
        <v>0</v>
      </c>
      <c r="K2016" s="272">
        <v>8.2399999999999984</v>
      </c>
      <c r="L2016" s="272">
        <v>13.552929372042923</v>
      </c>
      <c r="M2016" s="272">
        <v>12.434277377034412</v>
      </c>
      <c r="N2016" s="272">
        <v>10.675418467572129</v>
      </c>
      <c r="O2016" s="272">
        <v>9.4946236835047237</v>
      </c>
      <c r="P2016" s="272">
        <v>9.395631249973075</v>
      </c>
      <c r="Q2016" s="272">
        <v>9.4946236835047237</v>
      </c>
      <c r="R2016" s="272">
        <v>10.675418467572129</v>
      </c>
      <c r="S2016" s="272">
        <v>12.434277377034412</v>
      </c>
      <c r="T2016" s="272">
        <v>18.547135416666666</v>
      </c>
      <c r="U2016" s="272">
        <v>-8443.8906751590766</v>
      </c>
      <c r="V2016" s="272">
        <v>0</v>
      </c>
      <c r="W2016" s="272">
        <v>-260.62231024305561</v>
      </c>
      <c r="X2016" s="272">
        <v>-799.36947044871624</v>
      </c>
      <c r="Y2016" s="272">
        <v>-4970.4698192008018</v>
      </c>
      <c r="Z2016" s="272">
        <v>-2413.4290752665029</v>
      </c>
      <c r="AA2016" s="272">
        <v>-642.7555709429181</v>
      </c>
      <c r="AB2016" s="272">
        <v>0</v>
      </c>
      <c r="AC2016" s="272">
        <v>-239.34257686958188</v>
      </c>
      <c r="AD2016" s="272">
        <v>9469.9951797316699</v>
      </c>
      <c r="AE2016" s="272">
        <v>0</v>
      </c>
      <c r="AF2016" s="272">
        <v>0</v>
      </c>
      <c r="AG2016" s="272">
        <v>17.50773984178808</v>
      </c>
      <c r="AH2016" s="272">
        <v>-384.24702309552561</v>
      </c>
      <c r="AI2016" s="272">
        <v>9834.4080190979712</v>
      </c>
      <c r="AJ2016" s="272">
        <v>0</v>
      </c>
      <c r="AK2016" s="272">
        <v>-3.4106051316484809E-13</v>
      </c>
      <c r="AL2016" s="272">
        <v>0</v>
      </c>
      <c r="AM2016" s="272">
        <v>-650.76880704720406</v>
      </c>
      <c r="AN2016" s="272">
        <v>0</v>
      </c>
      <c r="AO2016" s="272">
        <v>-786.36355555555554</v>
      </c>
      <c r="AP2016" s="272">
        <v>0</v>
      </c>
      <c r="AQ2016" s="272">
        <v>0</v>
      </c>
      <c r="AR2016" s="272">
        <v>0</v>
      </c>
      <c r="AS2016" s="272">
        <v>-786.36355555555554</v>
      </c>
      <c r="AT2016" s="272">
        <v>0</v>
      </c>
      <c r="AU2016" s="272">
        <v>0</v>
      </c>
      <c r="AV2016" s="272">
        <v>0</v>
      </c>
      <c r="AW2016" s="272">
        <v>-820.85691282435573</v>
      </c>
      <c r="AX2016" s="272">
        <v>-260.62231024305561</v>
      </c>
      <c r="AY2016" s="272">
        <v>-73.566380000000009</v>
      </c>
      <c r="AZ2016" s="272">
        <v>0</v>
      </c>
      <c r="BA2016" s="272">
        <v>-786.36355555555554</v>
      </c>
      <c r="BB2016" s="272">
        <v>0</v>
      </c>
      <c r="BC2016" s="272">
        <v>0</v>
      </c>
      <c r="BD2016" s="272">
        <v>0</v>
      </c>
      <c r="BE2016" s="272">
        <v>-1018.4024392523066</v>
      </c>
    </row>
    <row r="2017" spans="3:57" x14ac:dyDescent="0.3">
      <c r="C2017" s="272">
        <v>441</v>
      </c>
      <c r="D2017" s="272">
        <v>1587600</v>
      </c>
      <c r="E2017" s="272">
        <v>6</v>
      </c>
      <c r="F2017" s="272">
        <v>8.8633333333333315</v>
      </c>
      <c r="G2017" s="272">
        <v>401.45203671129553</v>
      </c>
      <c r="H2017" s="272">
        <v>123</v>
      </c>
      <c r="I2017" s="272">
        <v>0</v>
      </c>
      <c r="J2017" s="272">
        <v>0</v>
      </c>
      <c r="K2017" s="272">
        <v>12.324444444444442</v>
      </c>
      <c r="L2017" s="272">
        <v>18.954181797876775</v>
      </c>
      <c r="M2017" s="272">
        <v>16.918910775599386</v>
      </c>
      <c r="N2017" s="272">
        <v>13.718849821275732</v>
      </c>
      <c r="O2017" s="272">
        <v>11.570516453980041</v>
      </c>
      <c r="P2017" s="272">
        <v>11.390410011323446</v>
      </c>
      <c r="Q2017" s="272">
        <v>11.570516453980041</v>
      </c>
      <c r="R2017" s="272">
        <v>13.718849821275732</v>
      </c>
      <c r="S2017" s="272">
        <v>16.918910775599386</v>
      </c>
      <c r="T2017" s="272">
        <v>18.547135416666666</v>
      </c>
      <c r="U2017" s="272">
        <v>-6980.2570478870157</v>
      </c>
      <c r="V2017" s="272">
        <v>0</v>
      </c>
      <c r="W2017" s="272">
        <v>-239.05766857638892</v>
      </c>
      <c r="X2017" s="272">
        <v>-585.68442469564536</v>
      </c>
      <c r="Y2017" s="272">
        <v>-4170.0262663120438</v>
      </c>
      <c r="Z2017" s="272">
        <v>-1985.4886883029374</v>
      </c>
      <c r="AA2017" s="272">
        <v>-589.5721210927835</v>
      </c>
      <c r="AB2017" s="272">
        <v>0</v>
      </c>
      <c r="AC2017" s="272">
        <v>-219.53868171971649</v>
      </c>
      <c r="AD2017" s="272">
        <v>7871.6752587916408</v>
      </c>
      <c r="AE2017" s="272">
        <v>0</v>
      </c>
      <c r="AF2017" s="272">
        <v>0</v>
      </c>
      <c r="AG2017" s="272">
        <v>17.826896876885773</v>
      </c>
      <c r="AH2017" s="272">
        <v>-266.37485097491822</v>
      </c>
      <c r="AI2017" s="272">
        <v>8513.8160837638516</v>
      </c>
      <c r="AJ2017" s="272">
        <v>0</v>
      </c>
      <c r="AK2017" s="272">
        <v>3.1263880373444408E-13</v>
      </c>
      <c r="AL2017" s="272">
        <v>0</v>
      </c>
      <c r="AM2017" s="272">
        <v>-482.6687155576434</v>
      </c>
      <c r="AN2017" s="272">
        <v>0</v>
      </c>
      <c r="AO2017" s="272">
        <v>-720.19964444444452</v>
      </c>
      <c r="AP2017" s="272">
        <v>0</v>
      </c>
      <c r="AQ2017" s="272">
        <v>0</v>
      </c>
      <c r="AR2017" s="272">
        <v>0</v>
      </c>
      <c r="AS2017" s="272">
        <v>-720.19964444444452</v>
      </c>
      <c r="AT2017" s="272">
        <v>0</v>
      </c>
      <c r="AU2017" s="272">
        <v>0</v>
      </c>
      <c r="AV2017" s="272">
        <v>0</v>
      </c>
      <c r="AW2017" s="272">
        <v>-751.79076214716463</v>
      </c>
      <c r="AX2017" s="272">
        <v>-239.05766857638892</v>
      </c>
      <c r="AY2017" s="272">
        <v>-67.376572000000024</v>
      </c>
      <c r="AZ2017" s="272">
        <v>0</v>
      </c>
      <c r="BA2017" s="272">
        <v>-720.19964444444452</v>
      </c>
      <c r="BB2017" s="272">
        <v>0</v>
      </c>
      <c r="BC2017" s="272">
        <v>0</v>
      </c>
      <c r="BD2017" s="272">
        <v>0</v>
      </c>
      <c r="BE2017" s="272">
        <v>-1018.4024392523066</v>
      </c>
    </row>
    <row r="2018" spans="3:57" x14ac:dyDescent="0.3">
      <c r="C2018" s="272">
        <v>442</v>
      </c>
      <c r="D2018" s="272">
        <v>1591200</v>
      </c>
      <c r="E2018" s="272">
        <v>6</v>
      </c>
      <c r="F2018" s="272">
        <v>10.686666666666667</v>
      </c>
      <c r="G2018" s="272">
        <v>518.53936108044365</v>
      </c>
      <c r="H2018" s="272">
        <v>123</v>
      </c>
      <c r="I2018" s="272">
        <v>0</v>
      </c>
      <c r="J2018" s="272">
        <v>0</v>
      </c>
      <c r="K2018" s="272">
        <v>16.640098039215687</v>
      </c>
      <c r="L2018" s="272">
        <v>24.28660526913545</v>
      </c>
      <c r="M2018" s="272">
        <v>21.543569236078866</v>
      </c>
      <c r="N2018" s="272">
        <v>17.230687850942694</v>
      </c>
      <c r="O2018" s="272">
        <v>14.335272069453369</v>
      </c>
      <c r="P2018" s="272">
        <v>14.092533654478114</v>
      </c>
      <c r="Q2018" s="272">
        <v>14.335272069453369</v>
      </c>
      <c r="R2018" s="272">
        <v>17.230687850942694</v>
      </c>
      <c r="S2018" s="272">
        <v>21.543569236078866</v>
      </c>
      <c r="T2018" s="272">
        <v>18.547135416666666</v>
      </c>
      <c r="U2018" s="272">
        <v>-5652.4709057636746</v>
      </c>
      <c r="V2018" s="272">
        <v>0</v>
      </c>
      <c r="W2018" s="272">
        <v>-194.50964079861106</v>
      </c>
      <c r="X2018" s="272">
        <v>-361.21593082433844</v>
      </c>
      <c r="Y2018" s="272">
        <v>-3429.6681201561569</v>
      </c>
      <c r="Z2018" s="272">
        <v>-1667.0772139845683</v>
      </c>
      <c r="AA2018" s="272">
        <v>-479.70626577908041</v>
      </c>
      <c r="AB2018" s="272">
        <v>0</v>
      </c>
      <c r="AC2018" s="272">
        <v>-178.62798703341934</v>
      </c>
      <c r="AD2018" s="272">
        <v>6288.9883648786463</v>
      </c>
      <c r="AE2018" s="272">
        <v>0</v>
      </c>
      <c r="AF2018" s="272">
        <v>0</v>
      </c>
      <c r="AG2018" s="272">
        <v>18.064372847952825</v>
      </c>
      <c r="AH2018" s="272">
        <v>-178.67139215361604</v>
      </c>
      <c r="AI2018" s="272">
        <v>6917.4654321708622</v>
      </c>
      <c r="AJ2018" s="272">
        <v>0</v>
      </c>
      <c r="AK2018" s="272">
        <v>-1.1368683772161603E-13</v>
      </c>
      <c r="AL2018" s="272">
        <v>0</v>
      </c>
      <c r="AM2018" s="272">
        <v>-292.11796568981492</v>
      </c>
      <c r="AN2018" s="272">
        <v>0</v>
      </c>
      <c r="AO2018" s="272">
        <v>-610.72087479953041</v>
      </c>
      <c r="AP2018" s="272">
        <v>0</v>
      </c>
      <c r="AQ2018" s="272">
        <v>0</v>
      </c>
      <c r="AR2018" s="272">
        <v>0</v>
      </c>
      <c r="AS2018" s="272">
        <v>-639.4269740847227</v>
      </c>
      <c r="AT2018" s="272">
        <v>0</v>
      </c>
      <c r="AU2018" s="272">
        <v>0</v>
      </c>
      <c r="AV2018" s="272">
        <v>0</v>
      </c>
      <c r="AW2018" s="272">
        <v>-680.80225220458783</v>
      </c>
      <c r="AX2018" s="272">
        <v>-194.50964079861106</v>
      </c>
      <c r="AY2018" s="272">
        <v>-60.922091465963859</v>
      </c>
      <c r="AZ2018" s="272">
        <v>0</v>
      </c>
      <c r="BA2018" s="272">
        <v>-639.4269740847227</v>
      </c>
      <c r="BB2018" s="272">
        <v>0</v>
      </c>
      <c r="BC2018" s="272">
        <v>0</v>
      </c>
      <c r="BD2018" s="272">
        <v>0</v>
      </c>
      <c r="BE2018" s="272">
        <v>-1018.4024392523066</v>
      </c>
    </row>
    <row r="2019" spans="3:57" x14ac:dyDescent="0.3">
      <c r="C2019" s="272">
        <v>443</v>
      </c>
      <c r="D2019" s="272">
        <v>1594800</v>
      </c>
      <c r="E2019" s="272">
        <v>6</v>
      </c>
      <c r="F2019" s="272">
        <v>11.59</v>
      </c>
      <c r="G2019" s="272">
        <v>563.86790419879219</v>
      </c>
      <c r="H2019" s="272">
        <v>123</v>
      </c>
      <c r="I2019" s="272">
        <v>0</v>
      </c>
      <c r="J2019" s="272">
        <v>0</v>
      </c>
      <c r="K2019" s="272">
        <v>18.107320261437909</v>
      </c>
      <c r="L2019" s="272">
        <v>25.983872259190761</v>
      </c>
      <c r="M2019" s="272">
        <v>23.080703986430581</v>
      </c>
      <c r="N2019" s="272">
        <v>18.516046340445129</v>
      </c>
      <c r="O2019" s="272">
        <v>15.45160273417496</v>
      </c>
      <c r="P2019" s="272">
        <v>15.194693799533299</v>
      </c>
      <c r="Q2019" s="272">
        <v>15.45160273417496</v>
      </c>
      <c r="R2019" s="272">
        <v>18.516046340445129</v>
      </c>
      <c r="S2019" s="272">
        <v>23.080703986430581</v>
      </c>
      <c r="T2019" s="272">
        <v>18.547135416666666</v>
      </c>
      <c r="U2019" s="272">
        <v>-4344.1915780273175</v>
      </c>
      <c r="V2019" s="272">
        <v>0</v>
      </c>
      <c r="W2019" s="272">
        <v>-171.86450746527777</v>
      </c>
      <c r="X2019" s="272">
        <v>-135.9451661423671</v>
      </c>
      <c r="Y2019" s="272">
        <v>-2420.8092275782246</v>
      </c>
      <c r="Z2019" s="272">
        <v>-1615.5726768414484</v>
      </c>
      <c r="AA2019" s="272">
        <v>-423.85807077547184</v>
      </c>
      <c r="AB2019" s="272">
        <v>0</v>
      </c>
      <c r="AC2019" s="272">
        <v>-157.83182203702808</v>
      </c>
      <c r="AD2019" s="272">
        <v>4832.3176126987373</v>
      </c>
      <c r="AE2019" s="272">
        <v>0</v>
      </c>
      <c r="AF2019" s="272">
        <v>0</v>
      </c>
      <c r="AG2019" s="272">
        <v>18.239692265131229</v>
      </c>
      <c r="AH2019" s="272">
        <v>-113.90300613094247</v>
      </c>
      <c r="AI2019" s="272">
        <v>5705.6422975865125</v>
      </c>
      <c r="AJ2019" s="272">
        <v>0</v>
      </c>
      <c r="AK2019" s="272">
        <v>2.8421709430404007E-13</v>
      </c>
      <c r="AL2019" s="272">
        <v>0</v>
      </c>
      <c r="AM2019" s="272">
        <v>-91.895215831426995</v>
      </c>
      <c r="AN2019" s="272">
        <v>0</v>
      </c>
      <c r="AO2019" s="272">
        <v>-310.30277254081591</v>
      </c>
      <c r="AP2019" s="272">
        <v>0</v>
      </c>
      <c r="AQ2019" s="272">
        <v>0</v>
      </c>
      <c r="AR2019" s="272">
        <v>0</v>
      </c>
      <c r="AS2019" s="272">
        <v>-482.82610187179097</v>
      </c>
      <c r="AT2019" s="272">
        <v>0</v>
      </c>
      <c r="AU2019" s="272">
        <v>0</v>
      </c>
      <c r="AV2019" s="272">
        <v>0</v>
      </c>
      <c r="AW2019" s="272">
        <v>-584.10131983957797</v>
      </c>
      <c r="AX2019" s="272">
        <v>-171.86450746527777</v>
      </c>
      <c r="AY2019" s="272">
        <v>-51.792752037420769</v>
      </c>
      <c r="AZ2019" s="272">
        <v>0</v>
      </c>
      <c r="BA2019" s="272">
        <v>-482.82610187179097</v>
      </c>
      <c r="BB2019" s="272">
        <v>0</v>
      </c>
      <c r="BC2019" s="272">
        <v>0</v>
      </c>
      <c r="BD2019" s="272">
        <v>0</v>
      </c>
      <c r="BE2019" s="272">
        <v>-1202.0425310652759</v>
      </c>
    </row>
    <row r="2020" spans="3:57" x14ac:dyDescent="0.3">
      <c r="C2020" s="272">
        <v>444</v>
      </c>
      <c r="D2020" s="272">
        <v>1598400</v>
      </c>
      <c r="E2020" s="272">
        <v>6</v>
      </c>
      <c r="F2020" s="272">
        <v>11.92</v>
      </c>
      <c r="G2020" s="272">
        <v>551.74833904479249</v>
      </c>
      <c r="H2020" s="272">
        <v>123</v>
      </c>
      <c r="I2020" s="272">
        <v>0</v>
      </c>
      <c r="J2020" s="272">
        <v>0</v>
      </c>
      <c r="K2020" s="272">
        <v>18.292058823529413</v>
      </c>
      <c r="L2020" s="272">
        <v>26.109349795897273</v>
      </c>
      <c r="M2020" s="272">
        <v>23.247432627482642</v>
      </c>
      <c r="N2020" s="272">
        <v>18.747634180539499</v>
      </c>
      <c r="O2020" s="272">
        <v>15.726733239070885</v>
      </c>
      <c r="P2020" s="272">
        <v>15.473474722274323</v>
      </c>
      <c r="Q2020" s="272">
        <v>15.726733239070885</v>
      </c>
      <c r="R2020" s="272">
        <v>18.747634180539499</v>
      </c>
      <c r="S2020" s="272">
        <v>23.247432627482642</v>
      </c>
      <c r="T2020" s="272">
        <v>18.547135416666666</v>
      </c>
      <c r="U2020" s="272">
        <v>-3027.3791937391516</v>
      </c>
      <c r="V2020" s="272">
        <v>0</v>
      </c>
      <c r="W2020" s="272">
        <v>-163.49446302083331</v>
      </c>
      <c r="X2020" s="272">
        <v>-47.539455993779534</v>
      </c>
      <c r="Y2020" s="272">
        <v>-1370.4026020310948</v>
      </c>
      <c r="Z2020" s="272">
        <v>-1445.9426726934439</v>
      </c>
      <c r="AA2020" s="272">
        <v>-403.21558360432664</v>
      </c>
      <c r="AB2020" s="272">
        <v>0</v>
      </c>
      <c r="AC2020" s="272">
        <v>-150.14518920817324</v>
      </c>
      <c r="AD2020" s="272">
        <v>3442.1274267788222</v>
      </c>
      <c r="AE2020" s="272">
        <v>0</v>
      </c>
      <c r="AF2020" s="272">
        <v>0</v>
      </c>
      <c r="AG2020" s="272">
        <v>18.36610438069982</v>
      </c>
      <c r="AH2020" s="272">
        <v>-67.1800099967747</v>
      </c>
      <c r="AI2020" s="272">
        <v>4028.9916638891377</v>
      </c>
      <c r="AJ2020" s="272">
        <v>0</v>
      </c>
      <c r="AK2020" s="272">
        <v>-5.6843418860808015E-14</v>
      </c>
      <c r="AL2020" s="272">
        <v>0</v>
      </c>
      <c r="AM2020" s="272">
        <v>-21.558788733387711</v>
      </c>
      <c r="AN2020" s="272">
        <v>0</v>
      </c>
      <c r="AO2020" s="272">
        <v>19.275150852729599</v>
      </c>
      <c r="AP2020" s="272">
        <v>0</v>
      </c>
      <c r="AQ2020" s="272">
        <v>0</v>
      </c>
      <c r="AR2020" s="272">
        <v>0</v>
      </c>
      <c r="AS2020" s="272">
        <v>-296.6437746381884</v>
      </c>
      <c r="AT2020" s="272">
        <v>0</v>
      </c>
      <c r="AU2020" s="272">
        <v>0</v>
      </c>
      <c r="AV2020" s="272">
        <v>0</v>
      </c>
      <c r="AW2020" s="272">
        <v>-456.32561061683805</v>
      </c>
      <c r="AX2020" s="272">
        <v>-163.49446302083331</v>
      </c>
      <c r="AY2020" s="272">
        <v>-39.879803294402592</v>
      </c>
      <c r="AZ2020" s="272">
        <v>0</v>
      </c>
      <c r="BA2020" s="272">
        <v>-296.6437746381884</v>
      </c>
      <c r="BB2020" s="272">
        <v>0</v>
      </c>
      <c r="BC2020" s="272">
        <v>0</v>
      </c>
      <c r="BD2020" s="272">
        <v>0</v>
      </c>
      <c r="BE2020" s="272">
        <v>-1202.0425310652759</v>
      </c>
    </row>
    <row r="2021" spans="3:57" x14ac:dyDescent="0.3">
      <c r="C2021" s="272">
        <v>445</v>
      </c>
      <c r="D2021" s="272">
        <v>1602000</v>
      </c>
      <c r="E2021" s="272">
        <v>6</v>
      </c>
      <c r="F2021" s="272">
        <v>12.203333333333331</v>
      </c>
      <c r="G2021" s="272">
        <v>614.38013324488861</v>
      </c>
      <c r="H2021" s="272">
        <v>123</v>
      </c>
      <c r="I2021" s="272">
        <v>0</v>
      </c>
      <c r="J2021" s="272">
        <v>0</v>
      </c>
      <c r="K2021" s="272">
        <v>17.481546840958604</v>
      </c>
      <c r="L2021" s="272">
        <v>24.852591404325022</v>
      </c>
      <c r="M2021" s="272">
        <v>22.301302630575453</v>
      </c>
      <c r="N2021" s="272">
        <v>18.289905868809168</v>
      </c>
      <c r="O2021" s="272">
        <v>15.596889193260935</v>
      </c>
      <c r="P2021" s="272">
        <v>15.371118993518408</v>
      </c>
      <c r="Q2021" s="272">
        <v>15.596889193260935</v>
      </c>
      <c r="R2021" s="272">
        <v>18.289905868809168</v>
      </c>
      <c r="S2021" s="272">
        <v>22.301302630575453</v>
      </c>
      <c r="T2021" s="272">
        <v>18.547135416666666</v>
      </c>
      <c r="U2021" s="272">
        <v>-1785.0564027269631</v>
      </c>
      <c r="V2021" s="272">
        <v>0</v>
      </c>
      <c r="W2021" s="272">
        <v>-156.49112413194447</v>
      </c>
      <c r="X2021" s="272">
        <v>-24.798648621325832</v>
      </c>
      <c r="Y2021" s="272">
        <v>-281.45816337423605</v>
      </c>
      <c r="Z2021" s="272">
        <v>-1322.3084665994568</v>
      </c>
      <c r="AA2021" s="272">
        <v>-385.94371197585224</v>
      </c>
      <c r="AB2021" s="272">
        <v>0</v>
      </c>
      <c r="AC2021" s="272">
        <v>-143.71367083664782</v>
      </c>
      <c r="AD2021" s="272">
        <v>2132.8394707449347</v>
      </c>
      <c r="AE2021" s="272">
        <v>0</v>
      </c>
      <c r="AF2021" s="272">
        <v>0</v>
      </c>
      <c r="AG2021" s="272">
        <v>18.458333941610469</v>
      </c>
      <c r="AH2021" s="272">
        <v>-33.126125706704514</v>
      </c>
      <c r="AI2021" s="272">
        <v>2712.4307504287221</v>
      </c>
      <c r="AJ2021" s="272">
        <v>0</v>
      </c>
      <c r="AK2021" s="272">
        <v>8.5265128291212022E-14</v>
      </c>
      <c r="AL2021" s="272">
        <v>0</v>
      </c>
      <c r="AM2021" s="272">
        <v>-11.98771201007613</v>
      </c>
      <c r="AN2021" s="272">
        <v>0</v>
      </c>
      <c r="AO2021" s="272">
        <v>343.55624457922647</v>
      </c>
      <c r="AP2021" s="272">
        <v>0</v>
      </c>
      <c r="AQ2021" s="272">
        <v>0</v>
      </c>
      <c r="AR2021" s="272">
        <v>0</v>
      </c>
      <c r="AS2021" s="272">
        <v>-83.598674532746713</v>
      </c>
      <c r="AT2021" s="272">
        <v>0</v>
      </c>
      <c r="AU2021" s="272">
        <v>0</v>
      </c>
      <c r="AV2021" s="272">
        <v>0</v>
      </c>
      <c r="AW2021" s="272">
        <v>-285.57826837152732</v>
      </c>
      <c r="AX2021" s="272">
        <v>-156.49112413194447</v>
      </c>
      <c r="AY2021" s="272">
        <v>-24.219177551296113</v>
      </c>
      <c r="AZ2021" s="272">
        <v>0</v>
      </c>
      <c r="BA2021" s="272">
        <v>-83.598674532746713</v>
      </c>
      <c r="BB2021" s="272">
        <v>0</v>
      </c>
      <c r="BC2021" s="272">
        <v>0</v>
      </c>
      <c r="BD2021" s="272">
        <v>0</v>
      </c>
      <c r="BE2021" s="272">
        <v>-1202.0425310652759</v>
      </c>
    </row>
    <row r="2022" spans="3:57" x14ac:dyDescent="0.3">
      <c r="C2022" s="272">
        <v>446</v>
      </c>
      <c r="D2022" s="272">
        <v>1605600</v>
      </c>
      <c r="E2022" s="272">
        <v>6</v>
      </c>
      <c r="F2022" s="272">
        <v>13.189999999999998</v>
      </c>
      <c r="G2022" s="272">
        <v>480.09558713196805</v>
      </c>
      <c r="H2022" s="272">
        <v>123</v>
      </c>
      <c r="I2022" s="272">
        <v>0</v>
      </c>
      <c r="J2022" s="272">
        <v>0</v>
      </c>
      <c r="K2022" s="272">
        <v>16.763202614379082</v>
      </c>
      <c r="L2022" s="272">
        <v>23.438668948029758</v>
      </c>
      <c r="M2022" s="272">
        <v>21.371566364918795</v>
      </c>
      <c r="N2022" s="272">
        <v>18.121456579838082</v>
      </c>
      <c r="O2022" s="272">
        <v>15.939523360963239</v>
      </c>
      <c r="P2022" s="272">
        <v>15.756600060441922</v>
      </c>
      <c r="Q2022" s="272">
        <v>15.939523360963239</v>
      </c>
      <c r="R2022" s="272">
        <v>18.121456579838082</v>
      </c>
      <c r="S2022" s="272">
        <v>21.371566364918795</v>
      </c>
      <c r="T2022" s="272">
        <v>18.547135416666666</v>
      </c>
      <c r="U2022" s="272">
        <v>-1253.3725364698828</v>
      </c>
      <c r="V2022" s="272">
        <v>0</v>
      </c>
      <c r="W2022" s="272">
        <v>-132.45874357638891</v>
      </c>
      <c r="X2022" s="272">
        <v>-52.610525248851339</v>
      </c>
      <c r="Y2022" s="272">
        <v>169.00095195774929</v>
      </c>
      <c r="Z2022" s="272">
        <v>-1237.3042196023919</v>
      </c>
      <c r="AA2022" s="272">
        <v>-326.67424087532436</v>
      </c>
      <c r="AB2022" s="272">
        <v>0</v>
      </c>
      <c r="AC2022" s="272">
        <v>-121.64352693717572</v>
      </c>
      <c r="AD2022" s="272">
        <v>1516.0527567450615</v>
      </c>
      <c r="AE2022" s="272">
        <v>0</v>
      </c>
      <c r="AF2022" s="272">
        <v>0</v>
      </c>
      <c r="AG2022" s="272">
        <v>18.521510463164908</v>
      </c>
      <c r="AH2022" s="272">
        <v>-9.7125018977562618</v>
      </c>
      <c r="AI2022" s="272">
        <v>1769.7980851246857</v>
      </c>
      <c r="AJ2022" s="272">
        <v>0</v>
      </c>
      <c r="AK2022" s="272">
        <v>-2.8421709430404007E-14</v>
      </c>
      <c r="AL2022" s="272">
        <v>0</v>
      </c>
      <c r="AM2022" s="272">
        <v>-48.854388861202033</v>
      </c>
      <c r="AN2022" s="272">
        <v>0</v>
      </c>
      <c r="AO2022" s="272">
        <v>450.43370280887552</v>
      </c>
      <c r="AP2022" s="272">
        <v>0</v>
      </c>
      <c r="AQ2022" s="272">
        <v>0</v>
      </c>
      <c r="AR2022" s="272">
        <v>0</v>
      </c>
      <c r="AS2022" s="272">
        <v>-3.1927124369652575</v>
      </c>
      <c r="AT2022" s="272">
        <v>0</v>
      </c>
      <c r="AU2022" s="272">
        <v>0</v>
      </c>
      <c r="AV2022" s="272">
        <v>0</v>
      </c>
      <c r="AW2022" s="272">
        <v>-213.93510665571688</v>
      </c>
      <c r="AX2022" s="272">
        <v>-132.45874357638891</v>
      </c>
      <c r="AY2022" s="272">
        <v>-17.713218045028434</v>
      </c>
      <c r="AZ2022" s="272">
        <v>0</v>
      </c>
      <c r="BA2022" s="272">
        <v>-3.1927124369652575</v>
      </c>
      <c r="BB2022" s="272">
        <v>0</v>
      </c>
      <c r="BC2022" s="272">
        <v>0</v>
      </c>
      <c r="BD2022" s="272">
        <v>0</v>
      </c>
      <c r="BE2022" s="272">
        <v>-1202.0425310652759</v>
      </c>
    </row>
    <row r="2023" spans="3:57" x14ac:dyDescent="0.3">
      <c r="C2023" s="272">
        <v>447</v>
      </c>
      <c r="D2023" s="272">
        <v>1609200</v>
      </c>
      <c r="E2023" s="272">
        <v>6</v>
      </c>
      <c r="F2023" s="272">
        <v>13.113333333333333</v>
      </c>
      <c r="G2023" s="272">
        <v>244.72243334496738</v>
      </c>
      <c r="H2023" s="272">
        <v>123</v>
      </c>
      <c r="I2023" s="272">
        <v>0</v>
      </c>
      <c r="J2023" s="272">
        <v>0</v>
      </c>
      <c r="K2023" s="272">
        <v>12.51932461873638</v>
      </c>
      <c r="L2023" s="272">
        <v>17.494730565358207</v>
      </c>
      <c r="M2023" s="272">
        <v>16.611025805073709</v>
      </c>
      <c r="N2023" s="272">
        <v>15.221574932151604</v>
      </c>
      <c r="O2023" s="272">
        <v>14.288779052597002</v>
      </c>
      <c r="P2023" s="272">
        <v>14.210577712828776</v>
      </c>
      <c r="Q2023" s="272">
        <v>14.288779052597002</v>
      </c>
      <c r="R2023" s="272">
        <v>15.221574932151604</v>
      </c>
      <c r="S2023" s="272">
        <v>16.611025805073709</v>
      </c>
      <c r="T2023" s="272">
        <v>18.547135416666666</v>
      </c>
      <c r="U2023" s="272">
        <v>-1126.617397861095</v>
      </c>
      <c r="V2023" s="272">
        <v>0</v>
      </c>
      <c r="W2023" s="272">
        <v>-133.91172413194442</v>
      </c>
      <c r="X2023" s="272">
        <v>-81.394401599545887</v>
      </c>
      <c r="Y2023" s="272">
        <v>282.39163293092599</v>
      </c>
      <c r="Z2023" s="272">
        <v>-1193.7029050605306</v>
      </c>
      <c r="AA2023" s="272">
        <v>-330.25763074583875</v>
      </c>
      <c r="AB2023" s="272">
        <v>0</v>
      </c>
      <c r="AC2023" s="272">
        <v>-122.97787206666111</v>
      </c>
      <c r="AD2023" s="272">
        <v>1417.2590309012073</v>
      </c>
      <c r="AE2023" s="272">
        <v>0</v>
      </c>
      <c r="AF2023" s="272">
        <v>0</v>
      </c>
      <c r="AG2023" s="272">
        <v>18.553689217303507</v>
      </c>
      <c r="AH2023" s="272">
        <v>2.2970718861749515</v>
      </c>
      <c r="AI2023" s="272">
        <v>1428.6282839820424</v>
      </c>
      <c r="AJ2023" s="272">
        <v>0</v>
      </c>
      <c r="AK2023" s="272">
        <v>1.4210854715202004E-14</v>
      </c>
      <c r="AL2023" s="272">
        <v>0</v>
      </c>
      <c r="AM2023" s="272">
        <v>-82.282753065268764</v>
      </c>
      <c r="AN2023" s="272">
        <v>0</v>
      </c>
      <c r="AO2023" s="272">
        <v>459.65548368669153</v>
      </c>
      <c r="AP2023" s="272">
        <v>0</v>
      </c>
      <c r="AQ2023" s="272">
        <v>0</v>
      </c>
      <c r="AR2023" s="272">
        <v>0</v>
      </c>
      <c r="AS2023" s="272">
        <v>11.955649165505861</v>
      </c>
      <c r="AT2023" s="272">
        <v>0</v>
      </c>
      <c r="AU2023" s="272">
        <v>0</v>
      </c>
      <c r="AV2023" s="272">
        <v>0</v>
      </c>
      <c r="AW2023" s="272">
        <v>-195.37077421151182</v>
      </c>
      <c r="AX2023" s="272">
        <v>-133.91172413194442</v>
      </c>
      <c r="AY2023" s="272">
        <v>-16.068529958028943</v>
      </c>
      <c r="AZ2023" s="272">
        <v>0</v>
      </c>
      <c r="BA2023" s="272">
        <v>11.955649165505861</v>
      </c>
      <c r="BB2023" s="272">
        <v>0</v>
      </c>
      <c r="BC2023" s="272">
        <v>0</v>
      </c>
      <c r="BD2023" s="272">
        <v>0</v>
      </c>
      <c r="BE2023" s="272">
        <v>-1202.0425310652759</v>
      </c>
    </row>
    <row r="2024" spans="3:57" x14ac:dyDescent="0.3">
      <c r="C2024" s="272">
        <v>448</v>
      </c>
      <c r="D2024" s="272">
        <v>1612800</v>
      </c>
      <c r="E2024" s="272">
        <v>6</v>
      </c>
      <c r="F2024" s="272">
        <v>13</v>
      </c>
      <c r="G2024" s="272">
        <v>65.364216216073757</v>
      </c>
      <c r="H2024" s="272">
        <v>147.59999999999997</v>
      </c>
      <c r="I2024" s="272">
        <v>195</v>
      </c>
      <c r="J2024" s="272">
        <v>0</v>
      </c>
      <c r="K2024" s="272">
        <v>10.067701525054467</v>
      </c>
      <c r="L2024" s="272">
        <v>14.089176057801822</v>
      </c>
      <c r="M2024" s="272">
        <v>13.869494979804118</v>
      </c>
      <c r="N2024" s="272">
        <v>13.524089953933139</v>
      </c>
      <c r="O2024" s="272">
        <v>13.292205263953196</v>
      </c>
      <c r="P2024" s="272">
        <v>13.272765112226937</v>
      </c>
      <c r="Q2024" s="272">
        <v>13.292205263953196</v>
      </c>
      <c r="R2024" s="272">
        <v>13.524089953933139</v>
      </c>
      <c r="S2024" s="272">
        <v>13.869494979804118</v>
      </c>
      <c r="T2024" s="272">
        <v>18.547135416666666</v>
      </c>
      <c r="U2024" s="272">
        <v>-1431.8584413230735</v>
      </c>
      <c r="V2024" s="272">
        <v>0</v>
      </c>
      <c r="W2024" s="272">
        <v>-136.69032690972222</v>
      </c>
      <c r="X2024" s="272">
        <v>-274.46105008643246</v>
      </c>
      <c r="Y2024" s="272">
        <v>161.04014016484589</v>
      </c>
      <c r="Z2024" s="272">
        <v>-1181.7472044917647</v>
      </c>
      <c r="AA2024" s="272">
        <v>-337.11031505052688</v>
      </c>
      <c r="AB2024" s="272">
        <v>0</v>
      </c>
      <c r="AC2024" s="272">
        <v>-125.52960276197304</v>
      </c>
      <c r="AD2024" s="272">
        <v>1539.7151735122366</v>
      </c>
      <c r="AE2024" s="272">
        <v>0</v>
      </c>
      <c r="AF2024" s="272">
        <v>0</v>
      </c>
      <c r="AG2024" s="272">
        <v>18.562354735337642</v>
      </c>
      <c r="AH2024" s="272">
        <v>5.5901576481037507</v>
      </c>
      <c r="AI2024" s="272">
        <v>1449.6714215603276</v>
      </c>
      <c r="AJ2024" s="272">
        <v>0</v>
      </c>
      <c r="AK2024" s="272">
        <v>9.9475983006414026E-14</v>
      </c>
      <c r="AL2024" s="272">
        <v>0</v>
      </c>
      <c r="AM2024" s="272">
        <v>-276.62294356926299</v>
      </c>
      <c r="AN2024" s="272">
        <v>0</v>
      </c>
      <c r="AO2024" s="272">
        <v>384.64523921975444</v>
      </c>
      <c r="AP2024" s="272">
        <v>0</v>
      </c>
      <c r="AQ2024" s="272">
        <v>0</v>
      </c>
      <c r="AR2024" s="272">
        <v>0</v>
      </c>
      <c r="AS2024" s="272">
        <v>-15.175725153849191</v>
      </c>
      <c r="AT2024" s="272">
        <v>0</v>
      </c>
      <c r="AU2024" s="272">
        <v>0</v>
      </c>
      <c r="AV2024" s="272">
        <v>0</v>
      </c>
      <c r="AW2024" s="272">
        <v>-201.46382091911187</v>
      </c>
      <c r="AX2024" s="272">
        <v>-136.69032690972222</v>
      </c>
      <c r="AY2024" s="272">
        <v>-16.768691303189026</v>
      </c>
      <c r="AZ2024" s="272">
        <v>0</v>
      </c>
      <c r="BA2024" s="272">
        <v>-15.175725153849191</v>
      </c>
      <c r="BB2024" s="272">
        <v>0</v>
      </c>
      <c r="BC2024" s="272">
        <v>0</v>
      </c>
      <c r="BD2024" s="272">
        <v>0</v>
      </c>
      <c r="BE2024" s="272">
        <v>-1202.0425310652759</v>
      </c>
    </row>
    <row r="2025" spans="3:57" x14ac:dyDescent="0.3">
      <c r="C2025" s="272">
        <v>449</v>
      </c>
      <c r="D2025" s="272">
        <v>1616400</v>
      </c>
      <c r="E2025" s="272">
        <v>6</v>
      </c>
      <c r="F2025" s="272">
        <v>11.453333333333337</v>
      </c>
      <c r="G2025" s="272">
        <v>0</v>
      </c>
      <c r="H2025" s="272">
        <v>246</v>
      </c>
      <c r="I2025" s="272">
        <v>195</v>
      </c>
      <c r="J2025" s="272">
        <v>0</v>
      </c>
      <c r="K2025" s="272">
        <v>7.7474509803921601</v>
      </c>
      <c r="L2025" s="272">
        <v>11.453333333333337</v>
      </c>
      <c r="M2025" s="272">
        <v>11.453333333333337</v>
      </c>
      <c r="N2025" s="272">
        <v>11.453333333333337</v>
      </c>
      <c r="O2025" s="272">
        <v>11.453333333333337</v>
      </c>
      <c r="P2025" s="272">
        <v>11.453333333333337</v>
      </c>
      <c r="Q2025" s="272">
        <v>11.453333333333337</v>
      </c>
      <c r="R2025" s="272">
        <v>11.453333333333337</v>
      </c>
      <c r="S2025" s="272">
        <v>11.453333333333337</v>
      </c>
      <c r="T2025" s="272">
        <v>18.547135416666666</v>
      </c>
      <c r="U2025" s="272">
        <v>-1672.1234479169584</v>
      </c>
      <c r="V2025" s="272">
        <v>0</v>
      </c>
      <c r="W2025" s="272">
        <v>-174.22679913194435</v>
      </c>
      <c r="X2025" s="272">
        <v>-389.98677326073295</v>
      </c>
      <c r="Y2025" s="272">
        <v>76.607349322374816</v>
      </c>
      <c r="Z2025" s="272">
        <v>-1184.5172248466558</v>
      </c>
      <c r="AA2025" s="272">
        <v>-429.68403451405561</v>
      </c>
      <c r="AB2025" s="272">
        <v>0</v>
      </c>
      <c r="AC2025" s="272">
        <v>-160.00123329844399</v>
      </c>
      <c r="AD2025" s="272">
        <v>1817.458123707579</v>
      </c>
      <c r="AE2025" s="272">
        <v>0</v>
      </c>
      <c r="AF2025" s="272">
        <v>0</v>
      </c>
      <c r="AG2025" s="272">
        <v>18.560198721350577</v>
      </c>
      <c r="AH2025" s="272">
        <v>4.8271814813389113</v>
      </c>
      <c r="AI2025" s="272">
        <v>1652.8888361502466</v>
      </c>
      <c r="AJ2025" s="272">
        <v>0</v>
      </c>
      <c r="AK2025" s="272">
        <v>5.6843418860808015E-14</v>
      </c>
      <c r="AL2025" s="272">
        <v>0</v>
      </c>
      <c r="AM2025" s="272">
        <v>-391.85359935793377</v>
      </c>
      <c r="AN2025" s="272">
        <v>0</v>
      </c>
      <c r="AO2025" s="272">
        <v>298.83801346258844</v>
      </c>
      <c r="AP2025" s="272">
        <v>0</v>
      </c>
      <c r="AQ2025" s="272">
        <v>0</v>
      </c>
      <c r="AR2025" s="272">
        <v>0</v>
      </c>
      <c r="AS2025" s="272">
        <v>-25.710577999687256</v>
      </c>
      <c r="AT2025" s="272">
        <v>0</v>
      </c>
      <c r="AU2025" s="272">
        <v>0</v>
      </c>
      <c r="AV2025" s="272">
        <v>0</v>
      </c>
      <c r="AW2025" s="272">
        <v>-177.51453670258601</v>
      </c>
      <c r="AX2025" s="272">
        <v>-174.22679913194435</v>
      </c>
      <c r="AY2025" s="272">
        <v>-14.864579091939275</v>
      </c>
      <c r="AZ2025" s="272">
        <v>0</v>
      </c>
      <c r="BA2025" s="272">
        <v>-25.710577999687256</v>
      </c>
      <c r="BB2025" s="272">
        <v>0</v>
      </c>
      <c r="BC2025" s="272">
        <v>0</v>
      </c>
      <c r="BD2025" s="272">
        <v>0</v>
      </c>
      <c r="BE2025" s="272">
        <v>-1202.0425310652759</v>
      </c>
    </row>
    <row r="2026" spans="3:57" x14ac:dyDescent="0.3">
      <c r="C2026" s="272">
        <v>450</v>
      </c>
      <c r="D2026" s="272">
        <v>1620000</v>
      </c>
      <c r="E2026" s="272">
        <v>6</v>
      </c>
      <c r="F2026" s="272">
        <v>10.830000000000004</v>
      </c>
      <c r="G2026" s="272">
        <v>0</v>
      </c>
      <c r="H2026" s="272">
        <v>246</v>
      </c>
      <c r="I2026" s="272">
        <v>195</v>
      </c>
      <c r="J2026" s="272">
        <v>0</v>
      </c>
      <c r="K2026" s="272">
        <v>7.124117647058827</v>
      </c>
      <c r="L2026" s="272">
        <v>10.830000000000004</v>
      </c>
      <c r="M2026" s="272">
        <v>10.830000000000004</v>
      </c>
      <c r="N2026" s="272">
        <v>10.830000000000004</v>
      </c>
      <c r="O2026" s="272">
        <v>10.830000000000004</v>
      </c>
      <c r="P2026" s="272">
        <v>10.830000000000004</v>
      </c>
      <c r="Q2026" s="272">
        <v>10.830000000000004</v>
      </c>
      <c r="R2026" s="272">
        <v>10.830000000000004</v>
      </c>
      <c r="S2026" s="272">
        <v>10.830000000000004</v>
      </c>
      <c r="T2026" s="272">
        <v>18.547135416666666</v>
      </c>
      <c r="U2026" s="272">
        <v>-2616.5572379142695</v>
      </c>
      <c r="V2026" s="272">
        <v>0</v>
      </c>
      <c r="W2026" s="272">
        <v>-189.97130190972211</v>
      </c>
      <c r="X2026" s="272">
        <v>-498.36368027457422</v>
      </c>
      <c r="Y2026" s="272">
        <v>-738.71000234290375</v>
      </c>
      <c r="Z2026" s="272">
        <v>-1189.5122533870697</v>
      </c>
      <c r="AA2026" s="272">
        <v>-468.51366066043255</v>
      </c>
      <c r="AB2026" s="272">
        <v>0</v>
      </c>
      <c r="AC2026" s="272">
        <v>-174.46020215206707</v>
      </c>
      <c r="AD2026" s="272">
        <v>2815.0797530807004</v>
      </c>
      <c r="AE2026" s="272">
        <v>0</v>
      </c>
      <c r="AF2026" s="272">
        <v>0</v>
      </c>
      <c r="AG2026" s="272">
        <v>18.556474384402499</v>
      </c>
      <c r="AH2026" s="272">
        <v>3.4513476460689176</v>
      </c>
      <c r="AI2026" s="272">
        <v>2288.6390742338453</v>
      </c>
      <c r="AJ2026" s="272">
        <v>0</v>
      </c>
      <c r="AK2026" s="272">
        <v>1.9895196601282805E-13</v>
      </c>
      <c r="AL2026" s="272">
        <v>0</v>
      </c>
      <c r="AM2026" s="272">
        <v>-499.69842724464399</v>
      </c>
      <c r="AN2026" s="272">
        <v>0</v>
      </c>
      <c r="AO2026" s="272">
        <v>-57.963024065113856</v>
      </c>
      <c r="AP2026" s="272">
        <v>0</v>
      </c>
      <c r="AQ2026" s="272">
        <v>0</v>
      </c>
      <c r="AR2026" s="272">
        <v>0</v>
      </c>
      <c r="AS2026" s="272">
        <v>-199.25553072219347</v>
      </c>
      <c r="AT2026" s="272">
        <v>0</v>
      </c>
      <c r="AU2026" s="272">
        <v>0</v>
      </c>
      <c r="AV2026" s="272">
        <v>0</v>
      </c>
      <c r="AW2026" s="272">
        <v>-273.5927566143385</v>
      </c>
      <c r="AX2026" s="272">
        <v>-189.97130190972211</v>
      </c>
      <c r="AY2026" s="272">
        <v>-24.06504043839513</v>
      </c>
      <c r="AZ2026" s="272">
        <v>0</v>
      </c>
      <c r="BA2026" s="272">
        <v>-199.25553072219347</v>
      </c>
      <c r="BB2026" s="272">
        <v>0</v>
      </c>
      <c r="BC2026" s="272">
        <v>0</v>
      </c>
      <c r="BD2026" s="272">
        <v>0</v>
      </c>
      <c r="BE2026" s="272">
        <v>-1202.0425310652759</v>
      </c>
    </row>
    <row r="2027" spans="3:57" x14ac:dyDescent="0.3">
      <c r="C2027" s="272">
        <v>451</v>
      </c>
      <c r="D2027" s="272">
        <v>1623600</v>
      </c>
      <c r="E2027" s="272">
        <v>6</v>
      </c>
      <c r="F2027" s="272">
        <v>9.2466666666666661</v>
      </c>
      <c r="G2027" s="272">
        <v>0</v>
      </c>
      <c r="H2027" s="272">
        <v>368.99999999999994</v>
      </c>
      <c r="I2027" s="272">
        <v>195</v>
      </c>
      <c r="J2027" s="272">
        <v>0</v>
      </c>
      <c r="K2027" s="272">
        <v>5.5407843137254895</v>
      </c>
      <c r="L2027" s="272">
        <v>9.2466666666666661</v>
      </c>
      <c r="M2027" s="272">
        <v>9.2466666666666661</v>
      </c>
      <c r="N2027" s="272">
        <v>9.2466666666666661</v>
      </c>
      <c r="O2027" s="272">
        <v>9.2466666666666661</v>
      </c>
      <c r="P2027" s="272">
        <v>9.2466666666666661</v>
      </c>
      <c r="Q2027" s="272">
        <v>9.2466666666666661</v>
      </c>
      <c r="R2027" s="272">
        <v>9.2466666666666661</v>
      </c>
      <c r="S2027" s="272">
        <v>9.2466666666666661</v>
      </c>
      <c r="T2027" s="272">
        <v>18.547135416666666</v>
      </c>
      <c r="U2027" s="272">
        <v>-3178.1750478846629</v>
      </c>
      <c r="V2027" s="272">
        <v>0</v>
      </c>
      <c r="W2027" s="272">
        <v>-228.60606857638888</v>
      </c>
      <c r="X2027" s="272">
        <v>-529.00262295002858</v>
      </c>
      <c r="Y2027" s="272">
        <v>-1227.4817315647417</v>
      </c>
      <c r="Z2027" s="272">
        <v>-1193.0846247935037</v>
      </c>
      <c r="AA2027" s="272">
        <v>-563.79603109111792</v>
      </c>
      <c r="AB2027" s="272">
        <v>0</v>
      </c>
      <c r="AC2027" s="272">
        <v>-209.94045172138203</v>
      </c>
      <c r="AD2027" s="272">
        <v>3387.4941593013514</v>
      </c>
      <c r="AE2027" s="272">
        <v>0</v>
      </c>
      <c r="AF2027" s="272">
        <v>0</v>
      </c>
      <c r="AG2027" s="272">
        <v>18.55381185272029</v>
      </c>
      <c r="AH2027" s="272">
        <v>2.4673713958119476</v>
      </c>
      <c r="AI2027" s="272">
        <v>3062.7326715473105</v>
      </c>
      <c r="AJ2027" s="272">
        <v>0</v>
      </c>
      <c r="AK2027" s="272">
        <v>0</v>
      </c>
      <c r="AL2027" s="272">
        <v>0</v>
      </c>
      <c r="AM2027" s="272">
        <v>-529.95683470506515</v>
      </c>
      <c r="AN2027" s="272">
        <v>0</v>
      </c>
      <c r="AO2027" s="272">
        <v>-267.59296711799203</v>
      </c>
      <c r="AP2027" s="272">
        <v>0</v>
      </c>
      <c r="AQ2027" s="272">
        <v>0</v>
      </c>
      <c r="AR2027" s="272">
        <v>0</v>
      </c>
      <c r="AS2027" s="272">
        <v>-303.6810460229371</v>
      </c>
      <c r="AT2027" s="272">
        <v>0</v>
      </c>
      <c r="AU2027" s="272">
        <v>0</v>
      </c>
      <c r="AV2027" s="272">
        <v>0</v>
      </c>
      <c r="AW2027" s="272">
        <v>-333.75622029881663</v>
      </c>
      <c r="AX2027" s="272">
        <v>-228.60606857638888</v>
      </c>
      <c r="AY2027" s="272">
        <v>-29.795567513470793</v>
      </c>
      <c r="AZ2027" s="272">
        <v>0</v>
      </c>
      <c r="BA2027" s="272">
        <v>-303.6810460229371</v>
      </c>
      <c r="BB2027" s="272">
        <v>0</v>
      </c>
      <c r="BC2027" s="272">
        <v>0</v>
      </c>
      <c r="BD2027" s="272">
        <v>0</v>
      </c>
      <c r="BE2027" s="272">
        <v>-1202.0425310652759</v>
      </c>
    </row>
    <row r="2028" spans="3:57" x14ac:dyDescent="0.3">
      <c r="C2028" s="272">
        <v>452</v>
      </c>
      <c r="D2028" s="272">
        <v>1627200</v>
      </c>
      <c r="E2028" s="272">
        <v>6</v>
      </c>
      <c r="F2028" s="272">
        <v>7.6733333333333338</v>
      </c>
      <c r="G2028" s="272">
        <v>0</v>
      </c>
      <c r="H2028" s="272">
        <v>442.8</v>
      </c>
      <c r="I2028" s="272">
        <v>195</v>
      </c>
      <c r="J2028" s="272">
        <v>0</v>
      </c>
      <c r="K2028" s="272">
        <v>3.9674509803921572</v>
      </c>
      <c r="L2028" s="272">
        <v>7.6733333333333338</v>
      </c>
      <c r="M2028" s="272">
        <v>7.6733333333333338</v>
      </c>
      <c r="N2028" s="272">
        <v>7.6733333333333338</v>
      </c>
      <c r="O2028" s="272">
        <v>7.6733333333333338</v>
      </c>
      <c r="P2028" s="272">
        <v>7.6733333333333338</v>
      </c>
      <c r="Q2028" s="272">
        <v>7.6733333333333338</v>
      </c>
      <c r="R2028" s="272">
        <v>7.6733333333333338</v>
      </c>
      <c r="S2028" s="272">
        <v>7.6733333333333338</v>
      </c>
      <c r="T2028" s="272">
        <v>18.547135416666666</v>
      </c>
      <c r="U2028" s="272">
        <v>-3832.7193078358778</v>
      </c>
      <c r="V2028" s="272">
        <v>0</v>
      </c>
      <c r="W2028" s="272">
        <v>-267.39284357638888</v>
      </c>
      <c r="X2028" s="272">
        <v>-602.05535856868562</v>
      </c>
      <c r="Y2028" s="272">
        <v>-1767.6325895112691</v>
      </c>
      <c r="Z2028" s="272">
        <v>-1195.6385161795342</v>
      </c>
      <c r="AA2028" s="272">
        <v>-659.45328962324231</v>
      </c>
      <c r="AB2028" s="272">
        <v>0</v>
      </c>
      <c r="AC2028" s="272">
        <v>-245.56029818925759</v>
      </c>
      <c r="AD2028" s="272">
        <v>4099.3989697188081</v>
      </c>
      <c r="AE2028" s="272">
        <v>0</v>
      </c>
      <c r="AF2028" s="272">
        <v>0</v>
      </c>
      <c r="AG2028" s="272">
        <v>18.55190840653438</v>
      </c>
      <c r="AH2028" s="272">
        <v>1.7639259295695884</v>
      </c>
      <c r="AI2028" s="272">
        <v>3691.7047066655746</v>
      </c>
      <c r="AJ2028" s="272">
        <v>0</v>
      </c>
      <c r="AK2028" s="272">
        <v>3.979039320256561E-13</v>
      </c>
      <c r="AL2028" s="272">
        <v>0</v>
      </c>
      <c r="AM2028" s="272">
        <v>-602.73752537173198</v>
      </c>
      <c r="AN2028" s="272">
        <v>0</v>
      </c>
      <c r="AO2028" s="272">
        <v>-428.6321793725383</v>
      </c>
      <c r="AP2028" s="272">
        <v>0</v>
      </c>
      <c r="AQ2028" s="272">
        <v>0</v>
      </c>
      <c r="AR2028" s="272">
        <v>0</v>
      </c>
      <c r="AS2028" s="272">
        <v>-429.20479995779198</v>
      </c>
      <c r="AT2028" s="272">
        <v>0</v>
      </c>
      <c r="AU2028" s="272">
        <v>0</v>
      </c>
      <c r="AV2028" s="272">
        <v>0</v>
      </c>
      <c r="AW2028" s="272">
        <v>-448.2974535069286</v>
      </c>
      <c r="AX2028" s="272">
        <v>-267.39284357638888</v>
      </c>
      <c r="AY2028" s="272">
        <v>-40.175221190977219</v>
      </c>
      <c r="AZ2028" s="272">
        <v>0</v>
      </c>
      <c r="BA2028" s="272">
        <v>-429.20479995779198</v>
      </c>
      <c r="BB2028" s="272">
        <v>0</v>
      </c>
      <c r="BC2028" s="272">
        <v>0</v>
      </c>
      <c r="BD2028" s="272">
        <v>0</v>
      </c>
      <c r="BE2028" s="272">
        <v>-1202.0425310652759</v>
      </c>
    </row>
    <row r="2029" spans="3:57" x14ac:dyDescent="0.3">
      <c r="C2029" s="272">
        <v>453</v>
      </c>
      <c r="D2029" s="272">
        <v>1630800</v>
      </c>
      <c r="E2029" s="272">
        <v>6</v>
      </c>
      <c r="F2029" s="272">
        <v>6.7633333333333336</v>
      </c>
      <c r="G2029" s="272">
        <v>0</v>
      </c>
      <c r="H2029" s="272">
        <v>492</v>
      </c>
      <c r="I2029" s="272">
        <v>195</v>
      </c>
      <c r="J2029" s="272">
        <v>0</v>
      </c>
      <c r="K2029" s="272">
        <v>3.057450980392157</v>
      </c>
      <c r="L2029" s="272">
        <v>6.7633333333333336</v>
      </c>
      <c r="M2029" s="272">
        <v>6.7633333333333336</v>
      </c>
      <c r="N2029" s="272">
        <v>6.7633333333333336</v>
      </c>
      <c r="O2029" s="272">
        <v>6.7633333333333336</v>
      </c>
      <c r="P2029" s="272">
        <v>6.7633333333333336</v>
      </c>
      <c r="Q2029" s="272">
        <v>6.7633333333333336</v>
      </c>
      <c r="R2029" s="272">
        <v>6.7633333333333336</v>
      </c>
      <c r="S2029" s="272">
        <v>6.7633333333333336</v>
      </c>
      <c r="T2029" s="272">
        <v>18.547135416666666</v>
      </c>
      <c r="U2029" s="272">
        <v>-4095.9135714693648</v>
      </c>
      <c r="V2029" s="272">
        <v>0</v>
      </c>
      <c r="W2029" s="272">
        <v>-290.09686302083327</v>
      </c>
      <c r="X2029" s="272">
        <v>-675.31688973846508</v>
      </c>
      <c r="Y2029" s="272">
        <v>-1933.0355233856619</v>
      </c>
      <c r="Z2029" s="272">
        <v>-1197.4642953244045</v>
      </c>
      <c r="AA2029" s="272">
        <v>-715.44671154903006</v>
      </c>
      <c r="AB2029" s="272">
        <v>0</v>
      </c>
      <c r="AC2029" s="272">
        <v>-266.41054126346967</v>
      </c>
      <c r="AD2029" s="272">
        <v>4390.3297921201529</v>
      </c>
      <c r="AE2029" s="272">
        <v>0</v>
      </c>
      <c r="AF2029" s="272">
        <v>0</v>
      </c>
      <c r="AG2029" s="272">
        <v>18.550547631221608</v>
      </c>
      <c r="AH2029" s="272">
        <v>1.2610321617124332</v>
      </c>
      <c r="AI2029" s="272">
        <v>4182.413836725731</v>
      </c>
      <c r="AJ2029" s="272">
        <v>0</v>
      </c>
      <c r="AK2029" s="272">
        <v>2.2737367544323206E-13</v>
      </c>
      <c r="AL2029" s="272">
        <v>0</v>
      </c>
      <c r="AM2029" s="272">
        <v>-675.80457137173187</v>
      </c>
      <c r="AN2029" s="272">
        <v>0</v>
      </c>
      <c r="AO2029" s="272">
        <v>-468.57018888888865</v>
      </c>
      <c r="AP2029" s="272">
        <v>0</v>
      </c>
      <c r="AQ2029" s="272">
        <v>0</v>
      </c>
      <c r="AR2029" s="272">
        <v>0</v>
      </c>
      <c r="AS2029" s="272">
        <v>-468.57018888888865</v>
      </c>
      <c r="AT2029" s="272">
        <v>0</v>
      </c>
      <c r="AU2029" s="272">
        <v>0</v>
      </c>
      <c r="AV2029" s="272">
        <v>0</v>
      </c>
      <c r="AW2029" s="272">
        <v>-489.12373415006869</v>
      </c>
      <c r="AX2029" s="272">
        <v>-290.09686302083327</v>
      </c>
      <c r="AY2029" s="272">
        <v>-43.835974249999992</v>
      </c>
      <c r="AZ2029" s="272">
        <v>0</v>
      </c>
      <c r="BA2029" s="272">
        <v>-468.57018888888865</v>
      </c>
      <c r="BB2029" s="272">
        <v>0</v>
      </c>
      <c r="BC2029" s="272">
        <v>0</v>
      </c>
      <c r="BD2029" s="272">
        <v>0</v>
      </c>
      <c r="BE2029" s="272">
        <v>-1202.0425310652759</v>
      </c>
    </row>
    <row r="2030" spans="3:57" x14ac:dyDescent="0.3">
      <c r="C2030" s="272">
        <v>454</v>
      </c>
      <c r="D2030" s="272">
        <v>1634400</v>
      </c>
      <c r="E2030" s="272">
        <v>6</v>
      </c>
      <c r="F2030" s="272">
        <v>5.7966666666666669</v>
      </c>
      <c r="G2030" s="272">
        <v>0</v>
      </c>
      <c r="H2030" s="272">
        <v>410</v>
      </c>
      <c r="I2030" s="272">
        <v>0</v>
      </c>
      <c r="J2030" s="272">
        <v>0</v>
      </c>
      <c r="K2030" s="272">
        <v>2.0907843137254902</v>
      </c>
      <c r="L2030" s="272">
        <v>5.7966666666666669</v>
      </c>
      <c r="M2030" s="272">
        <v>5.7966666666666669</v>
      </c>
      <c r="N2030" s="272">
        <v>5.7966666666666669</v>
      </c>
      <c r="O2030" s="272">
        <v>5.7966666666666669</v>
      </c>
      <c r="P2030" s="272">
        <v>5.7966666666666669</v>
      </c>
      <c r="Q2030" s="272">
        <v>5.7966666666666669</v>
      </c>
      <c r="R2030" s="272">
        <v>5.7966666666666669</v>
      </c>
      <c r="S2030" s="272">
        <v>5.7966666666666669</v>
      </c>
      <c r="T2030" s="272">
        <v>17.712725279534737</v>
      </c>
      <c r="U2030" s="272">
        <v>-4559.8099775326409</v>
      </c>
      <c r="V2030" s="272">
        <v>0</v>
      </c>
      <c r="W2030" s="272">
        <v>-313.90191579861107</v>
      </c>
      <c r="X2030" s="272">
        <v>-718.22606313112237</v>
      </c>
      <c r="Y2030" s="272">
        <v>-2328.9124522000448</v>
      </c>
      <c r="Z2030" s="272">
        <v>-1198.7695464028629</v>
      </c>
      <c r="AA2030" s="272">
        <v>-774.15553918254056</v>
      </c>
      <c r="AB2030" s="272">
        <v>0</v>
      </c>
      <c r="AC2030" s="272">
        <v>-288.27191862995915</v>
      </c>
      <c r="AD2030" s="272">
        <v>0</v>
      </c>
      <c r="AE2030" s="272">
        <v>0</v>
      </c>
      <c r="AF2030" s="272">
        <v>0</v>
      </c>
      <c r="AG2030" s="272">
        <v>18.549574811782012</v>
      </c>
      <c r="AH2030" s="272">
        <v>0.90151297523801321</v>
      </c>
      <c r="AI2030" s="272">
        <v>4640.9438038124063</v>
      </c>
      <c r="AJ2030" s="272">
        <v>0</v>
      </c>
      <c r="AK2030" s="272">
        <v>-5206.7192557032358</v>
      </c>
      <c r="AL2030" s="272">
        <v>0</v>
      </c>
      <c r="AM2030" s="272">
        <v>-718.57470714950978</v>
      </c>
      <c r="AN2030" s="272">
        <v>0</v>
      </c>
      <c r="AO2030" s="272">
        <v>-563.86405555555552</v>
      </c>
      <c r="AP2030" s="272">
        <v>0</v>
      </c>
      <c r="AQ2030" s="272">
        <v>0</v>
      </c>
      <c r="AR2030" s="272">
        <v>0</v>
      </c>
      <c r="AS2030" s="272">
        <v>-563.86405555555552</v>
      </c>
      <c r="AT2030" s="272">
        <v>0</v>
      </c>
      <c r="AU2030" s="272">
        <v>0</v>
      </c>
      <c r="AV2030" s="272">
        <v>0</v>
      </c>
      <c r="AW2030" s="272">
        <v>-588.59760809865566</v>
      </c>
      <c r="AX2030" s="272">
        <v>-313.90191579861107</v>
      </c>
      <c r="AY2030" s="272">
        <v>-52.750966250000012</v>
      </c>
      <c r="AZ2030" s="272">
        <v>0</v>
      </c>
      <c r="BA2030" s="272">
        <v>-563.86405555555552</v>
      </c>
      <c r="BB2030" s="272">
        <v>0</v>
      </c>
      <c r="BC2030" s="272">
        <v>0</v>
      </c>
      <c r="BD2030" s="272">
        <v>0</v>
      </c>
      <c r="BE2030" s="272">
        <v>-1202.0425310652759</v>
      </c>
    </row>
    <row r="2031" spans="3:57" x14ac:dyDescent="0.3">
      <c r="C2031" s="272">
        <v>455</v>
      </c>
      <c r="D2031" s="272">
        <v>1638000</v>
      </c>
      <c r="E2031" s="272">
        <v>6</v>
      </c>
      <c r="F2031" s="272">
        <v>5.0366666666666671</v>
      </c>
      <c r="G2031" s="272">
        <v>0</v>
      </c>
      <c r="H2031" s="272">
        <v>410</v>
      </c>
      <c r="I2031" s="272">
        <v>0</v>
      </c>
      <c r="J2031" s="272">
        <v>0</v>
      </c>
      <c r="K2031" s="272">
        <v>1.3307843137254904</v>
      </c>
      <c r="L2031" s="272">
        <v>5.0366666666666671</v>
      </c>
      <c r="M2031" s="272">
        <v>5.0366666666666671</v>
      </c>
      <c r="N2031" s="272">
        <v>5.0366666666666671</v>
      </c>
      <c r="O2031" s="272">
        <v>5.0366666666666671</v>
      </c>
      <c r="P2031" s="272">
        <v>5.0366666666666671</v>
      </c>
      <c r="Q2031" s="272">
        <v>5.0366666666666671</v>
      </c>
      <c r="R2031" s="272">
        <v>5.0366666666666671</v>
      </c>
      <c r="S2031" s="272">
        <v>5.0366666666666671</v>
      </c>
      <c r="T2031" s="272">
        <v>17</v>
      </c>
      <c r="U2031" s="272">
        <v>-1492.4393302237177</v>
      </c>
      <c r="V2031" s="272">
        <v>0</v>
      </c>
      <c r="W2031" s="272">
        <v>-294.58393333333333</v>
      </c>
      <c r="X2031" s="272">
        <v>-604.07243020266651</v>
      </c>
      <c r="Y2031" s="272">
        <v>-887.6468614726241</v>
      </c>
      <c r="Z2031" s="272">
        <v>293.86389478490628</v>
      </c>
      <c r="AA2031" s="272">
        <v>-726.51287636769916</v>
      </c>
      <c r="AB2031" s="272">
        <v>0</v>
      </c>
      <c r="AC2031" s="272">
        <v>-270.53124363230063</v>
      </c>
      <c r="AD2031" s="272">
        <v>1667.4500337115535</v>
      </c>
      <c r="AE2031" s="272">
        <v>0</v>
      </c>
      <c r="AF2031" s="272">
        <v>0</v>
      </c>
      <c r="AG2031" s="272">
        <v>18.114917179460214</v>
      </c>
      <c r="AH2031" s="272">
        <v>412.03341651216391</v>
      </c>
      <c r="AI2031" s="272">
        <v>720.41495623898481</v>
      </c>
      <c r="AJ2031" s="272">
        <v>0</v>
      </c>
      <c r="AK2031" s="272">
        <v>0</v>
      </c>
      <c r="AL2031" s="272">
        <v>0</v>
      </c>
      <c r="AM2031" s="272">
        <v>-763.41898426062073</v>
      </c>
      <c r="AN2031" s="272">
        <v>0</v>
      </c>
      <c r="AO2031" s="272">
        <v>-659.53285555555556</v>
      </c>
      <c r="AP2031" s="272">
        <v>0</v>
      </c>
      <c r="AQ2031" s="272">
        <v>0</v>
      </c>
      <c r="AR2031" s="272">
        <v>0</v>
      </c>
      <c r="AS2031" s="272">
        <v>-659.53285555555556</v>
      </c>
      <c r="AT2031" s="272">
        <v>0</v>
      </c>
      <c r="AU2031" s="272">
        <v>0</v>
      </c>
      <c r="AV2031" s="272">
        <v>0</v>
      </c>
      <c r="AW2031" s="272">
        <v>-688.46286160233558</v>
      </c>
      <c r="AX2031" s="272">
        <v>-294.58393333333333</v>
      </c>
      <c r="AY2031" s="272">
        <v>-61.701034250000014</v>
      </c>
      <c r="AZ2031" s="272">
        <v>0</v>
      </c>
      <c r="BA2031" s="272">
        <v>-659.53285555555556</v>
      </c>
      <c r="BB2031" s="272">
        <v>0</v>
      </c>
      <c r="BC2031" s="272">
        <v>0</v>
      </c>
      <c r="BD2031" s="272">
        <v>0</v>
      </c>
      <c r="BE2031" s="272">
        <v>-1202.0425310652759</v>
      </c>
    </row>
    <row r="2032" spans="3:57" x14ac:dyDescent="0.3">
      <c r="C2032" s="272">
        <v>456</v>
      </c>
      <c r="D2032" s="272">
        <v>1641600</v>
      </c>
      <c r="E2032" s="272">
        <v>7</v>
      </c>
      <c r="F2032" s="272">
        <v>4.6645161290322577</v>
      </c>
      <c r="G2032" s="272">
        <v>0</v>
      </c>
      <c r="H2032" s="272">
        <v>410</v>
      </c>
      <c r="I2032" s="272">
        <v>0</v>
      </c>
      <c r="J2032" s="272">
        <v>0</v>
      </c>
      <c r="K2032" s="272">
        <v>0.95863377609108102</v>
      </c>
      <c r="L2032" s="272">
        <v>4.6645161290322577</v>
      </c>
      <c r="M2032" s="272">
        <v>4.6645161290322577</v>
      </c>
      <c r="N2032" s="272">
        <v>4.6645161290322577</v>
      </c>
      <c r="O2032" s="272">
        <v>4.6645161290322577</v>
      </c>
      <c r="P2032" s="272">
        <v>4.6645161290322577</v>
      </c>
      <c r="Q2032" s="272">
        <v>4.6645161290322577</v>
      </c>
      <c r="R2032" s="272">
        <v>4.6645161290322577</v>
      </c>
      <c r="S2032" s="272">
        <v>4.6645161290322577</v>
      </c>
      <c r="T2032" s="272">
        <v>17</v>
      </c>
      <c r="U2032" s="272">
        <v>-2709.6494806667447</v>
      </c>
      <c r="V2032" s="272">
        <v>0</v>
      </c>
      <c r="W2032" s="272">
        <v>-284.23093333333327</v>
      </c>
      <c r="X2032" s="272">
        <v>-613.11052194944875</v>
      </c>
      <c r="Y2032" s="272">
        <v>-1644.2434271061809</v>
      </c>
      <c r="Z2032" s="272">
        <v>-168.0645982777819</v>
      </c>
      <c r="AA2032" s="272">
        <v>-700.97995702642663</v>
      </c>
      <c r="AB2032" s="272">
        <v>0</v>
      </c>
      <c r="AC2032" s="272">
        <v>-261.02356297357312</v>
      </c>
      <c r="AD2032" s="272">
        <v>2967.0899573939041</v>
      </c>
      <c r="AE2032" s="272">
        <v>0</v>
      </c>
      <c r="AF2032" s="272">
        <v>0</v>
      </c>
      <c r="AG2032" s="272">
        <v>17.797055248962501</v>
      </c>
      <c r="AH2032" s="272">
        <v>294.56304327284028</v>
      </c>
      <c r="AI2032" s="272">
        <v>2282.6622506125086</v>
      </c>
      <c r="AJ2032" s="272">
        <v>0</v>
      </c>
      <c r="AK2032" s="272">
        <v>-1.1368683772161603E-13</v>
      </c>
      <c r="AL2032" s="272">
        <v>0</v>
      </c>
      <c r="AM2032" s="272">
        <v>-727.02751027450972</v>
      </c>
      <c r="AN2032" s="272">
        <v>0</v>
      </c>
      <c r="AO2032" s="272">
        <v>-715.53303333333326</v>
      </c>
      <c r="AP2032" s="272">
        <v>0</v>
      </c>
      <c r="AQ2032" s="272">
        <v>0</v>
      </c>
      <c r="AR2032" s="272">
        <v>0</v>
      </c>
      <c r="AS2032" s="272">
        <v>-715.53303333333326</v>
      </c>
      <c r="AT2032" s="272">
        <v>0</v>
      </c>
      <c r="AU2032" s="272">
        <v>0</v>
      </c>
      <c r="AV2032" s="272">
        <v>0</v>
      </c>
      <c r="AW2032" s="272">
        <v>-746.91945298875328</v>
      </c>
      <c r="AX2032" s="272">
        <v>-284.23093333333327</v>
      </c>
      <c r="AY2032" s="272">
        <v>-66.939998250000002</v>
      </c>
      <c r="AZ2032" s="272">
        <v>0</v>
      </c>
      <c r="BA2032" s="272">
        <v>-715.53303333333326</v>
      </c>
      <c r="BB2032" s="272">
        <v>0</v>
      </c>
      <c r="BC2032" s="272">
        <v>0</v>
      </c>
      <c r="BD2032" s="272">
        <v>0</v>
      </c>
      <c r="BE2032" s="272">
        <v>-1237.4893866354969</v>
      </c>
    </row>
    <row r="2034" spans="3:57" x14ac:dyDescent="0.3">
      <c r="C2034" s="272">
        <v>504</v>
      </c>
      <c r="D2034" s="272">
        <v>1814400</v>
      </c>
      <c r="E2034" s="272">
        <v>7</v>
      </c>
      <c r="F2034" s="272">
        <v>4.6645161290322577</v>
      </c>
      <c r="G2034" s="272">
        <v>0</v>
      </c>
      <c r="H2034" s="272">
        <v>410</v>
      </c>
      <c r="I2034" s="272">
        <v>0</v>
      </c>
      <c r="J2034" s="272">
        <v>0</v>
      </c>
      <c r="K2034" s="272">
        <v>0.95863377609108102</v>
      </c>
      <c r="L2034" s="272">
        <v>4.6645161290322577</v>
      </c>
      <c r="M2034" s="272">
        <v>4.6645161290322577</v>
      </c>
      <c r="N2034" s="272">
        <v>4.6645161290322577</v>
      </c>
      <c r="O2034" s="272">
        <v>4.6645161290322577</v>
      </c>
      <c r="P2034" s="272">
        <v>4.6645161290322577</v>
      </c>
      <c r="Q2034" s="272">
        <v>4.6645161290322577</v>
      </c>
      <c r="R2034" s="272">
        <v>4.6645161290322577</v>
      </c>
      <c r="S2034" s="272">
        <v>4.6645161290322577</v>
      </c>
      <c r="T2034" s="272">
        <v>17</v>
      </c>
      <c r="U2034" s="272">
        <v>-2505.5668944827516</v>
      </c>
      <c r="V2034" s="272">
        <v>0</v>
      </c>
      <c r="W2034" s="272">
        <v>-303.2983709677419</v>
      </c>
      <c r="X2034" s="272">
        <v>-549.13324400285342</v>
      </c>
      <c r="Y2034" s="272">
        <v>-1441.4648165532001</v>
      </c>
      <c r="Z2034" s="272">
        <v>-211.67046295895625</v>
      </c>
      <c r="AA2034" s="272">
        <v>-748.00471769136436</v>
      </c>
      <c r="AB2034" s="272">
        <v>0</v>
      </c>
      <c r="AC2034" s="272">
        <v>-278.5341500505711</v>
      </c>
      <c r="AD2034" s="272">
        <v>2842.0432396569117</v>
      </c>
      <c r="AE2034" s="272">
        <v>0</v>
      </c>
      <c r="AF2034" s="272">
        <v>0</v>
      </c>
      <c r="AG2034" s="272">
        <v>17.757818432244946</v>
      </c>
      <c r="AH2034" s="272">
        <v>280.06252256777543</v>
      </c>
      <c r="AI2034" s="272">
        <v>2136.7412898813673</v>
      </c>
      <c r="AJ2034" s="272">
        <v>0</v>
      </c>
      <c r="AK2034" s="272">
        <v>-5.6843418860808015E-14</v>
      </c>
      <c r="AL2034" s="272">
        <v>0</v>
      </c>
      <c r="AM2034" s="272">
        <v>-657.44241530676777</v>
      </c>
      <c r="AN2034" s="272">
        <v>0</v>
      </c>
      <c r="AO2034" s="272">
        <v>-650.86171182795704</v>
      </c>
      <c r="AP2034" s="272">
        <v>0</v>
      </c>
      <c r="AQ2034" s="272">
        <v>0</v>
      </c>
      <c r="AR2034" s="272">
        <v>0</v>
      </c>
      <c r="AS2034" s="272">
        <v>-650.86171182795704</v>
      </c>
      <c r="AT2034" s="272">
        <v>0</v>
      </c>
      <c r="AU2034" s="272">
        <v>0</v>
      </c>
      <c r="AV2034" s="272">
        <v>0</v>
      </c>
      <c r="AW2034" s="272">
        <v>-679.4113634490875</v>
      </c>
      <c r="AX2034" s="272">
        <v>-303.2983709677419</v>
      </c>
      <c r="AY2034" s="272">
        <v>-60.889825935483884</v>
      </c>
      <c r="AZ2034" s="272">
        <v>0</v>
      </c>
      <c r="BA2034" s="272">
        <v>-650.86171182795704</v>
      </c>
      <c r="BB2034" s="272">
        <v>0</v>
      </c>
      <c r="BC2034" s="272">
        <v>0</v>
      </c>
      <c r="BD2034" s="272">
        <v>0</v>
      </c>
      <c r="BE2034" s="272">
        <v>-1228.4504384650907</v>
      </c>
    </row>
    <row r="2035" spans="3:57" x14ac:dyDescent="0.3">
      <c r="C2035" s="272">
        <v>505</v>
      </c>
      <c r="D2035" s="272">
        <v>1818000</v>
      </c>
      <c r="E2035" s="272">
        <v>7</v>
      </c>
      <c r="F2035" s="272">
        <v>4.0580645161290319</v>
      </c>
      <c r="G2035" s="272">
        <v>0</v>
      </c>
      <c r="H2035" s="272">
        <v>410</v>
      </c>
      <c r="I2035" s="272">
        <v>0</v>
      </c>
      <c r="J2035" s="272">
        <v>0</v>
      </c>
      <c r="K2035" s="272">
        <v>0.35218216318785522</v>
      </c>
      <c r="L2035" s="272">
        <v>4.0580645161290319</v>
      </c>
      <c r="M2035" s="272">
        <v>4.0580645161290319</v>
      </c>
      <c r="N2035" s="272">
        <v>4.0580645161290319</v>
      </c>
      <c r="O2035" s="272">
        <v>4.0580645161290319</v>
      </c>
      <c r="P2035" s="272">
        <v>4.0580645161290319</v>
      </c>
      <c r="Q2035" s="272">
        <v>4.0580645161290319</v>
      </c>
      <c r="R2035" s="272">
        <v>4.0580645161290319</v>
      </c>
      <c r="S2035" s="272">
        <v>4.0580645161290319</v>
      </c>
      <c r="T2035" s="272">
        <v>17</v>
      </c>
      <c r="U2035" s="272">
        <v>-3499.6466609587806</v>
      </c>
      <c r="V2035" s="272">
        <v>0</v>
      </c>
      <c r="W2035" s="272">
        <v>-318.76955913978497</v>
      </c>
      <c r="X2035" s="272">
        <v>-666.01356498508801</v>
      </c>
      <c r="Y2035" s="272">
        <v>-2013.3099759552688</v>
      </c>
      <c r="Z2035" s="272">
        <v>-501.55356087863834</v>
      </c>
      <c r="AA2035" s="272">
        <v>-786.1602860976642</v>
      </c>
      <c r="AB2035" s="272">
        <v>0</v>
      </c>
      <c r="AC2035" s="272">
        <v>-292.74212035394862</v>
      </c>
      <c r="AD2035" s="272">
        <v>3968.3321295402657</v>
      </c>
      <c r="AE2035" s="272">
        <v>0</v>
      </c>
      <c r="AF2035" s="272">
        <v>0</v>
      </c>
      <c r="AG2035" s="272">
        <v>17.541765047941769</v>
      </c>
      <c r="AH2035" s="272">
        <v>200.21693787012731</v>
      </c>
      <c r="AI2035" s="272">
        <v>3388.1486021449291</v>
      </c>
      <c r="AJ2035" s="272">
        <v>0</v>
      </c>
      <c r="AK2035" s="272">
        <v>-2.2737367544323206E-13</v>
      </c>
      <c r="AL2035" s="272">
        <v>0</v>
      </c>
      <c r="AM2035" s="272">
        <v>-743.44388455407966</v>
      </c>
      <c r="AN2035" s="272">
        <v>0</v>
      </c>
      <c r="AO2035" s="272">
        <v>-702.84244301075273</v>
      </c>
      <c r="AP2035" s="272">
        <v>0</v>
      </c>
      <c r="AQ2035" s="272">
        <v>0</v>
      </c>
      <c r="AR2035" s="272">
        <v>0</v>
      </c>
      <c r="AS2035" s="272">
        <v>-702.84244301075273</v>
      </c>
      <c r="AT2035" s="272">
        <v>0</v>
      </c>
      <c r="AU2035" s="272">
        <v>0</v>
      </c>
      <c r="AV2035" s="272">
        <v>0</v>
      </c>
      <c r="AW2035" s="272">
        <v>-733.67219766961216</v>
      </c>
      <c r="AX2035" s="272">
        <v>-318.76955913978497</v>
      </c>
      <c r="AY2035" s="272">
        <v>-65.752760129032282</v>
      </c>
      <c r="AZ2035" s="272">
        <v>0</v>
      </c>
      <c r="BA2035" s="272">
        <v>-702.84244301075273</v>
      </c>
      <c r="BB2035" s="272">
        <v>0</v>
      </c>
      <c r="BC2035" s="272">
        <v>0</v>
      </c>
      <c r="BD2035" s="272">
        <v>0</v>
      </c>
      <c r="BE2035" s="272">
        <v>-1228.4504384650907</v>
      </c>
    </row>
    <row r="2036" spans="3:57" x14ac:dyDescent="0.3">
      <c r="C2036" s="272">
        <v>506</v>
      </c>
      <c r="D2036" s="272">
        <v>1821600</v>
      </c>
      <c r="E2036" s="272">
        <v>7</v>
      </c>
      <c r="F2036" s="272">
        <v>4.0516129032258066</v>
      </c>
      <c r="G2036" s="272">
        <v>0</v>
      </c>
      <c r="H2036" s="272">
        <v>410</v>
      </c>
      <c r="I2036" s="272">
        <v>0</v>
      </c>
      <c r="J2036" s="272">
        <v>0</v>
      </c>
      <c r="K2036" s="272">
        <v>0.34573055028462996</v>
      </c>
      <c r="L2036" s="272">
        <v>4.0516129032258066</v>
      </c>
      <c r="M2036" s="272">
        <v>4.0516129032258066</v>
      </c>
      <c r="N2036" s="272">
        <v>4.0516129032258066</v>
      </c>
      <c r="O2036" s="272">
        <v>4.0516129032258066</v>
      </c>
      <c r="P2036" s="272">
        <v>4.0516129032258066</v>
      </c>
      <c r="Q2036" s="272">
        <v>4.0516129032258066</v>
      </c>
      <c r="R2036" s="272">
        <v>4.0516129032258066</v>
      </c>
      <c r="S2036" s="272">
        <v>4.0516129032258066</v>
      </c>
      <c r="T2036" s="272">
        <v>17</v>
      </c>
      <c r="U2036" s="272">
        <v>-3560.3085988891935</v>
      </c>
      <c r="V2036" s="272">
        <v>0</v>
      </c>
      <c r="W2036" s="272">
        <v>-319.17509139784949</v>
      </c>
      <c r="X2036" s="272">
        <v>-717.23371400354517</v>
      </c>
      <c r="Y2036" s="272">
        <v>-1989.7097006296906</v>
      </c>
      <c r="Z2036" s="272">
        <v>-534.19009285810796</v>
      </c>
      <c r="AA2036" s="272">
        <v>-787.16042349121631</v>
      </c>
      <c r="AB2036" s="272">
        <v>0</v>
      </c>
      <c r="AC2036" s="272">
        <v>-293.11454102491257</v>
      </c>
      <c r="AD2036" s="272">
        <v>4087.4483025980207</v>
      </c>
      <c r="AE2036" s="272">
        <v>0</v>
      </c>
      <c r="AF2036" s="272">
        <v>0</v>
      </c>
      <c r="AG2036" s="272">
        <v>17.387308297980894</v>
      </c>
      <c r="AH2036" s="272">
        <v>143.13526080730179</v>
      </c>
      <c r="AI2036" s="272">
        <v>3725.4251577775062</v>
      </c>
      <c r="AJ2036" s="272">
        <v>0</v>
      </c>
      <c r="AK2036" s="272">
        <v>-2.2737367544323206E-13</v>
      </c>
      <c r="AL2036" s="272">
        <v>0</v>
      </c>
      <c r="AM2036" s="272">
        <v>-772.58871595192909</v>
      </c>
      <c r="AN2036" s="272">
        <v>0</v>
      </c>
      <c r="AO2036" s="272">
        <v>-635.49075268817217</v>
      </c>
      <c r="AP2036" s="272">
        <v>0</v>
      </c>
      <c r="AQ2036" s="272">
        <v>0</v>
      </c>
      <c r="AR2036" s="272">
        <v>0</v>
      </c>
      <c r="AS2036" s="272">
        <v>-635.49075268817217</v>
      </c>
      <c r="AT2036" s="272">
        <v>0</v>
      </c>
      <c r="AU2036" s="272">
        <v>0</v>
      </c>
      <c r="AV2036" s="272">
        <v>0</v>
      </c>
      <c r="AW2036" s="272">
        <v>-663.36616657101081</v>
      </c>
      <c r="AX2036" s="272">
        <v>-319.17509139784949</v>
      </c>
      <c r="AY2036" s="272">
        <v>-59.451832258064535</v>
      </c>
      <c r="AZ2036" s="272">
        <v>0</v>
      </c>
      <c r="BA2036" s="272">
        <v>-635.49075268817217</v>
      </c>
      <c r="BB2036" s="272">
        <v>0</v>
      </c>
      <c r="BC2036" s="272">
        <v>0</v>
      </c>
      <c r="BD2036" s="272">
        <v>0</v>
      </c>
      <c r="BE2036" s="272">
        <v>-1053.8492948225278</v>
      </c>
    </row>
    <row r="2037" spans="3:57" x14ac:dyDescent="0.3">
      <c r="C2037" s="272">
        <v>507</v>
      </c>
      <c r="D2037" s="272">
        <v>1825200</v>
      </c>
      <c r="E2037" s="272">
        <v>7</v>
      </c>
      <c r="F2037" s="272">
        <v>3.6129032258064515</v>
      </c>
      <c r="G2037" s="272">
        <v>0</v>
      </c>
      <c r="H2037" s="272">
        <v>410</v>
      </c>
      <c r="I2037" s="272">
        <v>0</v>
      </c>
      <c r="J2037" s="272">
        <v>0</v>
      </c>
      <c r="K2037" s="272">
        <v>-9.2979127134725115E-2</v>
      </c>
      <c r="L2037" s="272">
        <v>3.6129032258064515</v>
      </c>
      <c r="M2037" s="272">
        <v>3.6129032258064515</v>
      </c>
      <c r="N2037" s="272">
        <v>3.6129032258064515</v>
      </c>
      <c r="O2037" s="272">
        <v>3.6129032258064515</v>
      </c>
      <c r="P2037" s="272">
        <v>3.6129032258064515</v>
      </c>
      <c r="Q2037" s="272">
        <v>3.6129032258064515</v>
      </c>
      <c r="R2037" s="272">
        <v>3.6129032258064515</v>
      </c>
      <c r="S2037" s="272">
        <v>3.6129032258064515</v>
      </c>
      <c r="T2037" s="272">
        <v>17</v>
      </c>
      <c r="U2037" s="272">
        <v>-4383.8796726865621</v>
      </c>
      <c r="V2037" s="272">
        <v>0</v>
      </c>
      <c r="W2037" s="272">
        <v>-329.81169892473116</v>
      </c>
      <c r="X2037" s="272">
        <v>-733.77932462310798</v>
      </c>
      <c r="Y2037" s="272">
        <v>-2637.9441640258647</v>
      </c>
      <c r="Z2037" s="272">
        <v>-682.34448511285882</v>
      </c>
      <c r="AA2037" s="272">
        <v>-813.39278532340427</v>
      </c>
      <c r="AB2037" s="272">
        <v>0</v>
      </c>
      <c r="AC2037" s="272">
        <v>-302.88267274111161</v>
      </c>
      <c r="AD2037" s="272">
        <v>4987.8276098913566</v>
      </c>
      <c r="AE2037" s="272">
        <v>0</v>
      </c>
      <c r="AF2037" s="272">
        <v>0</v>
      </c>
      <c r="AG2037" s="272">
        <v>17.276887034803668</v>
      </c>
      <c r="AH2037" s="272">
        <v>102.32752085972166</v>
      </c>
      <c r="AI2037" s="272">
        <v>4484.367492077773</v>
      </c>
      <c r="AJ2037" s="272">
        <v>0</v>
      </c>
      <c r="AK2037" s="272">
        <v>-1.1368683772161603E-13</v>
      </c>
      <c r="AL2037" s="272">
        <v>0</v>
      </c>
      <c r="AM2037" s="272">
        <v>-773.35266304870311</v>
      </c>
      <c r="AN2037" s="272">
        <v>0</v>
      </c>
      <c r="AO2037" s="272">
        <v>-748.09496774193553</v>
      </c>
      <c r="AP2037" s="272">
        <v>0</v>
      </c>
      <c r="AQ2037" s="272">
        <v>0</v>
      </c>
      <c r="AR2037" s="272">
        <v>0</v>
      </c>
      <c r="AS2037" s="272">
        <v>-748.09496774193553</v>
      </c>
      <c r="AT2037" s="272">
        <v>0</v>
      </c>
      <c r="AU2037" s="272">
        <v>0</v>
      </c>
      <c r="AV2037" s="272">
        <v>0</v>
      </c>
      <c r="AW2037" s="272">
        <v>-780.90969677027113</v>
      </c>
      <c r="AX2037" s="272">
        <v>-329.81169892473116</v>
      </c>
      <c r="AY2037" s="272">
        <v>-69.986252903225818</v>
      </c>
      <c r="AZ2037" s="272">
        <v>0</v>
      </c>
      <c r="BA2037" s="272">
        <v>-748.09496774193553</v>
      </c>
      <c r="BB2037" s="272">
        <v>0</v>
      </c>
      <c r="BC2037" s="272">
        <v>0</v>
      </c>
      <c r="BD2037" s="272">
        <v>0</v>
      </c>
      <c r="BE2037" s="272">
        <v>-1053.8492948225278</v>
      </c>
    </row>
    <row r="2038" spans="3:57" x14ac:dyDescent="0.3">
      <c r="C2038" s="272">
        <v>508</v>
      </c>
      <c r="D2038" s="272">
        <v>1828800</v>
      </c>
      <c r="E2038" s="272">
        <v>7</v>
      </c>
      <c r="F2038" s="272">
        <v>3.212903225806452</v>
      </c>
      <c r="G2038" s="272">
        <v>0</v>
      </c>
      <c r="H2038" s="272">
        <v>410</v>
      </c>
      <c r="I2038" s="272">
        <v>0</v>
      </c>
      <c r="J2038" s="272">
        <v>0</v>
      </c>
      <c r="K2038" s="272">
        <v>-0.49297912713472458</v>
      </c>
      <c r="L2038" s="272">
        <v>3.212903225806452</v>
      </c>
      <c r="M2038" s="272">
        <v>3.212903225806452</v>
      </c>
      <c r="N2038" s="272">
        <v>3.212903225806452</v>
      </c>
      <c r="O2038" s="272">
        <v>3.212903225806452</v>
      </c>
      <c r="P2038" s="272">
        <v>3.212903225806452</v>
      </c>
      <c r="Q2038" s="272">
        <v>3.212903225806452</v>
      </c>
      <c r="R2038" s="272">
        <v>3.212903225806452</v>
      </c>
      <c r="S2038" s="272">
        <v>3.212903225806452</v>
      </c>
      <c r="T2038" s="272">
        <v>17</v>
      </c>
      <c r="U2038" s="272">
        <v>-4819.2333193246659</v>
      </c>
      <c r="V2038" s="272">
        <v>0</v>
      </c>
      <c r="W2038" s="272">
        <v>-339.6876021505376</v>
      </c>
      <c r="X2038" s="272">
        <v>-765.09903308299397</v>
      </c>
      <c r="Y2038" s="272">
        <v>-2926.186496736907</v>
      </c>
      <c r="Z2038" s="272">
        <v>-788.26018735422713</v>
      </c>
      <c r="AA2038" s="272">
        <v>-837.74907243696839</v>
      </c>
      <c r="AB2038" s="272">
        <v>0</v>
      </c>
      <c r="AC2038" s="272">
        <v>-311.95221143399908</v>
      </c>
      <c r="AD2038" s="272">
        <v>5485.7805706655663</v>
      </c>
      <c r="AE2038" s="272">
        <v>0</v>
      </c>
      <c r="AF2038" s="272">
        <v>0</v>
      </c>
      <c r="AG2038" s="272">
        <v>17.197946778940818</v>
      </c>
      <c r="AH2038" s="272">
        <v>73.154032530066786</v>
      </c>
      <c r="AI2038" s="272">
        <v>5167.8010950728822</v>
      </c>
      <c r="AJ2038" s="272">
        <v>0</v>
      </c>
      <c r="AK2038" s="272">
        <v>-2.2737367544323206E-13</v>
      </c>
      <c r="AL2038" s="272">
        <v>0</v>
      </c>
      <c r="AM2038" s="272">
        <v>-793.39004670461725</v>
      </c>
      <c r="AN2038" s="272">
        <v>0</v>
      </c>
      <c r="AO2038" s="272">
        <v>-786.25513978494632</v>
      </c>
      <c r="AP2038" s="272">
        <v>0</v>
      </c>
      <c r="AQ2038" s="272">
        <v>0</v>
      </c>
      <c r="AR2038" s="272">
        <v>0</v>
      </c>
      <c r="AS2038" s="272">
        <v>-786.25513978494632</v>
      </c>
      <c r="AT2038" s="272">
        <v>0</v>
      </c>
      <c r="AU2038" s="272">
        <v>0</v>
      </c>
      <c r="AV2038" s="272">
        <v>0</v>
      </c>
      <c r="AW2038" s="272">
        <v>-820.74374146215928</v>
      </c>
      <c r="AX2038" s="272">
        <v>-339.6876021505376</v>
      </c>
      <c r="AY2038" s="272">
        <v>-73.556237419354872</v>
      </c>
      <c r="AZ2038" s="272">
        <v>0</v>
      </c>
      <c r="BA2038" s="272">
        <v>-786.25513978494632</v>
      </c>
      <c r="BB2038" s="272">
        <v>0</v>
      </c>
      <c r="BC2038" s="272">
        <v>0</v>
      </c>
      <c r="BD2038" s="272">
        <v>0</v>
      </c>
      <c r="BE2038" s="272">
        <v>-1053.8492948225278</v>
      </c>
    </row>
    <row r="2039" spans="3:57" x14ac:dyDescent="0.3">
      <c r="C2039" s="272">
        <v>509</v>
      </c>
      <c r="D2039" s="272">
        <v>1832400</v>
      </c>
      <c r="E2039" s="272">
        <v>7</v>
      </c>
      <c r="F2039" s="272">
        <v>3.3032258064516129</v>
      </c>
      <c r="G2039" s="272">
        <v>0</v>
      </c>
      <c r="H2039" s="272">
        <v>410</v>
      </c>
      <c r="I2039" s="272">
        <v>0</v>
      </c>
      <c r="J2039" s="272">
        <v>0</v>
      </c>
      <c r="K2039" s="272">
        <v>-0.40265654648956373</v>
      </c>
      <c r="L2039" s="272">
        <v>3.3032258064516129</v>
      </c>
      <c r="M2039" s="272">
        <v>3.3032258064516129</v>
      </c>
      <c r="N2039" s="272">
        <v>3.3032258064516129</v>
      </c>
      <c r="O2039" s="272">
        <v>3.3032258064516129</v>
      </c>
      <c r="P2039" s="272">
        <v>3.3032258064516129</v>
      </c>
      <c r="Q2039" s="272">
        <v>3.3032258064516129</v>
      </c>
      <c r="R2039" s="272">
        <v>3.3032258064516129</v>
      </c>
      <c r="S2039" s="272">
        <v>3.3032258064516129</v>
      </c>
      <c r="T2039" s="272">
        <v>17</v>
      </c>
      <c r="U2039" s="272">
        <v>-5016.9290163249198</v>
      </c>
      <c r="V2039" s="272">
        <v>0</v>
      </c>
      <c r="W2039" s="272">
        <v>-337.66259139784944</v>
      </c>
      <c r="X2039" s="272">
        <v>-791.76913548303241</v>
      </c>
      <c r="Y2039" s="272">
        <v>-3023.5178756088699</v>
      </c>
      <c r="Z2039" s="272">
        <v>-863.9794138351682</v>
      </c>
      <c r="AA2039" s="272">
        <v>-832.75492231491728</v>
      </c>
      <c r="AB2039" s="272">
        <v>0</v>
      </c>
      <c r="AC2039" s="272">
        <v>-310.0925422012117</v>
      </c>
      <c r="AD2039" s="272">
        <v>5697.478600168788</v>
      </c>
      <c r="AE2039" s="272">
        <v>0</v>
      </c>
      <c r="AF2039" s="272">
        <v>0</v>
      </c>
      <c r="AG2039" s="272">
        <v>17.141512322239382</v>
      </c>
      <c r="AH2039" s="272">
        <v>52.29788067225995</v>
      </c>
      <c r="AI2039" s="272">
        <v>5509.0463539720931</v>
      </c>
      <c r="AJ2039" s="272">
        <v>0</v>
      </c>
      <c r="AK2039" s="272">
        <v>-2.2737367544323206E-13</v>
      </c>
      <c r="AL2039" s="272">
        <v>0</v>
      </c>
      <c r="AM2039" s="272">
        <v>-811.99440541429465</v>
      </c>
      <c r="AN2039" s="272">
        <v>0</v>
      </c>
      <c r="AO2039" s="272">
        <v>-787.2553978494625</v>
      </c>
      <c r="AP2039" s="272">
        <v>0</v>
      </c>
      <c r="AQ2039" s="272">
        <v>0</v>
      </c>
      <c r="AR2039" s="272">
        <v>0</v>
      </c>
      <c r="AS2039" s="272">
        <v>-787.2553978494625</v>
      </c>
      <c r="AT2039" s="272">
        <v>0</v>
      </c>
      <c r="AU2039" s="272">
        <v>0</v>
      </c>
      <c r="AV2039" s="272">
        <v>0</v>
      </c>
      <c r="AW2039" s="272">
        <v>-821.78787523599158</v>
      </c>
      <c r="AX2039" s="272">
        <v>-337.66259139784944</v>
      </c>
      <c r="AY2039" s="272">
        <v>-73.649814193548394</v>
      </c>
      <c r="AZ2039" s="272">
        <v>0</v>
      </c>
      <c r="BA2039" s="272">
        <v>-787.2553978494625</v>
      </c>
      <c r="BB2039" s="272">
        <v>0</v>
      </c>
      <c r="BC2039" s="272">
        <v>0</v>
      </c>
      <c r="BD2039" s="272">
        <v>0</v>
      </c>
      <c r="BE2039" s="272">
        <v>-1053.8492948225278</v>
      </c>
    </row>
    <row r="2040" spans="3:57" x14ac:dyDescent="0.3">
      <c r="C2040" s="272">
        <v>510</v>
      </c>
      <c r="D2040" s="272">
        <v>1836000</v>
      </c>
      <c r="E2040" s="272">
        <v>7</v>
      </c>
      <c r="F2040" s="272">
        <v>4.161290322580645</v>
      </c>
      <c r="G2040" s="272">
        <v>0.36444837805903485</v>
      </c>
      <c r="H2040" s="272">
        <v>328</v>
      </c>
      <c r="I2040" s="272">
        <v>0</v>
      </c>
      <c r="J2040" s="272">
        <v>0</v>
      </c>
      <c r="K2040" s="272">
        <v>0.4605734767025087</v>
      </c>
      <c r="L2040" s="272">
        <v>4.1684747304819316</v>
      </c>
      <c r="M2040" s="272">
        <v>4.1670469516069524</v>
      </c>
      <c r="N2040" s="272">
        <v>4.1648051073719081</v>
      </c>
      <c r="O2040" s="272">
        <v>4.1631623023050901</v>
      </c>
      <c r="P2040" s="272">
        <v>4.1629810067541753</v>
      </c>
      <c r="Q2040" s="272">
        <v>4.1631623023050901</v>
      </c>
      <c r="R2040" s="272">
        <v>4.1648051073719081</v>
      </c>
      <c r="S2040" s="272">
        <v>4.1670469516069524</v>
      </c>
      <c r="T2040" s="272">
        <v>17</v>
      </c>
      <c r="U2040" s="272">
        <v>-5227.3075882181502</v>
      </c>
      <c r="V2040" s="272">
        <v>0</v>
      </c>
      <c r="W2040" s="272">
        <v>-316.82671505376345</v>
      </c>
      <c r="X2040" s="272">
        <v>-793.71878851383406</v>
      </c>
      <c r="Y2040" s="272">
        <v>-3198.6679385227144</v>
      </c>
      <c r="Z2040" s="272">
        <v>-918.09414612783769</v>
      </c>
      <c r="AA2040" s="272">
        <v>-781.36877819260724</v>
      </c>
      <c r="AB2040" s="272">
        <v>0</v>
      </c>
      <c r="AC2040" s="272">
        <v>-290.95790890416691</v>
      </c>
      <c r="AD2040" s="272">
        <v>5932.8213680902154</v>
      </c>
      <c r="AE2040" s="272">
        <v>0</v>
      </c>
      <c r="AF2040" s="272">
        <v>0</v>
      </c>
      <c r="AG2040" s="272">
        <v>17.101180444172844</v>
      </c>
      <c r="AH2040" s="272">
        <v>37.392484422279004</v>
      </c>
      <c r="AI2040" s="272">
        <v>5725.3625737125622</v>
      </c>
      <c r="AJ2040" s="272">
        <v>0</v>
      </c>
      <c r="AK2040" s="272">
        <v>2.8421709430404007E-13</v>
      </c>
      <c r="AL2040" s="272">
        <v>0</v>
      </c>
      <c r="AM2040" s="272">
        <v>-808.17966304870322</v>
      </c>
      <c r="AN2040" s="272">
        <v>0</v>
      </c>
      <c r="AO2040" s="272">
        <v>-813.49092473118276</v>
      </c>
      <c r="AP2040" s="272">
        <v>0</v>
      </c>
      <c r="AQ2040" s="272">
        <v>0</v>
      </c>
      <c r="AR2040" s="272">
        <v>0</v>
      </c>
      <c r="AS2040" s="272">
        <v>-813.49092473118276</v>
      </c>
      <c r="AT2040" s="272">
        <v>0</v>
      </c>
      <c r="AU2040" s="272">
        <v>0</v>
      </c>
      <c r="AV2040" s="272">
        <v>0</v>
      </c>
      <c r="AW2040" s="272">
        <v>-849.17420748689892</v>
      </c>
      <c r="AX2040" s="272">
        <v>-316.82671505376345</v>
      </c>
      <c r="AY2040" s="272">
        <v>-76.10421677419356</v>
      </c>
      <c r="AZ2040" s="272">
        <v>0</v>
      </c>
      <c r="BA2040" s="272">
        <v>-813.49092473118276</v>
      </c>
      <c r="BB2040" s="272">
        <v>0</v>
      </c>
      <c r="BC2040" s="272">
        <v>0</v>
      </c>
      <c r="BD2040" s="272">
        <v>0</v>
      </c>
      <c r="BE2040" s="272">
        <v>-1053.8492948225278</v>
      </c>
    </row>
    <row r="2041" spans="3:57" x14ac:dyDescent="0.3">
      <c r="C2041" s="272">
        <v>511</v>
      </c>
      <c r="D2041" s="272">
        <v>1839600</v>
      </c>
      <c r="E2041" s="272">
        <v>7</v>
      </c>
      <c r="F2041" s="272">
        <v>5.2064516129032254</v>
      </c>
      <c r="G2041" s="272">
        <v>91.642201246480909</v>
      </c>
      <c r="H2041" s="272">
        <v>393.6</v>
      </c>
      <c r="I2041" s="272">
        <v>0</v>
      </c>
      <c r="J2041" s="272">
        <v>0</v>
      </c>
      <c r="K2041" s="272">
        <v>2.6775669407547964</v>
      </c>
      <c r="L2041" s="272">
        <v>6.8434702704106574</v>
      </c>
      <c r="M2041" s="272">
        <v>6.5181406553260732</v>
      </c>
      <c r="N2041" s="272">
        <v>6.0073204331980783</v>
      </c>
      <c r="O2041" s="272">
        <v>5.6329955644017833</v>
      </c>
      <c r="P2041" s="272">
        <v>5.5916860781575615</v>
      </c>
      <c r="Q2041" s="272">
        <v>5.6329955644017833</v>
      </c>
      <c r="R2041" s="272">
        <v>6.0073204331980783</v>
      </c>
      <c r="S2041" s="272">
        <v>6.5181406553260723</v>
      </c>
      <c r="T2041" s="272">
        <v>18.470983870967743</v>
      </c>
      <c r="U2041" s="272">
        <v>-5343.3454199631051</v>
      </c>
      <c r="V2041" s="272">
        <v>0</v>
      </c>
      <c r="W2041" s="272">
        <v>-291.1403548387097</v>
      </c>
      <c r="X2041" s="272">
        <v>-757.89745403710697</v>
      </c>
      <c r="Y2041" s="272">
        <v>-3341.8032490094174</v>
      </c>
      <c r="Z2041" s="272">
        <v>-952.50436207787095</v>
      </c>
      <c r="AA2041" s="272">
        <v>-718.02020642192838</v>
      </c>
      <c r="AB2041" s="272">
        <v>0</v>
      </c>
      <c r="AC2041" s="272">
        <v>-267.368832287749</v>
      </c>
      <c r="AD2041" s="272">
        <v>15073.734498365051</v>
      </c>
      <c r="AE2041" s="272">
        <v>0</v>
      </c>
      <c r="AF2041" s="272">
        <v>0</v>
      </c>
      <c r="AG2041" s="272">
        <v>17.075656177206959</v>
      </c>
      <c r="AH2041" s="272">
        <v>27.914512674978322</v>
      </c>
      <c r="AI2041" s="272">
        <v>5974.0656447059937</v>
      </c>
      <c r="AJ2041" s="272">
        <v>0</v>
      </c>
      <c r="AK2041" s="272">
        <v>9178.9393548387125</v>
      </c>
      <c r="AL2041" s="272">
        <v>0</v>
      </c>
      <c r="AM2041" s="272">
        <v>-768.69289252512476</v>
      </c>
      <c r="AN2041" s="272">
        <v>0</v>
      </c>
      <c r="AO2041" s="272">
        <v>-837.85015053763436</v>
      </c>
      <c r="AP2041" s="272">
        <v>0</v>
      </c>
      <c r="AQ2041" s="272">
        <v>0</v>
      </c>
      <c r="AR2041" s="272">
        <v>0</v>
      </c>
      <c r="AS2041" s="272">
        <v>-837.85015053763436</v>
      </c>
      <c r="AT2041" s="272">
        <v>0</v>
      </c>
      <c r="AU2041" s="272">
        <v>0</v>
      </c>
      <c r="AV2041" s="272">
        <v>0</v>
      </c>
      <c r="AW2041" s="272">
        <v>-874.60193586140213</v>
      </c>
      <c r="AX2041" s="272">
        <v>-291.1403548387097</v>
      </c>
      <c r="AY2041" s="272">
        <v>-78.383086451612911</v>
      </c>
      <c r="AZ2041" s="272">
        <v>0</v>
      </c>
      <c r="BA2041" s="272">
        <v>-837.85015053763436</v>
      </c>
      <c r="BB2041" s="272">
        <v>0</v>
      </c>
      <c r="BC2041" s="272">
        <v>0</v>
      </c>
      <c r="BD2041" s="272">
        <v>0</v>
      </c>
      <c r="BE2041" s="272">
        <v>-1053.8492948225278</v>
      </c>
    </row>
    <row r="2042" spans="3:57" x14ac:dyDescent="0.3">
      <c r="C2042" s="272">
        <v>512</v>
      </c>
      <c r="D2042" s="272">
        <v>1843200</v>
      </c>
      <c r="E2042" s="272">
        <v>7</v>
      </c>
      <c r="F2042" s="272">
        <v>6.4258064516129032</v>
      </c>
      <c r="G2042" s="272">
        <v>280.69151444692204</v>
      </c>
      <c r="H2042" s="272">
        <v>196.8</v>
      </c>
      <c r="I2042" s="272">
        <v>0</v>
      </c>
      <c r="J2042" s="272">
        <v>0</v>
      </c>
      <c r="K2042" s="272">
        <v>6.7442230655703144</v>
      </c>
      <c r="L2042" s="272">
        <v>12.022973378708061</v>
      </c>
      <c r="M2042" s="272">
        <v>10.910631650893778</v>
      </c>
      <c r="N2042" s="272">
        <v>9.1640748600630459</v>
      </c>
      <c r="O2042" s="272">
        <v>7.884212369793083</v>
      </c>
      <c r="P2042" s="272">
        <v>7.7429701859480247</v>
      </c>
      <c r="Q2042" s="272">
        <v>7.884212369793083</v>
      </c>
      <c r="R2042" s="272">
        <v>9.1640748600630459</v>
      </c>
      <c r="S2042" s="272">
        <v>10.910631650893778</v>
      </c>
      <c r="T2042" s="272">
        <v>18.470983870967743</v>
      </c>
      <c r="U2042" s="272">
        <v>-8551.9337157317059</v>
      </c>
      <c r="V2042" s="272">
        <v>0</v>
      </c>
      <c r="W2042" s="272">
        <v>-297.41457500000001</v>
      </c>
      <c r="X2042" s="272">
        <v>-807.52785360335713</v>
      </c>
      <c r="Y2042" s="272">
        <v>-5071.9511436443509</v>
      </c>
      <c r="Z2042" s="272">
        <v>-2375.0401434839969</v>
      </c>
      <c r="AA2042" s="272">
        <v>-733.49390074315022</v>
      </c>
      <c r="AB2042" s="272">
        <v>0</v>
      </c>
      <c r="AC2042" s="272">
        <v>-273.1307642568496</v>
      </c>
      <c r="AD2042" s="272">
        <v>9680.7569237556963</v>
      </c>
      <c r="AE2042" s="272">
        <v>0</v>
      </c>
      <c r="AF2042" s="272">
        <v>0</v>
      </c>
      <c r="AG2042" s="272">
        <v>17.48666180379702</v>
      </c>
      <c r="AH2042" s="272">
        <v>-363.90964690802826</v>
      </c>
      <c r="AI2042" s="272">
        <v>10210.432861811089</v>
      </c>
      <c r="AJ2042" s="272">
        <v>0</v>
      </c>
      <c r="AK2042" s="272">
        <v>3.4106051316484809E-13</v>
      </c>
      <c r="AL2042" s="272">
        <v>0</v>
      </c>
      <c r="AM2042" s="272">
        <v>-666.79230668072239</v>
      </c>
      <c r="AN2042" s="272">
        <v>0</v>
      </c>
      <c r="AO2042" s="272">
        <v>-832.85539784946241</v>
      </c>
      <c r="AP2042" s="272">
        <v>0</v>
      </c>
      <c r="AQ2042" s="272">
        <v>0</v>
      </c>
      <c r="AR2042" s="272">
        <v>0</v>
      </c>
      <c r="AS2042" s="272">
        <v>-832.85539784946241</v>
      </c>
      <c r="AT2042" s="272">
        <v>0</v>
      </c>
      <c r="AU2042" s="272">
        <v>0</v>
      </c>
      <c r="AV2042" s="272">
        <v>0</v>
      </c>
      <c r="AW2042" s="272">
        <v>-869.38809139599152</v>
      </c>
      <c r="AX2042" s="272">
        <v>-297.41457500000001</v>
      </c>
      <c r="AY2042" s="272">
        <v>-77.915814193548414</v>
      </c>
      <c r="AZ2042" s="272">
        <v>0</v>
      </c>
      <c r="BA2042" s="272">
        <v>-832.85539784946241</v>
      </c>
      <c r="BB2042" s="272">
        <v>0</v>
      </c>
      <c r="BC2042" s="272">
        <v>0</v>
      </c>
      <c r="BD2042" s="272">
        <v>0</v>
      </c>
      <c r="BE2042" s="272">
        <v>-1053.8492948225278</v>
      </c>
    </row>
    <row r="2043" spans="3:57" x14ac:dyDescent="0.3">
      <c r="C2043" s="272">
        <v>513</v>
      </c>
      <c r="D2043" s="272">
        <v>1846800</v>
      </c>
      <c r="E2043" s="272">
        <v>7</v>
      </c>
      <c r="F2043" s="272">
        <v>8.2129032258064516</v>
      </c>
      <c r="G2043" s="272">
        <v>444.62702123202246</v>
      </c>
      <c r="H2043" s="272">
        <v>123</v>
      </c>
      <c r="I2043" s="272">
        <v>0</v>
      </c>
      <c r="J2043" s="272">
        <v>0</v>
      </c>
      <c r="K2043" s="272">
        <v>12.078547332911658</v>
      </c>
      <c r="L2043" s="272">
        <v>18.743705693113661</v>
      </c>
      <c r="M2043" s="272">
        <v>16.650887815009977</v>
      </c>
      <c r="N2043" s="272">
        <v>13.364824561627978</v>
      </c>
      <c r="O2043" s="272">
        <v>10.956824363330561</v>
      </c>
      <c r="P2043" s="272">
        <v>10.691083934735673</v>
      </c>
      <c r="Q2043" s="272">
        <v>10.956824363330561</v>
      </c>
      <c r="R2043" s="272">
        <v>13.364824561627978</v>
      </c>
      <c r="S2043" s="272">
        <v>16.650887815009973</v>
      </c>
      <c r="T2043" s="272">
        <v>18.470983870967743</v>
      </c>
      <c r="U2043" s="272">
        <v>-7216.306494723598</v>
      </c>
      <c r="V2043" s="272">
        <v>0</v>
      </c>
      <c r="W2043" s="272">
        <v>-253.59588682795697</v>
      </c>
      <c r="X2043" s="272">
        <v>-644.71541315727302</v>
      </c>
      <c r="Y2043" s="272">
        <v>-4353.3062116073897</v>
      </c>
      <c r="Z2043" s="272">
        <v>-1964.6889831309777</v>
      </c>
      <c r="AA2043" s="272">
        <v>-625.42676747384246</v>
      </c>
      <c r="AB2043" s="272">
        <v>0</v>
      </c>
      <c r="AC2043" s="272">
        <v>-232.88985881648009</v>
      </c>
      <c r="AD2043" s="272">
        <v>8134.9911691382094</v>
      </c>
      <c r="AE2043" s="272">
        <v>0</v>
      </c>
      <c r="AF2043" s="272">
        <v>0</v>
      </c>
      <c r="AG2043" s="272">
        <v>17.792725028200703</v>
      </c>
      <c r="AH2043" s="272">
        <v>-250.88226254213029</v>
      </c>
      <c r="AI2043" s="272">
        <v>8744.2032937480017</v>
      </c>
      <c r="AJ2043" s="272">
        <v>0</v>
      </c>
      <c r="AK2043" s="272">
        <v>1.4210854715202004E-13</v>
      </c>
      <c r="AL2043" s="272">
        <v>0</v>
      </c>
      <c r="AM2043" s="272">
        <v>-547.69118548963377</v>
      </c>
      <c r="AN2043" s="272">
        <v>0</v>
      </c>
      <c r="AO2043" s="272">
        <v>-781.03352196304922</v>
      </c>
      <c r="AP2043" s="272">
        <v>0</v>
      </c>
      <c r="AQ2043" s="272">
        <v>0</v>
      </c>
      <c r="AR2043" s="272">
        <v>0</v>
      </c>
      <c r="AS2043" s="272">
        <v>-781.25291649672056</v>
      </c>
      <c r="AT2043" s="272">
        <v>0</v>
      </c>
      <c r="AU2043" s="272">
        <v>0</v>
      </c>
      <c r="AV2043" s="272">
        <v>0</v>
      </c>
      <c r="AW2043" s="272">
        <v>-815.63593931312676</v>
      </c>
      <c r="AX2043" s="272">
        <v>-253.59588682795697</v>
      </c>
      <c r="AY2043" s="272">
        <v>-73.097454804295566</v>
      </c>
      <c r="AZ2043" s="272">
        <v>0</v>
      </c>
      <c r="BA2043" s="272">
        <v>-781.25291649672056</v>
      </c>
      <c r="BB2043" s="272">
        <v>0</v>
      </c>
      <c r="BC2043" s="272">
        <v>0</v>
      </c>
      <c r="BD2043" s="272">
        <v>0</v>
      </c>
      <c r="BE2043" s="272">
        <v>-1053.8492948225278</v>
      </c>
    </row>
    <row r="2044" spans="3:57" x14ac:dyDescent="0.3">
      <c r="C2044" s="272">
        <v>514</v>
      </c>
      <c r="D2044" s="272">
        <v>1850400</v>
      </c>
      <c r="E2044" s="272">
        <v>7</v>
      </c>
      <c r="F2044" s="272">
        <v>9.6483870967741918</v>
      </c>
      <c r="G2044" s="272">
        <v>533.98313719795146</v>
      </c>
      <c r="H2044" s="272">
        <v>123</v>
      </c>
      <c r="I2044" s="272">
        <v>0</v>
      </c>
      <c r="J2044" s="272">
        <v>0</v>
      </c>
      <c r="K2044" s="272">
        <v>16.101950242462575</v>
      </c>
      <c r="L2044" s="272">
        <v>23.778577922625956</v>
      </c>
      <c r="M2044" s="272">
        <v>20.970442828157609</v>
      </c>
      <c r="N2044" s="272">
        <v>16.561215613018319</v>
      </c>
      <c r="O2044" s="272">
        <v>13.330170076245288</v>
      </c>
      <c r="P2044" s="272">
        <v>12.973600576641944</v>
      </c>
      <c r="Q2044" s="272">
        <v>13.330170076245288</v>
      </c>
      <c r="R2044" s="272">
        <v>16.561215613018319</v>
      </c>
      <c r="S2044" s="272">
        <v>20.970442828157609</v>
      </c>
      <c r="T2044" s="272">
        <v>18.470983870967743</v>
      </c>
      <c r="U2044" s="272">
        <v>-5739.7355338855923</v>
      </c>
      <c r="V2044" s="272">
        <v>0</v>
      </c>
      <c r="W2044" s="272">
        <v>-218.06675510752692</v>
      </c>
      <c r="X2044" s="272">
        <v>-365.49355490246069</v>
      </c>
      <c r="Y2044" s="272">
        <v>-3496.5720145307791</v>
      </c>
      <c r="Z2044" s="272">
        <v>-1659.6032093448257</v>
      </c>
      <c r="AA2044" s="272">
        <v>-537.80361916096831</v>
      </c>
      <c r="AB2044" s="272">
        <v>0</v>
      </c>
      <c r="AC2044" s="272">
        <v>-200.26167003258021</v>
      </c>
      <c r="AD2044" s="272">
        <v>6441.7759859326206</v>
      </c>
      <c r="AE2044" s="272">
        <v>0</v>
      </c>
      <c r="AF2044" s="272">
        <v>0</v>
      </c>
      <c r="AG2044" s="272">
        <v>18.020232372586278</v>
      </c>
      <c r="AH2044" s="272">
        <v>-166.84924314325846</v>
      </c>
      <c r="AI2044" s="272">
        <v>7121.8636977301612</v>
      </c>
      <c r="AJ2044" s="272">
        <v>0</v>
      </c>
      <c r="AK2044" s="272">
        <v>-4.2632564145606011E-13</v>
      </c>
      <c r="AL2044" s="272">
        <v>0</v>
      </c>
      <c r="AM2044" s="272">
        <v>-300.96759444247675</v>
      </c>
      <c r="AN2044" s="272">
        <v>0</v>
      </c>
      <c r="AO2044" s="272">
        <v>-620.22766970615976</v>
      </c>
      <c r="AP2044" s="272">
        <v>0</v>
      </c>
      <c r="AQ2044" s="272">
        <v>0</v>
      </c>
      <c r="AR2044" s="272">
        <v>0</v>
      </c>
      <c r="AS2044" s="272">
        <v>-670.22199985839393</v>
      </c>
      <c r="AT2044" s="272">
        <v>0</v>
      </c>
      <c r="AU2044" s="272">
        <v>0</v>
      </c>
      <c r="AV2044" s="272">
        <v>0</v>
      </c>
      <c r="AW2044" s="272">
        <v>-725.56220427284291</v>
      </c>
      <c r="AX2044" s="272">
        <v>-218.06675510752692</v>
      </c>
      <c r="AY2044" s="272">
        <v>-64.794861422929429</v>
      </c>
      <c r="AZ2044" s="272">
        <v>0</v>
      </c>
      <c r="BA2044" s="272">
        <v>-670.22199985839393</v>
      </c>
      <c r="BB2044" s="272">
        <v>0</v>
      </c>
      <c r="BC2044" s="272">
        <v>0</v>
      </c>
      <c r="BD2044" s="272">
        <v>0</v>
      </c>
      <c r="BE2044" s="272">
        <v>-1053.8492948225278</v>
      </c>
    </row>
    <row r="2045" spans="3:57" x14ac:dyDescent="0.3">
      <c r="C2045" s="272">
        <v>515</v>
      </c>
      <c r="D2045" s="272">
        <v>1854000</v>
      </c>
      <c r="E2045" s="272">
        <v>7</v>
      </c>
      <c r="F2045" s="272">
        <v>10.706451612903226</v>
      </c>
      <c r="G2045" s="272">
        <v>544.02203342994119</v>
      </c>
      <c r="H2045" s="272">
        <v>123</v>
      </c>
      <c r="I2045" s="272">
        <v>0</v>
      </c>
      <c r="J2045" s="272">
        <v>0</v>
      </c>
      <c r="K2045" s="272">
        <v>19.554227282310773</v>
      </c>
      <c r="L2045" s="272">
        <v>28.166615501001296</v>
      </c>
      <c r="M2045" s="272">
        <v>24.696704897980013</v>
      </c>
      <c r="N2045" s="272">
        <v>19.248382879897605</v>
      </c>
      <c r="O2045" s="272">
        <v>15.255897194654617</v>
      </c>
      <c r="P2045" s="272">
        <v>14.815297207202132</v>
      </c>
      <c r="Q2045" s="272">
        <v>15.255897194654617</v>
      </c>
      <c r="R2045" s="272">
        <v>19.248382879897605</v>
      </c>
      <c r="S2045" s="272">
        <v>24.696704897980009</v>
      </c>
      <c r="T2045" s="272">
        <v>18.470983870967743</v>
      </c>
      <c r="U2045" s="272">
        <v>-4707.7117379537704</v>
      </c>
      <c r="V2045" s="272">
        <v>0</v>
      </c>
      <c r="W2045" s="272">
        <v>-191.83040833333334</v>
      </c>
      <c r="X2045" s="272">
        <v>-153.92648909471018</v>
      </c>
      <c r="Y2045" s="272">
        <v>-2750.4445850748457</v>
      </c>
      <c r="Z2045" s="272">
        <v>-1611.5102554508808</v>
      </c>
      <c r="AA2045" s="272">
        <v>-473.09865190556985</v>
      </c>
      <c r="AB2045" s="272">
        <v>0</v>
      </c>
      <c r="AC2045" s="272">
        <v>-176.16751309443006</v>
      </c>
      <c r="AD2045" s="272">
        <v>5257.9099345863624</v>
      </c>
      <c r="AE2045" s="272">
        <v>0</v>
      </c>
      <c r="AF2045" s="272">
        <v>0</v>
      </c>
      <c r="AG2045" s="272">
        <v>18.186224432638625</v>
      </c>
      <c r="AH2045" s="272">
        <v>-105.51023940650326</v>
      </c>
      <c r="AI2045" s="272">
        <v>5977.7979583880606</v>
      </c>
      <c r="AJ2045" s="272">
        <v>0</v>
      </c>
      <c r="AK2045" s="272">
        <v>3.694822225952521E-13</v>
      </c>
      <c r="AL2045" s="272">
        <v>0</v>
      </c>
      <c r="AM2045" s="272">
        <v>-113.12229119839776</v>
      </c>
      <c r="AN2045" s="272">
        <v>0</v>
      </c>
      <c r="AO2045" s="272">
        <v>-397.28760107913001</v>
      </c>
      <c r="AP2045" s="272">
        <v>0</v>
      </c>
      <c r="AQ2045" s="272">
        <v>0</v>
      </c>
      <c r="AR2045" s="272">
        <v>0</v>
      </c>
      <c r="AS2045" s="272">
        <v>-569.05891234889543</v>
      </c>
      <c r="AT2045" s="272">
        <v>0</v>
      </c>
      <c r="AU2045" s="272">
        <v>0</v>
      </c>
      <c r="AV2045" s="272">
        <v>0</v>
      </c>
      <c r="AW2045" s="272">
        <v>-683.14995135588902</v>
      </c>
      <c r="AX2045" s="272">
        <v>-191.83040833333334</v>
      </c>
      <c r="AY2045" s="272">
        <v>-60.430971651832571</v>
      </c>
      <c r="AZ2045" s="272">
        <v>0</v>
      </c>
      <c r="BA2045" s="272">
        <v>-569.05891234889543</v>
      </c>
      <c r="BB2045" s="272">
        <v>0</v>
      </c>
      <c r="BC2045" s="272">
        <v>0</v>
      </c>
      <c r="BD2045" s="272">
        <v>0</v>
      </c>
      <c r="BE2045" s="272">
        <v>-1228.4504384650907</v>
      </c>
    </row>
    <row r="2046" spans="3:57" x14ac:dyDescent="0.3">
      <c r="C2046" s="272">
        <v>516</v>
      </c>
      <c r="D2046" s="272">
        <v>1857600</v>
      </c>
      <c r="E2046" s="272">
        <v>7</v>
      </c>
      <c r="F2046" s="272">
        <v>11.903225806451614</v>
      </c>
      <c r="G2046" s="272">
        <v>524.50747936841628</v>
      </c>
      <c r="H2046" s="272">
        <v>123</v>
      </c>
      <c r="I2046" s="272">
        <v>0</v>
      </c>
      <c r="J2046" s="272">
        <v>0</v>
      </c>
      <c r="K2046" s="272">
        <v>19.236401012017712</v>
      </c>
      <c r="L2046" s="272">
        <v>27.256818663493888</v>
      </c>
      <c r="M2046" s="272">
        <v>24.205553223457628</v>
      </c>
      <c r="N2046" s="272">
        <v>19.414571961436472</v>
      </c>
      <c r="O2046" s="272">
        <v>15.903780190428217</v>
      </c>
      <c r="P2046" s="272">
        <v>15.516338648440476</v>
      </c>
      <c r="Q2046" s="272">
        <v>15.903780190428217</v>
      </c>
      <c r="R2046" s="272">
        <v>19.414571961436472</v>
      </c>
      <c r="S2046" s="272">
        <v>24.205553223457624</v>
      </c>
      <c r="T2046" s="272">
        <v>18.470983870967743</v>
      </c>
      <c r="U2046" s="272">
        <v>-3027.0347878456341</v>
      </c>
      <c r="V2046" s="272">
        <v>0</v>
      </c>
      <c r="W2046" s="272">
        <v>-162.38691102150534</v>
      </c>
      <c r="X2046" s="272">
        <v>23.73662571193918</v>
      </c>
      <c r="Y2046" s="272">
        <v>-1435.6321210573628</v>
      </c>
      <c r="Z2046" s="272">
        <v>-1452.752381478705</v>
      </c>
      <c r="AA2046" s="272">
        <v>-400.48410134168722</v>
      </c>
      <c r="AB2046" s="272">
        <v>0</v>
      </c>
      <c r="AC2046" s="272">
        <v>-149.12806849702233</v>
      </c>
      <c r="AD2046" s="272">
        <v>3436.7039191106046</v>
      </c>
      <c r="AE2046" s="272">
        <v>0</v>
      </c>
      <c r="AF2046" s="272">
        <v>0</v>
      </c>
      <c r="AG2046" s="272">
        <v>18.304522727834815</v>
      </c>
      <c r="AH2046" s="272">
        <v>-61.781869716677207</v>
      </c>
      <c r="AI2046" s="272">
        <v>4235.0465029734951</v>
      </c>
      <c r="AJ2046" s="272">
        <v>0</v>
      </c>
      <c r="AK2046" s="272">
        <v>1.4210854715202004E-13</v>
      </c>
      <c r="AL2046" s="272">
        <v>0</v>
      </c>
      <c r="AM2046" s="272">
        <v>47.629658772085058</v>
      </c>
      <c r="AN2046" s="272">
        <v>0</v>
      </c>
      <c r="AO2046" s="272">
        <v>9.7711447078742601</v>
      </c>
      <c r="AP2046" s="272">
        <v>0</v>
      </c>
      <c r="AQ2046" s="272">
        <v>0</v>
      </c>
      <c r="AR2046" s="272">
        <v>0</v>
      </c>
      <c r="AS2046" s="272">
        <v>-314.71124570544345</v>
      </c>
      <c r="AT2046" s="272">
        <v>0</v>
      </c>
      <c r="AU2046" s="272">
        <v>0</v>
      </c>
      <c r="AV2046" s="272">
        <v>0</v>
      </c>
      <c r="AW2046" s="272">
        <v>-496.88502159501257</v>
      </c>
      <c r="AX2046" s="272">
        <v>-162.38691102150534</v>
      </c>
      <c r="AY2046" s="272">
        <v>-43.031822896427656</v>
      </c>
      <c r="AZ2046" s="272">
        <v>0</v>
      </c>
      <c r="BA2046" s="272">
        <v>-314.71124570544345</v>
      </c>
      <c r="BB2046" s="272">
        <v>0</v>
      </c>
      <c r="BC2046" s="272">
        <v>0</v>
      </c>
      <c r="BD2046" s="272">
        <v>0</v>
      </c>
      <c r="BE2046" s="272">
        <v>-1228.4504384650907</v>
      </c>
    </row>
    <row r="2047" spans="3:57" x14ac:dyDescent="0.3">
      <c r="C2047" s="272">
        <v>517</v>
      </c>
      <c r="D2047" s="272">
        <v>1861200</v>
      </c>
      <c r="E2047" s="272">
        <v>7</v>
      </c>
      <c r="F2047" s="272">
        <v>12.954838709677418</v>
      </c>
      <c r="G2047" s="272">
        <v>688.19260169947722</v>
      </c>
      <c r="H2047" s="272">
        <v>123</v>
      </c>
      <c r="I2047" s="272">
        <v>0</v>
      </c>
      <c r="J2047" s="272">
        <v>0</v>
      </c>
      <c r="K2047" s="272">
        <v>20.434492936959728</v>
      </c>
      <c r="L2047" s="272">
        <v>28.512160847920455</v>
      </c>
      <c r="M2047" s="272">
        <v>25.420407678357993</v>
      </c>
      <c r="N2047" s="272">
        <v>20.565854119100223</v>
      </c>
      <c r="O2047" s="272">
        <v>17.008477090125783</v>
      </c>
      <c r="P2047" s="272">
        <v>16.615894524301378</v>
      </c>
      <c r="Q2047" s="272">
        <v>17.008477090125783</v>
      </c>
      <c r="R2047" s="272">
        <v>20.565854119100223</v>
      </c>
      <c r="S2047" s="272">
        <v>25.420407678357989</v>
      </c>
      <c r="T2047" s="272">
        <v>18.470983870967743</v>
      </c>
      <c r="U2047" s="272">
        <v>-1874.1871990744498</v>
      </c>
      <c r="V2047" s="272">
        <v>0</v>
      </c>
      <c r="W2047" s="272">
        <v>-136.40501586021512</v>
      </c>
      <c r="X2047" s="272">
        <v>24.703620075690694</v>
      </c>
      <c r="Y2047" s="272">
        <v>-429.9695964531727</v>
      </c>
      <c r="Z2047" s="272">
        <v>-1332.5162068367529</v>
      </c>
      <c r="AA2047" s="272">
        <v>-336.40667127440031</v>
      </c>
      <c r="AB2047" s="272">
        <v>0</v>
      </c>
      <c r="AC2047" s="272">
        <v>-125.26758727398695</v>
      </c>
      <c r="AD2047" s="272">
        <v>2138.7057215427831</v>
      </c>
      <c r="AE2047" s="272">
        <v>0</v>
      </c>
      <c r="AF2047" s="272">
        <v>0</v>
      </c>
      <c r="AG2047" s="272">
        <v>18.39435467658009</v>
      </c>
      <c r="AH2047" s="272">
        <v>-28.663941369039751</v>
      </c>
      <c r="AI2047" s="272">
        <v>2711.6492437579873</v>
      </c>
      <c r="AJ2047" s="272">
        <v>0</v>
      </c>
      <c r="AK2047" s="272">
        <v>1.9895196601282805E-13</v>
      </c>
      <c r="AL2047" s="272">
        <v>0</v>
      </c>
      <c r="AM2047" s="272">
        <v>35.788886706585139</v>
      </c>
      <c r="AN2047" s="272">
        <v>0</v>
      </c>
      <c r="AO2047" s="272">
        <v>317.59971448158029</v>
      </c>
      <c r="AP2047" s="272">
        <v>0</v>
      </c>
      <c r="AQ2047" s="272">
        <v>0</v>
      </c>
      <c r="AR2047" s="272">
        <v>0</v>
      </c>
      <c r="AS2047" s="272">
        <v>-119.35291968206728</v>
      </c>
      <c r="AT2047" s="272">
        <v>0</v>
      </c>
      <c r="AU2047" s="272">
        <v>0</v>
      </c>
      <c r="AV2047" s="272">
        <v>0</v>
      </c>
      <c r="AW2047" s="272">
        <v>-351.31658384445319</v>
      </c>
      <c r="AX2047" s="272">
        <v>-136.40501586021512</v>
      </c>
      <c r="AY2047" s="272">
        <v>-29.465942037965643</v>
      </c>
      <c r="AZ2047" s="272">
        <v>0</v>
      </c>
      <c r="BA2047" s="272">
        <v>-119.35291968206728</v>
      </c>
      <c r="BB2047" s="272">
        <v>0</v>
      </c>
      <c r="BC2047" s="272">
        <v>0</v>
      </c>
      <c r="BD2047" s="272">
        <v>0</v>
      </c>
      <c r="BE2047" s="272">
        <v>-1228.4504384650907</v>
      </c>
    </row>
    <row r="2048" spans="3:57" x14ac:dyDescent="0.3">
      <c r="C2048" s="272">
        <v>518</v>
      </c>
      <c r="D2048" s="272">
        <v>1864800</v>
      </c>
      <c r="E2048" s="272">
        <v>7</v>
      </c>
      <c r="F2048" s="272">
        <v>14.261290322580646</v>
      </c>
      <c r="G2048" s="272">
        <v>512.58411882458154</v>
      </c>
      <c r="H2048" s="272">
        <v>123</v>
      </c>
      <c r="I2048" s="272">
        <v>0</v>
      </c>
      <c r="J2048" s="272">
        <v>0</v>
      </c>
      <c r="K2048" s="272">
        <v>17.845414294750157</v>
      </c>
      <c r="L2048" s="272">
        <v>24.400542559267738</v>
      </c>
      <c r="M2048" s="272">
        <v>22.38553862985043</v>
      </c>
      <c r="N2048" s="272">
        <v>19.221655887278356</v>
      </c>
      <c r="O2048" s="272">
        <v>16.903188565122498</v>
      </c>
      <c r="P2048" s="272">
        <v>16.647328744052484</v>
      </c>
      <c r="Q2048" s="272">
        <v>16.903188565122498</v>
      </c>
      <c r="R2048" s="272">
        <v>19.221655887278356</v>
      </c>
      <c r="S2048" s="272">
        <v>22.38553862985043</v>
      </c>
      <c r="T2048" s="272">
        <v>18.470983870967743</v>
      </c>
      <c r="U2048" s="272">
        <v>-864.66407153205137</v>
      </c>
      <c r="V2048" s="272">
        <v>0</v>
      </c>
      <c r="W2048" s="272">
        <v>-104.30567983870968</v>
      </c>
      <c r="X2048" s="272">
        <v>88.251422001415548</v>
      </c>
      <c r="Y2048" s="272">
        <v>398.60526123041393</v>
      </c>
      <c r="Z2048" s="272">
        <v>-1247.2150749251712</v>
      </c>
      <c r="AA2048" s="272">
        <v>-257.24220130960742</v>
      </c>
      <c r="AB2048" s="272">
        <v>0</v>
      </c>
      <c r="AC2048" s="272">
        <v>-95.789152400069966</v>
      </c>
      <c r="AD2048" s="272">
        <v>1022.5373296014353</v>
      </c>
      <c r="AE2048" s="272">
        <v>0</v>
      </c>
      <c r="AF2048" s="272">
        <v>0</v>
      </c>
      <c r="AG2048" s="272">
        <v>18.457699493788802</v>
      </c>
      <c r="AH2048" s="272">
        <v>-5.1685433905810649</v>
      </c>
      <c r="AI2048" s="272">
        <v>1524.9585502891209</v>
      </c>
      <c r="AJ2048" s="272">
        <v>0</v>
      </c>
      <c r="AK2048" s="272">
        <v>-1.4210854715202004E-14</v>
      </c>
      <c r="AL2048" s="272">
        <v>0</v>
      </c>
      <c r="AM2048" s="272">
        <v>90.250263711293698</v>
      </c>
      <c r="AN2048" s="272">
        <v>0</v>
      </c>
      <c r="AO2048" s="272">
        <v>585.04785835995312</v>
      </c>
      <c r="AP2048" s="272">
        <v>0</v>
      </c>
      <c r="AQ2048" s="272">
        <v>0</v>
      </c>
      <c r="AR2048" s="272">
        <v>0</v>
      </c>
      <c r="AS2048" s="272">
        <v>44.542863579164624</v>
      </c>
      <c r="AT2048" s="272">
        <v>0</v>
      </c>
      <c r="AU2048" s="272">
        <v>0</v>
      </c>
      <c r="AV2048" s="272">
        <v>0</v>
      </c>
      <c r="AW2048" s="272">
        <v>-233.96341516053661</v>
      </c>
      <c r="AX2048" s="272">
        <v>-104.30567983870968</v>
      </c>
      <c r="AY2048" s="272">
        <v>-18.469971945694262</v>
      </c>
      <c r="AZ2048" s="272">
        <v>0</v>
      </c>
      <c r="BA2048" s="272">
        <v>44.542863579164624</v>
      </c>
      <c r="BB2048" s="272">
        <v>0</v>
      </c>
      <c r="BC2048" s="272">
        <v>0</v>
      </c>
      <c r="BD2048" s="272">
        <v>0</v>
      </c>
      <c r="BE2048" s="272">
        <v>-1228.4504384650907</v>
      </c>
    </row>
    <row r="2049" spans="3:57" x14ac:dyDescent="0.3">
      <c r="C2049" s="272">
        <v>519</v>
      </c>
      <c r="D2049" s="272">
        <v>1868400</v>
      </c>
      <c r="E2049" s="272">
        <v>7</v>
      </c>
      <c r="F2049" s="272">
        <v>13.925806451612907</v>
      </c>
      <c r="G2049" s="272">
        <v>294.70895490921407</v>
      </c>
      <c r="H2049" s="272">
        <v>123</v>
      </c>
      <c r="I2049" s="272">
        <v>0</v>
      </c>
      <c r="J2049" s="272">
        <v>0</v>
      </c>
      <c r="K2049" s="272">
        <v>13.937244360109638</v>
      </c>
      <c r="L2049" s="272">
        <v>19.096014280574465</v>
      </c>
      <c r="M2049" s="272">
        <v>18.068523411616098</v>
      </c>
      <c r="N2049" s="272">
        <v>16.45519622103944</v>
      </c>
      <c r="O2049" s="272">
        <v>15.272963289026064</v>
      </c>
      <c r="P2049" s="272">
        <v>15.142495240778246</v>
      </c>
      <c r="Q2049" s="272">
        <v>15.272963289026064</v>
      </c>
      <c r="R2049" s="272">
        <v>16.45519622103944</v>
      </c>
      <c r="S2049" s="272">
        <v>18.068523411616098</v>
      </c>
      <c r="T2049" s="272">
        <v>18.470983870967743</v>
      </c>
      <c r="U2049" s="272">
        <v>-864.80843895319254</v>
      </c>
      <c r="V2049" s="272">
        <v>0</v>
      </c>
      <c r="W2049" s="272">
        <v>-111.90079543010745</v>
      </c>
      <c r="X2049" s="272">
        <v>-24.492464731692099</v>
      </c>
      <c r="Y2049" s="272">
        <v>476.07104479550685</v>
      </c>
      <c r="Z2049" s="272">
        <v>-1204.4862235868998</v>
      </c>
      <c r="AA2049" s="272">
        <v>-275.97353269015417</v>
      </c>
      <c r="AB2049" s="272">
        <v>0</v>
      </c>
      <c r="AC2049" s="272">
        <v>-102.76412908403908</v>
      </c>
      <c r="AD2049" s="272">
        <v>1069.1943510070698</v>
      </c>
      <c r="AE2049" s="272">
        <v>0</v>
      </c>
      <c r="AF2049" s="272">
        <v>0</v>
      </c>
      <c r="AG2049" s="272">
        <v>18.489250455746305</v>
      </c>
      <c r="AH2049" s="272">
        <v>6.6007185741452918</v>
      </c>
      <c r="AI2049" s="272">
        <v>1012.471569858634</v>
      </c>
      <c r="AJ2049" s="272">
        <v>0</v>
      </c>
      <c r="AK2049" s="272">
        <v>-4.2632564145606011E-14</v>
      </c>
      <c r="AL2049" s="272">
        <v>0</v>
      </c>
      <c r="AM2049" s="272">
        <v>-27.045174577412425</v>
      </c>
      <c r="AN2049" s="272">
        <v>0</v>
      </c>
      <c r="AO2049" s="272">
        <v>535.10068284759723</v>
      </c>
      <c r="AP2049" s="272">
        <v>0</v>
      </c>
      <c r="AQ2049" s="272">
        <v>0</v>
      </c>
      <c r="AR2049" s="272">
        <v>0</v>
      </c>
      <c r="AS2049" s="272">
        <v>57.201750964539357</v>
      </c>
      <c r="AT2049" s="272">
        <v>0</v>
      </c>
      <c r="AU2049" s="272">
        <v>0</v>
      </c>
      <c r="AV2049" s="272">
        <v>0</v>
      </c>
      <c r="AW2049" s="272">
        <v>-188.26388444988035</v>
      </c>
      <c r="AX2049" s="272">
        <v>-111.90079543010745</v>
      </c>
      <c r="AY2049" s="272">
        <v>-14.663673842908167</v>
      </c>
      <c r="AZ2049" s="272">
        <v>0</v>
      </c>
      <c r="BA2049" s="272">
        <v>57.201750964539357</v>
      </c>
      <c r="BB2049" s="272">
        <v>0</v>
      </c>
      <c r="BC2049" s="272">
        <v>0</v>
      </c>
      <c r="BD2049" s="272">
        <v>0</v>
      </c>
      <c r="BE2049" s="272">
        <v>-1228.4504384650907</v>
      </c>
    </row>
    <row r="2050" spans="3:57" x14ac:dyDescent="0.3">
      <c r="C2050" s="272">
        <v>520</v>
      </c>
      <c r="D2050" s="272">
        <v>1872000</v>
      </c>
      <c r="E2050" s="272">
        <v>7</v>
      </c>
      <c r="F2050" s="272">
        <v>13.338709677419356</v>
      </c>
      <c r="G2050" s="272">
        <v>79.990618796960916</v>
      </c>
      <c r="H2050" s="272">
        <v>147.59999999999997</v>
      </c>
      <c r="I2050" s="272">
        <v>0</v>
      </c>
      <c r="J2050" s="272">
        <v>0</v>
      </c>
      <c r="K2050" s="272">
        <v>10.589553025511279</v>
      </c>
      <c r="L2050" s="272">
        <v>14.669364655136212</v>
      </c>
      <c r="M2050" s="272">
        <v>14.404919610648962</v>
      </c>
      <c r="N2050" s="272">
        <v>13.989698031972507</v>
      </c>
      <c r="O2050" s="272">
        <v>13.685427064954077</v>
      </c>
      <c r="P2050" s="272">
        <v>13.651848538988162</v>
      </c>
      <c r="Q2050" s="272">
        <v>13.685427064954077</v>
      </c>
      <c r="R2050" s="272">
        <v>13.989698031972507</v>
      </c>
      <c r="S2050" s="272">
        <v>14.404919610648962</v>
      </c>
      <c r="T2050" s="272">
        <v>18.470983870967743</v>
      </c>
      <c r="U2050" s="272">
        <v>-747.390514152479</v>
      </c>
      <c r="V2050" s="272">
        <v>0</v>
      </c>
      <c r="W2050" s="272">
        <v>-126.26935994623655</v>
      </c>
      <c r="X2050" s="272">
        <v>-203.83426957501598</v>
      </c>
      <c r="Y2050" s="272">
        <v>776.71241365910737</v>
      </c>
      <c r="Z2050" s="272">
        <v>-1193.9992982903339</v>
      </c>
      <c r="AA2050" s="272">
        <v>-311.40977328130595</v>
      </c>
      <c r="AB2050" s="272">
        <v>0</v>
      </c>
      <c r="AC2050" s="272">
        <v>-115.95950462191982</v>
      </c>
      <c r="AD2050" s="272">
        <v>1005.5451594541159</v>
      </c>
      <c r="AE2050" s="272">
        <v>0</v>
      </c>
      <c r="AF2050" s="272">
        <v>0</v>
      </c>
      <c r="AG2050" s="272">
        <v>18.496774383537691</v>
      </c>
      <c r="AH2050" s="272">
        <v>9.4892439417639078</v>
      </c>
      <c r="AI2050" s="272">
        <v>1014.8996436106872</v>
      </c>
      <c r="AJ2050" s="272">
        <v>0</v>
      </c>
      <c r="AK2050" s="272">
        <v>-2.8421709430404007E-14</v>
      </c>
      <c r="AL2050" s="272">
        <v>0</v>
      </c>
      <c r="AM2050" s="272">
        <v>-207.50406494145747</v>
      </c>
      <c r="AN2050" s="272">
        <v>0</v>
      </c>
      <c r="AO2050" s="272">
        <v>609.23148011850606</v>
      </c>
      <c r="AP2050" s="272">
        <v>0</v>
      </c>
      <c r="AQ2050" s="272">
        <v>0</v>
      </c>
      <c r="AR2050" s="272">
        <v>0</v>
      </c>
      <c r="AS2050" s="272">
        <v>126.20147850002228</v>
      </c>
      <c r="AT2050" s="272">
        <v>0</v>
      </c>
      <c r="AU2050" s="272">
        <v>0</v>
      </c>
      <c r="AV2050" s="272">
        <v>0</v>
      </c>
      <c r="AW2050" s="272">
        <v>-118.89996291593133</v>
      </c>
      <c r="AX2050" s="272">
        <v>-126.26935994623655</v>
      </c>
      <c r="AY2050" s="272">
        <v>-8.4234638355203995</v>
      </c>
      <c r="AZ2050" s="272">
        <v>0</v>
      </c>
      <c r="BA2050" s="272">
        <v>126.20147850002228</v>
      </c>
      <c r="BB2050" s="272">
        <v>0</v>
      </c>
      <c r="BC2050" s="272">
        <v>0</v>
      </c>
      <c r="BD2050" s="272">
        <v>0</v>
      </c>
      <c r="BE2050" s="272">
        <v>-1228.4504384650907</v>
      </c>
    </row>
    <row r="2051" spans="3:57" x14ac:dyDescent="0.3">
      <c r="C2051" s="272">
        <v>521</v>
      </c>
      <c r="D2051" s="272">
        <v>1875600</v>
      </c>
      <c r="E2051" s="272">
        <v>7</v>
      </c>
      <c r="F2051" s="272">
        <v>12.161290322580648</v>
      </c>
      <c r="G2051" s="272">
        <v>0.19879002439583715</v>
      </c>
      <c r="H2051" s="272">
        <v>246</v>
      </c>
      <c r="I2051" s="272">
        <v>195</v>
      </c>
      <c r="J2051" s="272">
        <v>0</v>
      </c>
      <c r="K2051" s="272">
        <v>8.4576217583807747</v>
      </c>
      <c r="L2051" s="272">
        <v>12.164369354538342</v>
      </c>
      <c r="M2051" s="272">
        <v>12.163757449306209</v>
      </c>
      <c r="N2051" s="272">
        <v>12.16279665891976</v>
      </c>
      <c r="O2051" s="272">
        <v>12.16209259960541</v>
      </c>
      <c r="P2051" s="272">
        <v>12.16201490151216</v>
      </c>
      <c r="Q2051" s="272">
        <v>12.16209259960541</v>
      </c>
      <c r="R2051" s="272">
        <v>12.16279665891976</v>
      </c>
      <c r="S2051" s="272">
        <v>12.163757449306209</v>
      </c>
      <c r="T2051" s="272">
        <v>18.470983870967743</v>
      </c>
      <c r="U2051" s="272">
        <v>-1346.6709984117981</v>
      </c>
      <c r="V2051" s="272">
        <v>0</v>
      </c>
      <c r="W2051" s="272">
        <v>-155.05022284946233</v>
      </c>
      <c r="X2051" s="272">
        <v>-360.37353566660801</v>
      </c>
      <c r="Y2051" s="272">
        <v>368.87379666430797</v>
      </c>
      <c r="Z2051" s="272">
        <v>-1200.1210365600357</v>
      </c>
      <c r="AA2051" s="272">
        <v>-382.3901124178156</v>
      </c>
      <c r="AB2051" s="272">
        <v>0</v>
      </c>
      <c r="AC2051" s="272">
        <v>-142.39041871121645</v>
      </c>
      <c r="AD2051" s="272">
        <v>1427.3091630025499</v>
      </c>
      <c r="AE2051" s="272">
        <v>0</v>
      </c>
      <c r="AF2051" s="272">
        <v>0</v>
      </c>
      <c r="AG2051" s="272">
        <v>18.49210019645275</v>
      </c>
      <c r="AH2051" s="272">
        <v>7.8030684626893869</v>
      </c>
      <c r="AI2051" s="272">
        <v>1198.0272162119543</v>
      </c>
      <c r="AJ2051" s="272">
        <v>0</v>
      </c>
      <c r="AK2051" s="272">
        <v>-5.6843418860808015E-14</v>
      </c>
      <c r="AL2051" s="272">
        <v>0</v>
      </c>
      <c r="AM2051" s="272">
        <v>-363.39123282605948</v>
      </c>
      <c r="AN2051" s="272">
        <v>0</v>
      </c>
      <c r="AO2051" s="272">
        <v>364.68360811447451</v>
      </c>
      <c r="AP2051" s="272">
        <v>0</v>
      </c>
      <c r="AQ2051" s="272">
        <v>0</v>
      </c>
      <c r="AR2051" s="272">
        <v>0</v>
      </c>
      <c r="AS2051" s="272">
        <v>47.002979466598077</v>
      </c>
      <c r="AT2051" s="272">
        <v>0</v>
      </c>
      <c r="AU2051" s="272">
        <v>0</v>
      </c>
      <c r="AV2051" s="272">
        <v>0</v>
      </c>
      <c r="AW2051" s="272">
        <v>-115.77508822672196</v>
      </c>
      <c r="AX2051" s="272">
        <v>-155.05022284946233</v>
      </c>
      <c r="AY2051" s="272">
        <v>-8.9076383474774481</v>
      </c>
      <c r="AZ2051" s="272">
        <v>0</v>
      </c>
      <c r="BA2051" s="272">
        <v>47.002979466598077</v>
      </c>
      <c r="BB2051" s="272">
        <v>0</v>
      </c>
      <c r="BC2051" s="272">
        <v>0</v>
      </c>
      <c r="BD2051" s="272">
        <v>0</v>
      </c>
      <c r="BE2051" s="272">
        <v>-1228.4504384650907</v>
      </c>
    </row>
    <row r="2052" spans="3:57" x14ac:dyDescent="0.3">
      <c r="C2052" s="272">
        <v>522</v>
      </c>
      <c r="D2052" s="272">
        <v>1879200</v>
      </c>
      <c r="E2052" s="272">
        <v>7</v>
      </c>
      <c r="F2052" s="272">
        <v>10.374193548387094</v>
      </c>
      <c r="G2052" s="272">
        <v>0</v>
      </c>
      <c r="H2052" s="272">
        <v>246</v>
      </c>
      <c r="I2052" s="272">
        <v>195</v>
      </c>
      <c r="J2052" s="272">
        <v>0</v>
      </c>
      <c r="K2052" s="272">
        <v>6.6683111954459173</v>
      </c>
      <c r="L2052" s="272">
        <v>10.374193548387094</v>
      </c>
      <c r="M2052" s="272">
        <v>10.374193548387094</v>
      </c>
      <c r="N2052" s="272">
        <v>10.374193548387094</v>
      </c>
      <c r="O2052" s="272">
        <v>10.374193548387094</v>
      </c>
      <c r="P2052" s="272">
        <v>10.374193548387094</v>
      </c>
      <c r="Q2052" s="272">
        <v>10.374193548387094</v>
      </c>
      <c r="R2052" s="272">
        <v>10.374193548387094</v>
      </c>
      <c r="S2052" s="272">
        <v>10.374193548387094</v>
      </c>
      <c r="T2052" s="272">
        <v>18.470983870967743</v>
      </c>
      <c r="U2052" s="272">
        <v>-2267.0997084704054</v>
      </c>
      <c r="V2052" s="272">
        <v>0</v>
      </c>
      <c r="W2052" s="272">
        <v>-198.8516825268818</v>
      </c>
      <c r="X2052" s="272">
        <v>-461.171995436673</v>
      </c>
      <c r="Y2052" s="272">
        <v>-398.88920178966839</v>
      </c>
      <c r="Z2052" s="272">
        <v>-1208.1868287171824</v>
      </c>
      <c r="AA2052" s="272">
        <v>-490.41475619001216</v>
      </c>
      <c r="AB2052" s="272">
        <v>0</v>
      </c>
      <c r="AC2052" s="272">
        <v>-182.61550235837515</v>
      </c>
      <c r="AD2052" s="272">
        <v>2493.5480484982263</v>
      </c>
      <c r="AE2052" s="272">
        <v>0</v>
      </c>
      <c r="AF2052" s="272">
        <v>0</v>
      </c>
      <c r="AG2052" s="272">
        <v>18.48608658927699</v>
      </c>
      <c r="AH2052" s="272">
        <v>5.581421545505159</v>
      </c>
      <c r="AI2052" s="272">
        <v>1940.7189822613434</v>
      </c>
      <c r="AJ2052" s="272">
        <v>0</v>
      </c>
      <c r="AK2052" s="272">
        <v>-2.8421709430404007E-14</v>
      </c>
      <c r="AL2052" s="272">
        <v>0</v>
      </c>
      <c r="AM2052" s="272">
        <v>-463.3305103880806</v>
      </c>
      <c r="AN2052" s="272">
        <v>0</v>
      </c>
      <c r="AO2052" s="272">
        <v>43.37710422649797</v>
      </c>
      <c r="AP2052" s="272">
        <v>0</v>
      </c>
      <c r="AQ2052" s="272">
        <v>0</v>
      </c>
      <c r="AR2052" s="272">
        <v>0</v>
      </c>
      <c r="AS2052" s="272">
        <v>-119.75654332051872</v>
      </c>
      <c r="AT2052" s="272">
        <v>0</v>
      </c>
      <c r="AU2052" s="272">
        <v>0</v>
      </c>
      <c r="AV2052" s="272">
        <v>0</v>
      </c>
      <c r="AW2052" s="272">
        <v>-209.65725104325952</v>
      </c>
      <c r="AX2052" s="272">
        <v>-198.8516825268818</v>
      </c>
      <c r="AY2052" s="272">
        <v>-18.035795713910328</v>
      </c>
      <c r="AZ2052" s="272">
        <v>0</v>
      </c>
      <c r="BA2052" s="272">
        <v>-119.75654332051872</v>
      </c>
      <c r="BB2052" s="272">
        <v>0</v>
      </c>
      <c r="BC2052" s="272">
        <v>0</v>
      </c>
      <c r="BD2052" s="272">
        <v>0</v>
      </c>
      <c r="BE2052" s="272">
        <v>-1228.4504384650907</v>
      </c>
    </row>
    <row r="2053" spans="3:57" x14ac:dyDescent="0.3">
      <c r="C2053" s="272">
        <v>523</v>
      </c>
      <c r="D2053" s="272">
        <v>1882800</v>
      </c>
      <c r="E2053" s="272">
        <v>7</v>
      </c>
      <c r="F2053" s="272">
        <v>9.112903225806452</v>
      </c>
      <c r="G2053" s="272">
        <v>0</v>
      </c>
      <c r="H2053" s="272">
        <v>368.99999999999994</v>
      </c>
      <c r="I2053" s="272">
        <v>195</v>
      </c>
      <c r="J2053" s="272">
        <v>0</v>
      </c>
      <c r="K2053" s="272">
        <v>5.4070208728652753</v>
      </c>
      <c r="L2053" s="272">
        <v>9.112903225806452</v>
      </c>
      <c r="M2053" s="272">
        <v>9.112903225806452</v>
      </c>
      <c r="N2053" s="272">
        <v>9.112903225806452</v>
      </c>
      <c r="O2053" s="272">
        <v>9.112903225806452</v>
      </c>
      <c r="P2053" s="272">
        <v>9.112903225806452</v>
      </c>
      <c r="Q2053" s="272">
        <v>9.112903225806452</v>
      </c>
      <c r="R2053" s="272">
        <v>9.112903225806452</v>
      </c>
      <c r="S2053" s="272">
        <v>9.112903225806452</v>
      </c>
      <c r="T2053" s="272">
        <v>18.470983870967743</v>
      </c>
      <c r="U2053" s="272">
        <v>-3069.3631421836844</v>
      </c>
      <c r="V2053" s="272">
        <v>0</v>
      </c>
      <c r="W2053" s="272">
        <v>-230.15850779569891</v>
      </c>
      <c r="X2053" s="272">
        <v>-545.14097661951985</v>
      </c>
      <c r="Y2053" s="272">
        <v>-1080.0996956345714</v>
      </c>
      <c r="Z2053" s="272">
        <v>-1213.9639621338943</v>
      </c>
      <c r="AA2053" s="272">
        <v>-567.62470928766686</v>
      </c>
      <c r="AB2053" s="272">
        <v>0</v>
      </c>
      <c r="AC2053" s="272">
        <v>-211.36613474459116</v>
      </c>
      <c r="AD2053" s="272">
        <v>3282.4138219698252</v>
      </c>
      <c r="AE2053" s="272">
        <v>0</v>
      </c>
      <c r="AF2053" s="272">
        <v>0</v>
      </c>
      <c r="AG2053" s="272">
        <v>18.481780817255554</v>
      </c>
      <c r="AH2053" s="272">
        <v>3.9901642461179376</v>
      </c>
      <c r="AI2053" s="272">
        <v>2855.4695490248405</v>
      </c>
      <c r="AJ2053" s="272">
        <v>0</v>
      </c>
      <c r="AK2053" s="272">
        <v>1.9895196601282805E-13</v>
      </c>
      <c r="AL2053" s="272">
        <v>0</v>
      </c>
      <c r="AM2053" s="272">
        <v>-546.68410127219079</v>
      </c>
      <c r="AN2053" s="272">
        <v>0</v>
      </c>
      <c r="AO2053" s="272">
        <v>-226.65277670211304</v>
      </c>
      <c r="AP2053" s="272">
        <v>0</v>
      </c>
      <c r="AQ2053" s="272">
        <v>0</v>
      </c>
      <c r="AR2053" s="272">
        <v>0</v>
      </c>
      <c r="AS2053" s="272">
        <v>-269.96380751265582</v>
      </c>
      <c r="AT2053" s="272">
        <v>0</v>
      </c>
      <c r="AU2053" s="272">
        <v>0</v>
      </c>
      <c r="AV2053" s="272">
        <v>0</v>
      </c>
      <c r="AW2053" s="272">
        <v>-304.27906455928644</v>
      </c>
      <c r="AX2053" s="272">
        <v>-230.15850779569891</v>
      </c>
      <c r="AY2053" s="272">
        <v>-27.069748678563709</v>
      </c>
      <c r="AZ2053" s="272">
        <v>0</v>
      </c>
      <c r="BA2053" s="272">
        <v>-269.96380751265582</v>
      </c>
      <c r="BB2053" s="272">
        <v>0</v>
      </c>
      <c r="BC2053" s="272">
        <v>0</v>
      </c>
      <c r="BD2053" s="272">
        <v>0</v>
      </c>
      <c r="BE2053" s="272">
        <v>-1228.4504384650907</v>
      </c>
    </row>
    <row r="2054" spans="3:57" x14ac:dyDescent="0.3">
      <c r="C2054" s="272">
        <v>524</v>
      </c>
      <c r="D2054" s="272">
        <v>1886400</v>
      </c>
      <c r="E2054" s="272">
        <v>7</v>
      </c>
      <c r="F2054" s="272">
        <v>8.425806451612905</v>
      </c>
      <c r="G2054" s="272">
        <v>0</v>
      </c>
      <c r="H2054" s="272">
        <v>442.8</v>
      </c>
      <c r="I2054" s="272">
        <v>195</v>
      </c>
      <c r="J2054" s="272">
        <v>0</v>
      </c>
      <c r="K2054" s="272">
        <v>4.7199240986717284</v>
      </c>
      <c r="L2054" s="272">
        <v>8.425806451612905</v>
      </c>
      <c r="M2054" s="272">
        <v>8.425806451612905</v>
      </c>
      <c r="N2054" s="272">
        <v>8.425806451612905</v>
      </c>
      <c r="O2054" s="272">
        <v>8.425806451612905</v>
      </c>
      <c r="P2054" s="272">
        <v>8.425806451612905</v>
      </c>
      <c r="Q2054" s="272">
        <v>8.425806451612905</v>
      </c>
      <c r="R2054" s="272">
        <v>8.425806451612905</v>
      </c>
      <c r="S2054" s="272">
        <v>8.425806451612905</v>
      </c>
      <c r="T2054" s="272">
        <v>18.470983870967743</v>
      </c>
      <c r="U2054" s="272">
        <v>-3636.0904062391487</v>
      </c>
      <c r="V2054" s="272">
        <v>0</v>
      </c>
      <c r="W2054" s="272">
        <v>-247.33134112903221</v>
      </c>
      <c r="X2054" s="272">
        <v>-604.55885001697322</v>
      </c>
      <c r="Y2054" s="272">
        <v>-1566.1061709965884</v>
      </c>
      <c r="Z2054" s="272">
        <v>-1218.0940440965546</v>
      </c>
      <c r="AA2054" s="272">
        <v>-609.97693263945996</v>
      </c>
      <c r="AB2054" s="272">
        <v>0</v>
      </c>
      <c r="AC2054" s="272">
        <v>-227.13681139279788</v>
      </c>
      <c r="AD2054" s="272">
        <v>3833.7815784255504</v>
      </c>
      <c r="AE2054" s="272">
        <v>0</v>
      </c>
      <c r="AF2054" s="272">
        <v>0</v>
      </c>
      <c r="AG2054" s="272">
        <v>18.478702617140108</v>
      </c>
      <c r="AH2054" s="272">
        <v>2.852571845855949</v>
      </c>
      <c r="AI2054" s="272">
        <v>3509.9729956524325</v>
      </c>
      <c r="AJ2054" s="272">
        <v>0</v>
      </c>
      <c r="AK2054" s="272">
        <v>0</v>
      </c>
      <c r="AL2054" s="272">
        <v>0</v>
      </c>
      <c r="AM2054" s="272">
        <v>-605.66203115623034</v>
      </c>
      <c r="AN2054" s="272">
        <v>0</v>
      </c>
      <c r="AO2054" s="272">
        <v>-380.90376736096835</v>
      </c>
      <c r="AP2054" s="272">
        <v>0</v>
      </c>
      <c r="AQ2054" s="272">
        <v>0</v>
      </c>
      <c r="AR2054" s="272">
        <v>0</v>
      </c>
      <c r="AS2054" s="272">
        <v>-381.68652243449054</v>
      </c>
      <c r="AT2054" s="272">
        <v>0</v>
      </c>
      <c r="AU2054" s="272">
        <v>0</v>
      </c>
      <c r="AV2054" s="272">
        <v>0</v>
      </c>
      <c r="AW2054" s="272">
        <v>-398.83512885295096</v>
      </c>
      <c r="AX2054" s="272">
        <v>-247.33134112903221</v>
      </c>
      <c r="AY2054" s="272">
        <v>-35.740561444193901</v>
      </c>
      <c r="AZ2054" s="272">
        <v>0</v>
      </c>
      <c r="BA2054" s="272">
        <v>-381.68652243449054</v>
      </c>
      <c r="BB2054" s="272">
        <v>0</v>
      </c>
      <c r="BC2054" s="272">
        <v>0</v>
      </c>
      <c r="BD2054" s="272">
        <v>0</v>
      </c>
      <c r="BE2054" s="272">
        <v>-1228.4504384650907</v>
      </c>
    </row>
    <row r="2055" spans="3:57" x14ac:dyDescent="0.3">
      <c r="C2055" s="272">
        <v>525</v>
      </c>
      <c r="D2055" s="272">
        <v>1890000</v>
      </c>
      <c r="E2055" s="272">
        <v>7</v>
      </c>
      <c r="F2055" s="272">
        <v>7.7548387096774185</v>
      </c>
      <c r="G2055" s="272">
        <v>0</v>
      </c>
      <c r="H2055" s="272">
        <v>492</v>
      </c>
      <c r="I2055" s="272">
        <v>195</v>
      </c>
      <c r="J2055" s="272">
        <v>0</v>
      </c>
      <c r="K2055" s="272">
        <v>4.0489563567362419</v>
      </c>
      <c r="L2055" s="272">
        <v>7.7548387096774185</v>
      </c>
      <c r="M2055" s="272">
        <v>7.7548387096774185</v>
      </c>
      <c r="N2055" s="272">
        <v>7.7548387096774185</v>
      </c>
      <c r="O2055" s="272">
        <v>7.7548387096774185</v>
      </c>
      <c r="P2055" s="272">
        <v>7.7548387096774185</v>
      </c>
      <c r="Q2055" s="272">
        <v>7.7548387096774185</v>
      </c>
      <c r="R2055" s="272">
        <v>7.7548387096774185</v>
      </c>
      <c r="S2055" s="272">
        <v>7.7548387096774185</v>
      </c>
      <c r="T2055" s="272">
        <v>18.470983870967743</v>
      </c>
      <c r="U2055" s="272">
        <v>-4142.3235395722531</v>
      </c>
      <c r="V2055" s="272">
        <v>0</v>
      </c>
      <c r="W2055" s="272">
        <v>-263.87732231182798</v>
      </c>
      <c r="X2055" s="272">
        <v>-637.22377934582096</v>
      </c>
      <c r="Y2055" s="272">
        <v>-2020.1757946764844</v>
      </c>
      <c r="Z2055" s="272">
        <v>-1221.0466432381199</v>
      </c>
      <c r="AA2055" s="272">
        <v>-650.7831919809588</v>
      </c>
      <c r="AB2055" s="272">
        <v>0</v>
      </c>
      <c r="AC2055" s="272">
        <v>-242.3318181803316</v>
      </c>
      <c r="AD2055" s="272">
        <v>4347.219243671474</v>
      </c>
      <c r="AE2055" s="272">
        <v>0</v>
      </c>
      <c r="AF2055" s="272">
        <v>0</v>
      </c>
      <c r="AG2055" s="272">
        <v>18.476502009234355</v>
      </c>
      <c r="AH2055" s="272">
        <v>2.0393060620696186</v>
      </c>
      <c r="AI2055" s="272">
        <v>4031.2045716128519</v>
      </c>
      <c r="AJ2055" s="272">
        <v>0</v>
      </c>
      <c r="AK2055" s="272">
        <v>-5.6843418860808015E-14</v>
      </c>
      <c r="AL2055" s="272">
        <v>0</v>
      </c>
      <c r="AM2055" s="272">
        <v>-638.01244448956345</v>
      </c>
      <c r="AN2055" s="272">
        <v>0</v>
      </c>
      <c r="AO2055" s="272">
        <v>-490.47080679600344</v>
      </c>
      <c r="AP2055" s="272">
        <v>0</v>
      </c>
      <c r="AQ2055" s="272">
        <v>0</v>
      </c>
      <c r="AR2055" s="272">
        <v>0</v>
      </c>
      <c r="AS2055" s="272">
        <v>-490.47240046089706</v>
      </c>
      <c r="AT2055" s="272">
        <v>0</v>
      </c>
      <c r="AU2055" s="272">
        <v>0</v>
      </c>
      <c r="AV2055" s="272">
        <v>0</v>
      </c>
      <c r="AW2055" s="272">
        <v>-511.98749979017521</v>
      </c>
      <c r="AX2055" s="272">
        <v>-263.87732231182798</v>
      </c>
      <c r="AY2055" s="272">
        <v>-45.885050524783246</v>
      </c>
      <c r="AZ2055" s="272">
        <v>0</v>
      </c>
      <c r="BA2055" s="272">
        <v>-490.47240046089706</v>
      </c>
      <c r="BB2055" s="272">
        <v>0</v>
      </c>
      <c r="BC2055" s="272">
        <v>0</v>
      </c>
      <c r="BD2055" s="272">
        <v>0</v>
      </c>
      <c r="BE2055" s="272">
        <v>-1228.4504384650907</v>
      </c>
    </row>
    <row r="2056" spans="3:57" x14ac:dyDescent="0.3">
      <c r="C2056" s="272">
        <v>526</v>
      </c>
      <c r="D2056" s="272">
        <v>1893600</v>
      </c>
      <c r="E2056" s="272">
        <v>7</v>
      </c>
      <c r="F2056" s="272">
        <v>6.8967741935483859</v>
      </c>
      <c r="G2056" s="272">
        <v>0</v>
      </c>
      <c r="H2056" s="272">
        <v>410</v>
      </c>
      <c r="I2056" s="272">
        <v>0</v>
      </c>
      <c r="J2056" s="272">
        <v>0</v>
      </c>
      <c r="K2056" s="272">
        <v>3.1908918406072093</v>
      </c>
      <c r="L2056" s="272">
        <v>6.8967741935483859</v>
      </c>
      <c r="M2056" s="272">
        <v>6.8967741935483859</v>
      </c>
      <c r="N2056" s="272">
        <v>6.8967741935483859</v>
      </c>
      <c r="O2056" s="272">
        <v>6.8967741935483859</v>
      </c>
      <c r="P2056" s="272">
        <v>6.8967741935483859</v>
      </c>
      <c r="Q2056" s="272">
        <v>6.8967741935483859</v>
      </c>
      <c r="R2056" s="272">
        <v>6.8967741935483859</v>
      </c>
      <c r="S2056" s="272">
        <v>6.8967741935483859</v>
      </c>
      <c r="T2056" s="272">
        <v>17.65890614108115</v>
      </c>
      <c r="U2056" s="272">
        <v>-4518.9964281364882</v>
      </c>
      <c r="V2056" s="272">
        <v>0</v>
      </c>
      <c r="W2056" s="272">
        <v>-284.95174704301076</v>
      </c>
      <c r="X2056" s="272">
        <v>-668.61816796129892</v>
      </c>
      <c r="Y2056" s="272">
        <v>-2342.2690542324081</v>
      </c>
      <c r="Z2056" s="272">
        <v>-1223.157458899771</v>
      </c>
      <c r="AA2056" s="272">
        <v>-702.75765221712288</v>
      </c>
      <c r="AB2056" s="272">
        <v>0</v>
      </c>
      <c r="AC2056" s="272">
        <v>-261.6855224602964</v>
      </c>
      <c r="AD2056" s="272">
        <v>0</v>
      </c>
      <c r="AE2056" s="272">
        <v>0</v>
      </c>
      <c r="AF2056" s="272">
        <v>0</v>
      </c>
      <c r="AG2056" s="272">
        <v>18.474928792752909</v>
      </c>
      <c r="AH2056" s="272">
        <v>1.4579016549034991</v>
      </c>
      <c r="AI2056" s="272">
        <v>4554.650122830124</v>
      </c>
      <c r="AJ2056" s="272">
        <v>0</v>
      </c>
      <c r="AK2056" s="272">
        <v>-5067.3650344923371</v>
      </c>
      <c r="AL2056" s="272">
        <v>0</v>
      </c>
      <c r="AM2056" s="272">
        <v>-669.18198534977864</v>
      </c>
      <c r="AN2056" s="272">
        <v>0</v>
      </c>
      <c r="AO2056" s="272">
        <v>-567.6931956989248</v>
      </c>
      <c r="AP2056" s="272">
        <v>0</v>
      </c>
      <c r="AQ2056" s="272">
        <v>0</v>
      </c>
      <c r="AR2056" s="272">
        <v>0</v>
      </c>
      <c r="AS2056" s="272">
        <v>-567.6931956989248</v>
      </c>
      <c r="AT2056" s="272">
        <v>0</v>
      </c>
      <c r="AU2056" s="272">
        <v>0</v>
      </c>
      <c r="AV2056" s="272">
        <v>0</v>
      </c>
      <c r="AW2056" s="272">
        <v>-592.59471113662289</v>
      </c>
      <c r="AX2056" s="272">
        <v>-284.95174704301076</v>
      </c>
      <c r="AY2056" s="272">
        <v>-53.10919238709679</v>
      </c>
      <c r="AZ2056" s="272">
        <v>0</v>
      </c>
      <c r="BA2056" s="272">
        <v>-567.6931956989248</v>
      </c>
      <c r="BB2056" s="272">
        <v>0</v>
      </c>
      <c r="BC2056" s="272">
        <v>0</v>
      </c>
      <c r="BD2056" s="272">
        <v>0</v>
      </c>
      <c r="BE2056" s="272">
        <v>-1228.4504384650907</v>
      </c>
    </row>
    <row r="2057" spans="3:57" x14ac:dyDescent="0.3">
      <c r="C2057" s="272">
        <v>527</v>
      </c>
      <c r="D2057" s="272">
        <v>1897200</v>
      </c>
      <c r="E2057" s="272">
        <v>7</v>
      </c>
      <c r="F2057" s="272">
        <v>6.5419354838709678</v>
      </c>
      <c r="G2057" s="272">
        <v>0</v>
      </c>
      <c r="H2057" s="272">
        <v>410</v>
      </c>
      <c r="I2057" s="272">
        <v>0</v>
      </c>
      <c r="J2057" s="272">
        <v>0</v>
      </c>
      <c r="K2057" s="272">
        <v>2.8360531309297912</v>
      </c>
      <c r="L2057" s="272">
        <v>6.5419354838709678</v>
      </c>
      <c r="M2057" s="272">
        <v>6.5419354838709678</v>
      </c>
      <c r="N2057" s="272">
        <v>6.5419354838709678</v>
      </c>
      <c r="O2057" s="272">
        <v>6.5419354838709678</v>
      </c>
      <c r="P2057" s="272">
        <v>6.5419354838709678</v>
      </c>
      <c r="Q2057" s="272">
        <v>6.5419354838709678</v>
      </c>
      <c r="R2057" s="272">
        <v>6.5419354838709678</v>
      </c>
      <c r="S2057" s="272">
        <v>6.5419354838709678</v>
      </c>
      <c r="T2057" s="272">
        <v>17</v>
      </c>
      <c r="U2057" s="272">
        <v>-1394.7596156193631</v>
      </c>
      <c r="V2057" s="272">
        <v>0</v>
      </c>
      <c r="W2057" s="272">
        <v>-257.64551075268815</v>
      </c>
      <c r="X2057" s="272">
        <v>-557.37990400511899</v>
      </c>
      <c r="Y2057" s="272">
        <v>-773.55086038297895</v>
      </c>
      <c r="Z2057" s="272">
        <v>193.81665952142293</v>
      </c>
      <c r="AA2057" s="272">
        <v>-635.41408719108847</v>
      </c>
      <c r="AB2057" s="272">
        <v>0</v>
      </c>
      <c r="AC2057" s="272">
        <v>-236.60883216375015</v>
      </c>
      <c r="AD2057" s="272">
        <v>1465.0323817230285</v>
      </c>
      <c r="AE2057" s="272">
        <v>0</v>
      </c>
      <c r="AF2057" s="272">
        <v>0</v>
      </c>
      <c r="AG2057" s="272">
        <v>18.060032896392546</v>
      </c>
      <c r="AH2057" s="272">
        <v>391.75015325117329</v>
      </c>
      <c r="AI2057" s="272">
        <v>669.98805331525443</v>
      </c>
      <c r="AJ2057" s="272">
        <v>0</v>
      </c>
      <c r="AK2057" s="272">
        <v>-5.6843418860808015E-14</v>
      </c>
      <c r="AL2057" s="272">
        <v>0</v>
      </c>
      <c r="AM2057" s="272">
        <v>-708.88226879063893</v>
      </c>
      <c r="AN2057" s="272">
        <v>0</v>
      </c>
      <c r="AO2057" s="272">
        <v>-610.05052903225794</v>
      </c>
      <c r="AP2057" s="272">
        <v>0</v>
      </c>
      <c r="AQ2057" s="272">
        <v>0</v>
      </c>
      <c r="AR2057" s="272">
        <v>0</v>
      </c>
      <c r="AS2057" s="272">
        <v>-610.05052903225794</v>
      </c>
      <c r="AT2057" s="272">
        <v>0</v>
      </c>
      <c r="AU2057" s="272">
        <v>0</v>
      </c>
      <c r="AV2057" s="272">
        <v>0</v>
      </c>
      <c r="AW2057" s="272">
        <v>-636.81002303635603</v>
      </c>
      <c r="AX2057" s="272">
        <v>-257.64551075268815</v>
      </c>
      <c r="AY2057" s="272">
        <v>-57.071832387096777</v>
      </c>
      <c r="AZ2057" s="272">
        <v>0</v>
      </c>
      <c r="BA2057" s="272">
        <v>-610.05052903225794</v>
      </c>
      <c r="BB2057" s="272">
        <v>0</v>
      </c>
      <c r="BC2057" s="272">
        <v>0</v>
      </c>
      <c r="BD2057" s="272">
        <v>0</v>
      </c>
      <c r="BE2057" s="272">
        <v>-1228.4504384650907</v>
      </c>
    </row>
    <row r="2058" spans="3:57" x14ac:dyDescent="0.3">
      <c r="C2058" s="272">
        <v>528</v>
      </c>
      <c r="D2058" s="272">
        <v>1900800</v>
      </c>
      <c r="E2058" s="272">
        <v>8</v>
      </c>
      <c r="F2058" s="272">
        <v>6.3709677419354849</v>
      </c>
      <c r="G2058" s="272">
        <v>0</v>
      </c>
      <c r="H2058" s="272">
        <v>410</v>
      </c>
      <c r="I2058" s="272">
        <v>0</v>
      </c>
      <c r="J2058" s="272">
        <v>0</v>
      </c>
      <c r="K2058" s="272">
        <v>2.6650853889943082</v>
      </c>
      <c r="L2058" s="272">
        <v>6.3709677419354849</v>
      </c>
      <c r="M2058" s="272">
        <v>6.3709677419354849</v>
      </c>
      <c r="N2058" s="272">
        <v>6.3709677419354849</v>
      </c>
      <c r="O2058" s="272">
        <v>6.3709677419354849</v>
      </c>
      <c r="P2058" s="272">
        <v>6.3709677419354849</v>
      </c>
      <c r="Q2058" s="272">
        <v>6.3709677419354849</v>
      </c>
      <c r="R2058" s="272">
        <v>6.3709677419354849</v>
      </c>
      <c r="S2058" s="272">
        <v>6.3709677419354849</v>
      </c>
      <c r="T2058" s="272">
        <v>17</v>
      </c>
      <c r="U2058" s="272">
        <v>-2362.5563553599745</v>
      </c>
      <c r="V2058" s="272">
        <v>0</v>
      </c>
      <c r="W2058" s="272">
        <v>-303.2983709677419</v>
      </c>
      <c r="X2058" s="272">
        <v>-549.13324462828325</v>
      </c>
      <c r="Y2058" s="272">
        <v>-1441.4648237795166</v>
      </c>
      <c r="Z2058" s="272">
        <v>-68.659915984432814</v>
      </c>
      <c r="AA2058" s="272">
        <v>-748.00471769136436</v>
      </c>
      <c r="AB2058" s="272">
        <v>0</v>
      </c>
      <c r="AC2058" s="272">
        <v>-278.5341500505711</v>
      </c>
      <c r="AD2058" s="272">
        <v>2699.0327021513517</v>
      </c>
      <c r="AE2058" s="272">
        <v>0</v>
      </c>
      <c r="AF2058" s="272">
        <v>0</v>
      </c>
      <c r="AG2058" s="272">
        <v>17.757818427868933</v>
      </c>
      <c r="AH2058" s="272">
        <v>280.06252095055817</v>
      </c>
      <c r="AI2058" s="272">
        <v>2134.3577984361459</v>
      </c>
      <c r="AJ2058" s="272">
        <v>0</v>
      </c>
      <c r="AK2058" s="272">
        <v>-5.6843418860808015E-14</v>
      </c>
      <c r="AL2058" s="272">
        <v>0</v>
      </c>
      <c r="AM2058" s="272">
        <v>-657.44241530676777</v>
      </c>
      <c r="AN2058" s="272">
        <v>0</v>
      </c>
      <c r="AO2058" s="272">
        <v>-650.86171182795704</v>
      </c>
      <c r="AP2058" s="272">
        <v>0</v>
      </c>
      <c r="AQ2058" s="272">
        <v>0</v>
      </c>
      <c r="AR2058" s="272">
        <v>0</v>
      </c>
      <c r="AS2058" s="272">
        <v>-650.86171182795704</v>
      </c>
      <c r="AT2058" s="272">
        <v>0</v>
      </c>
      <c r="AU2058" s="272">
        <v>0</v>
      </c>
      <c r="AV2058" s="272">
        <v>0</v>
      </c>
      <c r="AW2058" s="272">
        <v>-679.4113634490875</v>
      </c>
      <c r="AX2058" s="272">
        <v>-303.2983709677419</v>
      </c>
      <c r="AY2058" s="272">
        <v>-60.889825935483884</v>
      </c>
      <c r="AZ2058" s="272">
        <v>0</v>
      </c>
      <c r="BA2058" s="272">
        <v>-650.86171182795704</v>
      </c>
      <c r="BB2058" s="272">
        <v>0</v>
      </c>
      <c r="BC2058" s="272">
        <v>0</v>
      </c>
      <c r="BD2058" s="272">
        <v>0</v>
      </c>
      <c r="BE2058" s="272">
        <v>-1085.4398856191851</v>
      </c>
    </row>
    <row r="2060" spans="3:57" x14ac:dyDescent="0.3">
      <c r="C2060" s="272">
        <v>576</v>
      </c>
      <c r="D2060" s="272">
        <v>2073600</v>
      </c>
      <c r="E2060" s="272">
        <v>8</v>
      </c>
      <c r="F2060" s="272">
        <v>6.3709677419354849</v>
      </c>
      <c r="G2060" s="272">
        <v>0</v>
      </c>
      <c r="H2060" s="272">
        <v>410</v>
      </c>
      <c r="I2060" s="272">
        <v>0</v>
      </c>
      <c r="J2060" s="272">
        <v>0</v>
      </c>
      <c r="K2060" s="272">
        <v>2.6650853889943082</v>
      </c>
      <c r="L2060" s="272">
        <v>6.3709677419354849</v>
      </c>
      <c r="M2060" s="272">
        <v>6.3709677419354849</v>
      </c>
      <c r="N2060" s="272">
        <v>6.3709677419354849</v>
      </c>
      <c r="O2060" s="272">
        <v>6.3709677419354849</v>
      </c>
      <c r="P2060" s="272">
        <v>6.3709677419354849</v>
      </c>
      <c r="Q2060" s="272">
        <v>6.3709677419354849</v>
      </c>
      <c r="R2060" s="272">
        <v>6.3709677419354849</v>
      </c>
      <c r="S2060" s="272">
        <v>6.3709677419354849</v>
      </c>
      <c r="T2060" s="272">
        <v>17</v>
      </c>
      <c r="U2060" s="272">
        <v>-1701.0219545870661</v>
      </c>
      <c r="V2060" s="272">
        <v>0</v>
      </c>
      <c r="W2060" s="272">
        <v>-261.90625</v>
      </c>
      <c r="X2060" s="272">
        <v>-516.44547289661796</v>
      </c>
      <c r="Y2060" s="272">
        <v>-1090.6814541094286</v>
      </c>
      <c r="Z2060" s="272">
        <v>168.01122241898042</v>
      </c>
      <c r="AA2060" s="272">
        <v>-645.92206666909556</v>
      </c>
      <c r="AB2060" s="272">
        <v>0</v>
      </c>
      <c r="AC2060" s="272">
        <v>-240.52168333090438</v>
      </c>
      <c r="AD2060" s="272">
        <v>1822.1696509058431</v>
      </c>
      <c r="AE2060" s="272">
        <v>0</v>
      </c>
      <c r="AF2060" s="272">
        <v>0</v>
      </c>
      <c r="AG2060" s="272">
        <v>17.96139210600148</v>
      </c>
      <c r="AH2060" s="272">
        <v>355.29605368122287</v>
      </c>
      <c r="AI2060" s="272">
        <v>1062.6444726987579</v>
      </c>
      <c r="AJ2060" s="272">
        <v>0</v>
      </c>
      <c r="AK2060" s="272">
        <v>-2.8421709430404007E-14</v>
      </c>
      <c r="AL2060" s="272">
        <v>0</v>
      </c>
      <c r="AM2060" s="272">
        <v>-653.84986670461728</v>
      </c>
      <c r="AN2060" s="272">
        <v>0</v>
      </c>
      <c r="AO2060" s="272">
        <v>-647.32991827956971</v>
      </c>
      <c r="AP2060" s="272">
        <v>0</v>
      </c>
      <c r="AQ2060" s="272">
        <v>0</v>
      </c>
      <c r="AR2060" s="272">
        <v>0</v>
      </c>
      <c r="AS2060" s="272">
        <v>-647.32991827956971</v>
      </c>
      <c r="AT2060" s="272">
        <v>0</v>
      </c>
      <c r="AU2060" s="272">
        <v>0</v>
      </c>
      <c r="AV2060" s="272">
        <v>0</v>
      </c>
      <c r="AW2060" s="272">
        <v>-675.72464993295307</v>
      </c>
      <c r="AX2060" s="272">
        <v>-261.90625</v>
      </c>
      <c r="AY2060" s="272">
        <v>-60.559417354838708</v>
      </c>
      <c r="AZ2060" s="272">
        <v>0</v>
      </c>
      <c r="BA2060" s="272">
        <v>-647.32991827956971</v>
      </c>
      <c r="BB2060" s="272">
        <v>0</v>
      </c>
      <c r="BC2060" s="272">
        <v>0</v>
      </c>
      <c r="BD2060" s="272">
        <v>0</v>
      </c>
      <c r="BE2060" s="272">
        <v>-1121.9075765948905</v>
      </c>
    </row>
    <row r="2061" spans="3:57" x14ac:dyDescent="0.3">
      <c r="C2061" s="272">
        <v>577</v>
      </c>
      <c r="D2061" s="272">
        <v>2077200</v>
      </c>
      <c r="E2061" s="272">
        <v>8</v>
      </c>
      <c r="F2061" s="272">
        <v>6.0096774193548379</v>
      </c>
      <c r="G2061" s="272">
        <v>0</v>
      </c>
      <c r="H2061" s="272">
        <v>410</v>
      </c>
      <c r="I2061" s="272">
        <v>0</v>
      </c>
      <c r="J2061" s="272">
        <v>0</v>
      </c>
      <c r="K2061" s="272">
        <v>2.3037950664136613</v>
      </c>
      <c r="L2061" s="272">
        <v>6.0096774193548379</v>
      </c>
      <c r="M2061" s="272">
        <v>6.0096774193548379</v>
      </c>
      <c r="N2061" s="272">
        <v>6.0096774193548379</v>
      </c>
      <c r="O2061" s="272">
        <v>6.0096774193548379</v>
      </c>
      <c r="P2061" s="272">
        <v>6.0096774193548379</v>
      </c>
      <c r="Q2061" s="272">
        <v>6.0096774193548379</v>
      </c>
      <c r="R2061" s="272">
        <v>6.0096774193548379</v>
      </c>
      <c r="S2061" s="272">
        <v>6.0096774193548379</v>
      </c>
      <c r="T2061" s="272">
        <v>17</v>
      </c>
      <c r="U2061" s="272">
        <v>-2773.9874953522826</v>
      </c>
      <c r="V2061" s="272">
        <v>0</v>
      </c>
      <c r="W2061" s="272">
        <v>-270.76302150537634</v>
      </c>
      <c r="X2061" s="272">
        <v>-567.23833382028522</v>
      </c>
      <c r="Y2061" s="272">
        <v>-1736.2426204849944</v>
      </c>
      <c r="Z2061" s="272">
        <v>-199.74351954162682</v>
      </c>
      <c r="AA2061" s="272">
        <v>-667.76493660736026</v>
      </c>
      <c r="AB2061" s="272">
        <v>0</v>
      </c>
      <c r="AC2061" s="272">
        <v>-248.65530210231705</v>
      </c>
      <c r="AD2061" s="272">
        <v>3026.4062801966707</v>
      </c>
      <c r="AE2061" s="272">
        <v>0</v>
      </c>
      <c r="AF2061" s="272">
        <v>0</v>
      </c>
      <c r="AG2061" s="272">
        <v>17.687300042116661</v>
      </c>
      <c r="AH2061" s="272">
        <v>254.00145386528891</v>
      </c>
      <c r="AI2061" s="272">
        <v>2430.7638372783545</v>
      </c>
      <c r="AJ2061" s="272">
        <v>0</v>
      </c>
      <c r="AK2061" s="272">
        <v>-1.4210854715202004E-13</v>
      </c>
      <c r="AL2061" s="272">
        <v>0</v>
      </c>
      <c r="AM2061" s="272">
        <v>-665.46885294117635</v>
      </c>
      <c r="AN2061" s="272">
        <v>0</v>
      </c>
      <c r="AO2061" s="272">
        <v>-693.96286451612889</v>
      </c>
      <c r="AP2061" s="272">
        <v>0</v>
      </c>
      <c r="AQ2061" s="272">
        <v>0</v>
      </c>
      <c r="AR2061" s="272">
        <v>0</v>
      </c>
      <c r="AS2061" s="272">
        <v>-693.96286451612889</v>
      </c>
      <c r="AT2061" s="272">
        <v>0</v>
      </c>
      <c r="AU2061" s="272">
        <v>0</v>
      </c>
      <c r="AV2061" s="272">
        <v>0</v>
      </c>
      <c r="AW2061" s="272">
        <v>-724.40312188553798</v>
      </c>
      <c r="AX2061" s="272">
        <v>-270.76302150537634</v>
      </c>
      <c r="AY2061" s="272">
        <v>-64.922052193548382</v>
      </c>
      <c r="AZ2061" s="272">
        <v>0</v>
      </c>
      <c r="BA2061" s="272">
        <v>-693.96286451612889</v>
      </c>
      <c r="BB2061" s="272">
        <v>0</v>
      </c>
      <c r="BC2061" s="272">
        <v>0</v>
      </c>
      <c r="BD2061" s="272">
        <v>0</v>
      </c>
      <c r="BE2061" s="272">
        <v>-1121.9075765948905</v>
      </c>
    </row>
    <row r="2062" spans="3:57" x14ac:dyDescent="0.3">
      <c r="C2062" s="272">
        <v>578</v>
      </c>
      <c r="D2062" s="272">
        <v>2080800</v>
      </c>
      <c r="E2062" s="272">
        <v>8</v>
      </c>
      <c r="F2062" s="272">
        <v>5.3419354838709676</v>
      </c>
      <c r="G2062" s="272">
        <v>0</v>
      </c>
      <c r="H2062" s="272">
        <v>410</v>
      </c>
      <c r="I2062" s="272">
        <v>0</v>
      </c>
      <c r="J2062" s="272">
        <v>0</v>
      </c>
      <c r="K2062" s="272">
        <v>1.636053130929791</v>
      </c>
      <c r="L2062" s="272">
        <v>5.3419354838709676</v>
      </c>
      <c r="M2062" s="272">
        <v>5.3419354838709676</v>
      </c>
      <c r="N2062" s="272">
        <v>5.3419354838709676</v>
      </c>
      <c r="O2062" s="272">
        <v>5.3419354838709676</v>
      </c>
      <c r="P2062" s="272">
        <v>5.3419354838709676</v>
      </c>
      <c r="Q2062" s="272">
        <v>5.3419354838709676</v>
      </c>
      <c r="R2062" s="272">
        <v>5.3419354838709676</v>
      </c>
      <c r="S2062" s="272">
        <v>5.3419354838709676</v>
      </c>
      <c r="T2062" s="272">
        <v>17</v>
      </c>
      <c r="U2062" s="272">
        <v>-2949.0448119801176</v>
      </c>
      <c r="V2062" s="272">
        <v>0</v>
      </c>
      <c r="W2062" s="272">
        <v>-287.09695967741936</v>
      </c>
      <c r="X2062" s="272">
        <v>-611.92827520343053</v>
      </c>
      <c r="Y2062" s="272">
        <v>-1798.4367113615676</v>
      </c>
      <c r="Z2062" s="272">
        <v>-251.58286573769999</v>
      </c>
      <c r="AA2062" s="272">
        <v>-708.04824829209963</v>
      </c>
      <c r="AB2062" s="272">
        <v>0</v>
      </c>
      <c r="AC2062" s="272">
        <v>-263.65557912725518</v>
      </c>
      <c r="AD2062" s="272">
        <v>3329.1627819230853</v>
      </c>
      <c r="AE2062" s="272">
        <v>0</v>
      </c>
      <c r="AF2062" s="272">
        <v>0</v>
      </c>
      <c r="AG2062" s="272">
        <v>17.491351390285747</v>
      </c>
      <c r="AH2062" s="272">
        <v>181.58585747638753</v>
      </c>
      <c r="AI2062" s="272">
        <v>2915.9788632530162</v>
      </c>
      <c r="AJ2062" s="272">
        <v>0</v>
      </c>
      <c r="AK2062" s="272">
        <v>1.7053025658242404E-13</v>
      </c>
      <c r="AL2062" s="272">
        <v>0</v>
      </c>
      <c r="AM2062" s="272">
        <v>-682.15335767235922</v>
      </c>
      <c r="AN2062" s="272">
        <v>0</v>
      </c>
      <c r="AO2062" s="272">
        <v>-630.78692473118281</v>
      </c>
      <c r="AP2062" s="272">
        <v>0</v>
      </c>
      <c r="AQ2062" s="272">
        <v>0</v>
      </c>
      <c r="AR2062" s="272">
        <v>0</v>
      </c>
      <c r="AS2062" s="272">
        <v>-630.78692473118281</v>
      </c>
      <c r="AT2062" s="272">
        <v>0</v>
      </c>
      <c r="AU2062" s="272">
        <v>0</v>
      </c>
      <c r="AV2062" s="272">
        <v>0</v>
      </c>
      <c r="AW2062" s="272">
        <v>-658.456008072499</v>
      </c>
      <c r="AX2062" s="272">
        <v>-287.09695967741936</v>
      </c>
      <c r="AY2062" s="272">
        <v>-59.011776774193557</v>
      </c>
      <c r="AZ2062" s="272">
        <v>0</v>
      </c>
      <c r="BA2062" s="272">
        <v>-630.78692473118281</v>
      </c>
      <c r="BB2062" s="272">
        <v>0</v>
      </c>
      <c r="BC2062" s="272">
        <v>0</v>
      </c>
      <c r="BD2062" s="272">
        <v>0</v>
      </c>
      <c r="BE2062" s="272">
        <v>-910.83874197662226</v>
      </c>
    </row>
    <row r="2063" spans="3:57" x14ac:dyDescent="0.3">
      <c r="C2063" s="272">
        <v>579</v>
      </c>
      <c r="D2063" s="272">
        <v>2084400</v>
      </c>
      <c r="E2063" s="272">
        <v>8</v>
      </c>
      <c r="F2063" s="272">
        <v>4.7645161290322573</v>
      </c>
      <c r="G2063" s="272">
        <v>0</v>
      </c>
      <c r="H2063" s="272">
        <v>410</v>
      </c>
      <c r="I2063" s="272">
        <v>0</v>
      </c>
      <c r="J2063" s="272">
        <v>0</v>
      </c>
      <c r="K2063" s="272">
        <v>1.0586337760910807</v>
      </c>
      <c r="L2063" s="272">
        <v>4.7645161290322573</v>
      </c>
      <c r="M2063" s="272">
        <v>4.7645161290322573</v>
      </c>
      <c r="N2063" s="272">
        <v>4.7645161290322573</v>
      </c>
      <c r="O2063" s="272">
        <v>4.7645161290322573</v>
      </c>
      <c r="P2063" s="272">
        <v>4.7645161290322573</v>
      </c>
      <c r="Q2063" s="272">
        <v>4.7645161290322573</v>
      </c>
      <c r="R2063" s="272">
        <v>4.7645161290322573</v>
      </c>
      <c r="S2063" s="272">
        <v>4.7645161290322573</v>
      </c>
      <c r="T2063" s="272">
        <v>17</v>
      </c>
      <c r="U2063" s="272">
        <v>-3496.329748532647</v>
      </c>
      <c r="V2063" s="272">
        <v>0</v>
      </c>
      <c r="W2063" s="272">
        <v>-301.36745430107527</v>
      </c>
      <c r="X2063" s="272">
        <v>-662.71947731171122</v>
      </c>
      <c r="Y2063" s="272">
        <v>-2092.7066669617866</v>
      </c>
      <c r="Z2063" s="272">
        <v>-439.53614995807402</v>
      </c>
      <c r="AA2063" s="272">
        <v>-743.24262559199997</v>
      </c>
      <c r="AB2063" s="272">
        <v>0</v>
      </c>
      <c r="AC2063" s="272">
        <v>-276.76089214993539</v>
      </c>
      <c r="AD2063" s="272">
        <v>3976.5173808390523</v>
      </c>
      <c r="AE2063" s="272">
        <v>0</v>
      </c>
      <c r="AF2063" s="272">
        <v>0</v>
      </c>
      <c r="AG2063" s="272">
        <v>17.351267530832999</v>
      </c>
      <c r="AH2063" s="272">
        <v>129.81588543553036</v>
      </c>
      <c r="AI2063" s="272">
        <v>3617.204184825408</v>
      </c>
      <c r="AJ2063" s="272">
        <v>0</v>
      </c>
      <c r="AK2063" s="272">
        <v>5.6843418860808015E-14</v>
      </c>
      <c r="AL2063" s="272">
        <v>0</v>
      </c>
      <c r="AM2063" s="272">
        <v>-712.92344907020879</v>
      </c>
      <c r="AN2063" s="272">
        <v>0</v>
      </c>
      <c r="AO2063" s="272">
        <v>-646</v>
      </c>
      <c r="AP2063" s="272">
        <v>0</v>
      </c>
      <c r="AQ2063" s="272">
        <v>0</v>
      </c>
      <c r="AR2063" s="272">
        <v>0</v>
      </c>
      <c r="AS2063" s="272">
        <v>-646</v>
      </c>
      <c r="AT2063" s="272">
        <v>0</v>
      </c>
      <c r="AU2063" s="272">
        <v>0</v>
      </c>
      <c r="AV2063" s="272">
        <v>0</v>
      </c>
      <c r="AW2063" s="272">
        <v>-674.33639559999995</v>
      </c>
      <c r="AX2063" s="272">
        <v>-301.36745430107527</v>
      </c>
      <c r="AY2063" s="272">
        <v>-60.435000000000016</v>
      </c>
      <c r="AZ2063" s="272">
        <v>0</v>
      </c>
      <c r="BA2063" s="272">
        <v>-646</v>
      </c>
      <c r="BB2063" s="272">
        <v>0</v>
      </c>
      <c r="BC2063" s="272">
        <v>0</v>
      </c>
      <c r="BD2063" s="272">
        <v>0</v>
      </c>
      <c r="BE2063" s="272">
        <v>-910.83874197662226</v>
      </c>
    </row>
    <row r="2064" spans="3:57" x14ac:dyDescent="0.3">
      <c r="C2064" s="272">
        <v>580</v>
      </c>
      <c r="D2064" s="272">
        <v>2088000</v>
      </c>
      <c r="E2064" s="272">
        <v>8</v>
      </c>
      <c r="F2064" s="272">
        <v>4.8322580645161297</v>
      </c>
      <c r="G2064" s="272">
        <v>0</v>
      </c>
      <c r="H2064" s="272">
        <v>410</v>
      </c>
      <c r="I2064" s="272">
        <v>0</v>
      </c>
      <c r="J2064" s="272">
        <v>0</v>
      </c>
      <c r="K2064" s="272">
        <v>1.1263757115749531</v>
      </c>
      <c r="L2064" s="272">
        <v>4.8322580645161297</v>
      </c>
      <c r="M2064" s="272">
        <v>4.8322580645161297</v>
      </c>
      <c r="N2064" s="272">
        <v>4.8322580645161297</v>
      </c>
      <c r="O2064" s="272">
        <v>4.8322580645161297</v>
      </c>
      <c r="P2064" s="272">
        <v>4.8322580645161297</v>
      </c>
      <c r="Q2064" s="272">
        <v>4.8322580645161297</v>
      </c>
      <c r="R2064" s="272">
        <v>4.8322580645161297</v>
      </c>
      <c r="S2064" s="272">
        <v>4.8322580645161297</v>
      </c>
      <c r="T2064" s="272">
        <v>17</v>
      </c>
      <c r="U2064" s="272">
        <v>-3926.2489077423425</v>
      </c>
      <c r="V2064" s="272">
        <v>0</v>
      </c>
      <c r="W2064" s="272">
        <v>-299.96266935483868</v>
      </c>
      <c r="X2064" s="272">
        <v>-703.91553536769698</v>
      </c>
      <c r="Y2064" s="272">
        <v>-2348.4665887792944</v>
      </c>
      <c r="Z2064" s="272">
        <v>-573.9041142405124</v>
      </c>
      <c r="AA2064" s="272">
        <v>-739.77809736596964</v>
      </c>
      <c r="AB2064" s="272">
        <v>0</v>
      </c>
      <c r="AC2064" s="272">
        <v>-275.47080747273986</v>
      </c>
      <c r="AD2064" s="272">
        <v>4438.6923246118013</v>
      </c>
      <c r="AE2064" s="272">
        <v>0</v>
      </c>
      <c r="AF2064" s="272">
        <v>0</v>
      </c>
      <c r="AG2064" s="272">
        <v>17.251121459421849</v>
      </c>
      <c r="AH2064" s="272">
        <v>92.805487969250379</v>
      </c>
      <c r="AI2064" s="272">
        <v>4155.1808276955844</v>
      </c>
      <c r="AJ2064" s="272">
        <v>0</v>
      </c>
      <c r="AK2064" s="272">
        <v>-2.8421709430404007E-13</v>
      </c>
      <c r="AL2064" s="272">
        <v>0</v>
      </c>
      <c r="AM2064" s="272">
        <v>-739.80639788741303</v>
      </c>
      <c r="AN2064" s="272">
        <v>0</v>
      </c>
      <c r="AO2064" s="272">
        <v>-667.84550537634414</v>
      </c>
      <c r="AP2064" s="272">
        <v>0</v>
      </c>
      <c r="AQ2064" s="272">
        <v>0</v>
      </c>
      <c r="AR2064" s="272">
        <v>0</v>
      </c>
      <c r="AS2064" s="272">
        <v>-667.84550537634414</v>
      </c>
      <c r="AT2064" s="272">
        <v>0</v>
      </c>
      <c r="AU2064" s="272">
        <v>0</v>
      </c>
      <c r="AV2064" s="272">
        <v>0</v>
      </c>
      <c r="AW2064" s="272">
        <v>-697.14014073242151</v>
      </c>
      <c r="AX2064" s="272">
        <v>-299.96266935483868</v>
      </c>
      <c r="AY2064" s="272">
        <v>-62.478704516129035</v>
      </c>
      <c r="AZ2064" s="272">
        <v>0</v>
      </c>
      <c r="BA2064" s="272">
        <v>-667.84550537634414</v>
      </c>
      <c r="BB2064" s="272">
        <v>0</v>
      </c>
      <c r="BC2064" s="272">
        <v>0</v>
      </c>
      <c r="BD2064" s="272">
        <v>0</v>
      </c>
      <c r="BE2064" s="272">
        <v>-910.83874197662226</v>
      </c>
    </row>
    <row r="2065" spans="3:57" x14ac:dyDescent="0.3">
      <c r="C2065" s="272">
        <v>581</v>
      </c>
      <c r="D2065" s="272">
        <v>2091600</v>
      </c>
      <c r="E2065" s="272">
        <v>8</v>
      </c>
      <c r="F2065" s="272">
        <v>4.4774193548387098</v>
      </c>
      <c r="G2065" s="272">
        <v>0</v>
      </c>
      <c r="H2065" s="272">
        <v>410</v>
      </c>
      <c r="I2065" s="272">
        <v>0</v>
      </c>
      <c r="J2065" s="272">
        <v>0</v>
      </c>
      <c r="K2065" s="272">
        <v>0.77153700189753316</v>
      </c>
      <c r="L2065" s="272">
        <v>4.4774193548387098</v>
      </c>
      <c r="M2065" s="272">
        <v>4.4774193548387098</v>
      </c>
      <c r="N2065" s="272">
        <v>4.4774193548387098</v>
      </c>
      <c r="O2065" s="272">
        <v>4.4774193548387098</v>
      </c>
      <c r="P2065" s="272">
        <v>4.4774193548387098</v>
      </c>
      <c r="Q2065" s="272">
        <v>4.4774193548387098</v>
      </c>
      <c r="R2065" s="272">
        <v>4.4774193548387098</v>
      </c>
      <c r="S2065" s="272">
        <v>4.4774193548387098</v>
      </c>
      <c r="T2065" s="272">
        <v>17</v>
      </c>
      <c r="U2065" s="272">
        <v>-4323.384327900907</v>
      </c>
      <c r="V2065" s="272">
        <v>0</v>
      </c>
      <c r="W2065" s="272">
        <v>-308.5358333333333</v>
      </c>
      <c r="X2065" s="272">
        <v>-711.50163676483089</v>
      </c>
      <c r="Y2065" s="272">
        <v>-2633.3829705165017</v>
      </c>
      <c r="Z2065" s="272">
        <v>-669.96388728624095</v>
      </c>
      <c r="AA2065" s="272">
        <v>-760.92152481331868</v>
      </c>
      <c r="AB2065" s="272">
        <v>0</v>
      </c>
      <c r="AC2065" s="272">
        <v>-283.34397518668101</v>
      </c>
      <c r="AD2065" s="272">
        <v>4891.303104860699</v>
      </c>
      <c r="AE2065" s="272">
        <v>0</v>
      </c>
      <c r="AF2065" s="272">
        <v>0</v>
      </c>
      <c r="AG2065" s="272">
        <v>17.179526946975749</v>
      </c>
      <c r="AH2065" s="272">
        <v>66.346723040207564</v>
      </c>
      <c r="AI2065" s="272">
        <v>4600.9224723635962</v>
      </c>
      <c r="AJ2065" s="272">
        <v>0</v>
      </c>
      <c r="AK2065" s="272">
        <v>-1.7053025658242404E-13</v>
      </c>
      <c r="AL2065" s="272">
        <v>0</v>
      </c>
      <c r="AM2065" s="272">
        <v>-737.16004519924104</v>
      </c>
      <c r="AN2065" s="272">
        <v>0</v>
      </c>
      <c r="AO2065" s="272">
        <v>-708.13367741935497</v>
      </c>
      <c r="AP2065" s="272">
        <v>0</v>
      </c>
      <c r="AQ2065" s="272">
        <v>0</v>
      </c>
      <c r="AR2065" s="272">
        <v>0</v>
      </c>
      <c r="AS2065" s="272">
        <v>-708.13367741935497</v>
      </c>
      <c r="AT2065" s="272">
        <v>0</v>
      </c>
      <c r="AU2065" s="272">
        <v>0</v>
      </c>
      <c r="AV2065" s="272">
        <v>0</v>
      </c>
      <c r="AW2065" s="272">
        <v>-739.19552884510983</v>
      </c>
      <c r="AX2065" s="272">
        <v>-308.5358333333333</v>
      </c>
      <c r="AY2065" s="272">
        <v>-66.247769032258091</v>
      </c>
      <c r="AZ2065" s="272">
        <v>0</v>
      </c>
      <c r="BA2065" s="272">
        <v>-708.13367741935497</v>
      </c>
      <c r="BB2065" s="272">
        <v>0</v>
      </c>
      <c r="BC2065" s="272">
        <v>0</v>
      </c>
      <c r="BD2065" s="272">
        <v>0</v>
      </c>
      <c r="BE2065" s="272">
        <v>-910.83874197662226</v>
      </c>
    </row>
    <row r="2066" spans="3:57" x14ac:dyDescent="0.3">
      <c r="C2066" s="272">
        <v>582</v>
      </c>
      <c r="D2066" s="272">
        <v>2095200</v>
      </c>
      <c r="E2066" s="272">
        <v>8</v>
      </c>
      <c r="F2066" s="272">
        <v>5.1193548387096772</v>
      </c>
      <c r="G2066" s="272">
        <v>15.141173524816264</v>
      </c>
      <c r="H2066" s="272">
        <v>328</v>
      </c>
      <c r="I2066" s="272">
        <v>0</v>
      </c>
      <c r="J2066" s="272">
        <v>0</v>
      </c>
      <c r="K2066" s="272">
        <v>1.5909445498629555</v>
      </c>
      <c r="L2066" s="272">
        <v>5.3171179571215115</v>
      </c>
      <c r="M2066" s="272">
        <v>5.2869790724867771</v>
      </c>
      <c r="N2066" s="272">
        <v>5.2361364071143255</v>
      </c>
      <c r="O2066" s="272">
        <v>5.1865284478890503</v>
      </c>
      <c r="P2066" s="272">
        <v>5.1750593214665574</v>
      </c>
      <c r="Q2066" s="272">
        <v>5.1865284478890503</v>
      </c>
      <c r="R2066" s="272">
        <v>5.2361364071143255</v>
      </c>
      <c r="S2066" s="272">
        <v>5.2869790724867771</v>
      </c>
      <c r="T2066" s="272">
        <v>17</v>
      </c>
      <c r="U2066" s="272">
        <v>-4628.6095192674238</v>
      </c>
      <c r="V2066" s="272">
        <v>0</v>
      </c>
      <c r="W2066" s="272">
        <v>-293.12163172043006</v>
      </c>
      <c r="X2066" s="272">
        <v>-734.89180040950737</v>
      </c>
      <c r="Y2066" s="272">
        <v>-2862.6655798119073</v>
      </c>
      <c r="Z2066" s="272">
        <v>-737.93050732557958</v>
      </c>
      <c r="AA2066" s="272">
        <v>-722.90649858977292</v>
      </c>
      <c r="AB2066" s="272">
        <v>0</v>
      </c>
      <c r="AC2066" s="272">
        <v>-269.18833850700111</v>
      </c>
      <c r="AD2066" s="272">
        <v>5241.4784125755396</v>
      </c>
      <c r="AE2066" s="272">
        <v>0</v>
      </c>
      <c r="AF2066" s="272">
        <v>0</v>
      </c>
      <c r="AG2066" s="272">
        <v>17.128890851681522</v>
      </c>
      <c r="AH2066" s="272">
        <v>47.625954027081129</v>
      </c>
      <c r="AI2066" s="272">
        <v>4993.2414570251594</v>
      </c>
      <c r="AJ2066" s="272">
        <v>0</v>
      </c>
      <c r="AK2066" s="272">
        <v>2.8421709430404007E-13</v>
      </c>
      <c r="AL2066" s="272">
        <v>0</v>
      </c>
      <c r="AM2066" s="272">
        <v>-753.31028627450974</v>
      </c>
      <c r="AN2066" s="272">
        <v>0</v>
      </c>
      <c r="AO2066" s="272">
        <v>-743.3323010752689</v>
      </c>
      <c r="AP2066" s="272">
        <v>0</v>
      </c>
      <c r="AQ2066" s="272">
        <v>0</v>
      </c>
      <c r="AR2066" s="272">
        <v>0</v>
      </c>
      <c r="AS2066" s="272">
        <v>-743.3323010752689</v>
      </c>
      <c r="AT2066" s="272">
        <v>0</v>
      </c>
      <c r="AU2066" s="272">
        <v>0</v>
      </c>
      <c r="AV2066" s="272">
        <v>0</v>
      </c>
      <c r="AW2066" s="272">
        <v>-775.93811863800443</v>
      </c>
      <c r="AX2066" s="272">
        <v>-293.12163172043006</v>
      </c>
      <c r="AY2066" s="272">
        <v>-69.540692903225818</v>
      </c>
      <c r="AZ2066" s="272">
        <v>0</v>
      </c>
      <c r="BA2066" s="272">
        <v>-743.3323010752689</v>
      </c>
      <c r="BB2066" s="272">
        <v>0</v>
      </c>
      <c r="BC2066" s="272">
        <v>0</v>
      </c>
      <c r="BD2066" s="272">
        <v>0</v>
      </c>
      <c r="BE2066" s="272">
        <v>-910.83874197662226</v>
      </c>
    </row>
    <row r="2067" spans="3:57" x14ac:dyDescent="0.3">
      <c r="C2067" s="272">
        <v>583</v>
      </c>
      <c r="D2067" s="272">
        <v>2098800</v>
      </c>
      <c r="E2067" s="272">
        <v>8</v>
      </c>
      <c r="F2067" s="272">
        <v>6.6354838709677413</v>
      </c>
      <c r="G2067" s="272">
        <v>190.54023838340996</v>
      </c>
      <c r="H2067" s="272">
        <v>393.6</v>
      </c>
      <c r="I2067" s="272">
        <v>0</v>
      </c>
      <c r="J2067" s="272">
        <v>0</v>
      </c>
      <c r="K2067" s="272">
        <v>5.6654754374868217</v>
      </c>
      <c r="L2067" s="272">
        <v>9.6841606340108761</v>
      </c>
      <c r="M2067" s="272">
        <v>9.2195456037269885</v>
      </c>
      <c r="N2067" s="272">
        <v>8.4357652217379471</v>
      </c>
      <c r="O2067" s="272">
        <v>7.6710188232859364</v>
      </c>
      <c r="P2067" s="272">
        <v>7.4942130594131964</v>
      </c>
      <c r="Q2067" s="272">
        <v>7.6710188232859364</v>
      </c>
      <c r="R2067" s="272">
        <v>8.4357652217379471</v>
      </c>
      <c r="S2067" s="272">
        <v>9.2195456037269885</v>
      </c>
      <c r="T2067" s="272">
        <v>18.778217741935482</v>
      </c>
      <c r="U2067" s="272">
        <v>-4632.9248030596445</v>
      </c>
      <c r="V2067" s="272">
        <v>0</v>
      </c>
      <c r="W2067" s="272">
        <v>-256.1081989247312</v>
      </c>
      <c r="X2067" s="272">
        <v>-701.9801953304484</v>
      </c>
      <c r="Y2067" s="272">
        <v>-2897.1993070085077</v>
      </c>
      <c r="Z2067" s="272">
        <v>-777.63710179595762</v>
      </c>
      <c r="AA2067" s="272">
        <v>-631.62271667958362</v>
      </c>
      <c r="AB2067" s="272">
        <v>0</v>
      </c>
      <c r="AC2067" s="272">
        <v>-235.19704138493242</v>
      </c>
      <c r="AD2067" s="272">
        <v>16138.48492162499</v>
      </c>
      <c r="AE2067" s="272">
        <v>0</v>
      </c>
      <c r="AF2067" s="272">
        <v>0</v>
      </c>
      <c r="AG2067" s="272">
        <v>17.099531969068583</v>
      </c>
      <c r="AH2067" s="272">
        <v>36.689144414544991</v>
      </c>
      <c r="AI2067" s="272">
        <v>5248.7788682599248</v>
      </c>
      <c r="AJ2067" s="272">
        <v>0</v>
      </c>
      <c r="AK2067" s="272">
        <v>11096.078709677406</v>
      </c>
      <c r="AL2067" s="272">
        <v>0</v>
      </c>
      <c r="AM2067" s="272">
        <v>-716.16906569751916</v>
      </c>
      <c r="AN2067" s="272">
        <v>0</v>
      </c>
      <c r="AO2067" s="272">
        <v>-739.86735483870962</v>
      </c>
      <c r="AP2067" s="272">
        <v>0</v>
      </c>
      <c r="AQ2067" s="272">
        <v>0</v>
      </c>
      <c r="AR2067" s="272">
        <v>0</v>
      </c>
      <c r="AS2067" s="272">
        <v>-739.86735483870962</v>
      </c>
      <c r="AT2067" s="272">
        <v>0</v>
      </c>
      <c r="AU2067" s="272">
        <v>0</v>
      </c>
      <c r="AV2067" s="272">
        <v>0</v>
      </c>
      <c r="AW2067" s="272">
        <v>-772.32118465021938</v>
      </c>
      <c r="AX2067" s="272">
        <v>-256.1081989247312</v>
      </c>
      <c r="AY2067" s="272">
        <v>-69.216538064516129</v>
      </c>
      <c r="AZ2067" s="272">
        <v>0</v>
      </c>
      <c r="BA2067" s="272">
        <v>-739.86735483870962</v>
      </c>
      <c r="BB2067" s="272">
        <v>0</v>
      </c>
      <c r="BC2067" s="272">
        <v>0</v>
      </c>
      <c r="BD2067" s="272">
        <v>0</v>
      </c>
      <c r="BE2067" s="272">
        <v>-910.83874197662226</v>
      </c>
    </row>
    <row r="2068" spans="3:57" x14ac:dyDescent="0.3">
      <c r="C2068" s="272">
        <v>584</v>
      </c>
      <c r="D2068" s="272">
        <v>2102400</v>
      </c>
      <c r="E2068" s="272">
        <v>8</v>
      </c>
      <c r="F2068" s="272">
        <v>8.0838709677419338</v>
      </c>
      <c r="G2068" s="272">
        <v>425.67570557295267</v>
      </c>
      <c r="H2068" s="272">
        <v>196.8</v>
      </c>
      <c r="I2068" s="272">
        <v>0</v>
      </c>
      <c r="J2068" s="272">
        <v>0</v>
      </c>
      <c r="K2068" s="272">
        <v>12.29892473118279</v>
      </c>
      <c r="L2068" s="272">
        <v>16.910437757898379</v>
      </c>
      <c r="M2068" s="272">
        <v>15.565278557610512</v>
      </c>
      <c r="N2068" s="272">
        <v>13.296067871091196</v>
      </c>
      <c r="O2068" s="272">
        <v>11.081964609868299</v>
      </c>
      <c r="P2068" s="272">
        <v>10.570074368624876</v>
      </c>
      <c r="Q2068" s="272">
        <v>11.081964609868299</v>
      </c>
      <c r="R2068" s="272">
        <v>13.296067871091196</v>
      </c>
      <c r="S2068" s="272">
        <v>15.56527855761051</v>
      </c>
      <c r="T2068" s="272">
        <v>18.778217741935482</v>
      </c>
      <c r="U2068" s="272">
        <v>-8550.2713336078996</v>
      </c>
      <c r="V2068" s="272">
        <v>0</v>
      </c>
      <c r="W2068" s="272">
        <v>-264.21069368279564</v>
      </c>
      <c r="X2068" s="272">
        <v>-697.97867017689441</v>
      </c>
      <c r="Y2068" s="272">
        <v>-5095.4508753759565</v>
      </c>
      <c r="Z2068" s="272">
        <v>-2492.6310943722528</v>
      </c>
      <c r="AA2068" s="272">
        <v>-651.60536375006984</v>
      </c>
      <c r="AB2068" s="272">
        <v>0</v>
      </c>
      <c r="AC2068" s="272">
        <v>-242.63796987896225</v>
      </c>
      <c r="AD2068" s="272">
        <v>9616.8610407651468</v>
      </c>
      <c r="AE2068" s="272">
        <v>0</v>
      </c>
      <c r="AF2068" s="272">
        <v>0</v>
      </c>
      <c r="AG2068" s="272">
        <v>17.599862362042053</v>
      </c>
      <c r="AH2068" s="272">
        <v>-435.68989069618357</v>
      </c>
      <c r="AI2068" s="272">
        <v>10291.519887333649</v>
      </c>
      <c r="AJ2068" s="272">
        <v>0</v>
      </c>
      <c r="AK2068" s="272">
        <v>1.4210854715202004E-13</v>
      </c>
      <c r="AL2068" s="272">
        <v>0</v>
      </c>
      <c r="AM2068" s="272">
        <v>-529.48339785649023</v>
      </c>
      <c r="AN2068" s="272">
        <v>0</v>
      </c>
      <c r="AO2068" s="272">
        <v>-761.01333333333332</v>
      </c>
      <c r="AP2068" s="272">
        <v>0</v>
      </c>
      <c r="AQ2068" s="272">
        <v>0</v>
      </c>
      <c r="AR2068" s="272">
        <v>0</v>
      </c>
      <c r="AS2068" s="272">
        <v>-761.01333333333332</v>
      </c>
      <c r="AT2068" s="272">
        <v>0</v>
      </c>
      <c r="AU2068" s="272">
        <v>0</v>
      </c>
      <c r="AV2068" s="272">
        <v>0</v>
      </c>
      <c r="AW2068" s="272">
        <v>-794.39471858133334</v>
      </c>
      <c r="AX2068" s="272">
        <v>-264.21069368279564</v>
      </c>
      <c r="AY2068" s="272">
        <v>-71.194800000000015</v>
      </c>
      <c r="AZ2068" s="272">
        <v>0</v>
      </c>
      <c r="BA2068" s="272">
        <v>-761.01333333333332</v>
      </c>
      <c r="BB2068" s="272">
        <v>0</v>
      </c>
      <c r="BC2068" s="272">
        <v>0</v>
      </c>
      <c r="BD2068" s="272">
        <v>0</v>
      </c>
      <c r="BE2068" s="272">
        <v>-910.83874197662226</v>
      </c>
    </row>
    <row r="2069" spans="3:57" x14ac:dyDescent="0.3">
      <c r="C2069" s="272">
        <v>585</v>
      </c>
      <c r="D2069" s="272">
        <v>2106000</v>
      </c>
      <c r="E2069" s="272">
        <v>8</v>
      </c>
      <c r="F2069" s="272">
        <v>10.219354838709675</v>
      </c>
      <c r="G2069" s="272">
        <v>518.21246192921501</v>
      </c>
      <c r="H2069" s="272">
        <v>123</v>
      </c>
      <c r="I2069" s="272">
        <v>0</v>
      </c>
      <c r="J2069" s="272">
        <v>0</v>
      </c>
      <c r="K2069" s="272">
        <v>18.163535736875392</v>
      </c>
      <c r="L2069" s="272">
        <v>23.201414015120598</v>
      </c>
      <c r="M2069" s="272">
        <v>21.222962284680435</v>
      </c>
      <c r="N2069" s="272">
        <v>17.885421413297571</v>
      </c>
      <c r="O2069" s="272">
        <v>14.628932198041703</v>
      </c>
      <c r="P2069" s="272">
        <v>13.876047235899861</v>
      </c>
      <c r="Q2069" s="272">
        <v>14.628932198041703</v>
      </c>
      <c r="R2069" s="272">
        <v>17.885421413297571</v>
      </c>
      <c r="S2069" s="272">
        <v>21.222962284680435</v>
      </c>
      <c r="T2069" s="272">
        <v>18.778217741935482</v>
      </c>
      <c r="U2069" s="272">
        <v>-6931.0891805862384</v>
      </c>
      <c r="V2069" s="272">
        <v>0</v>
      </c>
      <c r="W2069" s="272">
        <v>-211.85329852150537</v>
      </c>
      <c r="X2069" s="272">
        <v>-421.79856276106608</v>
      </c>
      <c r="Y2069" s="272">
        <v>-4299.5691508866839</v>
      </c>
      <c r="Z2069" s="272">
        <v>-1997.8681684169831</v>
      </c>
      <c r="AA2069" s="272">
        <v>-522.47978202763613</v>
      </c>
      <c r="AB2069" s="272">
        <v>0</v>
      </c>
      <c r="AC2069" s="272">
        <v>-194.55554031107337</v>
      </c>
      <c r="AD2069" s="272">
        <v>7745.8060514996741</v>
      </c>
      <c r="AE2069" s="272">
        <v>0</v>
      </c>
      <c r="AF2069" s="272">
        <v>0</v>
      </c>
      <c r="AG2069" s="272">
        <v>17.968744253311232</v>
      </c>
      <c r="AH2069" s="272">
        <v>-299.41207597321807</v>
      </c>
      <c r="AI2069" s="272">
        <v>8515.9680518611349</v>
      </c>
      <c r="AJ2069" s="272">
        <v>0</v>
      </c>
      <c r="AK2069" s="272">
        <v>-4.2632564145606011E-13</v>
      </c>
      <c r="AL2069" s="272">
        <v>0</v>
      </c>
      <c r="AM2069" s="272">
        <v>-306.00629777067979</v>
      </c>
      <c r="AN2069" s="272">
        <v>0</v>
      </c>
      <c r="AO2069" s="272">
        <v>-711.17012279065864</v>
      </c>
      <c r="AP2069" s="272">
        <v>0</v>
      </c>
      <c r="AQ2069" s="272">
        <v>0</v>
      </c>
      <c r="AR2069" s="272">
        <v>0</v>
      </c>
      <c r="AS2069" s="272">
        <v>-716.0117397270883</v>
      </c>
      <c r="AT2069" s="272">
        <v>0</v>
      </c>
      <c r="AU2069" s="272">
        <v>0</v>
      </c>
      <c r="AV2069" s="272">
        <v>0</v>
      </c>
      <c r="AW2069" s="272">
        <v>-751.23092790789951</v>
      </c>
      <c r="AX2069" s="272">
        <v>-211.85329852150537</v>
      </c>
      <c r="AY2069" s="272">
        <v>-67.262249730428266</v>
      </c>
      <c r="AZ2069" s="272">
        <v>0</v>
      </c>
      <c r="BA2069" s="272">
        <v>-716.0117397270883</v>
      </c>
      <c r="BB2069" s="272">
        <v>0</v>
      </c>
      <c r="BC2069" s="272">
        <v>0</v>
      </c>
      <c r="BD2069" s="272">
        <v>0</v>
      </c>
      <c r="BE2069" s="272">
        <v>-910.83874197662226</v>
      </c>
    </row>
    <row r="2070" spans="3:57" x14ac:dyDescent="0.3">
      <c r="C2070" s="272">
        <v>586</v>
      </c>
      <c r="D2070" s="272">
        <v>2109600</v>
      </c>
      <c r="E2070" s="272">
        <v>8</v>
      </c>
      <c r="F2070" s="272">
        <v>12.02903225806452</v>
      </c>
      <c r="G2070" s="272">
        <v>644.3778640791063</v>
      </c>
      <c r="H2070" s="272">
        <v>123</v>
      </c>
      <c r="I2070" s="272">
        <v>0</v>
      </c>
      <c r="J2070" s="272">
        <v>0</v>
      </c>
      <c r="K2070" s="272">
        <v>21.778557874762811</v>
      </c>
      <c r="L2070" s="272">
        <v>27.022848063143016</v>
      </c>
      <c r="M2070" s="272">
        <v>24.737806805638925</v>
      </c>
      <c r="N2070" s="272">
        <v>20.883066013949602</v>
      </c>
      <c r="O2070" s="272">
        <v>17.121936997260732</v>
      </c>
      <c r="P2070" s="272">
        <v>16.252381690866791</v>
      </c>
      <c r="Q2070" s="272">
        <v>17.121936997260732</v>
      </c>
      <c r="R2070" s="272">
        <v>20.883066013949602</v>
      </c>
      <c r="S2070" s="272">
        <v>24.737806805638922</v>
      </c>
      <c r="T2070" s="272">
        <v>18.778217741935482</v>
      </c>
      <c r="U2070" s="272">
        <v>-4957.4641219477026</v>
      </c>
      <c r="V2070" s="272">
        <v>0</v>
      </c>
      <c r="W2070" s="272">
        <v>-167.11089798387079</v>
      </c>
      <c r="X2070" s="272">
        <v>-110.11526515090554</v>
      </c>
      <c r="Y2070" s="272">
        <v>-3046.2315869380536</v>
      </c>
      <c r="Z2070" s="272">
        <v>-1634.0063718748725</v>
      </c>
      <c r="AA2070" s="272">
        <v>-412.13455802857021</v>
      </c>
      <c r="AB2070" s="272">
        <v>0</v>
      </c>
      <c r="AC2070" s="272">
        <v>-153.4663433423969</v>
      </c>
      <c r="AD2070" s="272">
        <v>5502.9135087293116</v>
      </c>
      <c r="AE2070" s="272">
        <v>0</v>
      </c>
      <c r="AF2070" s="272">
        <v>0</v>
      </c>
      <c r="AG2070" s="272">
        <v>18.240105689974349</v>
      </c>
      <c r="AH2070" s="272">
        <v>-199.18975151713283</v>
      </c>
      <c r="AI2070" s="272">
        <v>6458.7047100643067</v>
      </c>
      <c r="AJ2070" s="272">
        <v>0</v>
      </c>
      <c r="AK2070" s="272">
        <v>-2.8421709430404007E-13</v>
      </c>
      <c r="AL2070" s="272">
        <v>0</v>
      </c>
      <c r="AM2070" s="272">
        <v>-33.082191531309334</v>
      </c>
      <c r="AN2070" s="272">
        <v>0</v>
      </c>
      <c r="AO2070" s="272">
        <v>-449.22830336471998</v>
      </c>
      <c r="AP2070" s="272">
        <v>0</v>
      </c>
      <c r="AQ2070" s="272">
        <v>0</v>
      </c>
      <c r="AR2070" s="272">
        <v>0</v>
      </c>
      <c r="AS2070" s="272">
        <v>-523.94776505048469</v>
      </c>
      <c r="AT2070" s="272">
        <v>0</v>
      </c>
      <c r="AU2070" s="272">
        <v>0</v>
      </c>
      <c r="AV2070" s="272">
        <v>0</v>
      </c>
      <c r="AW2070" s="272">
        <v>-605.75651128455002</v>
      </c>
      <c r="AX2070" s="272">
        <v>-167.11089798387079</v>
      </c>
      <c r="AY2070" s="272">
        <v>-53.298774620737234</v>
      </c>
      <c r="AZ2070" s="272">
        <v>0</v>
      </c>
      <c r="BA2070" s="272">
        <v>-523.94776505048469</v>
      </c>
      <c r="BB2070" s="272">
        <v>0</v>
      </c>
      <c r="BC2070" s="272">
        <v>0</v>
      </c>
      <c r="BD2070" s="272">
        <v>0</v>
      </c>
      <c r="BE2070" s="272">
        <v>-910.83874197662226</v>
      </c>
    </row>
    <row r="2071" spans="3:57" x14ac:dyDescent="0.3">
      <c r="C2071" s="272">
        <v>587</v>
      </c>
      <c r="D2071" s="272">
        <v>2113200</v>
      </c>
      <c r="E2071" s="272">
        <v>8</v>
      </c>
      <c r="F2071" s="272">
        <v>13.435483870967742</v>
      </c>
      <c r="G2071" s="272">
        <v>667.5037702504884</v>
      </c>
      <c r="H2071" s="272">
        <v>123</v>
      </c>
      <c r="I2071" s="272">
        <v>0</v>
      </c>
      <c r="J2071" s="272">
        <v>0</v>
      </c>
      <c r="K2071" s="272">
        <v>25.98951085810668</v>
      </c>
      <c r="L2071" s="272">
        <v>31.554450326874402</v>
      </c>
      <c r="M2071" s="272">
        <v>28.793139501576938</v>
      </c>
      <c r="N2071" s="272">
        <v>24.134957754594467</v>
      </c>
      <c r="O2071" s="272">
        <v>19.589899220085815</v>
      </c>
      <c r="P2071" s="272">
        <v>18.539103103011268</v>
      </c>
      <c r="Q2071" s="272">
        <v>19.589899220085815</v>
      </c>
      <c r="R2071" s="272">
        <v>24.134957754594467</v>
      </c>
      <c r="S2071" s="272">
        <v>28.793139501576938</v>
      </c>
      <c r="T2071" s="272">
        <v>18.778217741935482</v>
      </c>
      <c r="U2071" s="272">
        <v>-3549.4749651838347</v>
      </c>
      <c r="V2071" s="272">
        <v>0</v>
      </c>
      <c r="W2071" s="272">
        <v>-132.27620712365584</v>
      </c>
      <c r="X2071" s="272">
        <v>87.936138731119769</v>
      </c>
      <c r="Y2071" s="272">
        <v>-1927.0775244809702</v>
      </c>
      <c r="Z2071" s="272">
        <v>-1578.0573723103287</v>
      </c>
      <c r="AA2071" s="272">
        <v>-326.22406329158287</v>
      </c>
      <c r="AB2071" s="272">
        <v>0</v>
      </c>
      <c r="AC2071" s="272">
        <v>-121.47589453099752</v>
      </c>
      <c r="AD2071" s="272">
        <v>3899.7493618272047</v>
      </c>
      <c r="AE2071" s="272">
        <v>0</v>
      </c>
      <c r="AF2071" s="272">
        <v>0</v>
      </c>
      <c r="AG2071" s="272">
        <v>18.439151104906845</v>
      </c>
      <c r="AH2071" s="272">
        <v>-125.64218959293449</v>
      </c>
      <c r="AI2071" s="272">
        <v>4892.8383248402979</v>
      </c>
      <c r="AJ2071" s="272">
        <v>0</v>
      </c>
      <c r="AK2071" s="272">
        <v>1.9895196601282805E-13</v>
      </c>
      <c r="AL2071" s="272">
        <v>0</v>
      </c>
      <c r="AM2071" s="272">
        <v>136.52600827472079</v>
      </c>
      <c r="AN2071" s="272">
        <v>0</v>
      </c>
      <c r="AO2071" s="272">
        <v>-120.88365051499514</v>
      </c>
      <c r="AP2071" s="272">
        <v>0</v>
      </c>
      <c r="AQ2071" s="272">
        <v>0</v>
      </c>
      <c r="AR2071" s="272">
        <v>0</v>
      </c>
      <c r="AS2071" s="272">
        <v>-338.23981883201049</v>
      </c>
      <c r="AT2071" s="272">
        <v>0</v>
      </c>
      <c r="AU2071" s="272">
        <v>0</v>
      </c>
      <c r="AV2071" s="272">
        <v>0</v>
      </c>
      <c r="AW2071" s="272">
        <v>-524.19945763795636</v>
      </c>
      <c r="AX2071" s="272">
        <v>-132.27620712365584</v>
      </c>
      <c r="AY2071" s="272">
        <v>-44.099645475766152</v>
      </c>
      <c r="AZ2071" s="272">
        <v>0</v>
      </c>
      <c r="BA2071" s="272">
        <v>-338.23981883201049</v>
      </c>
      <c r="BB2071" s="272">
        <v>0</v>
      </c>
      <c r="BC2071" s="272">
        <v>0</v>
      </c>
      <c r="BD2071" s="272">
        <v>0</v>
      </c>
      <c r="BE2071" s="272">
        <v>-1121.9075765948905</v>
      </c>
    </row>
    <row r="2072" spans="3:57" x14ac:dyDescent="0.3">
      <c r="C2072" s="272">
        <v>588</v>
      </c>
      <c r="D2072" s="272">
        <v>2116800</v>
      </c>
      <c r="E2072" s="272">
        <v>8</v>
      </c>
      <c r="F2072" s="272">
        <v>13.890322580645163</v>
      </c>
      <c r="G2072" s="272">
        <v>736.0200653255871</v>
      </c>
      <c r="H2072" s="272">
        <v>123</v>
      </c>
      <c r="I2072" s="272">
        <v>0</v>
      </c>
      <c r="J2072" s="272">
        <v>0</v>
      </c>
      <c r="K2072" s="272">
        <v>25.161458992199027</v>
      </c>
      <c r="L2072" s="272">
        <v>30.579720714892893</v>
      </c>
      <c r="M2072" s="272">
        <v>28.036274550458149</v>
      </c>
      <c r="N2072" s="272">
        <v>23.745618681854086</v>
      </c>
      <c r="O2072" s="272">
        <v>19.559160717462444</v>
      </c>
      <c r="P2072" s="272">
        <v>18.591271362489788</v>
      </c>
      <c r="Q2072" s="272">
        <v>19.559160717462444</v>
      </c>
      <c r="R2072" s="272">
        <v>23.745618681854086</v>
      </c>
      <c r="S2072" s="272">
        <v>28.036274550458145</v>
      </c>
      <c r="T2072" s="272">
        <v>18.778217741935482</v>
      </c>
      <c r="U2072" s="272">
        <v>-1714.863088062458</v>
      </c>
      <c r="V2072" s="272">
        <v>0</v>
      </c>
      <c r="W2072" s="272">
        <v>-120.67347862903215</v>
      </c>
      <c r="X2072" s="272">
        <v>303.80317327419226</v>
      </c>
      <c r="Y2072" s="272">
        <v>-515.09212417119545</v>
      </c>
      <c r="Z2072" s="272">
        <v>-1382.9006585364227</v>
      </c>
      <c r="AA2072" s="272">
        <v>-297.60902119828523</v>
      </c>
      <c r="AB2072" s="272">
        <v>0</v>
      </c>
      <c r="AC2072" s="272">
        <v>-110.82052533397247</v>
      </c>
      <c r="AD2072" s="272">
        <v>1961.9490158719877</v>
      </c>
      <c r="AE2072" s="272">
        <v>0</v>
      </c>
      <c r="AF2072" s="272">
        <v>0</v>
      </c>
      <c r="AG2072" s="272">
        <v>18.584695926077092</v>
      </c>
      <c r="AH2072" s="272">
        <v>-71.888100338422319</v>
      </c>
      <c r="AI2072" s="272">
        <v>2836.5278046027179</v>
      </c>
      <c r="AJ2072" s="272">
        <v>0</v>
      </c>
      <c r="AK2072" s="272">
        <v>-1.4210854715202004E-14</v>
      </c>
      <c r="AL2072" s="272">
        <v>0</v>
      </c>
      <c r="AM2072" s="272">
        <v>331.60461026361634</v>
      </c>
      <c r="AN2072" s="272">
        <v>0</v>
      </c>
      <c r="AO2072" s="272">
        <v>262.55547746900334</v>
      </c>
      <c r="AP2072" s="272">
        <v>0</v>
      </c>
      <c r="AQ2072" s="272">
        <v>0</v>
      </c>
      <c r="AR2072" s="272">
        <v>0</v>
      </c>
      <c r="AS2072" s="272">
        <v>-58.932561703954121</v>
      </c>
      <c r="AT2072" s="272">
        <v>0</v>
      </c>
      <c r="AU2072" s="272">
        <v>0</v>
      </c>
      <c r="AV2072" s="272">
        <v>0</v>
      </c>
      <c r="AW2072" s="272">
        <v>-314.62283483399364</v>
      </c>
      <c r="AX2072" s="272">
        <v>-120.67347862903215</v>
      </c>
      <c r="AY2072" s="272">
        <v>-23.937388701026663</v>
      </c>
      <c r="AZ2072" s="272">
        <v>0</v>
      </c>
      <c r="BA2072" s="272">
        <v>-58.932561703954121</v>
      </c>
      <c r="BB2072" s="272">
        <v>0</v>
      </c>
      <c r="BC2072" s="272">
        <v>0</v>
      </c>
      <c r="BD2072" s="272">
        <v>0</v>
      </c>
      <c r="BE2072" s="272">
        <v>-1121.9075765948905</v>
      </c>
    </row>
    <row r="2073" spans="3:57" x14ac:dyDescent="0.3">
      <c r="C2073" s="272">
        <v>589</v>
      </c>
      <c r="D2073" s="272">
        <v>2120400</v>
      </c>
      <c r="E2073" s="272">
        <v>8</v>
      </c>
      <c r="F2073" s="272">
        <v>14.574193548387095</v>
      </c>
      <c r="G2073" s="272">
        <v>890.92480180794178</v>
      </c>
      <c r="H2073" s="272">
        <v>123</v>
      </c>
      <c r="I2073" s="272">
        <v>0</v>
      </c>
      <c r="J2073" s="272">
        <v>0</v>
      </c>
      <c r="K2073" s="272">
        <v>25.119945182374021</v>
      </c>
      <c r="L2073" s="272">
        <v>30.455270911745714</v>
      </c>
      <c r="M2073" s="272">
        <v>28.035011955610109</v>
      </c>
      <c r="N2073" s="272">
        <v>23.952166232790326</v>
      </c>
      <c r="O2073" s="272">
        <v>19.96847177741509</v>
      </c>
      <c r="P2073" s="272">
        <v>19.047460390314829</v>
      </c>
      <c r="Q2073" s="272">
        <v>19.96847177741509</v>
      </c>
      <c r="R2073" s="272">
        <v>23.952166232790326</v>
      </c>
      <c r="S2073" s="272">
        <v>28.035011955610109</v>
      </c>
      <c r="T2073" s="272">
        <v>18.778217741935482</v>
      </c>
      <c r="U2073" s="272">
        <v>-613.6166606038289</v>
      </c>
      <c r="V2073" s="272">
        <v>0</v>
      </c>
      <c r="W2073" s="272">
        <v>-103.91015336021505</v>
      </c>
      <c r="X2073" s="272">
        <v>285.21955878823951</v>
      </c>
      <c r="Y2073" s="272">
        <v>438.07140588725099</v>
      </c>
      <c r="Z2073" s="272">
        <v>-1232.9974719191043</v>
      </c>
      <c r="AA2073" s="272">
        <v>-256.26674050860856</v>
      </c>
      <c r="AB2073" s="272">
        <v>0</v>
      </c>
      <c r="AC2073" s="272">
        <v>-95.425920539778446</v>
      </c>
      <c r="AD2073" s="272">
        <v>739.65653458257304</v>
      </c>
      <c r="AE2073" s="272">
        <v>0</v>
      </c>
      <c r="AF2073" s="272">
        <v>0</v>
      </c>
      <c r="AG2073" s="272">
        <v>18.69662931073487</v>
      </c>
      <c r="AH2073" s="272">
        <v>-30.598671360342607</v>
      </c>
      <c r="AI2073" s="272">
        <v>1296.2190721447298</v>
      </c>
      <c r="AJ2073" s="272">
        <v>0</v>
      </c>
      <c r="AK2073" s="272">
        <v>-2.8421709430404007E-14</v>
      </c>
      <c r="AL2073" s="272">
        <v>0</v>
      </c>
      <c r="AM2073" s="272">
        <v>297.05304763799273</v>
      </c>
      <c r="AN2073" s="272">
        <v>0</v>
      </c>
      <c r="AO2073" s="272">
        <v>497.40113702742195</v>
      </c>
      <c r="AP2073" s="272">
        <v>0</v>
      </c>
      <c r="AQ2073" s="272">
        <v>0</v>
      </c>
      <c r="AR2073" s="272">
        <v>0</v>
      </c>
      <c r="AS2073" s="272">
        <v>124.93716174313107</v>
      </c>
      <c r="AT2073" s="272">
        <v>0</v>
      </c>
      <c r="AU2073" s="272">
        <v>0</v>
      </c>
      <c r="AV2073" s="272">
        <v>0</v>
      </c>
      <c r="AW2073" s="272">
        <v>-162.82076788134026</v>
      </c>
      <c r="AX2073" s="272">
        <v>-103.91015336021505</v>
      </c>
      <c r="AY2073" s="272">
        <v>-9.6572617306759359</v>
      </c>
      <c r="AZ2073" s="272">
        <v>0</v>
      </c>
      <c r="BA2073" s="272">
        <v>124.93716174313107</v>
      </c>
      <c r="BB2073" s="272">
        <v>0</v>
      </c>
      <c r="BC2073" s="272">
        <v>0</v>
      </c>
      <c r="BD2073" s="272">
        <v>0</v>
      </c>
      <c r="BE2073" s="272">
        <v>-1121.9075765948905</v>
      </c>
    </row>
    <row r="2074" spans="3:57" x14ac:dyDescent="0.3">
      <c r="C2074" s="272">
        <v>590</v>
      </c>
      <c r="D2074" s="272">
        <v>2124000</v>
      </c>
      <c r="E2074" s="272">
        <v>8</v>
      </c>
      <c r="F2074" s="272">
        <v>15.287096774193547</v>
      </c>
      <c r="G2074" s="272">
        <v>732.27066504191316</v>
      </c>
      <c r="H2074" s="272">
        <v>123</v>
      </c>
      <c r="I2074" s="272">
        <v>0</v>
      </c>
      <c r="J2074" s="272">
        <v>0</v>
      </c>
      <c r="K2074" s="272">
        <v>22.65052709255745</v>
      </c>
      <c r="L2074" s="272">
        <v>27.622005953971986</v>
      </c>
      <c r="M2074" s="272">
        <v>25.742179180735711</v>
      </c>
      <c r="N2074" s="272">
        <v>22.571013268388686</v>
      </c>
      <c r="O2074" s="272">
        <v>19.476858622406382</v>
      </c>
      <c r="P2074" s="272">
        <v>18.761504647767666</v>
      </c>
      <c r="Q2074" s="272">
        <v>19.476858622406382</v>
      </c>
      <c r="R2074" s="272">
        <v>22.571013268388686</v>
      </c>
      <c r="S2074" s="272">
        <v>25.742179180735711</v>
      </c>
      <c r="T2074" s="272">
        <v>18.896771233320091</v>
      </c>
      <c r="U2074" s="272">
        <v>143.96982338702151</v>
      </c>
      <c r="V2074" s="272">
        <v>0</v>
      </c>
      <c r="W2074" s="272">
        <v>-89.132803913896709</v>
      </c>
      <c r="X2074" s="272">
        <v>278.87134423208533</v>
      </c>
      <c r="Y2074" s="272">
        <v>1223.0125423603467</v>
      </c>
      <c r="Z2074" s="272">
        <v>-1268.7812592915138</v>
      </c>
      <c r="AA2074" s="272">
        <v>-219.82234067371593</v>
      </c>
      <c r="AB2074" s="272">
        <v>0</v>
      </c>
      <c r="AC2074" s="272">
        <v>-81.855137238511332</v>
      </c>
      <c r="AD2074" s="272">
        <v>0</v>
      </c>
      <c r="AE2074" s="272">
        <v>0</v>
      </c>
      <c r="AF2074" s="272">
        <v>0</v>
      </c>
      <c r="AG2074" s="272">
        <v>18.782683108589492</v>
      </c>
      <c r="AH2074" s="272">
        <v>-40.454980493060653</v>
      </c>
      <c r="AI2074" s="272">
        <v>210.2523222180281</v>
      </c>
      <c r="AJ2074" s="272">
        <v>0</v>
      </c>
      <c r="AK2074" s="272">
        <v>35.074600079935607</v>
      </c>
      <c r="AL2074" s="272">
        <v>0</v>
      </c>
      <c r="AM2074" s="272">
        <v>294.51658434542128</v>
      </c>
      <c r="AN2074" s="272">
        <v>0</v>
      </c>
      <c r="AO2074" s="272">
        <v>772.20291753703873</v>
      </c>
      <c r="AP2074" s="272">
        <v>0</v>
      </c>
      <c r="AQ2074" s="272">
        <v>0</v>
      </c>
      <c r="AR2074" s="272">
        <v>0</v>
      </c>
      <c r="AS2074" s="272">
        <v>322.39454247247943</v>
      </c>
      <c r="AT2074" s="272">
        <v>0</v>
      </c>
      <c r="AU2074" s="272">
        <v>0</v>
      </c>
      <c r="AV2074" s="272">
        <v>0</v>
      </c>
      <c r="AW2074" s="272">
        <v>-17.594732077879016</v>
      </c>
      <c r="AX2074" s="272">
        <v>-89.132803913896709</v>
      </c>
      <c r="AY2074" s="272">
        <v>4.3828814289952707</v>
      </c>
      <c r="AZ2074" s="272">
        <v>0</v>
      </c>
      <c r="BA2074" s="272">
        <v>322.39454247247943</v>
      </c>
      <c r="BB2074" s="272">
        <v>0</v>
      </c>
      <c r="BC2074" s="272">
        <v>0</v>
      </c>
      <c r="BD2074" s="272">
        <v>0</v>
      </c>
      <c r="BE2074" s="272">
        <v>-1121.9075765948905</v>
      </c>
    </row>
    <row r="2075" spans="3:57" x14ac:dyDescent="0.3">
      <c r="C2075" s="272">
        <v>591</v>
      </c>
      <c r="D2075" s="272">
        <v>2127600</v>
      </c>
      <c r="E2075" s="272">
        <v>8</v>
      </c>
      <c r="F2075" s="272">
        <v>14.587096774193546</v>
      </c>
      <c r="G2075" s="272">
        <v>507.15405185965199</v>
      </c>
      <c r="H2075" s="272">
        <v>123</v>
      </c>
      <c r="I2075" s="272">
        <v>0</v>
      </c>
      <c r="J2075" s="272">
        <v>0</v>
      </c>
      <c r="K2075" s="272">
        <v>18.191513809825</v>
      </c>
      <c r="L2075" s="272">
        <v>22.733210423036923</v>
      </c>
      <c r="M2075" s="272">
        <v>21.491751543061916</v>
      </c>
      <c r="N2075" s="272">
        <v>19.397477678146359</v>
      </c>
      <c r="O2075" s="272">
        <v>17.354062925276537</v>
      </c>
      <c r="P2075" s="272">
        <v>16.881635062888058</v>
      </c>
      <c r="Q2075" s="272">
        <v>17.354062925276537</v>
      </c>
      <c r="R2075" s="272">
        <v>19.397477678146359</v>
      </c>
      <c r="S2075" s="272">
        <v>21.491751543061913</v>
      </c>
      <c r="T2075" s="272">
        <v>18.889606073538097</v>
      </c>
      <c r="U2075" s="272">
        <v>165.58094116486905</v>
      </c>
      <c r="V2075" s="272">
        <v>0</v>
      </c>
      <c r="W2075" s="272">
        <v>-105.78706304253768</v>
      </c>
      <c r="X2075" s="272">
        <v>171.96625755098933</v>
      </c>
      <c r="Y2075" s="272">
        <v>1263.6981165748432</v>
      </c>
      <c r="Z2075" s="272">
        <v>-1164.2963699184259</v>
      </c>
      <c r="AA2075" s="272">
        <v>-260.8956387535228</v>
      </c>
      <c r="AB2075" s="272">
        <v>0</v>
      </c>
      <c r="AC2075" s="272">
        <v>-97.149581110124956</v>
      </c>
      <c r="AD2075" s="272">
        <v>0</v>
      </c>
      <c r="AE2075" s="272">
        <v>0</v>
      </c>
      <c r="AF2075" s="272">
        <v>0</v>
      </c>
      <c r="AG2075" s="272">
        <v>18.8594298539847</v>
      </c>
      <c r="AH2075" s="272">
        <v>-11.675596169057084</v>
      </c>
      <c r="AI2075" s="272">
        <v>0</v>
      </c>
      <c r="AJ2075" s="272">
        <v>0</v>
      </c>
      <c r="AK2075" s="272">
        <v>-4.5039755559323282</v>
      </c>
      <c r="AL2075" s="272">
        <v>0</v>
      </c>
      <c r="AM2075" s="272">
        <v>176.48158553545287</v>
      </c>
      <c r="AN2075" s="272">
        <v>0</v>
      </c>
      <c r="AO2075" s="272">
        <v>718.51910676261843</v>
      </c>
      <c r="AP2075" s="272">
        <v>0</v>
      </c>
      <c r="AQ2075" s="272">
        <v>0</v>
      </c>
      <c r="AR2075" s="272">
        <v>0</v>
      </c>
      <c r="AS2075" s="272">
        <v>302.41250740742805</v>
      </c>
      <c r="AT2075" s="272">
        <v>0</v>
      </c>
      <c r="AU2075" s="272">
        <v>0</v>
      </c>
      <c r="AV2075" s="272">
        <v>0</v>
      </c>
      <c r="AW2075" s="272">
        <v>-11.920100105433992</v>
      </c>
      <c r="AX2075" s="272">
        <v>-105.78706304253768</v>
      </c>
      <c r="AY2075" s="272">
        <v>4.4449176548460638</v>
      </c>
      <c r="AZ2075" s="272">
        <v>0</v>
      </c>
      <c r="BA2075" s="272">
        <v>302.41250740742805</v>
      </c>
      <c r="BB2075" s="272">
        <v>0</v>
      </c>
      <c r="BC2075" s="272">
        <v>0</v>
      </c>
      <c r="BD2075" s="272">
        <v>0</v>
      </c>
      <c r="BE2075" s="272">
        <v>-1121.9075765948905</v>
      </c>
    </row>
    <row r="2076" spans="3:57" x14ac:dyDescent="0.3">
      <c r="C2076" s="272">
        <v>592</v>
      </c>
      <c r="D2076" s="272">
        <v>2131200</v>
      </c>
      <c r="E2076" s="272">
        <v>8</v>
      </c>
      <c r="F2076" s="272">
        <v>13.370967741935484</v>
      </c>
      <c r="G2076" s="272">
        <v>229.15662344806799</v>
      </c>
      <c r="H2076" s="272">
        <v>147.59999999999997</v>
      </c>
      <c r="I2076" s="272">
        <v>0</v>
      </c>
      <c r="J2076" s="272">
        <v>0</v>
      </c>
      <c r="K2076" s="272">
        <v>12.654438119333754</v>
      </c>
      <c r="L2076" s="272">
        <v>16.70210450986205</v>
      </c>
      <c r="M2076" s="272">
        <v>16.194442881357656</v>
      </c>
      <c r="N2076" s="272">
        <v>15.33804522055183</v>
      </c>
      <c r="O2076" s="272">
        <v>14.502445042499478</v>
      </c>
      <c r="P2076" s="272">
        <v>14.309258218642844</v>
      </c>
      <c r="Q2076" s="272">
        <v>14.502445042499478</v>
      </c>
      <c r="R2076" s="272">
        <v>15.33804522055183</v>
      </c>
      <c r="S2076" s="272">
        <v>16.194442881357656</v>
      </c>
      <c r="T2076" s="272">
        <v>18.83091282613535</v>
      </c>
      <c r="U2076" s="272">
        <v>243.52926437101951</v>
      </c>
      <c r="V2076" s="272">
        <v>0</v>
      </c>
      <c r="W2076" s="272">
        <v>-134.12179352857638</v>
      </c>
      <c r="X2076" s="272">
        <v>-21.415651750432648</v>
      </c>
      <c r="Y2076" s="272">
        <v>1449.7822578314317</v>
      </c>
      <c r="Z2076" s="272">
        <v>-1050.7155481814032</v>
      </c>
      <c r="AA2076" s="272">
        <v>-330.77571100859097</v>
      </c>
      <c r="AB2076" s="272">
        <v>0</v>
      </c>
      <c r="AC2076" s="272">
        <v>-123.17078936013625</v>
      </c>
      <c r="AD2076" s="272">
        <v>0</v>
      </c>
      <c r="AE2076" s="272">
        <v>0</v>
      </c>
      <c r="AF2076" s="272">
        <v>0</v>
      </c>
      <c r="AG2076" s="272">
        <v>18.885661202779982</v>
      </c>
      <c r="AH2076" s="272">
        <v>19.609177545292571</v>
      </c>
      <c r="AI2076" s="272">
        <v>0</v>
      </c>
      <c r="AJ2076" s="272">
        <v>0</v>
      </c>
      <c r="AK2076" s="272">
        <v>-8.5495713641760336</v>
      </c>
      <c r="AL2076" s="272">
        <v>0</v>
      </c>
      <c r="AM2076" s="272">
        <v>-28.999150429260652</v>
      </c>
      <c r="AN2076" s="272">
        <v>0</v>
      </c>
      <c r="AO2076" s="272">
        <v>710.09094185831793</v>
      </c>
      <c r="AP2076" s="272">
        <v>0</v>
      </c>
      <c r="AQ2076" s="272">
        <v>0</v>
      </c>
      <c r="AR2076" s="272">
        <v>0</v>
      </c>
      <c r="AS2076" s="272">
        <v>314.36676672569246</v>
      </c>
      <c r="AT2076" s="272">
        <v>0</v>
      </c>
      <c r="AU2076" s="272">
        <v>0</v>
      </c>
      <c r="AV2076" s="272">
        <v>0</v>
      </c>
      <c r="AW2076" s="272">
        <v>16.605462209034958</v>
      </c>
      <c r="AX2076" s="272">
        <v>-134.12179352857638</v>
      </c>
      <c r="AY2076" s="272">
        <v>6.7313622653245089</v>
      </c>
      <c r="AZ2076" s="272">
        <v>0</v>
      </c>
      <c r="BA2076" s="272">
        <v>314.36676672569246</v>
      </c>
      <c r="BB2076" s="272">
        <v>0</v>
      </c>
      <c r="BC2076" s="272">
        <v>0</v>
      </c>
      <c r="BD2076" s="272">
        <v>0</v>
      </c>
      <c r="BE2076" s="272">
        <v>-1121.9075765948905</v>
      </c>
    </row>
    <row r="2077" spans="3:57" x14ac:dyDescent="0.3">
      <c r="C2077" s="272">
        <v>593</v>
      </c>
      <c r="D2077" s="272">
        <v>2134800</v>
      </c>
      <c r="E2077" s="272">
        <v>8</v>
      </c>
      <c r="F2077" s="272">
        <v>12.374193548387096</v>
      </c>
      <c r="G2077" s="272">
        <v>13.640895305632187</v>
      </c>
      <c r="H2077" s="272">
        <v>246</v>
      </c>
      <c r="I2077" s="272">
        <v>195</v>
      </c>
      <c r="J2077" s="272">
        <v>0</v>
      </c>
      <c r="K2077" s="272">
        <v>8.8288108791903852</v>
      </c>
      <c r="L2077" s="272">
        <v>12.553043769819835</v>
      </c>
      <c r="M2077" s="272">
        <v>12.525787190160564</v>
      </c>
      <c r="N2077" s="272">
        <v>12.479806817110635</v>
      </c>
      <c r="O2077" s="272">
        <v>12.434943070202122</v>
      </c>
      <c r="P2077" s="272">
        <v>12.424570783312756</v>
      </c>
      <c r="Q2077" s="272">
        <v>12.434943070202122</v>
      </c>
      <c r="R2077" s="272">
        <v>12.479806817110635</v>
      </c>
      <c r="S2077" s="272">
        <v>12.525787190160564</v>
      </c>
      <c r="T2077" s="272">
        <v>18.778217741935482</v>
      </c>
      <c r="U2077" s="272">
        <v>-320.67610733725257</v>
      </c>
      <c r="V2077" s="272">
        <v>0</v>
      </c>
      <c r="W2077" s="272">
        <v>-157.44968830645155</v>
      </c>
      <c r="X2077" s="272">
        <v>-270.0448166709765</v>
      </c>
      <c r="Y2077" s="272">
        <v>1124.3682868994281</v>
      </c>
      <c r="Z2077" s="272">
        <v>-1017.5498892592526</v>
      </c>
      <c r="AA2077" s="272">
        <v>-388.30775541747522</v>
      </c>
      <c r="AB2077" s="272">
        <v>0</v>
      </c>
      <c r="AC2077" s="272">
        <v>-144.59396853413745</v>
      </c>
      <c r="AD2077" s="272">
        <v>382.44635020611258</v>
      </c>
      <c r="AE2077" s="272">
        <v>0</v>
      </c>
      <c r="AF2077" s="272">
        <v>0</v>
      </c>
      <c r="AG2077" s="272">
        <v>18.866010942501624</v>
      </c>
      <c r="AH2077" s="272">
        <v>32.436557466551761</v>
      </c>
      <c r="AI2077" s="272">
        <v>115.13174519585588</v>
      </c>
      <c r="AJ2077" s="272">
        <v>0</v>
      </c>
      <c r="AK2077" s="272">
        <v>2.8421709430404007E-14</v>
      </c>
      <c r="AL2077" s="272">
        <v>0</v>
      </c>
      <c r="AM2077" s="272">
        <v>-282.58907509921306</v>
      </c>
      <c r="AN2077" s="272">
        <v>0</v>
      </c>
      <c r="AO2077" s="272">
        <v>533.70706535311194</v>
      </c>
      <c r="AP2077" s="272">
        <v>0</v>
      </c>
      <c r="AQ2077" s="272">
        <v>0</v>
      </c>
      <c r="AR2077" s="272">
        <v>0</v>
      </c>
      <c r="AS2077" s="272">
        <v>225.13523658303035</v>
      </c>
      <c r="AT2077" s="272">
        <v>0</v>
      </c>
      <c r="AU2077" s="272">
        <v>0</v>
      </c>
      <c r="AV2077" s="272">
        <v>0</v>
      </c>
      <c r="AW2077" s="272">
        <v>-7.9257359995692989</v>
      </c>
      <c r="AX2077" s="272">
        <v>-157.44968830645155</v>
      </c>
      <c r="AY2077" s="272">
        <v>3.3781138432135913</v>
      </c>
      <c r="AZ2077" s="272">
        <v>0</v>
      </c>
      <c r="BA2077" s="272">
        <v>225.13523658303035</v>
      </c>
      <c r="BB2077" s="272">
        <v>0</v>
      </c>
      <c r="BC2077" s="272">
        <v>0</v>
      </c>
      <c r="BD2077" s="272">
        <v>0</v>
      </c>
      <c r="BE2077" s="272">
        <v>-1135.3123153202491</v>
      </c>
    </row>
    <row r="2078" spans="3:57" x14ac:dyDescent="0.3">
      <c r="C2078" s="272">
        <v>594</v>
      </c>
      <c r="D2078" s="272">
        <v>2138400</v>
      </c>
      <c r="E2078" s="272">
        <v>8</v>
      </c>
      <c r="F2078" s="272">
        <v>11.167741935483871</v>
      </c>
      <c r="G2078" s="272">
        <v>0</v>
      </c>
      <c r="H2078" s="272">
        <v>246</v>
      </c>
      <c r="I2078" s="272">
        <v>195</v>
      </c>
      <c r="J2078" s="272">
        <v>0</v>
      </c>
      <c r="K2078" s="272">
        <v>7.4618595825426945</v>
      </c>
      <c r="L2078" s="272">
        <v>11.167741935483871</v>
      </c>
      <c r="M2078" s="272">
        <v>11.167741935483871</v>
      </c>
      <c r="N2078" s="272">
        <v>11.167741935483871</v>
      </c>
      <c r="O2078" s="272">
        <v>11.167741935483871</v>
      </c>
      <c r="P2078" s="272">
        <v>11.167741935483871</v>
      </c>
      <c r="Q2078" s="272">
        <v>11.167741935483871</v>
      </c>
      <c r="R2078" s="272">
        <v>11.167741935483871</v>
      </c>
      <c r="S2078" s="272">
        <v>11.167741935483871</v>
      </c>
      <c r="T2078" s="272">
        <v>18.778217741935482</v>
      </c>
      <c r="U2078" s="272">
        <v>-1410.4457795265198</v>
      </c>
      <c r="V2078" s="272">
        <v>0</v>
      </c>
      <c r="W2078" s="272">
        <v>-187.10257809139779</v>
      </c>
      <c r="X2078" s="272">
        <v>-450.01451357021466</v>
      </c>
      <c r="Y2078" s="272">
        <v>277.06423077930663</v>
      </c>
      <c r="Z2078" s="272">
        <v>-1050.392918644214</v>
      </c>
      <c r="AA2078" s="272">
        <v>-461.4387167924076</v>
      </c>
      <c r="AB2078" s="272">
        <v>0</v>
      </c>
      <c r="AC2078" s="272">
        <v>-171.82570877210827</v>
      </c>
      <c r="AD2078" s="272">
        <v>1579.3127390474622</v>
      </c>
      <c r="AE2078" s="272">
        <v>0</v>
      </c>
      <c r="AF2078" s="272">
        <v>0</v>
      </c>
      <c r="AG2078" s="272">
        <v>18.841436748059245</v>
      </c>
      <c r="AH2078" s="272">
        <v>23.363363805309451</v>
      </c>
      <c r="AI2078" s="272">
        <v>984.51017453839847</v>
      </c>
      <c r="AJ2078" s="272">
        <v>0</v>
      </c>
      <c r="AK2078" s="272">
        <v>5.6843418860808015E-14</v>
      </c>
      <c r="AL2078" s="272">
        <v>0</v>
      </c>
      <c r="AM2078" s="272">
        <v>-459.04987663637627</v>
      </c>
      <c r="AN2078" s="272">
        <v>0</v>
      </c>
      <c r="AO2078" s="272">
        <v>238.60123903084394</v>
      </c>
      <c r="AP2078" s="272">
        <v>0</v>
      </c>
      <c r="AQ2078" s="272">
        <v>0</v>
      </c>
      <c r="AR2078" s="272">
        <v>0</v>
      </c>
      <c r="AS2078" s="272">
        <v>34.050558068262362</v>
      </c>
      <c r="AT2078" s="272">
        <v>0</v>
      </c>
      <c r="AU2078" s="272">
        <v>0</v>
      </c>
      <c r="AV2078" s="272">
        <v>0</v>
      </c>
      <c r="AW2078" s="272">
        <v>-125.49712210515061</v>
      </c>
      <c r="AX2078" s="272">
        <v>-187.10257809139779</v>
      </c>
      <c r="AY2078" s="272">
        <v>-8.5370339421729042</v>
      </c>
      <c r="AZ2078" s="272">
        <v>0</v>
      </c>
      <c r="BA2078" s="272">
        <v>34.050558068262362</v>
      </c>
      <c r="BB2078" s="272">
        <v>0</v>
      </c>
      <c r="BC2078" s="272">
        <v>0</v>
      </c>
      <c r="BD2078" s="272">
        <v>0</v>
      </c>
      <c r="BE2078" s="272">
        <v>-1135.2146943673638</v>
      </c>
    </row>
    <row r="2079" spans="3:57" x14ac:dyDescent="0.3">
      <c r="C2079" s="272">
        <v>595</v>
      </c>
      <c r="D2079" s="272">
        <v>2142000</v>
      </c>
      <c r="E2079" s="272">
        <v>8</v>
      </c>
      <c r="F2079" s="272">
        <v>10.151612903225804</v>
      </c>
      <c r="G2079" s="272">
        <v>0</v>
      </c>
      <c r="H2079" s="272">
        <v>368.99999999999994</v>
      </c>
      <c r="I2079" s="272">
        <v>195</v>
      </c>
      <c r="J2079" s="272">
        <v>0</v>
      </c>
      <c r="K2079" s="272">
        <v>6.4457305502846269</v>
      </c>
      <c r="L2079" s="272">
        <v>10.151612903225804</v>
      </c>
      <c r="M2079" s="272">
        <v>10.151612903225804</v>
      </c>
      <c r="N2079" s="272">
        <v>10.151612903225804</v>
      </c>
      <c r="O2079" s="272">
        <v>10.151612903225804</v>
      </c>
      <c r="P2079" s="272">
        <v>10.151612903225804</v>
      </c>
      <c r="Q2079" s="272">
        <v>10.151612903225804</v>
      </c>
      <c r="R2079" s="272">
        <v>10.151612903225804</v>
      </c>
      <c r="S2079" s="272">
        <v>10.151612903225804</v>
      </c>
      <c r="T2079" s="272">
        <v>18.778217741935482</v>
      </c>
      <c r="U2079" s="272">
        <v>-2572.024614712454</v>
      </c>
      <c r="V2079" s="272">
        <v>0</v>
      </c>
      <c r="W2079" s="272">
        <v>-212.22834959677419</v>
      </c>
      <c r="X2079" s="272">
        <v>-517.96905790778646</v>
      </c>
      <c r="Y2079" s="272">
        <v>-774.14171794744198</v>
      </c>
      <c r="Z2079" s="272">
        <v>-1067.6854892604513</v>
      </c>
      <c r="AA2079" s="272">
        <v>-523.40474569552919</v>
      </c>
      <c r="AB2079" s="272">
        <v>0</v>
      </c>
      <c r="AC2079" s="272">
        <v>-194.89996857866427</v>
      </c>
      <c r="AD2079" s="272">
        <v>2711.6767584463714</v>
      </c>
      <c r="AE2079" s="272">
        <v>0</v>
      </c>
      <c r="AF2079" s="272">
        <v>0</v>
      </c>
      <c r="AG2079" s="272">
        <v>18.823413063698784</v>
      </c>
      <c r="AH2079" s="272">
        <v>16.702570540276284</v>
      </c>
      <c r="AI2079" s="272">
        <v>2131.7333287429356</v>
      </c>
      <c r="AJ2079" s="272">
        <v>0</v>
      </c>
      <c r="AK2079" s="272">
        <v>8.5265128291212022E-14</v>
      </c>
      <c r="AL2079" s="272">
        <v>0</v>
      </c>
      <c r="AM2079" s="272">
        <v>-524.42847831604445</v>
      </c>
      <c r="AN2079" s="272">
        <v>0</v>
      </c>
      <c r="AO2079" s="272">
        <v>-123.40332848658882</v>
      </c>
      <c r="AP2079" s="272">
        <v>0</v>
      </c>
      <c r="AQ2079" s="272">
        <v>0</v>
      </c>
      <c r="AR2079" s="272">
        <v>0</v>
      </c>
      <c r="AS2079" s="272">
        <v>-208.33609571163817</v>
      </c>
      <c r="AT2079" s="272">
        <v>0</v>
      </c>
      <c r="AU2079" s="272">
        <v>0</v>
      </c>
      <c r="AV2079" s="272">
        <v>0</v>
      </c>
      <c r="AW2079" s="272">
        <v>-284.34159111192321</v>
      </c>
      <c r="AX2079" s="272">
        <v>-212.22834959677419</v>
      </c>
      <c r="AY2079" s="272">
        <v>-24.35778464116169</v>
      </c>
      <c r="AZ2079" s="272">
        <v>0</v>
      </c>
      <c r="BA2079" s="272">
        <v>-208.33609571163817</v>
      </c>
      <c r="BB2079" s="272">
        <v>0</v>
      </c>
      <c r="BC2079" s="272">
        <v>0</v>
      </c>
      <c r="BD2079" s="272">
        <v>0</v>
      </c>
      <c r="BE2079" s="272">
        <v>-1128.3249461543016</v>
      </c>
    </row>
    <row r="2080" spans="3:57" x14ac:dyDescent="0.3">
      <c r="C2080" s="272">
        <v>596</v>
      </c>
      <c r="D2080" s="272">
        <v>2145600</v>
      </c>
      <c r="E2080" s="272">
        <v>8</v>
      </c>
      <c r="F2080" s="272">
        <v>9.0290322580645164</v>
      </c>
      <c r="G2080" s="272">
        <v>0</v>
      </c>
      <c r="H2080" s="272">
        <v>442.8</v>
      </c>
      <c r="I2080" s="272">
        <v>195</v>
      </c>
      <c r="J2080" s="272">
        <v>0</v>
      </c>
      <c r="K2080" s="272">
        <v>5.3231499051233397</v>
      </c>
      <c r="L2080" s="272">
        <v>9.0290322580645164</v>
      </c>
      <c r="M2080" s="272">
        <v>9.0290322580645164</v>
      </c>
      <c r="N2080" s="272">
        <v>9.0290322580645164</v>
      </c>
      <c r="O2080" s="272">
        <v>9.0290322580645164</v>
      </c>
      <c r="P2080" s="272">
        <v>9.0290322580645164</v>
      </c>
      <c r="Q2080" s="272">
        <v>9.0290322580645164</v>
      </c>
      <c r="R2080" s="272">
        <v>9.0290322580645164</v>
      </c>
      <c r="S2080" s="272">
        <v>9.0290322580645164</v>
      </c>
      <c r="T2080" s="272">
        <v>18.778217741935482</v>
      </c>
      <c r="U2080" s="272">
        <v>-3403.8422468582667</v>
      </c>
      <c r="V2080" s="272">
        <v>0</v>
      </c>
      <c r="W2080" s="272">
        <v>-239.85622862903222</v>
      </c>
      <c r="X2080" s="272">
        <v>-567.26711390597404</v>
      </c>
      <c r="Y2080" s="272">
        <v>-1518.1625275321785</v>
      </c>
      <c r="Z2080" s="272">
        <v>-1078.5563767910817</v>
      </c>
      <c r="AA2080" s="272">
        <v>-591.54155694841029</v>
      </c>
      <c r="AB2080" s="272">
        <v>0</v>
      </c>
      <c r="AC2080" s="272">
        <v>-220.2720395838476</v>
      </c>
      <c r="AD2080" s="272">
        <v>3567.1451613689783</v>
      </c>
      <c r="AE2080" s="272">
        <v>0</v>
      </c>
      <c r="AF2080" s="272">
        <v>0</v>
      </c>
      <c r="AG2080" s="272">
        <v>18.810527916272761</v>
      </c>
      <c r="AH2080" s="272">
        <v>11.940682021546273</v>
      </c>
      <c r="AI2080" s="272">
        <v>3098.7988888548198</v>
      </c>
      <c r="AJ2080" s="272">
        <v>0</v>
      </c>
      <c r="AK2080" s="272">
        <v>1.9895196601282805E-13</v>
      </c>
      <c r="AL2080" s="272">
        <v>0</v>
      </c>
      <c r="AM2080" s="272">
        <v>-571.88495910246672</v>
      </c>
      <c r="AN2080" s="272">
        <v>0</v>
      </c>
      <c r="AO2080" s="272">
        <v>-374.28619595472185</v>
      </c>
      <c r="AP2080" s="272">
        <v>0</v>
      </c>
      <c r="AQ2080" s="272">
        <v>0</v>
      </c>
      <c r="AR2080" s="272">
        <v>0</v>
      </c>
      <c r="AS2080" s="272">
        <v>-380.04703598053027</v>
      </c>
      <c r="AT2080" s="272">
        <v>0</v>
      </c>
      <c r="AU2080" s="272">
        <v>0</v>
      </c>
      <c r="AV2080" s="272">
        <v>0</v>
      </c>
      <c r="AW2080" s="272">
        <v>-401.2530353060078</v>
      </c>
      <c r="AX2080" s="272">
        <v>-239.85622862903222</v>
      </c>
      <c r="AY2080" s="272">
        <v>-35.884547145845566</v>
      </c>
      <c r="AZ2080" s="272">
        <v>0</v>
      </c>
      <c r="BA2080" s="272">
        <v>-380.04703598053027</v>
      </c>
      <c r="BB2080" s="272">
        <v>0</v>
      </c>
      <c r="BC2080" s="272">
        <v>0</v>
      </c>
      <c r="BD2080" s="272">
        <v>0</v>
      </c>
      <c r="BE2080" s="272">
        <v>-1121.9075765948905</v>
      </c>
    </row>
    <row r="2081" spans="3:57" x14ac:dyDescent="0.3">
      <c r="C2081" s="272">
        <v>597</v>
      </c>
      <c r="D2081" s="272">
        <v>2149200</v>
      </c>
      <c r="E2081" s="272">
        <v>8</v>
      </c>
      <c r="F2081" s="272">
        <v>8.1161290322580637</v>
      </c>
      <c r="G2081" s="272">
        <v>0</v>
      </c>
      <c r="H2081" s="272">
        <v>492</v>
      </c>
      <c r="I2081" s="272">
        <v>195</v>
      </c>
      <c r="J2081" s="272">
        <v>0</v>
      </c>
      <c r="K2081" s="272">
        <v>4.4102466793168871</v>
      </c>
      <c r="L2081" s="272">
        <v>8.1161290322580637</v>
      </c>
      <c r="M2081" s="272">
        <v>8.1161290322580637</v>
      </c>
      <c r="N2081" s="272">
        <v>8.1161290322580637</v>
      </c>
      <c r="O2081" s="272">
        <v>8.1161290322580637</v>
      </c>
      <c r="P2081" s="272">
        <v>8.1161290322580637</v>
      </c>
      <c r="Q2081" s="272">
        <v>8.1161290322580637</v>
      </c>
      <c r="R2081" s="272">
        <v>8.1161290322580637</v>
      </c>
      <c r="S2081" s="272">
        <v>8.1161290322580637</v>
      </c>
      <c r="T2081" s="272">
        <v>18.778217741935482</v>
      </c>
      <c r="U2081" s="272">
        <v>-3844.7872872220928</v>
      </c>
      <c r="V2081" s="272">
        <v>0</v>
      </c>
      <c r="W2081" s="272">
        <v>-262.44543561827953</v>
      </c>
      <c r="X2081" s="272">
        <v>-620.62942599330131</v>
      </c>
      <c r="Y2081" s="272">
        <v>-1870.7966589805303</v>
      </c>
      <c r="Z2081" s="272">
        <v>-1090.9157666299816</v>
      </c>
      <c r="AA2081" s="272">
        <v>-647.25182450754858</v>
      </c>
      <c r="AB2081" s="272">
        <v>0</v>
      </c>
      <c r="AC2081" s="272">
        <v>-241.01684460535429</v>
      </c>
      <c r="AD2081" s="272">
        <v>4038.3395525044689</v>
      </c>
      <c r="AE2081" s="272">
        <v>0</v>
      </c>
      <c r="AF2081" s="272">
        <v>0</v>
      </c>
      <c r="AG2081" s="272">
        <v>18.801316313313571</v>
      </c>
      <c r="AH2081" s="272">
        <v>8.5364038305268117</v>
      </c>
      <c r="AI2081" s="272">
        <v>3751.1028800469867</v>
      </c>
      <c r="AJ2081" s="272">
        <v>0</v>
      </c>
      <c r="AK2081" s="272">
        <v>1.4210854715202004E-13</v>
      </c>
      <c r="AL2081" s="272">
        <v>0</v>
      </c>
      <c r="AM2081" s="272">
        <v>-623.93072748956331</v>
      </c>
      <c r="AN2081" s="272">
        <v>0</v>
      </c>
      <c r="AO2081" s="272">
        <v>-461.31315650679744</v>
      </c>
      <c r="AP2081" s="272">
        <v>0</v>
      </c>
      <c r="AQ2081" s="272">
        <v>0</v>
      </c>
      <c r="AR2081" s="272">
        <v>0</v>
      </c>
      <c r="AS2081" s="272">
        <v>-461.38736995220955</v>
      </c>
      <c r="AT2081" s="272">
        <v>0</v>
      </c>
      <c r="AU2081" s="272">
        <v>0</v>
      </c>
      <c r="AV2081" s="272">
        <v>0</v>
      </c>
      <c r="AW2081" s="272">
        <v>-481.68427296044536</v>
      </c>
      <c r="AX2081" s="272">
        <v>-262.44543561827953</v>
      </c>
      <c r="AY2081" s="272">
        <v>-43.168255719525476</v>
      </c>
      <c r="AZ2081" s="272">
        <v>0</v>
      </c>
      <c r="BA2081" s="272">
        <v>-461.38736995220955</v>
      </c>
      <c r="BB2081" s="272">
        <v>0</v>
      </c>
      <c r="BC2081" s="272">
        <v>0</v>
      </c>
      <c r="BD2081" s="272">
        <v>0</v>
      </c>
      <c r="BE2081" s="272">
        <v>-1121.9075765948905</v>
      </c>
    </row>
    <row r="2082" spans="3:57" x14ac:dyDescent="0.3">
      <c r="C2082" s="272">
        <v>598</v>
      </c>
      <c r="D2082" s="272">
        <v>2152800</v>
      </c>
      <c r="E2082" s="272">
        <v>8</v>
      </c>
      <c r="F2082" s="272">
        <v>7.3516129032258064</v>
      </c>
      <c r="G2082" s="272">
        <v>0</v>
      </c>
      <c r="H2082" s="272">
        <v>410</v>
      </c>
      <c r="I2082" s="272">
        <v>0</v>
      </c>
      <c r="J2082" s="272">
        <v>0</v>
      </c>
      <c r="K2082" s="272">
        <v>3.6457305502846298</v>
      </c>
      <c r="L2082" s="272">
        <v>7.3516129032258064</v>
      </c>
      <c r="M2082" s="272">
        <v>7.3516129032258064</v>
      </c>
      <c r="N2082" s="272">
        <v>7.3516129032258064</v>
      </c>
      <c r="O2082" s="272">
        <v>7.3516129032258064</v>
      </c>
      <c r="P2082" s="272">
        <v>7.3516129032258064</v>
      </c>
      <c r="Q2082" s="272">
        <v>7.3516129032258064</v>
      </c>
      <c r="R2082" s="272">
        <v>7.3516129032258064</v>
      </c>
      <c r="S2082" s="272">
        <v>7.3516129032258064</v>
      </c>
      <c r="T2082" s="272">
        <v>18.022560224592716</v>
      </c>
      <c r="U2082" s="272">
        <v>-4183.7636752979561</v>
      </c>
      <c r="V2082" s="272">
        <v>0</v>
      </c>
      <c r="W2082" s="272">
        <v>-281.35172056451609</v>
      </c>
      <c r="X2082" s="272">
        <v>-664.12447475273018</v>
      </c>
      <c r="Y2082" s="272">
        <v>-2138.5359749420459</v>
      </c>
      <c r="Z2082" s="272">
        <v>-1099.7515050386642</v>
      </c>
      <c r="AA2082" s="272">
        <v>-693.87914495334917</v>
      </c>
      <c r="AB2082" s="272">
        <v>0</v>
      </c>
      <c r="AC2082" s="272">
        <v>-258.37943706277963</v>
      </c>
      <c r="AD2082" s="272">
        <v>0</v>
      </c>
      <c r="AE2082" s="272">
        <v>0</v>
      </c>
      <c r="AF2082" s="272">
        <v>0</v>
      </c>
      <c r="AG2082" s="272">
        <v>18.794730930448157</v>
      </c>
      <c r="AH2082" s="272">
        <v>6.1026824285559993</v>
      </c>
      <c r="AI2082" s="272">
        <v>4235.239059943452</v>
      </c>
      <c r="AJ2082" s="272">
        <v>0</v>
      </c>
      <c r="AK2082" s="272">
        <v>-4715.3029082188614</v>
      </c>
      <c r="AL2082" s="272">
        <v>0</v>
      </c>
      <c r="AM2082" s="272">
        <v>-666.48457802719781</v>
      </c>
      <c r="AN2082" s="272">
        <v>0</v>
      </c>
      <c r="AO2082" s="272">
        <v>-523.4678967741936</v>
      </c>
      <c r="AP2082" s="272">
        <v>0</v>
      </c>
      <c r="AQ2082" s="272">
        <v>0</v>
      </c>
      <c r="AR2082" s="272">
        <v>0</v>
      </c>
      <c r="AS2082" s="272">
        <v>-523.4678967741936</v>
      </c>
      <c r="AT2082" s="272">
        <v>0</v>
      </c>
      <c r="AU2082" s="272">
        <v>0</v>
      </c>
      <c r="AV2082" s="272">
        <v>0</v>
      </c>
      <c r="AW2082" s="272">
        <v>-546.42949647526711</v>
      </c>
      <c r="AX2082" s="272">
        <v>-281.35172056451609</v>
      </c>
      <c r="AY2082" s="272">
        <v>-48.971799290322586</v>
      </c>
      <c r="AZ2082" s="272">
        <v>0</v>
      </c>
      <c r="BA2082" s="272">
        <v>-523.4678967741936</v>
      </c>
      <c r="BB2082" s="272">
        <v>0</v>
      </c>
      <c r="BC2082" s="272">
        <v>0</v>
      </c>
      <c r="BD2082" s="272">
        <v>0</v>
      </c>
      <c r="BE2082" s="272">
        <v>-1121.9075765948905</v>
      </c>
    </row>
    <row r="2083" spans="3:57" x14ac:dyDescent="0.3">
      <c r="C2083" s="272">
        <v>599</v>
      </c>
      <c r="D2083" s="272">
        <v>2156400</v>
      </c>
      <c r="E2083" s="272">
        <v>8</v>
      </c>
      <c r="F2083" s="272">
        <v>6.6129032258064511</v>
      </c>
      <c r="G2083" s="272">
        <v>0</v>
      </c>
      <c r="H2083" s="272">
        <v>410</v>
      </c>
      <c r="I2083" s="272">
        <v>0</v>
      </c>
      <c r="J2083" s="272">
        <v>0</v>
      </c>
      <c r="K2083" s="272">
        <v>2.9070208728652744</v>
      </c>
      <c r="L2083" s="272">
        <v>6.6129032258064511</v>
      </c>
      <c r="M2083" s="272">
        <v>6.6129032258064511</v>
      </c>
      <c r="N2083" s="272">
        <v>6.6129032258064511</v>
      </c>
      <c r="O2083" s="272">
        <v>6.6129032258064511</v>
      </c>
      <c r="P2083" s="272">
        <v>6.6129032258064511</v>
      </c>
      <c r="Q2083" s="272">
        <v>6.6129032258064511</v>
      </c>
      <c r="R2083" s="272">
        <v>6.6129032258064511</v>
      </c>
      <c r="S2083" s="272">
        <v>6.6129032258064511</v>
      </c>
      <c r="T2083" s="272">
        <v>17</v>
      </c>
      <c r="U2083" s="272">
        <v>-310.24507468211493</v>
      </c>
      <c r="V2083" s="272">
        <v>0</v>
      </c>
      <c r="W2083" s="272">
        <v>-255.73844892473116</v>
      </c>
      <c r="X2083" s="272">
        <v>-509.89981906682874</v>
      </c>
      <c r="Y2083" s="272">
        <v>-227.03206597992767</v>
      </c>
      <c r="Z2083" s="272">
        <v>682.42525928937266</v>
      </c>
      <c r="AA2083" s="272">
        <v>-630.71082670310955</v>
      </c>
      <c r="AB2083" s="272">
        <v>0</v>
      </c>
      <c r="AC2083" s="272">
        <v>-234.85748136140643</v>
      </c>
      <c r="AD2083" s="272">
        <v>268.82679986465331</v>
      </c>
      <c r="AE2083" s="272">
        <v>0</v>
      </c>
      <c r="AF2083" s="272">
        <v>0</v>
      </c>
      <c r="AG2083" s="272">
        <v>18.344791118901849</v>
      </c>
      <c r="AH2083" s="272">
        <v>496.9865828819776</v>
      </c>
      <c r="AI2083" s="272">
        <v>19.81525152298746</v>
      </c>
      <c r="AJ2083" s="272">
        <v>0</v>
      </c>
      <c r="AK2083" s="272">
        <v>0</v>
      </c>
      <c r="AL2083" s="272">
        <v>0</v>
      </c>
      <c r="AM2083" s="272">
        <v>-702.1004907153698</v>
      </c>
      <c r="AN2083" s="272">
        <v>0</v>
      </c>
      <c r="AO2083" s="272">
        <v>-591.61292903225797</v>
      </c>
      <c r="AP2083" s="272">
        <v>0</v>
      </c>
      <c r="AQ2083" s="272">
        <v>0</v>
      </c>
      <c r="AR2083" s="272">
        <v>0</v>
      </c>
      <c r="AS2083" s="272">
        <v>-591.61292903225797</v>
      </c>
      <c r="AT2083" s="272">
        <v>0</v>
      </c>
      <c r="AU2083" s="272">
        <v>0</v>
      </c>
      <c r="AV2083" s="272">
        <v>0</v>
      </c>
      <c r="AW2083" s="272">
        <v>-617.56366896899601</v>
      </c>
      <c r="AX2083" s="272">
        <v>-255.73844892473116</v>
      </c>
      <c r="AY2083" s="272">
        <v>-55.346946387096779</v>
      </c>
      <c r="AZ2083" s="272">
        <v>0</v>
      </c>
      <c r="BA2083" s="272">
        <v>-591.61292903225797</v>
      </c>
      <c r="BB2083" s="272">
        <v>0</v>
      </c>
      <c r="BC2083" s="272">
        <v>0</v>
      </c>
      <c r="BD2083" s="272">
        <v>0</v>
      </c>
      <c r="BE2083" s="272">
        <v>-1121.9075765948905</v>
      </c>
    </row>
    <row r="2084" spans="3:57" x14ac:dyDescent="0.3">
      <c r="C2084" s="272">
        <v>600</v>
      </c>
      <c r="D2084" s="272">
        <v>2160000</v>
      </c>
      <c r="E2084" s="272">
        <v>9</v>
      </c>
      <c r="F2084" s="272">
        <v>8.2633333333333336</v>
      </c>
      <c r="G2084" s="272">
        <v>0</v>
      </c>
      <c r="H2084" s="272">
        <v>410</v>
      </c>
      <c r="I2084" s="272">
        <v>0</v>
      </c>
      <c r="J2084" s="272">
        <v>0</v>
      </c>
      <c r="K2084" s="272">
        <v>4.557450980392157</v>
      </c>
      <c r="L2084" s="272">
        <v>8.2633333333333336</v>
      </c>
      <c r="M2084" s="272">
        <v>8.2633333333333336</v>
      </c>
      <c r="N2084" s="272">
        <v>8.2633333333333336</v>
      </c>
      <c r="O2084" s="272">
        <v>8.2633333333333336</v>
      </c>
      <c r="P2084" s="272">
        <v>8.2633333333333336</v>
      </c>
      <c r="Q2084" s="272">
        <v>8.2633333333333336</v>
      </c>
      <c r="R2084" s="272">
        <v>8.2633333333333336</v>
      </c>
      <c r="S2084" s="272">
        <v>8.2633333333333336</v>
      </c>
      <c r="T2084" s="272">
        <v>17.296693749999999</v>
      </c>
      <c r="U2084" s="272">
        <v>-1459.682183182314</v>
      </c>
      <c r="V2084" s="272">
        <v>0</v>
      </c>
      <c r="W2084" s="272">
        <v>-261.90625</v>
      </c>
      <c r="X2084" s="272">
        <v>-516.44544150259583</v>
      </c>
      <c r="Y2084" s="272">
        <v>-1090.68109137787</v>
      </c>
      <c r="Z2084" s="272">
        <v>409.35059969815177</v>
      </c>
      <c r="AA2084" s="272">
        <v>-645.92206666909556</v>
      </c>
      <c r="AB2084" s="272">
        <v>0</v>
      </c>
      <c r="AC2084" s="272">
        <v>-240.52168333090438</v>
      </c>
      <c r="AD2084" s="272">
        <v>3432.1987983233903</v>
      </c>
      <c r="AE2084" s="272">
        <v>0</v>
      </c>
      <c r="AF2084" s="272">
        <v>0</v>
      </c>
      <c r="AG2084" s="272">
        <v>17.961392325659411</v>
      </c>
      <c r="AH2084" s="272">
        <v>355.29613485891934</v>
      </c>
      <c r="AI2084" s="272">
        <v>1089.477422702596</v>
      </c>
      <c r="AJ2084" s="272">
        <v>0</v>
      </c>
      <c r="AK2084" s="272">
        <v>1851.3689999999958</v>
      </c>
      <c r="AL2084" s="272">
        <v>0</v>
      </c>
      <c r="AM2084" s="272">
        <v>-653.84986670461728</v>
      </c>
      <c r="AN2084" s="272">
        <v>0</v>
      </c>
      <c r="AO2084" s="272">
        <v>-647.32991827956971</v>
      </c>
      <c r="AP2084" s="272">
        <v>0</v>
      </c>
      <c r="AQ2084" s="272">
        <v>0</v>
      </c>
      <c r="AR2084" s="272">
        <v>0</v>
      </c>
      <c r="AS2084" s="272">
        <v>-647.32991827956971</v>
      </c>
      <c r="AT2084" s="272">
        <v>0</v>
      </c>
      <c r="AU2084" s="272">
        <v>0</v>
      </c>
      <c r="AV2084" s="272">
        <v>0</v>
      </c>
      <c r="AW2084" s="272">
        <v>-675.72464993295307</v>
      </c>
      <c r="AX2084" s="272">
        <v>-261.90625</v>
      </c>
      <c r="AY2084" s="272">
        <v>-60.559417354838708</v>
      </c>
      <c r="AZ2084" s="272">
        <v>0</v>
      </c>
      <c r="BA2084" s="272">
        <v>-647.32991827956971</v>
      </c>
      <c r="BB2084" s="272">
        <v>0</v>
      </c>
      <c r="BC2084" s="272">
        <v>0</v>
      </c>
      <c r="BD2084" s="272">
        <v>0</v>
      </c>
      <c r="BE2084" s="272">
        <v>-880.5684940351108</v>
      </c>
    </row>
    <row r="2086" spans="3:57" x14ac:dyDescent="0.3">
      <c r="C2086" s="272">
        <v>648</v>
      </c>
      <c r="D2086" s="272">
        <v>2332800</v>
      </c>
      <c r="E2086" s="272">
        <v>9</v>
      </c>
      <c r="F2086" s="272">
        <v>8.2633333333333336</v>
      </c>
      <c r="G2086" s="272">
        <v>0</v>
      </c>
      <c r="H2086" s="272">
        <v>410</v>
      </c>
      <c r="I2086" s="272">
        <v>0</v>
      </c>
      <c r="J2086" s="272">
        <v>0</v>
      </c>
      <c r="K2086" s="272">
        <v>4.557450980392157</v>
      </c>
      <c r="L2086" s="272">
        <v>8.2633333333333336</v>
      </c>
      <c r="M2086" s="272">
        <v>8.2633333333333336</v>
      </c>
      <c r="N2086" s="272">
        <v>8.2633333333333336</v>
      </c>
      <c r="O2086" s="272">
        <v>8.2633333333333336</v>
      </c>
      <c r="P2086" s="272">
        <v>8.2633333333333336</v>
      </c>
      <c r="Q2086" s="272">
        <v>8.2633333333333336</v>
      </c>
      <c r="R2086" s="272">
        <v>8.2633333333333336</v>
      </c>
      <c r="S2086" s="272">
        <v>8.2633333333333336</v>
      </c>
      <c r="T2086" s="272">
        <v>17.482483149610061</v>
      </c>
      <c r="U2086" s="272">
        <v>-142.76008202520984</v>
      </c>
      <c r="V2086" s="272">
        <v>0</v>
      </c>
      <c r="W2086" s="272">
        <v>-227.18391133977457</v>
      </c>
      <c r="X2086" s="272">
        <v>-416.00000023357916</v>
      </c>
      <c r="Y2086" s="272">
        <v>-204.85180651887163</v>
      </c>
      <c r="Z2086" s="272">
        <v>705.27563606701551</v>
      </c>
      <c r="AA2086" s="272">
        <v>-560.2886587340156</v>
      </c>
      <c r="AB2086" s="272">
        <v>0</v>
      </c>
      <c r="AC2086" s="272">
        <v>-208.63441319610169</v>
      </c>
      <c r="AD2086" s="272">
        <v>0</v>
      </c>
      <c r="AE2086" s="272">
        <v>0</v>
      </c>
      <c r="AF2086" s="272">
        <v>0</v>
      </c>
      <c r="AG2086" s="272">
        <v>18.717980073338623</v>
      </c>
      <c r="AH2086" s="272">
        <v>453.75693543855391</v>
      </c>
      <c r="AI2086" s="272">
        <v>0</v>
      </c>
      <c r="AJ2086" s="272">
        <v>0</v>
      </c>
      <c r="AK2086" s="272">
        <v>-47.926218516773218</v>
      </c>
      <c r="AL2086" s="272">
        <v>0</v>
      </c>
      <c r="AM2086" s="272">
        <v>-591.48237895442401</v>
      </c>
      <c r="AN2086" s="272">
        <v>0</v>
      </c>
      <c r="AO2086" s="272">
        <v>-539.56449111111101</v>
      </c>
      <c r="AP2086" s="272">
        <v>0</v>
      </c>
      <c r="AQ2086" s="272">
        <v>0</v>
      </c>
      <c r="AR2086" s="272">
        <v>0</v>
      </c>
      <c r="AS2086" s="272">
        <v>-539.56449111111101</v>
      </c>
      <c r="AT2086" s="272">
        <v>0</v>
      </c>
      <c r="AU2086" s="272">
        <v>0</v>
      </c>
      <c r="AV2086" s="272">
        <v>0</v>
      </c>
      <c r="AW2086" s="272">
        <v>-563.23215809537896</v>
      </c>
      <c r="AX2086" s="272">
        <v>-227.18391133977457</v>
      </c>
      <c r="AY2086" s="272">
        <v>-50.477678049999994</v>
      </c>
      <c r="AZ2086" s="272">
        <v>0</v>
      </c>
      <c r="BA2086" s="272">
        <v>-539.56449111111101</v>
      </c>
      <c r="BB2086" s="272">
        <v>0</v>
      </c>
      <c r="BC2086" s="272">
        <v>0</v>
      </c>
      <c r="BD2086" s="272">
        <v>0</v>
      </c>
      <c r="BE2086" s="272">
        <v>-942.10996008785469</v>
      </c>
    </row>
    <row r="2087" spans="3:57" x14ac:dyDescent="0.3">
      <c r="C2087" s="272">
        <v>649</v>
      </c>
      <c r="D2087" s="272">
        <v>2336400</v>
      </c>
      <c r="E2087" s="272">
        <v>9</v>
      </c>
      <c r="F2087" s="272">
        <v>7.6666666666666679</v>
      </c>
      <c r="G2087" s="272">
        <v>0</v>
      </c>
      <c r="H2087" s="272">
        <v>410</v>
      </c>
      <c r="I2087" s="272">
        <v>0</v>
      </c>
      <c r="J2087" s="272">
        <v>0</v>
      </c>
      <c r="K2087" s="272">
        <v>3.9607843137254912</v>
      </c>
      <c r="L2087" s="272">
        <v>7.6666666666666679</v>
      </c>
      <c r="M2087" s="272">
        <v>7.6666666666666679</v>
      </c>
      <c r="N2087" s="272">
        <v>7.6666666666666679</v>
      </c>
      <c r="O2087" s="272">
        <v>7.6666666666666679</v>
      </c>
      <c r="P2087" s="272">
        <v>7.6666666666666679</v>
      </c>
      <c r="Q2087" s="272">
        <v>7.6666666666666679</v>
      </c>
      <c r="R2087" s="272">
        <v>7.6666666666666679</v>
      </c>
      <c r="S2087" s="272">
        <v>7.6666666666666679</v>
      </c>
      <c r="T2087" s="272">
        <v>17.296693749999999</v>
      </c>
      <c r="U2087" s="272">
        <v>-968.1599240125588</v>
      </c>
      <c r="V2087" s="272">
        <v>0</v>
      </c>
      <c r="W2087" s="272">
        <v>-237.13503704861105</v>
      </c>
      <c r="X2087" s="272">
        <v>-453.4679209554937</v>
      </c>
      <c r="Y2087" s="272">
        <v>-711.60296029704591</v>
      </c>
      <c r="Z2087" s="272">
        <v>434.04599428859183</v>
      </c>
      <c r="AA2087" s="272">
        <v>-584.8304620836326</v>
      </c>
      <c r="AB2087" s="272">
        <v>0</v>
      </c>
      <c r="AC2087" s="272">
        <v>-217.77303247886715</v>
      </c>
      <c r="AD2087" s="272">
        <v>981.71414802123763</v>
      </c>
      <c r="AE2087" s="272">
        <v>0</v>
      </c>
      <c r="AF2087" s="272">
        <v>0</v>
      </c>
      <c r="AG2087" s="272">
        <v>18.322359452504596</v>
      </c>
      <c r="AH2087" s="272">
        <v>379.0492705538208</v>
      </c>
      <c r="AI2087" s="272">
        <v>320.25829702869055</v>
      </c>
      <c r="AJ2087" s="272">
        <v>0</v>
      </c>
      <c r="AK2087" s="272">
        <v>5.6843418860808015E-14</v>
      </c>
      <c r="AL2087" s="272">
        <v>0</v>
      </c>
      <c r="AM2087" s="272">
        <v>-600.05844653037605</v>
      </c>
      <c r="AN2087" s="272">
        <v>0</v>
      </c>
      <c r="AO2087" s="272">
        <v>-581.36111333333338</v>
      </c>
      <c r="AP2087" s="272">
        <v>0</v>
      </c>
      <c r="AQ2087" s="272">
        <v>0</v>
      </c>
      <c r="AR2087" s="272">
        <v>0</v>
      </c>
      <c r="AS2087" s="272">
        <v>-581.36111333333338</v>
      </c>
      <c r="AT2087" s="272">
        <v>0</v>
      </c>
      <c r="AU2087" s="272">
        <v>0</v>
      </c>
      <c r="AV2087" s="272">
        <v>0</v>
      </c>
      <c r="AW2087" s="272">
        <v>-606.86216363344136</v>
      </c>
      <c r="AX2087" s="272">
        <v>-237.13503704861105</v>
      </c>
      <c r="AY2087" s="272">
        <v>-54.38786205000001</v>
      </c>
      <c r="AZ2087" s="272">
        <v>0</v>
      </c>
      <c r="BA2087" s="272">
        <v>-581.36111333333338</v>
      </c>
      <c r="BB2087" s="272">
        <v>0</v>
      </c>
      <c r="BC2087" s="272">
        <v>0</v>
      </c>
      <c r="BD2087" s="272">
        <v>0</v>
      </c>
      <c r="BE2087" s="272">
        <v>-942.10996008785469</v>
      </c>
    </row>
    <row r="2088" spans="3:57" x14ac:dyDescent="0.3">
      <c r="C2088" s="272">
        <v>650</v>
      </c>
      <c r="D2088" s="272">
        <v>2340000</v>
      </c>
      <c r="E2088" s="272">
        <v>9</v>
      </c>
      <c r="F2088" s="272">
        <v>7.1266666666666678</v>
      </c>
      <c r="G2088" s="272">
        <v>0</v>
      </c>
      <c r="H2088" s="272">
        <v>410</v>
      </c>
      <c r="I2088" s="272">
        <v>0</v>
      </c>
      <c r="J2088" s="272">
        <v>0</v>
      </c>
      <c r="K2088" s="272">
        <v>3.4207843137254912</v>
      </c>
      <c r="L2088" s="272">
        <v>7.1266666666666678</v>
      </c>
      <c r="M2088" s="272">
        <v>7.1266666666666678</v>
      </c>
      <c r="N2088" s="272">
        <v>7.1266666666666678</v>
      </c>
      <c r="O2088" s="272">
        <v>7.1266666666666678</v>
      </c>
      <c r="P2088" s="272">
        <v>7.1266666666666678</v>
      </c>
      <c r="Q2088" s="272">
        <v>7.1266666666666678</v>
      </c>
      <c r="R2088" s="272">
        <v>7.1266666666666678</v>
      </c>
      <c r="S2088" s="272">
        <v>7.1266666666666678</v>
      </c>
      <c r="T2088" s="272">
        <v>17.296693749999999</v>
      </c>
      <c r="U2088" s="272">
        <v>-1622.3317732339053</v>
      </c>
      <c r="V2088" s="272">
        <v>0</v>
      </c>
      <c r="W2088" s="272">
        <v>-250.46931760416658</v>
      </c>
      <c r="X2088" s="272">
        <v>-514.0068177515617</v>
      </c>
      <c r="Y2088" s="272">
        <v>-1061.1195908669222</v>
      </c>
      <c r="Z2088" s="272">
        <v>203.26395298874513</v>
      </c>
      <c r="AA2088" s="272">
        <v>-617.71591653151211</v>
      </c>
      <c r="AB2088" s="272">
        <v>0</v>
      </c>
      <c r="AC2088" s="272">
        <v>-230.01857303098748</v>
      </c>
      <c r="AD2088" s="272">
        <v>1789.0836137922881</v>
      </c>
      <c r="AE2088" s="272">
        <v>0</v>
      </c>
      <c r="AF2088" s="272">
        <v>0</v>
      </c>
      <c r="AG2088" s="272">
        <v>18.029943041447719</v>
      </c>
      <c r="AH2088" s="272">
        <v>270.98264900411681</v>
      </c>
      <c r="AI2088" s="272">
        <v>1252.1620872860994</v>
      </c>
      <c r="AJ2088" s="272">
        <v>0</v>
      </c>
      <c r="AK2088" s="272">
        <v>-2.8421709430404007E-14</v>
      </c>
      <c r="AL2088" s="272">
        <v>0</v>
      </c>
      <c r="AM2088" s="272">
        <v>-618.80451036062072</v>
      </c>
      <c r="AN2088" s="272">
        <v>0</v>
      </c>
      <c r="AO2088" s="272">
        <v>-549.12736630212441</v>
      </c>
      <c r="AP2088" s="272">
        <v>0</v>
      </c>
      <c r="AQ2088" s="272">
        <v>0</v>
      </c>
      <c r="AR2088" s="272">
        <v>0</v>
      </c>
      <c r="AS2088" s="272">
        <v>-549.12736630212441</v>
      </c>
      <c r="AT2088" s="272">
        <v>0</v>
      </c>
      <c r="AU2088" s="272">
        <v>0</v>
      </c>
      <c r="AV2088" s="272">
        <v>0</v>
      </c>
      <c r="AW2088" s="272">
        <v>-573.21450296825935</v>
      </c>
      <c r="AX2088" s="272">
        <v>-250.46931760416658</v>
      </c>
      <c r="AY2088" s="272">
        <v>-51.372310189580332</v>
      </c>
      <c r="AZ2088" s="272">
        <v>0</v>
      </c>
      <c r="BA2088" s="272">
        <v>-549.12736630212441</v>
      </c>
      <c r="BB2088" s="272">
        <v>0</v>
      </c>
      <c r="BC2088" s="272">
        <v>0</v>
      </c>
      <c r="BD2088" s="272">
        <v>0</v>
      </c>
      <c r="BE2088" s="272">
        <v>-780.55112048405363</v>
      </c>
    </row>
    <row r="2089" spans="3:57" x14ac:dyDescent="0.3">
      <c r="C2089" s="272">
        <v>651</v>
      </c>
      <c r="D2089" s="272">
        <v>2343600</v>
      </c>
      <c r="E2089" s="272">
        <v>9</v>
      </c>
      <c r="F2089" s="272">
        <v>6.3099999999999987</v>
      </c>
      <c r="G2089" s="272">
        <v>0</v>
      </c>
      <c r="H2089" s="272">
        <v>410</v>
      </c>
      <c r="I2089" s="272">
        <v>0</v>
      </c>
      <c r="J2089" s="272">
        <v>0</v>
      </c>
      <c r="K2089" s="272">
        <v>2.6041176470588221</v>
      </c>
      <c r="L2089" s="272">
        <v>6.3099999999999987</v>
      </c>
      <c r="M2089" s="272">
        <v>6.3099999999999987</v>
      </c>
      <c r="N2089" s="272">
        <v>6.3099999999999987</v>
      </c>
      <c r="O2089" s="272">
        <v>6.3099999999999987</v>
      </c>
      <c r="P2089" s="272">
        <v>6.3099999999999987</v>
      </c>
      <c r="Q2089" s="272">
        <v>6.3099999999999987</v>
      </c>
      <c r="R2089" s="272">
        <v>6.3099999999999987</v>
      </c>
      <c r="S2089" s="272">
        <v>6.3099999999999987</v>
      </c>
      <c r="T2089" s="272">
        <v>17.296693749999999</v>
      </c>
      <c r="U2089" s="272">
        <v>-2316.630936901779</v>
      </c>
      <c r="V2089" s="272">
        <v>0</v>
      </c>
      <c r="W2089" s="272">
        <v>-270.48648704861114</v>
      </c>
      <c r="X2089" s="272">
        <v>-569.00384614806774</v>
      </c>
      <c r="Y2089" s="272">
        <v>-1452.7903085881544</v>
      </c>
      <c r="Z2089" s="272">
        <v>-24.350295116945631</v>
      </c>
      <c r="AA2089" s="272">
        <v>-667.0829379615891</v>
      </c>
      <c r="AB2089" s="272">
        <v>0</v>
      </c>
      <c r="AC2089" s="272">
        <v>-248.40134660091087</v>
      </c>
      <c r="AD2089" s="272">
        <v>2628.389493001589</v>
      </c>
      <c r="AE2089" s="272">
        <v>0</v>
      </c>
      <c r="AF2089" s="272">
        <v>0</v>
      </c>
      <c r="AG2089" s="272">
        <v>17.820894298088607</v>
      </c>
      <c r="AH2089" s="272">
        <v>193.72572846268997</v>
      </c>
      <c r="AI2089" s="272">
        <v>2208.0349627793971</v>
      </c>
      <c r="AJ2089" s="272">
        <v>0</v>
      </c>
      <c r="AK2089" s="272">
        <v>1.1368683772161603E-13</v>
      </c>
      <c r="AL2089" s="272">
        <v>0</v>
      </c>
      <c r="AM2089" s="272">
        <v>-643.92380658284299</v>
      </c>
      <c r="AN2089" s="272">
        <v>0</v>
      </c>
      <c r="AO2089" s="272">
        <v>-560.35626001859202</v>
      </c>
      <c r="AP2089" s="272">
        <v>0</v>
      </c>
      <c r="AQ2089" s="272">
        <v>0</v>
      </c>
      <c r="AR2089" s="272">
        <v>0</v>
      </c>
      <c r="AS2089" s="272">
        <v>-560.35626001859202</v>
      </c>
      <c r="AT2089" s="272">
        <v>0</v>
      </c>
      <c r="AU2089" s="272">
        <v>0</v>
      </c>
      <c r="AV2089" s="272">
        <v>0</v>
      </c>
      <c r="AW2089" s="272">
        <v>-584.93594525206458</v>
      </c>
      <c r="AX2089" s="272">
        <v>-270.48648704861114</v>
      </c>
      <c r="AY2089" s="272">
        <v>-52.422802746476179</v>
      </c>
      <c r="AZ2089" s="272">
        <v>0</v>
      </c>
      <c r="BA2089" s="272">
        <v>-560.35626001859202</v>
      </c>
      <c r="BB2089" s="272">
        <v>0</v>
      </c>
      <c r="BC2089" s="272">
        <v>0</v>
      </c>
      <c r="BD2089" s="272">
        <v>0</v>
      </c>
      <c r="BE2089" s="272">
        <v>-727.6805359332028</v>
      </c>
    </row>
    <row r="2090" spans="3:57" x14ac:dyDescent="0.3">
      <c r="C2090" s="272">
        <v>652</v>
      </c>
      <c r="D2090" s="272">
        <v>2347200</v>
      </c>
      <c r="E2090" s="272">
        <v>9</v>
      </c>
      <c r="F2090" s="272">
        <v>6.16</v>
      </c>
      <c r="G2090" s="272">
        <v>0</v>
      </c>
      <c r="H2090" s="272">
        <v>410</v>
      </c>
      <c r="I2090" s="272">
        <v>0</v>
      </c>
      <c r="J2090" s="272">
        <v>0</v>
      </c>
      <c r="K2090" s="272">
        <v>2.4541176470588235</v>
      </c>
      <c r="L2090" s="272">
        <v>6.16</v>
      </c>
      <c r="M2090" s="272">
        <v>6.16</v>
      </c>
      <c r="N2090" s="272">
        <v>6.16</v>
      </c>
      <c r="O2090" s="272">
        <v>6.16</v>
      </c>
      <c r="P2090" s="272">
        <v>6.16</v>
      </c>
      <c r="Q2090" s="272">
        <v>6.16</v>
      </c>
      <c r="R2090" s="272">
        <v>6.16</v>
      </c>
      <c r="S2090" s="272">
        <v>6.16</v>
      </c>
      <c r="T2090" s="272">
        <v>17.296693749999999</v>
      </c>
      <c r="U2090" s="272">
        <v>-2905.5694911020792</v>
      </c>
      <c r="V2090" s="272">
        <v>0</v>
      </c>
      <c r="W2090" s="272">
        <v>-274.45787593749992</v>
      </c>
      <c r="X2090" s="272">
        <v>-628.07207431290192</v>
      </c>
      <c r="Y2090" s="272">
        <v>-1801.1346626585978</v>
      </c>
      <c r="Z2090" s="272">
        <v>-201.90487819307981</v>
      </c>
      <c r="AA2090" s="272">
        <v>-676.87731178297656</v>
      </c>
      <c r="AB2090" s="272">
        <v>0</v>
      </c>
      <c r="AC2090" s="272">
        <v>-252.04847277952319</v>
      </c>
      <c r="AD2090" s="272">
        <v>3286.0005860365732</v>
      </c>
      <c r="AE2090" s="272">
        <v>0</v>
      </c>
      <c r="AF2090" s="272">
        <v>0</v>
      </c>
      <c r="AG2090" s="272">
        <v>17.671445171953454</v>
      </c>
      <c r="AH2090" s="272">
        <v>138.49468962800586</v>
      </c>
      <c r="AI2090" s="272">
        <v>2912.7555704620863</v>
      </c>
      <c r="AJ2090" s="272">
        <v>0</v>
      </c>
      <c r="AK2090" s="272">
        <v>1.1368683772161603E-13</v>
      </c>
      <c r="AL2090" s="272">
        <v>0</v>
      </c>
      <c r="AM2090" s="272">
        <v>-681.63241836062093</v>
      </c>
      <c r="AN2090" s="272">
        <v>0</v>
      </c>
      <c r="AO2090" s="272">
        <v>-584.90102444444426</v>
      </c>
      <c r="AP2090" s="272">
        <v>0</v>
      </c>
      <c r="AQ2090" s="272">
        <v>0</v>
      </c>
      <c r="AR2090" s="272">
        <v>0</v>
      </c>
      <c r="AS2090" s="272">
        <v>-584.90102444444426</v>
      </c>
      <c r="AT2090" s="272">
        <v>0</v>
      </c>
      <c r="AU2090" s="272">
        <v>0</v>
      </c>
      <c r="AV2090" s="272">
        <v>0</v>
      </c>
      <c r="AW2090" s="272">
        <v>-610.55735078423231</v>
      </c>
      <c r="AX2090" s="272">
        <v>-274.45787593749992</v>
      </c>
      <c r="AY2090" s="272">
        <v>-54.719030049999994</v>
      </c>
      <c r="AZ2090" s="272">
        <v>0</v>
      </c>
      <c r="BA2090" s="272">
        <v>-584.90102444444426</v>
      </c>
      <c r="BB2090" s="272">
        <v>0</v>
      </c>
      <c r="BC2090" s="272">
        <v>0</v>
      </c>
      <c r="BD2090" s="272">
        <v>0</v>
      </c>
      <c r="BE2090" s="272">
        <v>-704.71627129411581</v>
      </c>
    </row>
    <row r="2091" spans="3:57" x14ac:dyDescent="0.3">
      <c r="C2091" s="272">
        <v>653</v>
      </c>
      <c r="D2091" s="272">
        <v>2350800</v>
      </c>
      <c r="E2091" s="272">
        <v>9</v>
      </c>
      <c r="F2091" s="272">
        <v>6.28</v>
      </c>
      <c r="G2091" s="272">
        <v>0.17118029878530422</v>
      </c>
      <c r="H2091" s="272">
        <v>410</v>
      </c>
      <c r="I2091" s="272">
        <v>0</v>
      </c>
      <c r="J2091" s="272">
        <v>0</v>
      </c>
      <c r="K2091" s="272">
        <v>2.5760239651416121</v>
      </c>
      <c r="L2091" s="272">
        <v>6.2815113160493237</v>
      </c>
      <c r="M2091" s="272">
        <v>6.2814422096595637</v>
      </c>
      <c r="N2091" s="272">
        <v>6.2811989149338556</v>
      </c>
      <c r="O2091" s="272">
        <v>6.2808029685089961</v>
      </c>
      <c r="P2091" s="272">
        <v>6.2806072925445644</v>
      </c>
      <c r="Q2091" s="272">
        <v>6.2808029685089961</v>
      </c>
      <c r="R2091" s="272">
        <v>6.2811989149338556</v>
      </c>
      <c r="S2091" s="272">
        <v>6.2814422096595637</v>
      </c>
      <c r="T2091" s="272">
        <v>17.296693749999999</v>
      </c>
      <c r="U2091" s="272">
        <v>-3381.3155787390633</v>
      </c>
      <c r="V2091" s="272">
        <v>0</v>
      </c>
      <c r="W2091" s="272">
        <v>-271.61080093749996</v>
      </c>
      <c r="X2091" s="272">
        <v>-650.82258701772651</v>
      </c>
      <c r="Y2091" s="272">
        <v>-2113.6342046588416</v>
      </c>
      <c r="Z2091" s="272">
        <v>-345.24798612499541</v>
      </c>
      <c r="AA2091" s="272">
        <v>-669.85575896412661</v>
      </c>
      <c r="AB2091" s="272">
        <v>0</v>
      </c>
      <c r="AC2091" s="272">
        <v>-249.43386059837314</v>
      </c>
      <c r="AD2091" s="272">
        <v>3791.5677763158469</v>
      </c>
      <c r="AE2091" s="272">
        <v>0</v>
      </c>
      <c r="AF2091" s="272">
        <v>0</v>
      </c>
      <c r="AG2091" s="272">
        <v>17.564610046200073</v>
      </c>
      <c r="AH2091" s="272">
        <v>99.012172891645349</v>
      </c>
      <c r="AI2091" s="272">
        <v>3499.1174148961213</v>
      </c>
      <c r="AJ2091" s="272">
        <v>0</v>
      </c>
      <c r="AK2091" s="272">
        <v>-1.1368683772161603E-13</v>
      </c>
      <c r="AL2091" s="272">
        <v>0</v>
      </c>
      <c r="AM2091" s="272">
        <v>-689.11377391617634</v>
      </c>
      <c r="AN2091" s="272">
        <v>0</v>
      </c>
      <c r="AO2091" s="272">
        <v>-617.79044666666653</v>
      </c>
      <c r="AP2091" s="272">
        <v>0</v>
      </c>
      <c r="AQ2091" s="272">
        <v>0</v>
      </c>
      <c r="AR2091" s="272">
        <v>0</v>
      </c>
      <c r="AS2091" s="272">
        <v>-617.79044666666653</v>
      </c>
      <c r="AT2091" s="272">
        <v>0</v>
      </c>
      <c r="AU2091" s="272">
        <v>0</v>
      </c>
      <c r="AV2091" s="272">
        <v>0</v>
      </c>
      <c r="AW2091" s="272">
        <v>-644.88944743237448</v>
      </c>
      <c r="AX2091" s="272">
        <v>-271.61080093749996</v>
      </c>
      <c r="AY2091" s="272">
        <v>-57.795922049999987</v>
      </c>
      <c r="AZ2091" s="272">
        <v>0</v>
      </c>
      <c r="BA2091" s="272">
        <v>-617.79044666666653</v>
      </c>
      <c r="BB2091" s="272">
        <v>0</v>
      </c>
      <c r="BC2091" s="272">
        <v>0</v>
      </c>
      <c r="BD2091" s="272">
        <v>0</v>
      </c>
      <c r="BE2091" s="272">
        <v>-704.71627129411581</v>
      </c>
    </row>
    <row r="2092" spans="3:57" x14ac:dyDescent="0.3">
      <c r="C2092" s="272">
        <v>654</v>
      </c>
      <c r="D2092" s="272">
        <v>2354400</v>
      </c>
      <c r="E2092" s="272">
        <v>9</v>
      </c>
      <c r="F2092" s="272">
        <v>6.6733333333333356</v>
      </c>
      <c r="G2092" s="272">
        <v>82.200779476703104</v>
      </c>
      <c r="H2092" s="272">
        <v>328</v>
      </c>
      <c r="I2092" s="272">
        <v>0</v>
      </c>
      <c r="J2092" s="272">
        <v>0</v>
      </c>
      <c r="K2092" s="272">
        <v>3.9728431372549045</v>
      </c>
      <c r="L2092" s="272">
        <v>7.4704014177465732</v>
      </c>
      <c r="M2092" s="272">
        <v>7.4339547077869836</v>
      </c>
      <c r="N2092" s="272">
        <v>7.305641069448666</v>
      </c>
      <c r="O2092" s="272">
        <v>7.0968189249778098</v>
      </c>
      <c r="P2092" s="272">
        <v>6.9936194213365699</v>
      </c>
      <c r="Q2092" s="272">
        <v>7.0968189249778098</v>
      </c>
      <c r="R2092" s="272">
        <v>7.305641069448666</v>
      </c>
      <c r="S2092" s="272">
        <v>7.4339547077869836</v>
      </c>
      <c r="T2092" s="272">
        <v>17.296693749999999</v>
      </c>
      <c r="U2092" s="272">
        <v>-3801.1091208024218</v>
      </c>
      <c r="V2092" s="272">
        <v>0</v>
      </c>
      <c r="W2092" s="272">
        <v>-262.02742871527772</v>
      </c>
      <c r="X2092" s="272">
        <v>-655.87950238294582</v>
      </c>
      <c r="Y2092" s="272">
        <v>-2439.3140586249656</v>
      </c>
      <c r="Z2092" s="272">
        <v>-443.88813107923266</v>
      </c>
      <c r="AA2092" s="272">
        <v>-646.22092172203327</v>
      </c>
      <c r="AB2092" s="272">
        <v>0</v>
      </c>
      <c r="AC2092" s="272">
        <v>-240.63296784046634</v>
      </c>
      <c r="AD2092" s="272">
        <v>4274.6286320902727</v>
      </c>
      <c r="AE2092" s="272">
        <v>0</v>
      </c>
      <c r="AF2092" s="272">
        <v>0</v>
      </c>
      <c r="AG2092" s="272">
        <v>17.491202062184879</v>
      </c>
      <c r="AH2092" s="272">
        <v>71.842668684421682</v>
      </c>
      <c r="AI2092" s="272">
        <v>3982.1466284671719</v>
      </c>
      <c r="AJ2092" s="272">
        <v>0</v>
      </c>
      <c r="AK2092" s="272">
        <v>4.5474735088646412E-13</v>
      </c>
      <c r="AL2092" s="272">
        <v>0</v>
      </c>
      <c r="AM2092" s="272">
        <v>-683.66336949279207</v>
      </c>
      <c r="AN2092" s="272">
        <v>0</v>
      </c>
      <c r="AO2092" s="272">
        <v>-667.16342444444456</v>
      </c>
      <c r="AP2092" s="272">
        <v>0</v>
      </c>
      <c r="AQ2092" s="272">
        <v>0</v>
      </c>
      <c r="AR2092" s="272">
        <v>0</v>
      </c>
      <c r="AS2092" s="272">
        <v>-667.16342444444456</v>
      </c>
      <c r="AT2092" s="272">
        <v>0</v>
      </c>
      <c r="AU2092" s="272">
        <v>0</v>
      </c>
      <c r="AV2092" s="272">
        <v>0</v>
      </c>
      <c r="AW2092" s="272">
        <v>-696.42814073687259</v>
      </c>
      <c r="AX2092" s="272">
        <v>-262.02742871527772</v>
      </c>
      <c r="AY2092" s="272">
        <v>-62.414894050000022</v>
      </c>
      <c r="AZ2092" s="272">
        <v>0</v>
      </c>
      <c r="BA2092" s="272">
        <v>-667.16342444444456</v>
      </c>
      <c r="BB2092" s="272">
        <v>0</v>
      </c>
      <c r="BC2092" s="272">
        <v>0</v>
      </c>
      <c r="BD2092" s="272">
        <v>0</v>
      </c>
      <c r="BE2092" s="272">
        <v>-704.71627129411581</v>
      </c>
    </row>
    <row r="2093" spans="3:57" x14ac:dyDescent="0.3">
      <c r="C2093" s="272">
        <v>655</v>
      </c>
      <c r="D2093" s="272">
        <v>2358000</v>
      </c>
      <c r="E2093" s="272">
        <v>9</v>
      </c>
      <c r="F2093" s="272">
        <v>8.0833333333333339</v>
      </c>
      <c r="G2093" s="272">
        <v>351.12502886841617</v>
      </c>
      <c r="H2093" s="272">
        <v>393.6</v>
      </c>
      <c r="I2093" s="272">
        <v>0</v>
      </c>
      <c r="J2093" s="272">
        <v>0</v>
      </c>
      <c r="K2093" s="272">
        <v>10.619880174291939</v>
      </c>
      <c r="L2093" s="272">
        <v>13.032288868448214</v>
      </c>
      <c r="M2093" s="272">
        <v>12.805993084539086</v>
      </c>
      <c r="N2093" s="272">
        <v>12.009300175736179</v>
      </c>
      <c r="O2093" s="272">
        <v>10.712734012891534</v>
      </c>
      <c r="P2093" s="272">
        <v>10.071973499763731</v>
      </c>
      <c r="Q2093" s="272">
        <v>10.712734012891534</v>
      </c>
      <c r="R2093" s="272">
        <v>12.009300175736179</v>
      </c>
      <c r="S2093" s="272">
        <v>12.805993084539086</v>
      </c>
      <c r="T2093" s="272">
        <v>19.296693749999999</v>
      </c>
      <c r="U2093" s="272">
        <v>-3870.0792920302752</v>
      </c>
      <c r="V2093" s="272">
        <v>0</v>
      </c>
      <c r="W2093" s="272">
        <v>-227.6886092708333</v>
      </c>
      <c r="X2093" s="272">
        <v>-597.77586741937307</v>
      </c>
      <c r="Y2093" s="272">
        <v>-2546.537158207545</v>
      </c>
      <c r="Z2093" s="272">
        <v>-498.07765713252365</v>
      </c>
      <c r="AA2093" s="272">
        <v>-561.53336186986303</v>
      </c>
      <c r="AB2093" s="272">
        <v>0</v>
      </c>
      <c r="AC2093" s="272">
        <v>-209.09790269263669</v>
      </c>
      <c r="AD2093" s="272">
        <v>16619.290775025838</v>
      </c>
      <c r="AE2093" s="272">
        <v>0</v>
      </c>
      <c r="AF2093" s="272">
        <v>0</v>
      </c>
      <c r="AG2093" s="272">
        <v>17.451175472720827</v>
      </c>
      <c r="AH2093" s="272">
        <v>56.916671193487311</v>
      </c>
      <c r="AI2093" s="272">
        <v>4356.9906495734213</v>
      </c>
      <c r="AJ2093" s="272">
        <v>0</v>
      </c>
      <c r="AK2093" s="272">
        <v>12480</v>
      </c>
      <c r="AL2093" s="272">
        <v>0</v>
      </c>
      <c r="AM2093" s="272">
        <v>-619.78737197136877</v>
      </c>
      <c r="AN2093" s="272">
        <v>0</v>
      </c>
      <c r="AO2093" s="272">
        <v>-676.95897999999988</v>
      </c>
      <c r="AP2093" s="272">
        <v>0</v>
      </c>
      <c r="AQ2093" s="272">
        <v>0</v>
      </c>
      <c r="AR2093" s="272">
        <v>0</v>
      </c>
      <c r="AS2093" s="272">
        <v>-676.95897999999988</v>
      </c>
      <c r="AT2093" s="272">
        <v>0</v>
      </c>
      <c r="AU2093" s="272">
        <v>0</v>
      </c>
      <c r="AV2093" s="272">
        <v>0</v>
      </c>
      <c r="AW2093" s="272">
        <v>-706.65337235642789</v>
      </c>
      <c r="AX2093" s="272">
        <v>-227.6886092708333</v>
      </c>
      <c r="AY2093" s="272">
        <v>-63.331294049999997</v>
      </c>
      <c r="AZ2093" s="272">
        <v>0</v>
      </c>
      <c r="BA2093" s="272">
        <v>-676.95897999999988</v>
      </c>
      <c r="BB2093" s="272">
        <v>0</v>
      </c>
      <c r="BC2093" s="272">
        <v>0</v>
      </c>
      <c r="BD2093" s="272">
        <v>0</v>
      </c>
      <c r="BE2093" s="272">
        <v>-704.71627129411581</v>
      </c>
    </row>
    <row r="2094" spans="3:57" x14ac:dyDescent="0.3">
      <c r="C2094" s="272">
        <v>656</v>
      </c>
      <c r="D2094" s="272">
        <v>2361600</v>
      </c>
      <c r="E2094" s="272">
        <v>9</v>
      </c>
      <c r="F2094" s="272">
        <v>9.6733333333333356</v>
      </c>
      <c r="G2094" s="272">
        <v>548.83827396544234</v>
      </c>
      <c r="H2094" s="272">
        <v>196.8</v>
      </c>
      <c r="I2094" s="272">
        <v>0</v>
      </c>
      <c r="J2094" s="272">
        <v>0</v>
      </c>
      <c r="K2094" s="272">
        <v>17.642886710239654</v>
      </c>
      <c r="L2094" s="272">
        <v>18.929539609020324</v>
      </c>
      <c r="M2094" s="272">
        <v>18.506290614294301</v>
      </c>
      <c r="N2094" s="272">
        <v>17.016207737224029</v>
      </c>
      <c r="O2094" s="272">
        <v>14.591194263530051</v>
      </c>
      <c r="P2094" s="272">
        <v>13.39275725177211</v>
      </c>
      <c r="Q2094" s="272">
        <v>14.591194263530051</v>
      </c>
      <c r="R2094" s="272">
        <v>17.016207737224029</v>
      </c>
      <c r="S2094" s="272">
        <v>18.506290614294301</v>
      </c>
      <c r="T2094" s="272">
        <v>19.296693749999999</v>
      </c>
      <c r="U2094" s="272">
        <v>-8070.1982893884942</v>
      </c>
      <c r="V2094" s="272">
        <v>0</v>
      </c>
      <c r="W2094" s="272">
        <v>-237.86905927083325</v>
      </c>
      <c r="X2094" s="272">
        <v>-499.35207212940736</v>
      </c>
      <c r="Y2094" s="272">
        <v>-4899.3819282736604</v>
      </c>
      <c r="Z2094" s="272">
        <v>-2433.5952297145927</v>
      </c>
      <c r="AA2094" s="272">
        <v>-586.6407325554477</v>
      </c>
      <c r="AB2094" s="272">
        <v>0</v>
      </c>
      <c r="AC2094" s="272">
        <v>-218.44712200705206</v>
      </c>
      <c r="AD2094" s="272">
        <v>9069.5782048949932</v>
      </c>
      <c r="AE2094" s="272">
        <v>0</v>
      </c>
      <c r="AF2094" s="272">
        <v>0</v>
      </c>
      <c r="AG2094" s="272">
        <v>18.008881299591224</v>
      </c>
      <c r="AH2094" s="272">
        <v>-476.20351892607238</v>
      </c>
      <c r="AI2094" s="272">
        <v>9960.828720574611</v>
      </c>
      <c r="AJ2094" s="272">
        <v>0</v>
      </c>
      <c r="AK2094" s="272">
        <v>-2.5579538487363607E-13</v>
      </c>
      <c r="AL2094" s="272">
        <v>0</v>
      </c>
      <c r="AM2094" s="272">
        <v>-315.18887873244353</v>
      </c>
      <c r="AN2094" s="272">
        <v>0</v>
      </c>
      <c r="AO2094" s="272">
        <v>-669.8462234511311</v>
      </c>
      <c r="AP2094" s="272">
        <v>0</v>
      </c>
      <c r="AQ2094" s="272">
        <v>0</v>
      </c>
      <c r="AR2094" s="272">
        <v>0</v>
      </c>
      <c r="AS2094" s="272">
        <v>-669.86490087248796</v>
      </c>
      <c r="AT2094" s="272">
        <v>0</v>
      </c>
      <c r="AU2094" s="272">
        <v>0</v>
      </c>
      <c r="AV2094" s="272">
        <v>0</v>
      </c>
      <c r="AW2094" s="272">
        <v>-699.2850384427386</v>
      </c>
      <c r="AX2094" s="272">
        <v>-237.86905927083325</v>
      </c>
      <c r="AY2094" s="272">
        <v>-62.669838886535487</v>
      </c>
      <c r="AZ2094" s="272">
        <v>0</v>
      </c>
      <c r="BA2094" s="272">
        <v>-669.86490087248796</v>
      </c>
      <c r="BB2094" s="272">
        <v>0</v>
      </c>
      <c r="BC2094" s="272">
        <v>0</v>
      </c>
      <c r="BD2094" s="272">
        <v>0</v>
      </c>
      <c r="BE2094" s="272">
        <v>-704.71627129411581</v>
      </c>
    </row>
    <row r="2095" spans="3:57" x14ac:dyDescent="0.3">
      <c r="C2095" s="272">
        <v>657</v>
      </c>
      <c r="D2095" s="272">
        <v>2365200</v>
      </c>
      <c r="E2095" s="272">
        <v>9</v>
      </c>
      <c r="F2095" s="272">
        <v>11.533333333333331</v>
      </c>
      <c r="G2095" s="272">
        <v>707.89900759674731</v>
      </c>
      <c r="H2095" s="272">
        <v>123</v>
      </c>
      <c r="I2095" s="272">
        <v>0</v>
      </c>
      <c r="J2095" s="272">
        <v>0</v>
      </c>
      <c r="K2095" s="272">
        <v>23.211819172113287</v>
      </c>
      <c r="L2095" s="272">
        <v>23.729956114584205</v>
      </c>
      <c r="M2095" s="272">
        <v>23.172253727940515</v>
      </c>
      <c r="N2095" s="272">
        <v>21.208816632533065</v>
      </c>
      <c r="O2095" s="272">
        <v>18.013449794632603</v>
      </c>
      <c r="P2095" s="272">
        <v>16.43430562647649</v>
      </c>
      <c r="Q2095" s="272">
        <v>18.013449794632603</v>
      </c>
      <c r="R2095" s="272">
        <v>21.208816632533065</v>
      </c>
      <c r="S2095" s="272">
        <v>23.172253727940515</v>
      </c>
      <c r="T2095" s="272">
        <v>19.296693749999999</v>
      </c>
      <c r="U2095" s="272">
        <v>-6259.981202994979</v>
      </c>
      <c r="V2095" s="272">
        <v>0</v>
      </c>
      <c r="W2095" s="272">
        <v>-192.13098427083338</v>
      </c>
      <c r="X2095" s="272">
        <v>-207.67716666551394</v>
      </c>
      <c r="Y2095" s="272">
        <v>-3977.803795253194</v>
      </c>
      <c r="Z2095" s="272">
        <v>-1882.3692568054373</v>
      </c>
      <c r="AA2095" s="272">
        <v>-473.83994246561195</v>
      </c>
      <c r="AB2095" s="272">
        <v>0</v>
      </c>
      <c r="AC2095" s="272">
        <v>-176.44354709688812</v>
      </c>
      <c r="AD2095" s="272">
        <v>7004.6209799226463</v>
      </c>
      <c r="AE2095" s="272">
        <v>0</v>
      </c>
      <c r="AF2095" s="272">
        <v>0</v>
      </c>
      <c r="AG2095" s="272">
        <v>18.419933905079233</v>
      </c>
      <c r="AH2095" s="272">
        <v>-324.37348667060047</v>
      </c>
      <c r="AI2095" s="272">
        <v>7880.1016947694061</v>
      </c>
      <c r="AJ2095" s="272">
        <v>0</v>
      </c>
      <c r="AK2095" s="272">
        <v>1.9895196601282805E-13</v>
      </c>
      <c r="AL2095" s="272">
        <v>0</v>
      </c>
      <c r="AM2095" s="272">
        <v>-82.231522556699261</v>
      </c>
      <c r="AN2095" s="272">
        <v>0</v>
      </c>
      <c r="AO2095" s="272">
        <v>-598.64331577072812</v>
      </c>
      <c r="AP2095" s="272">
        <v>0</v>
      </c>
      <c r="AQ2095" s="272">
        <v>0</v>
      </c>
      <c r="AR2095" s="272">
        <v>0</v>
      </c>
      <c r="AS2095" s="272">
        <v>-608.49410436076278</v>
      </c>
      <c r="AT2095" s="272">
        <v>0</v>
      </c>
      <c r="AU2095" s="272">
        <v>0</v>
      </c>
      <c r="AV2095" s="272">
        <v>0</v>
      </c>
      <c r="AW2095" s="272">
        <v>-654.65896535268371</v>
      </c>
      <c r="AX2095" s="272">
        <v>-192.13098427083338</v>
      </c>
      <c r="AY2095" s="272">
        <v>-58.094246317399467</v>
      </c>
      <c r="AZ2095" s="272">
        <v>0</v>
      </c>
      <c r="BA2095" s="272">
        <v>-608.49410436076278</v>
      </c>
      <c r="BB2095" s="272">
        <v>0</v>
      </c>
      <c r="BC2095" s="272">
        <v>0</v>
      </c>
      <c r="BD2095" s="272">
        <v>0</v>
      </c>
      <c r="BE2095" s="272">
        <v>-704.71627129411581</v>
      </c>
    </row>
    <row r="2096" spans="3:57" x14ac:dyDescent="0.3">
      <c r="C2096" s="272">
        <v>658</v>
      </c>
      <c r="D2096" s="272">
        <v>2368800</v>
      </c>
      <c r="E2096" s="272">
        <v>9</v>
      </c>
      <c r="F2096" s="272">
        <v>13.460000000000003</v>
      </c>
      <c r="G2096" s="272">
        <v>821.32307357188961</v>
      </c>
      <c r="H2096" s="272">
        <v>123</v>
      </c>
      <c r="I2096" s="272">
        <v>0</v>
      </c>
      <c r="J2096" s="272">
        <v>0</v>
      </c>
      <c r="K2096" s="272">
        <v>28.85694989106754</v>
      </c>
      <c r="L2096" s="272">
        <v>28.604595867061384</v>
      </c>
      <c r="M2096" s="272">
        <v>27.912094556551224</v>
      </c>
      <c r="N2096" s="272">
        <v>25.474086769178051</v>
      </c>
      <c r="O2096" s="272">
        <v>21.506386834946813</v>
      </c>
      <c r="P2096" s="272">
        <v>19.545557130570369</v>
      </c>
      <c r="Q2096" s="272">
        <v>21.506386834946813</v>
      </c>
      <c r="R2096" s="272">
        <v>25.474086769178051</v>
      </c>
      <c r="S2096" s="272">
        <v>27.912094556551224</v>
      </c>
      <c r="T2096" s="272">
        <v>19.296693749999999</v>
      </c>
      <c r="U2096" s="272">
        <v>-3890.8112878457905</v>
      </c>
      <c r="V2096" s="272">
        <v>0</v>
      </c>
      <c r="W2096" s="272">
        <v>-144.66603982638881</v>
      </c>
      <c r="X2096" s="272">
        <v>95.36911586090649</v>
      </c>
      <c r="Y2096" s="272">
        <v>-2365.8412301896783</v>
      </c>
      <c r="Z2096" s="272">
        <v>-1475.67313369063</v>
      </c>
      <c r="AA2096" s="272">
        <v>-356.78028844861376</v>
      </c>
      <c r="AB2096" s="272">
        <v>0</v>
      </c>
      <c r="AC2096" s="272">
        <v>-132.85410111388595</v>
      </c>
      <c r="AD2096" s="272">
        <v>4346.8836246216388</v>
      </c>
      <c r="AE2096" s="272">
        <v>0</v>
      </c>
      <c r="AF2096" s="272">
        <v>0</v>
      </c>
      <c r="AG2096" s="272">
        <v>18.723204751802843</v>
      </c>
      <c r="AH2096" s="272">
        <v>-212.35284808419445</v>
      </c>
      <c r="AI2096" s="272">
        <v>5517.7017006128935</v>
      </c>
      <c r="AJ2096" s="272">
        <v>0</v>
      </c>
      <c r="AK2096" s="272">
        <v>-2.8421709430404007E-14</v>
      </c>
      <c r="AL2096" s="272">
        <v>0</v>
      </c>
      <c r="AM2096" s="272">
        <v>177.4927816379265</v>
      </c>
      <c r="AN2096" s="272">
        <v>0</v>
      </c>
      <c r="AO2096" s="272">
        <v>-264.91186274839282</v>
      </c>
      <c r="AP2096" s="272">
        <v>0</v>
      </c>
      <c r="AQ2096" s="272">
        <v>0</v>
      </c>
      <c r="AR2096" s="272">
        <v>0</v>
      </c>
      <c r="AS2096" s="272">
        <v>-326.23990387627828</v>
      </c>
      <c r="AT2096" s="272">
        <v>0</v>
      </c>
      <c r="AU2096" s="272">
        <v>0</v>
      </c>
      <c r="AV2096" s="272">
        <v>0</v>
      </c>
      <c r="AW2096" s="272">
        <v>-461.78722346570424</v>
      </c>
      <c r="AX2096" s="272">
        <v>-144.66603982638881</v>
      </c>
      <c r="AY2096" s="272">
        <v>-37.792351735007173</v>
      </c>
      <c r="AZ2096" s="272">
        <v>0</v>
      </c>
      <c r="BA2096" s="272">
        <v>-326.23990387627828</v>
      </c>
      <c r="BB2096" s="272">
        <v>0</v>
      </c>
      <c r="BC2096" s="272">
        <v>0</v>
      </c>
      <c r="BD2096" s="272">
        <v>0</v>
      </c>
      <c r="BE2096" s="272">
        <v>-704.71627129411581</v>
      </c>
    </row>
    <row r="2097" spans="3:57" x14ac:dyDescent="0.3">
      <c r="C2097" s="272">
        <v>659</v>
      </c>
      <c r="D2097" s="272">
        <v>2372400</v>
      </c>
      <c r="E2097" s="272">
        <v>9</v>
      </c>
      <c r="F2097" s="272">
        <v>15.363333333333337</v>
      </c>
      <c r="G2097" s="272">
        <v>918.93007993927017</v>
      </c>
      <c r="H2097" s="272">
        <v>123</v>
      </c>
      <c r="I2097" s="272">
        <v>0</v>
      </c>
      <c r="J2097" s="272">
        <v>0</v>
      </c>
      <c r="K2097" s="272">
        <v>31.89568627450981</v>
      </c>
      <c r="L2097" s="272">
        <v>31.408069039371821</v>
      </c>
      <c r="M2097" s="272">
        <v>30.674407963120416</v>
      </c>
      <c r="N2097" s="272">
        <v>28.09149383711565</v>
      </c>
      <c r="O2097" s="272">
        <v>23.887968212238146</v>
      </c>
      <c r="P2097" s="272">
        <v>21.810593903446225</v>
      </c>
      <c r="Q2097" s="272">
        <v>23.887968212238146</v>
      </c>
      <c r="R2097" s="272">
        <v>28.09149383711565</v>
      </c>
      <c r="S2097" s="272">
        <v>30.674407963120416</v>
      </c>
      <c r="T2097" s="272">
        <v>19.296693749999999</v>
      </c>
      <c r="U2097" s="272">
        <v>-2420.9048316927647</v>
      </c>
      <c r="V2097" s="272">
        <v>0</v>
      </c>
      <c r="W2097" s="272">
        <v>-97.739287048610976</v>
      </c>
      <c r="X2097" s="272">
        <v>389.46046448191123</v>
      </c>
      <c r="Y2097" s="272">
        <v>-1300.0896810560048</v>
      </c>
      <c r="Z2097" s="272">
        <v>-1412.5363280700601</v>
      </c>
      <c r="AA2097" s="272">
        <v>-241.04794095292789</v>
      </c>
      <c r="AB2097" s="272">
        <v>0</v>
      </c>
      <c r="AC2097" s="272">
        <v>-89.758903609571647</v>
      </c>
      <c r="AD2097" s="272">
        <v>2620.6907195104545</v>
      </c>
      <c r="AE2097" s="272">
        <v>0</v>
      </c>
      <c r="AF2097" s="272">
        <v>0</v>
      </c>
      <c r="AG2097" s="272">
        <v>18.947326881105663</v>
      </c>
      <c r="AH2097" s="272">
        <v>-129.57453773016221</v>
      </c>
      <c r="AI2097" s="272">
        <v>3730.3918949343233</v>
      </c>
      <c r="AJ2097" s="272">
        <v>0</v>
      </c>
      <c r="AK2097" s="272">
        <v>-1.8474111129762605E-13</v>
      </c>
      <c r="AL2097" s="272">
        <v>0</v>
      </c>
      <c r="AM2097" s="272">
        <v>439.57109933218965</v>
      </c>
      <c r="AN2097" s="272">
        <v>0</v>
      </c>
      <c r="AO2097" s="272">
        <v>-28.298852522010613</v>
      </c>
      <c r="AP2097" s="272">
        <v>0</v>
      </c>
      <c r="AQ2097" s="272">
        <v>0</v>
      </c>
      <c r="AR2097" s="272">
        <v>0</v>
      </c>
      <c r="AS2097" s="272">
        <v>-143.72721590575333</v>
      </c>
      <c r="AT2097" s="272">
        <v>0</v>
      </c>
      <c r="AU2097" s="272">
        <v>0</v>
      </c>
      <c r="AV2097" s="272">
        <v>0</v>
      </c>
      <c r="AW2097" s="272">
        <v>-378.21753855666384</v>
      </c>
      <c r="AX2097" s="272">
        <v>-97.739287048610976</v>
      </c>
      <c r="AY2097" s="272">
        <v>-27.132559110801605</v>
      </c>
      <c r="AZ2097" s="272">
        <v>0</v>
      </c>
      <c r="BA2097" s="272">
        <v>-143.72721590575333</v>
      </c>
      <c r="BB2097" s="272">
        <v>0</v>
      </c>
      <c r="BC2097" s="272">
        <v>0</v>
      </c>
      <c r="BD2097" s="272">
        <v>0</v>
      </c>
      <c r="BE2097" s="272">
        <v>-942.10996008785469</v>
      </c>
    </row>
    <row r="2098" spans="3:57" x14ac:dyDescent="0.3">
      <c r="C2098" s="272">
        <v>660</v>
      </c>
      <c r="D2098" s="272">
        <v>2376000</v>
      </c>
      <c r="E2098" s="272">
        <v>9</v>
      </c>
      <c r="F2098" s="272">
        <v>16.47</v>
      </c>
      <c r="G2098" s="272">
        <v>769.4212069801855</v>
      </c>
      <c r="H2098" s="272">
        <v>123</v>
      </c>
      <c r="I2098" s="272">
        <v>0</v>
      </c>
      <c r="J2098" s="272">
        <v>0</v>
      </c>
      <c r="K2098" s="272">
        <v>33.34549019607843</v>
      </c>
      <c r="L2098" s="272">
        <v>32.786772594916719</v>
      </c>
      <c r="M2098" s="272">
        <v>32.04067236850846</v>
      </c>
      <c r="N2098" s="272">
        <v>29.413965191876283</v>
      </c>
      <c r="O2098" s="272">
        <v>25.139169210524081</v>
      </c>
      <c r="P2098" s="272">
        <v>23.026573228134467</v>
      </c>
      <c r="Q2098" s="272">
        <v>25.139169210524081</v>
      </c>
      <c r="R2098" s="272">
        <v>29.413965191876283</v>
      </c>
      <c r="S2098" s="272">
        <v>32.04067236850846</v>
      </c>
      <c r="T2098" s="272">
        <v>19.296693749999999</v>
      </c>
      <c r="U2098" s="272">
        <v>-736.51122190926355</v>
      </c>
      <c r="V2098" s="272">
        <v>0</v>
      </c>
      <c r="W2098" s="272">
        <v>-70.132656493055563</v>
      </c>
      <c r="X2098" s="272">
        <v>555.20651555028655</v>
      </c>
      <c r="Y2098" s="272">
        <v>-21.41960879361153</v>
      </c>
      <c r="Z2098" s="272">
        <v>-1200.165472172883</v>
      </c>
      <c r="AA2098" s="272">
        <v>-172.96353341315154</v>
      </c>
      <c r="AB2098" s="272">
        <v>0</v>
      </c>
      <c r="AC2098" s="272">
        <v>-64.406346149348494</v>
      </c>
      <c r="AD2098" s="272">
        <v>806.17312247280177</v>
      </c>
      <c r="AE2098" s="272">
        <v>0</v>
      </c>
      <c r="AF2098" s="272">
        <v>0</v>
      </c>
      <c r="AG2098" s="272">
        <v>19.105411710784107</v>
      </c>
      <c r="AH2098" s="272">
        <v>-71.078974230463729</v>
      </c>
      <c r="AI2098" s="272">
        <v>1632.739054120575</v>
      </c>
      <c r="AJ2098" s="272">
        <v>0</v>
      </c>
      <c r="AK2098" s="272">
        <v>-4.2632564145606011E-14</v>
      </c>
      <c r="AL2098" s="272">
        <v>0</v>
      </c>
      <c r="AM2098" s="272">
        <v>582.69503748977866</v>
      </c>
      <c r="AN2098" s="272">
        <v>0</v>
      </c>
      <c r="AO2098" s="272">
        <v>264.67792970774832</v>
      </c>
      <c r="AP2098" s="272">
        <v>0</v>
      </c>
      <c r="AQ2098" s="272">
        <v>0</v>
      </c>
      <c r="AR2098" s="272">
        <v>0</v>
      </c>
      <c r="AS2098" s="272">
        <v>112.00856091076395</v>
      </c>
      <c r="AT2098" s="272">
        <v>0</v>
      </c>
      <c r="AU2098" s="272">
        <v>0</v>
      </c>
      <c r="AV2098" s="272">
        <v>0</v>
      </c>
      <c r="AW2098" s="272">
        <v>-184.88435477575931</v>
      </c>
      <c r="AX2098" s="272">
        <v>-70.132656493055563</v>
      </c>
      <c r="AY2098" s="272">
        <v>-7.6235214424782791</v>
      </c>
      <c r="AZ2098" s="272">
        <v>0</v>
      </c>
      <c r="BA2098" s="272">
        <v>112.00856091076395</v>
      </c>
      <c r="BB2098" s="272">
        <v>0</v>
      </c>
      <c r="BC2098" s="272">
        <v>0</v>
      </c>
      <c r="BD2098" s="272">
        <v>0</v>
      </c>
      <c r="BE2098" s="272">
        <v>-942.10996008785469</v>
      </c>
    </row>
    <row r="2099" spans="3:57" x14ac:dyDescent="0.3">
      <c r="C2099" s="272">
        <v>661</v>
      </c>
      <c r="D2099" s="272">
        <v>2379600</v>
      </c>
      <c r="E2099" s="272">
        <v>9</v>
      </c>
      <c r="F2099" s="272">
        <v>17.146666666666668</v>
      </c>
      <c r="G2099" s="272">
        <v>942.95146435940558</v>
      </c>
      <c r="H2099" s="272">
        <v>123</v>
      </c>
      <c r="I2099" s="272">
        <v>0</v>
      </c>
      <c r="J2099" s="272">
        <v>0</v>
      </c>
      <c r="K2099" s="272">
        <v>33.148681917211334</v>
      </c>
      <c r="L2099" s="272">
        <v>32.770954247783344</v>
      </c>
      <c r="M2099" s="272">
        <v>32.056518569163259</v>
      </c>
      <c r="N2099" s="272">
        <v>29.541289035850415</v>
      </c>
      <c r="O2099" s="272">
        <v>25.4479157063688</v>
      </c>
      <c r="P2099" s="272">
        <v>23.424978450881756</v>
      </c>
      <c r="Q2099" s="272">
        <v>25.4479157063688</v>
      </c>
      <c r="R2099" s="272">
        <v>29.541289035850415</v>
      </c>
      <c r="S2099" s="272">
        <v>32.056518569163259</v>
      </c>
      <c r="T2099" s="272">
        <v>19.526753661930417</v>
      </c>
      <c r="U2099" s="272">
        <v>91.085235815107126</v>
      </c>
      <c r="V2099" s="272">
        <v>0</v>
      </c>
      <c r="W2099" s="272">
        <v>-58.74299612947879</v>
      </c>
      <c r="X2099" s="272">
        <v>610.79750021878215</v>
      </c>
      <c r="Y2099" s="272">
        <v>860.87876499781123</v>
      </c>
      <c r="Z2099" s="272">
        <v>-1321.8480332720076</v>
      </c>
      <c r="AA2099" s="272">
        <v>-144.87396716301203</v>
      </c>
      <c r="AB2099" s="272">
        <v>0</v>
      </c>
      <c r="AC2099" s="272">
        <v>-53.946648134449013</v>
      </c>
      <c r="AD2099" s="272">
        <v>0</v>
      </c>
      <c r="AE2099" s="272">
        <v>0</v>
      </c>
      <c r="AF2099" s="272">
        <v>0</v>
      </c>
      <c r="AG2099" s="272">
        <v>19.236727061786912</v>
      </c>
      <c r="AH2099" s="272">
        <v>-104.5952961829732</v>
      </c>
      <c r="AI2099" s="272">
        <v>179.63931610293338</v>
      </c>
      <c r="AJ2099" s="272">
        <v>0</v>
      </c>
      <c r="AK2099" s="272">
        <v>51.678218345135654</v>
      </c>
      <c r="AL2099" s="272">
        <v>0</v>
      </c>
      <c r="AM2099" s="272">
        <v>651.24786018839848</v>
      </c>
      <c r="AN2099" s="272">
        <v>0</v>
      </c>
      <c r="AO2099" s="272">
        <v>560.98081376815537</v>
      </c>
      <c r="AP2099" s="272">
        <v>0</v>
      </c>
      <c r="AQ2099" s="272">
        <v>0</v>
      </c>
      <c r="AR2099" s="272">
        <v>0</v>
      </c>
      <c r="AS2099" s="272">
        <v>371.26335516089188</v>
      </c>
      <c r="AT2099" s="272">
        <v>0</v>
      </c>
      <c r="AU2099" s="272">
        <v>0</v>
      </c>
      <c r="AV2099" s="272">
        <v>0</v>
      </c>
      <c r="AW2099" s="272">
        <v>12.503573298766366</v>
      </c>
      <c r="AX2099" s="272">
        <v>-58.74299612947879</v>
      </c>
      <c r="AY2099" s="272">
        <v>12.237603835755682</v>
      </c>
      <c r="AZ2099" s="272">
        <v>0</v>
      </c>
      <c r="BA2099" s="272">
        <v>371.26335516089188</v>
      </c>
      <c r="BB2099" s="272">
        <v>0</v>
      </c>
      <c r="BC2099" s="272">
        <v>0</v>
      </c>
      <c r="BD2099" s="272">
        <v>0</v>
      </c>
      <c r="BE2099" s="272">
        <v>-942.10996008785469</v>
      </c>
    </row>
    <row r="2100" spans="3:57" x14ac:dyDescent="0.3">
      <c r="C2100" s="272">
        <v>662</v>
      </c>
      <c r="D2100" s="272">
        <v>2383200</v>
      </c>
      <c r="E2100" s="272">
        <v>9</v>
      </c>
      <c r="F2100" s="272">
        <v>17.626666666666665</v>
      </c>
      <c r="G2100" s="272">
        <v>843.11929581210529</v>
      </c>
      <c r="H2100" s="272">
        <v>123</v>
      </c>
      <c r="I2100" s="272">
        <v>0</v>
      </c>
      <c r="J2100" s="272">
        <v>0</v>
      </c>
      <c r="K2100" s="272">
        <v>30.471056644880175</v>
      </c>
      <c r="L2100" s="272">
        <v>30.747610343683817</v>
      </c>
      <c r="M2100" s="272">
        <v>30.147642489062719</v>
      </c>
      <c r="N2100" s="272">
        <v>28.035406339412351</v>
      </c>
      <c r="O2100" s="272">
        <v>24.597878668067871</v>
      </c>
      <c r="P2100" s="272">
        <v>22.899059080065378</v>
      </c>
      <c r="Q2100" s="272">
        <v>24.597878668067871</v>
      </c>
      <c r="R2100" s="272">
        <v>28.035406339412351</v>
      </c>
      <c r="S2100" s="272">
        <v>30.147642489062719</v>
      </c>
      <c r="T2100" s="272">
        <v>19.908899749454545</v>
      </c>
      <c r="U2100" s="272">
        <v>154.43076710894934</v>
      </c>
      <c r="V2100" s="272">
        <v>0</v>
      </c>
      <c r="W2100" s="272">
        <v>-56.290470220901334</v>
      </c>
      <c r="X2100" s="272">
        <v>566.50120576668633</v>
      </c>
      <c r="Y2100" s="272">
        <v>1211.3999895802735</v>
      </c>
      <c r="Z2100" s="272">
        <v>-1567.1799580171091</v>
      </c>
      <c r="AA2100" s="272">
        <v>-138.82546468005162</v>
      </c>
      <c r="AB2100" s="272">
        <v>0</v>
      </c>
      <c r="AC2100" s="272">
        <v>-51.694370229879333</v>
      </c>
      <c r="AD2100" s="272">
        <v>0</v>
      </c>
      <c r="AE2100" s="272">
        <v>0</v>
      </c>
      <c r="AF2100" s="272">
        <v>0</v>
      </c>
      <c r="AG2100" s="272">
        <v>19.437532449913231</v>
      </c>
      <c r="AH2100" s="272">
        <v>-172.16967743130482</v>
      </c>
      <c r="AI2100" s="272">
        <v>0</v>
      </c>
      <c r="AJ2100" s="272">
        <v>0</v>
      </c>
      <c r="AK2100" s="272">
        <v>41.458729560897602</v>
      </c>
      <c r="AL2100" s="272">
        <v>0</v>
      </c>
      <c r="AM2100" s="272">
        <v>633.08474902436774</v>
      </c>
      <c r="AN2100" s="272">
        <v>0</v>
      </c>
      <c r="AO2100" s="272">
        <v>733.53076477919876</v>
      </c>
      <c r="AP2100" s="272">
        <v>0</v>
      </c>
      <c r="AQ2100" s="272">
        <v>0</v>
      </c>
      <c r="AR2100" s="272">
        <v>0</v>
      </c>
      <c r="AS2100" s="272">
        <v>532.07153946778794</v>
      </c>
      <c r="AT2100" s="272">
        <v>0</v>
      </c>
      <c r="AU2100" s="272">
        <v>0</v>
      </c>
      <c r="AV2100" s="272">
        <v>0</v>
      </c>
      <c r="AW2100" s="272">
        <v>157.15367116716914</v>
      </c>
      <c r="AX2100" s="272">
        <v>-56.290470220901334</v>
      </c>
      <c r="AY2100" s="272">
        <v>25.889395226643373</v>
      </c>
      <c r="AZ2100" s="272">
        <v>0</v>
      </c>
      <c r="BA2100" s="272">
        <v>532.07153946778794</v>
      </c>
      <c r="BB2100" s="272">
        <v>0</v>
      </c>
      <c r="BC2100" s="272">
        <v>0</v>
      </c>
      <c r="BD2100" s="272">
        <v>0</v>
      </c>
      <c r="BE2100" s="272">
        <v>-942.10996008785469</v>
      </c>
    </row>
    <row r="2101" spans="3:57" x14ac:dyDescent="0.3">
      <c r="C2101" s="272">
        <v>663</v>
      </c>
      <c r="D2101" s="272">
        <v>2386800</v>
      </c>
      <c r="E2101" s="272">
        <v>9</v>
      </c>
      <c r="F2101" s="272">
        <v>17.193333333333332</v>
      </c>
      <c r="G2101" s="272">
        <v>636.06606951327933</v>
      </c>
      <c r="H2101" s="272">
        <v>123</v>
      </c>
      <c r="I2101" s="272">
        <v>0</v>
      </c>
      <c r="J2101" s="272">
        <v>0</v>
      </c>
      <c r="K2101" s="272">
        <v>24.955479302832241</v>
      </c>
      <c r="L2101" s="272">
        <v>26.285108422853913</v>
      </c>
      <c r="M2101" s="272">
        <v>25.869378203333813</v>
      </c>
      <c r="N2101" s="272">
        <v>24.40576579242056</v>
      </c>
      <c r="O2101" s="272">
        <v>22.023831289751286</v>
      </c>
      <c r="P2101" s="272">
        <v>20.846683822923502</v>
      </c>
      <c r="Q2101" s="272">
        <v>22.023831289751286</v>
      </c>
      <c r="R2101" s="272">
        <v>24.40576579242056</v>
      </c>
      <c r="S2101" s="272">
        <v>25.869378203333813</v>
      </c>
      <c r="T2101" s="272">
        <v>20.160583308960646</v>
      </c>
      <c r="U2101" s="272">
        <v>236.37975460389498</v>
      </c>
      <c r="V2101" s="272">
        <v>0</v>
      </c>
      <c r="W2101" s="272">
        <v>-72.864852176571119</v>
      </c>
      <c r="X2101" s="272">
        <v>421.91142998564743</v>
      </c>
      <c r="Y2101" s="272">
        <v>1495.3514640244969</v>
      </c>
      <c r="Z2101" s="272">
        <v>-1608.0182872296782</v>
      </c>
      <c r="AA2101" s="272">
        <v>-179.70176696978007</v>
      </c>
      <c r="AB2101" s="272">
        <v>0</v>
      </c>
      <c r="AC2101" s="272">
        <v>-66.915458875709902</v>
      </c>
      <c r="AD2101" s="272">
        <v>0</v>
      </c>
      <c r="AE2101" s="272">
        <v>0</v>
      </c>
      <c r="AF2101" s="272">
        <v>0</v>
      </c>
      <c r="AG2101" s="272">
        <v>19.661093580167584</v>
      </c>
      <c r="AH2101" s="272">
        <v>-183.41821278039259</v>
      </c>
      <c r="AI2101" s="272">
        <v>0</v>
      </c>
      <c r="AJ2101" s="272">
        <v>0</v>
      </c>
      <c r="AK2101" s="272">
        <v>25.27185947075137</v>
      </c>
      <c r="AL2101" s="272">
        <v>0</v>
      </c>
      <c r="AM2101" s="272">
        <v>492.84514309423298</v>
      </c>
      <c r="AN2101" s="272">
        <v>0</v>
      </c>
      <c r="AO2101" s="272">
        <v>818.7997075013177</v>
      </c>
      <c r="AP2101" s="272">
        <v>0</v>
      </c>
      <c r="AQ2101" s="272">
        <v>0</v>
      </c>
      <c r="AR2101" s="272">
        <v>0</v>
      </c>
      <c r="AS2101" s="272">
        <v>613.78999935992067</v>
      </c>
      <c r="AT2101" s="272">
        <v>0</v>
      </c>
      <c r="AU2101" s="272">
        <v>0</v>
      </c>
      <c r="AV2101" s="272">
        <v>0</v>
      </c>
      <c r="AW2101" s="272">
        <v>235.43785079768159</v>
      </c>
      <c r="AX2101" s="272">
        <v>-72.864852176571119</v>
      </c>
      <c r="AY2101" s="272">
        <v>33.113386564823479</v>
      </c>
      <c r="AZ2101" s="272">
        <v>0</v>
      </c>
      <c r="BA2101" s="272">
        <v>613.78999935992067</v>
      </c>
      <c r="BB2101" s="272">
        <v>0</v>
      </c>
      <c r="BC2101" s="272">
        <v>0</v>
      </c>
      <c r="BD2101" s="272">
        <v>0</v>
      </c>
      <c r="BE2101" s="272">
        <v>-942.10996008785469</v>
      </c>
    </row>
    <row r="2102" spans="3:57" x14ac:dyDescent="0.3">
      <c r="C2102" s="272">
        <v>664</v>
      </c>
      <c r="D2102" s="272">
        <v>2390400</v>
      </c>
      <c r="E2102" s="272">
        <v>9</v>
      </c>
      <c r="F2102" s="272">
        <v>16.630000000000003</v>
      </c>
      <c r="G2102" s="272">
        <v>373.64052634603576</v>
      </c>
      <c r="H2102" s="272">
        <v>147.59999999999997</v>
      </c>
      <c r="I2102" s="272">
        <v>0</v>
      </c>
      <c r="J2102" s="272">
        <v>0</v>
      </c>
      <c r="K2102" s="272">
        <v>19.006797385620914</v>
      </c>
      <c r="L2102" s="272">
        <v>21.452307250181569</v>
      </c>
      <c r="M2102" s="272">
        <v>21.231802581734357</v>
      </c>
      <c r="N2102" s="272">
        <v>20.455497770945765</v>
      </c>
      <c r="O2102" s="272">
        <v>19.192111918504342</v>
      </c>
      <c r="P2102" s="272">
        <v>18.567749051195907</v>
      </c>
      <c r="Q2102" s="272">
        <v>19.192111918504342</v>
      </c>
      <c r="R2102" s="272">
        <v>20.455497770945765</v>
      </c>
      <c r="S2102" s="272">
        <v>21.231802581734357</v>
      </c>
      <c r="T2102" s="272">
        <v>20.246783295149516</v>
      </c>
      <c r="U2102" s="272">
        <v>244.67622199662765</v>
      </c>
      <c r="V2102" s="272">
        <v>0</v>
      </c>
      <c r="W2102" s="272">
        <v>-88.911926295732243</v>
      </c>
      <c r="X2102" s="272">
        <v>171.02885282661981</v>
      </c>
      <c r="Y2102" s="272">
        <v>1657.4935822733132</v>
      </c>
      <c r="Z2102" s="272">
        <v>-1494.9342868075732</v>
      </c>
      <c r="AA2102" s="272">
        <v>-219.27760480885686</v>
      </c>
      <c r="AB2102" s="272">
        <v>0</v>
      </c>
      <c r="AC2102" s="272">
        <v>-81.652294211546376</v>
      </c>
      <c r="AD2102" s="272">
        <v>0</v>
      </c>
      <c r="AE2102" s="272">
        <v>0</v>
      </c>
      <c r="AF2102" s="272">
        <v>0</v>
      </c>
      <c r="AG2102" s="272">
        <v>19.854470916109232</v>
      </c>
      <c r="AH2102" s="272">
        <v>-145.01948371647964</v>
      </c>
      <c r="AI2102" s="272">
        <v>0</v>
      </c>
      <c r="AJ2102" s="272">
        <v>0</v>
      </c>
      <c r="AK2102" s="272">
        <v>2.6189820695682045</v>
      </c>
      <c r="AL2102" s="272">
        <v>0</v>
      </c>
      <c r="AM2102" s="272">
        <v>227.11254428323844</v>
      </c>
      <c r="AN2102" s="272">
        <v>0</v>
      </c>
      <c r="AO2102" s="272">
        <v>805.76695623652131</v>
      </c>
      <c r="AP2102" s="272">
        <v>0</v>
      </c>
      <c r="AQ2102" s="272">
        <v>0</v>
      </c>
      <c r="AR2102" s="272">
        <v>0</v>
      </c>
      <c r="AS2102" s="272">
        <v>609.25826059734356</v>
      </c>
      <c r="AT2102" s="272">
        <v>0</v>
      </c>
      <c r="AU2102" s="272">
        <v>0</v>
      </c>
      <c r="AV2102" s="272">
        <v>0</v>
      </c>
      <c r="AW2102" s="272">
        <v>247.51264914138244</v>
      </c>
      <c r="AX2102" s="272">
        <v>-88.911926295732243</v>
      </c>
      <c r="AY2102" s="272">
        <v>33.697407224604824</v>
      </c>
      <c r="AZ2102" s="272">
        <v>0</v>
      </c>
      <c r="BA2102" s="272">
        <v>609.25826059734356</v>
      </c>
      <c r="BB2102" s="272">
        <v>0</v>
      </c>
      <c r="BC2102" s="272">
        <v>0</v>
      </c>
      <c r="BD2102" s="272">
        <v>0</v>
      </c>
      <c r="BE2102" s="272">
        <v>-968.43432619441887</v>
      </c>
    </row>
    <row r="2103" spans="3:57" x14ac:dyDescent="0.3">
      <c r="C2103" s="272">
        <v>665</v>
      </c>
      <c r="D2103" s="272">
        <v>2394000</v>
      </c>
      <c r="E2103" s="272">
        <v>9</v>
      </c>
      <c r="F2103" s="272">
        <v>14.9</v>
      </c>
      <c r="G2103" s="272">
        <v>82.896026638068605</v>
      </c>
      <c r="H2103" s="272">
        <v>246</v>
      </c>
      <c r="I2103" s="272">
        <v>0</v>
      </c>
      <c r="J2103" s="272">
        <v>0</v>
      </c>
      <c r="K2103" s="272">
        <v>12.181971677559915</v>
      </c>
      <c r="L2103" s="272">
        <v>15.683163976759461</v>
      </c>
      <c r="M2103" s="272">
        <v>15.647353045585666</v>
      </c>
      <c r="N2103" s="272">
        <v>15.52127771872386</v>
      </c>
      <c r="O2103" s="272">
        <v>15.316098281361711</v>
      </c>
      <c r="P2103" s="272">
        <v>15.214698996593242</v>
      </c>
      <c r="Q2103" s="272">
        <v>15.316098281361711</v>
      </c>
      <c r="R2103" s="272">
        <v>15.52127771872386</v>
      </c>
      <c r="S2103" s="272">
        <v>15.647353045585666</v>
      </c>
      <c r="T2103" s="272">
        <v>20.109772819443499</v>
      </c>
      <c r="U2103" s="272">
        <v>209.95639593940973</v>
      </c>
      <c r="V2103" s="272">
        <v>0</v>
      </c>
      <c r="W2103" s="272">
        <v>-127.78913415145493</v>
      </c>
      <c r="X2103" s="272">
        <v>-74.210186036664254</v>
      </c>
      <c r="Y2103" s="272">
        <v>1625.4673112671239</v>
      </c>
      <c r="Z2103" s="272">
        <v>-1213.5115951395951</v>
      </c>
      <c r="AA2103" s="272">
        <v>-315.15789191346926</v>
      </c>
      <c r="AB2103" s="272">
        <v>0</v>
      </c>
      <c r="AC2103" s="272">
        <v>-117.35518971962944</v>
      </c>
      <c r="AD2103" s="272">
        <v>0</v>
      </c>
      <c r="AE2103" s="272">
        <v>0</v>
      </c>
      <c r="AF2103" s="272">
        <v>0</v>
      </c>
      <c r="AG2103" s="272">
        <v>19.964388879960552</v>
      </c>
      <c r="AH2103" s="272">
        <v>-54.956835517123608</v>
      </c>
      <c r="AI2103" s="272">
        <v>0</v>
      </c>
      <c r="AJ2103" s="272">
        <v>0</v>
      </c>
      <c r="AK2103" s="272">
        <v>-19.99225596583236</v>
      </c>
      <c r="AL2103" s="272">
        <v>0</v>
      </c>
      <c r="AM2103" s="272">
        <v>-52.956612878175285</v>
      </c>
      <c r="AN2103" s="272">
        <v>0</v>
      </c>
      <c r="AO2103" s="272">
        <v>661.44788280409239</v>
      </c>
      <c r="AP2103" s="272">
        <v>0</v>
      </c>
      <c r="AQ2103" s="272">
        <v>0</v>
      </c>
      <c r="AR2103" s="272">
        <v>0</v>
      </c>
      <c r="AS2103" s="272">
        <v>496.02151865395689</v>
      </c>
      <c r="AT2103" s="272">
        <v>0</v>
      </c>
      <c r="AU2103" s="272">
        <v>0</v>
      </c>
      <c r="AV2103" s="272">
        <v>0</v>
      </c>
      <c r="AW2103" s="272">
        <v>190.75429184234838</v>
      </c>
      <c r="AX2103" s="272">
        <v>-127.78913415145493</v>
      </c>
      <c r="AY2103" s="272">
        <v>26.789286826864799</v>
      </c>
      <c r="AZ2103" s="272">
        <v>0</v>
      </c>
      <c r="BA2103" s="272">
        <v>496.02151865395689</v>
      </c>
      <c r="BB2103" s="272">
        <v>0</v>
      </c>
      <c r="BC2103" s="272">
        <v>0</v>
      </c>
      <c r="BD2103" s="272">
        <v>0</v>
      </c>
      <c r="BE2103" s="272">
        <v>-1013.9882552843926</v>
      </c>
    </row>
    <row r="2104" spans="3:57" x14ac:dyDescent="0.3">
      <c r="C2104" s="272">
        <v>666</v>
      </c>
      <c r="D2104" s="272">
        <v>2397600</v>
      </c>
      <c r="E2104" s="272">
        <v>9</v>
      </c>
      <c r="F2104" s="272">
        <v>13.733333333333331</v>
      </c>
      <c r="G2104" s="272">
        <v>0.34236059757060844</v>
      </c>
      <c r="H2104" s="272">
        <v>246</v>
      </c>
      <c r="I2104" s="272">
        <v>195</v>
      </c>
      <c r="J2104" s="272">
        <v>0</v>
      </c>
      <c r="K2104" s="272">
        <v>10.03126361655773</v>
      </c>
      <c r="L2104" s="272">
        <v>13.736355965431978</v>
      </c>
      <c r="M2104" s="272">
        <v>13.736217752652458</v>
      </c>
      <c r="N2104" s="272">
        <v>13.735731163201041</v>
      </c>
      <c r="O2104" s="272">
        <v>13.734939270351322</v>
      </c>
      <c r="P2104" s="272">
        <v>13.734547918422459</v>
      </c>
      <c r="Q2104" s="272">
        <v>13.734939270351322</v>
      </c>
      <c r="R2104" s="272">
        <v>13.735731163201041</v>
      </c>
      <c r="S2104" s="272">
        <v>13.736217752652458</v>
      </c>
      <c r="T2104" s="272">
        <v>19.778337899396693</v>
      </c>
      <c r="U2104" s="272">
        <v>-40.778627152826743</v>
      </c>
      <c r="V2104" s="272">
        <v>0</v>
      </c>
      <c r="W2104" s="272">
        <v>-148.68956243532216</v>
      </c>
      <c r="X2104" s="272">
        <v>-337.61501193840542</v>
      </c>
      <c r="Y2104" s="272">
        <v>1251.3675473920573</v>
      </c>
      <c r="Z2104" s="272">
        <v>-805.84160017115653</v>
      </c>
      <c r="AA2104" s="272">
        <v>-366.70323621657292</v>
      </c>
      <c r="AB2104" s="272">
        <v>0</v>
      </c>
      <c r="AC2104" s="272">
        <v>-136.54910430995554</v>
      </c>
      <c r="AD2104" s="272">
        <v>0</v>
      </c>
      <c r="AE2104" s="272">
        <v>0</v>
      </c>
      <c r="AF2104" s="272">
        <v>0</v>
      </c>
      <c r="AG2104" s="272">
        <v>19.962440241356092</v>
      </c>
      <c r="AH2104" s="272">
        <v>65.645382387104846</v>
      </c>
      <c r="AI2104" s="272">
        <v>0</v>
      </c>
      <c r="AJ2104" s="272">
        <v>0</v>
      </c>
      <c r="AK2104" s="272">
        <v>-40.377847037513547</v>
      </c>
      <c r="AL2104" s="272">
        <v>0</v>
      </c>
      <c r="AM2104" s="272">
        <v>-363.00218941965971</v>
      </c>
      <c r="AN2104" s="272">
        <v>0</v>
      </c>
      <c r="AO2104" s="272">
        <v>377.13936750189237</v>
      </c>
      <c r="AP2104" s="272">
        <v>0</v>
      </c>
      <c r="AQ2104" s="272">
        <v>0</v>
      </c>
      <c r="AR2104" s="272">
        <v>0</v>
      </c>
      <c r="AS2104" s="272">
        <v>262.03136937938854</v>
      </c>
      <c r="AT2104" s="272">
        <v>0</v>
      </c>
      <c r="AU2104" s="272">
        <v>0</v>
      </c>
      <c r="AV2104" s="272">
        <v>0</v>
      </c>
      <c r="AW2104" s="272">
        <v>45.97271689813261</v>
      </c>
      <c r="AX2104" s="272">
        <v>-148.68956243532216</v>
      </c>
      <c r="AY2104" s="272">
        <v>10.865210478103748</v>
      </c>
      <c r="AZ2104" s="272">
        <v>0</v>
      </c>
      <c r="BA2104" s="272">
        <v>262.03136937938854</v>
      </c>
      <c r="BB2104" s="272">
        <v>0</v>
      </c>
      <c r="BC2104" s="272">
        <v>0</v>
      </c>
      <c r="BD2104" s="272">
        <v>0</v>
      </c>
      <c r="BE2104" s="272">
        <v>-1044.1702050972171</v>
      </c>
    </row>
    <row r="2105" spans="3:57" x14ac:dyDescent="0.3">
      <c r="C2105" s="272">
        <v>667</v>
      </c>
      <c r="D2105" s="272">
        <v>2401200</v>
      </c>
      <c r="E2105" s="272">
        <v>9</v>
      </c>
      <c r="F2105" s="272">
        <v>12.360000000000003</v>
      </c>
      <c r="G2105" s="272">
        <v>0</v>
      </c>
      <c r="H2105" s="272">
        <v>368.99999999999994</v>
      </c>
      <c r="I2105" s="272">
        <v>195</v>
      </c>
      <c r="J2105" s="272">
        <v>0</v>
      </c>
      <c r="K2105" s="272">
        <v>8.6541176470588255</v>
      </c>
      <c r="L2105" s="272">
        <v>12.360000000000003</v>
      </c>
      <c r="M2105" s="272">
        <v>12.360000000000003</v>
      </c>
      <c r="N2105" s="272">
        <v>12.360000000000003</v>
      </c>
      <c r="O2105" s="272">
        <v>12.360000000000003</v>
      </c>
      <c r="P2105" s="272">
        <v>12.360000000000003</v>
      </c>
      <c r="Q2105" s="272">
        <v>12.360000000000003</v>
      </c>
      <c r="R2105" s="272">
        <v>12.360000000000003</v>
      </c>
      <c r="S2105" s="272">
        <v>12.360000000000003</v>
      </c>
      <c r="T2105" s="272">
        <v>19.372913571417012</v>
      </c>
      <c r="U2105" s="272">
        <v>-198.53988225729074</v>
      </c>
      <c r="V2105" s="272">
        <v>0</v>
      </c>
      <c r="W2105" s="272">
        <v>-172.48653680442317</v>
      </c>
      <c r="X2105" s="272">
        <v>-383.8809976751748</v>
      </c>
      <c r="Y2105" s="272">
        <v>780.2062604357501</v>
      </c>
      <c r="Z2105" s="272">
        <v>-422.37860821344293</v>
      </c>
      <c r="AA2105" s="272">
        <v>-425.3921406049227</v>
      </c>
      <c r="AB2105" s="272">
        <v>0</v>
      </c>
      <c r="AC2105" s="272">
        <v>-158.40306286741094</v>
      </c>
      <c r="AD2105" s="272">
        <v>0</v>
      </c>
      <c r="AE2105" s="272">
        <v>0</v>
      </c>
      <c r="AF2105" s="272">
        <v>0</v>
      </c>
      <c r="AG2105" s="272">
        <v>19.851690074829126</v>
      </c>
      <c r="AH2105" s="272">
        <v>174.20357701451604</v>
      </c>
      <c r="AI2105" s="272">
        <v>0</v>
      </c>
      <c r="AJ2105" s="272">
        <v>0</v>
      </c>
      <c r="AK2105" s="272">
        <v>-46.180652813614529</v>
      </c>
      <c r="AL2105" s="272">
        <v>0</v>
      </c>
      <c r="AM2105" s="272">
        <v>-451.25111521760255</v>
      </c>
      <c r="AN2105" s="272">
        <v>0</v>
      </c>
      <c r="AO2105" s="272">
        <v>78.218613274421955</v>
      </c>
      <c r="AP2105" s="272">
        <v>0</v>
      </c>
      <c r="AQ2105" s="272">
        <v>0</v>
      </c>
      <c r="AR2105" s="272">
        <v>0</v>
      </c>
      <c r="AS2105" s="272">
        <v>16.71829667700473</v>
      </c>
      <c r="AT2105" s="272">
        <v>0</v>
      </c>
      <c r="AU2105" s="272">
        <v>0</v>
      </c>
      <c r="AV2105" s="272">
        <v>0</v>
      </c>
      <c r="AW2105" s="272">
        <v>-104.12593546654639</v>
      </c>
      <c r="AX2105" s="272">
        <v>-172.48653680442317</v>
      </c>
      <c r="AY2105" s="272">
        <v>-5.7281364910770485</v>
      </c>
      <c r="AZ2105" s="272">
        <v>0</v>
      </c>
      <c r="BA2105" s="272">
        <v>16.71829667700473</v>
      </c>
      <c r="BB2105" s="272">
        <v>0</v>
      </c>
      <c r="BC2105" s="272">
        <v>0</v>
      </c>
      <c r="BD2105" s="272">
        <v>0</v>
      </c>
      <c r="BE2105" s="272">
        <v>-1054.8327728974584</v>
      </c>
    </row>
    <row r="2106" spans="3:57" x14ac:dyDescent="0.3">
      <c r="C2106" s="272">
        <v>668</v>
      </c>
      <c r="D2106" s="272">
        <v>2404800</v>
      </c>
      <c r="E2106" s="272">
        <v>9</v>
      </c>
      <c r="F2106" s="272">
        <v>10.949999999999998</v>
      </c>
      <c r="G2106" s="272">
        <v>0</v>
      </c>
      <c r="H2106" s="272">
        <v>442.8</v>
      </c>
      <c r="I2106" s="272">
        <v>195</v>
      </c>
      <c r="J2106" s="272">
        <v>0</v>
      </c>
      <c r="K2106" s="272">
        <v>7.2441176470588209</v>
      </c>
      <c r="L2106" s="272">
        <v>10.949999999999998</v>
      </c>
      <c r="M2106" s="272">
        <v>10.949999999999998</v>
      </c>
      <c r="N2106" s="272">
        <v>10.949999999999998</v>
      </c>
      <c r="O2106" s="272">
        <v>10.949999999999998</v>
      </c>
      <c r="P2106" s="272">
        <v>10.949999999999998</v>
      </c>
      <c r="Q2106" s="272">
        <v>10.949999999999998</v>
      </c>
      <c r="R2106" s="272">
        <v>10.949999999999998</v>
      </c>
      <c r="S2106" s="272">
        <v>10.949999999999998</v>
      </c>
      <c r="T2106" s="272">
        <v>19.296693749999999</v>
      </c>
      <c r="U2106" s="272">
        <v>-1638.1274965104737</v>
      </c>
      <c r="V2106" s="272">
        <v>0</v>
      </c>
      <c r="W2106" s="272">
        <v>-205.16672593750002</v>
      </c>
      <c r="X2106" s="272">
        <v>-440.08638201455091</v>
      </c>
      <c r="Y2106" s="272">
        <v>-488.31411526609372</v>
      </c>
      <c r="Z2106" s="272">
        <v>-504.56027329232916</v>
      </c>
      <c r="AA2106" s="272">
        <v>-505.98913019174591</v>
      </c>
      <c r="AB2106" s="272">
        <v>0</v>
      </c>
      <c r="AC2106" s="272">
        <v>-188.41492437075414</v>
      </c>
      <c r="AD2106" s="272">
        <v>1548.7550859900016</v>
      </c>
      <c r="AE2106" s="272">
        <v>0</v>
      </c>
      <c r="AF2106" s="272">
        <v>0</v>
      </c>
      <c r="AG2106" s="272">
        <v>19.69501827968962</v>
      </c>
      <c r="AH2106" s="272">
        <v>147.20646508297202</v>
      </c>
      <c r="AI2106" s="272">
        <v>690.84019264014307</v>
      </c>
      <c r="AJ2106" s="272">
        <v>0</v>
      </c>
      <c r="AK2106" s="272">
        <v>-5.6843418860808015E-14</v>
      </c>
      <c r="AL2106" s="272">
        <v>0</v>
      </c>
      <c r="AM2106" s="272">
        <v>-497.01584939752388</v>
      </c>
      <c r="AN2106" s="272">
        <v>0</v>
      </c>
      <c r="AO2106" s="272">
        <v>-263.48654879163485</v>
      </c>
      <c r="AP2106" s="272">
        <v>0</v>
      </c>
      <c r="AQ2106" s="272">
        <v>0</v>
      </c>
      <c r="AR2106" s="272">
        <v>0</v>
      </c>
      <c r="AS2106" s="272">
        <v>-274.17528881101555</v>
      </c>
      <c r="AT2106" s="272">
        <v>0</v>
      </c>
      <c r="AU2106" s="272">
        <v>0</v>
      </c>
      <c r="AV2106" s="272">
        <v>0</v>
      </c>
      <c r="AW2106" s="272">
        <v>-307.33197246972247</v>
      </c>
      <c r="AX2106" s="272">
        <v>-205.16672593750002</v>
      </c>
      <c r="AY2106" s="272">
        <v>-26.917198390053862</v>
      </c>
      <c r="AZ2106" s="272">
        <v>0</v>
      </c>
      <c r="BA2106" s="272">
        <v>-274.17528881101555</v>
      </c>
      <c r="BB2106" s="272">
        <v>0</v>
      </c>
      <c r="BC2106" s="272">
        <v>0</v>
      </c>
      <c r="BD2106" s="272">
        <v>0</v>
      </c>
      <c r="BE2106" s="272">
        <v>-1039.0001711732998</v>
      </c>
    </row>
    <row r="2107" spans="3:57" x14ac:dyDescent="0.3">
      <c r="C2107" s="272">
        <v>669</v>
      </c>
      <c r="D2107" s="272">
        <v>2408400</v>
      </c>
      <c r="E2107" s="272">
        <v>9</v>
      </c>
      <c r="F2107" s="272">
        <v>10.413333333333334</v>
      </c>
      <c r="G2107" s="272">
        <v>0</v>
      </c>
      <c r="H2107" s="272">
        <v>492</v>
      </c>
      <c r="I2107" s="272">
        <v>195</v>
      </c>
      <c r="J2107" s="272">
        <v>0</v>
      </c>
      <c r="K2107" s="272">
        <v>6.7074509803921574</v>
      </c>
      <c r="L2107" s="272">
        <v>10.413333333333334</v>
      </c>
      <c r="M2107" s="272">
        <v>10.413333333333334</v>
      </c>
      <c r="N2107" s="272">
        <v>10.413333333333334</v>
      </c>
      <c r="O2107" s="272">
        <v>10.413333333333334</v>
      </c>
      <c r="P2107" s="272">
        <v>10.413333333333334</v>
      </c>
      <c r="Q2107" s="272">
        <v>10.413333333333334</v>
      </c>
      <c r="R2107" s="272">
        <v>10.413333333333334</v>
      </c>
      <c r="S2107" s="272">
        <v>10.413333333333334</v>
      </c>
      <c r="T2107" s="272">
        <v>19.296693749999999</v>
      </c>
      <c r="U2107" s="272">
        <v>-2398.781829311105</v>
      </c>
      <c r="V2107" s="272">
        <v>0</v>
      </c>
      <c r="W2107" s="272">
        <v>-218.75435371527772</v>
      </c>
      <c r="X2107" s="272">
        <v>-517.88325279941785</v>
      </c>
      <c r="Y2107" s="272">
        <v>-1044.1680993777386</v>
      </c>
      <c r="Z2107" s="272">
        <v>-617.97612341867102</v>
      </c>
      <c r="AA2107" s="272">
        <v>-539.49939814202423</v>
      </c>
      <c r="AB2107" s="272">
        <v>0</v>
      </c>
      <c r="AC2107" s="272">
        <v>-200.89312642047554</v>
      </c>
      <c r="AD2107" s="272">
        <v>2347.7563255813093</v>
      </c>
      <c r="AE2107" s="272">
        <v>0</v>
      </c>
      <c r="AF2107" s="272">
        <v>0</v>
      </c>
      <c r="AG2107" s="272">
        <v>19.58145629831175</v>
      </c>
      <c r="AH2107" s="272">
        <v>105.23802829229568</v>
      </c>
      <c r="AI2107" s="272">
        <v>1948.8548999413006</v>
      </c>
      <c r="AJ2107" s="272">
        <v>0</v>
      </c>
      <c r="AK2107" s="272">
        <v>1.7053025658242404E-13</v>
      </c>
      <c r="AL2107" s="272">
        <v>0</v>
      </c>
      <c r="AM2107" s="272">
        <v>-558.58217791617653</v>
      </c>
      <c r="AN2107" s="272">
        <v>0</v>
      </c>
      <c r="AO2107" s="272">
        <v>-365.77316130983911</v>
      </c>
      <c r="AP2107" s="272">
        <v>0</v>
      </c>
      <c r="AQ2107" s="272">
        <v>0</v>
      </c>
      <c r="AR2107" s="272">
        <v>0</v>
      </c>
      <c r="AS2107" s="272">
        <v>-365.97456089402874</v>
      </c>
      <c r="AT2107" s="272">
        <v>0</v>
      </c>
      <c r="AU2107" s="272">
        <v>0</v>
      </c>
      <c r="AV2107" s="272">
        <v>0</v>
      </c>
      <c r="AW2107" s="272">
        <v>-382.42595052988031</v>
      </c>
      <c r="AX2107" s="272">
        <v>-218.75435371527772</v>
      </c>
      <c r="AY2107" s="272">
        <v>-34.261763488335099</v>
      </c>
      <c r="AZ2107" s="272">
        <v>0</v>
      </c>
      <c r="BA2107" s="272">
        <v>-365.97456089402874</v>
      </c>
      <c r="BB2107" s="272">
        <v>0</v>
      </c>
      <c r="BC2107" s="272">
        <v>0</v>
      </c>
      <c r="BD2107" s="272">
        <v>0</v>
      </c>
      <c r="BE2107" s="272">
        <v>-1000.0476653310997</v>
      </c>
    </row>
    <row r="2108" spans="3:57" x14ac:dyDescent="0.3">
      <c r="C2108" s="272">
        <v>670</v>
      </c>
      <c r="D2108" s="272">
        <v>2412000</v>
      </c>
      <c r="E2108" s="272">
        <v>9</v>
      </c>
      <c r="F2108" s="272">
        <v>9.7233333333333327</v>
      </c>
      <c r="G2108" s="272">
        <v>0</v>
      </c>
      <c r="H2108" s="272">
        <v>410</v>
      </c>
      <c r="I2108" s="272">
        <v>0</v>
      </c>
      <c r="J2108" s="272">
        <v>0</v>
      </c>
      <c r="K2108" s="272">
        <v>6.0174509803921561</v>
      </c>
      <c r="L2108" s="272">
        <v>9.7233333333333327</v>
      </c>
      <c r="M2108" s="272">
        <v>9.7233333333333327</v>
      </c>
      <c r="N2108" s="272">
        <v>9.7233333333333327</v>
      </c>
      <c r="O2108" s="272">
        <v>9.7233333333333327</v>
      </c>
      <c r="P2108" s="272">
        <v>9.7233333333333327</v>
      </c>
      <c r="Q2108" s="272">
        <v>9.7233333333333327</v>
      </c>
      <c r="R2108" s="272">
        <v>9.7233333333333327</v>
      </c>
      <c r="S2108" s="272">
        <v>9.7233333333333327</v>
      </c>
      <c r="T2108" s="272">
        <v>18.78361345947943</v>
      </c>
      <c r="U2108" s="272">
        <v>-2893.7264217453526</v>
      </c>
      <c r="V2108" s="272">
        <v>0</v>
      </c>
      <c r="W2108" s="272">
        <v>-235.69985927083331</v>
      </c>
      <c r="X2108" s="272">
        <v>-555.08303651362382</v>
      </c>
      <c r="Y2108" s="272">
        <v>-1424.0513418298938</v>
      </c>
      <c r="Z2108" s="272">
        <v>-678.89218413100161</v>
      </c>
      <c r="AA2108" s="272">
        <v>-581.29097802680019</v>
      </c>
      <c r="AB2108" s="272">
        <v>0</v>
      </c>
      <c r="AC2108" s="272">
        <v>-216.45503653569966</v>
      </c>
      <c r="AD2108" s="272">
        <v>0</v>
      </c>
      <c r="AE2108" s="272">
        <v>0</v>
      </c>
      <c r="AF2108" s="272">
        <v>0</v>
      </c>
      <c r="AG2108" s="272">
        <v>19.500270740310352</v>
      </c>
      <c r="AH2108" s="272">
        <v>75.234756792831277</v>
      </c>
      <c r="AI2108" s="272">
        <v>2697.5783910036794</v>
      </c>
      <c r="AJ2108" s="272">
        <v>0</v>
      </c>
      <c r="AK2108" s="272">
        <v>-3201.621012848354</v>
      </c>
      <c r="AL2108" s="272">
        <v>0</v>
      </c>
      <c r="AM2108" s="272">
        <v>-584.17873302728754</v>
      </c>
      <c r="AN2108" s="272">
        <v>0</v>
      </c>
      <c r="AO2108" s="272">
        <v>-425.44040309895672</v>
      </c>
      <c r="AP2108" s="272">
        <v>0</v>
      </c>
      <c r="AQ2108" s="272">
        <v>0</v>
      </c>
      <c r="AR2108" s="272">
        <v>0</v>
      </c>
      <c r="AS2108" s="272">
        <v>-425.44103623188408</v>
      </c>
      <c r="AT2108" s="272">
        <v>0</v>
      </c>
      <c r="AU2108" s="272">
        <v>0</v>
      </c>
      <c r="AV2108" s="272">
        <v>0</v>
      </c>
      <c r="AW2108" s="272">
        <v>-444.10399915896346</v>
      </c>
      <c r="AX2108" s="272">
        <v>-235.69985927083331</v>
      </c>
      <c r="AY2108" s="272">
        <v>-39.801203592609205</v>
      </c>
      <c r="AZ2108" s="272">
        <v>0</v>
      </c>
      <c r="BA2108" s="272">
        <v>-425.44103623188408</v>
      </c>
      <c r="BB2108" s="272">
        <v>0</v>
      </c>
      <c r="BC2108" s="272">
        <v>0</v>
      </c>
      <c r="BD2108" s="272">
        <v>0</v>
      </c>
      <c r="BE2108" s="272">
        <v>-952.03545752457956</v>
      </c>
    </row>
    <row r="2109" spans="3:57" x14ac:dyDescent="0.3">
      <c r="C2109" s="272">
        <v>671</v>
      </c>
      <c r="D2109" s="272">
        <v>2415600</v>
      </c>
      <c r="E2109" s="272">
        <v>9</v>
      </c>
      <c r="F2109" s="272">
        <v>8.8899999999999988</v>
      </c>
      <c r="G2109" s="272">
        <v>0</v>
      </c>
      <c r="H2109" s="272">
        <v>410</v>
      </c>
      <c r="I2109" s="272">
        <v>0</v>
      </c>
      <c r="J2109" s="272">
        <v>0</v>
      </c>
      <c r="K2109" s="272">
        <v>5.1841176470588222</v>
      </c>
      <c r="L2109" s="272">
        <v>8.8899999999999988</v>
      </c>
      <c r="M2109" s="272">
        <v>8.8899999999999988</v>
      </c>
      <c r="N2109" s="272">
        <v>8.8899999999999988</v>
      </c>
      <c r="O2109" s="272">
        <v>8.8899999999999988</v>
      </c>
      <c r="P2109" s="272">
        <v>8.8899999999999988</v>
      </c>
      <c r="Q2109" s="272">
        <v>8.8899999999999988</v>
      </c>
      <c r="R2109" s="272">
        <v>8.8899999999999988</v>
      </c>
      <c r="S2109" s="272">
        <v>8.8899999999999988</v>
      </c>
      <c r="T2109" s="272">
        <v>17.926951274750586</v>
      </c>
      <c r="U2109" s="272">
        <v>-149.47927877671373</v>
      </c>
      <c r="V2109" s="272">
        <v>0</v>
      </c>
      <c r="W2109" s="272">
        <v>-222.63183060103896</v>
      </c>
      <c r="X2109" s="272">
        <v>-446.32975953869345</v>
      </c>
      <c r="Y2109" s="272">
        <v>-132.17764909964694</v>
      </c>
      <c r="Z2109" s="272">
        <v>651.65996046266559</v>
      </c>
      <c r="AA2109" s="272">
        <v>-549.0621629997263</v>
      </c>
      <c r="AB2109" s="272">
        <v>0</v>
      </c>
      <c r="AC2109" s="272">
        <v>-204.45400848281642</v>
      </c>
      <c r="AD2109" s="272">
        <v>0</v>
      </c>
      <c r="AE2109" s="272">
        <v>0</v>
      </c>
      <c r="AF2109" s="272">
        <v>0</v>
      </c>
      <c r="AG2109" s="272">
        <v>19.123462182155528</v>
      </c>
      <c r="AH2109" s="272">
        <v>438.98899967992998</v>
      </c>
      <c r="AI2109" s="272">
        <v>0</v>
      </c>
      <c r="AJ2109" s="272">
        <v>0</v>
      </c>
      <c r="AK2109" s="272">
        <v>-54.006450579326469</v>
      </c>
      <c r="AL2109" s="272">
        <v>0</v>
      </c>
      <c r="AM2109" s="272">
        <v>-616.10090324950977</v>
      </c>
      <c r="AN2109" s="272">
        <v>0</v>
      </c>
      <c r="AO2109" s="272">
        <v>-506.05018000000013</v>
      </c>
      <c r="AP2109" s="272">
        <v>0</v>
      </c>
      <c r="AQ2109" s="272">
        <v>0</v>
      </c>
      <c r="AR2109" s="272">
        <v>0</v>
      </c>
      <c r="AS2109" s="272">
        <v>-506.05018000000013</v>
      </c>
      <c r="AT2109" s="272">
        <v>0</v>
      </c>
      <c r="AU2109" s="272">
        <v>0</v>
      </c>
      <c r="AV2109" s="272">
        <v>0</v>
      </c>
      <c r="AW2109" s="272">
        <v>-528.2477621887482</v>
      </c>
      <c r="AX2109" s="272">
        <v>-222.63183060103896</v>
      </c>
      <c r="AY2109" s="272">
        <v>-47.342326050000011</v>
      </c>
      <c r="AZ2109" s="272">
        <v>0</v>
      </c>
      <c r="BA2109" s="272">
        <v>-506.05018000000013</v>
      </c>
      <c r="BB2109" s="272">
        <v>0</v>
      </c>
      <c r="BC2109" s="272">
        <v>0</v>
      </c>
      <c r="BD2109" s="272">
        <v>0</v>
      </c>
      <c r="BE2109" s="272">
        <v>-942.10996008785469</v>
      </c>
    </row>
    <row r="2110" spans="3:57" x14ac:dyDescent="0.3">
      <c r="C2110" s="272">
        <v>672</v>
      </c>
      <c r="D2110" s="272">
        <v>2419200</v>
      </c>
      <c r="E2110" s="272">
        <v>10</v>
      </c>
      <c r="F2110" s="272">
        <v>9.3870967741935463</v>
      </c>
      <c r="G2110" s="272">
        <v>0</v>
      </c>
      <c r="H2110" s="272">
        <v>410</v>
      </c>
      <c r="I2110" s="272">
        <v>0</v>
      </c>
      <c r="J2110" s="272">
        <v>0</v>
      </c>
      <c r="K2110" s="272">
        <v>5.6812144212523696</v>
      </c>
      <c r="L2110" s="272">
        <v>9.3870967741935463</v>
      </c>
      <c r="M2110" s="272">
        <v>9.3870967741935463</v>
      </c>
      <c r="N2110" s="272">
        <v>9.3870967741935463</v>
      </c>
      <c r="O2110" s="272">
        <v>9.3870967741935463</v>
      </c>
      <c r="P2110" s="272">
        <v>9.3870967741935463</v>
      </c>
      <c r="Q2110" s="272">
        <v>9.3870967741935463</v>
      </c>
      <c r="R2110" s="272">
        <v>9.3870967741935463</v>
      </c>
      <c r="S2110" s="272">
        <v>9.3870967741935463</v>
      </c>
      <c r="T2110" s="272">
        <v>18.004168116173904</v>
      </c>
      <c r="U2110" s="272">
        <v>139.7315281327036</v>
      </c>
      <c r="V2110" s="272">
        <v>0</v>
      </c>
      <c r="W2110" s="272">
        <v>-227.18432319455169</v>
      </c>
      <c r="X2110" s="272">
        <v>-416.00069206729586</v>
      </c>
      <c r="Y2110" s="272">
        <v>-204.85059210765735</v>
      </c>
      <c r="Z2110" s="272">
        <v>987.76713550220848</v>
      </c>
      <c r="AA2110" s="272">
        <v>-560.28967446421984</v>
      </c>
      <c r="AB2110" s="272">
        <v>0</v>
      </c>
      <c r="AC2110" s="272">
        <v>-129.3535706822972</v>
      </c>
      <c r="AD2110" s="272">
        <v>2893.4382240646787</v>
      </c>
      <c r="AE2110" s="272">
        <v>0</v>
      </c>
      <c r="AF2110" s="272">
        <v>0</v>
      </c>
      <c r="AG2110" s="272">
        <v>18.717997516849426</v>
      </c>
      <c r="AH2110" s="272">
        <v>453.75720721833864</v>
      </c>
      <c r="AI2110" s="272">
        <v>48.223970401077977</v>
      </c>
      <c r="AJ2110" s="272">
        <v>0</v>
      </c>
      <c r="AK2110" s="272">
        <v>3207.2837142692038</v>
      </c>
      <c r="AL2110" s="272">
        <v>0</v>
      </c>
      <c r="AM2110" s="272">
        <v>-591.48317589411135</v>
      </c>
      <c r="AN2110" s="272">
        <v>0</v>
      </c>
      <c r="AO2110" s="272">
        <v>-539.56449111111101</v>
      </c>
      <c r="AP2110" s="272">
        <v>0</v>
      </c>
      <c r="AQ2110" s="272">
        <v>0</v>
      </c>
      <c r="AR2110" s="272">
        <v>0</v>
      </c>
      <c r="AS2110" s="272">
        <v>-539.56449111111101</v>
      </c>
      <c r="AT2110" s="272">
        <v>0</v>
      </c>
      <c r="AU2110" s="272">
        <v>0</v>
      </c>
      <c r="AV2110" s="272">
        <v>0</v>
      </c>
      <c r="AW2110" s="272">
        <v>-563.23215809537896</v>
      </c>
      <c r="AX2110" s="272">
        <v>-227.18432319455169</v>
      </c>
      <c r="AY2110" s="272">
        <v>-50.477678049999994</v>
      </c>
      <c r="AZ2110" s="272">
        <v>0</v>
      </c>
      <c r="BA2110" s="272">
        <v>-539.56449111111101</v>
      </c>
      <c r="BB2110" s="272">
        <v>0</v>
      </c>
      <c r="BC2110" s="272">
        <v>0</v>
      </c>
      <c r="BD2110" s="272">
        <v>0</v>
      </c>
      <c r="BE2110" s="272">
        <v>-659.61944736177338</v>
      </c>
    </row>
    <row r="2112" spans="3:57" x14ac:dyDescent="0.3">
      <c r="C2112" s="272">
        <v>720</v>
      </c>
      <c r="D2112" s="272">
        <v>2592000</v>
      </c>
      <c r="E2112" s="272">
        <v>10</v>
      </c>
      <c r="F2112" s="272">
        <v>9.3870967741935463</v>
      </c>
      <c r="G2112" s="272">
        <v>0</v>
      </c>
      <c r="H2112" s="272">
        <v>410</v>
      </c>
      <c r="I2112" s="272">
        <v>0</v>
      </c>
      <c r="J2112" s="272">
        <v>0</v>
      </c>
      <c r="K2112" s="272">
        <v>5.6812144212523696</v>
      </c>
      <c r="L2112" s="272">
        <v>9.3870967741935463</v>
      </c>
      <c r="M2112" s="272">
        <v>9.3870967741935463</v>
      </c>
      <c r="N2112" s="272">
        <v>9.3870967741935463</v>
      </c>
      <c r="O2112" s="272">
        <v>9.3870967741935463</v>
      </c>
      <c r="P2112" s="272">
        <v>9.3870967741935463</v>
      </c>
      <c r="Q2112" s="272">
        <v>9.3870967741935463</v>
      </c>
      <c r="R2112" s="272">
        <v>9.3870967741935463</v>
      </c>
      <c r="S2112" s="272">
        <v>9.3870967741935463</v>
      </c>
      <c r="T2112" s="272">
        <v>19.239294172191219</v>
      </c>
      <c r="U2112" s="272">
        <v>23.352541062529212</v>
      </c>
      <c r="V2112" s="272">
        <v>0</v>
      </c>
      <c r="W2112" s="272">
        <v>-242.63619832588429</v>
      </c>
      <c r="X2112" s="272">
        <v>-94.71024580629205</v>
      </c>
      <c r="Y2112" s="272">
        <v>-224.00663183279107</v>
      </c>
      <c r="Z2112" s="272">
        <v>584.7056170274966</v>
      </c>
      <c r="AA2112" s="272">
        <v>-683.07112211931496</v>
      </c>
      <c r="AB2112" s="272">
        <v>0</v>
      </c>
      <c r="AC2112" s="272">
        <v>-138.15151586561521</v>
      </c>
      <c r="AD2112" s="272">
        <v>0</v>
      </c>
      <c r="AE2112" s="272">
        <v>0</v>
      </c>
      <c r="AF2112" s="272">
        <v>0</v>
      </c>
      <c r="AG2112" s="272">
        <v>20.19519071362544</v>
      </c>
      <c r="AH2112" s="272">
        <v>351.08658573172124</v>
      </c>
      <c r="AI2112" s="272">
        <v>0</v>
      </c>
      <c r="AJ2112" s="272">
        <v>0</v>
      </c>
      <c r="AK2112" s="272">
        <v>-36.783511190679718</v>
      </c>
      <c r="AL2112" s="272">
        <v>0</v>
      </c>
      <c r="AM2112" s="272">
        <v>-230.48670317688183</v>
      </c>
      <c r="AN2112" s="272">
        <v>0</v>
      </c>
      <c r="AO2112" s="272">
        <v>-433.3113032733732</v>
      </c>
      <c r="AP2112" s="272">
        <v>0</v>
      </c>
      <c r="AQ2112" s="272">
        <v>0</v>
      </c>
      <c r="AR2112" s="272">
        <v>0</v>
      </c>
      <c r="AS2112" s="272">
        <v>-433.3113032733732</v>
      </c>
      <c r="AT2112" s="272">
        <v>0</v>
      </c>
      <c r="AU2112" s="272">
        <v>0</v>
      </c>
      <c r="AV2112" s="272">
        <v>0</v>
      </c>
      <c r="AW2112" s="272">
        <v>-452.31823904350608</v>
      </c>
      <c r="AX2112" s="272">
        <v>-242.63619832588429</v>
      </c>
      <c r="AY2112" s="272">
        <v>-40.53741271412742</v>
      </c>
      <c r="AZ2112" s="272">
        <v>0</v>
      </c>
      <c r="BA2112" s="272">
        <v>-433.3113032733732</v>
      </c>
      <c r="BB2112" s="272">
        <v>0</v>
      </c>
      <c r="BC2112" s="272">
        <v>0</v>
      </c>
      <c r="BD2112" s="272">
        <v>0</v>
      </c>
      <c r="BE2112" s="272">
        <v>-689.93051339028489</v>
      </c>
    </row>
    <row r="2113" spans="3:57" x14ac:dyDescent="0.3">
      <c r="C2113" s="272">
        <v>721</v>
      </c>
      <c r="D2113" s="272">
        <v>2595600</v>
      </c>
      <c r="E2113" s="272">
        <v>10</v>
      </c>
      <c r="F2113" s="272">
        <v>9.2290322580645174</v>
      </c>
      <c r="G2113" s="272">
        <v>0</v>
      </c>
      <c r="H2113" s="272">
        <v>410</v>
      </c>
      <c r="I2113" s="272">
        <v>0</v>
      </c>
      <c r="J2113" s="272">
        <v>0</v>
      </c>
      <c r="K2113" s="272">
        <v>5.5231499051233408</v>
      </c>
      <c r="L2113" s="272">
        <v>9.2290322580645174</v>
      </c>
      <c r="M2113" s="272">
        <v>9.2290322580645174</v>
      </c>
      <c r="N2113" s="272">
        <v>9.2290322580645174</v>
      </c>
      <c r="O2113" s="272">
        <v>9.2290322580645174</v>
      </c>
      <c r="P2113" s="272">
        <v>9.2290322580645174</v>
      </c>
      <c r="Q2113" s="272">
        <v>9.2290322580645174</v>
      </c>
      <c r="R2113" s="272">
        <v>9.2290322580645174</v>
      </c>
      <c r="S2113" s="272">
        <v>9.2290322580645174</v>
      </c>
      <c r="T2113" s="272">
        <v>18.896295591022099</v>
      </c>
      <c r="U2113" s="272">
        <v>2.6374889185049142</v>
      </c>
      <c r="V2113" s="272">
        <v>0</v>
      </c>
      <c r="W2113" s="272">
        <v>-238.37428819260367</v>
      </c>
      <c r="X2113" s="272">
        <v>-101.46454984836751</v>
      </c>
      <c r="Y2113" s="272">
        <v>-315.30561025158886</v>
      </c>
      <c r="Z2113" s="272">
        <v>657.78193721106493</v>
      </c>
      <c r="AA2113" s="272">
        <v>-671.07296291142279</v>
      </c>
      <c r="AB2113" s="272">
        <v>0</v>
      </c>
      <c r="AC2113" s="272">
        <v>-135.72488146622132</v>
      </c>
      <c r="AD2113" s="272">
        <v>0</v>
      </c>
      <c r="AE2113" s="272">
        <v>0</v>
      </c>
      <c r="AF2113" s="272">
        <v>0</v>
      </c>
      <c r="AG2113" s="272">
        <v>19.871868793984522</v>
      </c>
      <c r="AH2113" s="272">
        <v>358.42016506595371</v>
      </c>
      <c r="AI2113" s="272">
        <v>0</v>
      </c>
      <c r="AJ2113" s="272">
        <v>0</v>
      </c>
      <c r="AK2113" s="272">
        <v>-35.740190393185486</v>
      </c>
      <c r="AL2113" s="272">
        <v>0</v>
      </c>
      <c r="AM2113" s="272">
        <v>-240.07713785542978</v>
      </c>
      <c r="AN2113" s="272">
        <v>0</v>
      </c>
      <c r="AO2113" s="272">
        <v>-463.2981490030607</v>
      </c>
      <c r="AP2113" s="272">
        <v>0</v>
      </c>
      <c r="AQ2113" s="272">
        <v>0</v>
      </c>
      <c r="AR2113" s="272">
        <v>0</v>
      </c>
      <c r="AS2113" s="272">
        <v>-463.2981490030607</v>
      </c>
      <c r="AT2113" s="272">
        <v>0</v>
      </c>
      <c r="AU2113" s="272">
        <v>0</v>
      </c>
      <c r="AV2113" s="272">
        <v>0</v>
      </c>
      <c r="AW2113" s="272">
        <v>-483.62043945336802</v>
      </c>
      <c r="AX2113" s="272">
        <v>-238.37428819260367</v>
      </c>
      <c r="AY2113" s="272">
        <v>-43.34276104489161</v>
      </c>
      <c r="AZ2113" s="272">
        <v>0</v>
      </c>
      <c r="BA2113" s="272">
        <v>-463.2981490030607</v>
      </c>
      <c r="BB2113" s="272">
        <v>0</v>
      </c>
      <c r="BC2113" s="272">
        <v>0</v>
      </c>
      <c r="BD2113" s="272">
        <v>0</v>
      </c>
      <c r="BE2113" s="272">
        <v>-643.47909305931546</v>
      </c>
    </row>
    <row r="2114" spans="3:57" x14ac:dyDescent="0.3">
      <c r="C2114" s="272">
        <v>722</v>
      </c>
      <c r="D2114" s="272">
        <v>2599200</v>
      </c>
      <c r="E2114" s="272">
        <v>10</v>
      </c>
      <c r="F2114" s="272">
        <v>8.9774193548387107</v>
      </c>
      <c r="G2114" s="272">
        <v>0</v>
      </c>
      <c r="H2114" s="272">
        <v>410</v>
      </c>
      <c r="I2114" s="272">
        <v>0</v>
      </c>
      <c r="J2114" s="272">
        <v>0</v>
      </c>
      <c r="K2114" s="272">
        <v>5.271537001897534</v>
      </c>
      <c r="L2114" s="272">
        <v>8.9774193548387107</v>
      </c>
      <c r="M2114" s="272">
        <v>8.9774193548387107</v>
      </c>
      <c r="N2114" s="272">
        <v>8.9774193548387107</v>
      </c>
      <c r="O2114" s="272">
        <v>8.9774193548387107</v>
      </c>
      <c r="P2114" s="272">
        <v>8.9774193548387107</v>
      </c>
      <c r="Q2114" s="272">
        <v>8.9774193548387107</v>
      </c>
      <c r="R2114" s="272">
        <v>8.9774193548387107</v>
      </c>
      <c r="S2114" s="272">
        <v>8.9774193548387107</v>
      </c>
      <c r="T2114" s="272">
        <v>18.543133339279542</v>
      </c>
      <c r="U2114" s="272">
        <v>-15.76820411393453</v>
      </c>
      <c r="V2114" s="272">
        <v>0</v>
      </c>
      <c r="W2114" s="272">
        <v>-235.8382863189411</v>
      </c>
      <c r="X2114" s="272">
        <v>-95.152781581943856</v>
      </c>
      <c r="Y2114" s="272">
        <v>-408.38676994039383</v>
      </c>
      <c r="Z2114" s="272">
        <v>723.6096337273442</v>
      </c>
      <c r="AA2114" s="272">
        <v>-663.9335927041268</v>
      </c>
      <c r="AB2114" s="272">
        <v>0</v>
      </c>
      <c r="AC2114" s="272">
        <v>-134.28093985527519</v>
      </c>
      <c r="AD2114" s="272">
        <v>0</v>
      </c>
      <c r="AE2114" s="272">
        <v>0</v>
      </c>
      <c r="AF2114" s="272">
        <v>0</v>
      </c>
      <c r="AG2114" s="272">
        <v>19.541661709269597</v>
      </c>
      <c r="AH2114" s="272">
        <v>366.81927873616962</v>
      </c>
      <c r="AI2114" s="272">
        <v>0</v>
      </c>
      <c r="AJ2114" s="272">
        <v>0</v>
      </c>
      <c r="AK2114" s="272">
        <v>-37.163457937166896</v>
      </c>
      <c r="AL2114" s="272">
        <v>0</v>
      </c>
      <c r="AM2114" s="272">
        <v>-237.01357657138919</v>
      </c>
      <c r="AN2114" s="272">
        <v>0</v>
      </c>
      <c r="AO2114" s="272">
        <v>-494.8665073821453</v>
      </c>
      <c r="AP2114" s="272">
        <v>0</v>
      </c>
      <c r="AQ2114" s="272">
        <v>0</v>
      </c>
      <c r="AR2114" s="272">
        <v>0</v>
      </c>
      <c r="AS2114" s="272">
        <v>-494.8665073821453</v>
      </c>
      <c r="AT2114" s="272">
        <v>0</v>
      </c>
      <c r="AU2114" s="272">
        <v>0</v>
      </c>
      <c r="AV2114" s="272">
        <v>0</v>
      </c>
      <c r="AW2114" s="272">
        <v>-516.57352459943763</v>
      </c>
      <c r="AX2114" s="272">
        <v>-235.8382863189411</v>
      </c>
      <c r="AY2114" s="272">
        <v>-46.296064045882282</v>
      </c>
      <c r="AZ2114" s="272">
        <v>0</v>
      </c>
      <c r="BA2114" s="272">
        <v>-494.8665073821453</v>
      </c>
      <c r="BB2114" s="272">
        <v>0</v>
      </c>
      <c r="BC2114" s="272">
        <v>0</v>
      </c>
      <c r="BD2114" s="272">
        <v>0</v>
      </c>
      <c r="BE2114" s="272">
        <v>-608.14476821438745</v>
      </c>
    </row>
    <row r="2115" spans="3:57" x14ac:dyDescent="0.3">
      <c r="C2115" s="272">
        <v>723</v>
      </c>
      <c r="D2115" s="272">
        <v>2602800</v>
      </c>
      <c r="E2115" s="272">
        <v>10</v>
      </c>
      <c r="F2115" s="272">
        <v>8.4290322580645167</v>
      </c>
      <c r="G2115" s="272">
        <v>0</v>
      </c>
      <c r="H2115" s="272">
        <v>410</v>
      </c>
      <c r="I2115" s="272">
        <v>0</v>
      </c>
      <c r="J2115" s="272">
        <v>0</v>
      </c>
      <c r="K2115" s="272">
        <v>4.7231499051233401</v>
      </c>
      <c r="L2115" s="272">
        <v>8.4290322580645167</v>
      </c>
      <c r="M2115" s="272">
        <v>8.4290322580645167</v>
      </c>
      <c r="N2115" s="272">
        <v>8.4290322580645167</v>
      </c>
      <c r="O2115" s="272">
        <v>8.4290322580645167</v>
      </c>
      <c r="P2115" s="272">
        <v>8.4290322580645167</v>
      </c>
      <c r="Q2115" s="272">
        <v>8.4290322580645167</v>
      </c>
      <c r="R2115" s="272">
        <v>8.4290322580645167</v>
      </c>
      <c r="S2115" s="272">
        <v>8.4290322580645167</v>
      </c>
      <c r="T2115" s="272">
        <v>18.175920395140174</v>
      </c>
      <c r="U2115" s="272">
        <v>-12.91624997963595</v>
      </c>
      <c r="V2115" s="272">
        <v>0</v>
      </c>
      <c r="W2115" s="272">
        <v>-240.18814304306642</v>
      </c>
      <c r="X2115" s="272">
        <v>-89.31073133034667</v>
      </c>
      <c r="Y2115" s="272">
        <v>-481.08447781786072</v>
      </c>
      <c r="Z2115" s="272">
        <v>797.66710221163783</v>
      </c>
      <c r="AA2115" s="272">
        <v>-676.17933976951656</v>
      </c>
      <c r="AB2115" s="272">
        <v>0</v>
      </c>
      <c r="AC2115" s="272">
        <v>-136.75764903709739</v>
      </c>
      <c r="AD2115" s="272">
        <v>0</v>
      </c>
      <c r="AE2115" s="272">
        <v>0</v>
      </c>
      <c r="AF2115" s="272">
        <v>0</v>
      </c>
      <c r="AG2115" s="272">
        <v>19.202806581280445</v>
      </c>
      <c r="AH2115" s="272">
        <v>377.21177600346454</v>
      </c>
      <c r="AI2115" s="272">
        <v>0</v>
      </c>
      <c r="AJ2115" s="272">
        <v>0</v>
      </c>
      <c r="AK2115" s="272">
        <v>-38.641462782785375</v>
      </c>
      <c r="AL2115" s="272">
        <v>0</v>
      </c>
      <c r="AM2115" s="272">
        <v>-235.19063875396824</v>
      </c>
      <c r="AN2115" s="272">
        <v>0</v>
      </c>
      <c r="AO2115" s="272">
        <v>-523.66108523071171</v>
      </c>
      <c r="AP2115" s="272">
        <v>0</v>
      </c>
      <c r="AQ2115" s="272">
        <v>0</v>
      </c>
      <c r="AR2115" s="272">
        <v>0</v>
      </c>
      <c r="AS2115" s="272">
        <v>-523.66108523071171</v>
      </c>
      <c r="AT2115" s="272">
        <v>0</v>
      </c>
      <c r="AU2115" s="272">
        <v>0</v>
      </c>
      <c r="AV2115" s="272">
        <v>0</v>
      </c>
      <c r="AW2115" s="272">
        <v>-546.63115902548384</v>
      </c>
      <c r="AX2115" s="272">
        <v>-240.18814304306642</v>
      </c>
      <c r="AY2115" s="272">
        <v>-48.989872578820552</v>
      </c>
      <c r="AZ2115" s="272">
        <v>0</v>
      </c>
      <c r="BA2115" s="272">
        <v>-523.66108523071171</v>
      </c>
      <c r="BB2115" s="272">
        <v>0</v>
      </c>
      <c r="BC2115" s="272">
        <v>0</v>
      </c>
      <c r="BD2115" s="272">
        <v>0</v>
      </c>
      <c r="BE2115" s="272">
        <v>-571.81774298970743</v>
      </c>
    </row>
    <row r="2116" spans="3:57" x14ac:dyDescent="0.3">
      <c r="C2116" s="272">
        <v>724</v>
      </c>
      <c r="D2116" s="272">
        <v>2606400</v>
      </c>
      <c r="E2116" s="272">
        <v>10</v>
      </c>
      <c r="F2116" s="272">
        <v>8.0290322580645164</v>
      </c>
      <c r="G2116" s="272">
        <v>0</v>
      </c>
      <c r="H2116" s="272">
        <v>410</v>
      </c>
      <c r="I2116" s="272">
        <v>0</v>
      </c>
      <c r="J2116" s="272">
        <v>0</v>
      </c>
      <c r="K2116" s="272">
        <v>4.3231499051233397</v>
      </c>
      <c r="L2116" s="272">
        <v>8.0290322580645164</v>
      </c>
      <c r="M2116" s="272">
        <v>8.0290322580645164</v>
      </c>
      <c r="N2116" s="272">
        <v>8.0290322580645164</v>
      </c>
      <c r="O2116" s="272">
        <v>8.0290322580645164</v>
      </c>
      <c r="P2116" s="272">
        <v>8.0290322580645164</v>
      </c>
      <c r="Q2116" s="272">
        <v>8.0290322580645164</v>
      </c>
      <c r="R2116" s="272">
        <v>8.0290322580645164</v>
      </c>
      <c r="S2116" s="272">
        <v>8.0290322580645164</v>
      </c>
      <c r="T2116" s="272">
        <v>17.903576612903223</v>
      </c>
      <c r="U2116" s="272">
        <v>-137.70370356759429</v>
      </c>
      <c r="V2116" s="272">
        <v>0</v>
      </c>
      <c r="W2116" s="272">
        <v>-243.24318501344078</v>
      </c>
      <c r="X2116" s="272">
        <v>-101.20170425937886</v>
      </c>
      <c r="Y2116" s="272">
        <v>-544.29092193407337</v>
      </c>
      <c r="Z2116" s="272">
        <v>751.03210763929872</v>
      </c>
      <c r="AA2116" s="272">
        <v>-684.77991528637506</v>
      </c>
      <c r="AB2116" s="272">
        <v>0</v>
      </c>
      <c r="AC2116" s="272">
        <v>-138.49712023781834</v>
      </c>
      <c r="AD2116" s="272">
        <v>196.43114514420765</v>
      </c>
      <c r="AE2116" s="272">
        <v>0</v>
      </c>
      <c r="AF2116" s="272">
        <v>0</v>
      </c>
      <c r="AG2116" s="272">
        <v>18.86294888083463</v>
      </c>
      <c r="AH2116" s="272">
        <v>354.54959394758004</v>
      </c>
      <c r="AI2116" s="272">
        <v>18.457930224459361</v>
      </c>
      <c r="AJ2116" s="272">
        <v>0</v>
      </c>
      <c r="AK2116" s="272">
        <v>0</v>
      </c>
      <c r="AL2116" s="272">
        <v>0</v>
      </c>
      <c r="AM2116" s="272">
        <v>-238.31741811683952</v>
      </c>
      <c r="AN2116" s="272">
        <v>0</v>
      </c>
      <c r="AO2116" s="272">
        <v>-514.46296680918931</v>
      </c>
      <c r="AP2116" s="272">
        <v>0</v>
      </c>
      <c r="AQ2116" s="272">
        <v>0</v>
      </c>
      <c r="AR2116" s="272">
        <v>0</v>
      </c>
      <c r="AS2116" s="272">
        <v>-514.46296680918931</v>
      </c>
      <c r="AT2116" s="272">
        <v>0</v>
      </c>
      <c r="AU2116" s="272">
        <v>0</v>
      </c>
      <c r="AV2116" s="272">
        <v>0</v>
      </c>
      <c r="AW2116" s="272">
        <v>-537.02957075509471</v>
      </c>
      <c r="AX2116" s="272">
        <v>-243.24318501344078</v>
      </c>
      <c r="AY2116" s="272">
        <v>-48.129364394912315</v>
      </c>
      <c r="AZ2116" s="272">
        <v>0</v>
      </c>
      <c r="BA2116" s="272">
        <v>-514.46296680918931</v>
      </c>
      <c r="BB2116" s="272">
        <v>0</v>
      </c>
      <c r="BC2116" s="272">
        <v>0</v>
      </c>
      <c r="BD2116" s="272">
        <v>0</v>
      </c>
      <c r="BE2116" s="272">
        <v>-536.17663469604634</v>
      </c>
    </row>
    <row r="2117" spans="3:57" x14ac:dyDescent="0.3">
      <c r="C2117" s="272">
        <v>725</v>
      </c>
      <c r="D2117" s="272">
        <v>2610000</v>
      </c>
      <c r="E2117" s="272">
        <v>10</v>
      </c>
      <c r="F2117" s="272">
        <v>8.380645161290321</v>
      </c>
      <c r="G2117" s="272">
        <v>19.481422390792044</v>
      </c>
      <c r="H2117" s="272">
        <v>410</v>
      </c>
      <c r="I2117" s="272">
        <v>0</v>
      </c>
      <c r="J2117" s="272">
        <v>0</v>
      </c>
      <c r="K2117" s="272">
        <v>4.8990934008011786</v>
      </c>
      <c r="L2117" s="272">
        <v>8.5037311187754927</v>
      </c>
      <c r="M2117" s="272">
        <v>8.5212600757306785</v>
      </c>
      <c r="N2117" s="272">
        <v>8.5180170332140097</v>
      </c>
      <c r="O2117" s="272">
        <v>8.482444461893893</v>
      </c>
      <c r="P2117" s="272">
        <v>8.4488375512556733</v>
      </c>
      <c r="Q2117" s="272">
        <v>8.482444461893893</v>
      </c>
      <c r="R2117" s="272">
        <v>8.5180170332140097</v>
      </c>
      <c r="S2117" s="272">
        <v>8.5212600757306785</v>
      </c>
      <c r="T2117" s="272">
        <v>17.903576612903223</v>
      </c>
      <c r="U2117" s="272">
        <v>-927.85959219178062</v>
      </c>
      <c r="V2117" s="272">
        <v>0</v>
      </c>
      <c r="W2117" s="272">
        <v>-234.88471458333328</v>
      </c>
      <c r="X2117" s="272">
        <v>-142.39246932322035</v>
      </c>
      <c r="Y2117" s="272">
        <v>-972.1971997903936</v>
      </c>
      <c r="Z2117" s="272">
        <v>421.61479150516669</v>
      </c>
      <c r="AA2117" s="272">
        <v>-661.2490908863557</v>
      </c>
      <c r="AB2117" s="272">
        <v>0</v>
      </c>
      <c r="AC2117" s="272">
        <v>-133.73799786364421</v>
      </c>
      <c r="AD2117" s="272">
        <v>1056.2549476334793</v>
      </c>
      <c r="AE2117" s="272">
        <v>0</v>
      </c>
      <c r="AF2117" s="272">
        <v>0</v>
      </c>
      <c r="AG2117" s="272">
        <v>18.590136319366337</v>
      </c>
      <c r="AH2117" s="272">
        <v>253.71822350565949</v>
      </c>
      <c r="AI2117" s="272">
        <v>657.53975874945991</v>
      </c>
      <c r="AJ2117" s="272">
        <v>0</v>
      </c>
      <c r="AK2117" s="272">
        <v>-2.8421709430404007E-14</v>
      </c>
      <c r="AL2117" s="272">
        <v>0</v>
      </c>
      <c r="AM2117" s="272">
        <v>-240.51345416848505</v>
      </c>
      <c r="AN2117" s="272">
        <v>0</v>
      </c>
      <c r="AO2117" s="272">
        <v>-508.98972949970249</v>
      </c>
      <c r="AP2117" s="272">
        <v>0</v>
      </c>
      <c r="AQ2117" s="272">
        <v>0</v>
      </c>
      <c r="AR2117" s="272">
        <v>0</v>
      </c>
      <c r="AS2117" s="272">
        <v>-508.98972949970249</v>
      </c>
      <c r="AT2117" s="272">
        <v>0</v>
      </c>
      <c r="AU2117" s="272">
        <v>0</v>
      </c>
      <c r="AV2117" s="272">
        <v>0</v>
      </c>
      <c r="AW2117" s="272">
        <v>-531.31625323258265</v>
      </c>
      <c r="AX2117" s="272">
        <v>-234.88471458333328</v>
      </c>
      <c r="AY2117" s="272">
        <v>-47.617328641353758</v>
      </c>
      <c r="AZ2117" s="272">
        <v>0</v>
      </c>
      <c r="BA2117" s="272">
        <v>-508.98972949970249</v>
      </c>
      <c r="BB2117" s="272">
        <v>0</v>
      </c>
      <c r="BC2117" s="272">
        <v>0</v>
      </c>
      <c r="BD2117" s="272">
        <v>0</v>
      </c>
      <c r="BE2117" s="272">
        <v>-499.52098459323662</v>
      </c>
    </row>
    <row r="2118" spans="3:57" x14ac:dyDescent="0.3">
      <c r="C2118" s="272">
        <v>726</v>
      </c>
      <c r="D2118" s="272">
        <v>2613600</v>
      </c>
      <c r="E2118" s="272">
        <v>10</v>
      </c>
      <c r="F2118" s="272">
        <v>8.7838709677419349</v>
      </c>
      <c r="G2118" s="272">
        <v>260.24927360488351</v>
      </c>
      <c r="H2118" s="272">
        <v>328</v>
      </c>
      <c r="I2118" s="272">
        <v>0</v>
      </c>
      <c r="J2118" s="272">
        <v>0</v>
      </c>
      <c r="K2118" s="272">
        <v>9.0753531520134914</v>
      </c>
      <c r="L2118" s="272">
        <v>10.977149361482656</v>
      </c>
      <c r="M2118" s="272">
        <v>11.289499229332131</v>
      </c>
      <c r="N2118" s="272">
        <v>11.23171119869793</v>
      </c>
      <c r="O2118" s="272">
        <v>10.59784074198387</v>
      </c>
      <c r="P2118" s="272">
        <v>9.9989965481442873</v>
      </c>
      <c r="Q2118" s="272">
        <v>10.59784074198387</v>
      </c>
      <c r="R2118" s="272">
        <v>11.23171119869793</v>
      </c>
      <c r="S2118" s="272">
        <v>11.289499229332131</v>
      </c>
      <c r="T2118" s="272">
        <v>17.903576612903223</v>
      </c>
      <c r="U2118" s="272">
        <v>-1492.0758239644376</v>
      </c>
      <c r="V2118" s="272">
        <v>0</v>
      </c>
      <c r="W2118" s="272">
        <v>-224.96640275537624</v>
      </c>
      <c r="X2118" s="272">
        <v>-159.06044469324701</v>
      </c>
      <c r="Y2118" s="272">
        <v>-1318.205223341939</v>
      </c>
      <c r="Z2118" s="272">
        <v>210.15624682612474</v>
      </c>
      <c r="AA2118" s="272">
        <v>-633.3269900761851</v>
      </c>
      <c r="AB2118" s="272">
        <v>0</v>
      </c>
      <c r="AC2118" s="272">
        <v>-128.09073738349204</v>
      </c>
      <c r="AD2118" s="272">
        <v>1700.7156212336265</v>
      </c>
      <c r="AE2118" s="272">
        <v>0</v>
      </c>
      <c r="AF2118" s="272">
        <v>0</v>
      </c>
      <c r="AG2118" s="272">
        <v>18.404449294960422</v>
      </c>
      <c r="AH2118" s="272">
        <v>184.97579211112424</v>
      </c>
      <c r="AI2118" s="272">
        <v>1389.4731379457919</v>
      </c>
      <c r="AJ2118" s="272">
        <v>0</v>
      </c>
      <c r="AK2118" s="272">
        <v>2.8421709430404007E-14</v>
      </c>
      <c r="AL2118" s="272">
        <v>0</v>
      </c>
      <c r="AM2118" s="272">
        <v>-230.59652374856799</v>
      </c>
      <c r="AN2118" s="272">
        <v>0</v>
      </c>
      <c r="AO2118" s="272">
        <v>-518.37765557367686</v>
      </c>
      <c r="AP2118" s="272">
        <v>0</v>
      </c>
      <c r="AQ2118" s="272">
        <v>0</v>
      </c>
      <c r="AR2118" s="272">
        <v>0</v>
      </c>
      <c r="AS2118" s="272">
        <v>-518.37765557367686</v>
      </c>
      <c r="AT2118" s="272">
        <v>0</v>
      </c>
      <c r="AU2118" s="272">
        <v>0</v>
      </c>
      <c r="AV2118" s="272">
        <v>0</v>
      </c>
      <c r="AW2118" s="272">
        <v>-541.11597495221599</v>
      </c>
      <c r="AX2118" s="272">
        <v>-224.96640275537624</v>
      </c>
      <c r="AY2118" s="272">
        <v>-48.495593830642662</v>
      </c>
      <c r="AZ2118" s="272">
        <v>0</v>
      </c>
      <c r="BA2118" s="272">
        <v>-518.37765557367686</v>
      </c>
      <c r="BB2118" s="272">
        <v>0</v>
      </c>
      <c r="BC2118" s="272">
        <v>0</v>
      </c>
      <c r="BD2118" s="272">
        <v>0</v>
      </c>
      <c r="BE2118" s="272">
        <v>-461.40694430546</v>
      </c>
    </row>
    <row r="2119" spans="3:57" x14ac:dyDescent="0.3">
      <c r="C2119" s="272">
        <v>727</v>
      </c>
      <c r="D2119" s="272">
        <v>2617200</v>
      </c>
      <c r="E2119" s="272">
        <v>10</v>
      </c>
      <c r="F2119" s="272">
        <v>10.312903225806455</v>
      </c>
      <c r="G2119" s="272">
        <v>493.3637088797351</v>
      </c>
      <c r="H2119" s="272">
        <v>393.6</v>
      </c>
      <c r="I2119" s="272">
        <v>0</v>
      </c>
      <c r="J2119" s="272">
        <v>0</v>
      </c>
      <c r="K2119" s="272">
        <v>16.286074214632091</v>
      </c>
      <c r="L2119" s="272">
        <v>15.623616914471802</v>
      </c>
      <c r="M2119" s="272">
        <v>16.379927979941179</v>
      </c>
      <c r="N2119" s="272">
        <v>16.240002430040221</v>
      </c>
      <c r="O2119" s="272">
        <v>14.705174694118128</v>
      </c>
      <c r="P2119" s="272">
        <v>13.255158104031938</v>
      </c>
      <c r="Q2119" s="272">
        <v>14.705174694118128</v>
      </c>
      <c r="R2119" s="272">
        <v>16.240002430040221</v>
      </c>
      <c r="S2119" s="272">
        <v>16.379927979941179</v>
      </c>
      <c r="T2119" s="272">
        <v>19.903576612903223</v>
      </c>
      <c r="U2119" s="272">
        <v>-1745.9322725065583</v>
      </c>
      <c r="V2119" s="272">
        <v>0</v>
      </c>
      <c r="W2119" s="272">
        <v>-187.73827641129014</v>
      </c>
      <c r="X2119" s="272">
        <v>-102.78986791697236</v>
      </c>
      <c r="Y2119" s="272">
        <v>-1538.038988470722</v>
      </c>
      <c r="Z2119" s="272">
        <v>82.634860292426083</v>
      </c>
      <c r="AA2119" s="272">
        <v>-528.52210848098207</v>
      </c>
      <c r="AB2119" s="272">
        <v>0</v>
      </c>
      <c r="AC2119" s="272">
        <v>-106.89389155934006</v>
      </c>
      <c r="AD2119" s="272">
        <v>14253.536757505233</v>
      </c>
      <c r="AE2119" s="272">
        <v>0</v>
      </c>
      <c r="AF2119" s="272">
        <v>0</v>
      </c>
      <c r="AG2119" s="272">
        <v>18.288162369637046</v>
      </c>
      <c r="AH2119" s="272">
        <v>141.88307813120787</v>
      </c>
      <c r="AI2119" s="272">
        <v>1930.2536926013893</v>
      </c>
      <c r="AJ2119" s="272">
        <v>0</v>
      </c>
      <c r="AK2119" s="272">
        <v>12480</v>
      </c>
      <c r="AL2119" s="272">
        <v>0</v>
      </c>
      <c r="AM2119" s="272">
        <v>-157.66061061236732</v>
      </c>
      <c r="AN2119" s="272">
        <v>0</v>
      </c>
      <c r="AO2119" s="272">
        <v>-524.9710930107525</v>
      </c>
      <c r="AP2119" s="272">
        <v>0</v>
      </c>
      <c r="AQ2119" s="272">
        <v>0</v>
      </c>
      <c r="AR2119" s="272">
        <v>0</v>
      </c>
      <c r="AS2119" s="272">
        <v>-524.9710930107525</v>
      </c>
      <c r="AT2119" s="272">
        <v>0</v>
      </c>
      <c r="AU2119" s="272">
        <v>0</v>
      </c>
      <c r="AV2119" s="272">
        <v>0</v>
      </c>
      <c r="AW2119" s="272">
        <v>-547.99862949700184</v>
      </c>
      <c r="AX2119" s="272">
        <v>-187.73827641129014</v>
      </c>
      <c r="AY2119" s="272">
        <v>-49.112427254032248</v>
      </c>
      <c r="AZ2119" s="272">
        <v>0</v>
      </c>
      <c r="BA2119" s="272">
        <v>-524.9710930107525</v>
      </c>
      <c r="BB2119" s="272">
        <v>0</v>
      </c>
      <c r="BC2119" s="272">
        <v>0</v>
      </c>
      <c r="BD2119" s="272">
        <v>0</v>
      </c>
      <c r="BE2119" s="272">
        <v>-432.47823439903698</v>
      </c>
    </row>
    <row r="2120" spans="3:57" x14ac:dyDescent="0.3">
      <c r="C2120" s="272">
        <v>728</v>
      </c>
      <c r="D2120" s="272">
        <v>2620800</v>
      </c>
      <c r="E2120" s="272">
        <v>10</v>
      </c>
      <c r="F2120" s="272">
        <v>12.690322580645159</v>
      </c>
      <c r="G2120" s="272">
        <v>716.14106288600351</v>
      </c>
      <c r="H2120" s="272">
        <v>196.8</v>
      </c>
      <c r="I2120" s="272">
        <v>0</v>
      </c>
      <c r="J2120" s="272">
        <v>0</v>
      </c>
      <c r="K2120" s="272">
        <v>24.661016234450766</v>
      </c>
      <c r="L2120" s="272">
        <v>21.291763635957672</v>
      </c>
      <c r="M2120" s="272">
        <v>22.516714825286499</v>
      </c>
      <c r="N2120" s="272">
        <v>22.290085893628206</v>
      </c>
      <c r="O2120" s="272">
        <v>19.804218442560547</v>
      </c>
      <c r="P2120" s="272">
        <v>17.45571446361868</v>
      </c>
      <c r="Q2120" s="272">
        <v>19.804218442560547</v>
      </c>
      <c r="R2120" s="272">
        <v>22.290085893628206</v>
      </c>
      <c r="S2120" s="272">
        <v>22.516714825286495</v>
      </c>
      <c r="T2120" s="272">
        <v>19.903576612903223</v>
      </c>
      <c r="U2120" s="272">
        <v>-6206.288056802734</v>
      </c>
      <c r="V2120" s="272">
        <v>0</v>
      </c>
      <c r="W2120" s="272">
        <v>-178.78343501344082</v>
      </c>
      <c r="X2120" s="272">
        <v>-189.93206637835581</v>
      </c>
      <c r="Y2120" s="272">
        <v>-3911.107304145361</v>
      </c>
      <c r="Z2120" s="272">
        <v>-1926.4652512655762</v>
      </c>
      <c r="AA2120" s="272">
        <v>-503.31237636255349</v>
      </c>
      <c r="AB2120" s="272">
        <v>0</v>
      </c>
      <c r="AC2120" s="272">
        <v>-101.79520916163999</v>
      </c>
      <c r="AD2120" s="272">
        <v>6915.9561595610603</v>
      </c>
      <c r="AE2120" s="272">
        <v>0</v>
      </c>
      <c r="AF2120" s="272">
        <v>0</v>
      </c>
      <c r="AG2120" s="272">
        <v>18.791058948075676</v>
      </c>
      <c r="AH2120" s="272">
        <v>-411.50473328201792</v>
      </c>
      <c r="AI2120" s="272">
        <v>7748.3372633888084</v>
      </c>
      <c r="AJ2120" s="272">
        <v>0</v>
      </c>
      <c r="AK2120" s="272">
        <v>-1.5631940186722204E-13</v>
      </c>
      <c r="AL2120" s="272">
        <v>0</v>
      </c>
      <c r="AM2120" s="272">
        <v>-30.78997110344184</v>
      </c>
      <c r="AN2120" s="272">
        <v>0</v>
      </c>
      <c r="AO2120" s="272">
        <v>-500.4926799440924</v>
      </c>
      <c r="AP2120" s="272">
        <v>0</v>
      </c>
      <c r="AQ2120" s="272">
        <v>0</v>
      </c>
      <c r="AR2120" s="272">
        <v>0</v>
      </c>
      <c r="AS2120" s="272">
        <v>-499.74533614009874</v>
      </c>
      <c r="AT2120" s="272">
        <v>0</v>
      </c>
      <c r="AU2120" s="272">
        <v>0</v>
      </c>
      <c r="AV2120" s="272">
        <v>0</v>
      </c>
      <c r="AW2120" s="272">
        <v>-525.44411513514171</v>
      </c>
      <c r="AX2120" s="272">
        <v>-178.78343501344082</v>
      </c>
      <c r="AY2120" s="272">
        <v>-46.926585257881086</v>
      </c>
      <c r="AZ2120" s="272">
        <v>0</v>
      </c>
      <c r="BA2120" s="272">
        <v>-499.74533614009874</v>
      </c>
      <c r="BB2120" s="272">
        <v>0</v>
      </c>
      <c r="BC2120" s="272">
        <v>0</v>
      </c>
      <c r="BD2120" s="272">
        <v>0</v>
      </c>
      <c r="BE2120" s="272">
        <v>-432.47823439903698</v>
      </c>
    </row>
    <row r="2121" spans="3:57" x14ac:dyDescent="0.3">
      <c r="C2121" s="272">
        <v>729</v>
      </c>
      <c r="D2121" s="272">
        <v>2624400</v>
      </c>
      <c r="E2121" s="272">
        <v>10</v>
      </c>
      <c r="F2121" s="272">
        <v>15.025806451612901</v>
      </c>
      <c r="G2121" s="272">
        <v>841.54443660904406</v>
      </c>
      <c r="H2121" s="272">
        <v>123</v>
      </c>
      <c r="I2121" s="272">
        <v>0</v>
      </c>
      <c r="J2121" s="272">
        <v>0</v>
      </c>
      <c r="K2121" s="272">
        <v>33.13828800337339</v>
      </c>
      <c r="L2121" s="272">
        <v>26.997130481100058</v>
      </c>
      <c r="M2121" s="272">
        <v>28.701994528119698</v>
      </c>
      <c r="N2121" s="272">
        <v>28.386576639664575</v>
      </c>
      <c r="O2121" s="272">
        <v>24.926793033671473</v>
      </c>
      <c r="P2121" s="272">
        <v>21.658189326960201</v>
      </c>
      <c r="Q2121" s="272">
        <v>24.926793033671473</v>
      </c>
      <c r="R2121" s="272">
        <v>28.386576639664575</v>
      </c>
      <c r="S2121" s="272">
        <v>28.701994528119698</v>
      </c>
      <c r="T2121" s="272">
        <v>19.903576612903223</v>
      </c>
      <c r="U2121" s="272">
        <v>-4361.6020856151999</v>
      </c>
      <c r="V2121" s="272">
        <v>0</v>
      </c>
      <c r="W2121" s="272">
        <v>-121.19652909946234</v>
      </c>
      <c r="X2121" s="272">
        <v>-24.248640947294561</v>
      </c>
      <c r="Y2121" s="272">
        <v>-2787.8964633181618</v>
      </c>
      <c r="Z2121" s="272">
        <v>-1428.2604522502811</v>
      </c>
      <c r="AA2121" s="272">
        <v>-341.19331616689118</v>
      </c>
      <c r="AB2121" s="272">
        <v>0</v>
      </c>
      <c r="AC2121" s="272">
        <v>-69.006538712141037</v>
      </c>
      <c r="AD2121" s="272">
        <v>4795.9326702934395</v>
      </c>
      <c r="AE2121" s="272">
        <v>0</v>
      </c>
      <c r="AF2121" s="272">
        <v>0</v>
      </c>
      <c r="AG2121" s="272">
        <v>19.162549784952351</v>
      </c>
      <c r="AH2121" s="272">
        <v>-274.27888685625572</v>
      </c>
      <c r="AI2121" s="272">
        <v>5711.4190595126738</v>
      </c>
      <c r="AJ2121" s="272">
        <v>0</v>
      </c>
      <c r="AK2121" s="272">
        <v>2.2737367544323206E-13</v>
      </c>
      <c r="AL2121" s="272">
        <v>0</v>
      </c>
      <c r="AM2121" s="272">
        <v>81.823812693381456</v>
      </c>
      <c r="AN2121" s="272">
        <v>0</v>
      </c>
      <c r="AO2121" s="272">
        <v>-370.6790272841078</v>
      </c>
      <c r="AP2121" s="272">
        <v>0</v>
      </c>
      <c r="AQ2121" s="272">
        <v>0</v>
      </c>
      <c r="AR2121" s="272">
        <v>0</v>
      </c>
      <c r="AS2121" s="272">
        <v>-357.34938219578396</v>
      </c>
      <c r="AT2121" s="272">
        <v>0</v>
      </c>
      <c r="AU2121" s="272">
        <v>0</v>
      </c>
      <c r="AV2121" s="272">
        <v>0</v>
      </c>
      <c r="AW2121" s="272">
        <v>-440.40443781303264</v>
      </c>
      <c r="AX2121" s="272">
        <v>-121.19652909946234</v>
      </c>
      <c r="AY2121" s="272">
        <v>-36.536119550999089</v>
      </c>
      <c r="AZ2121" s="272">
        <v>0</v>
      </c>
      <c r="BA2121" s="272">
        <v>-357.34938219578396</v>
      </c>
      <c r="BB2121" s="272">
        <v>0</v>
      </c>
      <c r="BC2121" s="272">
        <v>0</v>
      </c>
      <c r="BD2121" s="272">
        <v>0</v>
      </c>
      <c r="BE2121" s="272">
        <v>-432.47823439903698</v>
      </c>
    </row>
    <row r="2122" spans="3:57" x14ac:dyDescent="0.3">
      <c r="C2122" s="272">
        <v>730</v>
      </c>
      <c r="D2122" s="272">
        <v>2628000</v>
      </c>
      <c r="E2122" s="272">
        <v>10</v>
      </c>
      <c r="F2122" s="272">
        <v>17.148387096774194</v>
      </c>
      <c r="G2122" s="272">
        <v>913.53955711106983</v>
      </c>
      <c r="H2122" s="272">
        <v>123</v>
      </c>
      <c r="I2122" s="272">
        <v>0</v>
      </c>
      <c r="J2122" s="272">
        <v>0</v>
      </c>
      <c r="K2122" s="272">
        <v>38.064263124604686</v>
      </c>
      <c r="L2122" s="272">
        <v>30.657880706807966</v>
      </c>
      <c r="M2122" s="272">
        <v>32.581799054724812</v>
      </c>
      <c r="N2122" s="272">
        <v>32.225853802714333</v>
      </c>
      <c r="O2122" s="272">
        <v>28.321530070257005</v>
      </c>
      <c r="P2122" s="272">
        <v>24.632950529616146</v>
      </c>
      <c r="Q2122" s="272">
        <v>28.321530070257005</v>
      </c>
      <c r="R2122" s="272">
        <v>32.225853802714333</v>
      </c>
      <c r="S2122" s="272">
        <v>32.581799054724812</v>
      </c>
      <c r="T2122" s="272">
        <v>19.903576612903223</v>
      </c>
      <c r="U2122" s="272">
        <v>-2331.5804853531927</v>
      </c>
      <c r="V2122" s="272">
        <v>0</v>
      </c>
      <c r="W2122" s="272">
        <v>-68.787448454300986</v>
      </c>
      <c r="X2122" s="272">
        <v>164.84316941116816</v>
      </c>
      <c r="Y2122" s="272">
        <v>-1364.6838299791928</v>
      </c>
      <c r="Z2122" s="272">
        <v>-1062.9523763308669</v>
      </c>
      <c r="AA2122" s="272">
        <v>-193.650905873064</v>
      </c>
      <c r="AB2122" s="272">
        <v>0</v>
      </c>
      <c r="AC2122" s="272">
        <v>-39.16600384467764</v>
      </c>
      <c r="AD2122" s="272">
        <v>2478.2046475949742</v>
      </c>
      <c r="AE2122" s="272">
        <v>0</v>
      </c>
      <c r="AF2122" s="272">
        <v>0</v>
      </c>
      <c r="AG2122" s="272">
        <v>19.434917448438377</v>
      </c>
      <c r="AH2122" s="272">
        <v>-173.65819828944561</v>
      </c>
      <c r="AI2122" s="272">
        <v>3517.6142897029058</v>
      </c>
      <c r="AJ2122" s="272">
        <v>0</v>
      </c>
      <c r="AK2122" s="272">
        <v>-7.815970093361102E-14</v>
      </c>
      <c r="AL2122" s="272">
        <v>0</v>
      </c>
      <c r="AM2122" s="272">
        <v>232.00237148651524</v>
      </c>
      <c r="AN2122" s="272">
        <v>0</v>
      </c>
      <c r="AO2122" s="272">
        <v>-125.41372385353534</v>
      </c>
      <c r="AP2122" s="272">
        <v>0</v>
      </c>
      <c r="AQ2122" s="272">
        <v>0</v>
      </c>
      <c r="AR2122" s="272">
        <v>0</v>
      </c>
      <c r="AS2122" s="272">
        <v>-92.942831420101939</v>
      </c>
      <c r="AT2122" s="272">
        <v>0</v>
      </c>
      <c r="AU2122" s="272">
        <v>0</v>
      </c>
      <c r="AV2122" s="272">
        <v>0</v>
      </c>
      <c r="AW2122" s="272">
        <v>-261.15711889900138</v>
      </c>
      <c r="AX2122" s="272">
        <v>-68.787448454300986</v>
      </c>
      <c r="AY2122" s="272">
        <v>-16.259149701122954</v>
      </c>
      <c r="AZ2122" s="272">
        <v>0</v>
      </c>
      <c r="BA2122" s="272">
        <v>-92.942831420101939</v>
      </c>
      <c r="BB2122" s="272">
        <v>0</v>
      </c>
      <c r="BC2122" s="272">
        <v>0</v>
      </c>
      <c r="BD2122" s="272">
        <v>0</v>
      </c>
      <c r="BE2122" s="272">
        <v>-432.47823439903698</v>
      </c>
    </row>
    <row r="2123" spans="3:57" x14ac:dyDescent="0.3">
      <c r="C2123" s="272">
        <v>731</v>
      </c>
      <c r="D2123" s="272">
        <v>2631600</v>
      </c>
      <c r="E2123" s="272">
        <v>10</v>
      </c>
      <c r="F2123" s="272">
        <v>18.583870967741934</v>
      </c>
      <c r="G2123" s="272">
        <v>1030.3618281143567</v>
      </c>
      <c r="H2123" s="272">
        <v>123</v>
      </c>
      <c r="I2123" s="272">
        <v>0</v>
      </c>
      <c r="J2123" s="272">
        <v>0</v>
      </c>
      <c r="K2123" s="272">
        <v>41.144960995150754</v>
      </c>
      <c r="L2123" s="272">
        <v>32.996062414003312</v>
      </c>
      <c r="M2123" s="272">
        <v>35.048536056431956</v>
      </c>
      <c r="N2123" s="272">
        <v>34.668806714648738</v>
      </c>
      <c r="O2123" s="272">
        <v>30.503597956671008</v>
      </c>
      <c r="P2123" s="272">
        <v>26.568549313175183</v>
      </c>
      <c r="Q2123" s="272">
        <v>30.503597956671008</v>
      </c>
      <c r="R2123" s="272">
        <v>34.668806714648738</v>
      </c>
      <c r="S2123" s="272">
        <v>35.048536056431956</v>
      </c>
      <c r="T2123" s="272">
        <v>19.903576612903223</v>
      </c>
      <c r="U2123" s="272">
        <v>-1024.4030600984045</v>
      </c>
      <c r="V2123" s="272">
        <v>0</v>
      </c>
      <c r="W2123" s="272">
        <v>-33.120488776881672</v>
      </c>
      <c r="X2123" s="272">
        <v>281.92867265323792</v>
      </c>
      <c r="Y2123" s="272">
        <v>-272.46920160428226</v>
      </c>
      <c r="Z2123" s="272">
        <v>-1000.7420423704785</v>
      </c>
      <c r="AA2123" s="272">
        <v>-93.241031594053226</v>
      </c>
      <c r="AB2123" s="272">
        <v>0</v>
      </c>
      <c r="AC2123" s="272">
        <v>-18.858050704333717</v>
      </c>
      <c r="AD2123" s="272">
        <v>958.54848329705817</v>
      </c>
      <c r="AE2123" s="272">
        <v>0</v>
      </c>
      <c r="AF2123" s="272">
        <v>0</v>
      </c>
      <c r="AG2123" s="272">
        <v>19.636257277735691</v>
      </c>
      <c r="AH2123" s="272">
        <v>-99.308559439912173</v>
      </c>
      <c r="AI2123" s="272">
        <v>1956.6299587067554</v>
      </c>
      <c r="AJ2123" s="272">
        <v>0</v>
      </c>
      <c r="AK2123" s="272">
        <v>-5.3290705182007514E-14</v>
      </c>
      <c r="AL2123" s="272">
        <v>0</v>
      </c>
      <c r="AM2123" s="272">
        <v>320.3344817479533</v>
      </c>
      <c r="AN2123" s="272">
        <v>0</v>
      </c>
      <c r="AO2123" s="272">
        <v>68.825792866779224</v>
      </c>
      <c r="AP2123" s="272">
        <v>0</v>
      </c>
      <c r="AQ2123" s="272">
        <v>0</v>
      </c>
      <c r="AR2123" s="272">
        <v>0</v>
      </c>
      <c r="AS2123" s="272">
        <v>121.59788639685434</v>
      </c>
      <c r="AT2123" s="272">
        <v>0</v>
      </c>
      <c r="AU2123" s="272">
        <v>0</v>
      </c>
      <c r="AV2123" s="272">
        <v>0</v>
      </c>
      <c r="AW2123" s="272">
        <v>-139.82642793890895</v>
      </c>
      <c r="AX2123" s="272">
        <v>-33.120488776881672</v>
      </c>
      <c r="AY2123" s="272">
        <v>-0.91747129272880523</v>
      </c>
      <c r="AZ2123" s="272">
        <v>0</v>
      </c>
      <c r="BA2123" s="272">
        <v>121.59788639685434</v>
      </c>
      <c r="BB2123" s="272">
        <v>0</v>
      </c>
      <c r="BC2123" s="272">
        <v>0</v>
      </c>
      <c r="BD2123" s="272">
        <v>0</v>
      </c>
      <c r="BE2123" s="272">
        <v>-640.19771209355849</v>
      </c>
    </row>
    <row r="2124" spans="3:57" x14ac:dyDescent="0.3">
      <c r="C2124" s="272">
        <v>732</v>
      </c>
      <c r="D2124" s="272">
        <v>2635200</v>
      </c>
      <c r="E2124" s="272">
        <v>10</v>
      </c>
      <c r="F2124" s="272">
        <v>19.883870967741935</v>
      </c>
      <c r="G2124" s="272">
        <v>946.20738445345216</v>
      </c>
      <c r="H2124" s="272">
        <v>123</v>
      </c>
      <c r="I2124" s="272">
        <v>0</v>
      </c>
      <c r="J2124" s="272">
        <v>0</v>
      </c>
      <c r="K2124" s="272">
        <v>42.411385199240982</v>
      </c>
      <c r="L2124" s="272">
        <v>34.277640009182335</v>
      </c>
      <c r="M2124" s="272">
        <v>36.327490074171962</v>
      </c>
      <c r="N2124" s="272">
        <v>35.948246121975941</v>
      </c>
      <c r="O2124" s="272">
        <v>31.788361548192512</v>
      </c>
      <c r="P2124" s="272">
        <v>27.858342886387604</v>
      </c>
      <c r="Q2124" s="272">
        <v>31.788361548192512</v>
      </c>
      <c r="R2124" s="272">
        <v>35.948246121975941</v>
      </c>
      <c r="S2124" s="272">
        <v>36.327490074171962</v>
      </c>
      <c r="T2124" s="272">
        <v>20.177861204868485</v>
      </c>
      <c r="U2124" s="272">
        <v>-43.429910813589458</v>
      </c>
      <c r="V2124" s="272">
        <v>0</v>
      </c>
      <c r="W2124" s="272">
        <v>-7.5428936303920304</v>
      </c>
      <c r="X2124" s="272">
        <v>322.90116426575923</v>
      </c>
      <c r="Y2124" s="272">
        <v>774.8782310831341</v>
      </c>
      <c r="Z2124" s="272">
        <v>-1133.6664125320908</v>
      </c>
      <c r="AA2124" s="272">
        <v>-21.234806890678481</v>
      </c>
      <c r="AB2124" s="272">
        <v>0</v>
      </c>
      <c r="AC2124" s="272">
        <v>-4.2947515508471668</v>
      </c>
      <c r="AD2124" s="272">
        <v>0</v>
      </c>
      <c r="AE2124" s="272">
        <v>0</v>
      </c>
      <c r="AF2124" s="272">
        <v>0</v>
      </c>
      <c r="AG2124" s="272">
        <v>19.801704663624214</v>
      </c>
      <c r="AH2124" s="272">
        <v>-135.92133242421772</v>
      </c>
      <c r="AI2124" s="272">
        <v>209.80985187561888</v>
      </c>
      <c r="AJ2124" s="272">
        <v>0</v>
      </c>
      <c r="AK2124" s="272">
        <v>60.2606920978373</v>
      </c>
      <c r="AL2124" s="272">
        <v>0</v>
      </c>
      <c r="AM2124" s="272">
        <v>375.46630844290723</v>
      </c>
      <c r="AN2124" s="272">
        <v>0</v>
      </c>
      <c r="AO2124" s="272">
        <v>372.31830718537856</v>
      </c>
      <c r="AP2124" s="272">
        <v>0</v>
      </c>
      <c r="AQ2124" s="272">
        <v>0</v>
      </c>
      <c r="AR2124" s="272">
        <v>0</v>
      </c>
      <c r="AS2124" s="272">
        <v>445.89004629555183</v>
      </c>
      <c r="AT2124" s="272">
        <v>0</v>
      </c>
      <c r="AU2124" s="272">
        <v>0</v>
      </c>
      <c r="AV2124" s="272">
        <v>0</v>
      </c>
      <c r="AW2124" s="272">
        <v>93.550293590245474</v>
      </c>
      <c r="AX2124" s="272">
        <v>-7.5428936303920304</v>
      </c>
      <c r="AY2124" s="272">
        <v>24.575630563830941</v>
      </c>
      <c r="AZ2124" s="272">
        <v>0</v>
      </c>
      <c r="BA2124" s="272">
        <v>445.89004629555183</v>
      </c>
      <c r="BB2124" s="272">
        <v>0</v>
      </c>
      <c r="BC2124" s="272">
        <v>0</v>
      </c>
      <c r="BD2124" s="272">
        <v>0</v>
      </c>
      <c r="BE2124" s="272">
        <v>-640.19771209355849</v>
      </c>
    </row>
    <row r="2125" spans="3:57" x14ac:dyDescent="0.3">
      <c r="C2125" s="272">
        <v>733</v>
      </c>
      <c r="D2125" s="272">
        <v>2638800</v>
      </c>
      <c r="E2125" s="272">
        <v>10</v>
      </c>
      <c r="F2125" s="272">
        <v>20.848387096774189</v>
      </c>
      <c r="G2125" s="272">
        <v>1444.3284809869981</v>
      </c>
      <c r="H2125" s="272">
        <v>123</v>
      </c>
      <c r="I2125" s="272">
        <v>0</v>
      </c>
      <c r="J2125" s="272">
        <v>0</v>
      </c>
      <c r="K2125" s="272">
        <v>41.619259962049327</v>
      </c>
      <c r="L2125" s="272">
        <v>34.278320211262439</v>
      </c>
      <c r="M2125" s="272">
        <v>36.190908164305291</v>
      </c>
      <c r="N2125" s="272">
        <v>35.837059155237334</v>
      </c>
      <c r="O2125" s="272">
        <v>31.955728877597124</v>
      </c>
      <c r="P2125" s="272">
        <v>28.288872224918141</v>
      </c>
      <c r="Q2125" s="272">
        <v>31.955728877597124</v>
      </c>
      <c r="R2125" s="272">
        <v>35.837059155237334</v>
      </c>
      <c r="S2125" s="272">
        <v>36.190908164305291</v>
      </c>
      <c r="T2125" s="272">
        <v>20.720006086131669</v>
      </c>
      <c r="U2125" s="272">
        <v>-83.421106052826417</v>
      </c>
      <c r="V2125" s="272">
        <v>0</v>
      </c>
      <c r="W2125" s="272">
        <v>3.0270118753145283</v>
      </c>
      <c r="X2125" s="272">
        <v>301.93465801207151</v>
      </c>
      <c r="Y2125" s="272">
        <v>1113.7823944031829</v>
      </c>
      <c r="Z2125" s="272">
        <v>-1502.1651703433954</v>
      </c>
      <c r="AA2125" s="272">
        <v>46.196603875404413</v>
      </c>
      <c r="AB2125" s="272">
        <v>0</v>
      </c>
      <c r="AC2125" s="272">
        <v>1.7235115040677291</v>
      </c>
      <c r="AD2125" s="272">
        <v>0</v>
      </c>
      <c r="AE2125" s="272">
        <v>0</v>
      </c>
      <c r="AF2125" s="272">
        <v>0</v>
      </c>
      <c r="AG2125" s="272">
        <v>20.069030473819364</v>
      </c>
      <c r="AH2125" s="272">
        <v>-237.42086443885373</v>
      </c>
      <c r="AI2125" s="272">
        <v>0</v>
      </c>
      <c r="AJ2125" s="272">
        <v>0</v>
      </c>
      <c r="AK2125" s="272">
        <v>65.482114294507838</v>
      </c>
      <c r="AL2125" s="272">
        <v>0</v>
      </c>
      <c r="AM2125" s="272">
        <v>393.75293073868454</v>
      </c>
      <c r="AN2125" s="272">
        <v>0</v>
      </c>
      <c r="AO2125" s="272">
        <v>568.88311259560464</v>
      </c>
      <c r="AP2125" s="272">
        <v>0</v>
      </c>
      <c r="AQ2125" s="272">
        <v>0</v>
      </c>
      <c r="AR2125" s="272">
        <v>0</v>
      </c>
      <c r="AS2125" s="272">
        <v>652.14098741338023</v>
      </c>
      <c r="AT2125" s="272">
        <v>0</v>
      </c>
      <c r="AU2125" s="272">
        <v>0</v>
      </c>
      <c r="AV2125" s="272">
        <v>0</v>
      </c>
      <c r="AW2125" s="272">
        <v>259.88577159901331</v>
      </c>
      <c r="AX2125" s="272">
        <v>3.0270118753145283</v>
      </c>
      <c r="AY2125" s="272">
        <v>41.614560920065017</v>
      </c>
      <c r="AZ2125" s="272">
        <v>0</v>
      </c>
      <c r="BA2125" s="272">
        <v>652.14098741338023</v>
      </c>
      <c r="BB2125" s="272">
        <v>0</v>
      </c>
      <c r="BC2125" s="272">
        <v>0</v>
      </c>
      <c r="BD2125" s="272">
        <v>0</v>
      </c>
      <c r="BE2125" s="272">
        <v>-640.19771209355849</v>
      </c>
    </row>
    <row r="2126" spans="3:57" x14ac:dyDescent="0.3">
      <c r="C2126" s="272">
        <v>734</v>
      </c>
      <c r="D2126" s="272">
        <v>2642400</v>
      </c>
      <c r="E2126" s="272">
        <v>10</v>
      </c>
      <c r="F2126" s="272">
        <v>21.28709677419355</v>
      </c>
      <c r="G2126" s="272">
        <v>1319.4054618641567</v>
      </c>
      <c r="H2126" s="272">
        <v>123</v>
      </c>
      <c r="I2126" s="272">
        <v>0</v>
      </c>
      <c r="J2126" s="272">
        <v>0</v>
      </c>
      <c r="K2126" s="272">
        <v>39.746036263967952</v>
      </c>
      <c r="L2126" s="272">
        <v>33.448515728152046</v>
      </c>
      <c r="M2126" s="272">
        <v>35.180451634679784</v>
      </c>
      <c r="N2126" s="272">
        <v>34.860025165758941</v>
      </c>
      <c r="O2126" s="272">
        <v>31.345302999782966</v>
      </c>
      <c r="P2126" s="272">
        <v>28.024796514964315</v>
      </c>
      <c r="Q2126" s="272">
        <v>31.345302999782966</v>
      </c>
      <c r="R2126" s="272">
        <v>34.860025165758941</v>
      </c>
      <c r="S2126" s="272">
        <v>35.180451634679784</v>
      </c>
      <c r="T2126" s="272">
        <v>21.203827442423318</v>
      </c>
      <c r="U2126" s="272">
        <v>-16.70781423170456</v>
      </c>
      <c r="V2126" s="272">
        <v>0</v>
      </c>
      <c r="W2126" s="272">
        <v>2.074897892347618</v>
      </c>
      <c r="X2126" s="272">
        <v>259.92447307032205</v>
      </c>
      <c r="Y2126" s="272">
        <v>1401.7408736043787</v>
      </c>
      <c r="Z2126" s="272">
        <v>-1680.448058798753</v>
      </c>
      <c r="AA2126" s="272">
        <v>32.103666341416478</v>
      </c>
      <c r="AB2126" s="272">
        <v>0</v>
      </c>
      <c r="AC2126" s="272">
        <v>1.1813995235335575</v>
      </c>
      <c r="AD2126" s="272">
        <v>0</v>
      </c>
      <c r="AE2126" s="272">
        <v>0</v>
      </c>
      <c r="AF2126" s="272">
        <v>0</v>
      </c>
      <c r="AG2126" s="272">
        <v>20.422096727863522</v>
      </c>
      <c r="AH2126" s="272">
        <v>-286.52721652512724</v>
      </c>
      <c r="AI2126" s="272">
        <v>0</v>
      </c>
      <c r="AJ2126" s="272">
        <v>0</v>
      </c>
      <c r="AK2126" s="272">
        <v>51.273161935548885</v>
      </c>
      <c r="AL2126" s="272">
        <v>0</v>
      </c>
      <c r="AM2126" s="272">
        <v>370.73374913239712</v>
      </c>
      <c r="AN2126" s="272">
        <v>0</v>
      </c>
      <c r="AO2126" s="272">
        <v>694.44705683814482</v>
      </c>
      <c r="AP2126" s="272">
        <v>0</v>
      </c>
      <c r="AQ2126" s="272">
        <v>0</v>
      </c>
      <c r="AR2126" s="272">
        <v>0</v>
      </c>
      <c r="AS2126" s="272">
        <v>783.34415649761297</v>
      </c>
      <c r="AT2126" s="272">
        <v>0</v>
      </c>
      <c r="AU2126" s="272">
        <v>0</v>
      </c>
      <c r="AV2126" s="272">
        <v>0</v>
      </c>
      <c r="AW2126" s="272">
        <v>368.3383190960318</v>
      </c>
      <c r="AX2126" s="272">
        <v>2.074897892347618</v>
      </c>
      <c r="AY2126" s="272">
        <v>52.575303696754226</v>
      </c>
      <c r="AZ2126" s="272">
        <v>0</v>
      </c>
      <c r="BA2126" s="272">
        <v>783.34415649761297</v>
      </c>
      <c r="BB2126" s="272">
        <v>0</v>
      </c>
      <c r="BC2126" s="272">
        <v>0</v>
      </c>
      <c r="BD2126" s="272">
        <v>0</v>
      </c>
      <c r="BE2126" s="272">
        <v>-640.19771209355849</v>
      </c>
    </row>
    <row r="2127" spans="3:57" x14ac:dyDescent="0.3">
      <c r="C2127" s="272">
        <v>735</v>
      </c>
      <c r="D2127" s="272">
        <v>2646000</v>
      </c>
      <c r="E2127" s="272">
        <v>10</v>
      </c>
      <c r="F2127" s="272">
        <v>20.483870967741932</v>
      </c>
      <c r="G2127" s="272">
        <v>966.37029033912142</v>
      </c>
      <c r="H2127" s="272">
        <v>123</v>
      </c>
      <c r="I2127" s="272">
        <v>0</v>
      </c>
      <c r="J2127" s="272">
        <v>0</v>
      </c>
      <c r="K2127" s="272">
        <v>32.436854311617125</v>
      </c>
      <c r="L2127" s="272">
        <v>29.075594710621409</v>
      </c>
      <c r="M2127" s="272">
        <v>30.299162034927456</v>
      </c>
      <c r="N2127" s="272">
        <v>30.07278913294153</v>
      </c>
      <c r="O2127" s="272">
        <v>27.589730042767567</v>
      </c>
      <c r="P2127" s="272">
        <v>25.243879240981347</v>
      </c>
      <c r="Q2127" s="272">
        <v>27.589730042767567</v>
      </c>
      <c r="R2127" s="272">
        <v>30.07278913294153</v>
      </c>
      <c r="S2127" s="272">
        <v>30.299162034927456</v>
      </c>
      <c r="T2127" s="272">
        <v>21.456780021595467</v>
      </c>
      <c r="U2127" s="272">
        <v>384.37988749550686</v>
      </c>
      <c r="V2127" s="272">
        <v>0</v>
      </c>
      <c r="W2127" s="272">
        <v>-23.572742087703368</v>
      </c>
      <c r="X2127" s="272">
        <v>230.65054344021081</v>
      </c>
      <c r="Y2127" s="272">
        <v>1770.5944625781378</v>
      </c>
      <c r="Z2127" s="272">
        <v>-1593.2923764351385</v>
      </c>
      <c r="AA2127" s="272">
        <v>-364.72707863212213</v>
      </c>
      <c r="AB2127" s="272">
        <v>0</v>
      </c>
      <c r="AC2127" s="272">
        <v>-13.421781560191851</v>
      </c>
      <c r="AD2127" s="272">
        <v>0</v>
      </c>
      <c r="AE2127" s="272">
        <v>0</v>
      </c>
      <c r="AF2127" s="272">
        <v>0</v>
      </c>
      <c r="AG2127" s="272">
        <v>20.765009517798962</v>
      </c>
      <c r="AH2127" s="272">
        <v>-254.9507521764896</v>
      </c>
      <c r="AI2127" s="272">
        <v>0</v>
      </c>
      <c r="AJ2127" s="272">
        <v>0</v>
      </c>
      <c r="AK2127" s="272">
        <v>20.118406606384063</v>
      </c>
      <c r="AL2127" s="272">
        <v>0</v>
      </c>
      <c r="AM2127" s="272">
        <v>329.24818670346724</v>
      </c>
      <c r="AN2127" s="272">
        <v>0</v>
      </c>
      <c r="AO2127" s="272">
        <v>749.48566128388745</v>
      </c>
      <c r="AP2127" s="272">
        <v>0</v>
      </c>
      <c r="AQ2127" s="272">
        <v>0</v>
      </c>
      <c r="AR2127" s="272">
        <v>0</v>
      </c>
      <c r="AS2127" s="272">
        <v>838.36380234440276</v>
      </c>
      <c r="AT2127" s="272">
        <v>0</v>
      </c>
      <c r="AU2127" s="272">
        <v>0</v>
      </c>
      <c r="AV2127" s="272">
        <v>0</v>
      </c>
      <c r="AW2127" s="272">
        <v>425.86720210972874</v>
      </c>
      <c r="AX2127" s="272">
        <v>-23.572742087703368</v>
      </c>
      <c r="AY2127" s="272">
        <v>57.726952765052317</v>
      </c>
      <c r="AZ2127" s="272">
        <v>0</v>
      </c>
      <c r="BA2127" s="272">
        <v>838.36380234440276</v>
      </c>
      <c r="BB2127" s="272">
        <v>0</v>
      </c>
      <c r="BC2127" s="272">
        <v>0</v>
      </c>
      <c r="BD2127" s="272">
        <v>0</v>
      </c>
      <c r="BE2127" s="272">
        <v>-667.68184784130267</v>
      </c>
    </row>
    <row r="2128" spans="3:57" x14ac:dyDescent="0.3">
      <c r="C2128" s="272">
        <v>736</v>
      </c>
      <c r="D2128" s="272">
        <v>2649600</v>
      </c>
      <c r="E2128" s="272">
        <v>10</v>
      </c>
      <c r="F2128" s="272">
        <v>18.79032258064516</v>
      </c>
      <c r="G2128" s="272">
        <v>646.22987965921698</v>
      </c>
      <c r="H2128" s="272">
        <v>147.59999999999997</v>
      </c>
      <c r="I2128" s="272">
        <v>0</v>
      </c>
      <c r="J2128" s="272">
        <v>0</v>
      </c>
      <c r="K2128" s="272">
        <v>25.666719375922408</v>
      </c>
      <c r="L2128" s="272">
        <v>24.596619203395541</v>
      </c>
      <c r="M2128" s="272">
        <v>25.423507385026589</v>
      </c>
      <c r="N2128" s="272">
        <v>25.270524321834831</v>
      </c>
      <c r="O2128" s="272">
        <v>23.592470180334374</v>
      </c>
      <c r="P2128" s="272">
        <v>22.007141555310088</v>
      </c>
      <c r="Q2128" s="272">
        <v>23.592470180334374</v>
      </c>
      <c r="R2128" s="272">
        <v>25.270524321834831</v>
      </c>
      <c r="S2128" s="272">
        <v>25.423507385026589</v>
      </c>
      <c r="T2128" s="272">
        <v>21.666620642929772</v>
      </c>
      <c r="U2128" s="272">
        <v>271.2435705565556</v>
      </c>
      <c r="V2128" s="272">
        <v>0</v>
      </c>
      <c r="W2128" s="272">
        <v>-70.064076717702676</v>
      </c>
      <c r="X2128" s="272">
        <v>108.37186450926241</v>
      </c>
      <c r="Y2128" s="272">
        <v>1786.7127004594777</v>
      </c>
      <c r="Z2128" s="272">
        <v>-1553.7769176944819</v>
      </c>
      <c r="AA2128" s="272">
        <v>-212.02513016477181</v>
      </c>
      <c r="AB2128" s="272">
        <v>0</v>
      </c>
      <c r="AC2128" s="272">
        <v>-39.892886853077535</v>
      </c>
      <c r="AD2128" s="272">
        <v>0</v>
      </c>
      <c r="AE2128" s="272">
        <v>0</v>
      </c>
      <c r="AF2128" s="272">
        <v>0</v>
      </c>
      <c r="AG2128" s="272">
        <v>21.043274765752631</v>
      </c>
      <c r="AH2128" s="272">
        <v>-228.58128368491305</v>
      </c>
      <c r="AI2128" s="272">
        <v>0</v>
      </c>
      <c r="AJ2128" s="272">
        <v>0</v>
      </c>
      <c r="AK2128" s="272">
        <v>35.66910282937561</v>
      </c>
      <c r="AL2128" s="272">
        <v>0</v>
      </c>
      <c r="AM2128" s="272">
        <v>196.77158748721479</v>
      </c>
      <c r="AN2128" s="272">
        <v>0</v>
      </c>
      <c r="AO2128" s="272">
        <v>721.85998534452096</v>
      </c>
      <c r="AP2128" s="272">
        <v>0</v>
      </c>
      <c r="AQ2128" s="272">
        <v>0</v>
      </c>
      <c r="AR2128" s="272">
        <v>0</v>
      </c>
      <c r="AS2128" s="272">
        <v>804.88408605367124</v>
      </c>
      <c r="AT2128" s="272">
        <v>0</v>
      </c>
      <c r="AU2128" s="272">
        <v>0</v>
      </c>
      <c r="AV2128" s="272">
        <v>0</v>
      </c>
      <c r="AW2128" s="272">
        <v>420.51055985690198</v>
      </c>
      <c r="AX2128" s="272">
        <v>-70.064076717702676</v>
      </c>
      <c r="AY2128" s="272">
        <v>55.958537495656486</v>
      </c>
      <c r="AZ2128" s="272">
        <v>0</v>
      </c>
      <c r="BA2128" s="272">
        <v>804.88408605367124</v>
      </c>
      <c r="BB2128" s="272">
        <v>0</v>
      </c>
      <c r="BC2128" s="272">
        <v>0</v>
      </c>
      <c r="BD2128" s="272">
        <v>0</v>
      </c>
      <c r="BE2128" s="272">
        <v>-723.90196728921467</v>
      </c>
    </row>
    <row r="2129" spans="3:57" x14ac:dyDescent="0.3">
      <c r="C2129" s="272">
        <v>737</v>
      </c>
      <c r="D2129" s="272">
        <v>2653200</v>
      </c>
      <c r="E2129" s="272">
        <v>10</v>
      </c>
      <c r="F2129" s="272">
        <v>17.20645161290323</v>
      </c>
      <c r="G2129" s="272">
        <v>331.75994500742019</v>
      </c>
      <c r="H2129" s="272">
        <v>246</v>
      </c>
      <c r="I2129" s="272">
        <v>0</v>
      </c>
      <c r="J2129" s="272">
        <v>0</v>
      </c>
      <c r="K2129" s="272">
        <v>17.988288003373395</v>
      </c>
      <c r="L2129" s="272">
        <v>19.668778094633744</v>
      </c>
      <c r="M2129" s="272">
        <v>20.019443725301379</v>
      </c>
      <c r="N2129" s="272">
        <v>19.954566873113471</v>
      </c>
      <c r="O2129" s="272">
        <v>19.242939924155273</v>
      </c>
      <c r="P2129" s="272">
        <v>18.570635887818664</v>
      </c>
      <c r="Q2129" s="272">
        <v>19.242939924155273</v>
      </c>
      <c r="R2129" s="272">
        <v>19.954566873113471</v>
      </c>
      <c r="S2129" s="272">
        <v>20.019443725301379</v>
      </c>
      <c r="T2129" s="272">
        <v>21.736178789892513</v>
      </c>
      <c r="U2129" s="272">
        <v>256.33935354496612</v>
      </c>
      <c r="V2129" s="272">
        <v>0</v>
      </c>
      <c r="W2129" s="272">
        <v>-110.99762500874012</v>
      </c>
      <c r="X2129" s="272">
        <v>6.0047595704590009</v>
      </c>
      <c r="Y2129" s="272">
        <v>1764.4520816089912</v>
      </c>
      <c r="Z2129" s="272">
        <v>-1403.119862625744</v>
      </c>
      <c r="AA2129" s="272">
        <v>-312.48129005659041</v>
      </c>
      <c r="AB2129" s="272">
        <v>0</v>
      </c>
      <c r="AC2129" s="272">
        <v>-63.199515398954759</v>
      </c>
      <c r="AD2129" s="272">
        <v>0</v>
      </c>
      <c r="AE2129" s="272">
        <v>0</v>
      </c>
      <c r="AF2129" s="272">
        <v>0</v>
      </c>
      <c r="AG2129" s="272">
        <v>21.267652601381233</v>
      </c>
      <c r="AH2129" s="272">
        <v>-173.17829730020338</v>
      </c>
      <c r="AI2129" s="272">
        <v>0</v>
      </c>
      <c r="AJ2129" s="272">
        <v>0</v>
      </c>
      <c r="AK2129" s="272">
        <v>2.3904173769601016</v>
      </c>
      <c r="AL2129" s="272">
        <v>0</v>
      </c>
      <c r="AM2129" s="272">
        <v>72.978368521898645</v>
      </c>
      <c r="AN2129" s="272">
        <v>0</v>
      </c>
      <c r="AO2129" s="272">
        <v>652.59031334870485</v>
      </c>
      <c r="AP2129" s="272">
        <v>0</v>
      </c>
      <c r="AQ2129" s="272">
        <v>0</v>
      </c>
      <c r="AR2129" s="272">
        <v>0</v>
      </c>
      <c r="AS2129" s="272">
        <v>727.81315892503835</v>
      </c>
      <c r="AT2129" s="272">
        <v>0</v>
      </c>
      <c r="AU2129" s="272">
        <v>0</v>
      </c>
      <c r="AV2129" s="272">
        <v>0</v>
      </c>
      <c r="AW2129" s="272">
        <v>379.4935984714046</v>
      </c>
      <c r="AX2129" s="272">
        <v>-110.99762500874012</v>
      </c>
      <c r="AY2129" s="272">
        <v>50.56565395229898</v>
      </c>
      <c r="AZ2129" s="272">
        <v>0</v>
      </c>
      <c r="BA2129" s="272">
        <v>727.81315892503835</v>
      </c>
      <c r="BB2129" s="272">
        <v>0</v>
      </c>
      <c r="BC2129" s="272">
        <v>0</v>
      </c>
      <c r="BD2129" s="272">
        <v>0</v>
      </c>
      <c r="BE2129" s="272">
        <v>-774.38802348977993</v>
      </c>
    </row>
    <row r="2130" spans="3:57" x14ac:dyDescent="0.3">
      <c r="C2130" s="272">
        <v>738</v>
      </c>
      <c r="D2130" s="272">
        <v>2656800</v>
      </c>
      <c r="E2130" s="272">
        <v>10</v>
      </c>
      <c r="F2130" s="272">
        <v>15.56774193548387</v>
      </c>
      <c r="G2130" s="272">
        <v>18.478904551326039</v>
      </c>
      <c r="H2130" s="272">
        <v>246</v>
      </c>
      <c r="I2130" s="272">
        <v>195</v>
      </c>
      <c r="J2130" s="272">
        <v>0</v>
      </c>
      <c r="K2130" s="272">
        <v>12.072538477756694</v>
      </c>
      <c r="L2130" s="272">
        <v>15.68333746463524</v>
      </c>
      <c r="M2130" s="272">
        <v>15.699799692302035</v>
      </c>
      <c r="N2130" s="272">
        <v>15.696754005991149</v>
      </c>
      <c r="O2130" s="272">
        <v>15.663346212859922</v>
      </c>
      <c r="P2130" s="272">
        <v>15.631784459612515</v>
      </c>
      <c r="Q2130" s="272">
        <v>15.663346212859922</v>
      </c>
      <c r="R2130" s="272">
        <v>15.696754005991149</v>
      </c>
      <c r="S2130" s="272">
        <v>15.699799692302035</v>
      </c>
      <c r="T2130" s="272">
        <v>21.536244657906007</v>
      </c>
      <c r="U2130" s="272">
        <v>84.313941565292566</v>
      </c>
      <c r="V2130" s="272">
        <v>0</v>
      </c>
      <c r="W2130" s="272">
        <v>-146.5582036521069</v>
      </c>
      <c r="X2130" s="272">
        <v>-86.132424804357697</v>
      </c>
      <c r="Y2130" s="272">
        <v>1324.6936682145624</v>
      </c>
      <c r="Z2130" s="272">
        <v>-1007.6890981928053</v>
      </c>
      <c r="AA2130" s="272">
        <v>-412.59167970468519</v>
      </c>
      <c r="AB2130" s="272">
        <v>0</v>
      </c>
      <c r="AC2130" s="272">
        <v>-83.446897605468067</v>
      </c>
      <c r="AD2130" s="272">
        <v>0</v>
      </c>
      <c r="AE2130" s="272">
        <v>0</v>
      </c>
      <c r="AF2130" s="272">
        <v>0</v>
      </c>
      <c r="AG2130" s="272">
        <v>21.386736963362328</v>
      </c>
      <c r="AH2130" s="272">
        <v>-56.881504611821711</v>
      </c>
      <c r="AI2130" s="272">
        <v>0</v>
      </c>
      <c r="AJ2130" s="272">
        <v>0</v>
      </c>
      <c r="AK2130" s="272">
        <v>-27.301102072843232</v>
      </c>
      <c r="AL2130" s="272">
        <v>0</v>
      </c>
      <c r="AM2130" s="272">
        <v>-64.134520298819041</v>
      </c>
      <c r="AN2130" s="272">
        <v>0</v>
      </c>
      <c r="AO2130" s="272">
        <v>409.36978707112445</v>
      </c>
      <c r="AP2130" s="272">
        <v>0</v>
      </c>
      <c r="AQ2130" s="272">
        <v>0</v>
      </c>
      <c r="AR2130" s="272">
        <v>0</v>
      </c>
      <c r="AS2130" s="272">
        <v>462.78788965210924</v>
      </c>
      <c r="AT2130" s="272">
        <v>0</v>
      </c>
      <c r="AU2130" s="272">
        <v>0</v>
      </c>
      <c r="AV2130" s="272">
        <v>0</v>
      </c>
      <c r="AW2130" s="272">
        <v>213.06414952773375</v>
      </c>
      <c r="AX2130" s="272">
        <v>-146.5582036521069</v>
      </c>
      <c r="AY2130" s="272">
        <v>30.851263395888726</v>
      </c>
      <c r="AZ2130" s="272">
        <v>0</v>
      </c>
      <c r="BA2130" s="272">
        <v>462.78788965210924</v>
      </c>
      <c r="BB2130" s="272">
        <v>0</v>
      </c>
      <c r="BC2130" s="272">
        <v>0</v>
      </c>
      <c r="BD2130" s="272">
        <v>0</v>
      </c>
      <c r="BE2130" s="272">
        <v>-801.1781579367281</v>
      </c>
    </row>
    <row r="2131" spans="3:57" x14ac:dyDescent="0.3">
      <c r="C2131" s="272">
        <v>739</v>
      </c>
      <c r="D2131" s="272">
        <v>2660400</v>
      </c>
      <c r="E2131" s="272">
        <v>10</v>
      </c>
      <c r="F2131" s="272">
        <v>13.877419354838709</v>
      </c>
      <c r="G2131" s="272">
        <v>0</v>
      </c>
      <c r="H2131" s="272">
        <v>368.99999999999994</v>
      </c>
      <c r="I2131" s="272">
        <v>195</v>
      </c>
      <c r="J2131" s="272">
        <v>0</v>
      </c>
      <c r="K2131" s="272">
        <v>10.171537001897534</v>
      </c>
      <c r="L2131" s="272">
        <v>13.877419354838709</v>
      </c>
      <c r="M2131" s="272">
        <v>13.877419354838709</v>
      </c>
      <c r="N2131" s="272">
        <v>13.877419354838709</v>
      </c>
      <c r="O2131" s="272">
        <v>13.877419354838709</v>
      </c>
      <c r="P2131" s="272">
        <v>13.877419354838709</v>
      </c>
      <c r="Q2131" s="272">
        <v>13.877419354838709</v>
      </c>
      <c r="R2131" s="272">
        <v>13.877419354838709</v>
      </c>
      <c r="S2131" s="272">
        <v>13.877419354838709</v>
      </c>
      <c r="T2131" s="272">
        <v>21.209402650355777</v>
      </c>
      <c r="U2131" s="272">
        <v>-55.110728213972152</v>
      </c>
      <c r="V2131" s="272">
        <v>0</v>
      </c>
      <c r="W2131" s="272">
        <v>-180.19966308576338</v>
      </c>
      <c r="X2131" s="272">
        <v>-141.91242235335972</v>
      </c>
      <c r="Y2131" s="272">
        <v>863.41822515642525</v>
      </c>
      <c r="Z2131" s="272">
        <v>-596.41686793127428</v>
      </c>
      <c r="AA2131" s="272">
        <v>-507.29935153448952</v>
      </c>
      <c r="AB2131" s="272">
        <v>0</v>
      </c>
      <c r="AC2131" s="272">
        <v>-102.60157711643301</v>
      </c>
      <c r="AD2131" s="272">
        <v>0</v>
      </c>
      <c r="AE2131" s="272">
        <v>0</v>
      </c>
      <c r="AF2131" s="272">
        <v>0</v>
      </c>
      <c r="AG2131" s="272">
        <v>21.384584464304258</v>
      </c>
      <c r="AH2131" s="272">
        <v>62.331238927959369</v>
      </c>
      <c r="AI2131" s="272">
        <v>0</v>
      </c>
      <c r="AJ2131" s="272">
        <v>0</v>
      </c>
      <c r="AK2131" s="272">
        <v>-40.68422067555705</v>
      </c>
      <c r="AL2131" s="272">
        <v>0</v>
      </c>
      <c r="AM2131" s="272">
        <v>-166.01791412975334</v>
      </c>
      <c r="AN2131" s="272">
        <v>0</v>
      </c>
      <c r="AO2131" s="272">
        <v>160.1513836662825</v>
      </c>
      <c r="AP2131" s="272">
        <v>0</v>
      </c>
      <c r="AQ2131" s="272">
        <v>0</v>
      </c>
      <c r="AR2131" s="272">
        <v>0</v>
      </c>
      <c r="AS2131" s="272">
        <v>196.28978581669347</v>
      </c>
      <c r="AT2131" s="272">
        <v>0</v>
      </c>
      <c r="AU2131" s="272">
        <v>0</v>
      </c>
      <c r="AV2131" s="272">
        <v>0</v>
      </c>
      <c r="AW2131" s="272">
        <v>22.223582573762986</v>
      </c>
      <c r="AX2131" s="272">
        <v>-180.19966308576338</v>
      </c>
      <c r="AY2131" s="272">
        <v>9.9449753924793782</v>
      </c>
      <c r="AZ2131" s="272">
        <v>0</v>
      </c>
      <c r="BA2131" s="272">
        <v>196.28978581669347</v>
      </c>
      <c r="BB2131" s="272">
        <v>0</v>
      </c>
      <c r="BC2131" s="272">
        <v>0</v>
      </c>
      <c r="BD2131" s="272">
        <v>0</v>
      </c>
      <c r="BE2131" s="272">
        <v>-822.71332134231648</v>
      </c>
    </row>
    <row r="2132" spans="3:57" x14ac:dyDescent="0.3">
      <c r="C2132" s="272">
        <v>740</v>
      </c>
      <c r="D2132" s="272">
        <v>2664000</v>
      </c>
      <c r="E2132" s="272">
        <v>10</v>
      </c>
      <c r="F2132" s="272">
        <v>13.116129032258067</v>
      </c>
      <c r="G2132" s="272">
        <v>0</v>
      </c>
      <c r="H2132" s="272">
        <v>442.8</v>
      </c>
      <c r="I2132" s="272">
        <v>195</v>
      </c>
      <c r="J2132" s="272">
        <v>0</v>
      </c>
      <c r="K2132" s="272">
        <v>9.4102466793168915</v>
      </c>
      <c r="L2132" s="272">
        <v>13.116129032258067</v>
      </c>
      <c r="M2132" s="272">
        <v>13.116129032258067</v>
      </c>
      <c r="N2132" s="272">
        <v>13.116129032258067</v>
      </c>
      <c r="O2132" s="272">
        <v>13.116129032258067</v>
      </c>
      <c r="P2132" s="272">
        <v>13.116129032258067</v>
      </c>
      <c r="Q2132" s="272">
        <v>13.116129032258067</v>
      </c>
      <c r="R2132" s="272">
        <v>13.116129032258067</v>
      </c>
      <c r="S2132" s="272">
        <v>13.116129032258067</v>
      </c>
      <c r="T2132" s="272">
        <v>20.799905390185902</v>
      </c>
      <c r="U2132" s="272">
        <v>-216.05759293363826</v>
      </c>
      <c r="V2132" s="272">
        <v>0</v>
      </c>
      <c r="W2132" s="272">
        <v>-189.27790170667521</v>
      </c>
      <c r="X2132" s="272">
        <v>-128.17657025615179</v>
      </c>
      <c r="Y2132" s="272">
        <v>303.30777597646636</v>
      </c>
      <c r="Z2132" s="272">
        <v>-201.91089694727759</v>
      </c>
      <c r="AA2132" s="272">
        <v>-532.8564723781177</v>
      </c>
      <c r="AB2132" s="272">
        <v>0</v>
      </c>
      <c r="AC2132" s="272">
        <v>-107.77051907778151</v>
      </c>
      <c r="AD2132" s="272">
        <v>0</v>
      </c>
      <c r="AE2132" s="272">
        <v>0</v>
      </c>
      <c r="AF2132" s="272">
        <v>0</v>
      </c>
      <c r="AG2132" s="272">
        <v>21.275922650744263</v>
      </c>
      <c r="AH2132" s="272">
        <v>173.13664322956666</v>
      </c>
      <c r="AI2132" s="272">
        <v>0</v>
      </c>
      <c r="AJ2132" s="272">
        <v>0</v>
      </c>
      <c r="AK2132" s="272">
        <v>-46.977941159970769</v>
      </c>
      <c r="AL2132" s="272">
        <v>0</v>
      </c>
      <c r="AM2132" s="272">
        <v>-195.13407024081241</v>
      </c>
      <c r="AN2132" s="272">
        <v>0</v>
      </c>
      <c r="AO2132" s="272">
        <v>-105.59598469754036</v>
      </c>
      <c r="AP2132" s="272">
        <v>0</v>
      </c>
      <c r="AQ2132" s="272">
        <v>0</v>
      </c>
      <c r="AR2132" s="272">
        <v>0</v>
      </c>
      <c r="AS2132" s="272">
        <v>-90.047891860988017</v>
      </c>
      <c r="AT2132" s="272">
        <v>0</v>
      </c>
      <c r="AU2132" s="272">
        <v>0</v>
      </c>
      <c r="AV2132" s="272">
        <v>0</v>
      </c>
      <c r="AW2132" s="272">
        <v>-172.59198232357045</v>
      </c>
      <c r="AX2132" s="272">
        <v>-189.27790170667521</v>
      </c>
      <c r="AY2132" s="272">
        <v>-12.046149712318247</v>
      </c>
      <c r="AZ2132" s="272">
        <v>0</v>
      </c>
      <c r="BA2132" s="272">
        <v>-90.047891860988017</v>
      </c>
      <c r="BB2132" s="272">
        <v>0</v>
      </c>
      <c r="BC2132" s="272">
        <v>0</v>
      </c>
      <c r="BD2132" s="272">
        <v>0</v>
      </c>
      <c r="BE2132" s="272">
        <v>-830.49150904817316</v>
      </c>
    </row>
    <row r="2133" spans="3:57" x14ac:dyDescent="0.3">
      <c r="C2133" s="272">
        <v>741</v>
      </c>
      <c r="D2133" s="272">
        <v>2667600</v>
      </c>
      <c r="E2133" s="272">
        <v>10</v>
      </c>
      <c r="F2133" s="272">
        <v>12.222580645161285</v>
      </c>
      <c r="G2133" s="272">
        <v>0</v>
      </c>
      <c r="H2133" s="272">
        <v>492</v>
      </c>
      <c r="I2133" s="272">
        <v>195</v>
      </c>
      <c r="J2133" s="272">
        <v>0</v>
      </c>
      <c r="K2133" s="272">
        <v>8.5166982922201093</v>
      </c>
      <c r="L2133" s="272">
        <v>12.222580645161285</v>
      </c>
      <c r="M2133" s="272">
        <v>12.222580645161285</v>
      </c>
      <c r="N2133" s="272">
        <v>12.222580645161285</v>
      </c>
      <c r="O2133" s="272">
        <v>12.222580645161285</v>
      </c>
      <c r="P2133" s="272">
        <v>12.222580645161285</v>
      </c>
      <c r="Q2133" s="272">
        <v>12.222580645161285</v>
      </c>
      <c r="R2133" s="272">
        <v>12.222580645161285</v>
      </c>
      <c r="S2133" s="272">
        <v>12.222580645161285</v>
      </c>
      <c r="T2133" s="272">
        <v>20.376238031752226</v>
      </c>
      <c r="U2133" s="272">
        <v>-310.29972871621783</v>
      </c>
      <c r="V2133" s="272">
        <v>0</v>
      </c>
      <c r="W2133" s="272">
        <v>-200.80607214911163</v>
      </c>
      <c r="X2133" s="272">
        <v>-102.40825915899987</v>
      </c>
      <c r="Y2133" s="272">
        <v>-129.19730617688219</v>
      </c>
      <c r="Z2133" s="272">
        <v>122.11190876877583</v>
      </c>
      <c r="AA2133" s="272">
        <v>-565.31065841643272</v>
      </c>
      <c r="AB2133" s="272">
        <v>0</v>
      </c>
      <c r="AC2133" s="272">
        <v>-114.33439632597641</v>
      </c>
      <c r="AD2133" s="272">
        <v>0</v>
      </c>
      <c r="AE2133" s="272">
        <v>0</v>
      </c>
      <c r="AF2133" s="272">
        <v>0</v>
      </c>
      <c r="AG2133" s="272">
        <v>21.078642785238124</v>
      </c>
      <c r="AH2133" s="272">
        <v>256.80225689694004</v>
      </c>
      <c r="AI2133" s="272">
        <v>0</v>
      </c>
      <c r="AJ2133" s="272">
        <v>0</v>
      </c>
      <c r="AK2133" s="272">
        <v>-46.962526561686971</v>
      </c>
      <c r="AL2133" s="272">
        <v>0</v>
      </c>
      <c r="AM2133" s="272">
        <v>-201.72193875621005</v>
      </c>
      <c r="AN2133" s="272">
        <v>0</v>
      </c>
      <c r="AO2133" s="272">
        <v>-308.07366471928361</v>
      </c>
      <c r="AP2133" s="272">
        <v>0</v>
      </c>
      <c r="AQ2133" s="272">
        <v>0</v>
      </c>
      <c r="AR2133" s="272">
        <v>0</v>
      </c>
      <c r="AS2133" s="272">
        <v>-307.1184013355662</v>
      </c>
      <c r="AT2133" s="272">
        <v>0</v>
      </c>
      <c r="AU2133" s="272">
        <v>0</v>
      </c>
      <c r="AV2133" s="272">
        <v>0</v>
      </c>
      <c r="AW2133" s="272">
        <v>-325.41873199739211</v>
      </c>
      <c r="AX2133" s="272">
        <v>-200.80607214911163</v>
      </c>
      <c r="AY2133" s="272">
        <v>-28.954263516651487</v>
      </c>
      <c r="AZ2133" s="272">
        <v>0</v>
      </c>
      <c r="BA2133" s="272">
        <v>-307.1184013355662</v>
      </c>
      <c r="BB2133" s="272">
        <v>0</v>
      </c>
      <c r="BC2133" s="272">
        <v>0</v>
      </c>
      <c r="BD2133" s="272">
        <v>0</v>
      </c>
      <c r="BE2133" s="272">
        <v>-810.22059357238095</v>
      </c>
    </row>
    <row r="2134" spans="3:57" x14ac:dyDescent="0.3">
      <c r="C2134" s="272">
        <v>742</v>
      </c>
      <c r="D2134" s="272">
        <v>2671200</v>
      </c>
      <c r="E2134" s="272">
        <v>10</v>
      </c>
      <c r="F2134" s="272">
        <v>11.209677419354838</v>
      </c>
      <c r="G2134" s="272">
        <v>0</v>
      </c>
      <c r="H2134" s="272">
        <v>410</v>
      </c>
      <c r="I2134" s="272">
        <v>0</v>
      </c>
      <c r="J2134" s="272">
        <v>0</v>
      </c>
      <c r="K2134" s="272">
        <v>7.5037950664136615</v>
      </c>
      <c r="L2134" s="272">
        <v>11.209677419354838</v>
      </c>
      <c r="M2134" s="272">
        <v>11.209677419354838</v>
      </c>
      <c r="N2134" s="272">
        <v>11.209677419354838</v>
      </c>
      <c r="O2134" s="272">
        <v>11.209677419354838</v>
      </c>
      <c r="P2134" s="272">
        <v>11.209677419354838</v>
      </c>
      <c r="Q2134" s="272">
        <v>11.209677419354838</v>
      </c>
      <c r="R2134" s="272">
        <v>11.209677419354838</v>
      </c>
      <c r="S2134" s="272">
        <v>11.209677419354838</v>
      </c>
      <c r="T2134" s="272">
        <v>19.928633761588255</v>
      </c>
      <c r="U2134" s="272">
        <v>-60.753390175393861</v>
      </c>
      <c r="V2134" s="272">
        <v>0</v>
      </c>
      <c r="W2134" s="272">
        <v>-214.69902901458465</v>
      </c>
      <c r="X2134" s="272">
        <v>-84.717193766492159</v>
      </c>
      <c r="Y2134" s="272">
        <v>-161.04513946532461</v>
      </c>
      <c r="Z2134" s="272">
        <v>399.70797207100759</v>
      </c>
      <c r="AA2134" s="272">
        <v>-604.42220772824669</v>
      </c>
      <c r="AB2134" s="272">
        <v>0</v>
      </c>
      <c r="AC2134" s="272">
        <v>-122.24472901361128</v>
      </c>
      <c r="AD2134" s="272">
        <v>0</v>
      </c>
      <c r="AE2134" s="272">
        <v>0</v>
      </c>
      <c r="AF2134" s="272">
        <v>0</v>
      </c>
      <c r="AG2134" s="272">
        <v>20.813099171787993</v>
      </c>
      <c r="AH2134" s="272">
        <v>323.97481547530396</v>
      </c>
      <c r="AI2134" s="272">
        <v>0</v>
      </c>
      <c r="AJ2134" s="272">
        <v>0</v>
      </c>
      <c r="AK2134" s="272">
        <v>-48.828844775281254</v>
      </c>
      <c r="AL2134" s="272">
        <v>0</v>
      </c>
      <c r="AM2134" s="272">
        <v>-210.00865892130255</v>
      </c>
      <c r="AN2134" s="272">
        <v>0</v>
      </c>
      <c r="AO2134" s="272">
        <v>-388.80712299170949</v>
      </c>
      <c r="AP2134" s="272">
        <v>0</v>
      </c>
      <c r="AQ2134" s="272">
        <v>0</v>
      </c>
      <c r="AR2134" s="272">
        <v>0</v>
      </c>
      <c r="AS2134" s="272">
        <v>-388.79522699170724</v>
      </c>
      <c r="AT2134" s="272">
        <v>0</v>
      </c>
      <c r="AU2134" s="272">
        <v>0</v>
      </c>
      <c r="AV2134" s="272">
        <v>0</v>
      </c>
      <c r="AW2134" s="272">
        <v>-405.9096254516478</v>
      </c>
      <c r="AX2134" s="272">
        <v>-214.69902901458465</v>
      </c>
      <c r="AY2134" s="272">
        <v>-36.375587806848635</v>
      </c>
      <c r="AZ2134" s="272">
        <v>0</v>
      </c>
      <c r="BA2134" s="272">
        <v>-388.79522699170724</v>
      </c>
      <c r="BB2134" s="272">
        <v>0</v>
      </c>
      <c r="BC2134" s="272">
        <v>0</v>
      </c>
      <c r="BD2134" s="272">
        <v>0</v>
      </c>
      <c r="BE2134" s="272">
        <v>-776.49761917823275</v>
      </c>
    </row>
    <row r="2135" spans="3:57" x14ac:dyDescent="0.3">
      <c r="C2135" s="272">
        <v>743</v>
      </c>
      <c r="D2135" s="272">
        <v>2674800</v>
      </c>
      <c r="E2135" s="272">
        <v>10</v>
      </c>
      <c r="F2135" s="272">
        <v>10.277419354838711</v>
      </c>
      <c r="G2135" s="272">
        <v>0</v>
      </c>
      <c r="H2135" s="272">
        <v>410</v>
      </c>
      <c r="I2135" s="272">
        <v>0</v>
      </c>
      <c r="J2135" s="272">
        <v>0</v>
      </c>
      <c r="K2135" s="272">
        <v>6.5715370018975348</v>
      </c>
      <c r="L2135" s="272">
        <v>10.277419354838711</v>
      </c>
      <c r="M2135" s="272">
        <v>10.277419354838711</v>
      </c>
      <c r="N2135" s="272">
        <v>10.277419354838711</v>
      </c>
      <c r="O2135" s="272">
        <v>10.277419354838711</v>
      </c>
      <c r="P2135" s="272">
        <v>10.277419354838711</v>
      </c>
      <c r="Q2135" s="272">
        <v>10.277419354838711</v>
      </c>
      <c r="R2135" s="272">
        <v>10.277419354838711</v>
      </c>
      <c r="S2135" s="272">
        <v>10.277419354838711</v>
      </c>
      <c r="T2135" s="272">
        <v>19.590611264466141</v>
      </c>
      <c r="U2135" s="272">
        <v>-6.5382626996965882</v>
      </c>
      <c r="V2135" s="272">
        <v>0</v>
      </c>
      <c r="W2135" s="272">
        <v>-229.32481805007359</v>
      </c>
      <c r="X2135" s="272">
        <v>-89.332141030211034</v>
      </c>
      <c r="Y2135" s="272">
        <v>-180.44241319864454</v>
      </c>
      <c r="Z2135" s="272">
        <v>492.56110957923261</v>
      </c>
      <c r="AA2135" s="272">
        <v>-645.5968312892935</v>
      </c>
      <c r="AB2135" s="272">
        <v>0</v>
      </c>
      <c r="AC2135" s="272">
        <v>-130.57231962014419</v>
      </c>
      <c r="AD2135" s="272">
        <v>0</v>
      </c>
      <c r="AE2135" s="272">
        <v>0</v>
      </c>
      <c r="AF2135" s="272">
        <v>0</v>
      </c>
      <c r="AG2135" s="272">
        <v>20.510419629558161</v>
      </c>
      <c r="AH2135" s="272">
        <v>337.86462921156334</v>
      </c>
      <c r="AI2135" s="272">
        <v>0</v>
      </c>
      <c r="AJ2135" s="272">
        <v>0</v>
      </c>
      <c r="AK2135" s="272">
        <v>-34.842784397570931</v>
      </c>
      <c r="AL2135" s="272">
        <v>0</v>
      </c>
      <c r="AM2135" s="272">
        <v>-219.99524320930735</v>
      </c>
      <c r="AN2135" s="272">
        <v>0</v>
      </c>
      <c r="AO2135" s="272">
        <v>-408.50240855152623</v>
      </c>
      <c r="AP2135" s="272">
        <v>0</v>
      </c>
      <c r="AQ2135" s="272">
        <v>0</v>
      </c>
      <c r="AR2135" s="272">
        <v>0</v>
      </c>
      <c r="AS2135" s="272">
        <v>-408.50240855152623</v>
      </c>
      <c r="AT2135" s="272">
        <v>0</v>
      </c>
      <c r="AU2135" s="272">
        <v>0</v>
      </c>
      <c r="AV2135" s="272">
        <v>0</v>
      </c>
      <c r="AW2135" s="272">
        <v>-426.42111730116847</v>
      </c>
      <c r="AX2135" s="272">
        <v>-229.32481805007359</v>
      </c>
      <c r="AY2135" s="272">
        <v>-38.21647532633358</v>
      </c>
      <c r="AZ2135" s="272">
        <v>0</v>
      </c>
      <c r="BA2135" s="272">
        <v>-408.50240855152623</v>
      </c>
      <c r="BB2135" s="272">
        <v>0</v>
      </c>
      <c r="BC2135" s="272">
        <v>0</v>
      </c>
      <c r="BD2135" s="272">
        <v>0</v>
      </c>
      <c r="BE2135" s="272">
        <v>-734.07209455105931</v>
      </c>
    </row>
    <row r="2136" spans="3:57" x14ac:dyDescent="0.3">
      <c r="C2136" s="272">
        <v>744</v>
      </c>
      <c r="D2136" s="272">
        <v>2678400</v>
      </c>
      <c r="E2136" s="272">
        <v>11</v>
      </c>
      <c r="F2136" s="272">
        <v>12.328033333333334</v>
      </c>
      <c r="G2136" s="272">
        <v>0</v>
      </c>
      <c r="H2136" s="272">
        <v>410</v>
      </c>
      <c r="I2136" s="272">
        <v>0</v>
      </c>
      <c r="J2136" s="272">
        <v>0</v>
      </c>
      <c r="K2136" s="272">
        <v>8.6221509803921563</v>
      </c>
      <c r="L2136" s="272">
        <v>12.328033333333334</v>
      </c>
      <c r="M2136" s="272">
        <v>12.328033333333334</v>
      </c>
      <c r="N2136" s="272">
        <v>12.328033333333334</v>
      </c>
      <c r="O2136" s="272">
        <v>12.328033333333334</v>
      </c>
      <c r="P2136" s="272">
        <v>12.328033333333334</v>
      </c>
      <c r="Q2136" s="272">
        <v>12.328033333333334</v>
      </c>
      <c r="R2136" s="272">
        <v>12.328033333333334</v>
      </c>
      <c r="S2136" s="272">
        <v>12.328033333333334</v>
      </c>
      <c r="T2136" s="272">
        <v>19.284779737912817</v>
      </c>
      <c r="U2136" s="272">
        <v>299.81789185588423</v>
      </c>
      <c r="V2136" s="272">
        <v>0</v>
      </c>
      <c r="W2136" s="272">
        <v>-242.66544032706898</v>
      </c>
      <c r="X2136" s="272">
        <v>-94.708512502657641</v>
      </c>
      <c r="Y2136" s="272">
        <v>-224.02886483310226</v>
      </c>
      <c r="Z2136" s="272">
        <v>861.22070951871308</v>
      </c>
      <c r="AA2136" s="272">
        <v>-683.15344440551985</v>
      </c>
      <c r="AB2136" s="272">
        <v>0</v>
      </c>
      <c r="AC2136" s="272">
        <v>-138.1681655939677</v>
      </c>
      <c r="AD2136" s="272">
        <v>0</v>
      </c>
      <c r="AE2136" s="272">
        <v>0</v>
      </c>
      <c r="AF2136" s="272">
        <v>0</v>
      </c>
      <c r="AG2136" s="272">
        <v>20.196542368671484</v>
      </c>
      <c r="AH2136" s="272">
        <v>351.14769943329486</v>
      </c>
      <c r="AI2136" s="272">
        <v>0</v>
      </c>
      <c r="AJ2136" s="272">
        <v>0</v>
      </c>
      <c r="AK2136" s="272">
        <v>239.64398128969154</v>
      </c>
      <c r="AL2136" s="272">
        <v>0</v>
      </c>
      <c r="AM2136" s="272">
        <v>-230.50860450422934</v>
      </c>
      <c r="AN2136" s="272">
        <v>0</v>
      </c>
      <c r="AO2136" s="272">
        <v>-433.38267903986775</v>
      </c>
      <c r="AP2136" s="272">
        <v>0</v>
      </c>
      <c r="AQ2136" s="272">
        <v>0</v>
      </c>
      <c r="AR2136" s="272">
        <v>0</v>
      </c>
      <c r="AS2136" s="272">
        <v>-433.38267903986775</v>
      </c>
      <c r="AT2136" s="272">
        <v>0</v>
      </c>
      <c r="AU2136" s="272">
        <v>0</v>
      </c>
      <c r="AV2136" s="272">
        <v>0</v>
      </c>
      <c r="AW2136" s="272">
        <v>-452.39274566442117</v>
      </c>
      <c r="AX2136" s="272">
        <v>-242.66544032706898</v>
      </c>
      <c r="AY2136" s="272">
        <v>-40.544090104913955</v>
      </c>
      <c r="AZ2136" s="272">
        <v>0</v>
      </c>
      <c r="BA2136" s="272">
        <v>-433.38267903986775</v>
      </c>
      <c r="BB2136" s="272">
        <v>0</v>
      </c>
      <c r="BC2136" s="272">
        <v>0</v>
      </c>
      <c r="BD2136" s="272">
        <v>0</v>
      </c>
      <c r="BE2136" s="272">
        <v>-413.63729702665375</v>
      </c>
    </row>
    <row r="2138" spans="3:57" x14ac:dyDescent="0.3">
      <c r="C2138" s="272">
        <v>792</v>
      </c>
      <c r="D2138" s="272">
        <v>2851200</v>
      </c>
      <c r="E2138" s="272">
        <v>11</v>
      </c>
      <c r="F2138" s="272">
        <v>12.328033333333334</v>
      </c>
      <c r="G2138" s="272">
        <v>0</v>
      </c>
      <c r="H2138" s="272">
        <v>410</v>
      </c>
      <c r="I2138" s="272">
        <v>0</v>
      </c>
      <c r="J2138" s="272">
        <v>0</v>
      </c>
      <c r="K2138" s="272">
        <v>8.6221509803921563</v>
      </c>
      <c r="L2138" s="272">
        <v>12.328033333333334</v>
      </c>
      <c r="M2138" s="272">
        <v>12.328033333333334</v>
      </c>
      <c r="N2138" s="272">
        <v>12.328033333333334</v>
      </c>
      <c r="O2138" s="272">
        <v>12.328033333333334</v>
      </c>
      <c r="P2138" s="272">
        <v>12.328033333333334</v>
      </c>
      <c r="Q2138" s="272">
        <v>12.328033333333334</v>
      </c>
      <c r="R2138" s="272">
        <v>12.328033333333334</v>
      </c>
      <c r="S2138" s="272">
        <v>12.328033333333334</v>
      </c>
      <c r="T2138" s="272">
        <v>21.46537839363733</v>
      </c>
      <c r="U2138" s="272">
        <v>-6.0393222552712587</v>
      </c>
      <c r="V2138" s="272">
        <v>0</v>
      </c>
      <c r="W2138" s="272">
        <v>-225.01267987379765</v>
      </c>
      <c r="X2138" s="272">
        <v>-93.093874858822829</v>
      </c>
      <c r="Y2138" s="272">
        <v>-216.58868652987417</v>
      </c>
      <c r="Z2138" s="272">
        <v>528.65591900722336</v>
      </c>
      <c r="AA2138" s="272">
        <v>-633.45726974355</v>
      </c>
      <c r="AB2138" s="272">
        <v>0</v>
      </c>
      <c r="AC2138" s="272">
        <v>-128.11708651896285</v>
      </c>
      <c r="AD2138" s="272">
        <v>0</v>
      </c>
      <c r="AE2138" s="272">
        <v>0</v>
      </c>
      <c r="AF2138" s="272">
        <v>0</v>
      </c>
      <c r="AG2138" s="272">
        <v>22.343971601344819</v>
      </c>
      <c r="AH2138" s="272">
        <v>322.62430285404258</v>
      </c>
      <c r="AI2138" s="272">
        <v>0</v>
      </c>
      <c r="AJ2138" s="272">
        <v>0</v>
      </c>
      <c r="AK2138" s="272">
        <v>-34.989375663741527</v>
      </c>
      <c r="AL2138" s="272">
        <v>0</v>
      </c>
      <c r="AM2138" s="272">
        <v>-217.86305341311567</v>
      </c>
      <c r="AN2138" s="272">
        <v>0</v>
      </c>
      <c r="AO2138" s="272">
        <v>-400.77945874125777</v>
      </c>
      <c r="AP2138" s="272">
        <v>0</v>
      </c>
      <c r="AQ2138" s="272">
        <v>0</v>
      </c>
      <c r="AR2138" s="272">
        <v>0</v>
      </c>
      <c r="AS2138" s="272">
        <v>-400.77945874125777</v>
      </c>
      <c r="AT2138" s="272">
        <v>0</v>
      </c>
      <c r="AU2138" s="272">
        <v>0</v>
      </c>
      <c r="AV2138" s="272">
        <v>0</v>
      </c>
      <c r="AW2138" s="272">
        <v>-418.35940501253668</v>
      </c>
      <c r="AX2138" s="272">
        <v>-225.01267987379765</v>
      </c>
      <c r="AY2138" s="272">
        <v>-37.493973048030831</v>
      </c>
      <c r="AZ2138" s="272">
        <v>0</v>
      </c>
      <c r="BA2138" s="272">
        <v>-400.77945874125777</v>
      </c>
      <c r="BB2138" s="272">
        <v>0</v>
      </c>
      <c r="BC2138" s="272">
        <v>0</v>
      </c>
      <c r="BD2138" s="272">
        <v>0</v>
      </c>
      <c r="BE2138" s="272">
        <v>-642.64657354328062</v>
      </c>
    </row>
    <row r="2139" spans="3:57" x14ac:dyDescent="0.3">
      <c r="C2139" s="272">
        <v>793</v>
      </c>
      <c r="D2139" s="272">
        <v>2854800</v>
      </c>
      <c r="E2139" s="272">
        <v>11</v>
      </c>
      <c r="F2139" s="272">
        <v>11.349533333333335</v>
      </c>
      <c r="G2139" s="272">
        <v>0</v>
      </c>
      <c r="H2139" s="272">
        <v>410</v>
      </c>
      <c r="I2139" s="272">
        <v>0</v>
      </c>
      <c r="J2139" s="272">
        <v>0</v>
      </c>
      <c r="K2139" s="272">
        <v>7.6436509803921586</v>
      </c>
      <c r="L2139" s="272">
        <v>11.349533333333335</v>
      </c>
      <c r="M2139" s="272">
        <v>11.349533333333335</v>
      </c>
      <c r="N2139" s="272">
        <v>11.349533333333335</v>
      </c>
      <c r="O2139" s="272">
        <v>11.349533333333335</v>
      </c>
      <c r="P2139" s="272">
        <v>11.349533333333335</v>
      </c>
      <c r="Q2139" s="272">
        <v>11.349533333333335</v>
      </c>
      <c r="R2139" s="272">
        <v>11.349533333333335</v>
      </c>
      <c r="S2139" s="272">
        <v>11.349533333333335</v>
      </c>
      <c r="T2139" s="272">
        <v>21.102176060047373</v>
      </c>
      <c r="U2139" s="272">
        <v>19.894040439530841</v>
      </c>
      <c r="V2139" s="272">
        <v>0</v>
      </c>
      <c r="W2139" s="272">
        <v>-240.15302035883812</v>
      </c>
      <c r="X2139" s="272">
        <v>-94.237500948843007</v>
      </c>
      <c r="Y2139" s="272">
        <v>-298.14839487488553</v>
      </c>
      <c r="Z2139" s="272">
        <v>652.43295662209755</v>
      </c>
      <c r="AA2139" s="272">
        <v>-676.0804621432876</v>
      </c>
      <c r="AB2139" s="272">
        <v>0</v>
      </c>
      <c r="AC2139" s="272">
        <v>-136.73765098198075</v>
      </c>
      <c r="AD2139" s="272">
        <v>0</v>
      </c>
      <c r="AE2139" s="272">
        <v>0</v>
      </c>
      <c r="AF2139" s="272">
        <v>0</v>
      </c>
      <c r="AG2139" s="272">
        <v>22.040132628433177</v>
      </c>
      <c r="AH2139" s="272">
        <v>344.35060465720414</v>
      </c>
      <c r="AI2139" s="272">
        <v>0</v>
      </c>
      <c r="AJ2139" s="272">
        <v>0</v>
      </c>
      <c r="AK2139" s="272">
        <v>-38.57346802853337</v>
      </c>
      <c r="AL2139" s="272">
        <v>0</v>
      </c>
      <c r="AM2139" s="272">
        <v>-227.4089381210475</v>
      </c>
      <c r="AN2139" s="272">
        <v>0</v>
      </c>
      <c r="AO2139" s="272">
        <v>-443.95633671221964</v>
      </c>
      <c r="AP2139" s="272">
        <v>0</v>
      </c>
      <c r="AQ2139" s="272">
        <v>0</v>
      </c>
      <c r="AR2139" s="272">
        <v>0</v>
      </c>
      <c r="AS2139" s="272">
        <v>-443.95633671221964</v>
      </c>
      <c r="AT2139" s="272">
        <v>0</v>
      </c>
      <c r="AU2139" s="272">
        <v>0</v>
      </c>
      <c r="AV2139" s="272">
        <v>0</v>
      </c>
      <c r="AW2139" s="272">
        <v>-463.43021037507458</v>
      </c>
      <c r="AX2139" s="272">
        <v>-240.15302035883812</v>
      </c>
      <c r="AY2139" s="272">
        <v>-41.533283605577395</v>
      </c>
      <c r="AZ2139" s="272">
        <v>0</v>
      </c>
      <c r="BA2139" s="272">
        <v>-443.95633671221964</v>
      </c>
      <c r="BB2139" s="272">
        <v>0</v>
      </c>
      <c r="BC2139" s="272">
        <v>0</v>
      </c>
      <c r="BD2139" s="272">
        <v>0</v>
      </c>
      <c r="BE2139" s="272">
        <v>-597.74788213737304</v>
      </c>
    </row>
    <row r="2140" spans="3:57" x14ac:dyDescent="0.3">
      <c r="C2140" s="272">
        <v>794</v>
      </c>
      <c r="D2140" s="272">
        <v>2858400</v>
      </c>
      <c r="E2140" s="272">
        <v>11</v>
      </c>
      <c r="F2140" s="272">
        <v>10.75213333333333</v>
      </c>
      <c r="G2140" s="272">
        <v>0</v>
      </c>
      <c r="H2140" s="272">
        <v>410</v>
      </c>
      <c r="I2140" s="272">
        <v>0</v>
      </c>
      <c r="J2140" s="272">
        <v>0</v>
      </c>
      <c r="K2140" s="272">
        <v>7.0462509803921529</v>
      </c>
      <c r="L2140" s="272">
        <v>10.75213333333333</v>
      </c>
      <c r="M2140" s="272">
        <v>10.75213333333333</v>
      </c>
      <c r="N2140" s="272">
        <v>10.75213333333333</v>
      </c>
      <c r="O2140" s="272">
        <v>10.75213333333333</v>
      </c>
      <c r="P2140" s="272">
        <v>10.75213333333333</v>
      </c>
      <c r="Q2140" s="272">
        <v>10.75213333333333</v>
      </c>
      <c r="R2140" s="272">
        <v>10.75213333333333</v>
      </c>
      <c r="S2140" s="272">
        <v>10.75213333333333</v>
      </c>
      <c r="T2140" s="272">
        <v>20.768439617290383</v>
      </c>
      <c r="U2140" s="272">
        <v>39.693081599850302</v>
      </c>
      <c r="V2140" s="272">
        <v>0</v>
      </c>
      <c r="W2140" s="272">
        <v>-246.79397463847167</v>
      </c>
      <c r="X2140" s="272">
        <v>-102.62438320793919</v>
      </c>
      <c r="Y2140" s="272">
        <v>-323.12710665301211</v>
      </c>
      <c r="Z2140" s="272">
        <v>712.23854609927321</v>
      </c>
      <c r="AA2140" s="272">
        <v>-694.7761230670535</v>
      </c>
      <c r="AB2140" s="272">
        <v>0</v>
      </c>
      <c r="AC2140" s="272">
        <v>-140.51885884319771</v>
      </c>
      <c r="AD2140" s="272">
        <v>0</v>
      </c>
      <c r="AE2140" s="272">
        <v>0</v>
      </c>
      <c r="AF2140" s="272">
        <v>0</v>
      </c>
      <c r="AG2140" s="272">
        <v>21.723257357398964</v>
      </c>
      <c r="AH2140" s="272">
        <v>350.8055915507465</v>
      </c>
      <c r="AI2140" s="272">
        <v>0</v>
      </c>
      <c r="AJ2140" s="272">
        <v>0</v>
      </c>
      <c r="AK2140" s="272">
        <v>-34.796308759654409</v>
      </c>
      <c r="AL2140" s="272">
        <v>0</v>
      </c>
      <c r="AM2140" s="272">
        <v>-238.29217110500014</v>
      </c>
      <c r="AN2140" s="272">
        <v>0</v>
      </c>
      <c r="AO2140" s="272">
        <v>-456.96492335187497</v>
      </c>
      <c r="AP2140" s="272">
        <v>0</v>
      </c>
      <c r="AQ2140" s="272">
        <v>0</v>
      </c>
      <c r="AR2140" s="272">
        <v>0</v>
      </c>
      <c r="AS2140" s="272">
        <v>-456.96492335187497</v>
      </c>
      <c r="AT2140" s="272">
        <v>0</v>
      </c>
      <c r="AU2140" s="272">
        <v>0</v>
      </c>
      <c r="AV2140" s="272">
        <v>0</v>
      </c>
      <c r="AW2140" s="272">
        <v>-477.00941072559385</v>
      </c>
      <c r="AX2140" s="272">
        <v>-246.79397463847167</v>
      </c>
      <c r="AY2140" s="272">
        <v>-42.750271118839883</v>
      </c>
      <c r="AZ2140" s="272">
        <v>0</v>
      </c>
      <c r="BA2140" s="272">
        <v>-456.96492335187497</v>
      </c>
      <c r="BB2140" s="272">
        <v>0</v>
      </c>
      <c r="BC2140" s="272">
        <v>0</v>
      </c>
      <c r="BD2140" s="272">
        <v>0</v>
      </c>
      <c r="BE2140" s="272">
        <v>-561.37742191395205</v>
      </c>
    </row>
    <row r="2141" spans="3:57" x14ac:dyDescent="0.3">
      <c r="C2141" s="272">
        <v>795</v>
      </c>
      <c r="D2141" s="272">
        <v>2862000</v>
      </c>
      <c r="E2141" s="272">
        <v>11</v>
      </c>
      <c r="F2141" s="272">
        <v>9.9452999999999996</v>
      </c>
      <c r="G2141" s="272">
        <v>0</v>
      </c>
      <c r="H2141" s="272">
        <v>410</v>
      </c>
      <c r="I2141" s="272">
        <v>0</v>
      </c>
      <c r="J2141" s="272">
        <v>0</v>
      </c>
      <c r="K2141" s="272">
        <v>6.239417647058823</v>
      </c>
      <c r="L2141" s="272">
        <v>9.9452999999999996</v>
      </c>
      <c r="M2141" s="272">
        <v>9.9452999999999996</v>
      </c>
      <c r="N2141" s="272">
        <v>9.9452999999999996</v>
      </c>
      <c r="O2141" s="272">
        <v>9.9452999999999996</v>
      </c>
      <c r="P2141" s="272">
        <v>9.9452999999999996</v>
      </c>
      <c r="Q2141" s="272">
        <v>9.9452999999999996</v>
      </c>
      <c r="R2141" s="272">
        <v>9.9452999999999996</v>
      </c>
      <c r="S2141" s="272">
        <v>9.9452999999999996</v>
      </c>
      <c r="T2141" s="272">
        <v>20.404330820240407</v>
      </c>
      <c r="U2141" s="272">
        <v>58.666168167995579</v>
      </c>
      <c r="V2141" s="272">
        <v>0</v>
      </c>
      <c r="W2141" s="272">
        <v>-257.63600756749838</v>
      </c>
      <c r="X2141" s="272">
        <v>-102.00431754275397</v>
      </c>
      <c r="Y2141" s="272">
        <v>-379.38873642207432</v>
      </c>
      <c r="Z2141" s="272">
        <v>797.69522970032222</v>
      </c>
      <c r="AA2141" s="272">
        <v>-725.29868997991798</v>
      </c>
      <c r="AB2141" s="272">
        <v>0</v>
      </c>
      <c r="AC2141" s="272">
        <v>-146.69206504468212</v>
      </c>
      <c r="AD2141" s="272">
        <v>0</v>
      </c>
      <c r="AE2141" s="272">
        <v>0</v>
      </c>
      <c r="AF2141" s="272">
        <v>0</v>
      </c>
      <c r="AG2141" s="272">
        <v>21.397492603683816</v>
      </c>
      <c r="AH2141" s="272">
        <v>364.75255811726748</v>
      </c>
      <c r="AI2141" s="272">
        <v>0</v>
      </c>
      <c r="AJ2141" s="272">
        <v>0</v>
      </c>
      <c r="AK2141" s="272">
        <v>-38.572028739337043</v>
      </c>
      <c r="AL2141" s="272">
        <v>0</v>
      </c>
      <c r="AM2141" s="272">
        <v>-243.06584529894843</v>
      </c>
      <c r="AN2141" s="272">
        <v>0</v>
      </c>
      <c r="AO2141" s="272">
        <v>-485.62574317590412</v>
      </c>
      <c r="AP2141" s="272">
        <v>0</v>
      </c>
      <c r="AQ2141" s="272">
        <v>0</v>
      </c>
      <c r="AR2141" s="272">
        <v>0</v>
      </c>
      <c r="AS2141" s="272">
        <v>-485.62574317590412</v>
      </c>
      <c r="AT2141" s="272">
        <v>0</v>
      </c>
      <c r="AU2141" s="272">
        <v>0</v>
      </c>
      <c r="AV2141" s="272">
        <v>0</v>
      </c>
      <c r="AW2141" s="272">
        <v>-506.92741991301926</v>
      </c>
      <c r="AX2141" s="272">
        <v>-257.63600756749838</v>
      </c>
      <c r="AY2141" s="272">
        <v>-45.431566236587877</v>
      </c>
      <c r="AZ2141" s="272">
        <v>0</v>
      </c>
      <c r="BA2141" s="272">
        <v>-485.62574317590412</v>
      </c>
      <c r="BB2141" s="272">
        <v>0</v>
      </c>
      <c r="BC2141" s="272">
        <v>0</v>
      </c>
      <c r="BD2141" s="272">
        <v>0</v>
      </c>
      <c r="BE2141" s="272">
        <v>-526.55584719456442</v>
      </c>
    </row>
    <row r="2142" spans="3:57" x14ac:dyDescent="0.3">
      <c r="C2142" s="272">
        <v>796</v>
      </c>
      <c r="D2142" s="272">
        <v>2865600</v>
      </c>
      <c r="E2142" s="272">
        <v>11</v>
      </c>
      <c r="F2142" s="272">
        <v>9.5367333333333342</v>
      </c>
      <c r="G2142" s="272">
        <v>0</v>
      </c>
      <c r="H2142" s="272">
        <v>410</v>
      </c>
      <c r="I2142" s="272">
        <v>0</v>
      </c>
      <c r="J2142" s="272">
        <v>0</v>
      </c>
      <c r="K2142" s="272">
        <v>5.8308509803921575</v>
      </c>
      <c r="L2142" s="272">
        <v>9.5367333333333342</v>
      </c>
      <c r="M2142" s="272">
        <v>9.5367333333333342</v>
      </c>
      <c r="N2142" s="272">
        <v>9.5367333333333342</v>
      </c>
      <c r="O2142" s="272">
        <v>9.5367333333333342</v>
      </c>
      <c r="P2142" s="272">
        <v>9.5367333333333342</v>
      </c>
      <c r="Q2142" s="272">
        <v>9.5367333333333342</v>
      </c>
      <c r="R2142" s="272">
        <v>9.5367333333333342</v>
      </c>
      <c r="S2142" s="272">
        <v>9.5367333333333342</v>
      </c>
      <c r="T2142" s="272">
        <v>20.035243360044255</v>
      </c>
      <c r="U2142" s="272">
        <v>50.680094978054626</v>
      </c>
      <c r="V2142" s="272">
        <v>0</v>
      </c>
      <c r="W2142" s="272">
        <v>-258.77370585858961</v>
      </c>
      <c r="X2142" s="272">
        <v>-105.30973172404765</v>
      </c>
      <c r="Y2142" s="272">
        <v>-462.72727151976437</v>
      </c>
      <c r="Z2142" s="272">
        <v>877.49080408045631</v>
      </c>
      <c r="AA2142" s="272">
        <v>-728.50154616415944</v>
      </c>
      <c r="AB2142" s="272">
        <v>0</v>
      </c>
      <c r="AC2142" s="272">
        <v>-147.33984449637327</v>
      </c>
      <c r="AD2142" s="272">
        <v>0</v>
      </c>
      <c r="AE2142" s="272">
        <v>0</v>
      </c>
      <c r="AF2142" s="272">
        <v>0</v>
      </c>
      <c r="AG2142" s="272">
        <v>21.05984457967044</v>
      </c>
      <c r="AH2142" s="272">
        <v>376.35773399084053</v>
      </c>
      <c r="AI2142" s="272">
        <v>0</v>
      </c>
      <c r="AJ2142" s="272">
        <v>0</v>
      </c>
      <c r="AK2142" s="272">
        <v>-38.803561691637555</v>
      </c>
      <c r="AL2142" s="272">
        <v>0</v>
      </c>
      <c r="AM2142" s="272">
        <v>-250.85935367498999</v>
      </c>
      <c r="AN2142" s="272">
        <v>0</v>
      </c>
      <c r="AO2142" s="272">
        <v>-518.30185326937885</v>
      </c>
      <c r="AP2142" s="272">
        <v>0</v>
      </c>
      <c r="AQ2142" s="272">
        <v>0</v>
      </c>
      <c r="AR2142" s="272">
        <v>0</v>
      </c>
      <c r="AS2142" s="272">
        <v>-518.30185326937885</v>
      </c>
      <c r="AT2142" s="272">
        <v>0</v>
      </c>
      <c r="AU2142" s="272">
        <v>0</v>
      </c>
      <c r="AV2142" s="272">
        <v>0</v>
      </c>
      <c r="AW2142" s="272">
        <v>-541.03684762611931</v>
      </c>
      <c r="AX2142" s="272">
        <v>-258.77370585858961</v>
      </c>
      <c r="AY2142" s="272">
        <v>-48.488502325595846</v>
      </c>
      <c r="AZ2142" s="272">
        <v>0</v>
      </c>
      <c r="BA2142" s="272">
        <v>-518.30185326937885</v>
      </c>
      <c r="BB2142" s="272">
        <v>0</v>
      </c>
      <c r="BC2142" s="272">
        <v>0</v>
      </c>
      <c r="BD2142" s="272">
        <v>0</v>
      </c>
      <c r="BE2142" s="272">
        <v>-488.89340198961452</v>
      </c>
    </row>
    <row r="2143" spans="3:57" x14ac:dyDescent="0.3">
      <c r="C2143" s="272">
        <v>797</v>
      </c>
      <c r="D2143" s="272">
        <v>2869200</v>
      </c>
      <c r="E2143" s="272">
        <v>11</v>
      </c>
      <c r="F2143" s="272">
        <v>9.6260000000000012</v>
      </c>
      <c r="G2143" s="272">
        <v>80.591684668121218</v>
      </c>
      <c r="H2143" s="272">
        <v>410</v>
      </c>
      <c r="I2143" s="272">
        <v>0</v>
      </c>
      <c r="J2143" s="272">
        <v>0</v>
      </c>
      <c r="K2143" s="272">
        <v>6.9091154684095875</v>
      </c>
      <c r="L2143" s="272">
        <v>10.007844779967396</v>
      </c>
      <c r="M2143" s="272">
        <v>10.149810038346965</v>
      </c>
      <c r="N2143" s="272">
        <v>10.219380818958507</v>
      </c>
      <c r="O2143" s="272">
        <v>10.108460320086797</v>
      </c>
      <c r="P2143" s="272">
        <v>9.9493674476035583</v>
      </c>
      <c r="Q2143" s="272">
        <v>10.108460320086797</v>
      </c>
      <c r="R2143" s="272">
        <v>10.219380818958507</v>
      </c>
      <c r="S2143" s="272">
        <v>10.149810038346965</v>
      </c>
      <c r="T2143" s="272">
        <v>19.704848851255161</v>
      </c>
      <c r="U2143" s="272">
        <v>12.193472345156238</v>
      </c>
      <c r="V2143" s="272">
        <v>0</v>
      </c>
      <c r="W2143" s="272">
        <v>-248.61364360453501</v>
      </c>
      <c r="X2143" s="272">
        <v>-107.18731384606082</v>
      </c>
      <c r="Y2143" s="272">
        <v>-534.27208717953113</v>
      </c>
      <c r="Z2143" s="272">
        <v>902.26651697528325</v>
      </c>
      <c r="AA2143" s="272">
        <v>-699.89886786404031</v>
      </c>
      <c r="AB2143" s="272">
        <v>0</v>
      </c>
      <c r="AC2143" s="272">
        <v>-141.5549368388545</v>
      </c>
      <c r="AD2143" s="272">
        <v>0</v>
      </c>
      <c r="AE2143" s="272">
        <v>0</v>
      </c>
      <c r="AF2143" s="272">
        <v>0</v>
      </c>
      <c r="AG2143" s="272">
        <v>20.721333835607474</v>
      </c>
      <c r="AH2143" s="272">
        <v>373.61739310983336</v>
      </c>
      <c r="AI2143" s="272">
        <v>0</v>
      </c>
      <c r="AJ2143" s="272">
        <v>0</v>
      </c>
      <c r="AK2143" s="272">
        <v>-33.755665759357356</v>
      </c>
      <c r="AL2143" s="272">
        <v>0</v>
      </c>
      <c r="AM2143" s="272">
        <v>-251.67715797599786</v>
      </c>
      <c r="AN2143" s="272">
        <v>0</v>
      </c>
      <c r="AO2143" s="272">
        <v>-532.63446047735067</v>
      </c>
      <c r="AP2143" s="272">
        <v>0</v>
      </c>
      <c r="AQ2143" s="272">
        <v>0</v>
      </c>
      <c r="AR2143" s="272">
        <v>0</v>
      </c>
      <c r="AS2143" s="272">
        <v>-532.63446047735067</v>
      </c>
      <c r="AT2143" s="272">
        <v>0</v>
      </c>
      <c r="AU2143" s="272">
        <v>0</v>
      </c>
      <c r="AV2143" s="272">
        <v>0</v>
      </c>
      <c r="AW2143" s="272">
        <v>-555.99814589883488</v>
      </c>
      <c r="AX2143" s="272">
        <v>-248.61364360453501</v>
      </c>
      <c r="AY2143" s="272">
        <v>-49.829355447288997</v>
      </c>
      <c r="AZ2143" s="272">
        <v>0</v>
      </c>
      <c r="BA2143" s="272">
        <v>-532.63446047735067</v>
      </c>
      <c r="BB2143" s="272">
        <v>0</v>
      </c>
      <c r="BC2143" s="272">
        <v>0</v>
      </c>
      <c r="BD2143" s="272">
        <v>0</v>
      </c>
      <c r="BE2143" s="272">
        <v>-454.16875444861546</v>
      </c>
    </row>
    <row r="2144" spans="3:57" x14ac:dyDescent="0.3">
      <c r="C2144" s="272">
        <v>798</v>
      </c>
      <c r="D2144" s="272">
        <v>2872800</v>
      </c>
      <c r="E2144" s="272">
        <v>11</v>
      </c>
      <c r="F2144" s="272">
        <v>10.587333333333335</v>
      </c>
      <c r="G2144" s="272">
        <v>386.49087859745993</v>
      </c>
      <c r="H2144" s="272">
        <v>328</v>
      </c>
      <c r="I2144" s="272">
        <v>0</v>
      </c>
      <c r="J2144" s="272">
        <v>0</v>
      </c>
      <c r="K2144" s="272">
        <v>14.297790849673202</v>
      </c>
      <c r="L2144" s="272">
        <v>13.450727573859842</v>
      </c>
      <c r="M2144" s="272">
        <v>14.515302826750897</v>
      </c>
      <c r="N2144" s="272">
        <v>15.037003221683705</v>
      </c>
      <c r="O2144" s="272">
        <v>14.20522776137048</v>
      </c>
      <c r="P2144" s="272">
        <v>13.012215211045133</v>
      </c>
      <c r="Q2144" s="272">
        <v>14.20522776137048</v>
      </c>
      <c r="R2144" s="272">
        <v>15.037003221683705</v>
      </c>
      <c r="S2144" s="272">
        <v>14.515302826750895</v>
      </c>
      <c r="T2144" s="272">
        <v>19.404000296144844</v>
      </c>
      <c r="U2144" s="272">
        <v>-46.121219637206991</v>
      </c>
      <c r="V2144" s="272">
        <v>0</v>
      </c>
      <c r="W2144" s="272">
        <v>-217.84297843001673</v>
      </c>
      <c r="X2144" s="272">
        <v>-85.138638742815914</v>
      </c>
      <c r="Y2144" s="272">
        <v>-659.81591371780291</v>
      </c>
      <c r="Z2144" s="272">
        <v>916.67631125342859</v>
      </c>
      <c r="AA2144" s="272">
        <v>-613.27307610610183</v>
      </c>
      <c r="AB2144" s="272">
        <v>0</v>
      </c>
      <c r="AC2144" s="272">
        <v>-124.0348220852287</v>
      </c>
      <c r="AD2144" s="272">
        <v>0</v>
      </c>
      <c r="AE2144" s="272">
        <v>0</v>
      </c>
      <c r="AF2144" s="272">
        <v>0</v>
      </c>
      <c r="AG2144" s="272">
        <v>20.402842543652742</v>
      </c>
      <c r="AH2144" s="272">
        <v>367.18761530207058</v>
      </c>
      <c r="AI2144" s="272">
        <v>0</v>
      </c>
      <c r="AJ2144" s="272">
        <v>0</v>
      </c>
      <c r="AK2144" s="272">
        <v>-29.665952055004638</v>
      </c>
      <c r="AL2144" s="272">
        <v>0</v>
      </c>
      <c r="AM2144" s="272">
        <v>-227.14188131092291</v>
      </c>
      <c r="AN2144" s="272">
        <v>0</v>
      </c>
      <c r="AO2144" s="272">
        <v>-556.0338986852297</v>
      </c>
      <c r="AP2144" s="272">
        <v>0</v>
      </c>
      <c r="AQ2144" s="272">
        <v>0</v>
      </c>
      <c r="AR2144" s="272">
        <v>0</v>
      </c>
      <c r="AS2144" s="272">
        <v>-556.0338986852297</v>
      </c>
      <c r="AT2144" s="272">
        <v>0</v>
      </c>
      <c r="AU2144" s="272">
        <v>0</v>
      </c>
      <c r="AV2144" s="272">
        <v>0</v>
      </c>
      <c r="AW2144" s="272">
        <v>-580.42398617772972</v>
      </c>
      <c r="AX2144" s="272">
        <v>-217.84297843001673</v>
      </c>
      <c r="AY2144" s="272">
        <v>-52.018434469105053</v>
      </c>
      <c r="AZ2144" s="272">
        <v>0</v>
      </c>
      <c r="BA2144" s="272">
        <v>-556.0338986852297</v>
      </c>
      <c r="BB2144" s="272">
        <v>0</v>
      </c>
      <c r="BC2144" s="272">
        <v>0</v>
      </c>
      <c r="BD2144" s="272">
        <v>0</v>
      </c>
      <c r="BE2144" s="272">
        <v>-416.41535367165744</v>
      </c>
    </row>
    <row r="2145" spans="3:57" x14ac:dyDescent="0.3">
      <c r="C2145" s="272">
        <v>799</v>
      </c>
      <c r="D2145" s="272">
        <v>2876400</v>
      </c>
      <c r="E2145" s="272">
        <v>11</v>
      </c>
      <c r="F2145" s="272">
        <v>12.434466666666669</v>
      </c>
      <c r="G2145" s="272">
        <v>612.03804027697674</v>
      </c>
      <c r="H2145" s="272">
        <v>393.6</v>
      </c>
      <c r="I2145" s="272">
        <v>0</v>
      </c>
      <c r="J2145" s="272">
        <v>0</v>
      </c>
      <c r="K2145" s="272">
        <v>22.650425272331152</v>
      </c>
      <c r="L2145" s="272">
        <v>17.809586998397361</v>
      </c>
      <c r="M2145" s="272">
        <v>19.80799155110746</v>
      </c>
      <c r="N2145" s="272">
        <v>20.787319636701305</v>
      </c>
      <c r="O2145" s="272">
        <v>19.225923331265495</v>
      </c>
      <c r="P2145" s="272">
        <v>16.986418227670491</v>
      </c>
      <c r="Q2145" s="272">
        <v>19.225923331265495</v>
      </c>
      <c r="R2145" s="272">
        <v>20.787319636701305</v>
      </c>
      <c r="S2145" s="272">
        <v>19.807991551107456</v>
      </c>
      <c r="T2145" s="272">
        <v>20.582283333333333</v>
      </c>
      <c r="U2145" s="272">
        <v>-241.53647150347126</v>
      </c>
      <c r="V2145" s="272">
        <v>0</v>
      </c>
      <c r="W2145" s="272">
        <v>-169.14883816698008</v>
      </c>
      <c r="X2145" s="272">
        <v>30.725754804771171</v>
      </c>
      <c r="Y2145" s="272">
        <v>-884.12347211450083</v>
      </c>
      <c r="Z2145" s="272">
        <v>781.01008397323847</v>
      </c>
      <c r="AA2145" s="272">
        <v>-476.18899195211998</v>
      </c>
      <c r="AB2145" s="272">
        <v>0</v>
      </c>
      <c r="AC2145" s="272">
        <v>-96.309489519326277</v>
      </c>
      <c r="AD2145" s="272">
        <v>8226.4859521871131</v>
      </c>
      <c r="AE2145" s="272">
        <v>0</v>
      </c>
      <c r="AF2145" s="272">
        <v>0</v>
      </c>
      <c r="AG2145" s="272">
        <v>20.130418511023265</v>
      </c>
      <c r="AH2145" s="272">
        <v>319.26212889969082</v>
      </c>
      <c r="AI2145" s="272">
        <v>137.10809920311854</v>
      </c>
      <c r="AJ2145" s="272">
        <v>0</v>
      </c>
      <c r="AK2145" s="272">
        <v>8215.4616329159016</v>
      </c>
      <c r="AL2145" s="272">
        <v>0</v>
      </c>
      <c r="AM2145" s="272">
        <v>-92.743163109730702</v>
      </c>
      <c r="AN2145" s="272">
        <v>0</v>
      </c>
      <c r="AO2145" s="272">
        <v>-558.48929621407569</v>
      </c>
      <c r="AP2145" s="272">
        <v>0</v>
      </c>
      <c r="AQ2145" s="272">
        <v>0</v>
      </c>
      <c r="AR2145" s="272">
        <v>0</v>
      </c>
      <c r="AS2145" s="272">
        <v>-558.48929621407569</v>
      </c>
      <c r="AT2145" s="272">
        <v>0</v>
      </c>
      <c r="AU2145" s="272">
        <v>0</v>
      </c>
      <c r="AV2145" s="272">
        <v>0</v>
      </c>
      <c r="AW2145" s="272">
        <v>-582.98708822009371</v>
      </c>
      <c r="AX2145" s="272">
        <v>-169.14883816698008</v>
      </c>
      <c r="AY2145" s="272">
        <v>-52.248143369501051</v>
      </c>
      <c r="AZ2145" s="272">
        <v>0</v>
      </c>
      <c r="BA2145" s="272">
        <v>-558.48929621407569</v>
      </c>
      <c r="BB2145" s="272">
        <v>0</v>
      </c>
      <c r="BC2145" s="272">
        <v>0</v>
      </c>
      <c r="BD2145" s="272">
        <v>0</v>
      </c>
      <c r="BE2145" s="272">
        <v>-378.08588012208509</v>
      </c>
    </row>
    <row r="2146" spans="3:57" x14ac:dyDescent="0.3">
      <c r="C2146" s="272">
        <v>800</v>
      </c>
      <c r="D2146" s="272">
        <v>2880000</v>
      </c>
      <c r="E2146" s="272">
        <v>11</v>
      </c>
      <c r="F2146" s="272">
        <v>15.170833333333336</v>
      </c>
      <c r="G2146" s="272">
        <v>721.97002815689905</v>
      </c>
      <c r="H2146" s="272">
        <v>196.8</v>
      </c>
      <c r="I2146" s="272">
        <v>0</v>
      </c>
      <c r="J2146" s="272">
        <v>0</v>
      </c>
      <c r="K2146" s="272">
        <v>30.681781045751638</v>
      </c>
      <c r="L2146" s="272">
        <v>22.590309988960396</v>
      </c>
      <c r="M2146" s="272">
        <v>25.348781430018789</v>
      </c>
      <c r="N2146" s="272">
        <v>26.70058407271868</v>
      </c>
      <c r="O2146" s="272">
        <v>24.545331218196399</v>
      </c>
      <c r="P2146" s="272">
        <v>21.454059802709637</v>
      </c>
      <c r="Q2146" s="272">
        <v>24.545331218196399</v>
      </c>
      <c r="R2146" s="272">
        <v>26.70058407271868</v>
      </c>
      <c r="S2146" s="272">
        <v>25.348781430018786</v>
      </c>
      <c r="T2146" s="272">
        <v>20.582283333333333</v>
      </c>
      <c r="U2146" s="272">
        <v>-3408.8363879071585</v>
      </c>
      <c r="V2146" s="272">
        <v>0</v>
      </c>
      <c r="W2146" s="272">
        <v>-134.5164331388888</v>
      </c>
      <c r="X2146" s="272">
        <v>17.846182825493912</v>
      </c>
      <c r="Y2146" s="272">
        <v>-2576.1508327257197</v>
      </c>
      <c r="Z2146" s="272">
        <v>-716.01530486804427</v>
      </c>
      <c r="AA2146" s="272">
        <v>-378.69160315584458</v>
      </c>
      <c r="AB2146" s="272">
        <v>0</v>
      </c>
      <c r="AC2146" s="272">
        <v>-76.590588194155146</v>
      </c>
      <c r="AD2146" s="272">
        <v>3658.5722018038132</v>
      </c>
      <c r="AE2146" s="272">
        <v>0</v>
      </c>
      <c r="AF2146" s="272">
        <v>0</v>
      </c>
      <c r="AG2146" s="272">
        <v>20.3057621094048</v>
      </c>
      <c r="AH2146" s="272">
        <v>-102.55429680049036</v>
      </c>
      <c r="AI2146" s="272">
        <v>4110.4116904897692</v>
      </c>
      <c r="AJ2146" s="272">
        <v>0</v>
      </c>
      <c r="AK2146" s="272">
        <v>1.7053025658242404E-13</v>
      </c>
      <c r="AL2146" s="272">
        <v>0</v>
      </c>
      <c r="AM2146" s="272">
        <v>57.5072227899852</v>
      </c>
      <c r="AN2146" s="272">
        <v>0</v>
      </c>
      <c r="AO2146" s="272">
        <v>-516.58612409737043</v>
      </c>
      <c r="AP2146" s="272">
        <v>0</v>
      </c>
      <c r="AQ2146" s="272">
        <v>0</v>
      </c>
      <c r="AR2146" s="272">
        <v>0</v>
      </c>
      <c r="AS2146" s="272">
        <v>-505.51996877761542</v>
      </c>
      <c r="AT2146" s="272">
        <v>0</v>
      </c>
      <c r="AU2146" s="272">
        <v>0</v>
      </c>
      <c r="AV2146" s="272">
        <v>0</v>
      </c>
      <c r="AW2146" s="272">
        <v>-542.43919071365713</v>
      </c>
      <c r="AX2146" s="272">
        <v>-134.5164331388888</v>
      </c>
      <c r="AY2146" s="272">
        <v>-47.835573862356341</v>
      </c>
      <c r="AZ2146" s="272">
        <v>0</v>
      </c>
      <c r="BA2146" s="272">
        <v>-505.51996877761542</v>
      </c>
      <c r="BB2146" s="272">
        <v>0</v>
      </c>
      <c r="BC2146" s="272">
        <v>0</v>
      </c>
      <c r="BD2146" s="272">
        <v>0</v>
      </c>
      <c r="BE2146" s="272">
        <v>-343.68717458914654</v>
      </c>
    </row>
    <row r="2147" spans="3:57" x14ac:dyDescent="0.3">
      <c r="C2147" s="272">
        <v>801</v>
      </c>
      <c r="D2147" s="272">
        <v>2883600</v>
      </c>
      <c r="E2147" s="272">
        <v>11</v>
      </c>
      <c r="F2147" s="272">
        <v>17.653133333333336</v>
      </c>
      <c r="G2147" s="272">
        <v>878.87389002350915</v>
      </c>
      <c r="H2147" s="272">
        <v>123</v>
      </c>
      <c r="I2147" s="272">
        <v>0</v>
      </c>
      <c r="J2147" s="272">
        <v>0</v>
      </c>
      <c r="K2147" s="272">
        <v>39.137338126361655</v>
      </c>
      <c r="L2147" s="272">
        <v>27.378840585625458</v>
      </c>
      <c r="M2147" s="272">
        <v>30.994740593774338</v>
      </c>
      <c r="N2147" s="272">
        <v>32.766730368255658</v>
      </c>
      <c r="O2147" s="272">
        <v>29.941550198458479</v>
      </c>
      <c r="P2147" s="272">
        <v>25.88940444480869</v>
      </c>
      <c r="Q2147" s="272">
        <v>29.941550198458479</v>
      </c>
      <c r="R2147" s="272">
        <v>32.766730368255658</v>
      </c>
      <c r="S2147" s="272">
        <v>30.994740593774331</v>
      </c>
      <c r="T2147" s="272">
        <v>20.582283333333333</v>
      </c>
      <c r="U2147" s="272">
        <v>-1835.5404348990396</v>
      </c>
      <c r="V2147" s="272">
        <v>0</v>
      </c>
      <c r="W2147" s="272">
        <v>-73.223359083333236</v>
      </c>
      <c r="X2147" s="272">
        <v>156.14030459876457</v>
      </c>
      <c r="Y2147" s="272">
        <v>-1414.1901446937202</v>
      </c>
      <c r="Z2147" s="272">
        <v>-504.26723572075082</v>
      </c>
      <c r="AA2147" s="272">
        <v>-206.13891249326508</v>
      </c>
      <c r="AB2147" s="272">
        <v>0</v>
      </c>
      <c r="AC2147" s="272">
        <v>-41.691710156734636</v>
      </c>
      <c r="AD2147" s="272">
        <v>1880.5576895333515</v>
      </c>
      <c r="AE2147" s="272">
        <v>0</v>
      </c>
      <c r="AF2147" s="272">
        <v>0</v>
      </c>
      <c r="AG2147" s="272">
        <v>20.440454051915889</v>
      </c>
      <c r="AH2147" s="272">
        <v>-52.855455833171959</v>
      </c>
      <c r="AI2147" s="272">
        <v>2701.8389122281014</v>
      </c>
      <c r="AJ2147" s="272">
        <v>0</v>
      </c>
      <c r="AK2147" s="272">
        <v>7.1054273576010019E-15</v>
      </c>
      <c r="AL2147" s="272">
        <v>0</v>
      </c>
      <c r="AM2147" s="272">
        <v>176.5812067505193</v>
      </c>
      <c r="AN2147" s="272">
        <v>0</v>
      </c>
      <c r="AO2147" s="272">
        <v>-320.01971949405169</v>
      </c>
      <c r="AP2147" s="272">
        <v>0</v>
      </c>
      <c r="AQ2147" s="272">
        <v>0</v>
      </c>
      <c r="AR2147" s="272">
        <v>0</v>
      </c>
      <c r="AS2147" s="272">
        <v>-236.84879081632059</v>
      </c>
      <c r="AT2147" s="272">
        <v>0</v>
      </c>
      <c r="AU2147" s="272">
        <v>0</v>
      </c>
      <c r="AV2147" s="272">
        <v>0</v>
      </c>
      <c r="AW2147" s="272">
        <v>-358.05760778007686</v>
      </c>
      <c r="AX2147" s="272">
        <v>-73.223359083333236</v>
      </c>
      <c r="AY2147" s="272">
        <v>-26.237779214085762</v>
      </c>
      <c r="AZ2147" s="272">
        <v>0</v>
      </c>
      <c r="BA2147" s="272">
        <v>-236.84879081632059</v>
      </c>
      <c r="BB2147" s="272">
        <v>0</v>
      </c>
      <c r="BC2147" s="272">
        <v>0</v>
      </c>
      <c r="BD2147" s="272">
        <v>0</v>
      </c>
      <c r="BE2147" s="272">
        <v>-312.37305225529826</v>
      </c>
    </row>
    <row r="2148" spans="3:57" x14ac:dyDescent="0.3">
      <c r="C2148" s="272">
        <v>802</v>
      </c>
      <c r="D2148" s="272">
        <v>2887200</v>
      </c>
      <c r="E2148" s="272">
        <v>11</v>
      </c>
      <c r="F2148" s="272">
        <v>19.898533333333329</v>
      </c>
      <c r="G2148" s="272">
        <v>1002.4318296867417</v>
      </c>
      <c r="H2148" s="272">
        <v>123</v>
      </c>
      <c r="I2148" s="272">
        <v>0</v>
      </c>
      <c r="J2148" s="272">
        <v>0</v>
      </c>
      <c r="K2148" s="272">
        <v>45.916725054466227</v>
      </c>
      <c r="L2148" s="272">
        <v>31.374779569192242</v>
      </c>
      <c r="M2148" s="272">
        <v>35.641508741816779</v>
      </c>
      <c r="N2148" s="272">
        <v>37.732440583773979</v>
      </c>
      <c r="O2148" s="272">
        <v>34.398753639658239</v>
      </c>
      <c r="P2148" s="272">
        <v>29.617258449011267</v>
      </c>
      <c r="Q2148" s="272">
        <v>34.398753639658239</v>
      </c>
      <c r="R2148" s="272">
        <v>37.732440583773979</v>
      </c>
      <c r="S2148" s="272">
        <v>35.641508741816772</v>
      </c>
      <c r="T2148" s="272">
        <v>20.58782954466303</v>
      </c>
      <c r="U2148" s="272">
        <v>-168.07971688912102</v>
      </c>
      <c r="V2148" s="272">
        <v>0</v>
      </c>
      <c r="W2148" s="272">
        <v>-17.792020822287625</v>
      </c>
      <c r="X2148" s="272">
        <v>320.87682966353748</v>
      </c>
      <c r="Y2148" s="272">
        <v>-122.92560551126762</v>
      </c>
      <c r="Z2148" s="272">
        <v>-348.23892021910325</v>
      </c>
      <c r="AA2148" s="272">
        <v>-50.08822142657899</v>
      </c>
      <c r="AB2148" s="272">
        <v>0</v>
      </c>
      <c r="AC2148" s="272">
        <v>-10.130370752060236</v>
      </c>
      <c r="AD2148" s="272">
        <v>0</v>
      </c>
      <c r="AE2148" s="272">
        <v>0</v>
      </c>
      <c r="AF2148" s="272">
        <v>0</v>
      </c>
      <c r="AG2148" s="272">
        <v>20.546451830515306</v>
      </c>
      <c r="AH2148" s="272">
        <v>-13.97121959028496</v>
      </c>
      <c r="AI2148" s="272">
        <v>869.7579369608153</v>
      </c>
      <c r="AJ2148" s="272">
        <v>0</v>
      </c>
      <c r="AK2148" s="272">
        <v>30.78635094580801</v>
      </c>
      <c r="AL2148" s="272">
        <v>0</v>
      </c>
      <c r="AM2148" s="272">
        <v>326.27994894581337</v>
      </c>
      <c r="AN2148" s="272">
        <v>0</v>
      </c>
      <c r="AO2148" s="272">
        <v>-81.330223632849282</v>
      </c>
      <c r="AP2148" s="272">
        <v>0</v>
      </c>
      <c r="AQ2148" s="272">
        <v>0</v>
      </c>
      <c r="AR2148" s="272">
        <v>0</v>
      </c>
      <c r="AS2148" s="272">
        <v>75.851394193361486</v>
      </c>
      <c r="AT2148" s="272">
        <v>0</v>
      </c>
      <c r="AU2148" s="272">
        <v>0</v>
      </c>
      <c r="AV2148" s="272">
        <v>0</v>
      </c>
      <c r="AW2148" s="272">
        <v>-130.25521507273962</v>
      </c>
      <c r="AX2148" s="272">
        <v>-17.792020822287625</v>
      </c>
      <c r="AY2148" s="272">
        <v>-0.61444982733005071</v>
      </c>
      <c r="AZ2148" s="272">
        <v>0</v>
      </c>
      <c r="BA2148" s="272">
        <v>75.851394193361486</v>
      </c>
      <c r="BB2148" s="272">
        <v>0</v>
      </c>
      <c r="BC2148" s="272">
        <v>0</v>
      </c>
      <c r="BD2148" s="272">
        <v>0</v>
      </c>
      <c r="BE2148" s="272">
        <v>-297.51575960998252</v>
      </c>
    </row>
    <row r="2149" spans="3:57" x14ac:dyDescent="0.3">
      <c r="C2149" s="272">
        <v>803</v>
      </c>
      <c r="D2149" s="272">
        <v>2890800</v>
      </c>
      <c r="E2149" s="272">
        <v>11</v>
      </c>
      <c r="F2149" s="272">
        <v>21.560266666666667</v>
      </c>
      <c r="G2149" s="272">
        <v>995.82427015362896</v>
      </c>
      <c r="H2149" s="272">
        <v>123</v>
      </c>
      <c r="I2149" s="272">
        <v>0</v>
      </c>
      <c r="J2149" s="272">
        <v>0</v>
      </c>
      <c r="K2149" s="272">
        <v>50.720070588235288</v>
      </c>
      <c r="L2149" s="272">
        <v>34.249466251381136</v>
      </c>
      <c r="M2149" s="272">
        <v>38.96715676905103</v>
      </c>
      <c r="N2149" s="272">
        <v>41.279084459982442</v>
      </c>
      <c r="O2149" s="272">
        <v>37.593051752295807</v>
      </c>
      <c r="P2149" s="272">
        <v>32.30618830056099</v>
      </c>
      <c r="Q2149" s="272">
        <v>37.593051752295807</v>
      </c>
      <c r="R2149" s="272">
        <v>41.279084459982442</v>
      </c>
      <c r="S2149" s="272">
        <v>38.967156769051023</v>
      </c>
      <c r="T2149" s="272">
        <v>21.035297681875324</v>
      </c>
      <c r="U2149" s="272">
        <v>-267.13287422468829</v>
      </c>
      <c r="V2149" s="272">
        <v>0</v>
      </c>
      <c r="W2149" s="272">
        <v>12.551913164438583</v>
      </c>
      <c r="X2149" s="272">
        <v>396.80276548444022</v>
      </c>
      <c r="Y2149" s="272">
        <v>227.95632497837425</v>
      </c>
      <c r="Z2149" s="272">
        <v>-904.44387785194135</v>
      </c>
      <c r="AA2149" s="272">
        <v>191.56045110519821</v>
      </c>
      <c r="AB2149" s="272">
        <v>0</v>
      </c>
      <c r="AC2149" s="272">
        <v>7.1467729986097943</v>
      </c>
      <c r="AD2149" s="272">
        <v>0</v>
      </c>
      <c r="AE2149" s="272">
        <v>0</v>
      </c>
      <c r="AF2149" s="272">
        <v>0</v>
      </c>
      <c r="AG2149" s="272">
        <v>20.674283127668346</v>
      </c>
      <c r="AH2149" s="272">
        <v>-129.50899795150565</v>
      </c>
      <c r="AI2149" s="272">
        <v>40.29419487721573</v>
      </c>
      <c r="AJ2149" s="272">
        <v>0</v>
      </c>
      <c r="AK2149" s="272">
        <v>74.455511349491175</v>
      </c>
      <c r="AL2149" s="272">
        <v>0</v>
      </c>
      <c r="AM2149" s="272">
        <v>446.88805399759127</v>
      </c>
      <c r="AN2149" s="272">
        <v>0</v>
      </c>
      <c r="AO2149" s="272">
        <v>102.58811036106049</v>
      </c>
      <c r="AP2149" s="272">
        <v>0</v>
      </c>
      <c r="AQ2149" s="272">
        <v>0</v>
      </c>
      <c r="AR2149" s="272">
        <v>0</v>
      </c>
      <c r="AS2149" s="272">
        <v>320.25050486869839</v>
      </c>
      <c r="AT2149" s="272">
        <v>0</v>
      </c>
      <c r="AU2149" s="272">
        <v>0</v>
      </c>
      <c r="AV2149" s="272">
        <v>0</v>
      </c>
      <c r="AW2149" s="272">
        <v>44.277803858430161</v>
      </c>
      <c r="AX2149" s="272">
        <v>12.551913164438583</v>
      </c>
      <c r="AY2149" s="272">
        <v>19.282844438742565</v>
      </c>
      <c r="AZ2149" s="272">
        <v>0</v>
      </c>
      <c r="BA2149" s="272">
        <v>320.25050486869839</v>
      </c>
      <c r="BB2149" s="272">
        <v>0</v>
      </c>
      <c r="BC2149" s="272">
        <v>0</v>
      </c>
      <c r="BD2149" s="272">
        <v>0</v>
      </c>
      <c r="BE2149" s="272">
        <v>-434.25545507542103</v>
      </c>
    </row>
    <row r="2150" spans="3:57" x14ac:dyDescent="0.3">
      <c r="C2150" s="272">
        <v>804</v>
      </c>
      <c r="D2150" s="272">
        <v>2894400</v>
      </c>
      <c r="E2150" s="272">
        <v>11</v>
      </c>
      <c r="F2150" s="272">
        <v>23.122433333333333</v>
      </c>
      <c r="G2150" s="272">
        <v>1072.7869324875014</v>
      </c>
      <c r="H2150" s="272">
        <v>123</v>
      </c>
      <c r="I2150" s="272">
        <v>0</v>
      </c>
      <c r="J2150" s="272">
        <v>0</v>
      </c>
      <c r="K2150" s="272">
        <v>50.22341372549019</v>
      </c>
      <c r="L2150" s="272">
        <v>35.016736305933726</v>
      </c>
      <c r="M2150" s="272">
        <v>39.438893903306898</v>
      </c>
      <c r="N2150" s="272">
        <v>41.605994217483371</v>
      </c>
      <c r="O2150" s="272">
        <v>38.150867714078629</v>
      </c>
      <c r="P2150" s="272">
        <v>33.195192200435365</v>
      </c>
      <c r="Q2150" s="272">
        <v>38.150867714078629</v>
      </c>
      <c r="R2150" s="272">
        <v>41.605994217483371</v>
      </c>
      <c r="S2150" s="272">
        <v>39.438893903306891</v>
      </c>
      <c r="T2150" s="272">
        <v>21.775192223683462</v>
      </c>
      <c r="U2150" s="272">
        <v>-429.15555716450672</v>
      </c>
      <c r="V2150" s="272">
        <v>0</v>
      </c>
      <c r="W2150" s="272">
        <v>32.899160501819544</v>
      </c>
      <c r="X2150" s="272">
        <v>409.36691105908176</v>
      </c>
      <c r="Y2150" s="272">
        <v>646.27928685468373</v>
      </c>
      <c r="Z2150" s="272">
        <v>-1517.7009155800918</v>
      </c>
      <c r="AA2150" s="272">
        <v>509.02922768315909</v>
      </c>
      <c r="AB2150" s="272">
        <v>0</v>
      </c>
      <c r="AC2150" s="272">
        <v>18.732031433859138</v>
      </c>
      <c r="AD2150" s="272">
        <v>0</v>
      </c>
      <c r="AE2150" s="272">
        <v>0</v>
      </c>
      <c r="AF2150" s="272">
        <v>0</v>
      </c>
      <c r="AG2150" s="272">
        <v>20.95569798123562</v>
      </c>
      <c r="AH2150" s="272">
        <v>-298.42490611845506</v>
      </c>
      <c r="AI2150" s="272">
        <v>0</v>
      </c>
      <c r="AJ2150" s="272">
        <v>0</v>
      </c>
      <c r="AK2150" s="272">
        <v>83.906429051347033</v>
      </c>
      <c r="AL2150" s="272">
        <v>0</v>
      </c>
      <c r="AM2150" s="272">
        <v>524.77740576501412</v>
      </c>
      <c r="AN2150" s="272">
        <v>0</v>
      </c>
      <c r="AO2150" s="272">
        <v>357.33101535956479</v>
      </c>
      <c r="AP2150" s="272">
        <v>0</v>
      </c>
      <c r="AQ2150" s="272">
        <v>0</v>
      </c>
      <c r="AR2150" s="272">
        <v>0</v>
      </c>
      <c r="AS2150" s="272">
        <v>642.83393254249165</v>
      </c>
      <c r="AT2150" s="272">
        <v>0</v>
      </c>
      <c r="AU2150" s="272">
        <v>0</v>
      </c>
      <c r="AV2150" s="272">
        <v>0</v>
      </c>
      <c r="AW2150" s="272">
        <v>290.61828759256952</v>
      </c>
      <c r="AX2150" s="272">
        <v>32.899160501819544</v>
      </c>
      <c r="AY2150" s="272">
        <v>46.133454823315127</v>
      </c>
      <c r="AZ2150" s="272">
        <v>0</v>
      </c>
      <c r="BA2150" s="272">
        <v>642.83393254249165</v>
      </c>
      <c r="BB2150" s="272">
        <v>0</v>
      </c>
      <c r="BC2150" s="272">
        <v>0</v>
      </c>
      <c r="BD2150" s="272">
        <v>0</v>
      </c>
      <c r="BE2150" s="272">
        <v>-434.25545507542103</v>
      </c>
    </row>
    <row r="2151" spans="3:57" x14ac:dyDescent="0.3">
      <c r="C2151" s="272">
        <v>805</v>
      </c>
      <c r="D2151" s="272">
        <v>2898000</v>
      </c>
      <c r="E2151" s="272">
        <v>11</v>
      </c>
      <c r="F2151" s="272">
        <v>23.901799999999994</v>
      </c>
      <c r="G2151" s="272">
        <v>1724.4392256033857</v>
      </c>
      <c r="H2151" s="272">
        <v>123</v>
      </c>
      <c r="I2151" s="272">
        <v>0</v>
      </c>
      <c r="J2151" s="272">
        <v>0</v>
      </c>
      <c r="K2151" s="272">
        <v>49.573041830065364</v>
      </c>
      <c r="L2151" s="272">
        <v>35.244091436410052</v>
      </c>
      <c r="M2151" s="272">
        <v>39.461017839132737</v>
      </c>
      <c r="N2151" s="272">
        <v>41.527543586118277</v>
      </c>
      <c r="O2151" s="272">
        <v>38.232768613464842</v>
      </c>
      <c r="P2151" s="272">
        <v>33.50708472349627</v>
      </c>
      <c r="Q2151" s="272">
        <v>38.232768613464842</v>
      </c>
      <c r="R2151" s="272">
        <v>41.527543586118277</v>
      </c>
      <c r="S2151" s="272">
        <v>39.46101783913273</v>
      </c>
      <c r="T2151" s="272">
        <v>22.518640718779761</v>
      </c>
      <c r="U2151" s="272">
        <v>-432.20912156103009</v>
      </c>
      <c r="V2151" s="272">
        <v>0</v>
      </c>
      <c r="W2151" s="272">
        <v>34.105339011482535</v>
      </c>
      <c r="X2151" s="272">
        <v>345.42101765339964</v>
      </c>
      <c r="Y2151" s="272">
        <v>1115.5929127531335</v>
      </c>
      <c r="Z2151" s="272">
        <v>-1927.3283909790459</v>
      </c>
      <c r="AA2151" s="272">
        <v>527.69171346871042</v>
      </c>
      <c r="AB2151" s="272">
        <v>0</v>
      </c>
      <c r="AC2151" s="272">
        <v>19.418801959708961</v>
      </c>
      <c r="AD2151" s="272">
        <v>0</v>
      </c>
      <c r="AE2151" s="272">
        <v>0</v>
      </c>
      <c r="AF2151" s="272">
        <v>0</v>
      </c>
      <c r="AG2151" s="272">
        <v>21.394799485789228</v>
      </c>
      <c r="AH2151" s="272">
        <v>-411.23543629981674</v>
      </c>
      <c r="AI2151" s="272">
        <v>0</v>
      </c>
      <c r="AJ2151" s="272">
        <v>0</v>
      </c>
      <c r="AK2151" s="272">
        <v>83.702710675290689</v>
      </c>
      <c r="AL2151" s="272">
        <v>0</v>
      </c>
      <c r="AM2151" s="272">
        <v>504.45896713719014</v>
      </c>
      <c r="AN2151" s="272">
        <v>0</v>
      </c>
      <c r="AO2151" s="272">
        <v>570.58514878284495</v>
      </c>
      <c r="AP2151" s="272">
        <v>0</v>
      </c>
      <c r="AQ2151" s="272">
        <v>0</v>
      </c>
      <c r="AR2151" s="272">
        <v>0</v>
      </c>
      <c r="AS2151" s="272">
        <v>907.95285093292955</v>
      </c>
      <c r="AT2151" s="272">
        <v>0</v>
      </c>
      <c r="AU2151" s="272">
        <v>0</v>
      </c>
      <c r="AV2151" s="272">
        <v>0</v>
      </c>
      <c r="AW2151" s="272">
        <v>498.26019721498199</v>
      </c>
      <c r="AX2151" s="272">
        <v>34.105339011482535</v>
      </c>
      <c r="AY2151" s="272">
        <v>68.391799270448971</v>
      </c>
      <c r="AZ2151" s="272">
        <v>0</v>
      </c>
      <c r="BA2151" s="272">
        <v>907.95285093292955</v>
      </c>
      <c r="BB2151" s="272">
        <v>0</v>
      </c>
      <c r="BC2151" s="272">
        <v>0</v>
      </c>
      <c r="BD2151" s="272">
        <v>0</v>
      </c>
      <c r="BE2151" s="272">
        <v>-434.31906929448223</v>
      </c>
    </row>
    <row r="2152" spans="3:57" x14ac:dyDescent="0.3">
      <c r="C2152" s="272">
        <v>806</v>
      </c>
      <c r="D2152" s="272">
        <v>2901600</v>
      </c>
      <c r="E2152" s="272">
        <v>11</v>
      </c>
      <c r="F2152" s="272">
        <v>24.107800000000001</v>
      </c>
      <c r="G2152" s="272">
        <v>1518.9588277015832</v>
      </c>
      <c r="H2152" s="272">
        <v>123</v>
      </c>
      <c r="I2152" s="272">
        <v>0</v>
      </c>
      <c r="J2152" s="272">
        <v>0</v>
      </c>
      <c r="K2152" s="272">
        <v>45.392222657952075</v>
      </c>
      <c r="L2152" s="272">
        <v>33.756372840301793</v>
      </c>
      <c r="M2152" s="272">
        <v>37.343595209518178</v>
      </c>
      <c r="N2152" s="272">
        <v>39.101531364477353</v>
      </c>
      <c r="O2152" s="272">
        <v>36.298757648577158</v>
      </c>
      <c r="P2152" s="272">
        <v>32.278749391142178</v>
      </c>
      <c r="Q2152" s="272">
        <v>36.298757648577158</v>
      </c>
      <c r="R2152" s="272">
        <v>39.101531364477353</v>
      </c>
      <c r="S2152" s="272">
        <v>37.343595209518178</v>
      </c>
      <c r="T2152" s="272">
        <v>23.143188691220509</v>
      </c>
      <c r="U2152" s="272">
        <v>-224.44906213413446</v>
      </c>
      <c r="V2152" s="272">
        <v>0</v>
      </c>
      <c r="W2152" s="272">
        <v>23.94040396702653</v>
      </c>
      <c r="X2152" s="272">
        <v>306.42081565206638</v>
      </c>
      <c r="Y2152" s="272">
        <v>1552.9599041848985</v>
      </c>
      <c r="Z2152" s="272">
        <v>-2107.7701859381259</v>
      </c>
      <c r="AA2152" s="272">
        <v>370.4156931628807</v>
      </c>
      <c r="AB2152" s="272">
        <v>0</v>
      </c>
      <c r="AC2152" s="272">
        <v>13.631119846502601</v>
      </c>
      <c r="AD2152" s="272">
        <v>0</v>
      </c>
      <c r="AE2152" s="272">
        <v>0</v>
      </c>
      <c r="AF2152" s="272">
        <v>0</v>
      </c>
      <c r="AG2152" s="272">
        <v>21.922076549454331</v>
      </c>
      <c r="AH2152" s="272">
        <v>-448.33583249504261</v>
      </c>
      <c r="AI2152" s="272">
        <v>0</v>
      </c>
      <c r="AJ2152" s="272">
        <v>0</v>
      </c>
      <c r="AK2152" s="272">
        <v>62.619443530198168</v>
      </c>
      <c r="AL2152" s="272">
        <v>0</v>
      </c>
      <c r="AM2152" s="272">
        <v>479.80667977330847</v>
      </c>
      <c r="AN2152" s="272">
        <v>0</v>
      </c>
      <c r="AO2152" s="272">
        <v>701.07966000164811</v>
      </c>
      <c r="AP2152" s="272">
        <v>0</v>
      </c>
      <c r="AQ2152" s="272">
        <v>0</v>
      </c>
      <c r="AR2152" s="272">
        <v>0</v>
      </c>
      <c r="AS2152" s="272">
        <v>1074.4595466538738</v>
      </c>
      <c r="AT2152" s="272">
        <v>0</v>
      </c>
      <c r="AU2152" s="272">
        <v>0</v>
      </c>
      <c r="AV2152" s="272">
        <v>0</v>
      </c>
      <c r="AW2152" s="272">
        <v>624.08682803637441</v>
      </c>
      <c r="AX2152" s="272">
        <v>23.94040396702653</v>
      </c>
      <c r="AY2152" s="272">
        <v>82.202360409524488</v>
      </c>
      <c r="AZ2152" s="272">
        <v>0</v>
      </c>
      <c r="BA2152" s="272">
        <v>1074.4595466538738</v>
      </c>
      <c r="BB2152" s="272">
        <v>0</v>
      </c>
      <c r="BC2152" s="272">
        <v>0</v>
      </c>
      <c r="BD2152" s="272">
        <v>0</v>
      </c>
      <c r="BE2152" s="272">
        <v>-480.06615541217951</v>
      </c>
    </row>
    <row r="2153" spans="3:57" x14ac:dyDescent="0.3">
      <c r="C2153" s="272">
        <v>807</v>
      </c>
      <c r="D2153" s="272">
        <v>2905200</v>
      </c>
      <c r="E2153" s="272">
        <v>11</v>
      </c>
      <c r="F2153" s="272">
        <v>23.520699999999994</v>
      </c>
      <c r="G2153" s="272">
        <v>1200.4965112165521</v>
      </c>
      <c r="H2153" s="272">
        <v>123</v>
      </c>
      <c r="I2153" s="272">
        <v>0</v>
      </c>
      <c r="J2153" s="272">
        <v>0</v>
      </c>
      <c r="K2153" s="272">
        <v>40.129305664488015</v>
      </c>
      <c r="L2153" s="272">
        <v>31.363974312344915</v>
      </c>
      <c r="M2153" s="272">
        <v>34.280008582576315</v>
      </c>
      <c r="N2153" s="272">
        <v>35.709025672994258</v>
      </c>
      <c r="O2153" s="272">
        <v>33.430665603263172</v>
      </c>
      <c r="P2153" s="272">
        <v>30.162821951893893</v>
      </c>
      <c r="Q2153" s="272">
        <v>33.430665603263172</v>
      </c>
      <c r="R2153" s="272">
        <v>35.709025672994258</v>
      </c>
      <c r="S2153" s="272">
        <v>34.280008582576315</v>
      </c>
      <c r="T2153" s="272">
        <v>23.466066088530781</v>
      </c>
      <c r="U2153" s="272">
        <v>84.663709472621804</v>
      </c>
      <c r="V2153" s="272">
        <v>0</v>
      </c>
      <c r="W2153" s="272">
        <v>1.7003640290930784</v>
      </c>
      <c r="X2153" s="272">
        <v>245.84310633355375</v>
      </c>
      <c r="Y2153" s="272">
        <v>1800.1601089610069</v>
      </c>
      <c r="Z2153" s="272">
        <v>-1963.0398698510319</v>
      </c>
      <c r="AA2153" s="272">
        <v>26.308725672851271</v>
      </c>
      <c r="AB2153" s="272">
        <v>0</v>
      </c>
      <c r="AC2153" s="272">
        <v>0.96814848634855954</v>
      </c>
      <c r="AD2153" s="272">
        <v>0</v>
      </c>
      <c r="AE2153" s="272">
        <v>0</v>
      </c>
      <c r="AF2153" s="272">
        <v>0</v>
      </c>
      <c r="AG2153" s="272">
        <v>22.415022885219781</v>
      </c>
      <c r="AH2153" s="272">
        <v>-387.34824430055716</v>
      </c>
      <c r="AI2153" s="272">
        <v>0</v>
      </c>
      <c r="AJ2153" s="272">
        <v>0</v>
      </c>
      <c r="AK2153" s="272">
        <v>28.462971804959899</v>
      </c>
      <c r="AL2153" s="272">
        <v>0</v>
      </c>
      <c r="AM2153" s="272">
        <v>395.64311156655219</v>
      </c>
      <c r="AN2153" s="272">
        <v>0</v>
      </c>
      <c r="AO2153" s="272">
        <v>704.48518848784602</v>
      </c>
      <c r="AP2153" s="272">
        <v>0</v>
      </c>
      <c r="AQ2153" s="272">
        <v>0</v>
      </c>
      <c r="AR2153" s="272">
        <v>0</v>
      </c>
      <c r="AS2153" s="272">
        <v>1055.4241621790063</v>
      </c>
      <c r="AT2153" s="272">
        <v>0</v>
      </c>
      <c r="AU2153" s="272">
        <v>0</v>
      </c>
      <c r="AV2153" s="272">
        <v>0</v>
      </c>
      <c r="AW2153" s="272">
        <v>634.11745386447592</v>
      </c>
      <c r="AX2153" s="272">
        <v>1.7003640290930784</v>
      </c>
      <c r="AY2153" s="272">
        <v>81.522389526761202</v>
      </c>
      <c r="AZ2153" s="272">
        <v>0</v>
      </c>
      <c r="BA2153" s="272">
        <v>1055.4241621790063</v>
      </c>
      <c r="BB2153" s="272">
        <v>0</v>
      </c>
      <c r="BC2153" s="272">
        <v>0</v>
      </c>
      <c r="BD2153" s="272">
        <v>0</v>
      </c>
      <c r="BE2153" s="272">
        <v>-556.75410643920964</v>
      </c>
    </row>
    <row r="2154" spans="3:57" x14ac:dyDescent="0.3">
      <c r="C2154" s="272">
        <v>808</v>
      </c>
      <c r="D2154" s="272">
        <v>2908800</v>
      </c>
      <c r="E2154" s="272">
        <v>11</v>
      </c>
      <c r="F2154" s="272">
        <v>22.325900000000001</v>
      </c>
      <c r="G2154" s="272">
        <v>851.72269398491903</v>
      </c>
      <c r="H2154" s="272">
        <v>147.59999999999997</v>
      </c>
      <c r="I2154" s="272">
        <v>0</v>
      </c>
      <c r="J2154" s="272">
        <v>0</v>
      </c>
      <c r="K2154" s="272">
        <v>31.810976252723311</v>
      </c>
      <c r="L2154" s="272">
        <v>27.418832034430196</v>
      </c>
      <c r="M2154" s="272">
        <v>29.312322400434962</v>
      </c>
      <c r="N2154" s="272">
        <v>30.240236767280802</v>
      </c>
      <c r="O2154" s="272">
        <v>28.760812164365063</v>
      </c>
      <c r="P2154" s="272">
        <v>26.638878778792559</v>
      </c>
      <c r="Q2154" s="272">
        <v>28.760812164365063</v>
      </c>
      <c r="R2154" s="272">
        <v>30.240236767280802</v>
      </c>
      <c r="S2154" s="272">
        <v>29.312322400434958</v>
      </c>
      <c r="T2154" s="272">
        <v>23.605808107237998</v>
      </c>
      <c r="U2154" s="272">
        <v>524.80066025777569</v>
      </c>
      <c r="V2154" s="272">
        <v>0</v>
      </c>
      <c r="W2154" s="272">
        <v>-31.024957425313712</v>
      </c>
      <c r="X2154" s="272">
        <v>183.06016924940064</v>
      </c>
      <c r="Y2154" s="272">
        <v>2075.3532004157964</v>
      </c>
      <c r="Z2154" s="272">
        <v>-1702.5877519821079</v>
      </c>
      <c r="AA2154" s="272">
        <v>-480.03079337653293</v>
      </c>
      <c r="AB2154" s="272">
        <v>0</v>
      </c>
      <c r="AC2154" s="272">
        <v>-17.664902959848344</v>
      </c>
      <c r="AD2154" s="272">
        <v>0</v>
      </c>
      <c r="AE2154" s="272">
        <v>0</v>
      </c>
      <c r="AF2154" s="272">
        <v>0</v>
      </c>
      <c r="AG2154" s="272">
        <v>22.809146242863733</v>
      </c>
      <c r="AH2154" s="272">
        <v>-294.34023931829711</v>
      </c>
      <c r="AI2154" s="272">
        <v>0</v>
      </c>
      <c r="AJ2154" s="272">
        <v>0</v>
      </c>
      <c r="AK2154" s="272">
        <v>8.5850632439143091</v>
      </c>
      <c r="AL2154" s="272">
        <v>0</v>
      </c>
      <c r="AM2154" s="272">
        <v>296.89099213019381</v>
      </c>
      <c r="AN2154" s="272">
        <v>0</v>
      </c>
      <c r="AO2154" s="272">
        <v>677.50600922633316</v>
      </c>
      <c r="AP2154" s="272">
        <v>0</v>
      </c>
      <c r="AQ2154" s="272">
        <v>0</v>
      </c>
      <c r="AR2154" s="272">
        <v>0</v>
      </c>
      <c r="AS2154" s="272">
        <v>1012.0568113663099</v>
      </c>
      <c r="AT2154" s="272">
        <v>0</v>
      </c>
      <c r="AU2154" s="272">
        <v>0</v>
      </c>
      <c r="AV2154" s="272">
        <v>0</v>
      </c>
      <c r="AW2154" s="272">
        <v>610.6839414367081</v>
      </c>
      <c r="AX2154" s="272">
        <v>-31.024957425313712</v>
      </c>
      <c r="AY2154" s="272">
        <v>78.269181812344669</v>
      </c>
      <c r="AZ2154" s="272">
        <v>0</v>
      </c>
      <c r="BA2154" s="272">
        <v>1012.0568113663099</v>
      </c>
      <c r="BB2154" s="272">
        <v>0</v>
      </c>
      <c r="BC2154" s="272">
        <v>0</v>
      </c>
      <c r="BD2154" s="272">
        <v>0</v>
      </c>
      <c r="BE2154" s="272">
        <v>-633.97186371343753</v>
      </c>
    </row>
    <row r="2155" spans="3:57" x14ac:dyDescent="0.3">
      <c r="C2155" s="272">
        <v>809</v>
      </c>
      <c r="D2155" s="272">
        <v>2912400</v>
      </c>
      <c r="E2155" s="272">
        <v>11</v>
      </c>
      <c r="F2155" s="272">
        <v>20.780899999999999</v>
      </c>
      <c r="G2155" s="272">
        <v>501.05184310800178</v>
      </c>
      <c r="H2155" s="272">
        <v>246</v>
      </c>
      <c r="I2155" s="272">
        <v>0</v>
      </c>
      <c r="J2155" s="272">
        <v>0</v>
      </c>
      <c r="K2155" s="272">
        <v>24.324364052287581</v>
      </c>
      <c r="L2155" s="272">
        <v>23.579819293099476</v>
      </c>
      <c r="M2155" s="272">
        <v>24.620423542455352</v>
      </c>
      <c r="N2155" s="272">
        <v>25.13037682794026</v>
      </c>
      <c r="O2155" s="272">
        <v>24.317330426418788</v>
      </c>
      <c r="P2155" s="272">
        <v>23.151180897738644</v>
      </c>
      <c r="Q2155" s="272">
        <v>24.317330426418788</v>
      </c>
      <c r="R2155" s="272">
        <v>25.13037682794026</v>
      </c>
      <c r="S2155" s="272">
        <v>24.620423542455352</v>
      </c>
      <c r="T2155" s="272">
        <v>23.494633927476432</v>
      </c>
      <c r="U2155" s="272">
        <v>883.34659425229347</v>
      </c>
      <c r="V2155" s="272">
        <v>0</v>
      </c>
      <c r="W2155" s="272">
        <v>-66.332600674751632</v>
      </c>
      <c r="X2155" s="272">
        <v>86.637398730089501</v>
      </c>
      <c r="Y2155" s="272">
        <v>2137.0506096363761</v>
      </c>
      <c r="Z2155" s="272">
        <v>-1274.0088134394205</v>
      </c>
      <c r="AA2155" s="272">
        <v>-1026.3250483189922</v>
      </c>
      <c r="AB2155" s="272">
        <v>0</v>
      </c>
      <c r="AC2155" s="272">
        <v>-37.768269523483802</v>
      </c>
      <c r="AD2155" s="272">
        <v>0</v>
      </c>
      <c r="AE2155" s="272">
        <v>0</v>
      </c>
      <c r="AF2155" s="272">
        <v>0</v>
      </c>
      <c r="AG2155" s="272">
        <v>23.069896341413155</v>
      </c>
      <c r="AH2155" s="272">
        <v>-158.32896415068427</v>
      </c>
      <c r="AI2155" s="272">
        <v>0</v>
      </c>
      <c r="AJ2155" s="272">
        <v>0</v>
      </c>
      <c r="AK2155" s="272">
        <v>-18.681234147474406</v>
      </c>
      <c r="AL2155" s="272">
        <v>0</v>
      </c>
      <c r="AM2155" s="272">
        <v>147.86829368647491</v>
      </c>
      <c r="AN2155" s="272">
        <v>0</v>
      </c>
      <c r="AO2155" s="272">
        <v>566.47437811643749</v>
      </c>
      <c r="AP2155" s="272">
        <v>0</v>
      </c>
      <c r="AQ2155" s="272">
        <v>0</v>
      </c>
      <c r="AR2155" s="272">
        <v>0</v>
      </c>
      <c r="AS2155" s="272">
        <v>851.66876528388264</v>
      </c>
      <c r="AT2155" s="272">
        <v>0</v>
      </c>
      <c r="AU2155" s="272">
        <v>0</v>
      </c>
      <c r="AV2155" s="272">
        <v>0</v>
      </c>
      <c r="AW2155" s="272">
        <v>509.02462797373448</v>
      </c>
      <c r="AX2155" s="272">
        <v>-66.332600674751632</v>
      </c>
      <c r="AY2155" s="272">
        <v>65.685637937617159</v>
      </c>
      <c r="AZ2155" s="272">
        <v>0</v>
      </c>
      <c r="BA2155" s="272">
        <v>851.66876528388264</v>
      </c>
      <c r="BB2155" s="272">
        <v>0</v>
      </c>
      <c r="BC2155" s="272">
        <v>0</v>
      </c>
      <c r="BD2155" s="272">
        <v>0</v>
      </c>
      <c r="BE2155" s="272">
        <v>-699.18816691008806</v>
      </c>
    </row>
    <row r="2156" spans="3:57" x14ac:dyDescent="0.3">
      <c r="C2156" s="272">
        <v>810</v>
      </c>
      <c r="D2156" s="272">
        <v>2916000</v>
      </c>
      <c r="E2156" s="272">
        <v>11</v>
      </c>
      <c r="F2156" s="272">
        <v>19.136333333333329</v>
      </c>
      <c r="G2156" s="272">
        <v>107.42365507837934</v>
      </c>
      <c r="H2156" s="272">
        <v>246</v>
      </c>
      <c r="I2156" s="272">
        <v>0</v>
      </c>
      <c r="J2156" s="272">
        <v>0</v>
      </c>
      <c r="K2156" s="272">
        <v>16.72789106753812</v>
      </c>
      <c r="L2156" s="272">
        <v>19.637265402041518</v>
      </c>
      <c r="M2156" s="272">
        <v>19.823505870147024</v>
      </c>
      <c r="N2156" s="272">
        <v>19.914773937387221</v>
      </c>
      <c r="O2156" s="272">
        <v>19.769260268281428</v>
      </c>
      <c r="P2156" s="272">
        <v>19.560550536184103</v>
      </c>
      <c r="Q2156" s="272">
        <v>19.769260268281428</v>
      </c>
      <c r="R2156" s="272">
        <v>19.914773937387221</v>
      </c>
      <c r="S2156" s="272">
        <v>19.823505870147024</v>
      </c>
      <c r="T2156" s="272">
        <v>23.555647507747132</v>
      </c>
      <c r="U2156" s="272">
        <v>270.80508349568072</v>
      </c>
      <c r="V2156" s="272">
        <v>0</v>
      </c>
      <c r="W2156" s="272">
        <v>-108.1814914727387</v>
      </c>
      <c r="X2156" s="272">
        <v>-31.459920408909959</v>
      </c>
      <c r="Y2156" s="272">
        <v>1597.3514199408141</v>
      </c>
      <c r="Z2156" s="272">
        <v>-1186.9049245634847</v>
      </c>
      <c r="AA2156" s="272">
        <v>-327.37453892875129</v>
      </c>
      <c r="AB2156" s="272">
        <v>0</v>
      </c>
      <c r="AC2156" s="272">
        <v>-61.596073210349196</v>
      </c>
      <c r="AD2156" s="272">
        <v>0</v>
      </c>
      <c r="AE2156" s="272">
        <v>0</v>
      </c>
      <c r="AF2156" s="272">
        <v>0</v>
      </c>
      <c r="AG2156" s="272">
        <v>23.214515060271594</v>
      </c>
      <c r="AH2156" s="272">
        <v>-124.94380793516909</v>
      </c>
      <c r="AI2156" s="272">
        <v>0</v>
      </c>
      <c r="AJ2156" s="272">
        <v>0</v>
      </c>
      <c r="AK2156" s="272">
        <v>19.988282153242089</v>
      </c>
      <c r="AL2156" s="272">
        <v>0</v>
      </c>
      <c r="AM2156" s="272">
        <v>16.859862520056218</v>
      </c>
      <c r="AN2156" s="272">
        <v>0</v>
      </c>
      <c r="AO2156" s="272">
        <v>422.53264261516563</v>
      </c>
      <c r="AP2156" s="272">
        <v>0</v>
      </c>
      <c r="AQ2156" s="272">
        <v>0</v>
      </c>
      <c r="AR2156" s="272">
        <v>0</v>
      </c>
      <c r="AS2156" s="272">
        <v>654.5761366867041</v>
      </c>
      <c r="AT2156" s="272">
        <v>0</v>
      </c>
      <c r="AU2156" s="272">
        <v>0</v>
      </c>
      <c r="AV2156" s="272">
        <v>0</v>
      </c>
      <c r="AW2156" s="272">
        <v>374.10659117038216</v>
      </c>
      <c r="AX2156" s="272">
        <v>-108.1814914727387</v>
      </c>
      <c r="AY2156" s="272">
        <v>49.854421976820561</v>
      </c>
      <c r="AZ2156" s="272">
        <v>0</v>
      </c>
      <c r="BA2156" s="272">
        <v>654.5761366867041</v>
      </c>
      <c r="BB2156" s="272">
        <v>0</v>
      </c>
      <c r="BC2156" s="272">
        <v>0</v>
      </c>
      <c r="BD2156" s="272">
        <v>0</v>
      </c>
      <c r="BE2156" s="272">
        <v>-733.29063584257756</v>
      </c>
    </row>
    <row r="2157" spans="3:57" x14ac:dyDescent="0.3">
      <c r="C2157" s="272">
        <v>811</v>
      </c>
      <c r="D2157" s="272">
        <v>2919600</v>
      </c>
      <c r="E2157" s="272">
        <v>11</v>
      </c>
      <c r="F2157" s="272">
        <v>17.714933333333331</v>
      </c>
      <c r="G2157" s="272">
        <v>0</v>
      </c>
      <c r="H2157" s="272">
        <v>368.99999999999994</v>
      </c>
      <c r="I2157" s="272">
        <v>195</v>
      </c>
      <c r="J2157" s="272">
        <v>0</v>
      </c>
      <c r="K2157" s="272">
        <v>14.009050980392153</v>
      </c>
      <c r="L2157" s="272">
        <v>17.714933333333331</v>
      </c>
      <c r="M2157" s="272">
        <v>17.714933333333331</v>
      </c>
      <c r="N2157" s="272">
        <v>17.714933333333331</v>
      </c>
      <c r="O2157" s="272">
        <v>17.714933333333331</v>
      </c>
      <c r="P2157" s="272">
        <v>17.714933333333331</v>
      </c>
      <c r="Q2157" s="272">
        <v>17.714933333333331</v>
      </c>
      <c r="R2157" s="272">
        <v>17.714933333333331</v>
      </c>
      <c r="S2157" s="272">
        <v>17.714933333333331</v>
      </c>
      <c r="T2157" s="272">
        <v>23.350457766170621</v>
      </c>
      <c r="U2157" s="272">
        <v>-93.097874084345335</v>
      </c>
      <c r="V2157" s="272">
        <v>0</v>
      </c>
      <c r="W2157" s="272">
        <v>-138.43909350549725</v>
      </c>
      <c r="X2157" s="272">
        <v>-128.15319657699877</v>
      </c>
      <c r="Y2157" s="272">
        <v>1010.5531403320998</v>
      </c>
      <c r="Z2157" s="272">
        <v>-837.05872433394916</v>
      </c>
      <c r="AA2157" s="272">
        <v>-389.73470404845506</v>
      </c>
      <c r="AB2157" s="272">
        <v>0</v>
      </c>
      <c r="AC2157" s="272">
        <v>-78.824061515992611</v>
      </c>
      <c r="AD2157" s="272">
        <v>0</v>
      </c>
      <c r="AE2157" s="272">
        <v>0</v>
      </c>
      <c r="AF2157" s="272">
        <v>0</v>
      </c>
      <c r="AG2157" s="272">
        <v>23.288540287946393</v>
      </c>
      <c r="AH2157" s="272">
        <v>-24.49319141596547</v>
      </c>
      <c r="AI2157" s="272">
        <v>0</v>
      </c>
      <c r="AJ2157" s="272">
        <v>0</v>
      </c>
      <c r="AK2157" s="272">
        <v>-27.181271927062539</v>
      </c>
      <c r="AL2157" s="272">
        <v>0</v>
      </c>
      <c r="AM2157" s="272">
        <v>-118.68089289091961</v>
      </c>
      <c r="AN2157" s="272">
        <v>0</v>
      </c>
      <c r="AO2157" s="272">
        <v>206.42409224710937</v>
      </c>
      <c r="AP2157" s="272">
        <v>0</v>
      </c>
      <c r="AQ2157" s="272">
        <v>0</v>
      </c>
      <c r="AR2157" s="272">
        <v>0</v>
      </c>
      <c r="AS2157" s="272">
        <v>357.87379071140987</v>
      </c>
      <c r="AT2157" s="272">
        <v>0</v>
      </c>
      <c r="AU2157" s="272">
        <v>0</v>
      </c>
      <c r="AV2157" s="272">
        <v>0</v>
      </c>
      <c r="AW2157" s="272">
        <v>171.7753132608315</v>
      </c>
      <c r="AX2157" s="272">
        <v>-138.43909350549725</v>
      </c>
      <c r="AY2157" s="272">
        <v>26.05066694850187</v>
      </c>
      <c r="AZ2157" s="272">
        <v>0</v>
      </c>
      <c r="BA2157" s="272">
        <v>357.87379071140987</v>
      </c>
      <c r="BB2157" s="272">
        <v>0</v>
      </c>
      <c r="BC2157" s="272">
        <v>0</v>
      </c>
      <c r="BD2157" s="272">
        <v>0</v>
      </c>
      <c r="BE2157" s="272">
        <v>-748.13505707687943</v>
      </c>
    </row>
    <row r="2158" spans="3:57" x14ac:dyDescent="0.3">
      <c r="C2158" s="272">
        <v>812</v>
      </c>
      <c r="D2158" s="272">
        <v>2923200</v>
      </c>
      <c r="E2158" s="272">
        <v>11</v>
      </c>
      <c r="F2158" s="272">
        <v>16.139033333333334</v>
      </c>
      <c r="G2158" s="272">
        <v>0</v>
      </c>
      <c r="H2158" s="272">
        <v>442.8</v>
      </c>
      <c r="I2158" s="272">
        <v>195</v>
      </c>
      <c r="J2158" s="272">
        <v>0</v>
      </c>
      <c r="K2158" s="272">
        <v>12.433150980392156</v>
      </c>
      <c r="L2158" s="272">
        <v>16.139033333333334</v>
      </c>
      <c r="M2158" s="272">
        <v>16.139033333333334</v>
      </c>
      <c r="N2158" s="272">
        <v>16.139033333333334</v>
      </c>
      <c r="O2158" s="272">
        <v>16.139033333333334</v>
      </c>
      <c r="P2158" s="272">
        <v>16.139033333333334</v>
      </c>
      <c r="Q2158" s="272">
        <v>16.139033333333334</v>
      </c>
      <c r="R2158" s="272">
        <v>16.139033333333334</v>
      </c>
      <c r="S2158" s="272">
        <v>16.139033333333334</v>
      </c>
      <c r="T2158" s="272">
        <v>23.028860438022814</v>
      </c>
      <c r="U2158" s="272">
        <v>-184.50883854873672</v>
      </c>
      <c r="V2158" s="272">
        <v>0</v>
      </c>
      <c r="W2158" s="272">
        <v>-169.33563041384741</v>
      </c>
      <c r="X2158" s="272">
        <v>-132.54293585288227</v>
      </c>
      <c r="Y2158" s="272">
        <v>551.64088050491523</v>
      </c>
      <c r="Z2158" s="272">
        <v>-434.2711527869223</v>
      </c>
      <c r="AA2158" s="272">
        <v>-476.7148507916138</v>
      </c>
      <c r="AB2158" s="272">
        <v>0</v>
      </c>
      <c r="AC2158" s="272">
        <v>-96.415844763245843</v>
      </c>
      <c r="AD2158" s="272">
        <v>0</v>
      </c>
      <c r="AE2158" s="272">
        <v>0</v>
      </c>
      <c r="AF2158" s="272">
        <v>0</v>
      </c>
      <c r="AG2158" s="272">
        <v>23.260556993617289</v>
      </c>
      <c r="AH2158" s="272">
        <v>83.395494043138498</v>
      </c>
      <c r="AI2158" s="272">
        <v>0</v>
      </c>
      <c r="AJ2158" s="272">
        <v>0</v>
      </c>
      <c r="AK2158" s="272">
        <v>-37.674040060457813</v>
      </c>
      <c r="AL2158" s="272">
        <v>0</v>
      </c>
      <c r="AM2158" s="272">
        <v>-164.79465153221591</v>
      </c>
      <c r="AN2158" s="272">
        <v>0</v>
      </c>
      <c r="AO2158" s="272">
        <v>7.7765165855352913</v>
      </c>
      <c r="AP2158" s="272">
        <v>0</v>
      </c>
      <c r="AQ2158" s="272">
        <v>0</v>
      </c>
      <c r="AR2158" s="272">
        <v>0</v>
      </c>
      <c r="AS2158" s="272">
        <v>91.392995287967082</v>
      </c>
      <c r="AT2158" s="272">
        <v>0</v>
      </c>
      <c r="AU2158" s="272">
        <v>0</v>
      </c>
      <c r="AV2158" s="272">
        <v>0</v>
      </c>
      <c r="AW2158" s="272">
        <v>-16.011361145428406</v>
      </c>
      <c r="AX2158" s="272">
        <v>-169.33563041384741</v>
      </c>
      <c r="AY2158" s="272">
        <v>4.4482472048936259</v>
      </c>
      <c r="AZ2158" s="272">
        <v>0</v>
      </c>
      <c r="BA2158" s="272">
        <v>91.392995287967082</v>
      </c>
      <c r="BB2158" s="272">
        <v>0</v>
      </c>
      <c r="BC2158" s="272">
        <v>0</v>
      </c>
      <c r="BD2158" s="272">
        <v>0</v>
      </c>
      <c r="BE2158" s="272">
        <v>-737.04236120515645</v>
      </c>
    </row>
    <row r="2159" spans="3:57" x14ac:dyDescent="0.3">
      <c r="C2159" s="272">
        <v>813</v>
      </c>
      <c r="D2159" s="272">
        <v>2926800</v>
      </c>
      <c r="E2159" s="272">
        <v>11</v>
      </c>
      <c r="F2159" s="272">
        <v>15.036933333333332</v>
      </c>
      <c r="G2159" s="272">
        <v>0</v>
      </c>
      <c r="H2159" s="272">
        <v>492</v>
      </c>
      <c r="I2159" s="272">
        <v>195</v>
      </c>
      <c r="J2159" s="272">
        <v>0</v>
      </c>
      <c r="K2159" s="272">
        <v>11.331050980392156</v>
      </c>
      <c r="L2159" s="272">
        <v>15.036933333333332</v>
      </c>
      <c r="M2159" s="272">
        <v>15.036933333333332</v>
      </c>
      <c r="N2159" s="272">
        <v>15.036933333333332</v>
      </c>
      <c r="O2159" s="272">
        <v>15.036933333333332</v>
      </c>
      <c r="P2159" s="272">
        <v>15.036933333333332</v>
      </c>
      <c r="Q2159" s="272">
        <v>15.036933333333332</v>
      </c>
      <c r="R2159" s="272">
        <v>15.036933333333332</v>
      </c>
      <c r="S2159" s="272">
        <v>15.036933333333332</v>
      </c>
      <c r="T2159" s="272">
        <v>22.604445170813506</v>
      </c>
      <c r="U2159" s="272">
        <v>-298.91975441596992</v>
      </c>
      <c r="V2159" s="272">
        <v>0</v>
      </c>
      <c r="W2159" s="272">
        <v>-186.28523280381793</v>
      </c>
      <c r="X2159" s="272">
        <v>-112.78584667007146</v>
      </c>
      <c r="Y2159" s="272">
        <v>42.54988956323416</v>
      </c>
      <c r="Z2159" s="272">
        <v>-42.398564505314653</v>
      </c>
      <c r="AA2159" s="272">
        <v>-524.43148995706633</v>
      </c>
      <c r="AB2159" s="272">
        <v>0</v>
      </c>
      <c r="AC2159" s="272">
        <v>-106.06656167873619</v>
      </c>
      <c r="AD2159" s="272">
        <v>0</v>
      </c>
      <c r="AE2159" s="272">
        <v>0</v>
      </c>
      <c r="AF2159" s="272">
        <v>0</v>
      </c>
      <c r="AG2159" s="272">
        <v>23.134481593075215</v>
      </c>
      <c r="AH2159" s="272">
        <v>192.90127615426059</v>
      </c>
      <c r="AI2159" s="272">
        <v>0</v>
      </c>
      <c r="AJ2159" s="272">
        <v>0</v>
      </c>
      <c r="AK2159" s="272">
        <v>-50.336529897511909</v>
      </c>
      <c r="AL2159" s="272">
        <v>0</v>
      </c>
      <c r="AM2159" s="272">
        <v>-187.38696492101263</v>
      </c>
      <c r="AN2159" s="272">
        <v>0</v>
      </c>
      <c r="AO2159" s="272">
        <v>-204.79178398844289</v>
      </c>
      <c r="AP2159" s="272">
        <v>0</v>
      </c>
      <c r="AQ2159" s="272">
        <v>0</v>
      </c>
      <c r="AR2159" s="272">
        <v>0</v>
      </c>
      <c r="AS2159" s="272">
        <v>-188.89955979516583</v>
      </c>
      <c r="AT2159" s="272">
        <v>0</v>
      </c>
      <c r="AU2159" s="272">
        <v>0</v>
      </c>
      <c r="AV2159" s="272">
        <v>0</v>
      </c>
      <c r="AW2159" s="272">
        <v>-218.36082838310693</v>
      </c>
      <c r="AX2159" s="272">
        <v>-186.28523280381793</v>
      </c>
      <c r="AY2159" s="272">
        <v>-18.451644294235908</v>
      </c>
      <c r="AZ2159" s="272">
        <v>0</v>
      </c>
      <c r="BA2159" s="272">
        <v>-188.89955979516583</v>
      </c>
      <c r="BB2159" s="272">
        <v>0</v>
      </c>
      <c r="BC2159" s="272">
        <v>0</v>
      </c>
      <c r="BD2159" s="272">
        <v>0</v>
      </c>
      <c r="BE2159" s="272">
        <v>-742.7355929835378</v>
      </c>
    </row>
    <row r="2160" spans="3:57" x14ac:dyDescent="0.3">
      <c r="C2160" s="272">
        <v>814</v>
      </c>
      <c r="D2160" s="272">
        <v>2930400</v>
      </c>
      <c r="E2160" s="272">
        <v>11</v>
      </c>
      <c r="F2160" s="272">
        <v>13.790633333333334</v>
      </c>
      <c r="G2160" s="272">
        <v>0</v>
      </c>
      <c r="H2160" s="272">
        <v>410</v>
      </c>
      <c r="I2160" s="272">
        <v>0</v>
      </c>
      <c r="J2160" s="272">
        <v>0</v>
      </c>
      <c r="K2160" s="272">
        <v>10.084750980392158</v>
      </c>
      <c r="L2160" s="272">
        <v>13.790633333333334</v>
      </c>
      <c r="M2160" s="272">
        <v>13.790633333333334</v>
      </c>
      <c r="N2160" s="272">
        <v>13.790633333333334</v>
      </c>
      <c r="O2160" s="272">
        <v>13.790633333333334</v>
      </c>
      <c r="P2160" s="272">
        <v>13.790633333333334</v>
      </c>
      <c r="Q2160" s="272">
        <v>13.790633333333334</v>
      </c>
      <c r="R2160" s="272">
        <v>13.790633333333334</v>
      </c>
      <c r="S2160" s="272">
        <v>13.790633333333334</v>
      </c>
      <c r="T2160" s="272">
        <v>22.171577133093912</v>
      </c>
      <c r="U2160" s="272">
        <v>-38.099606802944948</v>
      </c>
      <c r="V2160" s="272">
        <v>0</v>
      </c>
      <c r="W2160" s="272">
        <v>-206.26688115480326</v>
      </c>
      <c r="X2160" s="272">
        <v>-93.661069078285735</v>
      </c>
      <c r="Y2160" s="272">
        <v>-10.215951738520062</v>
      </c>
      <c r="Z2160" s="272">
        <v>272.04429516866412</v>
      </c>
      <c r="AA2160" s="272">
        <v>-580.68396611303262</v>
      </c>
      <c r="AB2160" s="272">
        <v>0</v>
      </c>
      <c r="AC2160" s="272">
        <v>-117.44365639184524</v>
      </c>
      <c r="AD2160" s="272">
        <v>0</v>
      </c>
      <c r="AE2160" s="272">
        <v>0</v>
      </c>
      <c r="AF2160" s="272">
        <v>0</v>
      </c>
      <c r="AG2160" s="272">
        <v>22.920259368586308</v>
      </c>
      <c r="AH2160" s="272">
        <v>273.85796296573022</v>
      </c>
      <c r="AI2160" s="272">
        <v>0</v>
      </c>
      <c r="AJ2160" s="272">
        <v>0</v>
      </c>
      <c r="AK2160" s="272">
        <v>-47.752599675425969</v>
      </c>
      <c r="AL2160" s="272">
        <v>0</v>
      </c>
      <c r="AM2160" s="272">
        <v>-199.57073793309735</v>
      </c>
      <c r="AN2160" s="272">
        <v>0</v>
      </c>
      <c r="AO2160" s="272">
        <v>-298.33716982642636</v>
      </c>
      <c r="AP2160" s="272">
        <v>0</v>
      </c>
      <c r="AQ2160" s="272">
        <v>0</v>
      </c>
      <c r="AR2160" s="272">
        <v>0</v>
      </c>
      <c r="AS2160" s="272">
        <v>-298.0911122584198</v>
      </c>
      <c r="AT2160" s="272">
        <v>0</v>
      </c>
      <c r="AU2160" s="272">
        <v>0</v>
      </c>
      <c r="AV2160" s="272">
        <v>0</v>
      </c>
      <c r="AW2160" s="272">
        <v>-311.4945518308985</v>
      </c>
      <c r="AX2160" s="272">
        <v>-206.26688115480326</v>
      </c>
      <c r="AY2160" s="272">
        <v>-27.899278360922914</v>
      </c>
      <c r="AZ2160" s="272">
        <v>0</v>
      </c>
      <c r="BA2160" s="272">
        <v>-298.0911122584198</v>
      </c>
      <c r="BB2160" s="272">
        <v>0</v>
      </c>
      <c r="BC2160" s="272">
        <v>0</v>
      </c>
      <c r="BD2160" s="272">
        <v>0</v>
      </c>
      <c r="BE2160" s="272">
        <v>-722.20973897854685</v>
      </c>
    </row>
    <row r="2161" spans="3:57" x14ac:dyDescent="0.3">
      <c r="C2161" s="272">
        <v>815</v>
      </c>
      <c r="D2161" s="272">
        <v>2934000</v>
      </c>
      <c r="E2161" s="272">
        <v>11</v>
      </c>
      <c r="F2161" s="272">
        <v>13.206966666666663</v>
      </c>
      <c r="G2161" s="272">
        <v>0</v>
      </c>
      <c r="H2161" s="272">
        <v>410</v>
      </c>
      <c r="I2161" s="272">
        <v>0</v>
      </c>
      <c r="J2161" s="272">
        <v>0</v>
      </c>
      <c r="K2161" s="272">
        <v>9.5010843137254852</v>
      </c>
      <c r="L2161" s="272">
        <v>13.206966666666663</v>
      </c>
      <c r="M2161" s="272">
        <v>13.206966666666663</v>
      </c>
      <c r="N2161" s="272">
        <v>13.206966666666663</v>
      </c>
      <c r="O2161" s="272">
        <v>13.206966666666663</v>
      </c>
      <c r="P2161" s="272">
        <v>13.206966666666663</v>
      </c>
      <c r="Q2161" s="272">
        <v>13.206966666666663</v>
      </c>
      <c r="R2161" s="272">
        <v>13.206966666666663</v>
      </c>
      <c r="S2161" s="272">
        <v>13.206966666666663</v>
      </c>
      <c r="T2161" s="272">
        <v>21.82220068865756</v>
      </c>
      <c r="U2161" s="272">
        <v>-34.041383084833399</v>
      </c>
      <c r="V2161" s="272">
        <v>0</v>
      </c>
      <c r="W2161" s="272">
        <v>-212.27146117662332</v>
      </c>
      <c r="X2161" s="272">
        <v>-95.748387781047626</v>
      </c>
      <c r="Y2161" s="272">
        <v>-146.53590902563565</v>
      </c>
      <c r="Z2161" s="272">
        <v>420.51437489847319</v>
      </c>
      <c r="AA2161" s="272">
        <v>-597.58810177646342</v>
      </c>
      <c r="AB2161" s="272">
        <v>0</v>
      </c>
      <c r="AC2161" s="272">
        <v>-120.86252726879769</v>
      </c>
      <c r="AD2161" s="272">
        <v>0</v>
      </c>
      <c r="AE2161" s="272">
        <v>0</v>
      </c>
      <c r="AF2161" s="272">
        <v>0</v>
      </c>
      <c r="AG2161" s="272">
        <v>22.655034855209088</v>
      </c>
      <c r="AH2161" s="272">
        <v>305.6007633575116</v>
      </c>
      <c r="AI2161" s="272">
        <v>0</v>
      </c>
      <c r="AJ2161" s="272">
        <v>0</v>
      </c>
      <c r="AK2161" s="272">
        <v>-36.891248772582912</v>
      </c>
      <c r="AL2161" s="272">
        <v>0</v>
      </c>
      <c r="AM2161" s="272">
        <v>-213.93401692421736</v>
      </c>
      <c r="AN2161" s="272">
        <v>0</v>
      </c>
      <c r="AO2161" s="272">
        <v>-365.46269931102159</v>
      </c>
      <c r="AP2161" s="272">
        <v>0</v>
      </c>
      <c r="AQ2161" s="272">
        <v>0</v>
      </c>
      <c r="AR2161" s="272">
        <v>0</v>
      </c>
      <c r="AS2161" s="272">
        <v>-365.46269931102159</v>
      </c>
      <c r="AT2161" s="272">
        <v>0</v>
      </c>
      <c r="AU2161" s="272">
        <v>0</v>
      </c>
      <c r="AV2161" s="272">
        <v>0</v>
      </c>
      <c r="AW2161" s="272">
        <v>-381.49349749170426</v>
      </c>
      <c r="AX2161" s="272">
        <v>-212.27146117662332</v>
      </c>
      <c r="AY2161" s="272">
        <v>-34.189997264491637</v>
      </c>
      <c r="AZ2161" s="272">
        <v>0</v>
      </c>
      <c r="BA2161" s="272">
        <v>-365.46269931102159</v>
      </c>
      <c r="BB2161" s="272">
        <v>0</v>
      </c>
      <c r="BC2161" s="272">
        <v>0</v>
      </c>
      <c r="BD2161" s="272">
        <v>0</v>
      </c>
      <c r="BE2161" s="272">
        <v>-688.98336807822227</v>
      </c>
    </row>
    <row r="2162" spans="3:57" x14ac:dyDescent="0.3">
      <c r="C2162" s="272">
        <v>816</v>
      </c>
      <c r="D2162" s="272">
        <v>2937600</v>
      </c>
      <c r="E2162" s="272">
        <v>12</v>
      </c>
      <c r="F2162" s="272">
        <v>14.779939516774194</v>
      </c>
      <c r="G2162" s="272">
        <v>0</v>
      </c>
      <c r="H2162" s="272">
        <v>410</v>
      </c>
      <c r="I2162" s="272">
        <v>0</v>
      </c>
      <c r="J2162" s="272">
        <v>0</v>
      </c>
      <c r="K2162" s="272">
        <v>11.074057163833018</v>
      </c>
      <c r="L2162" s="272">
        <v>14.779939516774194</v>
      </c>
      <c r="M2162" s="272">
        <v>14.779939516774194</v>
      </c>
      <c r="N2162" s="272">
        <v>14.779939516774194</v>
      </c>
      <c r="O2162" s="272">
        <v>14.779939516774194</v>
      </c>
      <c r="P2162" s="272">
        <v>14.779939516774194</v>
      </c>
      <c r="Q2162" s="272">
        <v>14.779939516774194</v>
      </c>
      <c r="R2162" s="272">
        <v>14.779939516774194</v>
      </c>
      <c r="S2162" s="272">
        <v>14.779939516774194</v>
      </c>
      <c r="T2162" s="272">
        <v>21.526463707743844</v>
      </c>
      <c r="U2162" s="272">
        <v>244.90312524121452</v>
      </c>
      <c r="V2162" s="272">
        <v>0</v>
      </c>
      <c r="W2162" s="272">
        <v>-225.52976867146393</v>
      </c>
      <c r="X2162" s="272">
        <v>-93.062585819481541</v>
      </c>
      <c r="Y2162" s="272">
        <v>-216.98365280564781</v>
      </c>
      <c r="Z2162" s="272">
        <v>780.4791325378078</v>
      </c>
      <c r="AA2162" s="272">
        <v>-634.91298174239535</v>
      </c>
      <c r="AB2162" s="272">
        <v>0</v>
      </c>
      <c r="AC2162" s="272">
        <v>-128.41150508357777</v>
      </c>
      <c r="AD2162" s="272">
        <v>0</v>
      </c>
      <c r="AE2162" s="272">
        <v>0</v>
      </c>
      <c r="AF2162" s="272">
        <v>0</v>
      </c>
      <c r="AG2162" s="272">
        <v>22.367876900219201</v>
      </c>
      <c r="AH2162" s="272">
        <v>323.70641095834372</v>
      </c>
      <c r="AI2162" s="272">
        <v>0</v>
      </c>
      <c r="AJ2162" s="272">
        <v>0</v>
      </c>
      <c r="AK2162" s="272">
        <v>215.28504937358514</v>
      </c>
      <c r="AL2162" s="272">
        <v>0</v>
      </c>
      <c r="AM2162" s="272">
        <v>-218.25025032813744</v>
      </c>
      <c r="AN2162" s="272">
        <v>0</v>
      </c>
      <c r="AO2162" s="272">
        <v>-402.04358560499452</v>
      </c>
      <c r="AP2162" s="272">
        <v>0</v>
      </c>
      <c r="AQ2162" s="272">
        <v>0</v>
      </c>
      <c r="AR2162" s="272">
        <v>0</v>
      </c>
      <c r="AS2162" s="272">
        <v>-402.04358560499452</v>
      </c>
      <c r="AT2162" s="272">
        <v>0</v>
      </c>
      <c r="AU2162" s="272">
        <v>0</v>
      </c>
      <c r="AV2162" s="272">
        <v>0</v>
      </c>
      <c r="AW2162" s="272">
        <v>-419.67898202936851</v>
      </c>
      <c r="AX2162" s="272">
        <v>-225.52976867146393</v>
      </c>
      <c r="AY2162" s="272">
        <v>-37.612235442783046</v>
      </c>
      <c r="AZ2162" s="272">
        <v>0</v>
      </c>
      <c r="BA2162" s="272">
        <v>-402.04358560499452</v>
      </c>
      <c r="BB2162" s="272">
        <v>0</v>
      </c>
      <c r="BC2162" s="272">
        <v>0</v>
      </c>
      <c r="BD2162" s="272">
        <v>0</v>
      </c>
      <c r="BE2162" s="272">
        <v>-394.75200366590065</v>
      </c>
    </row>
    <row r="2164" spans="3:57" x14ac:dyDescent="0.3">
      <c r="C2164" s="272">
        <v>864</v>
      </c>
      <c r="D2164" s="272">
        <v>3110400</v>
      </c>
      <c r="E2164" s="272">
        <v>12</v>
      </c>
      <c r="F2164" s="272">
        <v>14.779939516774194</v>
      </c>
      <c r="G2164" s="272">
        <v>0</v>
      </c>
      <c r="H2164" s="272">
        <v>410</v>
      </c>
      <c r="I2164" s="272">
        <v>0</v>
      </c>
      <c r="J2164" s="272">
        <v>0</v>
      </c>
      <c r="K2164" s="272">
        <v>11.074057163833018</v>
      </c>
      <c r="L2164" s="272">
        <v>14.779939516774194</v>
      </c>
      <c r="M2164" s="272">
        <v>14.779939516774194</v>
      </c>
      <c r="N2164" s="272">
        <v>14.779939516774194</v>
      </c>
      <c r="O2164" s="272">
        <v>14.779939516774194</v>
      </c>
      <c r="P2164" s="272">
        <v>14.779939516774194</v>
      </c>
      <c r="Q2164" s="272">
        <v>14.779939516774194</v>
      </c>
      <c r="R2164" s="272">
        <v>14.779939516774194</v>
      </c>
      <c r="S2164" s="272">
        <v>14.779939516774194</v>
      </c>
      <c r="T2164" s="272">
        <v>22.990897852205062</v>
      </c>
      <c r="U2164" s="272">
        <v>55.990946533058263</v>
      </c>
      <c r="V2164" s="272">
        <v>0</v>
      </c>
      <c r="W2164" s="272">
        <v>-201.95188527501213</v>
      </c>
      <c r="X2164" s="272">
        <v>-79.498443178739564</v>
      </c>
      <c r="Y2164" s="272">
        <v>-157.89486653373319</v>
      </c>
      <c r="Z2164" s="272">
        <v>495.33614152054315</v>
      </c>
      <c r="AA2164" s="272">
        <v>-611.13878564301001</v>
      </c>
      <c r="AB2164" s="272">
        <v>0</v>
      </c>
      <c r="AC2164" s="272">
        <v>-114.98679617947751</v>
      </c>
      <c r="AD2164" s="272">
        <v>0</v>
      </c>
      <c r="AE2164" s="272">
        <v>0</v>
      </c>
      <c r="AF2164" s="272">
        <v>0</v>
      </c>
      <c r="AG2164" s="272">
        <v>23.792983581371477</v>
      </c>
      <c r="AH2164" s="272">
        <v>298.70655101713771</v>
      </c>
      <c r="AI2164" s="272">
        <v>0</v>
      </c>
      <c r="AJ2164" s="272">
        <v>0</v>
      </c>
      <c r="AK2164" s="272">
        <v>38.571915727708458</v>
      </c>
      <c r="AL2164" s="272">
        <v>0</v>
      </c>
      <c r="AM2164" s="272">
        <v>-195.0178590116353</v>
      </c>
      <c r="AN2164" s="272">
        <v>0</v>
      </c>
      <c r="AO2164" s="272">
        <v>-360.76244842772138</v>
      </c>
      <c r="AP2164" s="272">
        <v>0</v>
      </c>
      <c r="AQ2164" s="272">
        <v>0</v>
      </c>
      <c r="AR2164" s="272">
        <v>0</v>
      </c>
      <c r="AS2164" s="272">
        <v>-360.76244842772138</v>
      </c>
      <c r="AT2164" s="272">
        <v>0</v>
      </c>
      <c r="AU2164" s="272">
        <v>0</v>
      </c>
      <c r="AV2164" s="272">
        <v>0</v>
      </c>
      <c r="AW2164" s="272">
        <v>-376.58707297303488</v>
      </c>
      <c r="AX2164" s="272">
        <v>-201.95188527501213</v>
      </c>
      <c r="AY2164" s="272">
        <v>-33.750276425277633</v>
      </c>
      <c r="AZ2164" s="272">
        <v>0</v>
      </c>
      <c r="BA2164" s="272">
        <v>-360.76244842772138</v>
      </c>
      <c r="BB2164" s="272">
        <v>0</v>
      </c>
      <c r="BC2164" s="272">
        <v>0</v>
      </c>
      <c r="BD2164" s="272">
        <v>0</v>
      </c>
      <c r="BE2164" s="272">
        <v>-589.13184384949841</v>
      </c>
    </row>
    <row r="2165" spans="3:57" x14ac:dyDescent="0.3">
      <c r="C2165" s="272">
        <v>865</v>
      </c>
      <c r="D2165" s="272">
        <v>3114000</v>
      </c>
      <c r="E2165" s="272">
        <v>12</v>
      </c>
      <c r="F2165" s="272">
        <v>14.059778226451611</v>
      </c>
      <c r="G2165" s="272">
        <v>0</v>
      </c>
      <c r="H2165" s="272">
        <v>410</v>
      </c>
      <c r="I2165" s="272">
        <v>0</v>
      </c>
      <c r="J2165" s="272">
        <v>0</v>
      </c>
      <c r="K2165" s="272">
        <v>10.353895873510435</v>
      </c>
      <c r="L2165" s="272">
        <v>14.059778226451611</v>
      </c>
      <c r="M2165" s="272">
        <v>14.059778226451611</v>
      </c>
      <c r="N2165" s="272">
        <v>14.059778226451611</v>
      </c>
      <c r="O2165" s="272">
        <v>14.059778226451611</v>
      </c>
      <c r="P2165" s="272">
        <v>14.059778226451611</v>
      </c>
      <c r="Q2165" s="272">
        <v>14.059778226451611</v>
      </c>
      <c r="R2165" s="272">
        <v>14.059778226451611</v>
      </c>
      <c r="S2165" s="272">
        <v>14.059778226451611</v>
      </c>
      <c r="T2165" s="272">
        <v>22.762114816841649</v>
      </c>
      <c r="U2165" s="272">
        <v>8.2334190671550687</v>
      </c>
      <c r="V2165" s="272">
        <v>0</v>
      </c>
      <c r="W2165" s="272">
        <v>-214.31173321016394</v>
      </c>
      <c r="X2165" s="272">
        <v>-101.3587364325999</v>
      </c>
      <c r="Y2165" s="272">
        <v>-226.39078502774942</v>
      </c>
      <c r="Z2165" s="272">
        <v>550.29467373766829</v>
      </c>
      <c r="AA2165" s="272">
        <v>-603.33188987154165</v>
      </c>
      <c r="AB2165" s="272">
        <v>0</v>
      </c>
      <c r="AC2165" s="272">
        <v>-122.02421161827503</v>
      </c>
      <c r="AD2165" s="272">
        <v>0</v>
      </c>
      <c r="AE2165" s="272">
        <v>0</v>
      </c>
      <c r="AF2165" s="272">
        <v>0</v>
      </c>
      <c r="AG2165" s="272">
        <v>23.531934309851355</v>
      </c>
      <c r="AH2165" s="272">
        <v>283.07336283401492</v>
      </c>
      <c r="AI2165" s="272">
        <v>0</v>
      </c>
      <c r="AJ2165" s="272">
        <v>0</v>
      </c>
      <c r="AK2165" s="272">
        <v>-24.049319588646696</v>
      </c>
      <c r="AL2165" s="272">
        <v>0</v>
      </c>
      <c r="AM2165" s="272">
        <v>-210.83229635650866</v>
      </c>
      <c r="AN2165" s="272">
        <v>0</v>
      </c>
      <c r="AO2165" s="272">
        <v>-360.43401434245965</v>
      </c>
      <c r="AP2165" s="272">
        <v>0</v>
      </c>
      <c r="AQ2165" s="272">
        <v>0</v>
      </c>
      <c r="AR2165" s="272">
        <v>0</v>
      </c>
      <c r="AS2165" s="272">
        <v>-360.43401434245965</v>
      </c>
      <c r="AT2165" s="272">
        <v>0</v>
      </c>
      <c r="AU2165" s="272">
        <v>0</v>
      </c>
      <c r="AV2165" s="272">
        <v>0</v>
      </c>
      <c r="AW2165" s="272">
        <v>-376.24423232714076</v>
      </c>
      <c r="AX2165" s="272">
        <v>-214.31173321016394</v>
      </c>
      <c r="AY2165" s="272">
        <v>-33.719550552301165</v>
      </c>
      <c r="AZ2165" s="272">
        <v>0</v>
      </c>
      <c r="BA2165" s="272">
        <v>-360.43401434245965</v>
      </c>
      <c r="BB2165" s="272">
        <v>0</v>
      </c>
      <c r="BC2165" s="272">
        <v>0</v>
      </c>
      <c r="BD2165" s="272">
        <v>0</v>
      </c>
      <c r="BE2165" s="272">
        <v>-477.41629697657731</v>
      </c>
    </row>
    <row r="2166" spans="3:57" x14ac:dyDescent="0.3">
      <c r="C2166" s="272">
        <v>866</v>
      </c>
      <c r="D2166" s="272">
        <v>3117600</v>
      </c>
      <c r="E2166" s="272">
        <v>12</v>
      </c>
      <c r="F2166" s="272">
        <v>13.685907258612904</v>
      </c>
      <c r="G2166" s="272">
        <v>0</v>
      </c>
      <c r="H2166" s="272">
        <v>410</v>
      </c>
      <c r="I2166" s="272">
        <v>0</v>
      </c>
      <c r="J2166" s="272">
        <v>0</v>
      </c>
      <c r="K2166" s="272">
        <v>9.9800249056717263</v>
      </c>
      <c r="L2166" s="272">
        <v>13.685907258612904</v>
      </c>
      <c r="M2166" s="272">
        <v>13.685907258612904</v>
      </c>
      <c r="N2166" s="272">
        <v>13.685907258612904</v>
      </c>
      <c r="O2166" s="272">
        <v>13.685907258612904</v>
      </c>
      <c r="P2166" s="272">
        <v>13.685907258612904</v>
      </c>
      <c r="Q2166" s="272">
        <v>13.685907258612904</v>
      </c>
      <c r="R2166" s="272">
        <v>13.685907258612904</v>
      </c>
      <c r="S2166" s="272">
        <v>13.685907258612904</v>
      </c>
      <c r="T2166" s="272">
        <v>22.481143620822102</v>
      </c>
      <c r="U2166" s="272">
        <v>3.5840146620779478</v>
      </c>
      <c r="V2166" s="272">
        <v>0</v>
      </c>
      <c r="W2166" s="272">
        <v>-216.76674283280511</v>
      </c>
      <c r="X2166" s="272">
        <v>-107.46022047426757</v>
      </c>
      <c r="Y2166" s="272">
        <v>-309.8337595292719</v>
      </c>
      <c r="Z2166" s="272">
        <v>637.6447374984225</v>
      </c>
      <c r="AA2166" s="272">
        <v>-610.24325012743759</v>
      </c>
      <c r="AB2166" s="272">
        <v>0</v>
      </c>
      <c r="AC2166" s="272">
        <v>-123.42203808923308</v>
      </c>
      <c r="AD2166" s="272">
        <v>0</v>
      </c>
      <c r="AE2166" s="272">
        <v>0</v>
      </c>
      <c r="AF2166" s="272">
        <v>0</v>
      </c>
      <c r="AG2166" s="272">
        <v>23.271359121138271</v>
      </c>
      <c r="AH2166" s="272">
        <v>290.26972790408365</v>
      </c>
      <c r="AI2166" s="272">
        <v>0</v>
      </c>
      <c r="AJ2166" s="272">
        <v>0</v>
      </c>
      <c r="AK2166" s="272">
        <v>-29.811545650509075</v>
      </c>
      <c r="AL2166" s="272">
        <v>0</v>
      </c>
      <c r="AM2166" s="272">
        <v>-219.71684587224726</v>
      </c>
      <c r="AN2166" s="272">
        <v>0</v>
      </c>
      <c r="AO2166" s="272">
        <v>-388.37390003460217</v>
      </c>
      <c r="AP2166" s="272">
        <v>0</v>
      </c>
      <c r="AQ2166" s="272">
        <v>0</v>
      </c>
      <c r="AR2166" s="272">
        <v>0</v>
      </c>
      <c r="AS2166" s="272">
        <v>-388.37390003460217</v>
      </c>
      <c r="AT2166" s="272">
        <v>0</v>
      </c>
      <c r="AU2166" s="272">
        <v>0</v>
      </c>
      <c r="AV2166" s="272">
        <v>0</v>
      </c>
      <c r="AW2166" s="272">
        <v>-405.40968404713362</v>
      </c>
      <c r="AX2166" s="272">
        <v>-216.76674283280511</v>
      </c>
      <c r="AY2166" s="272">
        <v>-36.33340038481608</v>
      </c>
      <c r="AZ2166" s="272">
        <v>0</v>
      </c>
      <c r="BA2166" s="272">
        <v>-388.37390003460217</v>
      </c>
      <c r="BB2166" s="272">
        <v>0</v>
      </c>
      <c r="BC2166" s="272">
        <v>0</v>
      </c>
      <c r="BD2166" s="272">
        <v>0</v>
      </c>
      <c r="BE2166" s="272">
        <v>-416.19297031934593</v>
      </c>
    </row>
    <row r="2167" spans="3:57" x14ac:dyDescent="0.3">
      <c r="C2167" s="272">
        <v>867</v>
      </c>
      <c r="D2167" s="272">
        <v>3121200</v>
      </c>
      <c r="E2167" s="272">
        <v>12</v>
      </c>
      <c r="F2167" s="272">
        <v>12.438649193999998</v>
      </c>
      <c r="G2167" s="272">
        <v>0</v>
      </c>
      <c r="H2167" s="272">
        <v>410</v>
      </c>
      <c r="I2167" s="272">
        <v>0</v>
      </c>
      <c r="J2167" s="272">
        <v>0</v>
      </c>
      <c r="K2167" s="272">
        <v>8.7327668410588224</v>
      </c>
      <c r="L2167" s="272">
        <v>12.438649193999998</v>
      </c>
      <c r="M2167" s="272">
        <v>12.438649193999998</v>
      </c>
      <c r="N2167" s="272">
        <v>12.438649193999998</v>
      </c>
      <c r="O2167" s="272">
        <v>12.438649193999998</v>
      </c>
      <c r="P2167" s="272">
        <v>12.438649193999998</v>
      </c>
      <c r="Q2167" s="272">
        <v>12.438649193999998</v>
      </c>
      <c r="R2167" s="272">
        <v>12.438649193999998</v>
      </c>
      <c r="S2167" s="272">
        <v>12.438649193999998</v>
      </c>
      <c r="T2167" s="272">
        <v>22.116803904505147</v>
      </c>
      <c r="U2167" s="272">
        <v>33.236462419323516</v>
      </c>
      <c r="V2167" s="272">
        <v>0</v>
      </c>
      <c r="W2167" s="272">
        <v>-238.21744669878859</v>
      </c>
      <c r="X2167" s="272">
        <v>-97.077616587992324</v>
      </c>
      <c r="Y2167" s="272">
        <v>-365.93320225851016</v>
      </c>
      <c r="Z2167" s="272">
        <v>734.46472796461467</v>
      </c>
      <c r="AA2167" s="272">
        <v>-670.63142164134706</v>
      </c>
      <c r="AB2167" s="272">
        <v>0</v>
      </c>
      <c r="AC2167" s="272">
        <v>-135.63557949779832</v>
      </c>
      <c r="AD2167" s="272">
        <v>0</v>
      </c>
      <c r="AE2167" s="272">
        <v>0</v>
      </c>
      <c r="AF2167" s="272">
        <v>0</v>
      </c>
      <c r="AG2167" s="272">
        <v>22.993861097106613</v>
      </c>
      <c r="AH2167" s="272">
        <v>321.67990083654854</v>
      </c>
      <c r="AI2167" s="272">
        <v>0</v>
      </c>
      <c r="AJ2167" s="272">
        <v>0</v>
      </c>
      <c r="AK2167" s="272">
        <v>-41.350637883273322</v>
      </c>
      <c r="AL2167" s="272">
        <v>0</v>
      </c>
      <c r="AM2167" s="272">
        <v>-221.48156455393405</v>
      </c>
      <c r="AN2167" s="272">
        <v>0</v>
      </c>
      <c r="AO2167" s="272">
        <v>-435.85559012700384</v>
      </c>
      <c r="AP2167" s="272">
        <v>0</v>
      </c>
      <c r="AQ2167" s="272">
        <v>0</v>
      </c>
      <c r="AR2167" s="272">
        <v>0</v>
      </c>
      <c r="AS2167" s="272">
        <v>-435.85559012700384</v>
      </c>
      <c r="AT2167" s="272">
        <v>0</v>
      </c>
      <c r="AU2167" s="272">
        <v>0</v>
      </c>
      <c r="AV2167" s="272">
        <v>0</v>
      </c>
      <c r="AW2167" s="272">
        <v>-454.97412948661724</v>
      </c>
      <c r="AX2167" s="272">
        <v>-238.21744669878859</v>
      </c>
      <c r="AY2167" s="272">
        <v>-40.775437444776287</v>
      </c>
      <c r="AZ2167" s="272">
        <v>0</v>
      </c>
      <c r="BA2167" s="272">
        <v>-435.85559012700384</v>
      </c>
      <c r="BB2167" s="272">
        <v>0</v>
      </c>
      <c r="BC2167" s="272">
        <v>0</v>
      </c>
      <c r="BD2167" s="272">
        <v>0</v>
      </c>
      <c r="BE2167" s="272">
        <v>-433.40906926667481</v>
      </c>
    </row>
    <row r="2168" spans="3:57" x14ac:dyDescent="0.3">
      <c r="C2168" s="272">
        <v>868</v>
      </c>
      <c r="D2168" s="272">
        <v>3124800</v>
      </c>
      <c r="E2168" s="272">
        <v>12</v>
      </c>
      <c r="F2168" s="272">
        <v>11.782842742483872</v>
      </c>
      <c r="G2168" s="272">
        <v>0.56323840245487189</v>
      </c>
      <c r="H2168" s="272">
        <v>410</v>
      </c>
      <c r="I2168" s="272">
        <v>0</v>
      </c>
      <c r="J2168" s="272">
        <v>0</v>
      </c>
      <c r="K2168" s="272">
        <v>8.083232790976389</v>
      </c>
      <c r="L2168" s="272">
        <v>11.784888543413325</v>
      </c>
      <c r="M2168" s="272">
        <v>11.785893044879815</v>
      </c>
      <c r="N2168" s="272">
        <v>11.786567084759417</v>
      </c>
      <c r="O2168" s="272">
        <v>11.78582255730954</v>
      </c>
      <c r="P2168" s="272">
        <v>11.784788862065405</v>
      </c>
      <c r="Q2168" s="272">
        <v>11.78582256260313</v>
      </c>
      <c r="R2168" s="272">
        <v>11.786567084759417</v>
      </c>
      <c r="S2168" s="272">
        <v>11.785893044879815</v>
      </c>
      <c r="T2168" s="272">
        <v>21.776142825126886</v>
      </c>
      <c r="U2168" s="272">
        <v>50.613743047177195</v>
      </c>
      <c r="V2168" s="272">
        <v>0</v>
      </c>
      <c r="W2168" s="272">
        <v>-246.2068241087471</v>
      </c>
      <c r="X2168" s="272">
        <v>-106.64355467181792</v>
      </c>
      <c r="Y2168" s="272">
        <v>-408.66932553977404</v>
      </c>
      <c r="Z2168" s="272">
        <v>812.13344736751628</v>
      </c>
      <c r="AA2168" s="272">
        <v>-693.12317279022295</v>
      </c>
      <c r="AB2168" s="272">
        <v>0</v>
      </c>
      <c r="AC2168" s="272">
        <v>-140.18454872672527</v>
      </c>
      <c r="AD2168" s="272">
        <v>0</v>
      </c>
      <c r="AE2168" s="272">
        <v>0</v>
      </c>
      <c r="AF2168" s="272">
        <v>0</v>
      </c>
      <c r="AG2168" s="272">
        <v>22.693265187643249</v>
      </c>
      <c r="AH2168" s="272">
        <v>336.81526811287404</v>
      </c>
      <c r="AI2168" s="272">
        <v>0</v>
      </c>
      <c r="AJ2168" s="272">
        <v>0</v>
      </c>
      <c r="AK2168" s="272">
        <v>-35.795632692534873</v>
      </c>
      <c r="AL2168" s="272">
        <v>0</v>
      </c>
      <c r="AM2168" s="272">
        <v>-236.90083521524681</v>
      </c>
      <c r="AN2168" s="272">
        <v>0</v>
      </c>
      <c r="AO2168" s="272">
        <v>-462.530799463721</v>
      </c>
      <c r="AP2168" s="272">
        <v>0</v>
      </c>
      <c r="AQ2168" s="272">
        <v>0</v>
      </c>
      <c r="AR2168" s="272">
        <v>0</v>
      </c>
      <c r="AS2168" s="272">
        <v>-462.530799463721</v>
      </c>
      <c r="AT2168" s="272">
        <v>0</v>
      </c>
      <c r="AU2168" s="272">
        <v>0</v>
      </c>
      <c r="AV2168" s="272">
        <v>0</v>
      </c>
      <c r="AW2168" s="272">
        <v>-482.81943059497212</v>
      </c>
      <c r="AX2168" s="272">
        <v>-246.2068241087471</v>
      </c>
      <c r="AY2168" s="272">
        <v>-43.270973476145485</v>
      </c>
      <c r="AZ2168" s="272">
        <v>0</v>
      </c>
      <c r="BA2168" s="272">
        <v>-462.530799463721</v>
      </c>
      <c r="BB2168" s="272">
        <v>0</v>
      </c>
      <c r="BC2168" s="272">
        <v>0</v>
      </c>
      <c r="BD2168" s="272">
        <v>0</v>
      </c>
      <c r="BE2168" s="272">
        <v>-410.69000263202014</v>
      </c>
    </row>
    <row r="2169" spans="3:57" x14ac:dyDescent="0.3">
      <c r="C2169" s="272">
        <v>869</v>
      </c>
      <c r="D2169" s="272">
        <v>3128400</v>
      </c>
      <c r="E2169" s="272">
        <v>12</v>
      </c>
      <c r="F2169" s="272">
        <v>11.626552419903227</v>
      </c>
      <c r="G2169" s="272">
        <v>143.82458265038821</v>
      </c>
      <c r="H2169" s="272">
        <v>410</v>
      </c>
      <c r="I2169" s="272">
        <v>0</v>
      </c>
      <c r="J2169" s="272">
        <v>0</v>
      </c>
      <c r="K2169" s="272">
        <v>9.7190044544804977</v>
      </c>
      <c r="L2169" s="272">
        <v>12.21309558050052</v>
      </c>
      <c r="M2169" s="272">
        <v>12.50109205977544</v>
      </c>
      <c r="N2169" s="272">
        <v>12.694343258197843</v>
      </c>
      <c r="O2169" s="272">
        <v>12.480882858744879</v>
      </c>
      <c r="P2169" s="272">
        <v>12.184516351691018</v>
      </c>
      <c r="Q2169" s="272">
        <v>12.480884376447948</v>
      </c>
      <c r="R2169" s="272">
        <v>12.694343258197843</v>
      </c>
      <c r="S2169" s="272">
        <v>12.50109205977544</v>
      </c>
      <c r="T2169" s="272">
        <v>21.485645534934395</v>
      </c>
      <c r="U2169" s="272">
        <v>28.581253868180511</v>
      </c>
      <c r="V2169" s="272">
        <v>0</v>
      </c>
      <c r="W2169" s="272">
        <v>-243.07798820381274</v>
      </c>
      <c r="X2169" s="272">
        <v>-113.49368044821003</v>
      </c>
      <c r="Y2169" s="272">
        <v>-444.64636829527694</v>
      </c>
      <c r="Z2169" s="272">
        <v>829.79929081548016</v>
      </c>
      <c r="AA2169" s="272">
        <v>-684.31485207279957</v>
      </c>
      <c r="AB2169" s="272">
        <v>0</v>
      </c>
      <c r="AC2169" s="272">
        <v>-138.40306094318819</v>
      </c>
      <c r="AD2169" s="272">
        <v>0</v>
      </c>
      <c r="AE2169" s="272">
        <v>0</v>
      </c>
      <c r="AF2169" s="272">
        <v>0</v>
      </c>
      <c r="AG2169" s="272">
        <v>22.393399397041836</v>
      </c>
      <c r="AH2169" s="272">
        <v>333.66977902060671</v>
      </c>
      <c r="AI2169" s="272">
        <v>0</v>
      </c>
      <c r="AJ2169" s="272">
        <v>0</v>
      </c>
      <c r="AK2169" s="272">
        <v>-29.251346090262164</v>
      </c>
      <c r="AL2169" s="272">
        <v>0</v>
      </c>
      <c r="AM2169" s="272">
        <v>-242.53449934655561</v>
      </c>
      <c r="AN2169" s="272">
        <v>0</v>
      </c>
      <c r="AO2169" s="272">
        <v>-467.82923808134808</v>
      </c>
      <c r="AP2169" s="272">
        <v>0</v>
      </c>
      <c r="AQ2169" s="272">
        <v>0</v>
      </c>
      <c r="AR2169" s="272">
        <v>0</v>
      </c>
      <c r="AS2169" s="272">
        <v>-467.82923808134808</v>
      </c>
      <c r="AT2169" s="272">
        <v>0</v>
      </c>
      <c r="AU2169" s="272">
        <v>0</v>
      </c>
      <c r="AV2169" s="272">
        <v>0</v>
      </c>
      <c r="AW2169" s="272">
        <v>-488.35028198772534</v>
      </c>
      <c r="AX2169" s="272">
        <v>-243.07798820381274</v>
      </c>
      <c r="AY2169" s="272">
        <v>-43.76665635208402</v>
      </c>
      <c r="AZ2169" s="272">
        <v>0</v>
      </c>
      <c r="BA2169" s="272">
        <v>-467.82923808134808</v>
      </c>
      <c r="BB2169" s="272">
        <v>0</v>
      </c>
      <c r="BC2169" s="272">
        <v>0</v>
      </c>
      <c r="BD2169" s="272">
        <v>0</v>
      </c>
      <c r="BE2169" s="272">
        <v>-381.60431516898848</v>
      </c>
    </row>
    <row r="2170" spans="3:57" x14ac:dyDescent="0.3">
      <c r="C2170" s="272">
        <v>870</v>
      </c>
      <c r="D2170" s="272">
        <v>3132000</v>
      </c>
      <c r="E2170" s="272">
        <v>12</v>
      </c>
      <c r="F2170" s="272">
        <v>12.386552419903225</v>
      </c>
      <c r="G2170" s="272">
        <v>401.62211262105637</v>
      </c>
      <c r="H2170" s="272">
        <v>328</v>
      </c>
      <c r="I2170" s="272">
        <v>0</v>
      </c>
      <c r="J2170" s="272">
        <v>0</v>
      </c>
      <c r="K2170" s="272">
        <v>17.174239537761121</v>
      </c>
      <c r="L2170" s="272">
        <v>15.156807560844889</v>
      </c>
      <c r="M2170" s="272">
        <v>16.517020723115849</v>
      </c>
      <c r="N2170" s="272">
        <v>17.429750018906525</v>
      </c>
      <c r="O2170" s="272">
        <v>16.421572260308402</v>
      </c>
      <c r="P2170" s="272">
        <v>15.02182728854396</v>
      </c>
      <c r="Q2170" s="272">
        <v>16.421579428450514</v>
      </c>
      <c r="R2170" s="272">
        <v>17.429750018906525</v>
      </c>
      <c r="S2170" s="272">
        <v>16.517020723115849</v>
      </c>
      <c r="T2170" s="272">
        <v>21.18701429926524</v>
      </c>
      <c r="U2170" s="272">
        <v>-22.168867777656942</v>
      </c>
      <c r="V2170" s="272">
        <v>0</v>
      </c>
      <c r="W2170" s="272">
        <v>-217.36226553208482</v>
      </c>
      <c r="X2170" s="272">
        <v>-78.015255599910148</v>
      </c>
      <c r="Y2170" s="272">
        <v>-613.04408590964044</v>
      </c>
      <c r="Z2170" s="272">
        <v>886.25273926397847</v>
      </c>
      <c r="AA2170" s="272">
        <v>-611.9197697945408</v>
      </c>
      <c r="AB2170" s="272">
        <v>0</v>
      </c>
      <c r="AC2170" s="272">
        <v>-123.76111512804893</v>
      </c>
      <c r="AD2170" s="272">
        <v>0</v>
      </c>
      <c r="AE2170" s="272">
        <v>0</v>
      </c>
      <c r="AF2170" s="272">
        <v>0</v>
      </c>
      <c r="AG2170" s="272">
        <v>22.109257536551549</v>
      </c>
      <c r="AH2170" s="272">
        <v>338.84951715350508</v>
      </c>
      <c r="AI2170" s="272">
        <v>0</v>
      </c>
      <c r="AJ2170" s="272">
        <v>0</v>
      </c>
      <c r="AK2170" s="272">
        <v>-30.034745811843109</v>
      </c>
      <c r="AL2170" s="272">
        <v>0</v>
      </c>
      <c r="AM2170" s="272">
        <v>-209.05924557449191</v>
      </c>
      <c r="AN2170" s="272">
        <v>0</v>
      </c>
      <c r="AO2170" s="272">
        <v>-514.1244691430245</v>
      </c>
      <c r="AP2170" s="272">
        <v>0</v>
      </c>
      <c r="AQ2170" s="272">
        <v>0</v>
      </c>
      <c r="AR2170" s="272">
        <v>0</v>
      </c>
      <c r="AS2170" s="272">
        <v>-514.1244691430245</v>
      </c>
      <c r="AT2170" s="272">
        <v>0</v>
      </c>
      <c r="AU2170" s="272">
        <v>0</v>
      </c>
      <c r="AV2170" s="272">
        <v>0</v>
      </c>
      <c r="AW2170" s="272">
        <v>-536.67622509546527</v>
      </c>
      <c r="AX2170" s="272">
        <v>-217.36226553208482</v>
      </c>
      <c r="AY2170" s="272">
        <v>-48.097697047459278</v>
      </c>
      <c r="AZ2170" s="272">
        <v>0</v>
      </c>
      <c r="BA2170" s="272">
        <v>-514.1244691430245</v>
      </c>
      <c r="BB2170" s="272">
        <v>0</v>
      </c>
      <c r="BC2170" s="272">
        <v>0</v>
      </c>
      <c r="BD2170" s="272">
        <v>0</v>
      </c>
      <c r="BE2170" s="272">
        <v>-343.95614621168681</v>
      </c>
    </row>
    <row r="2171" spans="3:57" x14ac:dyDescent="0.3">
      <c r="C2171" s="272">
        <v>871</v>
      </c>
      <c r="D2171" s="272">
        <v>3135600</v>
      </c>
      <c r="E2171" s="272">
        <v>12</v>
      </c>
      <c r="F2171" s="272">
        <v>14.029133065161291</v>
      </c>
      <c r="G2171" s="272">
        <v>597.62907667535194</v>
      </c>
      <c r="H2171" s="272">
        <v>393.6</v>
      </c>
      <c r="I2171" s="272">
        <v>0</v>
      </c>
      <c r="J2171" s="272">
        <v>0</v>
      </c>
      <c r="K2171" s="272">
        <v>26.881283602795701</v>
      </c>
      <c r="L2171" s="272">
        <v>19.429686495223805</v>
      </c>
      <c r="M2171" s="272">
        <v>22.081393101793481</v>
      </c>
      <c r="N2171" s="272">
        <v>23.860739435729105</v>
      </c>
      <c r="O2171" s="272">
        <v>21.895318355250918</v>
      </c>
      <c r="P2171" s="272">
        <v>19.166545327541407</v>
      </c>
      <c r="Q2171" s="272">
        <v>21.89533232939138</v>
      </c>
      <c r="R2171" s="272">
        <v>23.860739435729105</v>
      </c>
      <c r="S2171" s="272">
        <v>22.081393101793481</v>
      </c>
      <c r="T2171" s="272">
        <v>21.196981854998086</v>
      </c>
      <c r="U2171" s="272">
        <v>-206.11691579019543</v>
      </c>
      <c r="V2171" s="272">
        <v>0</v>
      </c>
      <c r="W2171" s="272">
        <v>-173.62364812364902</v>
      </c>
      <c r="X2171" s="272">
        <v>42.70125970096143</v>
      </c>
      <c r="Y2171" s="272">
        <v>-856.54152958065993</v>
      </c>
      <c r="Z2171" s="272">
        <v>781.34700221315211</v>
      </c>
      <c r="AA2171" s="272">
        <v>-488.78650823148081</v>
      </c>
      <c r="AB2171" s="272">
        <v>0</v>
      </c>
      <c r="AC2171" s="272">
        <v>-98.857344221096952</v>
      </c>
      <c r="AD2171" s="272">
        <v>958.3336047671603</v>
      </c>
      <c r="AE2171" s="272">
        <v>0</v>
      </c>
      <c r="AF2171" s="272">
        <v>0</v>
      </c>
      <c r="AG2171" s="272">
        <v>21.858384094394975</v>
      </c>
      <c r="AH2171" s="272">
        <v>300.18339037092414</v>
      </c>
      <c r="AI2171" s="272">
        <v>15.972226746119338</v>
      </c>
      <c r="AJ2171" s="272">
        <v>0</v>
      </c>
      <c r="AK2171" s="272">
        <v>946.41723765314498</v>
      </c>
      <c r="AL2171" s="272">
        <v>0</v>
      </c>
      <c r="AM2171" s="272">
        <v>-73.389297336730493</v>
      </c>
      <c r="AN2171" s="272">
        <v>0</v>
      </c>
      <c r="AO2171" s="272">
        <v>-531.2602407249301</v>
      </c>
      <c r="AP2171" s="272">
        <v>0</v>
      </c>
      <c r="AQ2171" s="272">
        <v>0</v>
      </c>
      <c r="AR2171" s="272">
        <v>0</v>
      </c>
      <c r="AS2171" s="272">
        <v>-531.17243063197827</v>
      </c>
      <c r="AT2171" s="272">
        <v>0</v>
      </c>
      <c r="AU2171" s="272">
        <v>0</v>
      </c>
      <c r="AV2171" s="272">
        <v>0</v>
      </c>
      <c r="AW2171" s="272">
        <v>-554.56909023758692</v>
      </c>
      <c r="AX2171" s="272">
        <v>-173.62364812364902</v>
      </c>
      <c r="AY2171" s="272">
        <v>-49.696222436466435</v>
      </c>
      <c r="AZ2171" s="272">
        <v>0</v>
      </c>
      <c r="BA2171" s="272">
        <v>-531.17243063197827</v>
      </c>
      <c r="BB2171" s="272">
        <v>0</v>
      </c>
      <c r="BC2171" s="272">
        <v>0</v>
      </c>
      <c r="BD2171" s="272">
        <v>0</v>
      </c>
      <c r="BE2171" s="272">
        <v>-308.48271691620056</v>
      </c>
    </row>
    <row r="2172" spans="3:57" x14ac:dyDescent="0.3">
      <c r="C2172" s="272">
        <v>872</v>
      </c>
      <c r="D2172" s="272">
        <v>3139200</v>
      </c>
      <c r="E2172" s="272">
        <v>12</v>
      </c>
      <c r="F2172" s="272">
        <v>16.830100807193546</v>
      </c>
      <c r="G2172" s="272">
        <v>731.14970972788933</v>
      </c>
      <c r="H2172" s="272">
        <v>196.8</v>
      </c>
      <c r="I2172" s="272">
        <v>0</v>
      </c>
      <c r="J2172" s="272">
        <v>0</v>
      </c>
      <c r="K2172" s="272">
        <v>35.564656995260165</v>
      </c>
      <c r="L2172" s="272">
        <v>24.149254485389548</v>
      </c>
      <c r="M2172" s="272">
        <v>27.74300620256243</v>
      </c>
      <c r="N2172" s="272">
        <v>30.154482995350826</v>
      </c>
      <c r="O2172" s="272">
        <v>27.490826554085068</v>
      </c>
      <c r="P2172" s="272">
        <v>23.792629804184401</v>
      </c>
      <c r="Q2172" s="272">
        <v>27.490845492677735</v>
      </c>
      <c r="R2172" s="272">
        <v>30.154482995350826</v>
      </c>
      <c r="S2172" s="272">
        <v>27.74300620256243</v>
      </c>
      <c r="T2172" s="272">
        <v>21.196981854998086</v>
      </c>
      <c r="U2172" s="272">
        <v>-654.82965366200415</v>
      </c>
      <c r="V2172" s="272">
        <v>0</v>
      </c>
      <c r="W2172" s="272">
        <v>-108.79434874240015</v>
      </c>
      <c r="X2172" s="272">
        <v>174.60517035135649</v>
      </c>
      <c r="Y2172" s="272">
        <v>-1137.7346864848671</v>
      </c>
      <c r="Z2172" s="272">
        <v>417.09421121390665</v>
      </c>
      <c r="AA2172" s="272">
        <v>-306.27861130555618</v>
      </c>
      <c r="AB2172" s="272">
        <v>0</v>
      </c>
      <c r="AC2172" s="272">
        <v>-61.945020158072445</v>
      </c>
      <c r="AD2172" s="272">
        <v>522.12157417746232</v>
      </c>
      <c r="AE2172" s="272">
        <v>0</v>
      </c>
      <c r="AF2172" s="272">
        <v>0</v>
      </c>
      <c r="AG2172" s="272">
        <v>21.716186546592265</v>
      </c>
      <c r="AH2172" s="272">
        <v>191.51305607161834</v>
      </c>
      <c r="AI2172" s="272">
        <v>549.03007245685706</v>
      </c>
      <c r="AJ2172" s="272">
        <v>0</v>
      </c>
      <c r="AK2172" s="272">
        <v>-4.9737991503207013E-14</v>
      </c>
      <c r="AL2172" s="272">
        <v>0</v>
      </c>
      <c r="AM2172" s="272">
        <v>100.54092138717269</v>
      </c>
      <c r="AN2172" s="272">
        <v>0</v>
      </c>
      <c r="AO2172" s="272">
        <v>-493.92872095838192</v>
      </c>
      <c r="AP2172" s="272">
        <v>0</v>
      </c>
      <c r="AQ2172" s="272">
        <v>0</v>
      </c>
      <c r="AR2172" s="272">
        <v>0</v>
      </c>
      <c r="AS2172" s="272">
        <v>-468.75156247244905</v>
      </c>
      <c r="AT2172" s="272">
        <v>0</v>
      </c>
      <c r="AU2172" s="272">
        <v>0</v>
      </c>
      <c r="AV2172" s="272">
        <v>0</v>
      </c>
      <c r="AW2172" s="272">
        <v>-517.15535027085173</v>
      </c>
      <c r="AX2172" s="272">
        <v>-108.79434874240015</v>
      </c>
      <c r="AY2172" s="272">
        <v>-44.897682424381898</v>
      </c>
      <c r="AZ2172" s="272">
        <v>0</v>
      </c>
      <c r="BA2172" s="272">
        <v>-468.75156247244905</v>
      </c>
      <c r="BB2172" s="272">
        <v>0</v>
      </c>
      <c r="BC2172" s="272">
        <v>0</v>
      </c>
      <c r="BD2172" s="272">
        <v>0</v>
      </c>
      <c r="BE2172" s="272">
        <v>-278.202819878431</v>
      </c>
    </row>
    <row r="2173" spans="3:57" x14ac:dyDescent="0.3">
      <c r="C2173" s="272">
        <v>873</v>
      </c>
      <c r="D2173" s="272">
        <v>3142800</v>
      </c>
      <c r="E2173" s="272">
        <v>12</v>
      </c>
      <c r="F2173" s="272">
        <v>19.55139112967742</v>
      </c>
      <c r="G2173" s="272">
        <v>859.33614379247149</v>
      </c>
      <c r="H2173" s="272">
        <v>123</v>
      </c>
      <c r="I2173" s="272">
        <v>0</v>
      </c>
      <c r="J2173" s="272">
        <v>0</v>
      </c>
      <c r="K2173" s="272">
        <v>43.012386280425886</v>
      </c>
      <c r="L2173" s="272">
        <v>28.412115978831842</v>
      </c>
      <c r="M2173" s="272">
        <v>32.762789095165928</v>
      </c>
      <c r="N2173" s="272">
        <v>35.682174761936878</v>
      </c>
      <c r="O2173" s="272">
        <v>32.457494989322655</v>
      </c>
      <c r="P2173" s="272">
        <v>27.980378470164702</v>
      </c>
      <c r="Q2173" s="272">
        <v>32.457517916790223</v>
      </c>
      <c r="R2173" s="272">
        <v>35.682174761936878</v>
      </c>
      <c r="S2173" s="272">
        <v>32.762789095165928</v>
      </c>
      <c r="T2173" s="272">
        <v>21.329941386152804</v>
      </c>
      <c r="U2173" s="272">
        <v>-179.86187435733734</v>
      </c>
      <c r="V2173" s="272">
        <v>0</v>
      </c>
      <c r="W2173" s="272">
        <v>-44.822615533870859</v>
      </c>
      <c r="X2173" s="272">
        <v>295.85207872323679</v>
      </c>
      <c r="Y2173" s="272">
        <v>-595.20900377097234</v>
      </c>
      <c r="Z2173" s="272">
        <v>164.31766622426909</v>
      </c>
      <c r="AA2173" s="272">
        <v>-126.18494066545716</v>
      </c>
      <c r="AB2173" s="272">
        <v>0</v>
      </c>
      <c r="AC2173" s="272">
        <v>-25.520974709425037</v>
      </c>
      <c r="AD2173" s="272">
        <v>0</v>
      </c>
      <c r="AE2173" s="272">
        <v>0</v>
      </c>
      <c r="AF2173" s="272">
        <v>0</v>
      </c>
      <c r="AG2173" s="272">
        <v>21.632273005634598</v>
      </c>
      <c r="AH2173" s="272">
        <v>113.34871414234858</v>
      </c>
      <c r="AI2173" s="272">
        <v>138.17704865277045</v>
      </c>
      <c r="AJ2173" s="272">
        <v>0</v>
      </c>
      <c r="AK2173" s="272">
        <v>34.590879893838292</v>
      </c>
      <c r="AL2173" s="272">
        <v>0</v>
      </c>
      <c r="AM2173" s="272">
        <v>252.01649092461915</v>
      </c>
      <c r="AN2173" s="272">
        <v>0</v>
      </c>
      <c r="AO2173" s="272">
        <v>-323.67315523428942</v>
      </c>
      <c r="AP2173" s="272">
        <v>0</v>
      </c>
      <c r="AQ2173" s="272">
        <v>0</v>
      </c>
      <c r="AR2173" s="272">
        <v>0</v>
      </c>
      <c r="AS2173" s="272">
        <v>-204.34125250400004</v>
      </c>
      <c r="AT2173" s="272">
        <v>0</v>
      </c>
      <c r="AU2173" s="272">
        <v>0</v>
      </c>
      <c r="AV2173" s="272">
        <v>0</v>
      </c>
      <c r="AW2173" s="272">
        <v>-345.26833854886326</v>
      </c>
      <c r="AX2173" s="272">
        <v>-44.822615533870859</v>
      </c>
      <c r="AY2173" s="272">
        <v>-24.068405604349781</v>
      </c>
      <c r="AZ2173" s="272">
        <v>0</v>
      </c>
      <c r="BA2173" s="272">
        <v>-204.34125250400004</v>
      </c>
      <c r="BB2173" s="272">
        <v>0</v>
      </c>
      <c r="BC2173" s="272">
        <v>0</v>
      </c>
      <c r="BD2173" s="272">
        <v>0</v>
      </c>
      <c r="BE2173" s="272">
        <v>-247.20009678316165</v>
      </c>
    </row>
    <row r="2174" spans="3:57" x14ac:dyDescent="0.3">
      <c r="C2174" s="272">
        <v>874</v>
      </c>
      <c r="D2174" s="272">
        <v>3146400</v>
      </c>
      <c r="E2174" s="272">
        <v>12</v>
      </c>
      <c r="F2174" s="272">
        <v>21.705745968387099</v>
      </c>
      <c r="G2174" s="272">
        <v>861.09212234130143</v>
      </c>
      <c r="H2174" s="272">
        <v>123</v>
      </c>
      <c r="I2174" s="272">
        <v>0</v>
      </c>
      <c r="J2174" s="272">
        <v>0</v>
      </c>
      <c r="K2174" s="272">
        <v>48.900664796133249</v>
      </c>
      <c r="L2174" s="272">
        <v>31.784324076721781</v>
      </c>
      <c r="M2174" s="272">
        <v>36.732971007225373</v>
      </c>
      <c r="N2174" s="272">
        <v>40.053608649383023</v>
      </c>
      <c r="O2174" s="272">
        <v>36.385716065430259</v>
      </c>
      <c r="P2174" s="272">
        <v>31.293246847998805</v>
      </c>
      <c r="Q2174" s="272">
        <v>36.385742144140153</v>
      </c>
      <c r="R2174" s="272">
        <v>40.053608649383023</v>
      </c>
      <c r="S2174" s="272">
        <v>36.732971007225373</v>
      </c>
      <c r="T2174" s="272">
        <v>21.783513470189121</v>
      </c>
      <c r="U2174" s="272">
        <v>-103.75097366339611</v>
      </c>
      <c r="V2174" s="272">
        <v>0</v>
      </c>
      <c r="W2174" s="272">
        <v>-2.535094316550226</v>
      </c>
      <c r="X2174" s="272">
        <v>366.35093961878908</v>
      </c>
      <c r="Y2174" s="272">
        <v>-87.8290555539362</v>
      </c>
      <c r="Z2174" s="272">
        <v>-379.73776341169878</v>
      </c>
      <c r="AA2174" s="272">
        <v>-38.689226455806683</v>
      </c>
      <c r="AB2174" s="272">
        <v>0</v>
      </c>
      <c r="AC2174" s="272">
        <v>-1.4434248686312252</v>
      </c>
      <c r="AD2174" s="272">
        <v>0</v>
      </c>
      <c r="AE2174" s="272">
        <v>0</v>
      </c>
      <c r="AF2174" s="272">
        <v>0</v>
      </c>
      <c r="AG2174" s="272">
        <v>21.663731387171364</v>
      </c>
      <c r="AH2174" s="272">
        <v>-40.697645752786173</v>
      </c>
      <c r="AI2174" s="272">
        <v>0</v>
      </c>
      <c r="AJ2174" s="272">
        <v>0</v>
      </c>
      <c r="AK2174" s="272">
        <v>67.578157664202948</v>
      </c>
      <c r="AL2174" s="272">
        <v>0</v>
      </c>
      <c r="AM2174" s="272">
        <v>382.09002618092563</v>
      </c>
      <c r="AN2174" s="272">
        <v>0</v>
      </c>
      <c r="AO2174" s="272">
        <v>-89.73991883309823</v>
      </c>
      <c r="AP2174" s="272">
        <v>0</v>
      </c>
      <c r="AQ2174" s="272">
        <v>0</v>
      </c>
      <c r="AR2174" s="272">
        <v>0</v>
      </c>
      <c r="AS2174" s="272">
        <v>144.07857297401713</v>
      </c>
      <c r="AT2174" s="272">
        <v>0</v>
      </c>
      <c r="AU2174" s="272">
        <v>0</v>
      </c>
      <c r="AV2174" s="272">
        <v>0</v>
      </c>
      <c r="AW2174" s="272">
        <v>-108.17085755605345</v>
      </c>
      <c r="AX2174" s="272">
        <v>-2.535094316550226</v>
      </c>
      <c r="AY2174" s="272">
        <v>3.7765012566082343</v>
      </c>
      <c r="AZ2174" s="272">
        <v>0</v>
      </c>
      <c r="BA2174" s="272">
        <v>144.07857297401713</v>
      </c>
      <c r="BB2174" s="272">
        <v>0</v>
      </c>
      <c r="BC2174" s="272">
        <v>0</v>
      </c>
      <c r="BD2174" s="272">
        <v>0</v>
      </c>
      <c r="BE2174" s="272">
        <v>-231.98307323653935</v>
      </c>
    </row>
    <row r="2175" spans="3:57" x14ac:dyDescent="0.3">
      <c r="C2175" s="272">
        <v>875</v>
      </c>
      <c r="D2175" s="272">
        <v>3150000</v>
      </c>
      <c r="E2175" s="272">
        <v>12</v>
      </c>
      <c r="F2175" s="272">
        <v>23.811068549032264</v>
      </c>
      <c r="G2175" s="272">
        <v>1002.0011179672174</v>
      </c>
      <c r="H2175" s="272">
        <v>123</v>
      </c>
      <c r="I2175" s="272">
        <v>0</v>
      </c>
      <c r="J2175" s="272">
        <v>0</v>
      </c>
      <c r="K2175" s="272">
        <v>53.661426971971331</v>
      </c>
      <c r="L2175" s="272">
        <v>34.755742497912436</v>
      </c>
      <c r="M2175" s="272">
        <v>40.129648078670769</v>
      </c>
      <c r="N2175" s="272">
        <v>43.735642486328217</v>
      </c>
      <c r="O2175" s="272">
        <v>39.752552016683424</v>
      </c>
      <c r="P2175" s="272">
        <v>34.222464877367145</v>
      </c>
      <c r="Q2175" s="272">
        <v>39.752580336449739</v>
      </c>
      <c r="R2175" s="272">
        <v>43.735642486328217</v>
      </c>
      <c r="S2175" s="272">
        <v>40.129648078670769</v>
      </c>
      <c r="T2175" s="272">
        <v>22.51089937995237</v>
      </c>
      <c r="U2175" s="272">
        <v>-458.86645122989148</v>
      </c>
      <c r="V2175" s="272">
        <v>0</v>
      </c>
      <c r="W2175" s="272">
        <v>31.522309839090713</v>
      </c>
      <c r="X2175" s="272">
        <v>388.37937332589757</v>
      </c>
      <c r="Y2175" s="272">
        <v>219.14508819575985</v>
      </c>
      <c r="Z2175" s="272">
        <v>-1097.9132225906396</v>
      </c>
      <c r="AA2175" s="272">
        <v>487.72603274463955</v>
      </c>
      <c r="AB2175" s="272">
        <v>0</v>
      </c>
      <c r="AC2175" s="272">
        <v>17.948084077739217</v>
      </c>
      <c r="AD2175" s="272">
        <v>0</v>
      </c>
      <c r="AE2175" s="272">
        <v>0</v>
      </c>
      <c r="AF2175" s="272">
        <v>0</v>
      </c>
      <c r="AG2175" s="272">
        <v>21.864896096928035</v>
      </c>
      <c r="AH2175" s="272">
        <v>-234.17351404493363</v>
      </c>
      <c r="AI2175" s="272">
        <v>0</v>
      </c>
      <c r="AJ2175" s="272">
        <v>0</v>
      </c>
      <c r="AK2175" s="272">
        <v>85.582046753571518</v>
      </c>
      <c r="AL2175" s="272">
        <v>0</v>
      </c>
      <c r="AM2175" s="272">
        <v>478.94179137094108</v>
      </c>
      <c r="AN2175" s="272">
        <v>0</v>
      </c>
      <c r="AO2175" s="272">
        <v>152.87622031887878</v>
      </c>
      <c r="AP2175" s="272">
        <v>0</v>
      </c>
      <c r="AQ2175" s="272">
        <v>0</v>
      </c>
      <c r="AR2175" s="272">
        <v>0</v>
      </c>
      <c r="AS2175" s="272">
        <v>470.95860804390111</v>
      </c>
      <c r="AT2175" s="272">
        <v>0</v>
      </c>
      <c r="AU2175" s="272">
        <v>0</v>
      </c>
      <c r="AV2175" s="272">
        <v>0</v>
      </c>
      <c r="AW2175" s="272">
        <v>139.86391973417759</v>
      </c>
      <c r="AX2175" s="272">
        <v>31.522309839090713</v>
      </c>
      <c r="AY2175" s="272">
        <v>30.860411507837011</v>
      </c>
      <c r="AZ2175" s="272">
        <v>0</v>
      </c>
      <c r="BA2175" s="272">
        <v>470.95860804390111</v>
      </c>
      <c r="BB2175" s="272">
        <v>0</v>
      </c>
      <c r="BC2175" s="272">
        <v>0</v>
      </c>
      <c r="BD2175" s="272">
        <v>0</v>
      </c>
      <c r="BE2175" s="272">
        <v>-247.73542053512935</v>
      </c>
    </row>
    <row r="2176" spans="3:57" x14ac:dyDescent="0.3">
      <c r="C2176" s="272">
        <v>876</v>
      </c>
      <c r="D2176" s="272">
        <v>3153600</v>
      </c>
      <c r="E2176" s="272">
        <v>12</v>
      </c>
      <c r="F2176" s="272">
        <v>24.902036290967747</v>
      </c>
      <c r="G2176" s="272">
        <v>934.24685131896956</v>
      </c>
      <c r="H2176" s="272">
        <v>123</v>
      </c>
      <c r="I2176" s="272">
        <v>0</v>
      </c>
      <c r="J2176" s="272">
        <v>0</v>
      </c>
      <c r="K2176" s="272">
        <v>55.589575822909566</v>
      </c>
      <c r="L2176" s="272">
        <v>36.119764493314328</v>
      </c>
      <c r="M2176" s="272">
        <v>41.627741475688339</v>
      </c>
      <c r="N2176" s="272">
        <v>45.323700382570337</v>
      </c>
      <c r="O2176" s="272">
        <v>41.241237396233132</v>
      </c>
      <c r="P2176" s="272">
        <v>35.573182344626076</v>
      </c>
      <c r="Q2176" s="272">
        <v>41.241266422537862</v>
      </c>
      <c r="R2176" s="272">
        <v>45.323700382570337</v>
      </c>
      <c r="S2176" s="272">
        <v>41.627741475688339</v>
      </c>
      <c r="T2176" s="272">
        <v>23.227762611319452</v>
      </c>
      <c r="U2176" s="272">
        <v>-477.90311598838298</v>
      </c>
      <c r="V2176" s="272">
        <v>0</v>
      </c>
      <c r="W2176" s="272">
        <v>41.12842367218618</v>
      </c>
      <c r="X2176" s="272">
        <v>408.56504854835771</v>
      </c>
      <c r="Y2176" s="272">
        <v>668.57607418905332</v>
      </c>
      <c r="Z2176" s="272">
        <v>-1596.1726623979803</v>
      </c>
      <c r="AA2176" s="272">
        <v>636.35574337894775</v>
      </c>
      <c r="AB2176" s="272">
        <v>0</v>
      </c>
      <c r="AC2176" s="272">
        <v>23.41758614204938</v>
      </c>
      <c r="AD2176" s="272">
        <v>0</v>
      </c>
      <c r="AE2176" s="272">
        <v>0</v>
      </c>
      <c r="AF2176" s="272">
        <v>0</v>
      </c>
      <c r="AG2176" s="272">
        <v>22.221486194613124</v>
      </c>
      <c r="AH2176" s="272">
        <v>-367.76939327089337</v>
      </c>
      <c r="AI2176" s="272">
        <v>0</v>
      </c>
      <c r="AJ2176" s="272">
        <v>0</v>
      </c>
      <c r="AK2176" s="272">
        <v>77.407233626186809</v>
      </c>
      <c r="AL2176" s="272">
        <v>0</v>
      </c>
      <c r="AM2176" s="272">
        <v>550.79328334001661</v>
      </c>
      <c r="AN2176" s="272">
        <v>0</v>
      </c>
      <c r="AO2176" s="272">
        <v>373.28686056440864</v>
      </c>
      <c r="AP2176" s="272">
        <v>0</v>
      </c>
      <c r="AQ2176" s="272">
        <v>0</v>
      </c>
      <c r="AR2176" s="272">
        <v>0</v>
      </c>
      <c r="AS2176" s="272">
        <v>758.93250498340899</v>
      </c>
      <c r="AT2176" s="272">
        <v>0</v>
      </c>
      <c r="AU2176" s="272">
        <v>0</v>
      </c>
      <c r="AV2176" s="272">
        <v>0</v>
      </c>
      <c r="AW2176" s="272">
        <v>365.75445035231473</v>
      </c>
      <c r="AX2176" s="272">
        <v>41.12842367218618</v>
      </c>
      <c r="AY2176" s="272">
        <v>54.997552468163782</v>
      </c>
      <c r="AZ2176" s="272">
        <v>0</v>
      </c>
      <c r="BA2176" s="272">
        <v>758.93250498340899</v>
      </c>
      <c r="BB2176" s="272">
        <v>0</v>
      </c>
      <c r="BC2176" s="272">
        <v>0</v>
      </c>
      <c r="BD2176" s="272">
        <v>0</v>
      </c>
      <c r="BE2176" s="272">
        <v>-260.96882557832555</v>
      </c>
    </row>
    <row r="2177" spans="3:57" x14ac:dyDescent="0.3">
      <c r="C2177" s="272">
        <v>877</v>
      </c>
      <c r="D2177" s="272">
        <v>3157200</v>
      </c>
      <c r="E2177" s="272">
        <v>12</v>
      </c>
      <c r="F2177" s="272">
        <v>26.10332661354839</v>
      </c>
      <c r="G2177" s="272">
        <v>1807.8815494598193</v>
      </c>
      <c r="H2177" s="272">
        <v>123</v>
      </c>
      <c r="I2177" s="272">
        <v>0</v>
      </c>
      <c r="J2177" s="272">
        <v>0</v>
      </c>
      <c r="K2177" s="272">
        <v>54.302198635475435</v>
      </c>
      <c r="L2177" s="272">
        <v>36.509353211826699</v>
      </c>
      <c r="M2177" s="272">
        <v>41.618779465290295</v>
      </c>
      <c r="N2177" s="272">
        <v>45.047303137588969</v>
      </c>
      <c r="O2177" s="272">
        <v>41.260242365923546</v>
      </c>
      <c r="P2177" s="272">
        <v>36.002321103827839</v>
      </c>
      <c r="Q2177" s="272">
        <v>41.260269291919045</v>
      </c>
      <c r="R2177" s="272">
        <v>45.047303137588969</v>
      </c>
      <c r="S2177" s="272">
        <v>41.618779465290295</v>
      </c>
      <c r="T2177" s="272">
        <v>24.016795596076602</v>
      </c>
      <c r="U2177" s="272">
        <v>-651.5028800919772</v>
      </c>
      <c r="V2177" s="272">
        <v>0</v>
      </c>
      <c r="W2177" s="272">
        <v>51.286739551196717</v>
      </c>
      <c r="X2177" s="272">
        <v>389.25007719217763</v>
      </c>
      <c r="Y2177" s="272">
        <v>941.13835260668247</v>
      </c>
      <c r="Z2177" s="272">
        <v>-2033.1780494420341</v>
      </c>
      <c r="AA2177" s="272">
        <v>793.529349257685</v>
      </c>
      <c r="AB2177" s="272">
        <v>0</v>
      </c>
      <c r="AC2177" s="272">
        <v>29.201499453459611</v>
      </c>
      <c r="AD2177" s="272">
        <v>0</v>
      </c>
      <c r="AE2177" s="272">
        <v>0</v>
      </c>
      <c r="AF2177" s="272">
        <v>0</v>
      </c>
      <c r="AG2177" s="272">
        <v>22.71899806583567</v>
      </c>
      <c r="AH2177" s="272">
        <v>-475.31424058104062</v>
      </c>
      <c r="AI2177" s="272">
        <v>0</v>
      </c>
      <c r="AJ2177" s="272">
        <v>0</v>
      </c>
      <c r="AK2177" s="272">
        <v>87.911873711747461</v>
      </c>
      <c r="AL2177" s="272">
        <v>0</v>
      </c>
      <c r="AM2177" s="272">
        <v>573.06935809515335</v>
      </c>
      <c r="AN2177" s="272">
        <v>0</v>
      </c>
      <c r="AO2177" s="272">
        <v>529.62924686749432</v>
      </c>
      <c r="AP2177" s="272">
        <v>0</v>
      </c>
      <c r="AQ2177" s="272">
        <v>0</v>
      </c>
      <c r="AR2177" s="272">
        <v>0</v>
      </c>
      <c r="AS2177" s="272">
        <v>968.66920593299938</v>
      </c>
      <c r="AT2177" s="272">
        <v>0</v>
      </c>
      <c r="AU2177" s="272">
        <v>0</v>
      </c>
      <c r="AV2177" s="272">
        <v>0</v>
      </c>
      <c r="AW2177" s="272">
        <v>525.64475360750646</v>
      </c>
      <c r="AX2177" s="272">
        <v>51.286739551196717</v>
      </c>
      <c r="AY2177" s="272">
        <v>72.403345989232619</v>
      </c>
      <c r="AZ2177" s="272">
        <v>0</v>
      </c>
      <c r="BA2177" s="272">
        <v>968.66920593299938</v>
      </c>
      <c r="BB2177" s="272">
        <v>0</v>
      </c>
      <c r="BC2177" s="272">
        <v>0</v>
      </c>
      <c r="BD2177" s="272">
        <v>0</v>
      </c>
      <c r="BE2177" s="272">
        <v>-307.52765729165026</v>
      </c>
    </row>
    <row r="2178" spans="3:57" x14ac:dyDescent="0.3">
      <c r="C2178" s="272">
        <v>878</v>
      </c>
      <c r="D2178" s="272">
        <v>3160800</v>
      </c>
      <c r="E2178" s="272">
        <v>12</v>
      </c>
      <c r="F2178" s="272">
        <v>26.501713710322583</v>
      </c>
      <c r="G2178" s="272">
        <v>1623.6993662613161</v>
      </c>
      <c r="H2178" s="272">
        <v>123</v>
      </c>
      <c r="I2178" s="272">
        <v>0</v>
      </c>
      <c r="J2178" s="272">
        <v>0</v>
      </c>
      <c r="K2178" s="272">
        <v>51.120520372772518</v>
      </c>
      <c r="L2178" s="272">
        <v>35.7400693428078</v>
      </c>
      <c r="M2178" s="272">
        <v>40.276161612191686</v>
      </c>
      <c r="N2178" s="272">
        <v>43.319967110856261</v>
      </c>
      <c r="O2178" s="272">
        <v>39.957856330141212</v>
      </c>
      <c r="P2178" s="272">
        <v>35.289931830036394</v>
      </c>
      <c r="Q2178" s="272">
        <v>39.957880234743008</v>
      </c>
      <c r="R2178" s="272">
        <v>43.319967110856261</v>
      </c>
      <c r="S2178" s="272">
        <v>40.276161612191686</v>
      </c>
      <c r="T2178" s="272">
        <v>24.52722477833689</v>
      </c>
      <c r="U2178" s="272">
        <v>-35.122426922717978</v>
      </c>
      <c r="V2178" s="272">
        <v>0</v>
      </c>
      <c r="W2178" s="272">
        <v>48.706387281593081</v>
      </c>
      <c r="X2178" s="272">
        <v>360.64917145965921</v>
      </c>
      <c r="Y2178" s="272">
        <v>1596.2459778853254</v>
      </c>
      <c r="Z2178" s="272">
        <v>-2040.7239635492956</v>
      </c>
      <c r="AA2178" s="272">
        <v>147.39333745657282</v>
      </c>
      <c r="AB2178" s="272">
        <v>0</v>
      </c>
      <c r="AC2178" s="272">
        <v>27.732305738867048</v>
      </c>
      <c r="AD2178" s="272">
        <v>0</v>
      </c>
      <c r="AE2178" s="272">
        <v>0</v>
      </c>
      <c r="AF2178" s="272">
        <v>0</v>
      </c>
      <c r="AG2178" s="272">
        <v>23.285677995015732</v>
      </c>
      <c r="AH2178" s="272">
        <v>-456.66676181718725</v>
      </c>
      <c r="AI2178" s="272">
        <v>0</v>
      </c>
      <c r="AJ2178" s="272">
        <v>0</v>
      </c>
      <c r="AK2178" s="272">
        <v>50.351814852728332</v>
      </c>
      <c r="AL2178" s="272">
        <v>0</v>
      </c>
      <c r="AM2178" s="272">
        <v>537.25687348623762</v>
      </c>
      <c r="AN2178" s="272">
        <v>0</v>
      </c>
      <c r="AO2178" s="272">
        <v>649.52063801754684</v>
      </c>
      <c r="AP2178" s="272">
        <v>0</v>
      </c>
      <c r="AQ2178" s="272">
        <v>0</v>
      </c>
      <c r="AR2178" s="272">
        <v>0</v>
      </c>
      <c r="AS2178" s="272">
        <v>1126.6212383992977</v>
      </c>
      <c r="AT2178" s="272">
        <v>0</v>
      </c>
      <c r="AU2178" s="272">
        <v>0</v>
      </c>
      <c r="AV2178" s="272">
        <v>0</v>
      </c>
      <c r="AW2178" s="272">
        <v>648.43570489276101</v>
      </c>
      <c r="AX2178" s="272">
        <v>48.706387281593081</v>
      </c>
      <c r="AY2178" s="272">
        <v>85.600826803764278</v>
      </c>
      <c r="AZ2178" s="272">
        <v>0</v>
      </c>
      <c r="BA2178" s="272">
        <v>1126.6212383992977</v>
      </c>
      <c r="BB2178" s="272">
        <v>0</v>
      </c>
      <c r="BC2178" s="272">
        <v>0</v>
      </c>
      <c r="BD2178" s="272">
        <v>0</v>
      </c>
      <c r="BE2178" s="272">
        <v>-382.77410778957972</v>
      </c>
    </row>
    <row r="2179" spans="3:57" x14ac:dyDescent="0.3">
      <c r="C2179" s="272">
        <v>879</v>
      </c>
      <c r="D2179" s="272">
        <v>3164400</v>
      </c>
      <c r="E2179" s="272">
        <v>12</v>
      </c>
      <c r="F2179" s="272">
        <v>26.599778226451612</v>
      </c>
      <c r="G2179" s="272">
        <v>1283.072184475971</v>
      </c>
      <c r="H2179" s="272">
        <v>123</v>
      </c>
      <c r="I2179" s="272">
        <v>0</v>
      </c>
      <c r="J2179" s="272">
        <v>0</v>
      </c>
      <c r="K2179" s="272">
        <v>44.506377425270927</v>
      </c>
      <c r="L2179" s="272">
        <v>33.648886181959817</v>
      </c>
      <c r="M2179" s="272">
        <v>37.110043705555981</v>
      </c>
      <c r="N2179" s="272">
        <v>39.432547234236893</v>
      </c>
      <c r="O2179" s="272">
        <v>36.8671684163549</v>
      </c>
      <c r="P2179" s="272">
        <v>33.30541943868009</v>
      </c>
      <c r="Q2179" s="272">
        <v>36.86718665619383</v>
      </c>
      <c r="R2179" s="272">
        <v>39.432547234236893</v>
      </c>
      <c r="S2179" s="272">
        <v>37.110043705555981</v>
      </c>
      <c r="T2179" s="272">
        <v>25.037911419086473</v>
      </c>
      <c r="U2179" s="272">
        <v>53.132817226907719</v>
      </c>
      <c r="V2179" s="272">
        <v>0</v>
      </c>
      <c r="W2179" s="272">
        <v>38.662463690853279</v>
      </c>
      <c r="X2179" s="272">
        <v>298.65404322230063</v>
      </c>
      <c r="Y2179" s="272">
        <v>1803.2239013997848</v>
      </c>
      <c r="Z2179" s="272">
        <v>-2087.4075910860311</v>
      </c>
      <c r="AA2179" s="272">
        <v>108.84283812318164</v>
      </c>
      <c r="AB2179" s="272">
        <v>0</v>
      </c>
      <c r="AC2179" s="272">
        <v>22.013524786671884</v>
      </c>
      <c r="AD2179" s="272">
        <v>0</v>
      </c>
      <c r="AE2179" s="272">
        <v>0</v>
      </c>
      <c r="AF2179" s="272">
        <v>0</v>
      </c>
      <c r="AG2179" s="272">
        <v>23.816547987539263</v>
      </c>
      <c r="AH2179" s="272">
        <v>-448.98040810352285</v>
      </c>
      <c r="AI2179" s="272">
        <v>0</v>
      </c>
      <c r="AJ2179" s="272">
        <v>0</v>
      </c>
      <c r="AK2179" s="272">
        <v>51.321167659097384</v>
      </c>
      <c r="AL2179" s="272">
        <v>0</v>
      </c>
      <c r="AM2179" s="272">
        <v>472.28918543101094</v>
      </c>
      <c r="AN2179" s="272">
        <v>0</v>
      </c>
      <c r="AO2179" s="272">
        <v>685.30501357288915</v>
      </c>
      <c r="AP2179" s="272">
        <v>0</v>
      </c>
      <c r="AQ2179" s="272">
        <v>0</v>
      </c>
      <c r="AR2179" s="272">
        <v>0</v>
      </c>
      <c r="AS2179" s="272">
        <v>1174.7557577158973</v>
      </c>
      <c r="AT2179" s="272">
        <v>0</v>
      </c>
      <c r="AU2179" s="272">
        <v>0</v>
      </c>
      <c r="AV2179" s="272">
        <v>0</v>
      </c>
      <c r="AW2179" s="272">
        <v>685.02414723449158</v>
      </c>
      <c r="AX2179" s="272">
        <v>38.662463690853279</v>
      </c>
      <c r="AY2179" s="272">
        <v>89.59146166941315</v>
      </c>
      <c r="AZ2179" s="272">
        <v>0</v>
      </c>
      <c r="BA2179" s="272">
        <v>1174.7557577158973</v>
      </c>
      <c r="BB2179" s="272">
        <v>0</v>
      </c>
      <c r="BC2179" s="272">
        <v>0</v>
      </c>
      <c r="BD2179" s="272">
        <v>0</v>
      </c>
      <c r="BE2179" s="272">
        <v>-457.36339892262839</v>
      </c>
    </row>
    <row r="2180" spans="3:57" x14ac:dyDescent="0.3">
      <c r="C2180" s="272">
        <v>880</v>
      </c>
      <c r="D2180" s="272">
        <v>3168000</v>
      </c>
      <c r="E2180" s="272">
        <v>12</v>
      </c>
      <c r="F2180" s="272">
        <v>25.423004032903233</v>
      </c>
      <c r="G2180" s="272">
        <v>973.00506188030727</v>
      </c>
      <c r="H2180" s="272">
        <v>147.59999999999997</v>
      </c>
      <c r="I2180" s="272">
        <v>0</v>
      </c>
      <c r="J2180" s="272">
        <v>0</v>
      </c>
      <c r="K2180" s="272">
        <v>37.536856025313099</v>
      </c>
      <c r="L2180" s="272">
        <v>30.582754659446014</v>
      </c>
      <c r="M2180" s="272">
        <v>33.116225534577623</v>
      </c>
      <c r="N2180" s="272">
        <v>34.816233409743603</v>
      </c>
      <c r="O2180" s="272">
        <v>32.938447589689176</v>
      </c>
      <c r="P2180" s="272">
        <v>30.331346572774656</v>
      </c>
      <c r="Q2180" s="272">
        <v>32.938460940743091</v>
      </c>
      <c r="R2180" s="272">
        <v>34.816233409743603</v>
      </c>
      <c r="S2180" s="272">
        <v>33.116225534577623</v>
      </c>
      <c r="T2180" s="272">
        <v>25.377409291042483</v>
      </c>
      <c r="U2180" s="272">
        <v>95.2051449619712</v>
      </c>
      <c r="V2180" s="272">
        <v>0</v>
      </c>
      <c r="W2180" s="272">
        <v>1.6803428091082584</v>
      </c>
      <c r="X2180" s="272">
        <v>193.43169510317611</v>
      </c>
      <c r="Y2180" s="272">
        <v>1881.4623359825109</v>
      </c>
      <c r="Z2180" s="272">
        <v>-1981.3692289328242</v>
      </c>
      <c r="AA2180" s="272">
        <v>25.644475253072006</v>
      </c>
      <c r="AB2180" s="272">
        <v>0</v>
      </c>
      <c r="AC2180" s="272">
        <v>0.95674886044992569</v>
      </c>
      <c r="AD2180" s="272">
        <v>0</v>
      </c>
      <c r="AE2180" s="272">
        <v>0</v>
      </c>
      <c r="AF2180" s="272">
        <v>0</v>
      </c>
      <c r="AG2180" s="272">
        <v>24.300866345841445</v>
      </c>
      <c r="AH2180" s="272">
        <v>-397.24927416801643</v>
      </c>
      <c r="AI2180" s="272">
        <v>0</v>
      </c>
      <c r="AJ2180" s="272">
        <v>0</v>
      </c>
      <c r="AK2180" s="272">
        <v>18.473021996011944</v>
      </c>
      <c r="AL2180" s="272">
        <v>0</v>
      </c>
      <c r="AM2180" s="272">
        <v>347.06074654402732</v>
      </c>
      <c r="AN2180" s="272">
        <v>0</v>
      </c>
      <c r="AO2180" s="272">
        <v>665.00813490464873</v>
      </c>
      <c r="AP2180" s="272">
        <v>0</v>
      </c>
      <c r="AQ2180" s="272">
        <v>0</v>
      </c>
      <c r="AR2180" s="272">
        <v>0</v>
      </c>
      <c r="AS2180" s="272">
        <v>1119.8175785094995</v>
      </c>
      <c r="AT2180" s="272">
        <v>0</v>
      </c>
      <c r="AU2180" s="272">
        <v>0</v>
      </c>
      <c r="AV2180" s="272">
        <v>0</v>
      </c>
      <c r="AW2180" s="272">
        <v>665.98439388021836</v>
      </c>
      <c r="AX2180" s="272">
        <v>1.6803428091082584</v>
      </c>
      <c r="AY2180" s="272">
        <v>85.889310468542604</v>
      </c>
      <c r="AZ2180" s="272">
        <v>0</v>
      </c>
      <c r="BA2180" s="272">
        <v>1119.8175785094995</v>
      </c>
      <c r="BB2180" s="272">
        <v>0</v>
      </c>
      <c r="BC2180" s="272">
        <v>0</v>
      </c>
      <c r="BD2180" s="272">
        <v>0</v>
      </c>
      <c r="BE2180" s="272">
        <v>-539.1373174472825</v>
      </c>
    </row>
    <row r="2181" spans="3:57" x14ac:dyDescent="0.3">
      <c r="C2181" s="272">
        <v>881</v>
      </c>
      <c r="D2181" s="272">
        <v>3171600</v>
      </c>
      <c r="E2181" s="272">
        <v>12</v>
      </c>
      <c r="F2181" s="272">
        <v>23.982681452258063</v>
      </c>
      <c r="G2181" s="272">
        <v>538.67989620698791</v>
      </c>
      <c r="H2181" s="272">
        <v>246</v>
      </c>
      <c r="I2181" s="272">
        <v>0</v>
      </c>
      <c r="J2181" s="272">
        <v>0</v>
      </c>
      <c r="K2181" s="272">
        <v>28.132428447830485</v>
      </c>
      <c r="L2181" s="272">
        <v>26.544866604551242</v>
      </c>
      <c r="M2181" s="272">
        <v>27.802916058847984</v>
      </c>
      <c r="N2181" s="272">
        <v>28.64709153394265</v>
      </c>
      <c r="O2181" s="272">
        <v>27.714636596570255</v>
      </c>
      <c r="P2181" s="272">
        <v>26.420024511694635</v>
      </c>
      <c r="Q2181" s="272">
        <v>27.714643226323236</v>
      </c>
      <c r="R2181" s="272">
        <v>28.64709153394265</v>
      </c>
      <c r="S2181" s="272">
        <v>27.802916058847984</v>
      </c>
      <c r="T2181" s="272">
        <v>25.420067209588144</v>
      </c>
      <c r="U2181" s="272">
        <v>508.65134124685619</v>
      </c>
      <c r="V2181" s="272">
        <v>0</v>
      </c>
      <c r="W2181" s="272">
        <v>-34.847803470405992</v>
      </c>
      <c r="X2181" s="272">
        <v>110.0920137669055</v>
      </c>
      <c r="Y2181" s="272">
        <v>2035.1024719542659</v>
      </c>
      <c r="Z2181" s="272">
        <v>-1601.6953410039091</v>
      </c>
      <c r="AA2181" s="272">
        <v>-539.17942635691918</v>
      </c>
      <c r="AB2181" s="272">
        <v>0</v>
      </c>
      <c r="AC2181" s="272">
        <v>-19.841544284161536</v>
      </c>
      <c r="AD2181" s="272">
        <v>0</v>
      </c>
      <c r="AE2181" s="272">
        <v>0</v>
      </c>
      <c r="AF2181" s="272">
        <v>0</v>
      </c>
      <c r="AG2181" s="272">
        <v>24.669173146748367</v>
      </c>
      <c r="AH2181" s="272">
        <v>-277.89751779244131</v>
      </c>
      <c r="AI2181" s="272">
        <v>0</v>
      </c>
      <c r="AJ2181" s="272">
        <v>0</v>
      </c>
      <c r="AK2181" s="272">
        <v>-2.0193498414343836</v>
      </c>
      <c r="AL2181" s="272">
        <v>0</v>
      </c>
      <c r="AM2181" s="272">
        <v>217.56390819801473</v>
      </c>
      <c r="AN2181" s="272">
        <v>0</v>
      </c>
      <c r="AO2181" s="272">
        <v>597.63471069213961</v>
      </c>
      <c r="AP2181" s="272">
        <v>0</v>
      </c>
      <c r="AQ2181" s="272">
        <v>0</v>
      </c>
      <c r="AR2181" s="272">
        <v>0</v>
      </c>
      <c r="AS2181" s="272">
        <v>1001.7347448654908</v>
      </c>
      <c r="AT2181" s="272">
        <v>0</v>
      </c>
      <c r="AU2181" s="272">
        <v>0</v>
      </c>
      <c r="AV2181" s="272">
        <v>0</v>
      </c>
      <c r="AW2181" s="272">
        <v>598.79918299585324</v>
      </c>
      <c r="AX2181" s="272">
        <v>-34.847803470405992</v>
      </c>
      <c r="AY2181" s="272">
        <v>76.946565792691743</v>
      </c>
      <c r="AZ2181" s="272">
        <v>0</v>
      </c>
      <c r="BA2181" s="272">
        <v>1001.7347448654908</v>
      </c>
      <c r="BB2181" s="272">
        <v>0</v>
      </c>
      <c r="BC2181" s="272">
        <v>0</v>
      </c>
      <c r="BD2181" s="272">
        <v>0</v>
      </c>
      <c r="BE2181" s="272">
        <v>-592.77551573227129</v>
      </c>
    </row>
    <row r="2182" spans="3:57" x14ac:dyDescent="0.3">
      <c r="C2182" s="272">
        <v>882</v>
      </c>
      <c r="D2182" s="272">
        <v>3175200</v>
      </c>
      <c r="E2182" s="272">
        <v>12</v>
      </c>
      <c r="F2182" s="272">
        <v>22.183810484516126</v>
      </c>
      <c r="G2182" s="272">
        <v>140.41267406084177</v>
      </c>
      <c r="H2182" s="272">
        <v>246</v>
      </c>
      <c r="I2182" s="272">
        <v>0</v>
      </c>
      <c r="J2182" s="272">
        <v>0</v>
      </c>
      <c r="K2182" s="272">
        <v>20.146755877727173</v>
      </c>
      <c r="L2182" s="272">
        <v>22.728113872981773</v>
      </c>
      <c r="M2182" s="272">
        <v>22.995370351389745</v>
      </c>
      <c r="N2182" s="272">
        <v>23.1747046087686</v>
      </c>
      <c r="O2182" s="272">
        <v>22.976616511368977</v>
      </c>
      <c r="P2182" s="272">
        <v>22.70159277082638</v>
      </c>
      <c r="Q2182" s="272">
        <v>22.976617919775006</v>
      </c>
      <c r="R2182" s="272">
        <v>23.1747046087686</v>
      </c>
      <c r="S2182" s="272">
        <v>22.995370351389745</v>
      </c>
      <c r="T2182" s="272">
        <v>25.148465052484383</v>
      </c>
      <c r="U2182" s="272">
        <v>962.42567200164262</v>
      </c>
      <c r="V2182" s="272">
        <v>0</v>
      </c>
      <c r="W2182" s="272">
        <v>-72.486944612761519</v>
      </c>
      <c r="X2182" s="272">
        <v>10.249130921511941</v>
      </c>
      <c r="Y2182" s="272">
        <v>2051.4435476053013</v>
      </c>
      <c r="Z2182" s="272">
        <v>-1026.7800619124091</v>
      </c>
      <c r="AA2182" s="272">
        <v>-1121.5475674920403</v>
      </c>
      <c r="AB2182" s="272">
        <v>0</v>
      </c>
      <c r="AC2182" s="272">
        <v>-41.272412557626133</v>
      </c>
      <c r="AD2182" s="272">
        <v>0</v>
      </c>
      <c r="AE2182" s="272">
        <v>0</v>
      </c>
      <c r="AF2182" s="272">
        <v>0</v>
      </c>
      <c r="AG2182" s="272">
        <v>24.870688828250159</v>
      </c>
      <c r="AH2182" s="272">
        <v>-104.93762095134619</v>
      </c>
      <c r="AI2182" s="272">
        <v>0</v>
      </c>
      <c r="AJ2182" s="272">
        <v>0</v>
      </c>
      <c r="AK2182" s="272">
        <v>-37.274359834878545</v>
      </c>
      <c r="AL2182" s="272">
        <v>0</v>
      </c>
      <c r="AM2182" s="272">
        <v>50.831878872352348</v>
      </c>
      <c r="AN2182" s="272">
        <v>0</v>
      </c>
      <c r="AO2182" s="272">
        <v>460.39558563995871</v>
      </c>
      <c r="AP2182" s="272">
        <v>0</v>
      </c>
      <c r="AQ2182" s="272">
        <v>0</v>
      </c>
      <c r="AR2182" s="272">
        <v>0</v>
      </c>
      <c r="AS2182" s="272">
        <v>769.67901684241633</v>
      </c>
      <c r="AT2182" s="272">
        <v>0</v>
      </c>
      <c r="AU2182" s="272">
        <v>0</v>
      </c>
      <c r="AV2182" s="272">
        <v>0</v>
      </c>
      <c r="AW2182" s="272">
        <v>461.41788698756653</v>
      </c>
      <c r="AX2182" s="272">
        <v>-72.486944612761519</v>
      </c>
      <c r="AY2182" s="272">
        <v>59.171609453359764</v>
      </c>
      <c r="AZ2182" s="272">
        <v>0</v>
      </c>
      <c r="BA2182" s="272">
        <v>769.67901684241633</v>
      </c>
      <c r="BB2182" s="272">
        <v>0</v>
      </c>
      <c r="BC2182" s="272">
        <v>0</v>
      </c>
      <c r="BD2182" s="272">
        <v>0</v>
      </c>
      <c r="BE2182" s="272">
        <v>-645.79916278207065</v>
      </c>
    </row>
    <row r="2183" spans="3:57" x14ac:dyDescent="0.3">
      <c r="C2183" s="272">
        <v>883</v>
      </c>
      <c r="D2183" s="272">
        <v>3178800</v>
      </c>
      <c r="E2183" s="272">
        <v>12</v>
      </c>
      <c r="F2183" s="272">
        <v>20.369616936129027</v>
      </c>
      <c r="G2183" s="272">
        <v>0.54479724491017112</v>
      </c>
      <c r="H2183" s="272">
        <v>368.99999999999994</v>
      </c>
      <c r="I2183" s="272">
        <v>195</v>
      </c>
      <c r="J2183" s="272">
        <v>0</v>
      </c>
      <c r="K2183" s="272">
        <v>16.670006984621541</v>
      </c>
      <c r="L2183" s="272">
        <v>20.371662737058479</v>
      </c>
      <c r="M2183" s="272">
        <v>20.372667238524972</v>
      </c>
      <c r="N2183" s="272">
        <v>20.373341278404574</v>
      </c>
      <c r="O2183" s="272">
        <v>20.372596750954695</v>
      </c>
      <c r="P2183" s="272">
        <v>20.37156305571056</v>
      </c>
      <c r="Q2183" s="272">
        <v>20.372596756248285</v>
      </c>
      <c r="R2183" s="272">
        <v>20.373341278404574</v>
      </c>
      <c r="S2183" s="272">
        <v>20.372667238524972</v>
      </c>
      <c r="T2183" s="272">
        <v>25.194548540764583</v>
      </c>
      <c r="U2183" s="272">
        <v>-23.424326074919122</v>
      </c>
      <c r="V2183" s="272">
        <v>0</v>
      </c>
      <c r="W2183" s="272">
        <v>-118.09767874703138</v>
      </c>
      <c r="X2183" s="272">
        <v>-120.3689183870065</v>
      </c>
      <c r="Y2183" s="272">
        <v>1215.7953117117959</v>
      </c>
      <c r="Z2183" s="272">
        <v>-1000.7530406526771</v>
      </c>
      <c r="AA2183" s="272">
        <v>-357.38251157415311</v>
      </c>
      <c r="AB2183" s="272">
        <v>0</v>
      </c>
      <c r="AC2183" s="272">
        <v>-67.242124018114069</v>
      </c>
      <c r="AD2183" s="272">
        <v>0</v>
      </c>
      <c r="AE2183" s="272">
        <v>0</v>
      </c>
      <c r="AF2183" s="272">
        <v>0</v>
      </c>
      <c r="AG2183" s="272">
        <v>24.952974173808467</v>
      </c>
      <c r="AH2183" s="272">
        <v>-87.906048848839021</v>
      </c>
      <c r="AI2183" s="272">
        <v>0</v>
      </c>
      <c r="AJ2183" s="272">
        <v>0</v>
      </c>
      <c r="AK2183" s="272">
        <v>23.176378762750957</v>
      </c>
      <c r="AL2183" s="272">
        <v>0</v>
      </c>
      <c r="AM2183" s="272">
        <v>-86.37282631397639</v>
      </c>
      <c r="AN2183" s="272">
        <v>0</v>
      </c>
      <c r="AO2183" s="272">
        <v>279.80050456989352</v>
      </c>
      <c r="AP2183" s="272">
        <v>0</v>
      </c>
      <c r="AQ2183" s="272">
        <v>0</v>
      </c>
      <c r="AR2183" s="272">
        <v>0</v>
      </c>
      <c r="AS2183" s="272">
        <v>506.39606906014728</v>
      </c>
      <c r="AT2183" s="272">
        <v>0</v>
      </c>
      <c r="AU2183" s="272">
        <v>0</v>
      </c>
      <c r="AV2183" s="272">
        <v>0</v>
      </c>
      <c r="AW2183" s="272">
        <v>278.0269846077037</v>
      </c>
      <c r="AX2183" s="272">
        <v>-118.09767874703138</v>
      </c>
      <c r="AY2183" s="272">
        <v>37.971975869950505</v>
      </c>
      <c r="AZ2183" s="272">
        <v>0</v>
      </c>
      <c r="BA2183" s="272">
        <v>506.39606906014728</v>
      </c>
      <c r="BB2183" s="272">
        <v>0</v>
      </c>
      <c r="BC2183" s="272">
        <v>0</v>
      </c>
      <c r="BD2183" s="272">
        <v>0</v>
      </c>
      <c r="BE2183" s="272">
        <v>-681.60605384463929</v>
      </c>
    </row>
    <row r="2184" spans="3:57" x14ac:dyDescent="0.3">
      <c r="C2184" s="272">
        <v>884</v>
      </c>
      <c r="D2184" s="272">
        <v>3182400</v>
      </c>
      <c r="E2184" s="272">
        <v>12</v>
      </c>
      <c r="F2184" s="272">
        <v>18.929294355483869</v>
      </c>
      <c r="G2184" s="272">
        <v>0</v>
      </c>
      <c r="H2184" s="272">
        <v>442.8</v>
      </c>
      <c r="I2184" s="272">
        <v>195</v>
      </c>
      <c r="J2184" s="272">
        <v>0</v>
      </c>
      <c r="K2184" s="272">
        <v>15.223412002542691</v>
      </c>
      <c r="L2184" s="272">
        <v>18.929294355483869</v>
      </c>
      <c r="M2184" s="272">
        <v>18.929294355483869</v>
      </c>
      <c r="N2184" s="272">
        <v>18.929294355483869</v>
      </c>
      <c r="O2184" s="272">
        <v>18.929294355483869</v>
      </c>
      <c r="P2184" s="272">
        <v>18.929294355483869</v>
      </c>
      <c r="Q2184" s="272">
        <v>18.929294355483869</v>
      </c>
      <c r="R2184" s="272">
        <v>18.929294355483869</v>
      </c>
      <c r="S2184" s="272">
        <v>18.929294355483869</v>
      </c>
      <c r="T2184" s="272">
        <v>24.884526571151401</v>
      </c>
      <c r="U2184" s="272">
        <v>-213.34706921928858</v>
      </c>
      <c r="V2184" s="272">
        <v>0</v>
      </c>
      <c r="W2184" s="272">
        <v>-146.35904673892813</v>
      </c>
      <c r="X2184" s="272">
        <v>-137.16116602412606</v>
      </c>
      <c r="Y2184" s="272">
        <v>636.45661408826777</v>
      </c>
      <c r="Z2184" s="272">
        <v>-566.28347054450217</v>
      </c>
      <c r="AA2184" s="272">
        <v>-412.0310117701336</v>
      </c>
      <c r="AB2184" s="272">
        <v>0</v>
      </c>
      <c r="AC2184" s="272">
        <v>-83.333502202636154</v>
      </c>
      <c r="AD2184" s="272">
        <v>0</v>
      </c>
      <c r="AE2184" s="272">
        <v>0</v>
      </c>
      <c r="AF2184" s="272">
        <v>0</v>
      </c>
      <c r="AG2184" s="272">
        <v>24.980294016611445</v>
      </c>
      <c r="AH2184" s="272">
        <v>33.078795903353956</v>
      </c>
      <c r="AI2184" s="272">
        <v>0</v>
      </c>
      <c r="AJ2184" s="272">
        <v>0</v>
      </c>
      <c r="AK2184" s="272">
        <v>-39.06142529559208</v>
      </c>
      <c r="AL2184" s="272">
        <v>0</v>
      </c>
      <c r="AM2184" s="272">
        <v>-149.95379868048784</v>
      </c>
      <c r="AN2184" s="272">
        <v>0</v>
      </c>
      <c r="AO2184" s="272">
        <v>63.40237230219023</v>
      </c>
      <c r="AP2184" s="272">
        <v>0</v>
      </c>
      <c r="AQ2184" s="272">
        <v>0</v>
      </c>
      <c r="AR2184" s="272">
        <v>0</v>
      </c>
      <c r="AS2184" s="272">
        <v>177.13045026701664</v>
      </c>
      <c r="AT2184" s="272">
        <v>0</v>
      </c>
      <c r="AU2184" s="272">
        <v>0</v>
      </c>
      <c r="AV2184" s="272">
        <v>0</v>
      </c>
      <c r="AW2184" s="272">
        <v>59.133405223570307</v>
      </c>
      <c r="AX2184" s="272">
        <v>-146.35904673892813</v>
      </c>
      <c r="AY2184" s="272">
        <v>11.851809889034874</v>
      </c>
      <c r="AZ2184" s="272">
        <v>0</v>
      </c>
      <c r="BA2184" s="272">
        <v>177.13045026701664</v>
      </c>
      <c r="BB2184" s="272">
        <v>0</v>
      </c>
      <c r="BC2184" s="272">
        <v>0</v>
      </c>
      <c r="BD2184" s="272">
        <v>0</v>
      </c>
      <c r="BE2184" s="272">
        <v>-686.37757303279648</v>
      </c>
    </row>
    <row r="2185" spans="3:57" x14ac:dyDescent="0.3">
      <c r="C2185" s="272">
        <v>885</v>
      </c>
      <c r="D2185" s="272">
        <v>3186000</v>
      </c>
      <c r="E2185" s="272">
        <v>12</v>
      </c>
      <c r="F2185" s="272">
        <v>17.682036290967741</v>
      </c>
      <c r="G2185" s="272">
        <v>0</v>
      </c>
      <c r="H2185" s="272">
        <v>492</v>
      </c>
      <c r="I2185" s="272">
        <v>195</v>
      </c>
      <c r="J2185" s="272">
        <v>0</v>
      </c>
      <c r="K2185" s="272">
        <v>13.976153938026563</v>
      </c>
      <c r="L2185" s="272">
        <v>17.682036290967741</v>
      </c>
      <c r="M2185" s="272">
        <v>17.682036290967741</v>
      </c>
      <c r="N2185" s="272">
        <v>17.682036290967741</v>
      </c>
      <c r="O2185" s="272">
        <v>17.682036290967741</v>
      </c>
      <c r="P2185" s="272">
        <v>17.682036290967741</v>
      </c>
      <c r="Q2185" s="272">
        <v>17.682036290967741</v>
      </c>
      <c r="R2185" s="272">
        <v>17.682036290967741</v>
      </c>
      <c r="S2185" s="272">
        <v>17.682036290967741</v>
      </c>
      <c r="T2185" s="272">
        <v>24.52045070472662</v>
      </c>
      <c r="U2185" s="272">
        <v>-296.37354656703445</v>
      </c>
      <c r="V2185" s="272">
        <v>0</v>
      </c>
      <c r="W2185" s="272">
        <v>-168.21846611285946</v>
      </c>
      <c r="X2185" s="272">
        <v>-117.48601349850709</v>
      </c>
      <c r="Y2185" s="272">
        <v>146.94033027937945</v>
      </c>
      <c r="Z2185" s="272">
        <v>-157.60939723504737</v>
      </c>
      <c r="AA2185" s="272">
        <v>-473.5698020398915</v>
      </c>
      <c r="AB2185" s="272">
        <v>0</v>
      </c>
      <c r="AC2185" s="272">
        <v>-95.779756897060508</v>
      </c>
      <c r="AD2185" s="272">
        <v>0</v>
      </c>
      <c r="AE2185" s="272">
        <v>0</v>
      </c>
      <c r="AF2185" s="272">
        <v>0</v>
      </c>
      <c r="AG2185" s="272">
        <v>24.900612980061382</v>
      </c>
      <c r="AH2185" s="272">
        <v>138.03609326460088</v>
      </c>
      <c r="AI2185" s="272">
        <v>0</v>
      </c>
      <c r="AJ2185" s="272">
        <v>0</v>
      </c>
      <c r="AK2185" s="272">
        <v>-41.507012239385631</v>
      </c>
      <c r="AL2185" s="272">
        <v>0</v>
      </c>
      <c r="AM2185" s="272">
        <v>-170.86900360529904</v>
      </c>
      <c r="AN2185" s="272">
        <v>0</v>
      </c>
      <c r="AO2185" s="272">
        <v>-125.69628313895991</v>
      </c>
      <c r="AP2185" s="272">
        <v>0</v>
      </c>
      <c r="AQ2185" s="272">
        <v>0</v>
      </c>
      <c r="AR2185" s="272">
        <v>0</v>
      </c>
      <c r="AS2185" s="272">
        <v>-100.46966034343806</v>
      </c>
      <c r="AT2185" s="272">
        <v>0</v>
      </c>
      <c r="AU2185" s="272">
        <v>0</v>
      </c>
      <c r="AV2185" s="272">
        <v>0</v>
      </c>
      <c r="AW2185" s="272">
        <v>-132.77368770501812</v>
      </c>
      <c r="AX2185" s="272">
        <v>-168.21846611285946</v>
      </c>
      <c r="AY2185" s="272">
        <v>-10.445993866357762</v>
      </c>
      <c r="AZ2185" s="272">
        <v>0</v>
      </c>
      <c r="BA2185" s="272">
        <v>-100.46966034343806</v>
      </c>
      <c r="BB2185" s="272">
        <v>0</v>
      </c>
      <c r="BC2185" s="272">
        <v>0</v>
      </c>
      <c r="BD2185" s="272">
        <v>0</v>
      </c>
      <c r="BE2185" s="272">
        <v>-658.75583497227785</v>
      </c>
    </row>
    <row r="2186" spans="3:57" x14ac:dyDescent="0.3">
      <c r="C2186" s="272">
        <v>886</v>
      </c>
      <c r="D2186" s="272">
        <v>3189600</v>
      </c>
      <c r="E2186" s="272">
        <v>12</v>
      </c>
      <c r="F2186" s="272">
        <v>16.615584678064518</v>
      </c>
      <c r="G2186" s="272">
        <v>0</v>
      </c>
      <c r="H2186" s="272">
        <v>410</v>
      </c>
      <c r="I2186" s="272">
        <v>0</v>
      </c>
      <c r="J2186" s="272">
        <v>0</v>
      </c>
      <c r="K2186" s="272">
        <v>12.909702325123341</v>
      </c>
      <c r="L2186" s="272">
        <v>16.615584678064518</v>
      </c>
      <c r="M2186" s="272">
        <v>16.615584678064518</v>
      </c>
      <c r="N2186" s="272">
        <v>16.615584678064518</v>
      </c>
      <c r="O2186" s="272">
        <v>16.615584678064518</v>
      </c>
      <c r="P2186" s="272">
        <v>16.615584678064518</v>
      </c>
      <c r="Q2186" s="272">
        <v>16.615584678064518</v>
      </c>
      <c r="R2186" s="272">
        <v>16.615584678064518</v>
      </c>
      <c r="S2186" s="272">
        <v>16.615584678064518</v>
      </c>
      <c r="T2186" s="272">
        <v>23.42512676053525</v>
      </c>
      <c r="U2186" s="272">
        <v>1673.1227230339064</v>
      </c>
      <c r="V2186" s="272">
        <v>0</v>
      </c>
      <c r="W2186" s="272">
        <v>-167.92995644009343</v>
      </c>
      <c r="X2186" s="272">
        <v>-16.073930311388892</v>
      </c>
      <c r="Y2186" s="272">
        <v>918.95647587415306</v>
      </c>
      <c r="Z2186" s="272">
        <v>938.17013391123567</v>
      </c>
      <c r="AA2186" s="272">
        <v>-2562.8553821483847</v>
      </c>
      <c r="AB2186" s="272">
        <v>0</v>
      </c>
      <c r="AC2186" s="272">
        <v>-95.615486071398351</v>
      </c>
      <c r="AD2186" s="272">
        <v>0</v>
      </c>
      <c r="AE2186" s="272">
        <v>0</v>
      </c>
      <c r="AF2186" s="272">
        <v>0</v>
      </c>
      <c r="AG2186" s="272">
        <v>24.638958766581588</v>
      </c>
      <c r="AH2186" s="272">
        <v>440.89948729391386</v>
      </c>
      <c r="AI2186" s="272">
        <v>0</v>
      </c>
      <c r="AJ2186" s="272">
        <v>0</v>
      </c>
      <c r="AK2186" s="272">
        <v>-129.83199122529604</v>
      </c>
      <c r="AL2186" s="272">
        <v>0</v>
      </c>
      <c r="AM2186" s="272">
        <v>-186.5839209352437</v>
      </c>
      <c r="AN2186" s="272">
        <v>0</v>
      </c>
      <c r="AO2186" s="272">
        <v>-254.29054459770725</v>
      </c>
      <c r="AP2186" s="272">
        <v>0</v>
      </c>
      <c r="AQ2186" s="272">
        <v>0</v>
      </c>
      <c r="AR2186" s="272">
        <v>0</v>
      </c>
      <c r="AS2186" s="272">
        <v>-253.80675738569084</v>
      </c>
      <c r="AT2186" s="272">
        <v>0</v>
      </c>
      <c r="AU2186" s="272">
        <v>0</v>
      </c>
      <c r="AV2186" s="272">
        <v>0</v>
      </c>
      <c r="AW2186" s="272">
        <v>-265.47483435194192</v>
      </c>
      <c r="AX2186" s="272">
        <v>-167.92995644009343</v>
      </c>
      <c r="AY2186" s="272">
        <v>-23.764365085461822</v>
      </c>
      <c r="AZ2186" s="272">
        <v>0</v>
      </c>
      <c r="BA2186" s="272">
        <v>-253.80675738569084</v>
      </c>
      <c r="BB2186" s="272">
        <v>0</v>
      </c>
      <c r="BC2186" s="272">
        <v>0</v>
      </c>
      <c r="BD2186" s="272">
        <v>0</v>
      </c>
      <c r="BE2186" s="272">
        <v>-662.53590051678896</v>
      </c>
    </row>
    <row r="2187" spans="3:57" x14ac:dyDescent="0.3">
      <c r="C2187" s="272">
        <v>887</v>
      </c>
      <c r="D2187" s="272">
        <v>3193200</v>
      </c>
      <c r="E2187" s="272">
        <v>12</v>
      </c>
      <c r="F2187" s="272">
        <v>15.500100807096771</v>
      </c>
      <c r="G2187" s="272">
        <v>0</v>
      </c>
      <c r="H2187" s="272">
        <v>410</v>
      </c>
      <c r="I2187" s="272">
        <v>0</v>
      </c>
      <c r="J2187" s="272">
        <v>0</v>
      </c>
      <c r="K2187" s="272">
        <v>11.794218454155594</v>
      </c>
      <c r="L2187" s="272">
        <v>15.500100807096771</v>
      </c>
      <c r="M2187" s="272">
        <v>15.500100807096771</v>
      </c>
      <c r="N2187" s="272">
        <v>15.500100807096771</v>
      </c>
      <c r="O2187" s="272">
        <v>15.500100807096771</v>
      </c>
      <c r="P2187" s="272">
        <v>15.500100807096771</v>
      </c>
      <c r="Q2187" s="272">
        <v>15.500100807096771</v>
      </c>
      <c r="R2187" s="272">
        <v>15.500100807096771</v>
      </c>
      <c r="S2187" s="272">
        <v>15.500100807096771</v>
      </c>
      <c r="T2187" s="272">
        <v>22.844285930978135</v>
      </c>
      <c r="U2187" s="272">
        <v>1931.4971543066733</v>
      </c>
      <c r="V2187" s="272">
        <v>0</v>
      </c>
      <c r="W2187" s="272">
        <v>-180.81187685445761</v>
      </c>
      <c r="X2187" s="272">
        <v>6.7220052501333214</v>
      </c>
      <c r="Y2187" s="272">
        <v>924.19823204237014</v>
      </c>
      <c r="Z2187" s="272">
        <v>1181.3887938686275</v>
      </c>
      <c r="AA2187" s="272">
        <v>-2797.5950944425067</v>
      </c>
      <c r="AB2187" s="272">
        <v>0</v>
      </c>
      <c r="AC2187" s="272">
        <v>-102.95015766938626</v>
      </c>
      <c r="AD2187" s="272">
        <v>0</v>
      </c>
      <c r="AE2187" s="272">
        <v>0</v>
      </c>
      <c r="AF2187" s="272">
        <v>0</v>
      </c>
      <c r="AG2187" s="272">
        <v>24.204932944491674</v>
      </c>
      <c r="AH2187" s="272">
        <v>499.30825973249438</v>
      </c>
      <c r="AI2187" s="272">
        <v>0</v>
      </c>
      <c r="AJ2187" s="272">
        <v>0</v>
      </c>
      <c r="AK2187" s="272">
        <v>-59.739838072725476</v>
      </c>
      <c r="AL2187" s="272">
        <v>0</v>
      </c>
      <c r="AM2187" s="272">
        <v>-186.37653339399657</v>
      </c>
      <c r="AN2187" s="272">
        <v>0</v>
      </c>
      <c r="AO2187" s="272">
        <v>-315.8724775985367</v>
      </c>
      <c r="AP2187" s="272">
        <v>0</v>
      </c>
      <c r="AQ2187" s="272">
        <v>0</v>
      </c>
      <c r="AR2187" s="272">
        <v>0</v>
      </c>
      <c r="AS2187" s="272">
        <v>-315.87098929187636</v>
      </c>
      <c r="AT2187" s="272">
        <v>0</v>
      </c>
      <c r="AU2187" s="272">
        <v>0</v>
      </c>
      <c r="AV2187" s="272">
        <v>0</v>
      </c>
      <c r="AW2187" s="272">
        <v>-329.72812324098072</v>
      </c>
      <c r="AX2187" s="272">
        <v>-180.81187685445761</v>
      </c>
      <c r="AY2187" s="272">
        <v>-29.550624045813414</v>
      </c>
      <c r="AZ2187" s="272">
        <v>0</v>
      </c>
      <c r="BA2187" s="272">
        <v>-315.87098929187636</v>
      </c>
      <c r="BB2187" s="272">
        <v>0</v>
      </c>
      <c r="BC2187" s="272">
        <v>0</v>
      </c>
      <c r="BD2187" s="272">
        <v>0</v>
      </c>
      <c r="BE2187" s="272">
        <v>-631.37299748442842</v>
      </c>
    </row>
    <row r="2188" spans="3:57" x14ac:dyDescent="0.3">
      <c r="C2188" s="272">
        <v>888</v>
      </c>
      <c r="D2188" s="272">
        <v>3196800</v>
      </c>
      <c r="E2188" s="272">
        <v>13</v>
      </c>
      <c r="F2188" s="272">
        <v>0</v>
      </c>
      <c r="G2188" s="272">
        <v>0</v>
      </c>
      <c r="H2188" s="272">
        <v>0</v>
      </c>
      <c r="I2188" s="272">
        <v>0</v>
      </c>
      <c r="J2188" s="272">
        <v>0</v>
      </c>
      <c r="K2188" s="272">
        <v>0</v>
      </c>
      <c r="L2188" s="272">
        <v>0</v>
      </c>
      <c r="M2188" s="272">
        <v>0</v>
      </c>
      <c r="N2188" s="272">
        <v>0</v>
      </c>
      <c r="O2188" s="272">
        <v>0</v>
      </c>
      <c r="P2188" s="272">
        <v>0</v>
      </c>
      <c r="Q2188" s="272">
        <v>0</v>
      </c>
      <c r="R2188" s="272">
        <v>0</v>
      </c>
      <c r="S2188" s="272">
        <v>0</v>
      </c>
      <c r="T2188" s="272">
        <v>22.731979248342292</v>
      </c>
      <c r="U2188" s="272">
        <v>-1896.4510130860958</v>
      </c>
      <c r="V2188" s="272">
        <v>0</v>
      </c>
      <c r="W2188" s="272">
        <v>-202.83077657485603</v>
      </c>
      <c r="X2188" s="272">
        <v>-79.352504119338192</v>
      </c>
      <c r="Y2188" s="272">
        <v>-158.53364492987998</v>
      </c>
      <c r="Z2188" s="272">
        <v>-1455.7340874620215</v>
      </c>
      <c r="AA2188" s="272">
        <v>-613.79845163705295</v>
      </c>
      <c r="AB2188" s="272">
        <v>0</v>
      </c>
      <c r="AC2188" s="272">
        <v>0</v>
      </c>
      <c r="AD2188" s="272">
        <v>0</v>
      </c>
      <c r="AE2188" s="272">
        <v>0</v>
      </c>
      <c r="AF2188" s="272">
        <v>0</v>
      </c>
      <c r="AG2188" s="272">
        <v>23.833987047009</v>
      </c>
      <c r="AH2188" s="272">
        <v>300.68321887754064</v>
      </c>
      <c r="AI2188" s="272">
        <v>0</v>
      </c>
      <c r="AJ2188" s="272">
        <v>0</v>
      </c>
      <c r="AK2188" s="272">
        <v>-1799.5662458456084</v>
      </c>
      <c r="AL2188" s="272">
        <v>0</v>
      </c>
      <c r="AM2188" s="272">
        <v>-195.6363608918513</v>
      </c>
      <c r="AN2188" s="272">
        <v>0</v>
      </c>
      <c r="AO2188" s="272">
        <v>-363.05161854783466</v>
      </c>
      <c r="AP2188" s="272">
        <v>0</v>
      </c>
      <c r="AQ2188" s="272">
        <v>0</v>
      </c>
      <c r="AR2188" s="272">
        <v>0</v>
      </c>
      <c r="AS2188" s="272">
        <v>-363.05161854783466</v>
      </c>
      <c r="AT2188" s="272">
        <v>0</v>
      </c>
      <c r="AU2188" s="272">
        <v>0</v>
      </c>
      <c r="AV2188" s="272">
        <v>0</v>
      </c>
      <c r="AW2188" s="272">
        <v>-378.97665614286831</v>
      </c>
      <c r="AX2188" s="272">
        <v>-202.83077657485603</v>
      </c>
      <c r="AY2188" s="272">
        <v>-33.964434314146118</v>
      </c>
      <c r="AZ2188" s="272">
        <v>0</v>
      </c>
      <c r="BA2188" s="272">
        <v>-363.05161854783466</v>
      </c>
      <c r="BB2188" s="272">
        <v>0</v>
      </c>
      <c r="BC2188" s="272">
        <v>0</v>
      </c>
      <c r="BD2188" s="272">
        <v>0</v>
      </c>
      <c r="BE2188" s="272">
        <v>-2547.378457163165</v>
      </c>
    </row>
    <row r="2190" spans="3:57" x14ac:dyDescent="0.3">
      <c r="C2190" s="272">
        <v>72</v>
      </c>
      <c r="D2190" s="272">
        <v>259200</v>
      </c>
      <c r="E2190" s="272">
        <v>1</v>
      </c>
      <c r="F2190" s="272">
        <v>15.848387096774188</v>
      </c>
      <c r="G2190" s="272">
        <v>0</v>
      </c>
      <c r="H2190" s="272">
        <v>410</v>
      </c>
      <c r="I2190" s="272">
        <v>0</v>
      </c>
      <c r="J2190" s="272">
        <v>0</v>
      </c>
      <c r="K2190" s="272">
        <v>12.142504743833012</v>
      </c>
      <c r="L2190" s="272">
        <v>15.848387096774188</v>
      </c>
      <c r="M2190" s="272">
        <v>15.848387096774188</v>
      </c>
      <c r="N2190" s="272">
        <v>15.848387096774188</v>
      </c>
      <c r="O2190" s="272">
        <v>15.848387096774188</v>
      </c>
      <c r="P2190" s="272">
        <v>15.848387096774188</v>
      </c>
      <c r="Q2190" s="272">
        <v>15.848387096774188</v>
      </c>
      <c r="R2190" s="272">
        <v>15.848387096774188</v>
      </c>
      <c r="S2190" s="272">
        <v>15.848387096774188</v>
      </c>
      <c r="T2190" s="272">
        <v>23.805074710588254</v>
      </c>
      <c r="U2190" s="272">
        <v>-17.862878900790975</v>
      </c>
      <c r="V2190" s="272">
        <v>0</v>
      </c>
      <c r="W2190" s="272">
        <v>-195.88957227270251</v>
      </c>
      <c r="X2190" s="272">
        <v>-99.128544997996372</v>
      </c>
      <c r="Y2190" s="272">
        <v>-149.74115035635805</v>
      </c>
      <c r="Z2190" s="272">
        <v>426.89638872626597</v>
      </c>
      <c r="AA2190" s="272">
        <v>-551.46969358657782</v>
      </c>
      <c r="AB2190" s="272">
        <v>0</v>
      </c>
      <c r="AC2190" s="272">
        <v>-111.53505346054472</v>
      </c>
      <c r="AD2190" s="272">
        <v>0</v>
      </c>
      <c r="AE2190" s="272">
        <v>0</v>
      </c>
      <c r="AF2190" s="272">
        <v>0</v>
      </c>
      <c r="AG2190" s="272">
        <v>24.484372734896422</v>
      </c>
      <c r="AH2190" s="272">
        <v>249.79624175317139</v>
      </c>
      <c r="AI2190" s="272">
        <v>0</v>
      </c>
      <c r="AJ2190" s="272">
        <v>0</v>
      </c>
      <c r="AK2190" s="272">
        <v>-21.071384194742123</v>
      </c>
      <c r="AL2190" s="272">
        <v>0</v>
      </c>
      <c r="AM2190" s="272">
        <v>-195.73277355046486</v>
      </c>
      <c r="AN2190" s="272">
        <v>0</v>
      </c>
      <c r="AO2190" s="272">
        <v>-305.96912745780543</v>
      </c>
      <c r="AP2190" s="272">
        <v>0</v>
      </c>
      <c r="AQ2190" s="272">
        <v>0</v>
      </c>
      <c r="AR2190" s="272">
        <v>0</v>
      </c>
      <c r="AS2190" s="272">
        <v>-305.96912745780543</v>
      </c>
      <c r="AT2190" s="272">
        <v>0</v>
      </c>
      <c r="AU2190" s="272">
        <v>0</v>
      </c>
      <c r="AV2190" s="272">
        <v>0</v>
      </c>
      <c r="AW2190" s="272">
        <v>-319.39027643153793</v>
      </c>
      <c r="AX2190" s="272">
        <v>-195.88957227270251</v>
      </c>
      <c r="AY2190" s="272">
        <v>-28.624217055592062</v>
      </c>
      <c r="AZ2190" s="272">
        <v>0</v>
      </c>
      <c r="BA2190" s="272">
        <v>-305.96912745780543</v>
      </c>
      <c r="BB2190" s="272">
        <v>0</v>
      </c>
      <c r="BC2190" s="272">
        <v>0</v>
      </c>
      <c r="BD2190" s="272">
        <v>0</v>
      </c>
      <c r="BE2190" s="272">
        <v>-480.00045074588706</v>
      </c>
    </row>
    <row r="2191" spans="3:57" x14ac:dyDescent="0.3">
      <c r="C2191" s="272">
        <v>73</v>
      </c>
      <c r="D2191" s="272">
        <v>262800</v>
      </c>
      <c r="E2191" s="272">
        <v>1</v>
      </c>
      <c r="F2191" s="272">
        <v>14.883870967741936</v>
      </c>
      <c r="G2191" s="272">
        <v>0</v>
      </c>
      <c r="H2191" s="272">
        <v>410</v>
      </c>
      <c r="I2191" s="272">
        <v>0</v>
      </c>
      <c r="J2191" s="272">
        <v>0</v>
      </c>
      <c r="K2191" s="272">
        <v>11.177988614800761</v>
      </c>
      <c r="L2191" s="272">
        <v>14.883870967741936</v>
      </c>
      <c r="M2191" s="272">
        <v>14.883870967741936</v>
      </c>
      <c r="N2191" s="272">
        <v>14.883870967741936</v>
      </c>
      <c r="O2191" s="272">
        <v>14.883870967741936</v>
      </c>
      <c r="P2191" s="272">
        <v>14.883870967741936</v>
      </c>
      <c r="Q2191" s="272">
        <v>14.883870967741936</v>
      </c>
      <c r="R2191" s="272">
        <v>14.883870967741936</v>
      </c>
      <c r="S2191" s="272">
        <v>14.883870967741936</v>
      </c>
      <c r="T2191" s="272">
        <v>23.563066590836428</v>
      </c>
      <c r="U2191" s="272">
        <v>33.511739149632092</v>
      </c>
      <c r="V2191" s="272">
        <v>0</v>
      </c>
      <c r="W2191" s="272">
        <v>-213.64597745316703</v>
      </c>
      <c r="X2191" s="272">
        <v>-43.573439011993642</v>
      </c>
      <c r="Y2191" s="272">
        <v>-217.92593680952632</v>
      </c>
      <c r="Z2191" s="272">
        <v>508.6570924243191</v>
      </c>
      <c r="AA2191" s="272">
        <v>-601.4576496092601</v>
      </c>
      <c r="AB2191" s="272">
        <v>0</v>
      </c>
      <c r="AC2191" s="272">
        <v>-121.64514547868011</v>
      </c>
      <c r="AD2191" s="272">
        <v>0</v>
      </c>
      <c r="AE2191" s="272">
        <v>0</v>
      </c>
      <c r="AF2191" s="272">
        <v>0</v>
      </c>
      <c r="AG2191" s="272">
        <v>24.255128961439979</v>
      </c>
      <c r="AH2191" s="272">
        <v>254.26128335222731</v>
      </c>
      <c r="AI2191" s="272">
        <v>0</v>
      </c>
      <c r="AJ2191" s="272">
        <v>0</v>
      </c>
      <c r="AK2191" s="272">
        <v>-25.329772586080807</v>
      </c>
      <c r="AL2191" s="272">
        <v>0</v>
      </c>
      <c r="AM2191" s="272">
        <v>-141.9044425395544</v>
      </c>
      <c r="AN2191" s="272">
        <v>0</v>
      </c>
      <c r="AO2191" s="272">
        <v>-327.27136036490077</v>
      </c>
      <c r="AP2191" s="272">
        <v>0</v>
      </c>
      <c r="AQ2191" s="272">
        <v>0</v>
      </c>
      <c r="AR2191" s="272">
        <v>0</v>
      </c>
      <c r="AS2191" s="272">
        <v>-327.27136036490077</v>
      </c>
      <c r="AT2191" s="272">
        <v>0</v>
      </c>
      <c r="AU2191" s="272">
        <v>0</v>
      </c>
      <c r="AV2191" s="272">
        <v>0</v>
      </c>
      <c r="AW2191" s="272">
        <v>-341.62691877952932</v>
      </c>
      <c r="AX2191" s="272">
        <v>-213.64597745316703</v>
      </c>
      <c r="AY2191" s="272">
        <v>-30.617097002558484</v>
      </c>
      <c r="AZ2191" s="272">
        <v>0</v>
      </c>
      <c r="BA2191" s="272">
        <v>-327.27136036490077</v>
      </c>
      <c r="BB2191" s="272">
        <v>0</v>
      </c>
      <c r="BC2191" s="272">
        <v>0</v>
      </c>
      <c r="BD2191" s="272">
        <v>0</v>
      </c>
      <c r="BE2191" s="272">
        <v>-414.45028763033281</v>
      </c>
    </row>
    <row r="2192" spans="3:57" x14ac:dyDescent="0.3">
      <c r="C2192" s="272">
        <v>74</v>
      </c>
      <c r="D2192" s="272">
        <v>266400</v>
      </c>
      <c r="E2192" s="272">
        <v>1</v>
      </c>
      <c r="F2192" s="272">
        <v>13.780645161290321</v>
      </c>
      <c r="G2192" s="272">
        <v>0</v>
      </c>
      <c r="H2192" s="272">
        <v>410</v>
      </c>
      <c r="I2192" s="272">
        <v>0</v>
      </c>
      <c r="J2192" s="272">
        <v>0</v>
      </c>
      <c r="K2192" s="272">
        <v>10.074762808349146</v>
      </c>
      <c r="L2192" s="272">
        <v>13.780645161290321</v>
      </c>
      <c r="M2192" s="272">
        <v>13.780645161290321</v>
      </c>
      <c r="N2192" s="272">
        <v>13.780645161290321</v>
      </c>
      <c r="O2192" s="272">
        <v>13.780645161290321</v>
      </c>
      <c r="P2192" s="272">
        <v>13.780645161290321</v>
      </c>
      <c r="Q2192" s="272">
        <v>13.780645161290321</v>
      </c>
      <c r="R2192" s="272">
        <v>13.780645161290321</v>
      </c>
      <c r="S2192" s="272">
        <v>13.780645161290321</v>
      </c>
      <c r="T2192" s="272">
        <v>23.190145642561554</v>
      </c>
      <c r="U2192" s="272">
        <v>35.525833460550643</v>
      </c>
      <c r="V2192" s="272">
        <v>0</v>
      </c>
      <c r="W2192" s="272">
        <v>-231.65214742258416</v>
      </c>
      <c r="X2192" s="272">
        <v>-104.10314099112118</v>
      </c>
      <c r="Y2192" s="272">
        <v>-285.45577182647321</v>
      </c>
      <c r="Z2192" s="272">
        <v>656.73689370072918</v>
      </c>
      <c r="AA2192" s="272">
        <v>-652.14874521223953</v>
      </c>
      <c r="AB2192" s="272">
        <v>0</v>
      </c>
      <c r="AC2192" s="272">
        <v>-131.8974478695535</v>
      </c>
      <c r="AD2192" s="272">
        <v>0</v>
      </c>
      <c r="AE2192" s="272">
        <v>0</v>
      </c>
      <c r="AF2192" s="272">
        <v>0</v>
      </c>
      <c r="AG2192" s="272">
        <v>24.002263747206623</v>
      </c>
      <c r="AH2192" s="272">
        <v>297.71291267889927</v>
      </c>
      <c r="AI2192" s="272">
        <v>0</v>
      </c>
      <c r="AJ2192" s="272">
        <v>0</v>
      </c>
      <c r="AK2192" s="272">
        <v>-40.807446942343113</v>
      </c>
      <c r="AL2192" s="272">
        <v>0</v>
      </c>
      <c r="AM2192" s="272">
        <v>-219.23828496927649</v>
      </c>
      <c r="AN2192" s="272">
        <v>0</v>
      </c>
      <c r="AO2192" s="272">
        <v>-390.52037858676255</v>
      </c>
      <c r="AP2192" s="272">
        <v>0</v>
      </c>
      <c r="AQ2192" s="272">
        <v>0</v>
      </c>
      <c r="AR2192" s="272">
        <v>0</v>
      </c>
      <c r="AS2192" s="272">
        <v>-390.52037858676255</v>
      </c>
      <c r="AT2192" s="272">
        <v>0</v>
      </c>
      <c r="AU2192" s="272">
        <v>0</v>
      </c>
      <c r="AV2192" s="272">
        <v>0</v>
      </c>
      <c r="AW2192" s="272">
        <v>-407.65031657050292</v>
      </c>
      <c r="AX2192" s="272">
        <v>-231.65214742258416</v>
      </c>
      <c r="AY2192" s="272">
        <v>-36.534209101998449</v>
      </c>
      <c r="AZ2192" s="272">
        <v>0</v>
      </c>
      <c r="BA2192" s="272">
        <v>-390.52037858676255</v>
      </c>
      <c r="BB2192" s="272">
        <v>0</v>
      </c>
      <c r="BC2192" s="272">
        <v>0</v>
      </c>
      <c r="BD2192" s="272">
        <v>0</v>
      </c>
      <c r="BE2192" s="272">
        <v>-424.12364160440222</v>
      </c>
    </row>
    <row r="2193" spans="3:57" x14ac:dyDescent="0.3">
      <c r="C2193" s="272">
        <v>75</v>
      </c>
      <c r="D2193" s="272">
        <v>270000</v>
      </c>
      <c r="E2193" s="272">
        <v>1</v>
      </c>
      <c r="F2193" s="272">
        <v>12.6741935483871</v>
      </c>
      <c r="G2193" s="272">
        <v>0</v>
      </c>
      <c r="H2193" s="272">
        <v>410</v>
      </c>
      <c r="I2193" s="272">
        <v>0</v>
      </c>
      <c r="J2193" s="272">
        <v>0</v>
      </c>
      <c r="K2193" s="272">
        <v>8.9683111954459243</v>
      </c>
      <c r="L2193" s="272">
        <v>12.6741935483871</v>
      </c>
      <c r="M2193" s="272">
        <v>12.6741935483871</v>
      </c>
      <c r="N2193" s="272">
        <v>12.6741935483871</v>
      </c>
      <c r="O2193" s="272">
        <v>12.6741935483871</v>
      </c>
      <c r="P2193" s="272">
        <v>12.6741935483871</v>
      </c>
      <c r="Q2193" s="272">
        <v>12.6741935483871</v>
      </c>
      <c r="R2193" s="272">
        <v>12.6741935483871</v>
      </c>
      <c r="S2193" s="272">
        <v>12.6741935483871</v>
      </c>
      <c r="T2193" s="272">
        <v>22.847851622983885</v>
      </c>
      <c r="U2193" s="272">
        <v>81.194933871196326</v>
      </c>
      <c r="V2193" s="272">
        <v>0</v>
      </c>
      <c r="W2193" s="272">
        <v>-250.46962862955189</v>
      </c>
      <c r="X2193" s="272">
        <v>-108.3467140826511</v>
      </c>
      <c r="Y2193" s="272">
        <v>-318.3758546930012</v>
      </c>
      <c r="Z2193" s="272">
        <v>758.38713127640051</v>
      </c>
      <c r="AA2193" s="272">
        <v>-705.12384988412703</v>
      </c>
      <c r="AB2193" s="272">
        <v>0</v>
      </c>
      <c r="AC2193" s="272">
        <v>-142.611692369971</v>
      </c>
      <c r="AD2193" s="272">
        <v>0</v>
      </c>
      <c r="AE2193" s="272">
        <v>0</v>
      </c>
      <c r="AF2193" s="272">
        <v>0</v>
      </c>
      <c r="AG2193" s="272">
        <v>23.720122585252945</v>
      </c>
      <c r="AH2193" s="272">
        <v>320.20829190975041</v>
      </c>
      <c r="AI2193" s="272">
        <v>0</v>
      </c>
      <c r="AJ2193" s="272">
        <v>0</v>
      </c>
      <c r="AK2193" s="272">
        <v>-36.33231647315128</v>
      </c>
      <c r="AL2193" s="272">
        <v>0</v>
      </c>
      <c r="AM2193" s="272">
        <v>-232.18154361788106</v>
      </c>
      <c r="AN2193" s="272">
        <v>0</v>
      </c>
      <c r="AO2193" s="272">
        <v>-422.77181520924029</v>
      </c>
      <c r="AP2193" s="272">
        <v>0</v>
      </c>
      <c r="AQ2193" s="272">
        <v>0</v>
      </c>
      <c r="AR2193" s="272">
        <v>0</v>
      </c>
      <c r="AS2193" s="272">
        <v>-422.77181520924029</v>
      </c>
      <c r="AT2193" s="272">
        <v>0</v>
      </c>
      <c r="AU2193" s="272">
        <v>0</v>
      </c>
      <c r="AV2193" s="272">
        <v>0</v>
      </c>
      <c r="AW2193" s="272">
        <v>-441.31644277007496</v>
      </c>
      <c r="AX2193" s="272">
        <v>-250.46962862955189</v>
      </c>
      <c r="AY2193" s="272">
        <v>-39.55141587023288</v>
      </c>
      <c r="AZ2193" s="272">
        <v>0</v>
      </c>
      <c r="BA2193" s="272">
        <v>-422.77181520924029</v>
      </c>
      <c r="BB2193" s="272">
        <v>0</v>
      </c>
      <c r="BC2193" s="272">
        <v>0</v>
      </c>
      <c r="BD2193" s="272">
        <v>0</v>
      </c>
      <c r="BE2193" s="272">
        <v>-404.14392150330934</v>
      </c>
    </row>
    <row r="2194" spans="3:57" x14ac:dyDescent="0.3">
      <c r="C2194" s="272">
        <v>76</v>
      </c>
      <c r="D2194" s="272">
        <v>273600</v>
      </c>
      <c r="E2194" s="272">
        <v>1</v>
      </c>
      <c r="F2194" s="272">
        <v>12.141935483870968</v>
      </c>
      <c r="G2194" s="272">
        <v>0</v>
      </c>
      <c r="H2194" s="272">
        <v>410</v>
      </c>
      <c r="I2194" s="272">
        <v>0</v>
      </c>
      <c r="J2194" s="272">
        <v>0</v>
      </c>
      <c r="K2194" s="272">
        <v>8.4360531309297926</v>
      </c>
      <c r="L2194" s="272">
        <v>12.141935483870968</v>
      </c>
      <c r="M2194" s="272">
        <v>12.141935483870968</v>
      </c>
      <c r="N2194" s="272">
        <v>12.141935483870968</v>
      </c>
      <c r="O2194" s="272">
        <v>12.141935483870968</v>
      </c>
      <c r="P2194" s="272">
        <v>12.141935483870968</v>
      </c>
      <c r="Q2194" s="272">
        <v>12.141935483870968</v>
      </c>
      <c r="R2194" s="272">
        <v>12.141935483870968</v>
      </c>
      <c r="S2194" s="272">
        <v>12.141935483870968</v>
      </c>
      <c r="T2194" s="272">
        <v>22.500108050795621</v>
      </c>
      <c r="U2194" s="272">
        <v>79.173342717050446</v>
      </c>
      <c r="V2194" s="272">
        <v>0</v>
      </c>
      <c r="W2194" s="272">
        <v>-255.25606221493231</v>
      </c>
      <c r="X2194" s="272">
        <v>-115.04686930393694</v>
      </c>
      <c r="Y2194" s="272">
        <v>-398.05844699903855</v>
      </c>
      <c r="Z2194" s="272">
        <v>847.53472123495828</v>
      </c>
      <c r="AA2194" s="272">
        <v>-718.59865118201151</v>
      </c>
      <c r="AB2194" s="272">
        <v>0</v>
      </c>
      <c r="AC2194" s="272">
        <v>-145.33697845660126</v>
      </c>
      <c r="AD2194" s="272">
        <v>0</v>
      </c>
      <c r="AE2194" s="272">
        <v>0</v>
      </c>
      <c r="AF2194" s="272">
        <v>0</v>
      </c>
      <c r="AG2194" s="272">
        <v>23.420232691885275</v>
      </c>
      <c r="AH2194" s="272">
        <v>337.85951039869451</v>
      </c>
      <c r="AI2194" s="272">
        <v>0</v>
      </c>
      <c r="AJ2194" s="272">
        <v>0</v>
      </c>
      <c r="AK2194" s="272">
        <v>-36.902776522867811</v>
      </c>
      <c r="AL2194" s="272">
        <v>0</v>
      </c>
      <c r="AM2194" s="272">
        <v>-245.70799187371318</v>
      </c>
      <c r="AN2194" s="272">
        <v>0</v>
      </c>
      <c r="AO2194" s="272">
        <v>-461.09395539588184</v>
      </c>
      <c r="AP2194" s="272">
        <v>0</v>
      </c>
      <c r="AQ2194" s="272">
        <v>0</v>
      </c>
      <c r="AR2194" s="272">
        <v>0</v>
      </c>
      <c r="AS2194" s="272">
        <v>-461.09395539588184</v>
      </c>
      <c r="AT2194" s="272">
        <v>0</v>
      </c>
      <c r="AU2194" s="272">
        <v>0</v>
      </c>
      <c r="AV2194" s="272">
        <v>0</v>
      </c>
      <c r="AW2194" s="272">
        <v>-481.31956023932844</v>
      </c>
      <c r="AX2194" s="272">
        <v>-255.25606221493231</v>
      </c>
      <c r="AY2194" s="272">
        <v>-43.136552932430533</v>
      </c>
      <c r="AZ2194" s="272">
        <v>0</v>
      </c>
      <c r="BA2194" s="272">
        <v>-461.09395539588184</v>
      </c>
      <c r="BB2194" s="272">
        <v>0</v>
      </c>
      <c r="BC2194" s="272">
        <v>0</v>
      </c>
      <c r="BD2194" s="272">
        <v>0</v>
      </c>
      <c r="BE2194" s="272">
        <v>-379.07989880783896</v>
      </c>
    </row>
    <row r="2195" spans="3:57" x14ac:dyDescent="0.3">
      <c r="C2195" s="272">
        <v>77</v>
      </c>
      <c r="D2195" s="272">
        <v>277200</v>
      </c>
      <c r="E2195" s="272">
        <v>1</v>
      </c>
      <c r="F2195" s="272">
        <v>11.819354838709678</v>
      </c>
      <c r="G2195" s="272">
        <v>120.6986764790058</v>
      </c>
      <c r="H2195" s="272">
        <v>410</v>
      </c>
      <c r="I2195" s="272">
        <v>0</v>
      </c>
      <c r="J2195" s="272">
        <v>0</v>
      </c>
      <c r="K2195" s="272">
        <v>9.6181109002740897</v>
      </c>
      <c r="L2195" s="272">
        <v>12.348821434686087</v>
      </c>
      <c r="M2195" s="272">
        <v>12.582481828871487</v>
      </c>
      <c r="N2195" s="272">
        <v>12.718053615921017</v>
      </c>
      <c r="O2195" s="272">
        <v>12.565743523033566</v>
      </c>
      <c r="P2195" s="272">
        <v>12.325149895558951</v>
      </c>
      <c r="Q2195" s="272">
        <v>12.565743523033566</v>
      </c>
      <c r="R2195" s="272">
        <v>12.718053615921017</v>
      </c>
      <c r="S2195" s="272">
        <v>12.582481828871487</v>
      </c>
      <c r="T2195" s="272">
        <v>22.161136822893269</v>
      </c>
      <c r="U2195" s="272">
        <v>50.693096158943717</v>
      </c>
      <c r="V2195" s="272">
        <v>0</v>
      </c>
      <c r="W2195" s="272">
        <v>-254.93087597747001</v>
      </c>
      <c r="X2195" s="272">
        <v>-114.06915767424525</v>
      </c>
      <c r="Y2195" s="272">
        <v>-507.79348809908652</v>
      </c>
      <c r="Z2195" s="272">
        <v>927.48661790974552</v>
      </c>
      <c r="AA2195" s="272">
        <v>-717.68318461249828</v>
      </c>
      <c r="AB2195" s="272">
        <v>0</v>
      </c>
      <c r="AC2195" s="272">
        <v>-145.15182483173399</v>
      </c>
      <c r="AD2195" s="272">
        <v>0</v>
      </c>
      <c r="AE2195" s="272">
        <v>0</v>
      </c>
      <c r="AF2195" s="272">
        <v>0</v>
      </c>
      <c r="AG2195" s="272">
        <v>23.11204079085741</v>
      </c>
      <c r="AH2195" s="272">
        <v>349.28424746344638</v>
      </c>
      <c r="AI2195" s="272">
        <v>0</v>
      </c>
      <c r="AJ2195" s="272">
        <v>0</v>
      </c>
      <c r="AK2195" s="272">
        <v>-35.054611041188849</v>
      </c>
      <c r="AL2195" s="272">
        <v>0</v>
      </c>
      <c r="AM2195" s="272">
        <v>-249.1485929568513</v>
      </c>
      <c r="AN2195" s="272">
        <v>0</v>
      </c>
      <c r="AO2195" s="272">
        <v>-499.95514169904578</v>
      </c>
      <c r="AP2195" s="272">
        <v>0</v>
      </c>
      <c r="AQ2195" s="272">
        <v>0</v>
      </c>
      <c r="AR2195" s="272">
        <v>0</v>
      </c>
      <c r="AS2195" s="272">
        <v>-499.95514169904578</v>
      </c>
      <c r="AT2195" s="272">
        <v>0</v>
      </c>
      <c r="AU2195" s="272">
        <v>0</v>
      </c>
      <c r="AV2195" s="272">
        <v>0</v>
      </c>
      <c r="AW2195" s="272">
        <v>-521.88536875390366</v>
      </c>
      <c r="AX2195" s="272">
        <v>-254.93087597747001</v>
      </c>
      <c r="AY2195" s="272">
        <v>-46.772119177371266</v>
      </c>
      <c r="AZ2195" s="272">
        <v>0</v>
      </c>
      <c r="BA2195" s="272">
        <v>-499.95514169904578</v>
      </c>
      <c r="BB2195" s="272">
        <v>0</v>
      </c>
      <c r="BC2195" s="272">
        <v>0</v>
      </c>
      <c r="BD2195" s="272">
        <v>0</v>
      </c>
      <c r="BE2195" s="272">
        <v>-340.60603984533168</v>
      </c>
    </row>
    <row r="2196" spans="3:57" x14ac:dyDescent="0.3">
      <c r="C2196" s="272">
        <v>78</v>
      </c>
      <c r="D2196" s="272">
        <v>280800</v>
      </c>
      <c r="E2196" s="272">
        <v>1</v>
      </c>
      <c r="F2196" s="272">
        <v>12.870967741935482</v>
      </c>
      <c r="G2196" s="272">
        <v>402.08595601131321</v>
      </c>
      <c r="H2196" s="272">
        <v>328</v>
      </c>
      <c r="I2196" s="272">
        <v>0</v>
      </c>
      <c r="J2196" s="272">
        <v>0</v>
      </c>
      <c r="K2196" s="272">
        <v>17.242462576428416</v>
      </c>
      <c r="L2196" s="272">
        <v>15.713312695127128</v>
      </c>
      <c r="M2196" s="272">
        <v>16.967675949052278</v>
      </c>
      <c r="N2196" s="272">
        <v>17.695468387033717</v>
      </c>
      <c r="O2196" s="272">
        <v>16.877819403833112</v>
      </c>
      <c r="P2196" s="272">
        <v>15.586236350210193</v>
      </c>
      <c r="Q2196" s="272">
        <v>16.877819403833112</v>
      </c>
      <c r="R2196" s="272">
        <v>17.695468387033717</v>
      </c>
      <c r="S2196" s="272">
        <v>16.967675949052278</v>
      </c>
      <c r="T2196" s="272">
        <v>21.862308720051335</v>
      </c>
      <c r="U2196" s="272">
        <v>-16.738284624188509</v>
      </c>
      <c r="V2196" s="272">
        <v>0</v>
      </c>
      <c r="W2196" s="272">
        <v>-222.18633335224865</v>
      </c>
      <c r="X2196" s="272">
        <v>-87.355712384718032</v>
      </c>
      <c r="Y2196" s="272">
        <v>-672.78017924397477</v>
      </c>
      <c r="Z2196" s="272">
        <v>965.58394035675292</v>
      </c>
      <c r="AA2196" s="272">
        <v>-625.50051925333867</v>
      </c>
      <c r="AB2196" s="272">
        <v>0</v>
      </c>
      <c r="AC2196" s="272">
        <v>-126.50782928938382</v>
      </c>
      <c r="AD2196" s="272">
        <v>0</v>
      </c>
      <c r="AE2196" s="272">
        <v>0</v>
      </c>
      <c r="AF2196" s="272">
        <v>0</v>
      </c>
      <c r="AG2196" s="272">
        <v>22.814593135335592</v>
      </c>
      <c r="AH2196" s="272">
        <v>349.96521109640105</v>
      </c>
      <c r="AI2196" s="272">
        <v>0</v>
      </c>
      <c r="AJ2196" s="272">
        <v>0</v>
      </c>
      <c r="AK2196" s="272">
        <v>-29.805330200977082</v>
      </c>
      <c r="AL2196" s="272">
        <v>0</v>
      </c>
      <c r="AM2196" s="272">
        <v>-222.69849817240845</v>
      </c>
      <c r="AN2196" s="272">
        <v>0</v>
      </c>
      <c r="AO2196" s="272">
        <v>-540.56731209298835</v>
      </c>
      <c r="AP2196" s="272">
        <v>0</v>
      </c>
      <c r="AQ2196" s="272">
        <v>0</v>
      </c>
      <c r="AR2196" s="272">
        <v>0</v>
      </c>
      <c r="AS2196" s="272">
        <v>-540.56731209298835</v>
      </c>
      <c r="AT2196" s="272">
        <v>0</v>
      </c>
      <c r="AU2196" s="272">
        <v>0</v>
      </c>
      <c r="AV2196" s="272">
        <v>0</v>
      </c>
      <c r="AW2196" s="272">
        <v>-564.27896720737783</v>
      </c>
      <c r="AX2196" s="272">
        <v>-222.18633335224865</v>
      </c>
      <c r="AY2196" s="272">
        <v>-50.57149459185721</v>
      </c>
      <c r="AZ2196" s="272">
        <v>0</v>
      </c>
      <c r="BA2196" s="272">
        <v>-540.56731209298835</v>
      </c>
      <c r="BB2196" s="272">
        <v>0</v>
      </c>
      <c r="BC2196" s="272">
        <v>0</v>
      </c>
      <c r="BD2196" s="272">
        <v>0</v>
      </c>
      <c r="BE2196" s="272">
        <v>-304.98098744605505</v>
      </c>
    </row>
    <row r="2197" spans="3:57" x14ac:dyDescent="0.3">
      <c r="C2197" s="272">
        <v>79</v>
      </c>
      <c r="D2197" s="272">
        <v>284400</v>
      </c>
      <c r="E2197" s="272">
        <v>1</v>
      </c>
      <c r="F2197" s="272">
        <v>15.174193548387096</v>
      </c>
      <c r="G2197" s="272">
        <v>592.39427269959469</v>
      </c>
      <c r="H2197" s="272">
        <v>393.6</v>
      </c>
      <c r="I2197" s="272">
        <v>0</v>
      </c>
      <c r="J2197" s="272">
        <v>0</v>
      </c>
      <c r="K2197" s="272">
        <v>26.295530255112794</v>
      </c>
      <c r="L2197" s="272">
        <v>20.391737595936863</v>
      </c>
      <c r="M2197" s="272">
        <v>22.694306649574543</v>
      </c>
      <c r="N2197" s="272">
        <v>24.030277182770327</v>
      </c>
      <c r="O2197" s="272">
        <v>22.52936168674897</v>
      </c>
      <c r="P2197" s="272">
        <v>20.158470192463813</v>
      </c>
      <c r="Q2197" s="272">
        <v>22.52936168674897</v>
      </c>
      <c r="R2197" s="272">
        <v>24.030277182770327</v>
      </c>
      <c r="S2197" s="272">
        <v>22.694306649574543</v>
      </c>
      <c r="T2197" s="272">
        <v>21.740876887403196</v>
      </c>
      <c r="U2197" s="272">
        <v>-239.9164312341768</v>
      </c>
      <c r="V2197" s="272">
        <v>0</v>
      </c>
      <c r="W2197" s="272">
        <v>-162.85084363305612</v>
      </c>
      <c r="X2197" s="272">
        <v>32.262011911376447</v>
      </c>
      <c r="Y2197" s="272">
        <v>-933.72627265041751</v>
      </c>
      <c r="Z2197" s="272">
        <v>824.39867313792047</v>
      </c>
      <c r="AA2197" s="272">
        <v>-458.45883370256331</v>
      </c>
      <c r="AB2197" s="272">
        <v>0</v>
      </c>
      <c r="AC2197" s="272">
        <v>-92.723555113090853</v>
      </c>
      <c r="AD2197" s="272">
        <v>0</v>
      </c>
      <c r="AE2197" s="272">
        <v>0</v>
      </c>
      <c r="AF2197" s="272">
        <v>0</v>
      </c>
      <c r="AG2197" s="272">
        <v>22.557962246194954</v>
      </c>
      <c r="AH2197" s="272">
        <v>301.13169934497574</v>
      </c>
      <c r="AI2197" s="272">
        <v>0</v>
      </c>
      <c r="AJ2197" s="272">
        <v>0</v>
      </c>
      <c r="AK2197" s="272">
        <v>-9.0770839249700384</v>
      </c>
      <c r="AL2197" s="272">
        <v>0</v>
      </c>
      <c r="AM2197" s="272">
        <v>-84.195286660233975</v>
      </c>
      <c r="AN2197" s="272">
        <v>0</v>
      </c>
      <c r="AO2197" s="272">
        <v>-550.897464902004</v>
      </c>
      <c r="AP2197" s="272">
        <v>0</v>
      </c>
      <c r="AQ2197" s="272">
        <v>0</v>
      </c>
      <c r="AR2197" s="272">
        <v>0</v>
      </c>
      <c r="AS2197" s="272">
        <v>-550.897464902004</v>
      </c>
      <c r="AT2197" s="272">
        <v>0</v>
      </c>
      <c r="AU2197" s="272">
        <v>0</v>
      </c>
      <c r="AV2197" s="272">
        <v>0</v>
      </c>
      <c r="AW2197" s="272">
        <v>-575.06224586253086</v>
      </c>
      <c r="AX2197" s="272">
        <v>-162.85084363305612</v>
      </c>
      <c r="AY2197" s="272">
        <v>-51.537907571753273</v>
      </c>
      <c r="AZ2197" s="272">
        <v>0</v>
      </c>
      <c r="BA2197" s="272">
        <v>-550.897464902004</v>
      </c>
      <c r="BB2197" s="272">
        <v>0</v>
      </c>
      <c r="BC2197" s="272">
        <v>0</v>
      </c>
      <c r="BD2197" s="272">
        <v>0</v>
      </c>
      <c r="BE2197" s="272">
        <v>-268.8739256976059</v>
      </c>
    </row>
    <row r="2198" spans="3:57" x14ac:dyDescent="0.3">
      <c r="C2198" s="272">
        <v>80</v>
      </c>
      <c r="D2198" s="272">
        <v>288000</v>
      </c>
      <c r="E2198" s="272">
        <v>1</v>
      </c>
      <c r="F2198" s="272">
        <v>17.848387096774196</v>
      </c>
      <c r="G2198" s="272">
        <v>704.31305643445114</v>
      </c>
      <c r="H2198" s="272">
        <v>196.8</v>
      </c>
      <c r="I2198" s="272">
        <v>0</v>
      </c>
      <c r="J2198" s="272">
        <v>0</v>
      </c>
      <c r="K2198" s="272">
        <v>35.976365169723806</v>
      </c>
      <c r="L2198" s="272">
        <v>25.531495307539263</v>
      </c>
      <c r="M2198" s="272">
        <v>28.922149423850001</v>
      </c>
      <c r="N2198" s="272">
        <v>30.889436346469665</v>
      </c>
      <c r="O2198" s="272">
        <v>28.679259284991538</v>
      </c>
      <c r="P2198" s="272">
        <v>25.187996778998944</v>
      </c>
      <c r="Q2198" s="272">
        <v>28.679259284991538</v>
      </c>
      <c r="R2198" s="272">
        <v>30.889436346469665</v>
      </c>
      <c r="S2198" s="272">
        <v>28.922149423850001</v>
      </c>
      <c r="T2198" s="272">
        <v>21.676640049561005</v>
      </c>
      <c r="U2198" s="272">
        <v>-238.10090312711975</v>
      </c>
      <c r="V2198" s="272">
        <v>0</v>
      </c>
      <c r="W2198" s="272">
        <v>-95.481084978311515</v>
      </c>
      <c r="X2198" s="272">
        <v>175.37088980170901</v>
      </c>
      <c r="Y2198" s="272">
        <v>-998.40383311001983</v>
      </c>
      <c r="Z2198" s="272">
        <v>680.41312515950256</v>
      </c>
      <c r="AA2198" s="272">
        <v>-268.79901806616482</v>
      </c>
      <c r="AB2198" s="272">
        <v>0</v>
      </c>
      <c r="AC2198" s="272">
        <v>-54.364751497345573</v>
      </c>
      <c r="AD2198" s="272">
        <v>0</v>
      </c>
      <c r="AE2198" s="272">
        <v>0</v>
      </c>
      <c r="AF2198" s="272">
        <v>0</v>
      </c>
      <c r="AG2198" s="272">
        <v>22.359497746415098</v>
      </c>
      <c r="AH2198" s="272">
        <v>251.76674046823146</v>
      </c>
      <c r="AI2198" s="272">
        <v>0</v>
      </c>
      <c r="AJ2198" s="272">
        <v>0</v>
      </c>
      <c r="AK2198" s="272">
        <v>-4.0507707165681452</v>
      </c>
      <c r="AL2198" s="272">
        <v>0</v>
      </c>
      <c r="AM2198" s="272">
        <v>78.00460611624095</v>
      </c>
      <c r="AN2198" s="272">
        <v>0</v>
      </c>
      <c r="AO2198" s="272">
        <v>-522.49748055904217</v>
      </c>
      <c r="AP2198" s="272">
        <v>0</v>
      </c>
      <c r="AQ2198" s="272">
        <v>0</v>
      </c>
      <c r="AR2198" s="272">
        <v>0</v>
      </c>
      <c r="AS2198" s="272">
        <v>-503.1817143847054</v>
      </c>
      <c r="AT2198" s="272">
        <v>0</v>
      </c>
      <c r="AU2198" s="272">
        <v>0</v>
      </c>
      <c r="AV2198" s="272">
        <v>0</v>
      </c>
      <c r="AW2198" s="272">
        <v>-546.70916956376777</v>
      </c>
      <c r="AX2198" s="272">
        <v>-95.481084978311515</v>
      </c>
      <c r="AY2198" s="272">
        <v>-47.819386753191317</v>
      </c>
      <c r="AZ2198" s="272">
        <v>0</v>
      </c>
      <c r="BA2198" s="272">
        <v>-503.1817143847054</v>
      </c>
      <c r="BB2198" s="272">
        <v>0</v>
      </c>
      <c r="BC2198" s="272">
        <v>0</v>
      </c>
      <c r="BD2198" s="272">
        <v>0</v>
      </c>
      <c r="BE2198" s="272">
        <v>-233.63770127550364</v>
      </c>
    </row>
    <row r="2199" spans="3:57" x14ac:dyDescent="0.3">
      <c r="C2199" s="272">
        <v>81</v>
      </c>
      <c r="D2199" s="272">
        <v>291600</v>
      </c>
      <c r="E2199" s="272">
        <v>1</v>
      </c>
      <c r="F2199" s="272">
        <v>20.699999999999996</v>
      </c>
      <c r="G2199" s="272">
        <v>790.98550707103641</v>
      </c>
      <c r="H2199" s="272">
        <v>123</v>
      </c>
      <c r="I2199" s="272">
        <v>0</v>
      </c>
      <c r="J2199" s="272">
        <v>0</v>
      </c>
      <c r="K2199" s="272">
        <v>45.157938013915242</v>
      </c>
      <c r="L2199" s="272">
        <v>30.610555224146935</v>
      </c>
      <c r="M2199" s="272">
        <v>34.984210253318075</v>
      </c>
      <c r="N2199" s="272">
        <v>37.521842830332474</v>
      </c>
      <c r="O2199" s="272">
        <v>34.67090266106203</v>
      </c>
      <c r="P2199" s="272">
        <v>30.167471377983972</v>
      </c>
      <c r="Q2199" s="272">
        <v>34.67090266106203</v>
      </c>
      <c r="R2199" s="272">
        <v>37.521842830332474</v>
      </c>
      <c r="S2199" s="272">
        <v>34.984210253318075</v>
      </c>
      <c r="T2199" s="272">
        <v>21.834050432787464</v>
      </c>
      <c r="U2199" s="272">
        <v>111.87870682168506</v>
      </c>
      <c r="V2199" s="272">
        <v>0</v>
      </c>
      <c r="W2199" s="272">
        <v>-28.952684510302589</v>
      </c>
      <c r="X2199" s="272">
        <v>307.60695809185739</v>
      </c>
      <c r="Y2199" s="272">
        <v>-500.30735891488791</v>
      </c>
      <c r="Z2199" s="272">
        <v>333.53179215501819</v>
      </c>
      <c r="AA2199" s="272">
        <v>-441.86007605702849</v>
      </c>
      <c r="AB2199" s="272">
        <v>0</v>
      </c>
      <c r="AC2199" s="272">
        <v>-16.484998038524399</v>
      </c>
      <c r="AD2199" s="272">
        <v>0</v>
      </c>
      <c r="AE2199" s="272">
        <v>0</v>
      </c>
      <c r="AF2199" s="272">
        <v>0</v>
      </c>
      <c r="AG2199" s="272">
        <v>22.227619562663126</v>
      </c>
      <c r="AH2199" s="272">
        <v>147.64882737261155</v>
      </c>
      <c r="AI2199" s="272">
        <v>0</v>
      </c>
      <c r="AJ2199" s="272">
        <v>0</v>
      </c>
      <c r="AK2199" s="272">
        <v>43.843605032807709</v>
      </c>
      <c r="AL2199" s="272">
        <v>0</v>
      </c>
      <c r="AM2199" s="272">
        <v>250.50641500561764</v>
      </c>
      <c r="AN2199" s="272">
        <v>0</v>
      </c>
      <c r="AO2199" s="272">
        <v>-330.36388032283639</v>
      </c>
      <c r="AP2199" s="272">
        <v>0</v>
      </c>
      <c r="AQ2199" s="272">
        <v>0</v>
      </c>
      <c r="AR2199" s="272">
        <v>0</v>
      </c>
      <c r="AS2199" s="272">
        <v>-226.34332302620152</v>
      </c>
      <c r="AT2199" s="272">
        <v>0</v>
      </c>
      <c r="AU2199" s="272">
        <v>0</v>
      </c>
      <c r="AV2199" s="272">
        <v>0</v>
      </c>
      <c r="AW2199" s="272">
        <v>-351.81638797827674</v>
      </c>
      <c r="AX2199" s="272">
        <v>-28.952684510302589</v>
      </c>
      <c r="AY2199" s="272">
        <v>-25.189262637862836</v>
      </c>
      <c r="AZ2199" s="272">
        <v>0</v>
      </c>
      <c r="BA2199" s="272">
        <v>-226.34332302620152</v>
      </c>
      <c r="BB2199" s="272">
        <v>0</v>
      </c>
      <c r="BC2199" s="272">
        <v>0</v>
      </c>
      <c r="BD2199" s="272">
        <v>0</v>
      </c>
      <c r="BE2199" s="272">
        <v>-202.51412253213067</v>
      </c>
    </row>
    <row r="2200" spans="3:57" x14ac:dyDescent="0.3">
      <c r="C2200" s="272">
        <v>82</v>
      </c>
      <c r="D2200" s="272">
        <v>295200</v>
      </c>
      <c r="E2200" s="272">
        <v>1</v>
      </c>
      <c r="F2200" s="272">
        <v>23.458064516129028</v>
      </c>
      <c r="G2200" s="272">
        <v>959.79136945383459</v>
      </c>
      <c r="H2200" s="272">
        <v>123</v>
      </c>
      <c r="I2200" s="272">
        <v>0</v>
      </c>
      <c r="J2200" s="272">
        <v>0</v>
      </c>
      <c r="K2200" s="272">
        <v>51.810056925996207</v>
      </c>
      <c r="L2200" s="272">
        <v>34.738896948205102</v>
      </c>
      <c r="M2200" s="272">
        <v>39.717272870027713</v>
      </c>
      <c r="N2200" s="272">
        <v>42.605769753202182</v>
      </c>
      <c r="O2200" s="272">
        <v>39.360645984045959</v>
      </c>
      <c r="P2200" s="272">
        <v>34.234550369342827</v>
      </c>
      <c r="Q2200" s="272">
        <v>39.360645984045959</v>
      </c>
      <c r="R2200" s="272">
        <v>42.605769753202182</v>
      </c>
      <c r="S2200" s="272">
        <v>39.717272870027713</v>
      </c>
      <c r="T2200" s="272">
        <v>22.52825243241324</v>
      </c>
      <c r="U2200" s="272">
        <v>-448.99632788047893</v>
      </c>
      <c r="V2200" s="272">
        <v>0</v>
      </c>
      <c r="W2200" s="272">
        <v>22.113713590221654</v>
      </c>
      <c r="X2200" s="272">
        <v>376.065551451516</v>
      </c>
      <c r="Y2200" s="272">
        <v>-332.58199053109757</v>
      </c>
      <c r="Z2200" s="272">
        <v>-514.59360239111902</v>
      </c>
      <c r="AA2200" s="272">
        <v>342.15239472188193</v>
      </c>
      <c r="AB2200" s="272">
        <v>0</v>
      </c>
      <c r="AC2200" s="272">
        <v>12.59104401975485</v>
      </c>
      <c r="AD2200" s="272">
        <v>0</v>
      </c>
      <c r="AE2200" s="272">
        <v>0</v>
      </c>
      <c r="AF2200" s="272">
        <v>0</v>
      </c>
      <c r="AG2200" s="272">
        <v>22.274036741159559</v>
      </c>
      <c r="AH2200" s="272">
        <v>-89.528222406067854</v>
      </c>
      <c r="AI2200" s="272">
        <v>0</v>
      </c>
      <c r="AJ2200" s="272">
        <v>0</v>
      </c>
      <c r="AK2200" s="272">
        <v>82.765579217208199</v>
      </c>
      <c r="AL2200" s="272">
        <v>0</v>
      </c>
      <c r="AM2200" s="272">
        <v>410.68899013302371</v>
      </c>
      <c r="AN2200" s="272">
        <v>0</v>
      </c>
      <c r="AO2200" s="272">
        <v>-75.999801677164044</v>
      </c>
      <c r="AP2200" s="272">
        <v>0</v>
      </c>
      <c r="AQ2200" s="272">
        <v>0</v>
      </c>
      <c r="AR2200" s="272">
        <v>0</v>
      </c>
      <c r="AS2200" s="272">
        <v>116.10184395554101</v>
      </c>
      <c r="AT2200" s="272">
        <v>0</v>
      </c>
      <c r="AU2200" s="272">
        <v>0</v>
      </c>
      <c r="AV2200" s="272">
        <v>0</v>
      </c>
      <c r="AW2200" s="272">
        <v>-92.189375707123091</v>
      </c>
      <c r="AX2200" s="272">
        <v>22.113713590221654</v>
      </c>
      <c r="AY2200" s="272">
        <v>3.4482535667493646</v>
      </c>
      <c r="AZ2200" s="272">
        <v>0</v>
      </c>
      <c r="BA2200" s="272">
        <v>116.10184395554101</v>
      </c>
      <c r="BB2200" s="272">
        <v>0</v>
      </c>
      <c r="BC2200" s="272">
        <v>0</v>
      </c>
      <c r="BD2200" s="272">
        <v>0</v>
      </c>
      <c r="BE2200" s="272">
        <v>-189.55723925859758</v>
      </c>
    </row>
    <row r="2201" spans="3:57" x14ac:dyDescent="0.3">
      <c r="C2201" s="272">
        <v>83</v>
      </c>
      <c r="D2201" s="272">
        <v>298800</v>
      </c>
      <c r="E2201" s="272">
        <v>1</v>
      </c>
      <c r="F2201" s="272">
        <v>25.393548387096779</v>
      </c>
      <c r="G2201" s="272">
        <v>970.32724074681403</v>
      </c>
      <c r="H2201" s="272">
        <v>123</v>
      </c>
      <c r="I2201" s="272">
        <v>0</v>
      </c>
      <c r="J2201" s="272">
        <v>0</v>
      </c>
      <c r="K2201" s="272">
        <v>56.755186590765348</v>
      </c>
      <c r="L2201" s="272">
        <v>37.733443845994721</v>
      </c>
      <c r="M2201" s="272">
        <v>43.179197853979744</v>
      </c>
      <c r="N2201" s="272">
        <v>46.338871555928847</v>
      </c>
      <c r="O2201" s="272">
        <v>42.789090251784174</v>
      </c>
      <c r="P2201" s="272">
        <v>37.181748384184907</v>
      </c>
      <c r="Q2201" s="272">
        <v>42.789090251784174</v>
      </c>
      <c r="R2201" s="272">
        <v>46.338871555928847</v>
      </c>
      <c r="S2201" s="272">
        <v>43.179197853979744</v>
      </c>
      <c r="T2201" s="272">
        <v>23.140301586861931</v>
      </c>
      <c r="U2201" s="272">
        <v>-178.11856394060544</v>
      </c>
      <c r="V2201" s="272">
        <v>0</v>
      </c>
      <c r="W2201" s="272">
        <v>54.972610352494073</v>
      </c>
      <c r="X2201" s="272">
        <v>427.76323522892619</v>
      </c>
      <c r="Y2201" s="272">
        <v>360.7584580691323</v>
      </c>
      <c r="Z2201" s="272">
        <v>-1021.6128675911581</v>
      </c>
      <c r="AA2201" s="272">
        <v>166.35593319022345</v>
      </c>
      <c r="AB2201" s="272">
        <v>0</v>
      </c>
      <c r="AC2201" s="272">
        <v>31.300150198885991</v>
      </c>
      <c r="AD2201" s="272">
        <v>0</v>
      </c>
      <c r="AE2201" s="272">
        <v>0</v>
      </c>
      <c r="AF2201" s="272">
        <v>0</v>
      </c>
      <c r="AG2201" s="272">
        <v>22.507307690452961</v>
      </c>
      <c r="AH2201" s="272">
        <v>-231.04260964487054</v>
      </c>
      <c r="AI2201" s="272">
        <v>0</v>
      </c>
      <c r="AJ2201" s="272">
        <v>0</v>
      </c>
      <c r="AK2201" s="272">
        <v>57.017656237423111</v>
      </c>
      <c r="AL2201" s="272">
        <v>0</v>
      </c>
      <c r="AM2201" s="272">
        <v>517.11483199772931</v>
      </c>
      <c r="AN2201" s="272">
        <v>0</v>
      </c>
      <c r="AO2201" s="272">
        <v>200.48651246981603</v>
      </c>
      <c r="AP2201" s="272">
        <v>0</v>
      </c>
      <c r="AQ2201" s="272">
        <v>0</v>
      </c>
      <c r="AR2201" s="272">
        <v>0</v>
      </c>
      <c r="AS2201" s="272">
        <v>484.00443978672081</v>
      </c>
      <c r="AT2201" s="272">
        <v>0</v>
      </c>
      <c r="AU2201" s="272">
        <v>0</v>
      </c>
      <c r="AV2201" s="272">
        <v>0</v>
      </c>
      <c r="AW2201" s="272">
        <v>190.30705151983952</v>
      </c>
      <c r="AX2201" s="272">
        <v>54.972610352494073</v>
      </c>
      <c r="AY2201" s="272">
        <v>34.338671049819894</v>
      </c>
      <c r="AZ2201" s="272">
        <v>0</v>
      </c>
      <c r="BA2201" s="272">
        <v>484.00443978672081</v>
      </c>
      <c r="BB2201" s="272">
        <v>0</v>
      </c>
      <c r="BC2201" s="272">
        <v>0</v>
      </c>
      <c r="BD2201" s="272">
        <v>0</v>
      </c>
      <c r="BE2201" s="272">
        <v>-182.80195914933287</v>
      </c>
    </row>
    <row r="2202" spans="3:57" x14ac:dyDescent="0.3">
      <c r="C2202" s="272">
        <v>84</v>
      </c>
      <c r="D2202" s="272">
        <v>302400</v>
      </c>
      <c r="E2202" s="272">
        <v>1</v>
      </c>
      <c r="F2202" s="272">
        <v>26.877419354838707</v>
      </c>
      <c r="G2202" s="272">
        <v>969.73087067362633</v>
      </c>
      <c r="H2202" s="272">
        <v>123</v>
      </c>
      <c r="I2202" s="272">
        <v>0</v>
      </c>
      <c r="J2202" s="272">
        <v>0</v>
      </c>
      <c r="K2202" s="272">
        <v>56.430761121652964</v>
      </c>
      <c r="L2202" s="272">
        <v>38.580994120534001</v>
      </c>
      <c r="M2202" s="272">
        <v>43.745931651838632</v>
      </c>
      <c r="N2202" s="272">
        <v>46.742673198728951</v>
      </c>
      <c r="O2202" s="272">
        <v>43.375940390229545</v>
      </c>
      <c r="P2202" s="272">
        <v>38.057747460406901</v>
      </c>
      <c r="Q2202" s="272">
        <v>43.375940390229545</v>
      </c>
      <c r="R2202" s="272">
        <v>46.742673198728951</v>
      </c>
      <c r="S2202" s="272">
        <v>43.745931651838632</v>
      </c>
      <c r="T2202" s="272">
        <v>23.886972794566024</v>
      </c>
      <c r="U2202" s="272">
        <v>-60.878311137912988</v>
      </c>
      <c r="V2202" s="272">
        <v>0</v>
      </c>
      <c r="W2202" s="272">
        <v>73.429440253638262</v>
      </c>
      <c r="X2202" s="272">
        <v>449.70463122494789</v>
      </c>
      <c r="Y2202" s="272">
        <v>971.98917672525158</v>
      </c>
      <c r="Z2202" s="272">
        <v>-1556.0015593417506</v>
      </c>
      <c r="AA2202" s="272">
        <v>206.71907364489527</v>
      </c>
      <c r="AB2202" s="272">
        <v>0</v>
      </c>
      <c r="AC2202" s="272">
        <v>41.809048073605396</v>
      </c>
      <c r="AD2202" s="272">
        <v>0</v>
      </c>
      <c r="AE2202" s="272">
        <v>0</v>
      </c>
      <c r="AF2202" s="272">
        <v>0</v>
      </c>
      <c r="AG2202" s="272">
        <v>22.863253514399091</v>
      </c>
      <c r="AH2202" s="272">
        <v>-373.95147244342473</v>
      </c>
      <c r="AI2202" s="272">
        <v>0</v>
      </c>
      <c r="AJ2202" s="272">
        <v>0</v>
      </c>
      <c r="AK2202" s="272">
        <v>82.159459663389868</v>
      </c>
      <c r="AL2202" s="272">
        <v>0</v>
      </c>
      <c r="AM2202" s="272">
        <v>594.32367456168811</v>
      </c>
      <c r="AN2202" s="272">
        <v>0</v>
      </c>
      <c r="AO2202" s="272">
        <v>462.78041661204463</v>
      </c>
      <c r="AP2202" s="272">
        <v>0</v>
      </c>
      <c r="AQ2202" s="272">
        <v>0</v>
      </c>
      <c r="AR2202" s="272">
        <v>0</v>
      </c>
      <c r="AS2202" s="272">
        <v>829.08361663814901</v>
      </c>
      <c r="AT2202" s="272">
        <v>0</v>
      </c>
      <c r="AU2202" s="272">
        <v>0</v>
      </c>
      <c r="AV2202" s="272">
        <v>0</v>
      </c>
      <c r="AW2202" s="272">
        <v>458.56613454623346</v>
      </c>
      <c r="AX2202" s="272">
        <v>73.429440253638262</v>
      </c>
      <c r="AY2202" s="272">
        <v>63.426976212822389</v>
      </c>
      <c r="AZ2202" s="272">
        <v>0</v>
      </c>
      <c r="BA2202" s="272">
        <v>829.08361663814901</v>
      </c>
      <c r="BB2202" s="272">
        <v>0</v>
      </c>
      <c r="BC2202" s="272">
        <v>0</v>
      </c>
      <c r="BD2202" s="272">
        <v>0</v>
      </c>
      <c r="BE2202" s="272">
        <v>-198.35339740500615</v>
      </c>
    </row>
    <row r="2203" spans="3:57" x14ac:dyDescent="0.3">
      <c r="C2203" s="272">
        <v>85</v>
      </c>
      <c r="D2203" s="272">
        <v>306000</v>
      </c>
      <c r="E2203" s="272">
        <v>1</v>
      </c>
      <c r="F2203" s="272">
        <v>28.164516129032251</v>
      </c>
      <c r="G2203" s="272">
        <v>1849.8237176209332</v>
      </c>
      <c r="H2203" s="272">
        <v>123</v>
      </c>
      <c r="I2203" s="272">
        <v>0</v>
      </c>
      <c r="J2203" s="272">
        <v>0</v>
      </c>
      <c r="K2203" s="272">
        <v>56.140533417668138</v>
      </c>
      <c r="L2203" s="272">
        <v>39.313046829548746</v>
      </c>
      <c r="M2203" s="272">
        <v>44.233036301720816</v>
      </c>
      <c r="N2203" s="272">
        <v>47.087656860470688</v>
      </c>
      <c r="O2203" s="272">
        <v>43.880591939929559</v>
      </c>
      <c r="P2203" s="272">
        <v>38.814615233121621</v>
      </c>
      <c r="Q2203" s="272">
        <v>43.880591939929559</v>
      </c>
      <c r="R2203" s="272">
        <v>47.087656860470688</v>
      </c>
      <c r="S2203" s="272">
        <v>44.233036301720816</v>
      </c>
      <c r="T2203" s="272">
        <v>24.661830801776063</v>
      </c>
      <c r="U2203" s="272">
        <v>-127.97447143184354</v>
      </c>
      <c r="V2203" s="272">
        <v>0</v>
      </c>
      <c r="W2203" s="272">
        <v>86.157378386016063</v>
      </c>
      <c r="X2203" s="272">
        <v>393.43742132434954</v>
      </c>
      <c r="Y2203" s="272">
        <v>1385.2182384277462</v>
      </c>
      <c r="Z2203" s="272">
        <v>-1992.7875095699553</v>
      </c>
      <c r="AA2203" s="272">
        <v>242.55085407310452</v>
      </c>
      <c r="AB2203" s="272">
        <v>0</v>
      </c>
      <c r="AC2203" s="272">
        <v>49.056045673155971</v>
      </c>
      <c r="AD2203" s="272">
        <v>0</v>
      </c>
      <c r="AE2203" s="272">
        <v>0</v>
      </c>
      <c r="AF2203" s="272">
        <v>0</v>
      </c>
      <c r="AG2203" s="272">
        <v>23.366172555752804</v>
      </c>
      <c r="AH2203" s="272">
        <v>-474.57933916170691</v>
      </c>
      <c r="AI2203" s="272">
        <v>0</v>
      </c>
      <c r="AJ2203" s="272">
        <v>0</v>
      </c>
      <c r="AK2203" s="272">
        <v>87.326414678481711</v>
      </c>
      <c r="AL2203" s="272">
        <v>0</v>
      </c>
      <c r="AM2203" s="272">
        <v>576.97249224810946</v>
      </c>
      <c r="AN2203" s="272">
        <v>0</v>
      </c>
      <c r="AO2203" s="272">
        <v>646.6514548624807</v>
      </c>
      <c r="AP2203" s="272">
        <v>0</v>
      </c>
      <c r="AQ2203" s="272">
        <v>0</v>
      </c>
      <c r="AR2203" s="272">
        <v>0</v>
      </c>
      <c r="AS2203" s="272">
        <v>1064.3218025453793</v>
      </c>
      <c r="AT2203" s="272">
        <v>0</v>
      </c>
      <c r="AU2203" s="272">
        <v>0</v>
      </c>
      <c r="AV2203" s="272">
        <v>0</v>
      </c>
      <c r="AW2203" s="272">
        <v>647.06495458341794</v>
      </c>
      <c r="AX2203" s="272">
        <v>86.157378386016063</v>
      </c>
      <c r="AY2203" s="272">
        <v>83.451822005489035</v>
      </c>
      <c r="AZ2203" s="272">
        <v>0</v>
      </c>
      <c r="BA2203" s="272">
        <v>1064.3218025453793</v>
      </c>
      <c r="BB2203" s="272">
        <v>0</v>
      </c>
      <c r="BC2203" s="272">
        <v>0</v>
      </c>
      <c r="BD2203" s="272">
        <v>0</v>
      </c>
      <c r="BE2203" s="272">
        <v>-269.80521110200544</v>
      </c>
    </row>
    <row r="2204" spans="3:57" x14ac:dyDescent="0.3">
      <c r="C2204" s="272">
        <v>86</v>
      </c>
      <c r="D2204" s="272">
        <v>309600</v>
      </c>
      <c r="E2204" s="272">
        <v>1</v>
      </c>
      <c r="F2204" s="272">
        <v>28.861290322580647</v>
      </c>
      <c r="G2204" s="272">
        <v>1671.45230005541</v>
      </c>
      <c r="H2204" s="272">
        <v>123</v>
      </c>
      <c r="I2204" s="272">
        <v>0</v>
      </c>
      <c r="J2204" s="272">
        <v>0</v>
      </c>
      <c r="K2204" s="272">
        <v>54.490691545435382</v>
      </c>
      <c r="L2204" s="272">
        <v>39.184071255953945</v>
      </c>
      <c r="M2204" s="272">
        <v>43.739646773486697</v>
      </c>
      <c r="N2204" s="272">
        <v>46.38283119549429</v>
      </c>
      <c r="O2204" s="272">
        <v>43.413307273178802</v>
      </c>
      <c r="P2204" s="272">
        <v>38.722557508680474</v>
      </c>
      <c r="Q2204" s="272">
        <v>43.413307273178802</v>
      </c>
      <c r="R2204" s="272">
        <v>46.38283119549429</v>
      </c>
      <c r="S2204" s="272">
        <v>43.739646773486697</v>
      </c>
      <c r="T2204" s="272">
        <v>25.405445464606807</v>
      </c>
      <c r="U2204" s="272">
        <v>-55.808121164575823</v>
      </c>
      <c r="V2204" s="272">
        <v>0</v>
      </c>
      <c r="W2204" s="272">
        <v>85.212922816565424</v>
      </c>
      <c r="X2204" s="272">
        <v>354.05263305217147</v>
      </c>
      <c r="Y2204" s="272">
        <v>1754.3192307049912</v>
      </c>
      <c r="Z2204" s="272">
        <v>-2249.3929077383041</v>
      </c>
      <c r="AA2204" s="272">
        <v>239.89201615004237</v>
      </c>
      <c r="AB2204" s="272">
        <v>0</v>
      </c>
      <c r="AC2204" s="272">
        <v>48.518294218560207</v>
      </c>
      <c r="AD2204" s="272">
        <v>0</v>
      </c>
      <c r="AE2204" s="272">
        <v>0</v>
      </c>
      <c r="AF2204" s="272">
        <v>0</v>
      </c>
      <c r="AG2204" s="272">
        <v>23.967327228418508</v>
      </c>
      <c r="AH2204" s="272">
        <v>-527.63184414185628</v>
      </c>
      <c r="AI2204" s="272">
        <v>0</v>
      </c>
      <c r="AJ2204" s="272">
        <v>0</v>
      </c>
      <c r="AK2204" s="272">
        <v>79.134118614395817</v>
      </c>
      <c r="AL2204" s="272">
        <v>0</v>
      </c>
      <c r="AM2204" s="272">
        <v>558.10481136078761</v>
      </c>
      <c r="AN2204" s="272">
        <v>0</v>
      </c>
      <c r="AO2204" s="272">
        <v>774.18611533902777</v>
      </c>
      <c r="AP2204" s="272">
        <v>0</v>
      </c>
      <c r="AQ2204" s="272">
        <v>0</v>
      </c>
      <c r="AR2204" s="272">
        <v>0</v>
      </c>
      <c r="AS2204" s="272">
        <v>1231.3400174918127</v>
      </c>
      <c r="AT2204" s="272">
        <v>0</v>
      </c>
      <c r="AU2204" s="272">
        <v>0</v>
      </c>
      <c r="AV2204" s="272">
        <v>0</v>
      </c>
      <c r="AW2204" s="272">
        <v>777.55151373864055</v>
      </c>
      <c r="AX2204" s="272">
        <v>85.212922816565424</v>
      </c>
      <c r="AY2204" s="272">
        <v>97.553108796625438</v>
      </c>
      <c r="AZ2204" s="272">
        <v>0</v>
      </c>
      <c r="BA2204" s="272">
        <v>1231.3400174918127</v>
      </c>
      <c r="BB2204" s="272">
        <v>0</v>
      </c>
      <c r="BC2204" s="272">
        <v>0</v>
      </c>
      <c r="BD2204" s="272">
        <v>0</v>
      </c>
      <c r="BE2204" s="272">
        <v>-333.80102973905042</v>
      </c>
    </row>
    <row r="2205" spans="3:57" x14ac:dyDescent="0.3">
      <c r="C2205" s="272">
        <v>87</v>
      </c>
      <c r="D2205" s="272">
        <v>313200</v>
      </c>
      <c r="E2205" s="272">
        <v>1</v>
      </c>
      <c r="F2205" s="272">
        <v>28.525806451612894</v>
      </c>
      <c r="G2205" s="272">
        <v>1324.4337157368373</v>
      </c>
      <c r="H2205" s="272">
        <v>123</v>
      </c>
      <c r="I2205" s="272">
        <v>0</v>
      </c>
      <c r="J2205" s="272">
        <v>0</v>
      </c>
      <c r="K2205" s="272">
        <v>47.022011385199235</v>
      </c>
      <c r="L2205" s="272">
        <v>36.338489861687542</v>
      </c>
      <c r="M2205" s="272">
        <v>39.786327174025018</v>
      </c>
      <c r="N2205" s="272">
        <v>41.786792282881912</v>
      </c>
      <c r="O2205" s="272">
        <v>39.539340706273407</v>
      </c>
      <c r="P2205" s="272">
        <v>35.989198249270601</v>
      </c>
      <c r="Q2205" s="272">
        <v>39.539340706273407</v>
      </c>
      <c r="R2205" s="272">
        <v>41.786792282881912</v>
      </c>
      <c r="S2205" s="272">
        <v>39.786327174025018</v>
      </c>
      <c r="T2205" s="272">
        <v>25.923696914886868</v>
      </c>
      <c r="U2205" s="272">
        <v>10.940940708757353</v>
      </c>
      <c r="V2205" s="272">
        <v>0</v>
      </c>
      <c r="W2205" s="272">
        <v>64.477580148066608</v>
      </c>
      <c r="X2205" s="272">
        <v>322.07172757666171</v>
      </c>
      <c r="Y2205" s="272">
        <v>1856.5635493279447</v>
      </c>
      <c r="Z2205" s="272">
        <v>-2232.1719163439157</v>
      </c>
      <c r="AA2205" s="272">
        <v>181.51773448133301</v>
      </c>
      <c r="AB2205" s="272">
        <v>0</v>
      </c>
      <c r="AC2205" s="272">
        <v>36.712063155713537</v>
      </c>
      <c r="AD2205" s="272">
        <v>0</v>
      </c>
      <c r="AE2205" s="272">
        <v>0</v>
      </c>
      <c r="AF2205" s="272">
        <v>0</v>
      </c>
      <c r="AG2205" s="272">
        <v>24.560091274649036</v>
      </c>
      <c r="AH2205" s="272">
        <v>-501.64357862665128</v>
      </c>
      <c r="AI2205" s="272">
        <v>0</v>
      </c>
      <c r="AJ2205" s="272">
        <v>0</v>
      </c>
      <c r="AK2205" s="272">
        <v>50.059763540474677</v>
      </c>
      <c r="AL2205" s="272">
        <v>0</v>
      </c>
      <c r="AM2205" s="272">
        <v>516.07340903275178</v>
      </c>
      <c r="AN2205" s="272">
        <v>0</v>
      </c>
      <c r="AO2205" s="272">
        <v>781.6709020246891</v>
      </c>
      <c r="AP2205" s="272">
        <v>0</v>
      </c>
      <c r="AQ2205" s="272">
        <v>0</v>
      </c>
      <c r="AR2205" s="272">
        <v>0</v>
      </c>
      <c r="AS2205" s="272">
        <v>1216.2656861048024</v>
      </c>
      <c r="AT2205" s="272">
        <v>0</v>
      </c>
      <c r="AU2205" s="272">
        <v>0</v>
      </c>
      <c r="AV2205" s="272">
        <v>0</v>
      </c>
      <c r="AW2205" s="272">
        <v>786.8743246971037</v>
      </c>
      <c r="AX2205" s="272">
        <v>64.477580148066608</v>
      </c>
      <c r="AY2205" s="272">
        <v>97.013442573662928</v>
      </c>
      <c r="AZ2205" s="272">
        <v>0</v>
      </c>
      <c r="BA2205" s="272">
        <v>1216.2656861048024</v>
      </c>
      <c r="BB2205" s="272">
        <v>0</v>
      </c>
      <c r="BC2205" s="272">
        <v>0</v>
      </c>
      <c r="BD2205" s="272">
        <v>0</v>
      </c>
      <c r="BE2205" s="272">
        <v>-410.93164145000947</v>
      </c>
    </row>
    <row r="2206" spans="3:57" x14ac:dyDescent="0.3">
      <c r="C2206" s="272">
        <v>88</v>
      </c>
      <c r="D2206" s="272">
        <v>316800</v>
      </c>
      <c r="E2206" s="272">
        <v>1</v>
      </c>
      <c r="F2206" s="272">
        <v>27.135483870967747</v>
      </c>
      <c r="G2206" s="272">
        <v>964.38512601535876</v>
      </c>
      <c r="H2206" s="272">
        <v>147.59999999999997</v>
      </c>
      <c r="I2206" s="272">
        <v>0</v>
      </c>
      <c r="J2206" s="272">
        <v>0</v>
      </c>
      <c r="K2206" s="272">
        <v>39.198049757537433</v>
      </c>
      <c r="L2206" s="272">
        <v>32.68423666945813</v>
      </c>
      <c r="M2206" s="272">
        <v>35.132972389492807</v>
      </c>
      <c r="N2206" s="272">
        <v>36.553750090114619</v>
      </c>
      <c r="O2206" s="272">
        <v>34.9575567503081</v>
      </c>
      <c r="P2206" s="272">
        <v>32.436161493470777</v>
      </c>
      <c r="Q2206" s="272">
        <v>34.9575567503081</v>
      </c>
      <c r="R2206" s="272">
        <v>36.553750090114619</v>
      </c>
      <c r="S2206" s="272">
        <v>35.132972389492807</v>
      </c>
      <c r="T2206" s="272">
        <v>26.397160851051225</v>
      </c>
      <c r="U2206" s="272">
        <v>-85.231354001889486</v>
      </c>
      <c r="V2206" s="272">
        <v>0</v>
      </c>
      <c r="W2206" s="272">
        <v>18.892647146292664</v>
      </c>
      <c r="X2206" s="272">
        <v>192.1927026785643</v>
      </c>
      <c r="Y2206" s="272">
        <v>1922.3158711694423</v>
      </c>
      <c r="Z2206" s="272">
        <v>-2218.6325749961889</v>
      </c>
      <c r="AA2206" s="272">
        <v>288.32927399215572</v>
      </c>
      <c r="AB2206" s="272">
        <v>0</v>
      </c>
      <c r="AC2206" s="272">
        <v>10.757042271446116</v>
      </c>
      <c r="AD2206" s="272">
        <v>0</v>
      </c>
      <c r="AE2206" s="272">
        <v>0</v>
      </c>
      <c r="AF2206" s="272">
        <v>0</v>
      </c>
      <c r="AG2206" s="272">
        <v>25.106154370395377</v>
      </c>
      <c r="AH2206" s="272">
        <v>-475.77146952900938</v>
      </c>
      <c r="AI2206" s="272">
        <v>0</v>
      </c>
      <c r="AJ2206" s="272">
        <v>0</v>
      </c>
      <c r="AK2206" s="272">
        <v>30.831383109310501</v>
      </c>
      <c r="AL2206" s="272">
        <v>0</v>
      </c>
      <c r="AM2206" s="272">
        <v>376.18880869900522</v>
      </c>
      <c r="AN2206" s="272">
        <v>0</v>
      </c>
      <c r="AO2206" s="272">
        <v>779.54011960578555</v>
      </c>
      <c r="AP2206" s="272">
        <v>0</v>
      </c>
      <c r="AQ2206" s="272">
        <v>0</v>
      </c>
      <c r="AR2206" s="272">
        <v>0</v>
      </c>
      <c r="AS2206" s="272">
        <v>1193.4925744727482</v>
      </c>
      <c r="AT2206" s="272">
        <v>0</v>
      </c>
      <c r="AU2206" s="272">
        <v>0</v>
      </c>
      <c r="AV2206" s="272">
        <v>0</v>
      </c>
      <c r="AW2206" s="272">
        <v>786.03150951211046</v>
      </c>
      <c r="AX2206" s="272">
        <v>18.892647146292664</v>
      </c>
      <c r="AY2206" s="272">
        <v>95.679564551019098</v>
      </c>
      <c r="AZ2206" s="272">
        <v>0</v>
      </c>
      <c r="BA2206" s="272">
        <v>1193.4925744727482</v>
      </c>
      <c r="BB2206" s="272">
        <v>0</v>
      </c>
      <c r="BC2206" s="272">
        <v>0</v>
      </c>
      <c r="BD2206" s="272">
        <v>0</v>
      </c>
      <c r="BE2206" s="272">
        <v>-491.32219194715179</v>
      </c>
    </row>
    <row r="2207" spans="3:57" x14ac:dyDescent="0.3">
      <c r="C2207" s="272">
        <v>89</v>
      </c>
      <c r="D2207" s="272">
        <v>320400</v>
      </c>
      <c r="E2207" s="272">
        <v>1</v>
      </c>
      <c r="F2207" s="272">
        <v>25.28387096774194</v>
      </c>
      <c r="G2207" s="272">
        <v>534.55873925614651</v>
      </c>
      <c r="H2207" s="272">
        <v>246</v>
      </c>
      <c r="I2207" s="272">
        <v>0</v>
      </c>
      <c r="J2207" s="272">
        <v>0</v>
      </c>
      <c r="K2207" s="272">
        <v>29.410742146320896</v>
      </c>
      <c r="L2207" s="272">
        <v>28.040135402754981</v>
      </c>
      <c r="M2207" s="272">
        <v>29.256510220842728</v>
      </c>
      <c r="N2207" s="272">
        <v>29.962261438909053</v>
      </c>
      <c r="O2207" s="272">
        <v>29.169374984297065</v>
      </c>
      <c r="P2207" s="272">
        <v>27.916907569471512</v>
      </c>
      <c r="Q2207" s="272">
        <v>29.169374984297065</v>
      </c>
      <c r="R2207" s="272">
        <v>29.962261438909053</v>
      </c>
      <c r="S2207" s="272">
        <v>29.256510220842728</v>
      </c>
      <c r="T2207" s="272">
        <v>26.480898221991239</v>
      </c>
      <c r="U2207" s="272">
        <v>483.90876941683609</v>
      </c>
      <c r="V2207" s="272">
        <v>0</v>
      </c>
      <c r="W2207" s="272">
        <v>-28.741064477616867</v>
      </c>
      <c r="X2207" s="272">
        <v>94.937723735468182</v>
      </c>
      <c r="Y2207" s="272">
        <v>2246.9836649991485</v>
      </c>
      <c r="Z2207" s="272">
        <v>-1829.2715548401638</v>
      </c>
      <c r="AA2207" s="272">
        <v>-444.69347030979867</v>
      </c>
      <c r="AB2207" s="272">
        <v>0</v>
      </c>
      <c r="AC2207" s="272">
        <v>-16.364506419776738</v>
      </c>
      <c r="AD2207" s="272">
        <v>0</v>
      </c>
      <c r="AE2207" s="272">
        <v>0</v>
      </c>
      <c r="AF2207" s="272">
        <v>0</v>
      </c>
      <c r="AG2207" s="272">
        <v>25.541907495485617</v>
      </c>
      <c r="AH2207" s="272">
        <v>-347.21533747072539</v>
      </c>
      <c r="AI2207" s="272">
        <v>0</v>
      </c>
      <c r="AJ2207" s="272">
        <v>0</v>
      </c>
      <c r="AK2207" s="272">
        <v>1.2538320718552782</v>
      </c>
      <c r="AL2207" s="272">
        <v>0</v>
      </c>
      <c r="AM2207" s="272">
        <v>229.21704508365886</v>
      </c>
      <c r="AN2207" s="272">
        <v>0</v>
      </c>
      <c r="AO2207" s="272">
        <v>733.81191952977531</v>
      </c>
      <c r="AP2207" s="272">
        <v>0</v>
      </c>
      <c r="AQ2207" s="272">
        <v>0</v>
      </c>
      <c r="AR2207" s="272">
        <v>0</v>
      </c>
      <c r="AS2207" s="272">
        <v>1117.2965353943466</v>
      </c>
      <c r="AT2207" s="272">
        <v>0</v>
      </c>
      <c r="AU2207" s="272">
        <v>0</v>
      </c>
      <c r="AV2207" s="272">
        <v>0</v>
      </c>
      <c r="AW2207" s="272">
        <v>740.33644854004103</v>
      </c>
      <c r="AX2207" s="272">
        <v>-28.741064477616867</v>
      </c>
      <c r="AY2207" s="272">
        <v>89.727006553014647</v>
      </c>
      <c r="AZ2207" s="272">
        <v>0</v>
      </c>
      <c r="BA2207" s="272">
        <v>1117.2965353943466</v>
      </c>
      <c r="BB2207" s="272">
        <v>0</v>
      </c>
      <c r="BC2207" s="272">
        <v>0</v>
      </c>
      <c r="BD2207" s="272">
        <v>0</v>
      </c>
      <c r="BE2207" s="272">
        <v>-568.6901707551084</v>
      </c>
    </row>
    <row r="2208" spans="3:57" x14ac:dyDescent="0.3">
      <c r="C2208" s="272">
        <v>90</v>
      </c>
      <c r="D2208" s="272">
        <v>324000</v>
      </c>
      <c r="E2208" s="272">
        <v>1</v>
      </c>
      <c r="F2208" s="272">
        <v>22.899999999999991</v>
      </c>
      <c r="G2208" s="272">
        <v>111.43069094248631</v>
      </c>
      <c r="H2208" s="272">
        <v>246</v>
      </c>
      <c r="I2208" s="272">
        <v>0</v>
      </c>
      <c r="J2208" s="272">
        <v>0</v>
      </c>
      <c r="K2208" s="272">
        <v>20.503204722749306</v>
      </c>
      <c r="L2208" s="272">
        <v>23.360654115381134</v>
      </c>
      <c r="M2208" s="272">
        <v>23.563946680013256</v>
      </c>
      <c r="N2208" s="272">
        <v>23.681898789000929</v>
      </c>
      <c r="O2208" s="272">
        <v>23.54938377929895</v>
      </c>
      <c r="P2208" s="272">
        <v>23.340059063683469</v>
      </c>
      <c r="Q2208" s="272">
        <v>23.54938377929895</v>
      </c>
      <c r="R2208" s="272">
        <v>23.681898789000929</v>
      </c>
      <c r="S2208" s="272">
        <v>23.563946680013256</v>
      </c>
      <c r="T2208" s="272">
        <v>26.44128661954084</v>
      </c>
      <c r="U2208" s="272">
        <v>285.71472155290394</v>
      </c>
      <c r="V2208" s="272">
        <v>0</v>
      </c>
      <c r="W2208" s="272">
        <v>-86.272944780643442</v>
      </c>
      <c r="X2208" s="272">
        <v>-33.778330942991261</v>
      </c>
      <c r="Y2208" s="272">
        <v>1860.3906370629525</v>
      </c>
      <c r="Z2208" s="272">
        <v>-1454.6246397864138</v>
      </c>
      <c r="AA2208" s="272">
        <v>-261.07576383993586</v>
      </c>
      <c r="AB2208" s="272">
        <v>0</v>
      </c>
      <c r="AC2208" s="272">
        <v>-49.121846541744638</v>
      </c>
      <c r="AD2208" s="272">
        <v>0</v>
      </c>
      <c r="AE2208" s="272">
        <v>0</v>
      </c>
      <c r="AF2208" s="272">
        <v>0</v>
      </c>
      <c r="AG2208" s="272">
        <v>25.819988699299845</v>
      </c>
      <c r="AH2208" s="272">
        <v>-229.06334316148786</v>
      </c>
      <c r="AI2208" s="272">
        <v>0</v>
      </c>
      <c r="AJ2208" s="272">
        <v>0</v>
      </c>
      <c r="AK2208" s="272">
        <v>10.226191771892708</v>
      </c>
      <c r="AL2208" s="272">
        <v>0</v>
      </c>
      <c r="AM2208" s="272">
        <v>54.807819915236976</v>
      </c>
      <c r="AN2208" s="272">
        <v>0</v>
      </c>
      <c r="AO2208" s="272">
        <v>557.01685851315335</v>
      </c>
      <c r="AP2208" s="272">
        <v>0</v>
      </c>
      <c r="AQ2208" s="272">
        <v>0</v>
      </c>
      <c r="AR2208" s="272">
        <v>0</v>
      </c>
      <c r="AS2208" s="272">
        <v>848.41861965362705</v>
      </c>
      <c r="AT2208" s="272">
        <v>0</v>
      </c>
      <c r="AU2208" s="272">
        <v>0</v>
      </c>
      <c r="AV2208" s="272">
        <v>0</v>
      </c>
      <c r="AW2208" s="272">
        <v>561.94877901675261</v>
      </c>
      <c r="AX2208" s="272">
        <v>-86.272944780643442</v>
      </c>
      <c r="AY2208" s="272">
        <v>68.126332151317939</v>
      </c>
      <c r="AZ2208" s="272">
        <v>0</v>
      </c>
      <c r="BA2208" s="272">
        <v>848.41861965362705</v>
      </c>
      <c r="BB2208" s="272">
        <v>0</v>
      </c>
      <c r="BC2208" s="272">
        <v>0</v>
      </c>
      <c r="BD2208" s="272">
        <v>0</v>
      </c>
      <c r="BE2208" s="272">
        <v>-622.99955009692417</v>
      </c>
    </row>
    <row r="2209" spans="3:57" x14ac:dyDescent="0.3">
      <c r="C2209" s="272">
        <v>91</v>
      </c>
      <c r="D2209" s="272">
        <v>327600</v>
      </c>
      <c r="E2209" s="272">
        <v>1</v>
      </c>
      <c r="F2209" s="272">
        <v>20.941935483870971</v>
      </c>
      <c r="G2209" s="272">
        <v>0</v>
      </c>
      <c r="H2209" s="272">
        <v>368.99999999999994</v>
      </c>
      <c r="I2209" s="272">
        <v>195</v>
      </c>
      <c r="J2209" s="272">
        <v>0</v>
      </c>
      <c r="K2209" s="272">
        <v>17.236053130929793</v>
      </c>
      <c r="L2209" s="272">
        <v>20.941935483870971</v>
      </c>
      <c r="M2209" s="272">
        <v>20.941935483870971</v>
      </c>
      <c r="N2209" s="272">
        <v>20.941935483870971</v>
      </c>
      <c r="O2209" s="272">
        <v>20.941935483870971</v>
      </c>
      <c r="P2209" s="272">
        <v>20.941935483870971</v>
      </c>
      <c r="Q2209" s="272">
        <v>20.941935483870971</v>
      </c>
      <c r="R2209" s="272">
        <v>20.941935483870971</v>
      </c>
      <c r="S2209" s="272">
        <v>20.941935483870971</v>
      </c>
      <c r="T2209" s="272">
        <v>26.273036026437492</v>
      </c>
      <c r="U2209" s="272">
        <v>-29.128834677930627</v>
      </c>
      <c r="V2209" s="272">
        <v>0</v>
      </c>
      <c r="W2209" s="272">
        <v>-130.6962428614429</v>
      </c>
      <c r="X2209" s="272">
        <v>-145.11346813850756</v>
      </c>
      <c r="Y2209" s="272">
        <v>1318.6812794246202</v>
      </c>
      <c r="Z2209" s="272">
        <v>-1072.0004031026006</v>
      </c>
      <c r="AA2209" s="272">
        <v>-367.93697677474916</v>
      </c>
      <c r="AB2209" s="272">
        <v>0</v>
      </c>
      <c r="AC2209" s="272">
        <v>-74.415459003351572</v>
      </c>
      <c r="AD2209" s="272">
        <v>0</v>
      </c>
      <c r="AE2209" s="272">
        <v>0</v>
      </c>
      <c r="AF2209" s="272">
        <v>0</v>
      </c>
      <c r="AG2209" s="272">
        <v>25.978893851141368</v>
      </c>
      <c r="AH2209" s="272">
        <v>-110.0404540822741</v>
      </c>
      <c r="AI2209" s="272">
        <v>0</v>
      </c>
      <c r="AJ2209" s="272">
        <v>0</v>
      </c>
      <c r="AK2209" s="272">
        <v>-22.543147810949254</v>
      </c>
      <c r="AL2209" s="272">
        <v>0</v>
      </c>
      <c r="AM2209" s="272">
        <v>-102.55729074539249</v>
      </c>
      <c r="AN2209" s="272">
        <v>0</v>
      </c>
      <c r="AO2209" s="272">
        <v>337.97539534107125</v>
      </c>
      <c r="AP2209" s="272">
        <v>0</v>
      </c>
      <c r="AQ2209" s="272">
        <v>0</v>
      </c>
      <c r="AR2209" s="272">
        <v>0</v>
      </c>
      <c r="AS2209" s="272">
        <v>545.23336890047347</v>
      </c>
      <c r="AT2209" s="272">
        <v>0</v>
      </c>
      <c r="AU2209" s="272">
        <v>0</v>
      </c>
      <c r="AV2209" s="272">
        <v>0</v>
      </c>
      <c r="AW2209" s="272">
        <v>338.93029385327696</v>
      </c>
      <c r="AX2209" s="272">
        <v>-130.6962428614429</v>
      </c>
      <c r="AY2209" s="272">
        <v>43.009740362334533</v>
      </c>
      <c r="AZ2209" s="272">
        <v>0</v>
      </c>
      <c r="BA2209" s="272">
        <v>545.23336890047347</v>
      </c>
      <c r="BB2209" s="272">
        <v>0</v>
      </c>
      <c r="BC2209" s="272">
        <v>0</v>
      </c>
      <c r="BD2209" s="272">
        <v>0</v>
      </c>
      <c r="BE2209" s="272">
        <v>-672.49343165703044</v>
      </c>
    </row>
    <row r="2210" spans="3:57" x14ac:dyDescent="0.3">
      <c r="C2210" s="272">
        <v>92</v>
      </c>
      <c r="D2210" s="272">
        <v>331200</v>
      </c>
      <c r="E2210" s="272">
        <v>1</v>
      </c>
      <c r="F2210" s="272">
        <v>19.574193548387097</v>
      </c>
      <c r="G2210" s="272">
        <v>0</v>
      </c>
      <c r="H2210" s="272">
        <v>442.8</v>
      </c>
      <c r="I2210" s="272">
        <v>195</v>
      </c>
      <c r="J2210" s="272">
        <v>0</v>
      </c>
      <c r="K2210" s="272">
        <v>15.868311195445919</v>
      </c>
      <c r="L2210" s="272">
        <v>19.574193548387097</v>
      </c>
      <c r="M2210" s="272">
        <v>19.574193548387097</v>
      </c>
      <c r="N2210" s="272">
        <v>19.574193548387097</v>
      </c>
      <c r="O2210" s="272">
        <v>19.574193548387097</v>
      </c>
      <c r="P2210" s="272">
        <v>19.574193548387097</v>
      </c>
      <c r="Q2210" s="272">
        <v>19.574193548387097</v>
      </c>
      <c r="R2210" s="272">
        <v>19.574193548387097</v>
      </c>
      <c r="S2210" s="272">
        <v>19.574193548387097</v>
      </c>
      <c r="T2210" s="272">
        <v>25.927773941493633</v>
      </c>
      <c r="U2210" s="272">
        <v>-179.15647840296447</v>
      </c>
      <c r="V2210" s="272">
        <v>0</v>
      </c>
      <c r="W2210" s="272">
        <v>-156.21875778488354</v>
      </c>
      <c r="X2210" s="272">
        <v>-147.78796302433386</v>
      </c>
      <c r="Y2210" s="272">
        <v>699.16040711305834</v>
      </c>
      <c r="Z2210" s="272">
        <v>-574.31016470680538</v>
      </c>
      <c r="AA2210" s="272">
        <v>-439.78813924905728</v>
      </c>
      <c r="AB2210" s="272">
        <v>0</v>
      </c>
      <c r="AC2210" s="272">
        <v>-88.947396734424913</v>
      </c>
      <c r="AD2210" s="272">
        <v>0</v>
      </c>
      <c r="AE2210" s="272">
        <v>0</v>
      </c>
      <c r="AF2210" s="272">
        <v>0</v>
      </c>
      <c r="AG2210" s="272">
        <v>26.014490235106177</v>
      </c>
      <c r="AH2210" s="272">
        <v>29.574750394365974</v>
      </c>
      <c r="AI2210" s="272">
        <v>0</v>
      </c>
      <c r="AJ2210" s="272">
        <v>0</v>
      </c>
      <c r="AK2210" s="272">
        <v>-41.747263992080633</v>
      </c>
      <c r="AL2210" s="272">
        <v>0</v>
      </c>
      <c r="AM2210" s="272">
        <v>-159.22546875471488</v>
      </c>
      <c r="AN2210" s="272">
        <v>0</v>
      </c>
      <c r="AO2210" s="272">
        <v>87.07987752859232</v>
      </c>
      <c r="AP2210" s="272">
        <v>0</v>
      </c>
      <c r="AQ2210" s="272">
        <v>0</v>
      </c>
      <c r="AR2210" s="272">
        <v>0</v>
      </c>
      <c r="AS2210" s="272">
        <v>191.06366613291434</v>
      </c>
      <c r="AT2210" s="272">
        <v>0</v>
      </c>
      <c r="AU2210" s="272">
        <v>0</v>
      </c>
      <c r="AV2210" s="272">
        <v>0</v>
      </c>
      <c r="AW2210" s="272">
        <v>83.940746097352076</v>
      </c>
      <c r="AX2210" s="272">
        <v>-156.21875778488354</v>
      </c>
      <c r="AY2210" s="272">
        <v>13.861678575124783</v>
      </c>
      <c r="AZ2210" s="272">
        <v>0</v>
      </c>
      <c r="BA2210" s="272">
        <v>191.06366613291434</v>
      </c>
      <c r="BB2210" s="272">
        <v>0</v>
      </c>
      <c r="BC2210" s="272">
        <v>0</v>
      </c>
      <c r="BD2210" s="272">
        <v>0</v>
      </c>
      <c r="BE2210" s="272">
        <v>-681.68266748181077</v>
      </c>
    </row>
    <row r="2211" spans="3:57" x14ac:dyDescent="0.3">
      <c r="C2211" s="272">
        <v>93</v>
      </c>
      <c r="D2211" s="272">
        <v>334800</v>
      </c>
      <c r="E2211" s="272">
        <v>1</v>
      </c>
      <c r="F2211" s="272">
        <v>18.7741935483871</v>
      </c>
      <c r="G2211" s="272">
        <v>0</v>
      </c>
      <c r="H2211" s="272">
        <v>492</v>
      </c>
      <c r="I2211" s="272">
        <v>195</v>
      </c>
      <c r="J2211" s="272">
        <v>0</v>
      </c>
      <c r="K2211" s="272">
        <v>15.068311195445922</v>
      </c>
      <c r="L2211" s="272">
        <v>18.7741935483871</v>
      </c>
      <c r="M2211" s="272">
        <v>18.7741935483871</v>
      </c>
      <c r="N2211" s="272">
        <v>18.7741935483871</v>
      </c>
      <c r="O2211" s="272">
        <v>18.7741935483871</v>
      </c>
      <c r="P2211" s="272">
        <v>18.7741935483871</v>
      </c>
      <c r="Q2211" s="272">
        <v>18.7741935483871</v>
      </c>
      <c r="R2211" s="272">
        <v>18.7741935483871</v>
      </c>
      <c r="S2211" s="272">
        <v>18.7741935483871</v>
      </c>
      <c r="T2211" s="272">
        <v>24.908753434993212</v>
      </c>
      <c r="U2211" s="272">
        <v>1250.5351766946194</v>
      </c>
      <c r="V2211" s="272">
        <v>0</v>
      </c>
      <c r="W2211" s="272">
        <v>-151.36209354203089</v>
      </c>
      <c r="X2211" s="272">
        <v>-46.655706662822297</v>
      </c>
      <c r="Y2211" s="272">
        <v>893.33615141518487</v>
      </c>
      <c r="Z2211" s="272">
        <v>555.21682548428771</v>
      </c>
      <c r="AA2211" s="272">
        <v>-2310.0056970825553</v>
      </c>
      <c r="AB2211" s="272">
        <v>0</v>
      </c>
      <c r="AC2211" s="272">
        <v>-86.18212291366028</v>
      </c>
      <c r="AD2211" s="272">
        <v>0</v>
      </c>
      <c r="AE2211" s="272">
        <v>0</v>
      </c>
      <c r="AF2211" s="272">
        <v>0</v>
      </c>
      <c r="AG2211" s="272">
        <v>25.846675543991918</v>
      </c>
      <c r="AH2211" s="272">
        <v>339.51807193986315</v>
      </c>
      <c r="AI2211" s="272">
        <v>0</v>
      </c>
      <c r="AJ2211" s="272">
        <v>0</v>
      </c>
      <c r="AK2211" s="272">
        <v>-119.95457136173302</v>
      </c>
      <c r="AL2211" s="272">
        <v>0</v>
      </c>
      <c r="AM2211" s="272">
        <v>-177.95824824301627</v>
      </c>
      <c r="AN2211" s="272">
        <v>0</v>
      </c>
      <c r="AO2211" s="272">
        <v>-159.65332430638512</v>
      </c>
      <c r="AP2211" s="272">
        <v>0</v>
      </c>
      <c r="AQ2211" s="272">
        <v>0</v>
      </c>
      <c r="AR2211" s="272">
        <v>0</v>
      </c>
      <c r="AS2211" s="272">
        <v>-141.14365952836491</v>
      </c>
      <c r="AT2211" s="272">
        <v>0</v>
      </c>
      <c r="AU2211" s="272">
        <v>0</v>
      </c>
      <c r="AV2211" s="272">
        <v>0</v>
      </c>
      <c r="AW2211" s="272">
        <v>-167.89512974182577</v>
      </c>
      <c r="AX2211" s="272">
        <v>-151.36209354203089</v>
      </c>
      <c r="AY2211" s="272">
        <v>-13.918665794203543</v>
      </c>
      <c r="AZ2211" s="272">
        <v>0</v>
      </c>
      <c r="BA2211" s="272">
        <v>-141.14365952836491</v>
      </c>
      <c r="BB2211" s="272">
        <v>0</v>
      </c>
      <c r="BC2211" s="272">
        <v>0</v>
      </c>
      <c r="BD2211" s="272">
        <v>0</v>
      </c>
      <c r="BE2211" s="272">
        <v>-677.41927914610483</v>
      </c>
    </row>
    <row r="2212" spans="3:57" x14ac:dyDescent="0.3">
      <c r="C2212" s="272">
        <v>94</v>
      </c>
      <c r="D2212" s="272">
        <v>338400</v>
      </c>
      <c r="E2212" s="272">
        <v>1</v>
      </c>
      <c r="F2212" s="272">
        <v>17.738709677419351</v>
      </c>
      <c r="G2212" s="272">
        <v>0</v>
      </c>
      <c r="H2212" s="272">
        <v>410</v>
      </c>
      <c r="I2212" s="272">
        <v>0</v>
      </c>
      <c r="J2212" s="272">
        <v>0</v>
      </c>
      <c r="K2212" s="272">
        <v>14.032827324478173</v>
      </c>
      <c r="L2212" s="272">
        <v>17.738709677419351</v>
      </c>
      <c r="M2212" s="272">
        <v>17.738709677419351</v>
      </c>
      <c r="N2212" s="272">
        <v>17.738709677419351</v>
      </c>
      <c r="O2212" s="272">
        <v>17.738709677419351</v>
      </c>
      <c r="P2212" s="272">
        <v>17.738709677419351</v>
      </c>
      <c r="Q2212" s="272">
        <v>17.738709677419351</v>
      </c>
      <c r="R2212" s="272">
        <v>17.738709677419351</v>
      </c>
      <c r="S2212" s="272">
        <v>17.738709677419351</v>
      </c>
      <c r="T2212" s="272">
        <v>24.258658536374021</v>
      </c>
      <c r="U2212" s="272">
        <v>1643.2348174627743</v>
      </c>
      <c r="V2212" s="272">
        <v>0</v>
      </c>
      <c r="W2212" s="272">
        <v>-160.56662881680333</v>
      </c>
      <c r="X2212" s="272">
        <v>-1.1210224100601636</v>
      </c>
      <c r="Y2212" s="272">
        <v>838.08158183874343</v>
      </c>
      <c r="Z2212" s="272">
        <v>966.84088685089444</v>
      </c>
      <c r="AA2212" s="272">
        <v>-2484.3523607170914</v>
      </c>
      <c r="AB2212" s="272">
        <v>0</v>
      </c>
      <c r="AC2212" s="272">
        <v>-91.422975308406521</v>
      </c>
      <c r="AD2212" s="272">
        <v>0</v>
      </c>
      <c r="AE2212" s="272">
        <v>0</v>
      </c>
      <c r="AF2212" s="272">
        <v>0</v>
      </c>
      <c r="AG2212" s="272">
        <v>25.482696520933537</v>
      </c>
      <c r="AH2212" s="272">
        <v>448.23311844803106</v>
      </c>
      <c r="AI2212" s="272">
        <v>0</v>
      </c>
      <c r="AJ2212" s="272">
        <v>0</v>
      </c>
      <c r="AK2212" s="272">
        <v>-69.690733448025966</v>
      </c>
      <c r="AL2212" s="272">
        <v>0</v>
      </c>
      <c r="AM2212" s="272">
        <v>-174.467163710801</v>
      </c>
      <c r="AN2212" s="272">
        <v>0</v>
      </c>
      <c r="AO2212" s="272">
        <v>-281.66214646375727</v>
      </c>
      <c r="AP2212" s="272">
        <v>0</v>
      </c>
      <c r="AQ2212" s="272">
        <v>0</v>
      </c>
      <c r="AR2212" s="272">
        <v>0</v>
      </c>
      <c r="AS2212" s="272">
        <v>-281.37730951981462</v>
      </c>
      <c r="AT2212" s="272">
        <v>0</v>
      </c>
      <c r="AU2212" s="272">
        <v>0</v>
      </c>
      <c r="AV2212" s="272">
        <v>0</v>
      </c>
      <c r="AW2212" s="272">
        <v>-294.03614650731652</v>
      </c>
      <c r="AX2212" s="272">
        <v>-160.56662881680333</v>
      </c>
      <c r="AY2212" s="272">
        <v>-26.334579892237436</v>
      </c>
      <c r="AZ2212" s="272">
        <v>0</v>
      </c>
      <c r="BA2212" s="272">
        <v>-281.37730951981462</v>
      </c>
      <c r="BB2212" s="272">
        <v>0</v>
      </c>
      <c r="BC2212" s="272">
        <v>0</v>
      </c>
      <c r="BD2212" s="272">
        <v>0</v>
      </c>
      <c r="BE2212" s="272">
        <v>-660.49023556422355</v>
      </c>
    </row>
    <row r="2213" spans="3:57" x14ac:dyDescent="0.3">
      <c r="C2213" s="272">
        <v>95</v>
      </c>
      <c r="D2213" s="272">
        <v>342000</v>
      </c>
      <c r="E2213" s="272">
        <v>1</v>
      </c>
      <c r="F2213" s="272">
        <v>16.64193548387097</v>
      </c>
      <c r="G2213" s="272">
        <v>0</v>
      </c>
      <c r="H2213" s="272">
        <v>410</v>
      </c>
      <c r="I2213" s="272">
        <v>0</v>
      </c>
      <c r="J2213" s="272">
        <v>0</v>
      </c>
      <c r="K2213" s="272">
        <v>12.936053130929793</v>
      </c>
      <c r="L2213" s="272">
        <v>16.64193548387097</v>
      </c>
      <c r="M2213" s="272">
        <v>16.64193548387097</v>
      </c>
      <c r="N2213" s="272">
        <v>16.64193548387097</v>
      </c>
      <c r="O2213" s="272">
        <v>16.64193548387097</v>
      </c>
      <c r="P2213" s="272">
        <v>16.64193548387097</v>
      </c>
      <c r="Q2213" s="272">
        <v>16.64193548387097</v>
      </c>
      <c r="R2213" s="272">
        <v>16.64193548387097</v>
      </c>
      <c r="S2213" s="272">
        <v>16.64193548387097</v>
      </c>
      <c r="T2213" s="272">
        <v>24.376105657914916</v>
      </c>
      <c r="U2213" s="272">
        <v>22.542000435027887</v>
      </c>
      <c r="V2213" s="272">
        <v>0</v>
      </c>
      <c r="W2213" s="272">
        <v>-190.06400644773601</v>
      </c>
      <c r="X2213" s="272">
        <v>-71.084725990216199</v>
      </c>
      <c r="Y2213" s="272">
        <v>-124.00071759223238</v>
      </c>
      <c r="Z2213" s="272">
        <v>407.69145046521248</v>
      </c>
      <c r="AA2213" s="272">
        <v>-575.16415821886233</v>
      </c>
      <c r="AB2213" s="272">
        <v>0</v>
      </c>
      <c r="AC2213" s="272">
        <v>-108.21810918328109</v>
      </c>
      <c r="AD2213" s="272">
        <v>0</v>
      </c>
      <c r="AE2213" s="272">
        <v>0</v>
      </c>
      <c r="AF2213" s="272">
        <v>0</v>
      </c>
      <c r="AG2213" s="272">
        <v>25.140363373399289</v>
      </c>
      <c r="AH2213" s="272">
        <v>284.43170446367429</v>
      </c>
      <c r="AI2213" s="272">
        <v>0</v>
      </c>
      <c r="AJ2213" s="272">
        <v>0</v>
      </c>
      <c r="AK2213" s="272">
        <v>33.591437496558768</v>
      </c>
      <c r="AL2213" s="272">
        <v>0</v>
      </c>
      <c r="AM2213" s="272">
        <v>-181.083600243608</v>
      </c>
      <c r="AN2213" s="272">
        <v>0</v>
      </c>
      <c r="AO2213" s="272">
        <v>-337.15366791707123</v>
      </c>
      <c r="AP2213" s="272">
        <v>0</v>
      </c>
      <c r="AQ2213" s="272">
        <v>0</v>
      </c>
      <c r="AR2213" s="272">
        <v>0</v>
      </c>
      <c r="AS2213" s="272">
        <v>-337.15366791707123</v>
      </c>
      <c r="AT2213" s="272">
        <v>0</v>
      </c>
      <c r="AU2213" s="272">
        <v>0</v>
      </c>
      <c r="AV2213" s="272">
        <v>0</v>
      </c>
      <c r="AW2213" s="272">
        <v>-351.94270771906685</v>
      </c>
      <c r="AX2213" s="272">
        <v>-190.06400644773601</v>
      </c>
      <c r="AY2213" s="272">
        <v>-31.541612880136537</v>
      </c>
      <c r="AZ2213" s="272">
        <v>0</v>
      </c>
      <c r="BA2213" s="272">
        <v>-337.15366791707123</v>
      </c>
      <c r="BB2213" s="272">
        <v>0</v>
      </c>
      <c r="BC2213" s="272">
        <v>0</v>
      </c>
      <c r="BD2213" s="272">
        <v>0</v>
      </c>
      <c r="BE2213" s="272">
        <v>-624.95104252581245</v>
      </c>
    </row>
    <row r="2214" spans="3:57" x14ac:dyDescent="0.3">
      <c r="C2214" s="272">
        <v>96</v>
      </c>
      <c r="D2214" s="272">
        <v>345600</v>
      </c>
      <c r="E2214" s="272">
        <v>2</v>
      </c>
      <c r="F2214" s="272">
        <v>14.901254464285714</v>
      </c>
      <c r="G2214" s="272">
        <v>0</v>
      </c>
      <c r="H2214" s="272">
        <v>410</v>
      </c>
      <c r="I2214" s="272">
        <v>0</v>
      </c>
      <c r="J2214" s="272">
        <v>0</v>
      </c>
      <c r="K2214" s="272">
        <v>11.195372111344536</v>
      </c>
      <c r="L2214" s="272">
        <v>14.901254464285714</v>
      </c>
      <c r="M2214" s="272">
        <v>14.901254464285714</v>
      </c>
      <c r="N2214" s="272">
        <v>14.901254464285714</v>
      </c>
      <c r="O2214" s="272">
        <v>14.901254464285714</v>
      </c>
      <c r="P2214" s="272">
        <v>14.901254464285714</v>
      </c>
      <c r="Q2214" s="272">
        <v>14.901254464285714</v>
      </c>
      <c r="R2214" s="272">
        <v>14.901254464285714</v>
      </c>
      <c r="S2214" s="272">
        <v>14.901254464285714</v>
      </c>
      <c r="T2214" s="272">
        <v>24.152657885996287</v>
      </c>
      <c r="U2214" s="272">
        <v>-79.926662517679063</v>
      </c>
      <c r="V2214" s="272">
        <v>0</v>
      </c>
      <c r="W2214" s="272">
        <v>-204.75018428589999</v>
      </c>
      <c r="X2214" s="272">
        <v>-98.736540601970276</v>
      </c>
      <c r="Y2214" s="272">
        <v>-155.1393572743666</v>
      </c>
      <c r="Z2214" s="272">
        <v>378.69941964455779</v>
      </c>
      <c r="AA2214" s="272">
        <v>-576.41415048245153</v>
      </c>
      <c r="AB2214" s="272">
        <v>0</v>
      </c>
      <c r="AC2214" s="272">
        <v>-116.58008379635724</v>
      </c>
      <c r="AD2214" s="272">
        <v>0</v>
      </c>
      <c r="AE2214" s="272">
        <v>0</v>
      </c>
      <c r="AF2214" s="272">
        <v>0</v>
      </c>
      <c r="AG2214" s="272">
        <v>24.892431117782124</v>
      </c>
      <c r="AH2214" s="272">
        <v>267.75761589625245</v>
      </c>
      <c r="AI2214" s="272">
        <v>0</v>
      </c>
      <c r="AJ2214" s="272">
        <v>0</v>
      </c>
      <c r="AK2214" s="272">
        <v>-95.163280900235392</v>
      </c>
      <c r="AL2214" s="272">
        <v>0</v>
      </c>
      <c r="AM2214" s="272">
        <v>-202.28700934066674</v>
      </c>
      <c r="AN2214" s="272">
        <v>0</v>
      </c>
      <c r="AO2214" s="272">
        <v>-326.67194224892677</v>
      </c>
      <c r="AP2214" s="272">
        <v>0</v>
      </c>
      <c r="AQ2214" s="272">
        <v>0</v>
      </c>
      <c r="AR2214" s="272">
        <v>0</v>
      </c>
      <c r="AS2214" s="272">
        <v>-326.67194224892677</v>
      </c>
      <c r="AT2214" s="272">
        <v>0</v>
      </c>
      <c r="AU2214" s="272">
        <v>0</v>
      </c>
      <c r="AV2214" s="272">
        <v>0</v>
      </c>
      <c r="AW2214" s="272">
        <v>-341.00120755385853</v>
      </c>
      <c r="AX2214" s="272">
        <v>-204.75018428589999</v>
      </c>
      <c r="AY2214" s="272">
        <v>-30.561019860393021</v>
      </c>
      <c r="AZ2214" s="272">
        <v>0</v>
      </c>
      <c r="BA2214" s="272">
        <v>-326.67194224892677</v>
      </c>
      <c r="BB2214" s="272">
        <v>0</v>
      </c>
      <c r="BC2214" s="272">
        <v>0</v>
      </c>
      <c r="BD2214" s="272">
        <v>0</v>
      </c>
      <c r="BE2214" s="272">
        <v>-593.40702157585793</v>
      </c>
    </row>
    <row r="2216" spans="3:57" x14ac:dyDescent="0.3">
      <c r="C2216" s="272">
        <v>144</v>
      </c>
      <c r="D2216" s="272">
        <v>518400</v>
      </c>
      <c r="E2216" s="272">
        <v>2</v>
      </c>
      <c r="F2216" s="272">
        <v>14.901254464285714</v>
      </c>
      <c r="G2216" s="272">
        <v>0</v>
      </c>
      <c r="H2216" s="272">
        <v>410</v>
      </c>
      <c r="I2216" s="272">
        <v>0</v>
      </c>
      <c r="J2216" s="272">
        <v>0</v>
      </c>
      <c r="K2216" s="272">
        <v>11.195372111344536</v>
      </c>
      <c r="L2216" s="272">
        <v>14.901254464285714</v>
      </c>
      <c r="M2216" s="272">
        <v>14.901254464285714</v>
      </c>
      <c r="N2216" s="272">
        <v>14.901254464285714</v>
      </c>
      <c r="O2216" s="272">
        <v>14.901254464285714</v>
      </c>
      <c r="P2216" s="272">
        <v>14.901254464285714</v>
      </c>
      <c r="Q2216" s="272">
        <v>14.901254464285714</v>
      </c>
      <c r="R2216" s="272">
        <v>14.901254464285714</v>
      </c>
      <c r="S2216" s="272">
        <v>14.901254464285714</v>
      </c>
      <c r="T2216" s="272">
        <v>23.289967818745925</v>
      </c>
      <c r="U2216" s="272">
        <v>92.857590137768113</v>
      </c>
      <c r="V2216" s="272">
        <v>0</v>
      </c>
      <c r="W2216" s="272">
        <v>-206.16444208233099</v>
      </c>
      <c r="X2216" s="272">
        <v>-82.496972067853733</v>
      </c>
      <c r="Y2216" s="272">
        <v>-72.633200249152651</v>
      </c>
      <c r="Z2216" s="272">
        <v>454.15220453710549</v>
      </c>
      <c r="AA2216" s="272">
        <v>-623.88665797988483</v>
      </c>
      <c r="AB2216" s="272">
        <v>0</v>
      </c>
      <c r="AC2216" s="272">
        <v>-117.38532992100717</v>
      </c>
      <c r="AD2216" s="272">
        <v>0</v>
      </c>
      <c r="AE2216" s="272">
        <v>0</v>
      </c>
      <c r="AF2216" s="272">
        <v>0</v>
      </c>
      <c r="AG2216" s="272">
        <v>24.044926811706027</v>
      </c>
      <c r="AH2216" s="272">
        <v>281.56114335190529</v>
      </c>
      <c r="AI2216" s="272">
        <v>0</v>
      </c>
      <c r="AJ2216" s="272">
        <v>0</v>
      </c>
      <c r="AK2216" s="272">
        <v>43.1467455887814</v>
      </c>
      <c r="AL2216" s="272">
        <v>0</v>
      </c>
      <c r="AM2216" s="272">
        <v>-191.38570815515905</v>
      </c>
      <c r="AN2216" s="272">
        <v>0</v>
      </c>
      <c r="AO2216" s="272">
        <v>-321.63813463895895</v>
      </c>
      <c r="AP2216" s="272">
        <v>0</v>
      </c>
      <c r="AQ2216" s="272">
        <v>0</v>
      </c>
      <c r="AR2216" s="272">
        <v>0</v>
      </c>
      <c r="AS2216" s="272">
        <v>-321.63813463895895</v>
      </c>
      <c r="AT2216" s="272">
        <v>0</v>
      </c>
      <c r="AU2216" s="272">
        <v>0</v>
      </c>
      <c r="AV2216" s="272">
        <v>0</v>
      </c>
      <c r="AW2216" s="272">
        <v>-335.74659504635156</v>
      </c>
      <c r="AX2216" s="272">
        <v>-206.16444208233099</v>
      </c>
      <c r="AY2216" s="272">
        <v>-30.0900939116184</v>
      </c>
      <c r="AZ2216" s="272">
        <v>0</v>
      </c>
      <c r="BA2216" s="272">
        <v>-321.63813463895895</v>
      </c>
      <c r="BB2216" s="272">
        <v>0</v>
      </c>
      <c r="BC2216" s="272">
        <v>0</v>
      </c>
      <c r="BD2216" s="272">
        <v>0</v>
      </c>
      <c r="BE2216" s="272">
        <v>-568.06858322127096</v>
      </c>
    </row>
    <row r="2217" spans="3:57" x14ac:dyDescent="0.3">
      <c r="C2217" s="272">
        <v>145</v>
      </c>
      <c r="D2217" s="272">
        <v>522000</v>
      </c>
      <c r="E2217" s="272">
        <v>2</v>
      </c>
      <c r="F2217" s="272">
        <v>14.007468749999999</v>
      </c>
      <c r="G2217" s="272">
        <v>0</v>
      </c>
      <c r="H2217" s="272">
        <v>410</v>
      </c>
      <c r="I2217" s="272">
        <v>0</v>
      </c>
      <c r="J2217" s="272">
        <v>0</v>
      </c>
      <c r="K2217" s="272">
        <v>10.301586397058824</v>
      </c>
      <c r="L2217" s="272">
        <v>14.007468749999999</v>
      </c>
      <c r="M2217" s="272">
        <v>14.007468749999999</v>
      </c>
      <c r="N2217" s="272">
        <v>14.007468749999999</v>
      </c>
      <c r="O2217" s="272">
        <v>14.007468749999999</v>
      </c>
      <c r="P2217" s="272">
        <v>14.007468749999999</v>
      </c>
      <c r="Q2217" s="272">
        <v>14.007468749999999</v>
      </c>
      <c r="R2217" s="272">
        <v>14.007468749999999</v>
      </c>
      <c r="S2217" s="272">
        <v>14.007468749999999</v>
      </c>
      <c r="T2217" s="272">
        <v>23.043757798251427</v>
      </c>
      <c r="U2217" s="272">
        <v>40.438568454890628</v>
      </c>
      <c r="V2217" s="272">
        <v>0</v>
      </c>
      <c r="W2217" s="272">
        <v>-222.48178127212731</v>
      </c>
      <c r="X2217" s="272">
        <v>-107.07279819521736</v>
      </c>
      <c r="Y2217" s="272">
        <v>-167.81515543491287</v>
      </c>
      <c r="Z2217" s="272">
        <v>537.80830335714813</v>
      </c>
      <c r="AA2217" s="272">
        <v>-626.33226630325021</v>
      </c>
      <c r="AB2217" s="272">
        <v>0</v>
      </c>
      <c r="AC2217" s="272">
        <v>-126.67605059466391</v>
      </c>
      <c r="AD2217" s="272">
        <v>0</v>
      </c>
      <c r="AE2217" s="272">
        <v>0</v>
      </c>
      <c r="AF2217" s="272">
        <v>0</v>
      </c>
      <c r="AG2217" s="272">
        <v>23.79516742290193</v>
      </c>
      <c r="AH2217" s="272">
        <v>276.12804664277922</v>
      </c>
      <c r="AI2217" s="272">
        <v>0</v>
      </c>
      <c r="AJ2217" s="272">
        <v>0</v>
      </c>
      <c r="AK2217" s="272">
        <v>-26.441701800244264</v>
      </c>
      <c r="AL2217" s="272">
        <v>0</v>
      </c>
      <c r="AM2217" s="272">
        <v>-213.86038130859322</v>
      </c>
      <c r="AN2217" s="272">
        <v>0</v>
      </c>
      <c r="AO2217" s="272">
        <v>-338.77561363027968</v>
      </c>
      <c r="AP2217" s="272">
        <v>0</v>
      </c>
      <c r="AQ2217" s="272">
        <v>0</v>
      </c>
      <c r="AR2217" s="272">
        <v>0</v>
      </c>
      <c r="AS2217" s="272">
        <v>-338.77561363027968</v>
      </c>
      <c r="AT2217" s="272">
        <v>0</v>
      </c>
      <c r="AU2217" s="272">
        <v>0</v>
      </c>
      <c r="AV2217" s="272">
        <v>0</v>
      </c>
      <c r="AW2217" s="272">
        <v>-353.63579909074463</v>
      </c>
      <c r="AX2217" s="272">
        <v>-222.48178127212731</v>
      </c>
      <c r="AY2217" s="272">
        <v>-31.693350169885381</v>
      </c>
      <c r="AZ2217" s="272">
        <v>0</v>
      </c>
      <c r="BA2217" s="272">
        <v>-338.77561363027968</v>
      </c>
      <c r="BB2217" s="272">
        <v>0</v>
      </c>
      <c r="BC2217" s="272">
        <v>0</v>
      </c>
      <c r="BD2217" s="272">
        <v>0</v>
      </c>
      <c r="BE2217" s="272">
        <v>-464.68737485005369</v>
      </c>
    </row>
    <row r="2218" spans="3:57" x14ac:dyDescent="0.3">
      <c r="C2218" s="272">
        <v>146</v>
      </c>
      <c r="D2218" s="272">
        <v>525600</v>
      </c>
      <c r="E2218" s="272">
        <v>2</v>
      </c>
      <c r="F2218" s="272">
        <v>13.085968750000001</v>
      </c>
      <c r="G2218" s="272">
        <v>0</v>
      </c>
      <c r="H2218" s="272">
        <v>410</v>
      </c>
      <c r="I2218" s="272">
        <v>0</v>
      </c>
      <c r="J2218" s="272">
        <v>0</v>
      </c>
      <c r="K2218" s="272">
        <v>9.3800863970588253</v>
      </c>
      <c r="L2218" s="272">
        <v>13.085968750000001</v>
      </c>
      <c r="M2218" s="272">
        <v>13.085968750000001</v>
      </c>
      <c r="N2218" s="272">
        <v>13.085968750000001</v>
      </c>
      <c r="O2218" s="272">
        <v>13.085968750000001</v>
      </c>
      <c r="P2218" s="272">
        <v>13.085968750000001</v>
      </c>
      <c r="Q2218" s="272">
        <v>13.085968750000001</v>
      </c>
      <c r="R2218" s="272">
        <v>13.085968750000001</v>
      </c>
      <c r="S2218" s="272">
        <v>13.085968750000001</v>
      </c>
      <c r="T2218" s="272">
        <v>22.734646083456347</v>
      </c>
      <c r="U2218" s="272">
        <v>66.829727481448117</v>
      </c>
      <c r="V2218" s="272">
        <v>0</v>
      </c>
      <c r="W2218" s="272">
        <v>-237.59240058021425</v>
      </c>
      <c r="X2218" s="272">
        <v>-111.83713351483925</v>
      </c>
      <c r="Y2218" s="272">
        <v>-247.43014161807241</v>
      </c>
      <c r="Z2218" s="272">
        <v>663.68940319457397</v>
      </c>
      <c r="AA2218" s="272">
        <v>-668.87178743780817</v>
      </c>
      <c r="AB2218" s="272">
        <v>0</v>
      </c>
      <c r="AC2218" s="272">
        <v>-135.27969249757837</v>
      </c>
      <c r="AD2218" s="272">
        <v>0</v>
      </c>
      <c r="AE2218" s="272">
        <v>0</v>
      </c>
      <c r="AF2218" s="272">
        <v>0</v>
      </c>
      <c r="AG2218" s="272">
        <v>23.535868625381003</v>
      </c>
      <c r="AH2218" s="272">
        <v>294.13780528900452</v>
      </c>
      <c r="AI2218" s="272">
        <v>0</v>
      </c>
      <c r="AJ2218" s="272">
        <v>0</v>
      </c>
      <c r="AK2218" s="272">
        <v>-33.183947164933898</v>
      </c>
      <c r="AL2218" s="272">
        <v>0</v>
      </c>
      <c r="AM2218" s="272">
        <v>-225.58966865561149</v>
      </c>
      <c r="AN2218" s="272">
        <v>0</v>
      </c>
      <c r="AO2218" s="272">
        <v>-377.46863305765453</v>
      </c>
      <c r="AP2218" s="272">
        <v>0</v>
      </c>
      <c r="AQ2218" s="272">
        <v>0</v>
      </c>
      <c r="AR2218" s="272">
        <v>0</v>
      </c>
      <c r="AS2218" s="272">
        <v>-377.46863305765453</v>
      </c>
      <c r="AT2218" s="272">
        <v>0</v>
      </c>
      <c r="AU2218" s="272">
        <v>0</v>
      </c>
      <c r="AV2218" s="272">
        <v>0</v>
      </c>
      <c r="AW2218" s="272">
        <v>-394.02606419219467</v>
      </c>
      <c r="AX2218" s="272">
        <v>-237.59240058021425</v>
      </c>
      <c r="AY2218" s="272">
        <v>-35.313183961051635</v>
      </c>
      <c r="AZ2218" s="272">
        <v>0</v>
      </c>
      <c r="BA2218" s="272">
        <v>-377.46863305765453</v>
      </c>
      <c r="BB2218" s="272">
        <v>0</v>
      </c>
      <c r="BC2218" s="272">
        <v>0</v>
      </c>
      <c r="BD2218" s="272">
        <v>0</v>
      </c>
      <c r="BE2218" s="272">
        <v>-404.19153894328775</v>
      </c>
    </row>
    <row r="2219" spans="3:57" x14ac:dyDescent="0.3">
      <c r="C2219" s="272">
        <v>147</v>
      </c>
      <c r="D2219" s="272">
        <v>529200</v>
      </c>
      <c r="E2219" s="272">
        <v>2</v>
      </c>
      <c r="F2219" s="272">
        <v>12.424290178571429</v>
      </c>
      <c r="G2219" s="272">
        <v>0</v>
      </c>
      <c r="H2219" s="272">
        <v>410</v>
      </c>
      <c r="I2219" s="272">
        <v>0</v>
      </c>
      <c r="J2219" s="272">
        <v>0</v>
      </c>
      <c r="K2219" s="272">
        <v>8.7184078256302513</v>
      </c>
      <c r="L2219" s="272">
        <v>12.424290178571429</v>
      </c>
      <c r="M2219" s="272">
        <v>12.424290178571429</v>
      </c>
      <c r="N2219" s="272">
        <v>12.424290178571429</v>
      </c>
      <c r="O2219" s="272">
        <v>12.424290178571429</v>
      </c>
      <c r="P2219" s="272">
        <v>12.424290178571429</v>
      </c>
      <c r="Q2219" s="272">
        <v>12.424290178571429</v>
      </c>
      <c r="R2219" s="272">
        <v>12.424290178571429</v>
      </c>
      <c r="S2219" s="272">
        <v>12.424290178571429</v>
      </c>
      <c r="T2219" s="272">
        <v>22.356392179734879</v>
      </c>
      <c r="U2219" s="272">
        <v>46.226820973956023</v>
      </c>
      <c r="V2219" s="272">
        <v>0</v>
      </c>
      <c r="W2219" s="272">
        <v>-244.72500504614126</v>
      </c>
      <c r="X2219" s="272">
        <v>-109.2565725064951</v>
      </c>
      <c r="Y2219" s="272">
        <v>-371.30110062371273</v>
      </c>
      <c r="Z2219" s="272">
        <v>771.50949915030515</v>
      </c>
      <c r="AA2219" s="272">
        <v>-688.95154540380759</v>
      </c>
      <c r="AB2219" s="272">
        <v>0</v>
      </c>
      <c r="AC2219" s="272">
        <v>-139.3408347584467</v>
      </c>
      <c r="AD2219" s="272">
        <v>0</v>
      </c>
      <c r="AE2219" s="272">
        <v>0</v>
      </c>
      <c r="AF2219" s="272">
        <v>0</v>
      </c>
      <c r="AG2219" s="272">
        <v>23.253268941836485</v>
      </c>
      <c r="AH2219" s="272">
        <v>328.89682642243667</v>
      </c>
      <c r="AI2219" s="272">
        <v>0</v>
      </c>
      <c r="AJ2219" s="272">
        <v>0</v>
      </c>
      <c r="AK2219" s="272">
        <v>-43.168732765861591</v>
      </c>
      <c r="AL2219" s="272">
        <v>0</v>
      </c>
      <c r="AM2219" s="272">
        <v>-236.45153735824809</v>
      </c>
      <c r="AN2219" s="272">
        <v>0</v>
      </c>
      <c r="AO2219" s="272">
        <v>-444.94719345963523</v>
      </c>
      <c r="AP2219" s="272">
        <v>0</v>
      </c>
      <c r="AQ2219" s="272">
        <v>0</v>
      </c>
      <c r="AR2219" s="272">
        <v>0</v>
      </c>
      <c r="AS2219" s="272">
        <v>-444.94719345963523</v>
      </c>
      <c r="AT2219" s="272">
        <v>0</v>
      </c>
      <c r="AU2219" s="272">
        <v>0</v>
      </c>
      <c r="AV2219" s="272">
        <v>0</v>
      </c>
      <c r="AW2219" s="272">
        <v>-464.46453044877143</v>
      </c>
      <c r="AX2219" s="272">
        <v>-244.72500504614126</v>
      </c>
      <c r="AY2219" s="272">
        <v>-41.625980861815876</v>
      </c>
      <c r="AZ2219" s="272">
        <v>0</v>
      </c>
      <c r="BA2219" s="272">
        <v>-444.94719345963523</v>
      </c>
      <c r="BB2219" s="272">
        <v>0</v>
      </c>
      <c r="BC2219" s="272">
        <v>0</v>
      </c>
      <c r="BD2219" s="272">
        <v>0</v>
      </c>
      <c r="BE2219" s="272">
        <v>-422.56568109064114</v>
      </c>
    </row>
    <row r="2220" spans="3:57" x14ac:dyDescent="0.3">
      <c r="C2220" s="272">
        <v>148</v>
      </c>
      <c r="D2220" s="272">
        <v>532800</v>
      </c>
      <c r="E2220" s="272">
        <v>2</v>
      </c>
      <c r="F2220" s="272">
        <v>11.887325892857145</v>
      </c>
      <c r="G2220" s="272">
        <v>0</v>
      </c>
      <c r="H2220" s="272">
        <v>410</v>
      </c>
      <c r="I2220" s="272">
        <v>0</v>
      </c>
      <c r="J2220" s="272">
        <v>0</v>
      </c>
      <c r="K2220" s="272">
        <v>8.1814435399159677</v>
      </c>
      <c r="L2220" s="272">
        <v>11.887325892857145</v>
      </c>
      <c r="M2220" s="272">
        <v>11.887325892857145</v>
      </c>
      <c r="N2220" s="272">
        <v>11.887325892857145</v>
      </c>
      <c r="O2220" s="272">
        <v>11.887325892857145</v>
      </c>
      <c r="P2220" s="272">
        <v>11.887325892857145</v>
      </c>
      <c r="Q2220" s="272">
        <v>11.887325892857145</v>
      </c>
      <c r="R2220" s="272">
        <v>11.887325892857145</v>
      </c>
      <c r="S2220" s="272">
        <v>11.887325892857145</v>
      </c>
      <c r="T2220" s="272">
        <v>22.005983324752641</v>
      </c>
      <c r="U2220" s="272">
        <v>52.140570674626133</v>
      </c>
      <c r="V2220" s="272">
        <v>0</v>
      </c>
      <c r="W2220" s="272">
        <v>-249.34954544017961</v>
      </c>
      <c r="X2220" s="272">
        <v>-108.14186141307724</v>
      </c>
      <c r="Y2220" s="272">
        <v>-444.88702973417276</v>
      </c>
      <c r="Z2220" s="272">
        <v>854.51900726205577</v>
      </c>
      <c r="AA2220" s="272">
        <v>-701.97058385741525</v>
      </c>
      <c r="AB2220" s="272">
        <v>0</v>
      </c>
      <c r="AC2220" s="272">
        <v>-141.97394255533064</v>
      </c>
      <c r="AD2220" s="272">
        <v>0</v>
      </c>
      <c r="AE2220" s="272">
        <v>0</v>
      </c>
      <c r="AF2220" s="272">
        <v>0</v>
      </c>
      <c r="AG2220" s="272">
        <v>22.945506852990011</v>
      </c>
      <c r="AH2220" s="272">
        <v>345.03666790280607</v>
      </c>
      <c r="AI2220" s="272">
        <v>0</v>
      </c>
      <c r="AJ2220" s="272">
        <v>0</v>
      </c>
      <c r="AK2220" s="272">
        <v>-36.767287835313681</v>
      </c>
      <c r="AL2220" s="272">
        <v>0</v>
      </c>
      <c r="AM2220" s="272">
        <v>-241.5786212743439</v>
      </c>
      <c r="AN2220" s="272">
        <v>0</v>
      </c>
      <c r="AO2220" s="272">
        <v>-480.16351982463181</v>
      </c>
      <c r="AP2220" s="272">
        <v>0</v>
      </c>
      <c r="AQ2220" s="272">
        <v>0</v>
      </c>
      <c r="AR2220" s="272">
        <v>0</v>
      </c>
      <c r="AS2220" s="272">
        <v>-480.16351982463181</v>
      </c>
      <c r="AT2220" s="272">
        <v>0</v>
      </c>
      <c r="AU2220" s="272">
        <v>0</v>
      </c>
      <c r="AV2220" s="272">
        <v>0</v>
      </c>
      <c r="AW2220" s="272">
        <v>-501.22559946927453</v>
      </c>
      <c r="AX2220" s="272">
        <v>-249.34954544017961</v>
      </c>
      <c r="AY2220" s="272">
        <v>-44.920560867804376</v>
      </c>
      <c r="AZ2220" s="272">
        <v>0</v>
      </c>
      <c r="BA2220" s="272">
        <v>-480.16351982463181</v>
      </c>
      <c r="BB2220" s="272">
        <v>0</v>
      </c>
      <c r="BC2220" s="272">
        <v>0</v>
      </c>
      <c r="BD2220" s="272">
        <v>0</v>
      </c>
      <c r="BE2220" s="272">
        <v>-398.15261592534529</v>
      </c>
    </row>
    <row r="2221" spans="3:57" x14ac:dyDescent="0.3">
      <c r="C2221" s="272">
        <v>149</v>
      </c>
      <c r="D2221" s="272">
        <v>536400</v>
      </c>
      <c r="E2221" s="272">
        <v>2</v>
      </c>
      <c r="F2221" s="272">
        <v>11.651754464285714</v>
      </c>
      <c r="G2221" s="272">
        <v>43.687657682849419</v>
      </c>
      <c r="H2221" s="272">
        <v>410</v>
      </c>
      <c r="I2221" s="272">
        <v>0</v>
      </c>
      <c r="J2221" s="272">
        <v>0</v>
      </c>
      <c r="K2221" s="272">
        <v>8.4589440067693751</v>
      </c>
      <c r="L2221" s="272">
        <v>11.895995107508613</v>
      </c>
      <c r="M2221" s="272">
        <v>11.95513470152874</v>
      </c>
      <c r="N2221" s="272">
        <v>11.965044647431869</v>
      </c>
      <c r="O2221" s="272">
        <v>11.886119302249543</v>
      </c>
      <c r="P2221" s="272">
        <v>11.798392593835377</v>
      </c>
      <c r="Q2221" s="272">
        <v>11.886119302249543</v>
      </c>
      <c r="R2221" s="272">
        <v>11.965044647431869</v>
      </c>
      <c r="S2221" s="272">
        <v>11.95513470152874</v>
      </c>
      <c r="T2221" s="272">
        <v>21.663447299107908</v>
      </c>
      <c r="U2221" s="272">
        <v>28.753226677332464</v>
      </c>
      <c r="V2221" s="272">
        <v>0</v>
      </c>
      <c r="W2221" s="272">
        <v>-246.83256104852782</v>
      </c>
      <c r="X2221" s="272">
        <v>-107.80382258822519</v>
      </c>
      <c r="Y2221" s="272">
        <v>-537.50190799092002</v>
      </c>
      <c r="Z2221" s="272">
        <v>920.89151830500543</v>
      </c>
      <c r="AA2221" s="272">
        <v>-694.88475179845261</v>
      </c>
      <c r="AB2221" s="272">
        <v>0</v>
      </c>
      <c r="AC2221" s="272">
        <v>-140.54082906477981</v>
      </c>
      <c r="AD2221" s="272">
        <v>0</v>
      </c>
      <c r="AE2221" s="272">
        <v>0</v>
      </c>
      <c r="AF2221" s="272">
        <v>0</v>
      </c>
      <c r="AG2221" s="272">
        <v>22.628485917522923</v>
      </c>
      <c r="AH2221" s="272">
        <v>354.50644593167061</v>
      </c>
      <c r="AI2221" s="272">
        <v>0</v>
      </c>
      <c r="AJ2221" s="272">
        <v>0</v>
      </c>
      <c r="AK2221" s="272">
        <v>-35.721978746009086</v>
      </c>
      <c r="AL2221" s="272">
        <v>0</v>
      </c>
      <c r="AM2221" s="272">
        <v>-244.90284972229384</v>
      </c>
      <c r="AN2221" s="272">
        <v>0</v>
      </c>
      <c r="AO2221" s="272">
        <v>-512.77548522788629</v>
      </c>
      <c r="AP2221" s="272">
        <v>0</v>
      </c>
      <c r="AQ2221" s="272">
        <v>0</v>
      </c>
      <c r="AR2221" s="272">
        <v>0</v>
      </c>
      <c r="AS2221" s="272">
        <v>-512.77548522788629</v>
      </c>
      <c r="AT2221" s="272">
        <v>0</v>
      </c>
      <c r="AU2221" s="272">
        <v>0</v>
      </c>
      <c r="AV2221" s="272">
        <v>0</v>
      </c>
      <c r="AW2221" s="272">
        <v>-535.26806882447988</v>
      </c>
      <c r="AX2221" s="272">
        <v>-246.83256104852782</v>
      </c>
      <c r="AY2221" s="272">
        <v>-47.97149605224044</v>
      </c>
      <c r="AZ2221" s="272">
        <v>0</v>
      </c>
      <c r="BA2221" s="272">
        <v>-512.77548522788629</v>
      </c>
      <c r="BB2221" s="272">
        <v>0</v>
      </c>
      <c r="BC2221" s="272">
        <v>0</v>
      </c>
      <c r="BD2221" s="272">
        <v>0</v>
      </c>
      <c r="BE2221" s="272">
        <v>-366.16057315767978</v>
      </c>
    </row>
    <row r="2222" spans="3:57" x14ac:dyDescent="0.3">
      <c r="C2222" s="272">
        <v>150</v>
      </c>
      <c r="D2222" s="272">
        <v>540000</v>
      </c>
      <c r="E2222" s="272">
        <v>2</v>
      </c>
      <c r="F2222" s="272">
        <v>12.379254464285712</v>
      </c>
      <c r="G2222" s="272">
        <v>330.35352232723926</v>
      </c>
      <c r="H2222" s="272">
        <v>328</v>
      </c>
      <c r="I2222" s="272">
        <v>0</v>
      </c>
      <c r="J2222" s="272">
        <v>0</v>
      </c>
      <c r="K2222" s="272">
        <v>14.782440738795511</v>
      </c>
      <c r="L2222" s="272">
        <v>15.287390466991482</v>
      </c>
      <c r="M2222" s="272">
        <v>15.991556572541649</v>
      </c>
      <c r="N2222" s="272">
        <v>16.109552783514005</v>
      </c>
      <c r="O2222" s="272">
        <v>15.169800763448979</v>
      </c>
      <c r="P2222" s="272">
        <v>14.12525225681375</v>
      </c>
      <c r="Q2222" s="272">
        <v>15.169800763448979</v>
      </c>
      <c r="R2222" s="272">
        <v>16.109552783514005</v>
      </c>
      <c r="S2222" s="272">
        <v>15.991556572541649</v>
      </c>
      <c r="T2222" s="272">
        <v>21.372420656938889</v>
      </c>
      <c r="U2222" s="272">
        <v>-4.222274040221123</v>
      </c>
      <c r="V2222" s="272">
        <v>0</v>
      </c>
      <c r="W2222" s="272">
        <v>-222.09252341650236</v>
      </c>
      <c r="X2222" s="272">
        <v>-99.055390683722663</v>
      </c>
      <c r="Y2222" s="272">
        <v>-624.30541983853345</v>
      </c>
      <c r="Z2222" s="272">
        <v>941.23105989853741</v>
      </c>
      <c r="AA2222" s="272">
        <v>-625.23642486627568</v>
      </c>
      <c r="AB2222" s="272">
        <v>0</v>
      </c>
      <c r="AC2222" s="272">
        <v>-126.45441605213388</v>
      </c>
      <c r="AD2222" s="272">
        <v>0</v>
      </c>
      <c r="AE2222" s="272">
        <v>0</v>
      </c>
      <c r="AF2222" s="272">
        <v>0</v>
      </c>
      <c r="AG2222" s="272">
        <v>22.322669784806251</v>
      </c>
      <c r="AH2222" s="272">
        <v>349.33377507776288</v>
      </c>
      <c r="AI2222" s="272">
        <v>0</v>
      </c>
      <c r="AJ2222" s="272">
        <v>0</v>
      </c>
      <c r="AK2222" s="272">
        <v>-28.376309526726246</v>
      </c>
      <c r="AL2222" s="272">
        <v>0</v>
      </c>
      <c r="AM2222" s="272">
        <v>-234.15397988529688</v>
      </c>
      <c r="AN2222" s="272">
        <v>0</v>
      </c>
      <c r="AO2222" s="272">
        <v>-528.16917924765585</v>
      </c>
      <c r="AP2222" s="272">
        <v>0</v>
      </c>
      <c r="AQ2222" s="272">
        <v>0</v>
      </c>
      <c r="AR2222" s="272">
        <v>0</v>
      </c>
      <c r="AS2222" s="272">
        <v>-528.16917924765585</v>
      </c>
      <c r="AT2222" s="272">
        <v>0</v>
      </c>
      <c r="AU2222" s="272">
        <v>0</v>
      </c>
      <c r="AV2222" s="272">
        <v>0</v>
      </c>
      <c r="AW2222" s="272">
        <v>-551.33699783417114</v>
      </c>
      <c r="AX2222" s="272">
        <v>-222.09252341650236</v>
      </c>
      <c r="AY2222" s="272">
        <v>-49.411616637510967</v>
      </c>
      <c r="AZ2222" s="272">
        <v>0</v>
      </c>
      <c r="BA2222" s="272">
        <v>-528.16917924765585</v>
      </c>
      <c r="BB2222" s="272">
        <v>0</v>
      </c>
      <c r="BC2222" s="272">
        <v>0</v>
      </c>
      <c r="BD2222" s="272">
        <v>0</v>
      </c>
      <c r="BE2222" s="272">
        <v>-327.04141015705716</v>
      </c>
    </row>
    <row r="2223" spans="3:57" x14ac:dyDescent="0.3">
      <c r="C2223" s="272">
        <v>151</v>
      </c>
      <c r="D2223" s="272">
        <v>543600</v>
      </c>
      <c r="E2223" s="272">
        <v>2</v>
      </c>
      <c r="F2223" s="272">
        <v>14.29500446428572</v>
      </c>
      <c r="G2223" s="272">
        <v>503.78361932515037</v>
      </c>
      <c r="H2223" s="272">
        <v>393.6</v>
      </c>
      <c r="I2223" s="272">
        <v>0</v>
      </c>
      <c r="J2223" s="272">
        <v>0</v>
      </c>
      <c r="K2223" s="272">
        <v>23.625886817226895</v>
      </c>
      <c r="L2223" s="272">
        <v>20.500972527833156</v>
      </c>
      <c r="M2223" s="272">
        <v>22.003664409647136</v>
      </c>
      <c r="N2223" s="272">
        <v>22.255468560564669</v>
      </c>
      <c r="O2223" s="272">
        <v>20.250035864586387</v>
      </c>
      <c r="P2223" s="272">
        <v>18.020967256043647</v>
      </c>
      <c r="Q2223" s="272">
        <v>20.250035864586387</v>
      </c>
      <c r="R2223" s="272">
        <v>22.255468560564669</v>
      </c>
      <c r="S2223" s="272">
        <v>22.003664409647136</v>
      </c>
      <c r="T2223" s="272">
        <v>21.225208780962081</v>
      </c>
      <c r="U2223" s="272">
        <v>-205.54078247301118</v>
      </c>
      <c r="V2223" s="272">
        <v>0</v>
      </c>
      <c r="W2223" s="272">
        <v>-171.66513046766937</v>
      </c>
      <c r="X2223" s="272">
        <v>-0.13312672391091951</v>
      </c>
      <c r="Y2223" s="272">
        <v>-856.42674080868551</v>
      </c>
      <c r="Z2223" s="272">
        <v>822.68421552725454</v>
      </c>
      <c r="AA2223" s="272">
        <v>-483.27287563176571</v>
      </c>
      <c r="AB2223" s="272">
        <v>0</v>
      </c>
      <c r="AC2223" s="272">
        <v>-97.742208949072293</v>
      </c>
      <c r="AD2223" s="272">
        <v>0</v>
      </c>
      <c r="AE2223" s="272">
        <v>0</v>
      </c>
      <c r="AF2223" s="272">
        <v>0</v>
      </c>
      <c r="AG2223" s="272">
        <v>22.057559809804737</v>
      </c>
      <c r="AH2223" s="272">
        <v>306.62759604264227</v>
      </c>
      <c r="AI2223" s="272">
        <v>0</v>
      </c>
      <c r="AJ2223" s="272">
        <v>0</v>
      </c>
      <c r="AK2223" s="272">
        <v>-12.287636688262483</v>
      </c>
      <c r="AL2223" s="272">
        <v>0</v>
      </c>
      <c r="AM2223" s="272">
        <v>-118.71586504175561</v>
      </c>
      <c r="AN2223" s="272">
        <v>0</v>
      </c>
      <c r="AO2223" s="272">
        <v>-538.14993174107735</v>
      </c>
      <c r="AP2223" s="272">
        <v>0</v>
      </c>
      <c r="AQ2223" s="272">
        <v>0</v>
      </c>
      <c r="AR2223" s="272">
        <v>0</v>
      </c>
      <c r="AS2223" s="272">
        <v>-538.14993174107735</v>
      </c>
      <c r="AT2223" s="272">
        <v>0</v>
      </c>
      <c r="AU2223" s="272">
        <v>0</v>
      </c>
      <c r="AV2223" s="272">
        <v>0</v>
      </c>
      <c r="AW2223" s="272">
        <v>-561.75554994220454</v>
      </c>
      <c r="AX2223" s="272">
        <v>-171.66513046766937</v>
      </c>
      <c r="AY2223" s="272">
        <v>-50.345342298408688</v>
      </c>
      <c r="AZ2223" s="272">
        <v>0</v>
      </c>
      <c r="BA2223" s="272">
        <v>-538.14993174107735</v>
      </c>
      <c r="BB2223" s="272">
        <v>0</v>
      </c>
      <c r="BC2223" s="272">
        <v>0</v>
      </c>
      <c r="BD2223" s="272">
        <v>0</v>
      </c>
      <c r="BE2223" s="272">
        <v>-290.54149113006298</v>
      </c>
    </row>
    <row r="2224" spans="3:57" x14ac:dyDescent="0.3">
      <c r="C2224" s="272">
        <v>152</v>
      </c>
      <c r="D2224" s="272">
        <v>547200</v>
      </c>
      <c r="E2224" s="272">
        <v>2</v>
      </c>
      <c r="F2224" s="272">
        <v>16.616075892857143</v>
      </c>
      <c r="G2224" s="272">
        <v>709.60347428608065</v>
      </c>
      <c r="H2224" s="272">
        <v>196.8</v>
      </c>
      <c r="I2224" s="272">
        <v>0</v>
      </c>
      <c r="J2224" s="272">
        <v>0</v>
      </c>
      <c r="K2224" s="272">
        <v>32.06174582749766</v>
      </c>
      <c r="L2224" s="272">
        <v>25.732902386662197</v>
      </c>
      <c r="M2224" s="272">
        <v>27.94041957332275</v>
      </c>
      <c r="N2224" s="272">
        <v>28.310330396393084</v>
      </c>
      <c r="O2224" s="272">
        <v>25.364265939241058</v>
      </c>
      <c r="P2224" s="272">
        <v>22.089670978587137</v>
      </c>
      <c r="Q2224" s="272">
        <v>25.364265939241058</v>
      </c>
      <c r="R2224" s="272">
        <v>28.310330396393084</v>
      </c>
      <c r="S2224" s="272">
        <v>27.940419573322746</v>
      </c>
      <c r="T2224" s="272">
        <v>21.118663694079363</v>
      </c>
      <c r="U2224" s="272">
        <v>-203.43483580661587</v>
      </c>
      <c r="V2224" s="272">
        <v>0</v>
      </c>
      <c r="W2224" s="272">
        <v>-111.97618444706465</v>
      </c>
      <c r="X2224" s="272">
        <v>143.48114687606034</v>
      </c>
      <c r="Y2224" s="272">
        <v>-952.46934856158805</v>
      </c>
      <c r="Z2224" s="272">
        <v>717.52955032597652</v>
      </c>
      <c r="AA2224" s="272">
        <v>-315.23613742977182</v>
      </c>
      <c r="AB2224" s="272">
        <v>0</v>
      </c>
      <c r="AC2224" s="272">
        <v>-63.756684818447425</v>
      </c>
      <c r="AD2224" s="272">
        <v>0</v>
      </c>
      <c r="AE2224" s="272">
        <v>0</v>
      </c>
      <c r="AF2224" s="272">
        <v>0</v>
      </c>
      <c r="AG2224" s="272">
        <v>21.845795806428406</v>
      </c>
      <c r="AH2224" s="272">
        <v>267.85994202192643</v>
      </c>
      <c r="AI2224" s="272">
        <v>0</v>
      </c>
      <c r="AJ2224" s="272">
        <v>0</v>
      </c>
      <c r="AK2224" s="272">
        <v>-8.5617445273989166</v>
      </c>
      <c r="AL2224" s="272">
        <v>0</v>
      </c>
      <c r="AM2224" s="272">
        <v>39.891105338501418</v>
      </c>
      <c r="AN2224" s="272">
        <v>0</v>
      </c>
      <c r="AO2224" s="272">
        <v>-519.9406960642541</v>
      </c>
      <c r="AP2224" s="272">
        <v>0</v>
      </c>
      <c r="AQ2224" s="272">
        <v>0</v>
      </c>
      <c r="AR2224" s="272">
        <v>0</v>
      </c>
      <c r="AS2224" s="272">
        <v>-516.32848446573553</v>
      </c>
      <c r="AT2224" s="272">
        <v>0</v>
      </c>
      <c r="AU2224" s="272">
        <v>0</v>
      </c>
      <c r="AV2224" s="272">
        <v>0</v>
      </c>
      <c r="AW2224" s="272">
        <v>-548.07745784067401</v>
      </c>
      <c r="AX2224" s="272">
        <v>-111.97618444706465</v>
      </c>
      <c r="AY2224" s="272">
        <v>-48.690153066528779</v>
      </c>
      <c r="AZ2224" s="272">
        <v>0</v>
      </c>
      <c r="BA2224" s="272">
        <v>-516.32848446573553</v>
      </c>
      <c r="BB2224" s="272">
        <v>0</v>
      </c>
      <c r="BC2224" s="272">
        <v>0</v>
      </c>
      <c r="BD2224" s="272">
        <v>0</v>
      </c>
      <c r="BE2224" s="272">
        <v>-254.94839063886243</v>
      </c>
    </row>
    <row r="2225" spans="3:57" x14ac:dyDescent="0.3">
      <c r="C2225" s="272">
        <v>153</v>
      </c>
      <c r="D2225" s="272">
        <v>550800</v>
      </c>
      <c r="E2225" s="272">
        <v>2</v>
      </c>
      <c r="F2225" s="272">
        <v>19.370183035714287</v>
      </c>
      <c r="G2225" s="272">
        <v>807.0295186233169</v>
      </c>
      <c r="H2225" s="272">
        <v>123</v>
      </c>
      <c r="I2225" s="272">
        <v>0</v>
      </c>
      <c r="J2225" s="272">
        <v>0</v>
      </c>
      <c r="K2225" s="272">
        <v>40.212094800420175</v>
      </c>
      <c r="L2225" s="272">
        <v>31.055814383798399</v>
      </c>
      <c r="M2225" s="272">
        <v>33.885333192278921</v>
      </c>
      <c r="N2225" s="272">
        <v>34.359472029187089</v>
      </c>
      <c r="O2225" s="272">
        <v>30.583308997306951</v>
      </c>
      <c r="P2225" s="272">
        <v>26.386046983984929</v>
      </c>
      <c r="Q2225" s="272">
        <v>30.583308997306951</v>
      </c>
      <c r="R2225" s="272">
        <v>34.359472029187089</v>
      </c>
      <c r="S2225" s="272">
        <v>33.885333192278921</v>
      </c>
      <c r="T2225" s="272">
        <v>21.33375953966743</v>
      </c>
      <c r="U2225" s="272">
        <v>-192.57136495213342</v>
      </c>
      <c r="V2225" s="272">
        <v>0</v>
      </c>
      <c r="W2225" s="272">
        <v>-49.418754970418114</v>
      </c>
      <c r="X2225" s="272">
        <v>247.02593786619863</v>
      </c>
      <c r="Y2225" s="272">
        <v>-687.92270695872537</v>
      </c>
      <c r="Z2225" s="272">
        <v>297.74415911081144</v>
      </c>
      <c r="AA2225" s="272">
        <v>-139.12402454494708</v>
      </c>
      <c r="AB2225" s="272">
        <v>0</v>
      </c>
      <c r="AC2225" s="272">
        <v>-28.137911649048192</v>
      </c>
      <c r="AD2225" s="272">
        <v>0</v>
      </c>
      <c r="AE2225" s="272">
        <v>0</v>
      </c>
      <c r="AF2225" s="272">
        <v>0</v>
      </c>
      <c r="AG2225" s="272">
        <v>21.719503869218414</v>
      </c>
      <c r="AH2225" s="272">
        <v>143.87485582963265</v>
      </c>
      <c r="AI2225" s="272">
        <v>0</v>
      </c>
      <c r="AJ2225" s="272">
        <v>0</v>
      </c>
      <c r="AK2225" s="272">
        <v>29.082417366158406</v>
      </c>
      <c r="AL2225" s="272">
        <v>0</v>
      </c>
      <c r="AM2225" s="272">
        <v>191.38491077159134</v>
      </c>
      <c r="AN2225" s="272">
        <v>0</v>
      </c>
      <c r="AO2225" s="272">
        <v>-326.97256955260087</v>
      </c>
      <c r="AP2225" s="272">
        <v>0</v>
      </c>
      <c r="AQ2225" s="272">
        <v>0</v>
      </c>
      <c r="AR2225" s="272">
        <v>0</v>
      </c>
      <c r="AS2225" s="272">
        <v>-283.90129430885406</v>
      </c>
      <c r="AT2225" s="272">
        <v>0</v>
      </c>
      <c r="AU2225" s="272">
        <v>0</v>
      </c>
      <c r="AV2225" s="272">
        <v>0</v>
      </c>
      <c r="AW2225" s="272">
        <v>-404.86743196928359</v>
      </c>
      <c r="AX2225" s="272">
        <v>-49.418754970418114</v>
      </c>
      <c r="AY2225" s="272">
        <v>-31.165453422444649</v>
      </c>
      <c r="AZ2225" s="272">
        <v>0</v>
      </c>
      <c r="BA2225" s="272">
        <v>-283.90129430885406</v>
      </c>
      <c r="BB2225" s="272">
        <v>0</v>
      </c>
      <c r="BC2225" s="272">
        <v>0</v>
      </c>
      <c r="BD2225" s="272">
        <v>0</v>
      </c>
      <c r="BE2225" s="272">
        <v>-224.6001768793794</v>
      </c>
    </row>
    <row r="2226" spans="3:57" x14ac:dyDescent="0.3">
      <c r="C2226" s="272">
        <v>154</v>
      </c>
      <c r="D2226" s="272">
        <v>554400</v>
      </c>
      <c r="E2226" s="272">
        <v>2</v>
      </c>
      <c r="F2226" s="272">
        <v>22.096575892857139</v>
      </c>
      <c r="G2226" s="272">
        <v>847.6726124206275</v>
      </c>
      <c r="H2226" s="272">
        <v>123</v>
      </c>
      <c r="I2226" s="272">
        <v>0</v>
      </c>
      <c r="J2226" s="272">
        <v>0</v>
      </c>
      <c r="K2226" s="272">
        <v>46.822066088935578</v>
      </c>
      <c r="L2226" s="272">
        <v>35.630930007756611</v>
      </c>
      <c r="M2226" s="272">
        <v>38.908092224158601</v>
      </c>
      <c r="N2226" s="272">
        <v>39.45724209267587</v>
      </c>
      <c r="O2226" s="272">
        <v>35.083672009324104</v>
      </c>
      <c r="P2226" s="272">
        <v>30.22238307172384</v>
      </c>
      <c r="Q2226" s="272">
        <v>35.083672009324104</v>
      </c>
      <c r="R2226" s="272">
        <v>39.45724209267587</v>
      </c>
      <c r="S2226" s="272">
        <v>38.908092224158594</v>
      </c>
      <c r="T2226" s="272">
        <v>21.813886995997525</v>
      </c>
      <c r="U2226" s="272">
        <v>-242.94563635203411</v>
      </c>
      <c r="V2226" s="272">
        <v>0</v>
      </c>
      <c r="W2226" s="272">
        <v>6.1487958459144956</v>
      </c>
      <c r="X2226" s="272">
        <v>321.21810435688076</v>
      </c>
      <c r="Y2226" s="272">
        <v>-258.35376539228389</v>
      </c>
      <c r="Z2226" s="272">
        <v>-311.95877116254547</v>
      </c>
      <c r="AA2226" s="272">
        <v>93.839567766786146</v>
      </c>
      <c r="AB2226" s="272">
        <v>0</v>
      </c>
      <c r="AC2226" s="272">
        <v>3.5009840770764526</v>
      </c>
      <c r="AD2226" s="272">
        <v>0</v>
      </c>
      <c r="AE2226" s="272">
        <v>0</v>
      </c>
      <c r="AF2226" s="272">
        <v>0</v>
      </c>
      <c r="AG2226" s="272">
        <v>21.72613957295113</v>
      </c>
      <c r="AH2226" s="272">
        <v>-28.34718348578037</v>
      </c>
      <c r="AI2226" s="272">
        <v>0</v>
      </c>
      <c r="AJ2226" s="272">
        <v>0</v>
      </c>
      <c r="AK2226" s="272">
        <v>76.097016134648953</v>
      </c>
      <c r="AL2226" s="272">
        <v>0</v>
      </c>
      <c r="AM2226" s="272">
        <v>332.18087054207024</v>
      </c>
      <c r="AN2226" s="272">
        <v>0</v>
      </c>
      <c r="AO2226" s="272">
        <v>-43.256838073196157</v>
      </c>
      <c r="AP2226" s="272">
        <v>0</v>
      </c>
      <c r="AQ2226" s="272">
        <v>0</v>
      </c>
      <c r="AR2226" s="272">
        <v>0</v>
      </c>
      <c r="AS2226" s="272">
        <v>49.255681639748317</v>
      </c>
      <c r="AT2226" s="272">
        <v>0</v>
      </c>
      <c r="AU2226" s="272">
        <v>0</v>
      </c>
      <c r="AV2226" s="272">
        <v>0</v>
      </c>
      <c r="AW2226" s="272">
        <v>-181.6580929973122</v>
      </c>
      <c r="AX2226" s="272">
        <v>6.1487958459144956</v>
      </c>
      <c r="AY2226" s="272">
        <v>-5.2846416782035908</v>
      </c>
      <c r="AZ2226" s="272">
        <v>0</v>
      </c>
      <c r="BA2226" s="272">
        <v>49.255681639748317</v>
      </c>
      <c r="BB2226" s="272">
        <v>0</v>
      </c>
      <c r="BC2226" s="272">
        <v>0</v>
      </c>
      <c r="BD2226" s="272">
        <v>0</v>
      </c>
      <c r="BE2226" s="272">
        <v>-209.04300697505229</v>
      </c>
    </row>
    <row r="2227" spans="3:57" x14ac:dyDescent="0.3">
      <c r="C2227" s="272">
        <v>155</v>
      </c>
      <c r="D2227" s="272">
        <v>558000</v>
      </c>
      <c r="E2227" s="272">
        <v>2</v>
      </c>
      <c r="F2227" s="272">
        <v>24.715575892857146</v>
      </c>
      <c r="G2227" s="272">
        <v>965.2734776861314</v>
      </c>
      <c r="H2227" s="272">
        <v>123</v>
      </c>
      <c r="I2227" s="272">
        <v>0</v>
      </c>
      <c r="J2227" s="272">
        <v>0</v>
      </c>
      <c r="K2227" s="272">
        <v>52.180853670634917</v>
      </c>
      <c r="L2227" s="272">
        <v>39.554167264202455</v>
      </c>
      <c r="M2227" s="272">
        <v>43.147133029245367</v>
      </c>
      <c r="N2227" s="272">
        <v>43.749201693281961</v>
      </c>
      <c r="O2227" s="272">
        <v>38.954172780202612</v>
      </c>
      <c r="P2227" s="272">
        <v>33.62442601351492</v>
      </c>
      <c r="Q2227" s="272">
        <v>38.954172780202612</v>
      </c>
      <c r="R2227" s="272">
        <v>43.749201693281961</v>
      </c>
      <c r="S2227" s="272">
        <v>43.14713302924536</v>
      </c>
      <c r="T2227" s="272">
        <v>22.613996444640637</v>
      </c>
      <c r="U2227" s="272">
        <v>-746.52066167707926</v>
      </c>
      <c r="V2227" s="272">
        <v>0</v>
      </c>
      <c r="W2227" s="272">
        <v>51.09256701587541</v>
      </c>
      <c r="X2227" s="272">
        <v>345.36052713377444</v>
      </c>
      <c r="Y2227" s="272">
        <v>-43.613900474835873</v>
      </c>
      <c r="Z2227" s="272">
        <v>-1099.3598553518932</v>
      </c>
      <c r="AA2227" s="272">
        <v>790.52503260691765</v>
      </c>
      <c r="AB2227" s="272">
        <v>0</v>
      </c>
      <c r="AC2227" s="272">
        <v>29.090942041667002</v>
      </c>
      <c r="AD2227" s="272">
        <v>0</v>
      </c>
      <c r="AE2227" s="272">
        <v>0</v>
      </c>
      <c r="AF2227" s="272">
        <v>0</v>
      </c>
      <c r="AG2227" s="272">
        <v>21.928657714707999</v>
      </c>
      <c r="AH2227" s="272">
        <v>-248.29447557719513</v>
      </c>
      <c r="AI2227" s="272">
        <v>0</v>
      </c>
      <c r="AJ2227" s="272">
        <v>0</v>
      </c>
      <c r="AK2227" s="272">
        <v>92.297856884066249</v>
      </c>
      <c r="AL2227" s="272">
        <v>0</v>
      </c>
      <c r="AM2227" s="272">
        <v>441.38397447881493</v>
      </c>
      <c r="AN2227" s="272">
        <v>0</v>
      </c>
      <c r="AO2227" s="272">
        <v>240.76552627685112</v>
      </c>
      <c r="AP2227" s="272">
        <v>0</v>
      </c>
      <c r="AQ2227" s="272">
        <v>0</v>
      </c>
      <c r="AR2227" s="272">
        <v>0</v>
      </c>
      <c r="AS2227" s="272">
        <v>377.15503004159478</v>
      </c>
      <c r="AT2227" s="272">
        <v>0</v>
      </c>
      <c r="AU2227" s="272">
        <v>0</v>
      </c>
      <c r="AV2227" s="272">
        <v>0</v>
      </c>
      <c r="AW2227" s="272">
        <v>50.081491425784179</v>
      </c>
      <c r="AX2227" s="272">
        <v>51.09256701587541</v>
      </c>
      <c r="AY2227" s="272">
        <v>20.699308174971879</v>
      </c>
      <c r="AZ2227" s="272">
        <v>0</v>
      </c>
      <c r="BA2227" s="272">
        <v>377.15503004159478</v>
      </c>
      <c r="BB2227" s="272">
        <v>0</v>
      </c>
      <c r="BC2227" s="272">
        <v>0</v>
      </c>
      <c r="BD2227" s="272">
        <v>0</v>
      </c>
      <c r="BE2227" s="272">
        <v>-197.91524762294159</v>
      </c>
    </row>
    <row r="2228" spans="3:57" x14ac:dyDescent="0.3">
      <c r="C2228" s="272">
        <v>156</v>
      </c>
      <c r="D2228" s="272">
        <v>561600</v>
      </c>
      <c r="E2228" s="272">
        <v>2</v>
      </c>
      <c r="F2228" s="272">
        <v>26.329933035714287</v>
      </c>
      <c r="G2228" s="272">
        <v>970.33552366449715</v>
      </c>
      <c r="H2228" s="272">
        <v>123</v>
      </c>
      <c r="I2228" s="272">
        <v>0</v>
      </c>
      <c r="J2228" s="272">
        <v>0</v>
      </c>
      <c r="K2228" s="272">
        <v>53.690227153361356</v>
      </c>
      <c r="L2228" s="272">
        <v>41.118548415572121</v>
      </c>
      <c r="M2228" s="272">
        <v>44.699413164959637</v>
      </c>
      <c r="N2228" s="272">
        <v>45.299454077326565</v>
      </c>
      <c r="O2228" s="272">
        <v>40.520574697457285</v>
      </c>
      <c r="P2228" s="272">
        <v>35.208778379863894</v>
      </c>
      <c r="Q2228" s="272">
        <v>40.520574697457285</v>
      </c>
      <c r="R2228" s="272">
        <v>45.299454077326565</v>
      </c>
      <c r="S2228" s="272">
        <v>44.69941316495963</v>
      </c>
      <c r="T2228" s="272">
        <v>23.164917265128935</v>
      </c>
      <c r="U2228" s="272">
        <v>-172.41558585875282</v>
      </c>
      <c r="V2228" s="272">
        <v>0</v>
      </c>
      <c r="W2228" s="272">
        <v>77.548940140233412</v>
      </c>
      <c r="X2228" s="272">
        <v>396.61321252114703</v>
      </c>
      <c r="Y2228" s="272">
        <v>755.54626651709214</v>
      </c>
      <c r="Z2228" s="272">
        <v>-1402.1240050372253</v>
      </c>
      <c r="AA2228" s="272">
        <v>234.67552699825555</v>
      </c>
      <c r="AB2228" s="272">
        <v>0</v>
      </c>
      <c r="AC2228" s="272">
        <v>44.154597327459804</v>
      </c>
      <c r="AD2228" s="272">
        <v>0</v>
      </c>
      <c r="AE2228" s="272">
        <v>0</v>
      </c>
      <c r="AF2228" s="272">
        <v>0</v>
      </c>
      <c r="AG2228" s="272">
        <v>22.277016837918659</v>
      </c>
      <c r="AH2228" s="272">
        <v>-325.70731623723327</v>
      </c>
      <c r="AI2228" s="272">
        <v>0</v>
      </c>
      <c r="AJ2228" s="272">
        <v>0</v>
      </c>
      <c r="AK2228" s="272">
        <v>49.244895664457907</v>
      </c>
      <c r="AL2228" s="272">
        <v>0</v>
      </c>
      <c r="AM2228" s="272">
        <v>522.5746913575008</v>
      </c>
      <c r="AN2228" s="272">
        <v>0</v>
      </c>
      <c r="AO2228" s="272">
        <v>512.74161532092864</v>
      </c>
      <c r="AP2228" s="272">
        <v>0</v>
      </c>
      <c r="AQ2228" s="272">
        <v>0</v>
      </c>
      <c r="AR2228" s="272">
        <v>0</v>
      </c>
      <c r="AS2228" s="272">
        <v>687.85227844532358</v>
      </c>
      <c r="AT2228" s="272">
        <v>0</v>
      </c>
      <c r="AU2228" s="272">
        <v>0</v>
      </c>
      <c r="AV2228" s="272">
        <v>0</v>
      </c>
      <c r="AW2228" s="272">
        <v>276.85390638345859</v>
      </c>
      <c r="AX2228" s="272">
        <v>77.548940140233412</v>
      </c>
      <c r="AY2228" s="272">
        <v>45.625284053241138</v>
      </c>
      <c r="AZ2228" s="272">
        <v>0</v>
      </c>
      <c r="BA2228" s="272">
        <v>687.85227844532358</v>
      </c>
      <c r="BB2228" s="272">
        <v>0</v>
      </c>
      <c r="BC2228" s="272">
        <v>0</v>
      </c>
      <c r="BD2228" s="272">
        <v>0</v>
      </c>
      <c r="BE2228" s="272">
        <v>-219.62848943063895</v>
      </c>
    </row>
    <row r="2229" spans="3:57" x14ac:dyDescent="0.3">
      <c r="C2229" s="272">
        <v>157</v>
      </c>
      <c r="D2229" s="272">
        <v>565200</v>
      </c>
      <c r="E2229" s="272">
        <v>2</v>
      </c>
      <c r="F2229" s="272">
        <v>27.320718749999997</v>
      </c>
      <c r="G2229" s="272">
        <v>1652.1748039075919</v>
      </c>
      <c r="H2229" s="272">
        <v>123</v>
      </c>
      <c r="I2229" s="272">
        <v>0</v>
      </c>
      <c r="J2229" s="272">
        <v>0</v>
      </c>
      <c r="K2229" s="272">
        <v>52.948986723856216</v>
      </c>
      <c r="L2229" s="272">
        <v>41.284827499869699</v>
      </c>
      <c r="M2229" s="272">
        <v>44.666049033775252</v>
      </c>
      <c r="N2229" s="272">
        <v>45.232635988634811</v>
      </c>
      <c r="O2229" s="272">
        <v>40.7201924874065</v>
      </c>
      <c r="P2229" s="272">
        <v>35.704543656816348</v>
      </c>
      <c r="Q2229" s="272">
        <v>40.7201924874065</v>
      </c>
      <c r="R2229" s="272">
        <v>45.232635988634811</v>
      </c>
      <c r="S2229" s="272">
        <v>44.666049033775252</v>
      </c>
      <c r="T2229" s="272">
        <v>23.896346194717328</v>
      </c>
      <c r="U2229" s="272">
        <v>-144.71122534412507</v>
      </c>
      <c r="V2229" s="272">
        <v>0</v>
      </c>
      <c r="W2229" s="272">
        <v>84.326947885433597</v>
      </c>
      <c r="X2229" s="272">
        <v>375.04962351080803</v>
      </c>
      <c r="Y2229" s="272">
        <v>1218.5081615751512</v>
      </c>
      <c r="Z2229" s="272">
        <v>-1822.5959583155179</v>
      </c>
      <c r="AA2229" s="272">
        <v>237.39781332889126</v>
      </c>
      <c r="AB2229" s="272">
        <v>0</v>
      </c>
      <c r="AC2229" s="272">
        <v>48.013840305255805</v>
      </c>
      <c r="AD2229" s="272">
        <v>0</v>
      </c>
      <c r="AE2229" s="272">
        <v>0</v>
      </c>
      <c r="AF2229" s="272">
        <v>0</v>
      </c>
      <c r="AG2229" s="272">
        <v>22.727337139561641</v>
      </c>
      <c r="AH2229" s="272">
        <v>-428.00281745487376</v>
      </c>
      <c r="AI2229" s="272">
        <v>0</v>
      </c>
      <c r="AJ2229" s="272">
        <v>0</v>
      </c>
      <c r="AK2229" s="272">
        <v>81.819233220679308</v>
      </c>
      <c r="AL2229" s="272">
        <v>0</v>
      </c>
      <c r="AM2229" s="272">
        <v>540.5720577488969</v>
      </c>
      <c r="AN2229" s="272">
        <v>0</v>
      </c>
      <c r="AO2229" s="272">
        <v>731.65886154836039</v>
      </c>
      <c r="AP2229" s="272">
        <v>0</v>
      </c>
      <c r="AQ2229" s="272">
        <v>0</v>
      </c>
      <c r="AR2229" s="272">
        <v>0</v>
      </c>
      <c r="AS2229" s="272">
        <v>934.75524419634792</v>
      </c>
      <c r="AT2229" s="272">
        <v>0</v>
      </c>
      <c r="AU2229" s="272">
        <v>0</v>
      </c>
      <c r="AV2229" s="272">
        <v>0</v>
      </c>
      <c r="AW2229" s="272">
        <v>464.08041161133116</v>
      </c>
      <c r="AX2229" s="272">
        <v>84.326947885433597</v>
      </c>
      <c r="AY2229" s="272">
        <v>65.731109586867746</v>
      </c>
      <c r="AZ2229" s="272">
        <v>0</v>
      </c>
      <c r="BA2229" s="272">
        <v>934.75524419634792</v>
      </c>
      <c r="BB2229" s="272">
        <v>0</v>
      </c>
      <c r="BC2229" s="272">
        <v>0</v>
      </c>
      <c r="BD2229" s="272">
        <v>0</v>
      </c>
      <c r="BE2229" s="272">
        <v>-268.71188179468351</v>
      </c>
    </row>
    <row r="2230" spans="3:57" x14ac:dyDescent="0.3">
      <c r="C2230" s="272">
        <v>158</v>
      </c>
      <c r="D2230" s="272">
        <v>568800</v>
      </c>
      <c r="E2230" s="272">
        <v>2</v>
      </c>
      <c r="F2230" s="272">
        <v>27.795325892857139</v>
      </c>
      <c r="G2230" s="272">
        <v>1445.8529543985358</v>
      </c>
      <c r="H2230" s="272">
        <v>123</v>
      </c>
      <c r="I2230" s="272">
        <v>0</v>
      </c>
      <c r="J2230" s="272">
        <v>0</v>
      </c>
      <c r="K2230" s="272">
        <v>48.816976219654521</v>
      </c>
      <c r="L2230" s="272">
        <v>39.5665192497136</v>
      </c>
      <c r="M2230" s="272">
        <v>42.416755750366782</v>
      </c>
      <c r="N2230" s="272">
        <v>42.894366224374771</v>
      </c>
      <c r="O2230" s="272">
        <v>39.090554186220565</v>
      </c>
      <c r="P2230" s="272">
        <v>34.86255988651142</v>
      </c>
      <c r="Q2230" s="272">
        <v>39.090554186220565</v>
      </c>
      <c r="R2230" s="272">
        <v>42.894366224374771</v>
      </c>
      <c r="S2230" s="272">
        <v>42.416755750366775</v>
      </c>
      <c r="T2230" s="272">
        <v>24.596034547982288</v>
      </c>
      <c r="U2230" s="272">
        <v>-48.512829911630888</v>
      </c>
      <c r="V2230" s="272">
        <v>0</v>
      </c>
      <c r="W2230" s="272">
        <v>78.957030705037255</v>
      </c>
      <c r="X2230" s="272">
        <v>327.34634705120754</v>
      </c>
      <c r="Y2230" s="272">
        <v>1660.577568116908</v>
      </c>
      <c r="Z2230" s="272">
        <v>-2115.3937757847839</v>
      </c>
      <c r="AA2230" s="272">
        <v>222.28038493440832</v>
      </c>
      <c r="AB2230" s="272">
        <v>0</v>
      </c>
      <c r="AC2230" s="272">
        <v>44.956331971119404</v>
      </c>
      <c r="AD2230" s="272">
        <v>0</v>
      </c>
      <c r="AE2230" s="272">
        <v>0</v>
      </c>
      <c r="AF2230" s="272">
        <v>0</v>
      </c>
      <c r="AG2230" s="272">
        <v>23.271641392836372</v>
      </c>
      <c r="AH2230" s="272">
        <v>-485.83662189344187</v>
      </c>
      <c r="AI2230" s="272">
        <v>0</v>
      </c>
      <c r="AJ2230" s="272">
        <v>0</v>
      </c>
      <c r="AK2230" s="272">
        <v>73.281012884007993</v>
      </c>
      <c r="AL2230" s="272">
        <v>0</v>
      </c>
      <c r="AM2230" s="272">
        <v>515.23497071965153</v>
      </c>
      <c r="AN2230" s="272">
        <v>0</v>
      </c>
      <c r="AO2230" s="272">
        <v>898.52538229520303</v>
      </c>
      <c r="AP2230" s="272">
        <v>0</v>
      </c>
      <c r="AQ2230" s="272">
        <v>0</v>
      </c>
      <c r="AR2230" s="272">
        <v>0</v>
      </c>
      <c r="AS2230" s="272">
        <v>1121.3742801104106</v>
      </c>
      <c r="AT2230" s="272">
        <v>0</v>
      </c>
      <c r="AU2230" s="272">
        <v>0</v>
      </c>
      <c r="AV2230" s="272">
        <v>0</v>
      </c>
      <c r="AW2230" s="272">
        <v>609.12125324375279</v>
      </c>
      <c r="AX2230" s="272">
        <v>78.957030705037255</v>
      </c>
      <c r="AY2230" s="272">
        <v>81.077615998806564</v>
      </c>
      <c r="AZ2230" s="272">
        <v>0</v>
      </c>
      <c r="BA2230" s="272">
        <v>1121.3742801104106</v>
      </c>
      <c r="BB2230" s="272">
        <v>0</v>
      </c>
      <c r="BC2230" s="272">
        <v>0</v>
      </c>
      <c r="BD2230" s="272">
        <v>0</v>
      </c>
      <c r="BE2230" s="272">
        <v>-351.54139032592218</v>
      </c>
    </row>
    <row r="2231" spans="3:57" x14ac:dyDescent="0.3">
      <c r="C2231" s="272">
        <v>159</v>
      </c>
      <c r="D2231" s="272">
        <v>572400</v>
      </c>
      <c r="E2231" s="272">
        <v>2</v>
      </c>
      <c r="F2231" s="272">
        <v>27.421183035714282</v>
      </c>
      <c r="G2231" s="272">
        <v>1167.2648228435253</v>
      </c>
      <c r="H2231" s="272">
        <v>123</v>
      </c>
      <c r="I2231" s="272">
        <v>0</v>
      </c>
      <c r="J2231" s="272">
        <v>0</v>
      </c>
      <c r="K2231" s="272">
        <v>43.131967349439776</v>
      </c>
      <c r="L2231" s="272">
        <v>36.664213492458558</v>
      </c>
      <c r="M2231" s="272">
        <v>38.902289275073777</v>
      </c>
      <c r="N2231" s="272">
        <v>39.277320762866353</v>
      </c>
      <c r="O2231" s="272">
        <v>36.290474021460085</v>
      </c>
      <c r="P2231" s="272">
        <v>32.970548938385143</v>
      </c>
      <c r="Q2231" s="272">
        <v>36.290474021460085</v>
      </c>
      <c r="R2231" s="272">
        <v>39.277320762866353</v>
      </c>
      <c r="S2231" s="272">
        <v>38.902289275073777</v>
      </c>
      <c r="T2231" s="272">
        <v>25.132482575947236</v>
      </c>
      <c r="U2231" s="272">
        <v>46.044162207448153</v>
      </c>
      <c r="V2231" s="272">
        <v>0</v>
      </c>
      <c r="W2231" s="272">
        <v>56.786037628614359</v>
      </c>
      <c r="X2231" s="272">
        <v>244.0459848017683</v>
      </c>
      <c r="Y2231" s="272">
        <v>1906.0045451516448</v>
      </c>
      <c r="Z2231" s="272">
        <v>-2160.7924053745792</v>
      </c>
      <c r="AA2231" s="272">
        <v>159.86445019877019</v>
      </c>
      <c r="AB2231" s="272">
        <v>0</v>
      </c>
      <c r="AC2231" s="272">
        <v>32.332674318686067</v>
      </c>
      <c r="AD2231" s="272">
        <v>0</v>
      </c>
      <c r="AE2231" s="272">
        <v>0</v>
      </c>
      <c r="AF2231" s="272">
        <v>0</v>
      </c>
      <c r="AG2231" s="272">
        <v>23.820042438120815</v>
      </c>
      <c r="AH2231" s="272">
        <v>-482.38357563432425</v>
      </c>
      <c r="AI2231" s="272">
        <v>0</v>
      </c>
      <c r="AJ2231" s="272">
        <v>0</v>
      </c>
      <c r="AK2231" s="272">
        <v>54.643904845996509</v>
      </c>
      <c r="AL2231" s="272">
        <v>0</v>
      </c>
      <c r="AM2231" s="272">
        <v>430.5992045919279</v>
      </c>
      <c r="AN2231" s="272">
        <v>0</v>
      </c>
      <c r="AO2231" s="272">
        <v>954.16593688547653</v>
      </c>
      <c r="AP2231" s="272">
        <v>0</v>
      </c>
      <c r="AQ2231" s="272">
        <v>0</v>
      </c>
      <c r="AR2231" s="272">
        <v>0</v>
      </c>
      <c r="AS2231" s="272">
        <v>1176.6026455978413</v>
      </c>
      <c r="AT2231" s="272">
        <v>0</v>
      </c>
      <c r="AU2231" s="272">
        <v>0</v>
      </c>
      <c r="AV2231" s="272">
        <v>0</v>
      </c>
      <c r="AW2231" s="272">
        <v>667.81063892909106</v>
      </c>
      <c r="AX2231" s="272">
        <v>56.786037628614359</v>
      </c>
      <c r="AY2231" s="272">
        <v>86.288451541040445</v>
      </c>
      <c r="AZ2231" s="272">
        <v>0</v>
      </c>
      <c r="BA2231" s="272">
        <v>1176.6026455978413</v>
      </c>
      <c r="BB2231" s="272">
        <v>0</v>
      </c>
      <c r="BC2231" s="272">
        <v>0</v>
      </c>
      <c r="BD2231" s="272">
        <v>0</v>
      </c>
      <c r="BE2231" s="272">
        <v>-409.47646448736663</v>
      </c>
    </row>
    <row r="2232" spans="3:57" x14ac:dyDescent="0.3">
      <c r="C2232" s="272">
        <v>160</v>
      </c>
      <c r="D2232" s="272">
        <v>576000</v>
      </c>
      <c r="E2232" s="272">
        <v>2</v>
      </c>
      <c r="F2232" s="272">
        <v>26.07704017857143</v>
      </c>
      <c r="G2232" s="272">
        <v>780.76201514777586</v>
      </c>
      <c r="H2232" s="272">
        <v>147.59999999999997</v>
      </c>
      <c r="I2232" s="272">
        <v>0</v>
      </c>
      <c r="J2232" s="272">
        <v>0</v>
      </c>
      <c r="K2232" s="272">
        <v>35.882595734126987</v>
      </c>
      <c r="L2232" s="272">
        <v>32.508969728922217</v>
      </c>
      <c r="M2232" s="272">
        <v>34.066375152337621</v>
      </c>
      <c r="N2232" s="272">
        <v>34.327347581232409</v>
      </c>
      <c r="O2232" s="272">
        <v>32.248896373230359</v>
      </c>
      <c r="P2232" s="272">
        <v>29.938666590183427</v>
      </c>
      <c r="Q2232" s="272">
        <v>32.248896373230359</v>
      </c>
      <c r="R2232" s="272">
        <v>34.327347581232409</v>
      </c>
      <c r="S2232" s="272">
        <v>34.066375152337621</v>
      </c>
      <c r="T2232" s="272">
        <v>25.544792910446528</v>
      </c>
      <c r="U2232" s="272">
        <v>-11.095434175806531</v>
      </c>
      <c r="V2232" s="272">
        <v>0</v>
      </c>
      <c r="W2232" s="272">
        <v>13.769263037647722</v>
      </c>
      <c r="X2232" s="272">
        <v>147.68059681546413</v>
      </c>
      <c r="Y2232" s="272">
        <v>1937.246976508774</v>
      </c>
      <c r="Z2232" s="272">
        <v>-2109.7922705376923</v>
      </c>
      <c r="AA2232" s="272">
        <v>210.13898075321055</v>
      </c>
      <c r="AB2232" s="272">
        <v>0</v>
      </c>
      <c r="AC2232" s="272">
        <v>7.8399042440012039</v>
      </c>
      <c r="AD2232" s="272">
        <v>0</v>
      </c>
      <c r="AE2232" s="272">
        <v>0</v>
      </c>
      <c r="AF2232" s="272">
        <v>0</v>
      </c>
      <c r="AG2232" s="272">
        <v>24.330870761378236</v>
      </c>
      <c r="AH2232" s="272">
        <v>-447.56127451644204</v>
      </c>
      <c r="AI2232" s="272">
        <v>0</v>
      </c>
      <c r="AJ2232" s="272">
        <v>0</v>
      </c>
      <c r="AK2232" s="272">
        <v>24.592735596368911</v>
      </c>
      <c r="AL2232" s="272">
        <v>0</v>
      </c>
      <c r="AM2232" s="272">
        <v>320.76691449250552</v>
      </c>
      <c r="AN2232" s="272">
        <v>0</v>
      </c>
      <c r="AO2232" s="272">
        <v>925.61733272412846</v>
      </c>
      <c r="AP2232" s="272">
        <v>0</v>
      </c>
      <c r="AQ2232" s="272">
        <v>0</v>
      </c>
      <c r="AR2232" s="272">
        <v>0</v>
      </c>
      <c r="AS2232" s="272">
        <v>1135.8474238198164</v>
      </c>
      <c r="AT2232" s="272">
        <v>0</v>
      </c>
      <c r="AU2232" s="272">
        <v>0</v>
      </c>
      <c r="AV2232" s="272">
        <v>0</v>
      </c>
      <c r="AW2232" s="272">
        <v>656.0208427252968</v>
      </c>
      <c r="AX2232" s="272">
        <v>13.769263037647722</v>
      </c>
      <c r="AY2232" s="272">
        <v>83.780983408765209</v>
      </c>
      <c r="AZ2232" s="272">
        <v>0</v>
      </c>
      <c r="BA2232" s="272">
        <v>1135.8474238198164</v>
      </c>
      <c r="BB2232" s="272">
        <v>0</v>
      </c>
      <c r="BC2232" s="272">
        <v>0</v>
      </c>
      <c r="BD2232" s="272">
        <v>0</v>
      </c>
      <c r="BE2232" s="272">
        <v>-484.90030867158964</v>
      </c>
    </row>
    <row r="2233" spans="3:57" x14ac:dyDescent="0.3">
      <c r="C2233" s="272">
        <v>161</v>
      </c>
      <c r="D2233" s="272">
        <v>579600</v>
      </c>
      <c r="E2233" s="272">
        <v>2</v>
      </c>
      <c r="F2233" s="272">
        <v>24.327575892857148</v>
      </c>
      <c r="G2233" s="272">
        <v>411.43812692805301</v>
      </c>
      <c r="H2233" s="272">
        <v>246</v>
      </c>
      <c r="I2233" s="272">
        <v>0</v>
      </c>
      <c r="J2233" s="272">
        <v>0</v>
      </c>
      <c r="K2233" s="272">
        <v>26.498327526844076</v>
      </c>
      <c r="L2233" s="272">
        <v>27.125064661491397</v>
      </c>
      <c r="M2233" s="272">
        <v>27.8024390242092</v>
      </c>
      <c r="N2233" s="272">
        <v>27.915945777204737</v>
      </c>
      <c r="O2233" s="272">
        <v>27.011948949344127</v>
      </c>
      <c r="P2233" s="272">
        <v>26.007142876695887</v>
      </c>
      <c r="Q2233" s="272">
        <v>27.011948949344127</v>
      </c>
      <c r="R2233" s="272">
        <v>27.915945777204737</v>
      </c>
      <c r="S2233" s="272">
        <v>27.8024390242092</v>
      </c>
      <c r="T2233" s="272">
        <v>25.529439570013071</v>
      </c>
      <c r="U2233" s="272">
        <v>447.7243699175292</v>
      </c>
      <c r="V2233" s="272">
        <v>0</v>
      </c>
      <c r="W2233" s="272">
        <v>-28.945222979139665</v>
      </c>
      <c r="X2233" s="272">
        <v>69.360674020714939</v>
      </c>
      <c r="Y2233" s="272">
        <v>2054.2402153470375</v>
      </c>
      <c r="Z2233" s="272">
        <v>-1646.9312964710834</v>
      </c>
      <c r="AA2233" s="272">
        <v>-447.85229390194945</v>
      </c>
      <c r="AB2233" s="272">
        <v>0</v>
      </c>
      <c r="AC2233" s="272">
        <v>-16.480749612906337</v>
      </c>
      <c r="AD2233" s="272">
        <v>0</v>
      </c>
      <c r="AE2233" s="272">
        <v>0</v>
      </c>
      <c r="AF2233" s="272">
        <v>0</v>
      </c>
      <c r="AG2233" s="272">
        <v>24.719741553833753</v>
      </c>
      <c r="AH2233" s="272">
        <v>-300.01529095446136</v>
      </c>
      <c r="AI2233" s="272">
        <v>0</v>
      </c>
      <c r="AJ2233" s="272">
        <v>0</v>
      </c>
      <c r="AK2233" s="272">
        <v>-9.6249357920306853</v>
      </c>
      <c r="AL2233" s="272">
        <v>0</v>
      </c>
      <c r="AM2233" s="272">
        <v>185.38622161577661</v>
      </c>
      <c r="AN2233" s="272">
        <v>0</v>
      </c>
      <c r="AO2233" s="272">
        <v>798.5781203904221</v>
      </c>
      <c r="AP2233" s="272">
        <v>0</v>
      </c>
      <c r="AQ2233" s="272">
        <v>0</v>
      </c>
      <c r="AR2233" s="272">
        <v>0</v>
      </c>
      <c r="AS2233" s="272">
        <v>976.16927865156833</v>
      </c>
      <c r="AT2233" s="272">
        <v>0</v>
      </c>
      <c r="AU2233" s="272">
        <v>0</v>
      </c>
      <c r="AV2233" s="272">
        <v>0</v>
      </c>
      <c r="AW2233" s="272">
        <v>571.56844183531234</v>
      </c>
      <c r="AX2233" s="272">
        <v>-28.945222979139665</v>
      </c>
      <c r="AY2233" s="272">
        <v>72.332851390621542</v>
      </c>
      <c r="AZ2233" s="272">
        <v>0</v>
      </c>
      <c r="BA2233" s="272">
        <v>976.16927865156833</v>
      </c>
      <c r="BB2233" s="272">
        <v>0</v>
      </c>
      <c r="BC2233" s="272">
        <v>0</v>
      </c>
      <c r="BD2233" s="272">
        <v>0</v>
      </c>
      <c r="BE2233" s="272">
        <v>-557.71187006846378</v>
      </c>
    </row>
    <row r="2234" spans="3:57" x14ac:dyDescent="0.3">
      <c r="C2234" s="272">
        <v>162</v>
      </c>
      <c r="D2234" s="272">
        <v>583200</v>
      </c>
      <c r="E2234" s="272">
        <v>2</v>
      </c>
      <c r="F2234" s="272">
        <v>22.439540178571427</v>
      </c>
      <c r="G2234" s="272">
        <v>37.720768537149965</v>
      </c>
      <c r="H2234" s="272">
        <v>246</v>
      </c>
      <c r="I2234" s="272">
        <v>195</v>
      </c>
      <c r="J2234" s="272">
        <v>0</v>
      </c>
      <c r="K2234" s="272">
        <v>19.163804884453778</v>
      </c>
      <c r="L2234" s="272">
        <v>22.644305622292535</v>
      </c>
      <c r="M2234" s="272">
        <v>22.693886826514824</v>
      </c>
      <c r="N2234" s="272">
        <v>22.702195085301444</v>
      </c>
      <c r="O2234" s="272">
        <v>22.636025986195559</v>
      </c>
      <c r="P2234" s="272">
        <v>22.562478037182728</v>
      </c>
      <c r="Q2234" s="272">
        <v>22.636025986195559</v>
      </c>
      <c r="R2234" s="272">
        <v>22.702195085301444</v>
      </c>
      <c r="S2234" s="272">
        <v>22.693886826514824</v>
      </c>
      <c r="T2234" s="272">
        <v>25.305362228534559</v>
      </c>
      <c r="U2234" s="272">
        <v>785.27145743503002</v>
      </c>
      <c r="V2234" s="272">
        <v>0</v>
      </c>
      <c r="W2234" s="272">
        <v>-69.990937580157919</v>
      </c>
      <c r="X2234" s="272">
        <v>-33.553004877889691</v>
      </c>
      <c r="Y2234" s="272">
        <v>2004.4666189154782</v>
      </c>
      <c r="Z2234" s="272">
        <v>-1115.6512190224005</v>
      </c>
      <c r="AA2234" s="272">
        <v>-1082.9283288027227</v>
      </c>
      <c r="AB2234" s="272">
        <v>0</v>
      </c>
      <c r="AC2234" s="272">
        <v>-39.851243096743453</v>
      </c>
      <c r="AD2234" s="272">
        <v>0</v>
      </c>
      <c r="AE2234" s="272">
        <v>0</v>
      </c>
      <c r="AF2234" s="272">
        <v>0</v>
      </c>
      <c r="AG2234" s="272">
        <v>24.936373730499366</v>
      </c>
      <c r="AH2234" s="272">
        <v>-138.24745527495574</v>
      </c>
      <c r="AI2234" s="272">
        <v>0</v>
      </c>
      <c r="AJ2234" s="272">
        <v>0</v>
      </c>
      <c r="AK2234" s="272">
        <v>-31.413161062842228</v>
      </c>
      <c r="AL2234" s="272">
        <v>0</v>
      </c>
      <c r="AM2234" s="272">
        <v>19.911725705909934</v>
      </c>
      <c r="AN2234" s="272">
        <v>0</v>
      </c>
      <c r="AO2234" s="272">
        <v>616.5273368467914</v>
      </c>
      <c r="AP2234" s="272">
        <v>0</v>
      </c>
      <c r="AQ2234" s="272">
        <v>0</v>
      </c>
      <c r="AR2234" s="272">
        <v>0</v>
      </c>
      <c r="AS2234" s="272">
        <v>756.1783795035908</v>
      </c>
      <c r="AT2234" s="272">
        <v>0</v>
      </c>
      <c r="AU2234" s="272">
        <v>0</v>
      </c>
      <c r="AV2234" s="272">
        <v>0</v>
      </c>
      <c r="AW2234" s="272">
        <v>437.5134074558643</v>
      </c>
      <c r="AX2234" s="272">
        <v>-69.990937580157919</v>
      </c>
      <c r="AY2234" s="272">
        <v>55.809173842320661</v>
      </c>
      <c r="AZ2234" s="272">
        <v>0</v>
      </c>
      <c r="BA2234" s="272">
        <v>756.1783795035908</v>
      </c>
      <c r="BB2234" s="272">
        <v>0</v>
      </c>
      <c r="BC2234" s="272">
        <v>0</v>
      </c>
      <c r="BD2234" s="272">
        <v>0</v>
      </c>
      <c r="BE2234" s="272">
        <v>-613.73742170509786</v>
      </c>
    </row>
    <row r="2235" spans="3:57" x14ac:dyDescent="0.3">
      <c r="C2235" s="272">
        <v>163</v>
      </c>
      <c r="D2235" s="272">
        <v>586800</v>
      </c>
      <c r="E2235" s="272">
        <v>2</v>
      </c>
      <c r="F2235" s="272">
        <v>20.697004464285719</v>
      </c>
      <c r="G2235" s="272">
        <v>0</v>
      </c>
      <c r="H2235" s="272">
        <v>368.99999999999994</v>
      </c>
      <c r="I2235" s="272">
        <v>195</v>
      </c>
      <c r="J2235" s="272">
        <v>0</v>
      </c>
      <c r="K2235" s="272">
        <v>16.991122111344541</v>
      </c>
      <c r="L2235" s="272">
        <v>20.697004464285719</v>
      </c>
      <c r="M2235" s="272">
        <v>20.697004464285719</v>
      </c>
      <c r="N2235" s="272">
        <v>20.697004464285719</v>
      </c>
      <c r="O2235" s="272">
        <v>20.697004464285719</v>
      </c>
      <c r="P2235" s="272">
        <v>20.697004464285719</v>
      </c>
      <c r="Q2235" s="272">
        <v>20.697004464285719</v>
      </c>
      <c r="R2235" s="272">
        <v>20.697004464285719</v>
      </c>
      <c r="S2235" s="272">
        <v>20.697004464285719</v>
      </c>
      <c r="T2235" s="272">
        <v>25.28195574732678</v>
      </c>
      <c r="U2235" s="272">
        <v>-53.510493414209691</v>
      </c>
      <c r="V2235" s="272">
        <v>0</v>
      </c>
      <c r="W2235" s="272">
        <v>-112.25000297351528</v>
      </c>
      <c r="X2235" s="272">
        <v>-142.12331238055026</v>
      </c>
      <c r="Y2235" s="272">
        <v>1190.0415906409385</v>
      </c>
      <c r="Z2235" s="272">
        <v>-989.17876870108262</v>
      </c>
      <c r="AA2235" s="272">
        <v>-339.68650707192205</v>
      </c>
      <c r="AB2235" s="272">
        <v>0</v>
      </c>
      <c r="AC2235" s="272">
        <v>-63.91259084055892</v>
      </c>
      <c r="AD2235" s="272">
        <v>0</v>
      </c>
      <c r="AE2235" s="272">
        <v>0</v>
      </c>
      <c r="AF2235" s="272">
        <v>0</v>
      </c>
      <c r="AG2235" s="272">
        <v>25.032268127851999</v>
      </c>
      <c r="AH2235" s="272">
        <v>-91.478992932764996</v>
      </c>
      <c r="AI2235" s="272">
        <v>0</v>
      </c>
      <c r="AJ2235" s="272">
        <v>0</v>
      </c>
      <c r="AK2235" s="272">
        <v>13.455717661887165</v>
      </c>
      <c r="AL2235" s="272">
        <v>0</v>
      </c>
      <c r="AM2235" s="272">
        <v>-106.74544809002685</v>
      </c>
      <c r="AN2235" s="272">
        <v>0</v>
      </c>
      <c r="AO2235" s="272">
        <v>374.38819171544196</v>
      </c>
      <c r="AP2235" s="272">
        <v>0</v>
      </c>
      <c r="AQ2235" s="272">
        <v>0</v>
      </c>
      <c r="AR2235" s="272">
        <v>0</v>
      </c>
      <c r="AS2235" s="272">
        <v>471.8305535423907</v>
      </c>
      <c r="AT2235" s="272">
        <v>0</v>
      </c>
      <c r="AU2235" s="272">
        <v>0</v>
      </c>
      <c r="AV2235" s="272">
        <v>0</v>
      </c>
      <c r="AW2235" s="272">
        <v>247.03261388324893</v>
      </c>
      <c r="AX2235" s="272">
        <v>-112.25000297351528</v>
      </c>
      <c r="AY2235" s="272">
        <v>33.721186871519997</v>
      </c>
      <c r="AZ2235" s="272">
        <v>0</v>
      </c>
      <c r="BA2235" s="272">
        <v>471.8305535423907</v>
      </c>
      <c r="BB2235" s="272">
        <v>0</v>
      </c>
      <c r="BC2235" s="272">
        <v>0</v>
      </c>
      <c r="BD2235" s="272">
        <v>0</v>
      </c>
      <c r="BE2235" s="272">
        <v>-657.06004270841379</v>
      </c>
    </row>
    <row r="2236" spans="3:57" x14ac:dyDescent="0.3">
      <c r="C2236" s="272">
        <v>164</v>
      </c>
      <c r="D2236" s="272">
        <v>590400</v>
      </c>
      <c r="E2236" s="272">
        <v>2</v>
      </c>
      <c r="F2236" s="272">
        <v>19.394433035714286</v>
      </c>
      <c r="G2236" s="272">
        <v>0</v>
      </c>
      <c r="H2236" s="272">
        <v>442.8</v>
      </c>
      <c r="I2236" s="272">
        <v>195</v>
      </c>
      <c r="J2236" s="272">
        <v>0</v>
      </c>
      <c r="K2236" s="272">
        <v>15.688550682773108</v>
      </c>
      <c r="L2236" s="272">
        <v>19.394433035714286</v>
      </c>
      <c r="M2236" s="272">
        <v>19.394433035714286</v>
      </c>
      <c r="N2236" s="272">
        <v>19.394433035714286</v>
      </c>
      <c r="O2236" s="272">
        <v>19.394433035714286</v>
      </c>
      <c r="P2236" s="272">
        <v>19.394433035714286</v>
      </c>
      <c r="Q2236" s="272">
        <v>19.394433035714286</v>
      </c>
      <c r="R2236" s="272">
        <v>19.394433035714286</v>
      </c>
      <c r="S2236" s="272">
        <v>19.394433035714286</v>
      </c>
      <c r="T2236" s="272">
        <v>24.958220614886841</v>
      </c>
      <c r="U2236" s="272">
        <v>-248.96935457107668</v>
      </c>
      <c r="V2236" s="272">
        <v>0</v>
      </c>
      <c r="W2236" s="272">
        <v>-136.77125561681268</v>
      </c>
      <c r="X2236" s="272">
        <v>-132.66843418315682</v>
      </c>
      <c r="Y2236" s="272">
        <v>549.23542948648151</v>
      </c>
      <c r="Z2236" s="272">
        <v>-528.76509425758866</v>
      </c>
      <c r="AA2236" s="272">
        <v>-385.03939516215803</v>
      </c>
      <c r="AB2236" s="272">
        <v>0</v>
      </c>
      <c r="AC2236" s="272">
        <v>-77.874432671946806</v>
      </c>
      <c r="AD2236" s="272">
        <v>0</v>
      </c>
      <c r="AE2236" s="272">
        <v>0</v>
      </c>
      <c r="AF2236" s="272">
        <v>0</v>
      </c>
      <c r="AG2236" s="272">
        <v>25.059527982298583</v>
      </c>
      <c r="AH2236" s="272">
        <v>35.055296596216785</v>
      </c>
      <c r="AI2236" s="272">
        <v>0</v>
      </c>
      <c r="AJ2236" s="272">
        <v>0</v>
      </c>
      <c r="AK2236" s="272">
        <v>-40.25788580896468</v>
      </c>
      <c r="AL2236" s="272">
        <v>0</v>
      </c>
      <c r="AM2236" s="272">
        <v>-146.22544313007987</v>
      </c>
      <c r="AN2236" s="272">
        <v>0</v>
      </c>
      <c r="AO2236" s="272">
        <v>89.57892527897792</v>
      </c>
      <c r="AP2236" s="272">
        <v>0</v>
      </c>
      <c r="AQ2236" s="272">
        <v>0</v>
      </c>
      <c r="AR2236" s="272">
        <v>0</v>
      </c>
      <c r="AS2236" s="272">
        <v>132.56484774137695</v>
      </c>
      <c r="AT2236" s="272">
        <v>0</v>
      </c>
      <c r="AU2236" s="272">
        <v>0</v>
      </c>
      <c r="AV2236" s="272">
        <v>0</v>
      </c>
      <c r="AW2236" s="272">
        <v>30.081779369988929</v>
      </c>
      <c r="AX2236" s="272">
        <v>-136.77125561681268</v>
      </c>
      <c r="AY2236" s="272">
        <v>7.8051771579732927</v>
      </c>
      <c r="AZ2236" s="272">
        <v>0</v>
      </c>
      <c r="BA2236" s="272">
        <v>132.56484774137695</v>
      </c>
      <c r="BB2236" s="272">
        <v>0</v>
      </c>
      <c r="BC2236" s="272">
        <v>0</v>
      </c>
      <c r="BD2236" s="272">
        <v>0</v>
      </c>
      <c r="BE2236" s="272">
        <v>-656.03497416747848</v>
      </c>
    </row>
    <row r="2237" spans="3:57" x14ac:dyDescent="0.3">
      <c r="C2237" s="272">
        <v>165</v>
      </c>
      <c r="D2237" s="272">
        <v>594000</v>
      </c>
      <c r="E2237" s="272">
        <v>2</v>
      </c>
      <c r="F2237" s="272">
        <v>18.62536160714286</v>
      </c>
      <c r="G2237" s="272">
        <v>0</v>
      </c>
      <c r="H2237" s="272">
        <v>492</v>
      </c>
      <c r="I2237" s="272">
        <v>195</v>
      </c>
      <c r="J2237" s="272">
        <v>0</v>
      </c>
      <c r="K2237" s="272">
        <v>14.919479254201683</v>
      </c>
      <c r="L2237" s="272">
        <v>18.62536160714286</v>
      </c>
      <c r="M2237" s="272">
        <v>18.62536160714286</v>
      </c>
      <c r="N2237" s="272">
        <v>18.62536160714286</v>
      </c>
      <c r="O2237" s="272">
        <v>18.62536160714286</v>
      </c>
      <c r="P2237" s="272">
        <v>18.62536160714286</v>
      </c>
      <c r="Q2237" s="272">
        <v>18.62536160714286</v>
      </c>
      <c r="R2237" s="272">
        <v>18.62536160714286</v>
      </c>
      <c r="S2237" s="272">
        <v>18.62536160714286</v>
      </c>
      <c r="T2237" s="272">
        <v>24.607013872175145</v>
      </c>
      <c r="U2237" s="272">
        <v>-363.12980480678112</v>
      </c>
      <c r="V2237" s="272">
        <v>0</v>
      </c>
      <c r="W2237" s="272">
        <v>-147.28966230127364</v>
      </c>
      <c r="X2237" s="272">
        <v>-111.57900369942014</v>
      </c>
      <c r="Y2237" s="272">
        <v>36.946229703390827</v>
      </c>
      <c r="Z2237" s="272">
        <v>-141.20736850947816</v>
      </c>
      <c r="AA2237" s="272">
        <v>-414.65088720841948</v>
      </c>
      <c r="AB2237" s="272">
        <v>0</v>
      </c>
      <c r="AC2237" s="272">
        <v>-83.863373472929837</v>
      </c>
      <c r="AD2237" s="272">
        <v>0</v>
      </c>
      <c r="AE2237" s="272">
        <v>0</v>
      </c>
      <c r="AF2237" s="272">
        <v>0</v>
      </c>
      <c r="AG2237" s="272">
        <v>24.9800514891711</v>
      </c>
      <c r="AH2237" s="272">
        <v>135.49410702860078</v>
      </c>
      <c r="AI2237" s="272">
        <v>0</v>
      </c>
      <c r="AJ2237" s="272">
        <v>0</v>
      </c>
      <c r="AK2237" s="272">
        <v>-39.969958459529707</v>
      </c>
      <c r="AL2237" s="272">
        <v>0</v>
      </c>
      <c r="AM2237" s="272">
        <v>-163.97892609632063</v>
      </c>
      <c r="AN2237" s="272">
        <v>0</v>
      </c>
      <c r="AO2237" s="272">
        <v>-137.86308910535504</v>
      </c>
      <c r="AP2237" s="272">
        <v>0</v>
      </c>
      <c r="AQ2237" s="272">
        <v>0</v>
      </c>
      <c r="AR2237" s="272">
        <v>0</v>
      </c>
      <c r="AS2237" s="272">
        <v>-134.13345040788332</v>
      </c>
      <c r="AT2237" s="272">
        <v>0</v>
      </c>
      <c r="AU2237" s="272">
        <v>0</v>
      </c>
      <c r="AV2237" s="272">
        <v>0</v>
      </c>
      <c r="AW2237" s="272">
        <v>-149.41351563292523</v>
      </c>
      <c r="AX2237" s="272">
        <v>-147.28966230127364</v>
      </c>
      <c r="AY2237" s="272">
        <v>-12.947358684771912</v>
      </c>
      <c r="AZ2237" s="272">
        <v>0</v>
      </c>
      <c r="BA2237" s="272">
        <v>-134.13345040788332</v>
      </c>
      <c r="BB2237" s="272">
        <v>0</v>
      </c>
      <c r="BC2237" s="272">
        <v>0</v>
      </c>
      <c r="BD2237" s="272">
        <v>0</v>
      </c>
      <c r="BE2237" s="272">
        <v>-633.12500733752358</v>
      </c>
    </row>
    <row r="2238" spans="3:57" x14ac:dyDescent="0.3">
      <c r="C2238" s="272">
        <v>166</v>
      </c>
      <c r="D2238" s="272">
        <v>597600</v>
      </c>
      <c r="E2238" s="272">
        <v>2</v>
      </c>
      <c r="F2238" s="272">
        <v>17.298540178571432</v>
      </c>
      <c r="G2238" s="272">
        <v>0</v>
      </c>
      <c r="H2238" s="272">
        <v>410</v>
      </c>
      <c r="I2238" s="272">
        <v>0</v>
      </c>
      <c r="J2238" s="272">
        <v>0</v>
      </c>
      <c r="K2238" s="272">
        <v>13.592657825630255</v>
      </c>
      <c r="L2238" s="272">
        <v>17.298540178571432</v>
      </c>
      <c r="M2238" s="272">
        <v>17.298540178571432</v>
      </c>
      <c r="N2238" s="272">
        <v>17.298540178571432</v>
      </c>
      <c r="O2238" s="272">
        <v>17.298540178571432</v>
      </c>
      <c r="P2238" s="272">
        <v>17.298540178571432</v>
      </c>
      <c r="Q2238" s="272">
        <v>17.298540178571432</v>
      </c>
      <c r="R2238" s="272">
        <v>17.298540178571432</v>
      </c>
      <c r="S2238" s="272">
        <v>17.298540178571432</v>
      </c>
      <c r="T2238" s="272">
        <v>23.607687870345654</v>
      </c>
      <c r="U2238" s="272">
        <v>1515.7708138126595</v>
      </c>
      <c r="V2238" s="272">
        <v>0</v>
      </c>
      <c r="W2238" s="272">
        <v>-155.45396825926886</v>
      </c>
      <c r="X2238" s="272">
        <v>-13.200684606012487</v>
      </c>
      <c r="Y2238" s="272">
        <v>827.92379801363063</v>
      </c>
      <c r="Z2238" s="272">
        <v>856.50166866431016</v>
      </c>
      <c r="AA2238" s="272">
        <v>-2372.4536567227474</v>
      </c>
      <c r="AB2238" s="272">
        <v>0</v>
      </c>
      <c r="AC2238" s="272">
        <v>-88.511943026318647</v>
      </c>
      <c r="AD2238" s="272">
        <v>0</v>
      </c>
      <c r="AE2238" s="272">
        <v>0</v>
      </c>
      <c r="AF2238" s="272">
        <v>0</v>
      </c>
      <c r="AG2238" s="272">
        <v>24.734971240794284</v>
      </c>
      <c r="AH2238" s="272">
        <v>409.42842376549999</v>
      </c>
      <c r="AI2238" s="272">
        <v>0</v>
      </c>
      <c r="AJ2238" s="272">
        <v>0</v>
      </c>
      <c r="AK2238" s="272">
        <v>-121.14969550423997</v>
      </c>
      <c r="AL2238" s="272">
        <v>0</v>
      </c>
      <c r="AM2238" s="272">
        <v>-171.53980431303316</v>
      </c>
      <c r="AN2238" s="272">
        <v>0</v>
      </c>
      <c r="AO2238" s="272">
        <v>-242.07808261249087</v>
      </c>
      <c r="AP2238" s="272">
        <v>0</v>
      </c>
      <c r="AQ2238" s="272">
        <v>0</v>
      </c>
      <c r="AR2238" s="272">
        <v>0</v>
      </c>
      <c r="AS2238" s="272">
        <v>-242.02675395528954</v>
      </c>
      <c r="AT2238" s="272">
        <v>0</v>
      </c>
      <c r="AU2238" s="272">
        <v>0</v>
      </c>
      <c r="AV2238" s="272">
        <v>0</v>
      </c>
      <c r="AW2238" s="272">
        <v>-252.77242623117434</v>
      </c>
      <c r="AX2238" s="272">
        <v>-155.45396825926886</v>
      </c>
      <c r="AY2238" s="272">
        <v>-22.64772847179859</v>
      </c>
      <c r="AZ2238" s="272">
        <v>0</v>
      </c>
      <c r="BA2238" s="272">
        <v>-242.02675395528954</v>
      </c>
      <c r="BB2238" s="272">
        <v>0</v>
      </c>
      <c r="BC2238" s="272">
        <v>0</v>
      </c>
      <c r="BD2238" s="272">
        <v>0</v>
      </c>
      <c r="BE2238" s="272">
        <v>-629.94721021792463</v>
      </c>
    </row>
    <row r="2239" spans="3:57" x14ac:dyDescent="0.3">
      <c r="C2239" s="272">
        <v>167</v>
      </c>
      <c r="D2239" s="272">
        <v>601200</v>
      </c>
      <c r="E2239" s="272">
        <v>2</v>
      </c>
      <c r="F2239" s="272">
        <v>15.989040178571431</v>
      </c>
      <c r="G2239" s="272">
        <v>0</v>
      </c>
      <c r="H2239" s="272">
        <v>410</v>
      </c>
      <c r="I2239" s="272">
        <v>0</v>
      </c>
      <c r="J2239" s="272">
        <v>0</v>
      </c>
      <c r="K2239" s="272">
        <v>12.283157825630255</v>
      </c>
      <c r="L2239" s="272">
        <v>15.989040178571431</v>
      </c>
      <c r="M2239" s="272">
        <v>15.989040178571431</v>
      </c>
      <c r="N2239" s="272">
        <v>15.989040178571431</v>
      </c>
      <c r="O2239" s="272">
        <v>15.989040178571431</v>
      </c>
      <c r="P2239" s="272">
        <v>15.989040178571431</v>
      </c>
      <c r="Q2239" s="272">
        <v>15.989040178571431</v>
      </c>
      <c r="R2239" s="272">
        <v>15.989040178571431</v>
      </c>
      <c r="S2239" s="272">
        <v>15.989040178571431</v>
      </c>
      <c r="T2239" s="272">
        <v>23.039443403218595</v>
      </c>
      <c r="U2239" s="272">
        <v>1841.4896179662728</v>
      </c>
      <c r="V2239" s="272">
        <v>0</v>
      </c>
      <c r="W2239" s="272">
        <v>-173.48706555156824</v>
      </c>
      <c r="X2239" s="272">
        <v>5.3874611833876145</v>
      </c>
      <c r="Y2239" s="272">
        <v>890.7636927202434</v>
      </c>
      <c r="Z2239" s="272">
        <v>1118.8255296142102</v>
      </c>
      <c r="AA2239" s="272">
        <v>-2684.2626268791341</v>
      </c>
      <c r="AB2239" s="272">
        <v>0</v>
      </c>
      <c r="AC2239" s="272">
        <v>-98.779577220525823</v>
      </c>
      <c r="AD2239" s="272">
        <v>0</v>
      </c>
      <c r="AE2239" s="272">
        <v>0</v>
      </c>
      <c r="AF2239" s="272">
        <v>0</v>
      </c>
      <c r="AG2239" s="272">
        <v>24.327868174312691</v>
      </c>
      <c r="AH2239" s="272">
        <v>472.66817073956747</v>
      </c>
      <c r="AI2239" s="272">
        <v>0</v>
      </c>
      <c r="AJ2239" s="272">
        <v>0</v>
      </c>
      <c r="AK2239" s="272">
        <v>-58.884415393819673</v>
      </c>
      <c r="AL2239" s="272">
        <v>0</v>
      </c>
      <c r="AM2239" s="272">
        <v>-177.40849953695678</v>
      </c>
      <c r="AN2239" s="272">
        <v>0</v>
      </c>
      <c r="AO2239" s="272">
        <v>-295.18177682817185</v>
      </c>
      <c r="AP2239" s="272">
        <v>0</v>
      </c>
      <c r="AQ2239" s="272">
        <v>0</v>
      </c>
      <c r="AR2239" s="272">
        <v>0</v>
      </c>
      <c r="AS2239" s="272">
        <v>-295.18177682817185</v>
      </c>
      <c r="AT2239" s="272">
        <v>0</v>
      </c>
      <c r="AU2239" s="272">
        <v>0</v>
      </c>
      <c r="AV2239" s="272">
        <v>0</v>
      </c>
      <c r="AW2239" s="272">
        <v>-308.12974525249695</v>
      </c>
      <c r="AX2239" s="272">
        <v>-173.48706555156824</v>
      </c>
      <c r="AY2239" s="272">
        <v>-27.615032016425026</v>
      </c>
      <c r="AZ2239" s="272">
        <v>0</v>
      </c>
      <c r="BA2239" s="272">
        <v>-295.18177682817185</v>
      </c>
      <c r="BB2239" s="272">
        <v>0</v>
      </c>
      <c r="BC2239" s="272">
        <v>0</v>
      </c>
      <c r="BD2239" s="272">
        <v>0</v>
      </c>
      <c r="BE2239" s="272">
        <v>-597.21818327065557</v>
      </c>
    </row>
    <row r="2240" spans="3:57" x14ac:dyDescent="0.3">
      <c r="C2240" s="272">
        <v>168</v>
      </c>
      <c r="D2240" s="272">
        <v>604800</v>
      </c>
      <c r="E2240" s="272">
        <v>3</v>
      </c>
      <c r="F2240" s="272">
        <v>12.948387096774194</v>
      </c>
      <c r="G2240" s="272">
        <v>0</v>
      </c>
      <c r="H2240" s="272">
        <v>410</v>
      </c>
      <c r="I2240" s="272">
        <v>0</v>
      </c>
      <c r="J2240" s="272">
        <v>0</v>
      </c>
      <c r="K2240" s="272">
        <v>9.2425047438330168</v>
      </c>
      <c r="L2240" s="272">
        <v>12.948387096774194</v>
      </c>
      <c r="M2240" s="272">
        <v>12.948387096774194</v>
      </c>
      <c r="N2240" s="272">
        <v>12.948387096774194</v>
      </c>
      <c r="O2240" s="272">
        <v>12.948387096774194</v>
      </c>
      <c r="P2240" s="272">
        <v>12.948387096774194</v>
      </c>
      <c r="Q2240" s="272">
        <v>12.948387096774194</v>
      </c>
      <c r="R2240" s="272">
        <v>12.948387096774194</v>
      </c>
      <c r="S2240" s="272">
        <v>12.948387096774194</v>
      </c>
      <c r="T2240" s="272">
        <v>23.198147286189613</v>
      </c>
      <c r="U2240" s="272">
        <v>-117.072299186451</v>
      </c>
      <c r="V2240" s="272">
        <v>0</v>
      </c>
      <c r="W2240" s="272">
        <v>-204.72268797114941</v>
      </c>
      <c r="X2240" s="272">
        <v>-82.736429953971879</v>
      </c>
      <c r="Y2240" s="272">
        <v>-71.585165393763646</v>
      </c>
      <c r="Z2240" s="272">
        <v>241.97198413243393</v>
      </c>
      <c r="AA2240" s="272">
        <v>-619.52367886976936</v>
      </c>
      <c r="AB2240" s="272">
        <v>0</v>
      </c>
      <c r="AC2240" s="272">
        <v>-116.56442802203453</v>
      </c>
      <c r="AD2240" s="272">
        <v>0</v>
      </c>
      <c r="AE2240" s="272">
        <v>0</v>
      </c>
      <c r="AF2240" s="272">
        <v>0</v>
      </c>
      <c r="AG2240" s="272">
        <v>23.977663441516402</v>
      </c>
      <c r="AH2240" s="272">
        <v>278.31845463220861</v>
      </c>
      <c r="AI2240" s="272">
        <v>0</v>
      </c>
      <c r="AJ2240" s="272">
        <v>0</v>
      </c>
      <c r="AK2240" s="272">
        <v>-164.84195144604627</v>
      </c>
      <c r="AL2240" s="272">
        <v>0</v>
      </c>
      <c r="AM2240" s="272">
        <v>-190.37111417883315</v>
      </c>
      <c r="AN2240" s="272">
        <v>0</v>
      </c>
      <c r="AO2240" s="272">
        <v>-317.88276001735329</v>
      </c>
      <c r="AP2240" s="272">
        <v>0</v>
      </c>
      <c r="AQ2240" s="272">
        <v>0</v>
      </c>
      <c r="AR2240" s="272">
        <v>0</v>
      </c>
      <c r="AS2240" s="272">
        <v>-317.88276001735329</v>
      </c>
      <c r="AT2240" s="272">
        <v>0</v>
      </c>
      <c r="AU2240" s="272">
        <v>0</v>
      </c>
      <c r="AV2240" s="272">
        <v>0</v>
      </c>
      <c r="AW2240" s="272">
        <v>-331.82649320972416</v>
      </c>
      <c r="AX2240" s="272">
        <v>-204.72268797114941</v>
      </c>
      <c r="AY2240" s="272">
        <v>-29.738768733202392</v>
      </c>
      <c r="AZ2240" s="272">
        <v>0</v>
      </c>
      <c r="BA2240" s="272">
        <v>-317.88276001735329</v>
      </c>
      <c r="BB2240" s="272">
        <v>0</v>
      </c>
      <c r="BC2240" s="272">
        <v>0</v>
      </c>
      <c r="BD2240" s="272">
        <v>0</v>
      </c>
      <c r="BE2240" s="272">
        <v>-768.47607185605955</v>
      </c>
    </row>
    <row r="2242" spans="3:57" x14ac:dyDescent="0.3">
      <c r="C2242" s="272">
        <v>216</v>
      </c>
      <c r="D2242" s="272">
        <v>777600</v>
      </c>
      <c r="E2242" s="272">
        <v>3</v>
      </c>
      <c r="F2242" s="272">
        <v>12.948387096774194</v>
      </c>
      <c r="G2242" s="272">
        <v>0</v>
      </c>
      <c r="H2242" s="272">
        <v>410</v>
      </c>
      <c r="I2242" s="272">
        <v>0</v>
      </c>
      <c r="J2242" s="272">
        <v>0</v>
      </c>
      <c r="K2242" s="272">
        <v>9.2425047438330168</v>
      </c>
      <c r="L2242" s="272">
        <v>12.948387096774194</v>
      </c>
      <c r="M2242" s="272">
        <v>12.948387096774194</v>
      </c>
      <c r="N2242" s="272">
        <v>12.948387096774194</v>
      </c>
      <c r="O2242" s="272">
        <v>12.948387096774194</v>
      </c>
      <c r="P2242" s="272">
        <v>12.948387096774194</v>
      </c>
      <c r="Q2242" s="272">
        <v>12.948387096774194</v>
      </c>
      <c r="R2242" s="272">
        <v>12.948387096774194</v>
      </c>
      <c r="S2242" s="272">
        <v>12.948387096774194</v>
      </c>
      <c r="T2242" s="272">
        <v>21.557789494939616</v>
      </c>
      <c r="U2242" s="272">
        <v>-35.272798139245424</v>
      </c>
      <c r="V2242" s="272">
        <v>0</v>
      </c>
      <c r="W2242" s="272">
        <v>-212.22746747289264</v>
      </c>
      <c r="X2242" s="272">
        <v>-98.66092828827189</v>
      </c>
      <c r="Y2242" s="272">
        <v>-282.70429186495858</v>
      </c>
      <c r="Z2242" s="272">
        <v>558.31988948687763</v>
      </c>
      <c r="AA2242" s="272">
        <v>-597.46425039410235</v>
      </c>
      <c r="AB2242" s="272">
        <v>0</v>
      </c>
      <c r="AC2242" s="272">
        <v>-120.83747825755836</v>
      </c>
      <c r="AD2242" s="272">
        <v>0</v>
      </c>
      <c r="AE2242" s="272">
        <v>0</v>
      </c>
      <c r="AF2242" s="272">
        <v>0</v>
      </c>
      <c r="AG2242" s="272">
        <v>22.400098476927141</v>
      </c>
      <c r="AH2242" s="272">
        <v>309.25460217693598</v>
      </c>
      <c r="AI2242" s="272">
        <v>0</v>
      </c>
      <c r="AJ2242" s="272">
        <v>0</v>
      </c>
      <c r="AK2242" s="272">
        <v>-34.319924613970151</v>
      </c>
      <c r="AL2242" s="272">
        <v>0</v>
      </c>
      <c r="AM2242" s="272">
        <v>-218.25961424097656</v>
      </c>
      <c r="AN2242" s="272">
        <v>0</v>
      </c>
      <c r="AO2242" s="272">
        <v>-402.32025239481629</v>
      </c>
      <c r="AP2242" s="272">
        <v>0</v>
      </c>
      <c r="AQ2242" s="272">
        <v>0</v>
      </c>
      <c r="AR2242" s="272">
        <v>0</v>
      </c>
      <c r="AS2242" s="272">
        <v>-402.32025239481629</v>
      </c>
      <c r="AT2242" s="272">
        <v>0</v>
      </c>
      <c r="AU2242" s="272">
        <v>0</v>
      </c>
      <c r="AV2242" s="272">
        <v>0</v>
      </c>
      <c r="AW2242" s="272">
        <v>-419.96778463901347</v>
      </c>
      <c r="AX2242" s="272">
        <v>-212.22746747289264</v>
      </c>
      <c r="AY2242" s="272">
        <v>-37.63811834904137</v>
      </c>
      <c r="AZ2242" s="272">
        <v>0</v>
      </c>
      <c r="BA2242" s="272">
        <v>-402.32025239481629</v>
      </c>
      <c r="BB2242" s="272">
        <v>0</v>
      </c>
      <c r="BC2242" s="272">
        <v>0</v>
      </c>
      <c r="BD2242" s="272">
        <v>0</v>
      </c>
      <c r="BE2242" s="272">
        <v>-564.44328476300279</v>
      </c>
    </row>
    <row r="2243" spans="3:57" x14ac:dyDescent="0.3">
      <c r="C2243" s="272">
        <v>217</v>
      </c>
      <c r="D2243" s="272">
        <v>781200</v>
      </c>
      <c r="E2243" s="272">
        <v>3</v>
      </c>
      <c r="F2243" s="272">
        <v>12.138709677419351</v>
      </c>
      <c r="G2243" s="272">
        <v>0</v>
      </c>
      <c r="H2243" s="272">
        <v>410</v>
      </c>
      <c r="I2243" s="272">
        <v>0</v>
      </c>
      <c r="J2243" s="272">
        <v>0</v>
      </c>
      <c r="K2243" s="272">
        <v>8.4328273244781755</v>
      </c>
      <c r="L2243" s="272">
        <v>12.138709677419351</v>
      </c>
      <c r="M2243" s="272">
        <v>12.138709677419351</v>
      </c>
      <c r="N2243" s="272">
        <v>12.138709677419351</v>
      </c>
      <c r="O2243" s="272">
        <v>12.138709677419351</v>
      </c>
      <c r="P2243" s="272">
        <v>12.138709677419351</v>
      </c>
      <c r="Q2243" s="272">
        <v>12.138709677419351</v>
      </c>
      <c r="R2243" s="272">
        <v>12.138709677419351</v>
      </c>
      <c r="S2243" s="272">
        <v>12.138709677419351</v>
      </c>
      <c r="T2243" s="272">
        <v>21.233322422817814</v>
      </c>
      <c r="U2243" s="272">
        <v>-8.6814609009925334</v>
      </c>
      <c r="V2243" s="272">
        <v>0</v>
      </c>
      <c r="W2243" s="272">
        <v>-223.98407697172675</v>
      </c>
      <c r="X2243" s="272">
        <v>-93.411399304100399</v>
      </c>
      <c r="Y2243" s="272">
        <v>-340.38398147946214</v>
      </c>
      <c r="Z2243" s="272">
        <v>649.09799685429675</v>
      </c>
      <c r="AA2243" s="272">
        <v>-630.56153966130944</v>
      </c>
      <c r="AB2243" s="272">
        <v>0</v>
      </c>
      <c r="AC2243" s="272">
        <v>-127.53142349289611</v>
      </c>
      <c r="AD2243" s="272">
        <v>0</v>
      </c>
      <c r="AE2243" s="272">
        <v>0</v>
      </c>
      <c r="AF2243" s="272">
        <v>0</v>
      </c>
      <c r="AG2243" s="272">
        <v>22.112031587596018</v>
      </c>
      <c r="AH2243" s="272">
        <v>322.7226881678418</v>
      </c>
      <c r="AI2243" s="272">
        <v>0</v>
      </c>
      <c r="AJ2243" s="272">
        <v>0</v>
      </c>
      <c r="AK2243" s="272">
        <v>-34.051735887356287</v>
      </c>
      <c r="AL2243" s="272">
        <v>0</v>
      </c>
      <c r="AM2243" s="272">
        <v>-218.21862661874991</v>
      </c>
      <c r="AN2243" s="272">
        <v>0</v>
      </c>
      <c r="AO2243" s="272">
        <v>-430.80662684811722</v>
      </c>
      <c r="AP2243" s="272">
        <v>0</v>
      </c>
      <c r="AQ2243" s="272">
        <v>0</v>
      </c>
      <c r="AR2243" s="272">
        <v>0</v>
      </c>
      <c r="AS2243" s="272">
        <v>-430.80662684811722</v>
      </c>
      <c r="AT2243" s="272">
        <v>0</v>
      </c>
      <c r="AU2243" s="272">
        <v>0</v>
      </c>
      <c r="AV2243" s="272">
        <v>0</v>
      </c>
      <c r="AW2243" s="272">
        <v>-449.70369651602721</v>
      </c>
      <c r="AX2243" s="272">
        <v>-223.98407697172675</v>
      </c>
      <c r="AY2243" s="272">
        <v>-40.303093643290964</v>
      </c>
      <c r="AZ2243" s="272">
        <v>0</v>
      </c>
      <c r="BA2243" s="272">
        <v>-430.80662684811722</v>
      </c>
      <c r="BB2243" s="272">
        <v>0</v>
      </c>
      <c r="BC2243" s="272">
        <v>0</v>
      </c>
      <c r="BD2243" s="272">
        <v>0</v>
      </c>
      <c r="BE2243" s="272">
        <v>-522.5616881403721</v>
      </c>
    </row>
    <row r="2244" spans="3:57" x14ac:dyDescent="0.3">
      <c r="C2244" s="272">
        <v>218</v>
      </c>
      <c r="D2244" s="272">
        <v>784800</v>
      </c>
      <c r="E2244" s="272">
        <v>3</v>
      </c>
      <c r="F2244" s="272">
        <v>10.993548387096775</v>
      </c>
      <c r="G2244" s="272">
        <v>0</v>
      </c>
      <c r="H2244" s="272">
        <v>410</v>
      </c>
      <c r="I2244" s="272">
        <v>0</v>
      </c>
      <c r="J2244" s="272">
        <v>0</v>
      </c>
      <c r="K2244" s="272">
        <v>7.2876660341555981</v>
      </c>
      <c r="L2244" s="272">
        <v>10.993548387096775</v>
      </c>
      <c r="M2244" s="272">
        <v>10.993548387096775</v>
      </c>
      <c r="N2244" s="272">
        <v>10.993548387096775</v>
      </c>
      <c r="O2244" s="272">
        <v>10.993548387096775</v>
      </c>
      <c r="P2244" s="272">
        <v>10.993548387096775</v>
      </c>
      <c r="Q2244" s="272">
        <v>10.993548387096775</v>
      </c>
      <c r="R2244" s="272">
        <v>10.993548387096775</v>
      </c>
      <c r="S2244" s="272">
        <v>10.993548387096775</v>
      </c>
      <c r="T2244" s="272">
        <v>20.883213589256879</v>
      </c>
      <c r="U2244" s="272">
        <v>36.490138014333297</v>
      </c>
      <c r="V2244" s="272">
        <v>0</v>
      </c>
      <c r="W2244" s="272">
        <v>-243.45664888308568</v>
      </c>
      <c r="X2244" s="272">
        <v>-95.05317025158169</v>
      </c>
      <c r="Y2244" s="272">
        <v>-374.86387141212185</v>
      </c>
      <c r="Z2244" s="272">
        <v>749.86382856112255</v>
      </c>
      <c r="AA2244" s="272">
        <v>-685.38086026480914</v>
      </c>
      <c r="AB2244" s="272">
        <v>0</v>
      </c>
      <c r="AC2244" s="272">
        <v>-138.61866169526559</v>
      </c>
      <c r="AD2244" s="272">
        <v>0</v>
      </c>
      <c r="AE2244" s="272">
        <v>0</v>
      </c>
      <c r="AF2244" s="272">
        <v>0</v>
      </c>
      <c r="AG2244" s="272">
        <v>21.810066402978311</v>
      </c>
      <c r="AH2244" s="272">
        <v>340.32959575640956</v>
      </c>
      <c r="AI2244" s="272">
        <v>0</v>
      </c>
      <c r="AJ2244" s="272">
        <v>0</v>
      </c>
      <c r="AK2244" s="272">
        <v>-37.179788189331866</v>
      </c>
      <c r="AL2244" s="272">
        <v>0</v>
      </c>
      <c r="AM2244" s="272">
        <v>-226.66955415261765</v>
      </c>
      <c r="AN2244" s="272">
        <v>0</v>
      </c>
      <c r="AO2244" s="272">
        <v>-458.15556819877361</v>
      </c>
      <c r="AP2244" s="272">
        <v>0</v>
      </c>
      <c r="AQ2244" s="272">
        <v>0</v>
      </c>
      <c r="AR2244" s="272">
        <v>0</v>
      </c>
      <c r="AS2244" s="272">
        <v>-458.15556819877361</v>
      </c>
      <c r="AT2244" s="272">
        <v>0</v>
      </c>
      <c r="AU2244" s="272">
        <v>0</v>
      </c>
      <c r="AV2244" s="272">
        <v>0</v>
      </c>
      <c r="AW2244" s="272">
        <v>-478.25228248178178</v>
      </c>
      <c r="AX2244" s="272">
        <v>-243.45664888308568</v>
      </c>
      <c r="AY2244" s="272">
        <v>-42.861659077543173</v>
      </c>
      <c r="AZ2244" s="272">
        <v>0</v>
      </c>
      <c r="BA2244" s="272">
        <v>-458.15556819877361</v>
      </c>
      <c r="BB2244" s="272">
        <v>0</v>
      </c>
      <c r="BC2244" s="272">
        <v>0</v>
      </c>
      <c r="BD2244" s="272">
        <v>0</v>
      </c>
      <c r="BE2244" s="272">
        <v>-485.71855091799063</v>
      </c>
    </row>
    <row r="2245" spans="3:57" x14ac:dyDescent="0.3">
      <c r="C2245" s="272">
        <v>219</v>
      </c>
      <c r="D2245" s="272">
        <v>788400</v>
      </c>
      <c r="E2245" s="272">
        <v>3</v>
      </c>
      <c r="F2245" s="272">
        <v>10.209677419354842</v>
      </c>
      <c r="G2245" s="272">
        <v>0</v>
      </c>
      <c r="H2245" s="272">
        <v>410</v>
      </c>
      <c r="I2245" s="272">
        <v>0</v>
      </c>
      <c r="J2245" s="272">
        <v>0</v>
      </c>
      <c r="K2245" s="272">
        <v>6.503795066413665</v>
      </c>
      <c r="L2245" s="272">
        <v>10.209677419354842</v>
      </c>
      <c r="M2245" s="272">
        <v>10.209677419354842</v>
      </c>
      <c r="N2245" s="272">
        <v>10.209677419354842</v>
      </c>
      <c r="O2245" s="272">
        <v>10.209677419354842</v>
      </c>
      <c r="P2245" s="272">
        <v>10.209677419354842</v>
      </c>
      <c r="Q2245" s="272">
        <v>10.209677419354842</v>
      </c>
      <c r="R2245" s="272">
        <v>10.209677419354842</v>
      </c>
      <c r="S2245" s="272">
        <v>10.209677419354842</v>
      </c>
      <c r="T2245" s="272">
        <v>20.562277091476009</v>
      </c>
      <c r="U2245" s="272">
        <v>75.809162590487858</v>
      </c>
      <c r="V2245" s="272">
        <v>0</v>
      </c>
      <c r="W2245" s="272">
        <v>-255.00132891999309</v>
      </c>
      <c r="X2245" s="272">
        <v>-107.66851340945445</v>
      </c>
      <c r="Y2245" s="272">
        <v>-358.38686527043023</v>
      </c>
      <c r="Z2245" s="272">
        <v>796.86587019036563</v>
      </c>
      <c r="AA2245" s="272">
        <v>-717.88152422891949</v>
      </c>
      <c r="AB2245" s="272">
        <v>0</v>
      </c>
      <c r="AC2245" s="272">
        <v>-145.19193912990517</v>
      </c>
      <c r="AD2245" s="272">
        <v>0</v>
      </c>
      <c r="AE2245" s="272">
        <v>0</v>
      </c>
      <c r="AF2245" s="272">
        <v>0</v>
      </c>
      <c r="AG2245" s="272">
        <v>21.498187533651095</v>
      </c>
      <c r="AH2245" s="272">
        <v>343.90312808391127</v>
      </c>
      <c r="AI2245" s="272">
        <v>0</v>
      </c>
      <c r="AJ2245" s="272">
        <v>0</v>
      </c>
      <c r="AK2245" s="272">
        <v>-33.361172684425526</v>
      </c>
      <c r="AL2245" s="272">
        <v>0</v>
      </c>
      <c r="AM2245" s="272">
        <v>-240.66689702066512</v>
      </c>
      <c r="AN2245" s="272">
        <v>0</v>
      </c>
      <c r="AO2245" s="272">
        <v>-458.03250586441737</v>
      </c>
      <c r="AP2245" s="272">
        <v>0</v>
      </c>
      <c r="AQ2245" s="272">
        <v>0</v>
      </c>
      <c r="AR2245" s="272">
        <v>0</v>
      </c>
      <c r="AS2245" s="272">
        <v>-458.03250586441737</v>
      </c>
      <c r="AT2245" s="272">
        <v>0</v>
      </c>
      <c r="AU2245" s="272">
        <v>0</v>
      </c>
      <c r="AV2245" s="272">
        <v>0</v>
      </c>
      <c r="AW2245" s="272">
        <v>-478.12382209326177</v>
      </c>
      <c r="AX2245" s="272">
        <v>-255.00132891999309</v>
      </c>
      <c r="AY2245" s="272">
        <v>-42.850146272315897</v>
      </c>
      <c r="AZ2245" s="272">
        <v>0</v>
      </c>
      <c r="BA2245" s="272">
        <v>-458.03250586441737</v>
      </c>
      <c r="BB2245" s="272">
        <v>0</v>
      </c>
      <c r="BC2245" s="272">
        <v>0</v>
      </c>
      <c r="BD2245" s="272">
        <v>0</v>
      </c>
      <c r="BE2245" s="272">
        <v>-451.69038411895883</v>
      </c>
    </row>
    <row r="2246" spans="3:57" x14ac:dyDescent="0.3">
      <c r="C2246" s="272">
        <v>220</v>
      </c>
      <c r="D2246" s="272">
        <v>792000</v>
      </c>
      <c r="E2246" s="272">
        <v>3</v>
      </c>
      <c r="F2246" s="272">
        <v>9.5161290322580623</v>
      </c>
      <c r="G2246" s="272">
        <v>0</v>
      </c>
      <c r="H2246" s="272">
        <v>410</v>
      </c>
      <c r="I2246" s="272">
        <v>0</v>
      </c>
      <c r="J2246" s="272">
        <v>0</v>
      </c>
      <c r="K2246" s="272">
        <v>5.8102466793168857</v>
      </c>
      <c r="L2246" s="272">
        <v>9.5161290322580623</v>
      </c>
      <c r="M2246" s="272">
        <v>9.5161290322580623</v>
      </c>
      <c r="N2246" s="272">
        <v>9.5161290322580623</v>
      </c>
      <c r="O2246" s="272">
        <v>9.5161290322580623</v>
      </c>
      <c r="P2246" s="272">
        <v>9.5161290322580623</v>
      </c>
      <c r="Q2246" s="272">
        <v>9.5161290322580623</v>
      </c>
      <c r="R2246" s="272">
        <v>9.5161290322580623</v>
      </c>
      <c r="S2246" s="272">
        <v>9.5161290322580623</v>
      </c>
      <c r="T2246" s="272">
        <v>20.210905348860017</v>
      </c>
      <c r="U2246" s="272">
        <v>88.832762590453171</v>
      </c>
      <c r="V2246" s="272">
        <v>0</v>
      </c>
      <c r="W2246" s="272">
        <v>-263.48805427508773</v>
      </c>
      <c r="X2246" s="272">
        <v>-111.36015270389987</v>
      </c>
      <c r="Y2246" s="272">
        <v>-410.13733271011529</v>
      </c>
      <c r="Z2246" s="272">
        <v>873.81830227955606</v>
      </c>
      <c r="AA2246" s="272">
        <v>-741.77341279056316</v>
      </c>
      <c r="AB2246" s="272">
        <v>0</v>
      </c>
      <c r="AC2246" s="272">
        <v>-150.02408693238081</v>
      </c>
      <c r="AD2246" s="272">
        <v>0</v>
      </c>
      <c r="AE2246" s="272">
        <v>0</v>
      </c>
      <c r="AF2246" s="272">
        <v>0</v>
      </c>
      <c r="AG2246" s="272">
        <v>21.179656762507108</v>
      </c>
      <c r="AH2246" s="272">
        <v>355.81563338960058</v>
      </c>
      <c r="AI2246" s="272">
        <v>0</v>
      </c>
      <c r="AJ2246" s="272">
        <v>0</v>
      </c>
      <c r="AK2246" s="272">
        <v>-37.149103742890219</v>
      </c>
      <c r="AL2246" s="272">
        <v>0</v>
      </c>
      <c r="AM2246" s="272">
        <v>-248.96548467072444</v>
      </c>
      <c r="AN2246" s="272">
        <v>0</v>
      </c>
      <c r="AO2246" s="272">
        <v>-483.40579695317899</v>
      </c>
      <c r="AP2246" s="272">
        <v>0</v>
      </c>
      <c r="AQ2246" s="272">
        <v>0</v>
      </c>
      <c r="AR2246" s="272">
        <v>0</v>
      </c>
      <c r="AS2246" s="272">
        <v>-483.40579695317899</v>
      </c>
      <c r="AT2246" s="272">
        <v>0</v>
      </c>
      <c r="AU2246" s="272">
        <v>0</v>
      </c>
      <c r="AV2246" s="272">
        <v>0</v>
      </c>
      <c r="AW2246" s="272">
        <v>-504.61009710457</v>
      </c>
      <c r="AX2246" s="272">
        <v>-263.48805427508773</v>
      </c>
      <c r="AY2246" s="272">
        <v>-45.223884425488201</v>
      </c>
      <c r="AZ2246" s="272">
        <v>0</v>
      </c>
      <c r="BA2246" s="272">
        <v>-483.40579695317899</v>
      </c>
      <c r="BB2246" s="272">
        <v>0</v>
      </c>
      <c r="BC2246" s="272">
        <v>0</v>
      </c>
      <c r="BD2246" s="272">
        <v>0</v>
      </c>
      <c r="BE2246" s="272">
        <v>-417.98685496002145</v>
      </c>
    </row>
    <row r="2247" spans="3:57" x14ac:dyDescent="0.3">
      <c r="C2247" s="272">
        <v>221</v>
      </c>
      <c r="D2247" s="272">
        <v>795600</v>
      </c>
      <c r="E2247" s="272">
        <v>3</v>
      </c>
      <c r="F2247" s="272">
        <v>9.6419354838709701</v>
      </c>
      <c r="G2247" s="272">
        <v>2.0210319146910121</v>
      </c>
      <c r="H2247" s="272">
        <v>410</v>
      </c>
      <c r="I2247" s="272">
        <v>0</v>
      </c>
      <c r="J2247" s="272">
        <v>0</v>
      </c>
      <c r="K2247" s="272">
        <v>5.9589289479232574</v>
      </c>
      <c r="L2247" s="272">
        <v>9.6578475998951028</v>
      </c>
      <c r="M2247" s="272">
        <v>9.6582676152726581</v>
      </c>
      <c r="N2247" s="272">
        <v>9.6562961237184304</v>
      </c>
      <c r="O2247" s="272">
        <v>9.6515029055311707</v>
      </c>
      <c r="P2247" s="272">
        <v>9.6482808556331747</v>
      </c>
      <c r="Q2247" s="272">
        <v>9.6515029055311707</v>
      </c>
      <c r="R2247" s="272">
        <v>9.6562961237184304</v>
      </c>
      <c r="S2247" s="272">
        <v>9.6582676152726581</v>
      </c>
      <c r="T2247" s="272">
        <v>19.855848088532117</v>
      </c>
      <c r="U2247" s="272">
        <v>39.666560480459339</v>
      </c>
      <c r="V2247" s="272">
        <v>0</v>
      </c>
      <c r="W2247" s="272">
        <v>-251.97181953537302</v>
      </c>
      <c r="X2247" s="272">
        <v>-113.67849095382491</v>
      </c>
      <c r="Y2247" s="272">
        <v>-540.31719222528523</v>
      </c>
      <c r="Z2247" s="272">
        <v>945.63406319494243</v>
      </c>
      <c r="AA2247" s="272">
        <v>-709.35282822600868</v>
      </c>
      <c r="AB2247" s="272">
        <v>0</v>
      </c>
      <c r="AC2247" s="272">
        <v>-143.46700560101661</v>
      </c>
      <c r="AD2247" s="272">
        <v>0</v>
      </c>
      <c r="AE2247" s="272">
        <v>0</v>
      </c>
      <c r="AF2247" s="272">
        <v>0</v>
      </c>
      <c r="AG2247" s="272">
        <v>20.851082716090055</v>
      </c>
      <c r="AH2247" s="272">
        <v>365.59532193777119</v>
      </c>
      <c r="AI2247" s="272">
        <v>0</v>
      </c>
      <c r="AJ2247" s="272">
        <v>0</v>
      </c>
      <c r="AK2247" s="272">
        <v>-37.259849201377818</v>
      </c>
      <c r="AL2247" s="272">
        <v>0</v>
      </c>
      <c r="AM2247" s="272">
        <v>-255.06594254362187</v>
      </c>
      <c r="AN2247" s="272">
        <v>0</v>
      </c>
      <c r="AO2247" s="272">
        <v>-525.43179393834316</v>
      </c>
      <c r="AP2247" s="272">
        <v>0</v>
      </c>
      <c r="AQ2247" s="272">
        <v>0</v>
      </c>
      <c r="AR2247" s="272">
        <v>0</v>
      </c>
      <c r="AS2247" s="272">
        <v>-525.43179393834316</v>
      </c>
      <c r="AT2247" s="272">
        <v>0</v>
      </c>
      <c r="AU2247" s="272">
        <v>0</v>
      </c>
      <c r="AV2247" s="272">
        <v>0</v>
      </c>
      <c r="AW2247" s="272">
        <v>-548.47953878951125</v>
      </c>
      <c r="AX2247" s="272">
        <v>-251.97181953537302</v>
      </c>
      <c r="AY2247" s="272">
        <v>-49.155527038179216</v>
      </c>
      <c r="AZ2247" s="272">
        <v>0</v>
      </c>
      <c r="BA2247" s="272">
        <v>-525.43179393834316</v>
      </c>
      <c r="BB2247" s="272">
        <v>0</v>
      </c>
      <c r="BC2247" s="272">
        <v>0</v>
      </c>
      <c r="BD2247" s="272">
        <v>0</v>
      </c>
      <c r="BE2247" s="272">
        <v>-381.67670683172287</v>
      </c>
    </row>
    <row r="2248" spans="3:57" x14ac:dyDescent="0.3">
      <c r="C2248" s="272">
        <v>222</v>
      </c>
      <c r="D2248" s="272">
        <v>799200</v>
      </c>
      <c r="E2248" s="272">
        <v>3</v>
      </c>
      <c r="F2248" s="272">
        <v>10.516129032258066</v>
      </c>
      <c r="G2248" s="272">
        <v>164.8631935656143</v>
      </c>
      <c r="H2248" s="272">
        <v>328</v>
      </c>
      <c r="I2248" s="272">
        <v>0</v>
      </c>
      <c r="J2248" s="272">
        <v>0</v>
      </c>
      <c r="K2248" s="272">
        <v>9.0712629137676579</v>
      </c>
      <c r="L2248" s="272">
        <v>12.088862048320776</v>
      </c>
      <c r="M2248" s="272">
        <v>12.130375826283053</v>
      </c>
      <c r="N2248" s="272">
        <v>11.935516144923202</v>
      </c>
      <c r="O2248" s="272">
        <v>11.46176064409217</v>
      </c>
      <c r="P2248" s="272">
        <v>11.143297389657871</v>
      </c>
      <c r="Q2248" s="272">
        <v>11.46176064409217</v>
      </c>
      <c r="R2248" s="272">
        <v>11.935516144923202</v>
      </c>
      <c r="S2248" s="272">
        <v>12.130375826283053</v>
      </c>
      <c r="T2248" s="272">
        <v>19.531984193150247</v>
      </c>
      <c r="U2248" s="272">
        <v>2.330344479256155</v>
      </c>
      <c r="V2248" s="272">
        <v>0</v>
      </c>
      <c r="W2248" s="272">
        <v>-222.72989967013891</v>
      </c>
      <c r="X2248" s="272">
        <v>-105.25531706374221</v>
      </c>
      <c r="Y2248" s="272">
        <v>-646.33419778828284</v>
      </c>
      <c r="Z2248" s="272">
        <v>976.64975900142008</v>
      </c>
      <c r="AA2248" s="272">
        <v>-627.03077095225819</v>
      </c>
      <c r="AB2248" s="272">
        <v>0</v>
      </c>
      <c r="AC2248" s="272">
        <v>-126.81732354996059</v>
      </c>
      <c r="AD2248" s="272">
        <v>0</v>
      </c>
      <c r="AE2248" s="272">
        <v>0</v>
      </c>
      <c r="AF2248" s="272">
        <v>0</v>
      </c>
      <c r="AG2248" s="272">
        <v>20.524962172977187</v>
      </c>
      <c r="AH2248" s="272">
        <v>364.93970634910812</v>
      </c>
      <c r="AI2248" s="272">
        <v>0</v>
      </c>
      <c r="AJ2248" s="272">
        <v>0</v>
      </c>
      <c r="AK2248" s="272">
        <v>-32.889003376473013</v>
      </c>
      <c r="AL2248" s="272">
        <v>0</v>
      </c>
      <c r="AM2248" s="272">
        <v>-246.38922105120037</v>
      </c>
      <c r="AN2248" s="272">
        <v>0</v>
      </c>
      <c r="AO2248" s="272">
        <v>-550.34769568128331</v>
      </c>
      <c r="AP2248" s="272">
        <v>0</v>
      </c>
      <c r="AQ2248" s="272">
        <v>0</v>
      </c>
      <c r="AR2248" s="272">
        <v>0</v>
      </c>
      <c r="AS2248" s="272">
        <v>-550.34769568128331</v>
      </c>
      <c r="AT2248" s="272">
        <v>0</v>
      </c>
      <c r="AU2248" s="272">
        <v>0</v>
      </c>
      <c r="AV2248" s="272">
        <v>0</v>
      </c>
      <c r="AW2248" s="272">
        <v>-574.48836135059173</v>
      </c>
      <c r="AX2248" s="272">
        <v>-222.72989967013891</v>
      </c>
      <c r="AY2248" s="272">
        <v>-51.486475214393749</v>
      </c>
      <c r="AZ2248" s="272">
        <v>0</v>
      </c>
      <c r="BA2248" s="272">
        <v>-550.34769568128331</v>
      </c>
      <c r="BB2248" s="272">
        <v>0</v>
      </c>
      <c r="BC2248" s="272">
        <v>0</v>
      </c>
      <c r="BD2248" s="272">
        <v>0</v>
      </c>
      <c r="BE2248" s="272">
        <v>-348.28076822777876</v>
      </c>
    </row>
    <row r="2249" spans="3:57" x14ac:dyDescent="0.3">
      <c r="C2249" s="272">
        <v>223</v>
      </c>
      <c r="D2249" s="272">
        <v>802800</v>
      </c>
      <c r="E2249" s="272">
        <v>3</v>
      </c>
      <c r="F2249" s="272">
        <v>12.519354838709679</v>
      </c>
      <c r="G2249" s="272">
        <v>424.0191220363206</v>
      </c>
      <c r="H2249" s="272">
        <v>393.6</v>
      </c>
      <c r="I2249" s="272">
        <v>0</v>
      </c>
      <c r="J2249" s="272">
        <v>0</v>
      </c>
      <c r="K2249" s="272">
        <v>17.874878768711785</v>
      </c>
      <c r="L2249" s="272">
        <v>18.822349313494943</v>
      </c>
      <c r="M2249" s="272">
        <v>18.988722824098005</v>
      </c>
      <c r="N2249" s="272">
        <v>18.207789580867495</v>
      </c>
      <c r="O2249" s="272">
        <v>16.309134008917539</v>
      </c>
      <c r="P2249" s="272">
        <v>15.032838469483472</v>
      </c>
      <c r="Q2249" s="272">
        <v>16.309134008917539</v>
      </c>
      <c r="R2249" s="272">
        <v>18.207789580867495</v>
      </c>
      <c r="S2249" s="272">
        <v>18.988722824098005</v>
      </c>
      <c r="T2249" s="272">
        <v>19.339269159764363</v>
      </c>
      <c r="U2249" s="272">
        <v>-229.28454489855403</v>
      </c>
      <c r="V2249" s="272">
        <v>0</v>
      </c>
      <c r="W2249" s="272">
        <v>-169.00081197093041</v>
      </c>
      <c r="X2249" s="272">
        <v>-59.178763936397573</v>
      </c>
      <c r="Y2249" s="272">
        <v>-883.25748875657882</v>
      </c>
      <c r="Z2249" s="272">
        <v>882.15251976535274</v>
      </c>
      <c r="AA2249" s="272">
        <v>-475.77226756995304</v>
      </c>
      <c r="AB2249" s="272">
        <v>0</v>
      </c>
      <c r="AC2249" s="272">
        <v>-96.225206780340173</v>
      </c>
      <c r="AD2249" s="272">
        <v>0</v>
      </c>
      <c r="AE2249" s="272">
        <v>0</v>
      </c>
      <c r="AF2249" s="272">
        <v>0</v>
      </c>
      <c r="AG2249" s="272">
        <v>20.232460145707048</v>
      </c>
      <c r="AH2249" s="272">
        <v>328.87693337421354</v>
      </c>
      <c r="AI2249" s="272">
        <v>0</v>
      </c>
      <c r="AJ2249" s="272">
        <v>0</v>
      </c>
      <c r="AK2249" s="272">
        <v>-16.943440723695701</v>
      </c>
      <c r="AL2249" s="272">
        <v>0</v>
      </c>
      <c r="AM2249" s="272">
        <v>-186.36603550756448</v>
      </c>
      <c r="AN2249" s="272">
        <v>0</v>
      </c>
      <c r="AO2249" s="272">
        <v>-568.66387372960116</v>
      </c>
      <c r="AP2249" s="272">
        <v>0</v>
      </c>
      <c r="AQ2249" s="272">
        <v>0</v>
      </c>
      <c r="AR2249" s="272">
        <v>0</v>
      </c>
      <c r="AS2249" s="272">
        <v>-568.66387372960116</v>
      </c>
      <c r="AT2249" s="272">
        <v>0</v>
      </c>
      <c r="AU2249" s="272">
        <v>0</v>
      </c>
      <c r="AV2249" s="272">
        <v>0</v>
      </c>
      <c r="AW2249" s="272">
        <v>-593.60796736649024</v>
      </c>
      <c r="AX2249" s="272">
        <v>-169.00081197093041</v>
      </c>
      <c r="AY2249" s="272">
        <v>-53.200001871282431</v>
      </c>
      <c r="AZ2249" s="272">
        <v>0</v>
      </c>
      <c r="BA2249" s="272">
        <v>-568.66387372960116</v>
      </c>
      <c r="BB2249" s="272">
        <v>0</v>
      </c>
      <c r="BC2249" s="272">
        <v>0</v>
      </c>
      <c r="BD2249" s="272">
        <v>0</v>
      </c>
      <c r="BE2249" s="272">
        <v>-311.85043784152003</v>
      </c>
    </row>
    <row r="2250" spans="3:57" x14ac:dyDescent="0.3">
      <c r="C2250" s="272">
        <v>224</v>
      </c>
      <c r="D2250" s="272">
        <v>806400</v>
      </c>
      <c r="E2250" s="272">
        <v>3</v>
      </c>
      <c r="F2250" s="272">
        <v>15.351612903225806</v>
      </c>
      <c r="G2250" s="272">
        <v>599.98142529736924</v>
      </c>
      <c r="H2250" s="272">
        <v>196.8</v>
      </c>
      <c r="I2250" s="272">
        <v>0</v>
      </c>
      <c r="J2250" s="272">
        <v>0</v>
      </c>
      <c r="K2250" s="272">
        <v>26.929359055450131</v>
      </c>
      <c r="L2250" s="272">
        <v>25.982702936575286</v>
      </c>
      <c r="M2250" s="272">
        <v>26.263320629873498</v>
      </c>
      <c r="N2250" s="272">
        <v>24.946141683892897</v>
      </c>
      <c r="O2250" s="272">
        <v>21.743730765008454</v>
      </c>
      <c r="P2250" s="272">
        <v>19.591037653319166</v>
      </c>
      <c r="Q2250" s="272">
        <v>21.743730765008454</v>
      </c>
      <c r="R2250" s="272">
        <v>24.946141683892897</v>
      </c>
      <c r="S2250" s="272">
        <v>26.263320629873494</v>
      </c>
      <c r="T2250" s="272">
        <v>19.230202584164051</v>
      </c>
      <c r="U2250" s="272">
        <v>-252.64834514583276</v>
      </c>
      <c r="V2250" s="272">
        <v>0</v>
      </c>
      <c r="W2250" s="272">
        <v>-96.804064482558616</v>
      </c>
      <c r="X2250" s="272">
        <v>80.554735058039242</v>
      </c>
      <c r="Y2250" s="272">
        <v>-986.09856631283242</v>
      </c>
      <c r="Z2250" s="272">
        <v>749.69955059151903</v>
      </c>
      <c r="AA2250" s="272">
        <v>-272.52347921723003</v>
      </c>
      <c r="AB2250" s="272">
        <v>0</v>
      </c>
      <c r="AC2250" s="272">
        <v>-55.118025844833475</v>
      </c>
      <c r="AD2250" s="272">
        <v>0</v>
      </c>
      <c r="AE2250" s="272">
        <v>0</v>
      </c>
      <c r="AF2250" s="272">
        <v>0</v>
      </c>
      <c r="AG2250" s="272">
        <v>19.996066403206513</v>
      </c>
      <c r="AH2250" s="272">
        <v>282.23731970591359</v>
      </c>
      <c r="AI2250" s="272">
        <v>0</v>
      </c>
      <c r="AJ2250" s="272">
        <v>0</v>
      </c>
      <c r="AK2250" s="272">
        <v>-8.4152224655299435</v>
      </c>
      <c r="AL2250" s="272">
        <v>0</v>
      </c>
      <c r="AM2250" s="272">
        <v>-28.59550013984493</v>
      </c>
      <c r="AN2250" s="272">
        <v>0</v>
      </c>
      <c r="AO2250" s="272">
        <v>-542.97694722442111</v>
      </c>
      <c r="AP2250" s="272">
        <v>0</v>
      </c>
      <c r="AQ2250" s="272">
        <v>0</v>
      </c>
      <c r="AR2250" s="272">
        <v>0</v>
      </c>
      <c r="AS2250" s="272">
        <v>-543.05811011481012</v>
      </c>
      <c r="AT2250" s="272">
        <v>0</v>
      </c>
      <c r="AU2250" s="272">
        <v>0</v>
      </c>
      <c r="AV2250" s="272">
        <v>0</v>
      </c>
      <c r="AW2250" s="272">
        <v>-567.31672052981264</v>
      </c>
      <c r="AX2250" s="272">
        <v>-96.804064482558616</v>
      </c>
      <c r="AY2250" s="272">
        <v>-50.82797355099963</v>
      </c>
      <c r="AZ2250" s="272">
        <v>0</v>
      </c>
      <c r="BA2250" s="272">
        <v>-543.05811011481012</v>
      </c>
      <c r="BB2250" s="272">
        <v>0</v>
      </c>
      <c r="BC2250" s="272">
        <v>0</v>
      </c>
      <c r="BD2250" s="272">
        <v>0</v>
      </c>
      <c r="BE2250" s="272">
        <v>-274.97612677637306</v>
      </c>
    </row>
    <row r="2251" spans="3:57" x14ac:dyDescent="0.3">
      <c r="C2251" s="272">
        <v>225</v>
      </c>
      <c r="D2251" s="272">
        <v>810000</v>
      </c>
      <c r="E2251" s="272">
        <v>3</v>
      </c>
      <c r="F2251" s="272">
        <v>18.248387096774191</v>
      </c>
      <c r="G2251" s="272">
        <v>716.10793121527104</v>
      </c>
      <c r="H2251" s="272">
        <v>123</v>
      </c>
      <c r="I2251" s="272">
        <v>0</v>
      </c>
      <c r="J2251" s="272">
        <v>0</v>
      </c>
      <c r="K2251" s="272">
        <v>34.645920303605315</v>
      </c>
      <c r="L2251" s="272">
        <v>32.232057317595476</v>
      </c>
      <c r="M2251" s="272">
        <v>32.601169541168034</v>
      </c>
      <c r="N2251" s="272">
        <v>30.868610044011895</v>
      </c>
      <c r="O2251" s="272">
        <v>26.656298977060253</v>
      </c>
      <c r="P2251" s="272">
        <v>23.824740739281662</v>
      </c>
      <c r="Q2251" s="272">
        <v>26.656298977060253</v>
      </c>
      <c r="R2251" s="272">
        <v>30.868610044011895</v>
      </c>
      <c r="S2251" s="272">
        <v>32.601169541168034</v>
      </c>
      <c r="T2251" s="272">
        <v>19.344235265721966</v>
      </c>
      <c r="U2251" s="272">
        <v>-301.86721037435365</v>
      </c>
      <c r="V2251" s="272">
        <v>0</v>
      </c>
      <c r="W2251" s="272">
        <v>-28.13450573499712</v>
      </c>
      <c r="X2251" s="272">
        <v>204.49946119075224</v>
      </c>
      <c r="Y2251" s="272">
        <v>-901.39242162071639</v>
      </c>
      <c r="Z2251" s="272">
        <v>423.16025579060755</v>
      </c>
      <c r="AA2251" s="272">
        <v>-79.204457270902751</v>
      </c>
      <c r="AB2251" s="272">
        <v>0</v>
      </c>
      <c r="AC2251" s="272">
        <v>-16.019145709657504</v>
      </c>
      <c r="AD2251" s="272">
        <v>0</v>
      </c>
      <c r="AE2251" s="272">
        <v>0</v>
      </c>
      <c r="AF2251" s="272">
        <v>0</v>
      </c>
      <c r="AG2251" s="272">
        <v>19.83764376506829</v>
      </c>
      <c r="AH2251" s="272">
        <v>183.01025397674297</v>
      </c>
      <c r="AI2251" s="272">
        <v>0</v>
      </c>
      <c r="AJ2251" s="272">
        <v>0</v>
      </c>
      <c r="AK2251" s="272">
        <v>17.275314039324957</v>
      </c>
      <c r="AL2251" s="272">
        <v>0</v>
      </c>
      <c r="AM2251" s="272">
        <v>133.72351885258004</v>
      </c>
      <c r="AN2251" s="272">
        <v>0</v>
      </c>
      <c r="AO2251" s="272">
        <v>-398.40999741901084</v>
      </c>
      <c r="AP2251" s="272">
        <v>0</v>
      </c>
      <c r="AQ2251" s="272">
        <v>0</v>
      </c>
      <c r="AR2251" s="272">
        <v>0</v>
      </c>
      <c r="AS2251" s="272">
        <v>-406.43340842095932</v>
      </c>
      <c r="AT2251" s="272">
        <v>0</v>
      </c>
      <c r="AU2251" s="272">
        <v>0</v>
      </c>
      <c r="AV2251" s="272">
        <v>0</v>
      </c>
      <c r="AW2251" s="272">
        <v>-467.53028254878853</v>
      </c>
      <c r="AX2251" s="272">
        <v>-28.13450573499712</v>
      </c>
      <c r="AY2251" s="272">
        <v>-40.341895625672606</v>
      </c>
      <c r="AZ2251" s="272">
        <v>0</v>
      </c>
      <c r="BA2251" s="272">
        <v>-406.43340842095932</v>
      </c>
      <c r="BB2251" s="272">
        <v>0</v>
      </c>
      <c r="BC2251" s="272">
        <v>0</v>
      </c>
      <c r="BD2251" s="272">
        <v>0</v>
      </c>
      <c r="BE2251" s="272">
        <v>-241.26695799631517</v>
      </c>
    </row>
    <row r="2252" spans="3:57" x14ac:dyDescent="0.3">
      <c r="C2252" s="272">
        <v>226</v>
      </c>
      <c r="D2252" s="272">
        <v>813600</v>
      </c>
      <c r="E2252" s="272">
        <v>3</v>
      </c>
      <c r="F2252" s="272">
        <v>21.396774193548392</v>
      </c>
      <c r="G2252" s="272">
        <v>819.18055886451202</v>
      </c>
      <c r="H2252" s="272">
        <v>123</v>
      </c>
      <c r="I2252" s="272">
        <v>0</v>
      </c>
      <c r="J2252" s="272">
        <v>0</v>
      </c>
      <c r="K2252" s="272">
        <v>43.268637992831557</v>
      </c>
      <c r="L2252" s="272">
        <v>39.188316437757805</v>
      </c>
      <c r="M2252" s="272">
        <v>39.657941050956069</v>
      </c>
      <c r="N2252" s="272">
        <v>37.453590905572753</v>
      </c>
      <c r="O2252" s="272">
        <v>32.094231802421696</v>
      </c>
      <c r="P2252" s="272">
        <v>28.491616236633689</v>
      </c>
      <c r="Q2252" s="272">
        <v>32.094231802421696</v>
      </c>
      <c r="R2252" s="272">
        <v>37.453590905572753</v>
      </c>
      <c r="S2252" s="272">
        <v>39.657941050956069</v>
      </c>
      <c r="T2252" s="272">
        <v>19.941611038342099</v>
      </c>
      <c r="U2252" s="272">
        <v>-666.63753578612682</v>
      </c>
      <c r="V2252" s="272">
        <v>0</v>
      </c>
      <c r="W2252" s="272">
        <v>34.947013633625509</v>
      </c>
      <c r="X2252" s="272">
        <v>254.05777225273141</v>
      </c>
      <c r="Y2252" s="272">
        <v>-595.31355029622716</v>
      </c>
      <c r="Z2252" s="272">
        <v>-360.32877137625655</v>
      </c>
      <c r="AA2252" s="272">
        <v>533.34225697188708</v>
      </c>
      <c r="AB2252" s="272">
        <v>0</v>
      </c>
      <c r="AC2252" s="272">
        <v>19.898032287734861</v>
      </c>
      <c r="AD2252" s="272">
        <v>0</v>
      </c>
      <c r="AE2252" s="272">
        <v>0</v>
      </c>
      <c r="AF2252" s="272">
        <v>0</v>
      </c>
      <c r="AG2252" s="272">
        <v>19.82383044980191</v>
      </c>
      <c r="AH2252" s="272">
        <v>-38.380599794824036</v>
      </c>
      <c r="AI2252" s="272">
        <v>0</v>
      </c>
      <c r="AJ2252" s="272">
        <v>0</v>
      </c>
      <c r="AK2252" s="272">
        <v>93.841555939224762</v>
      </c>
      <c r="AL2252" s="272">
        <v>0</v>
      </c>
      <c r="AM2252" s="272">
        <v>268.90078273414485</v>
      </c>
      <c r="AN2252" s="272">
        <v>0</v>
      </c>
      <c r="AO2252" s="272">
        <v>-33.614948223337194</v>
      </c>
      <c r="AP2252" s="272">
        <v>0</v>
      </c>
      <c r="AQ2252" s="272">
        <v>0</v>
      </c>
      <c r="AR2252" s="272">
        <v>0</v>
      </c>
      <c r="AS2252" s="272">
        <v>-65.9005830705336</v>
      </c>
      <c r="AT2252" s="272">
        <v>0</v>
      </c>
      <c r="AU2252" s="272">
        <v>0</v>
      </c>
      <c r="AV2252" s="272">
        <v>0</v>
      </c>
      <c r="AW2252" s="272">
        <v>-242.90232979424945</v>
      </c>
      <c r="AX2252" s="272">
        <v>34.947013633625509</v>
      </c>
      <c r="AY2252" s="272">
        <v>-15.496586289531056</v>
      </c>
      <c r="AZ2252" s="272">
        <v>0</v>
      </c>
      <c r="BA2252" s="272">
        <v>-65.9005830705336</v>
      </c>
      <c r="BB2252" s="272">
        <v>0</v>
      </c>
      <c r="BC2252" s="272">
        <v>0</v>
      </c>
      <c r="BD2252" s="272">
        <v>0</v>
      </c>
      <c r="BE2252" s="272">
        <v>-220.98622399972231</v>
      </c>
    </row>
    <row r="2253" spans="3:57" x14ac:dyDescent="0.3">
      <c r="C2253" s="272">
        <v>227</v>
      </c>
      <c r="D2253" s="272">
        <v>817200</v>
      </c>
      <c r="E2253" s="272">
        <v>3</v>
      </c>
      <c r="F2253" s="272">
        <v>22.93548387096774</v>
      </c>
      <c r="G2253" s="272">
        <v>903.9976359400697</v>
      </c>
      <c r="H2253" s="272">
        <v>123</v>
      </c>
      <c r="I2253" s="272">
        <v>0</v>
      </c>
      <c r="J2253" s="272">
        <v>0</v>
      </c>
      <c r="K2253" s="272">
        <v>45.570366856419994</v>
      </c>
      <c r="L2253" s="272">
        <v>41.257772178691788</v>
      </c>
      <c r="M2253" s="272">
        <v>41.741406337064006</v>
      </c>
      <c r="N2253" s="272">
        <v>39.471297408871919</v>
      </c>
      <c r="O2253" s="272">
        <v>33.952061286184531</v>
      </c>
      <c r="P2253" s="272">
        <v>30.241974765734298</v>
      </c>
      <c r="Q2253" s="272">
        <v>33.952061286184531</v>
      </c>
      <c r="R2253" s="272">
        <v>39.471297408871919</v>
      </c>
      <c r="S2253" s="272">
        <v>41.741406337063999</v>
      </c>
      <c r="T2253" s="272">
        <v>20.690916402092064</v>
      </c>
      <c r="U2253" s="272">
        <v>-814.52260214011858</v>
      </c>
      <c r="V2253" s="272">
        <v>0</v>
      </c>
      <c r="W2253" s="272">
        <v>55.033715992703314</v>
      </c>
      <c r="X2253" s="272">
        <v>317.72414209742362</v>
      </c>
      <c r="Y2253" s="272">
        <v>-101.62821361352746</v>
      </c>
      <c r="Z2253" s="272">
        <v>-1085.652246616718</v>
      </c>
      <c r="AA2253" s="272">
        <v>851.50409679148936</v>
      </c>
      <c r="AB2253" s="272">
        <v>0</v>
      </c>
      <c r="AC2253" s="272">
        <v>31.334942356367399</v>
      </c>
      <c r="AD2253" s="272">
        <v>0</v>
      </c>
      <c r="AE2253" s="272">
        <v>0</v>
      </c>
      <c r="AF2253" s="272">
        <v>0</v>
      </c>
      <c r="AG2253" s="272">
        <v>20.025466709621799</v>
      </c>
      <c r="AH2253" s="272">
        <v>-241.323344739719</v>
      </c>
      <c r="AI2253" s="272">
        <v>0</v>
      </c>
      <c r="AJ2253" s="272">
        <v>0</v>
      </c>
      <c r="AK2253" s="272">
        <v>85.380694966340712</v>
      </c>
      <c r="AL2253" s="272">
        <v>0</v>
      </c>
      <c r="AM2253" s="272">
        <v>411.05162927922777</v>
      </c>
      <c r="AN2253" s="272">
        <v>0</v>
      </c>
      <c r="AO2253" s="272">
        <v>352.81242670325463</v>
      </c>
      <c r="AP2253" s="272">
        <v>0</v>
      </c>
      <c r="AQ2253" s="272">
        <v>0</v>
      </c>
      <c r="AR2253" s="272">
        <v>0</v>
      </c>
      <c r="AS2253" s="272">
        <v>298.04154274166672</v>
      </c>
      <c r="AT2253" s="272">
        <v>0</v>
      </c>
      <c r="AU2253" s="272">
        <v>0</v>
      </c>
      <c r="AV2253" s="272">
        <v>0</v>
      </c>
      <c r="AW2253" s="272">
        <v>15.744687211203608</v>
      </c>
      <c r="AX2253" s="272">
        <v>55.033715992703314</v>
      </c>
      <c r="AY2253" s="272">
        <v>12.052318006072586</v>
      </c>
      <c r="AZ2253" s="272">
        <v>0</v>
      </c>
      <c r="BA2253" s="272">
        <v>298.04154274166672</v>
      </c>
      <c r="BB2253" s="272">
        <v>0</v>
      </c>
      <c r="BC2253" s="272">
        <v>0</v>
      </c>
      <c r="BD2253" s="272">
        <v>0</v>
      </c>
      <c r="BE2253" s="272">
        <v>-209.51665266508724</v>
      </c>
    </row>
    <row r="2254" spans="3:57" x14ac:dyDescent="0.3">
      <c r="C2254" s="272">
        <v>228</v>
      </c>
      <c r="D2254" s="272">
        <v>820800</v>
      </c>
      <c r="E2254" s="272">
        <v>3</v>
      </c>
      <c r="F2254" s="272">
        <v>24.274193548387093</v>
      </c>
      <c r="G2254" s="272">
        <v>816.16557682784207</v>
      </c>
      <c r="H2254" s="272">
        <v>123</v>
      </c>
      <c r="I2254" s="272">
        <v>0</v>
      </c>
      <c r="J2254" s="272">
        <v>0</v>
      </c>
      <c r="K2254" s="272">
        <v>45.513282732447806</v>
      </c>
      <c r="L2254" s="272">
        <v>41.625586131606362</v>
      </c>
      <c r="M2254" s="272">
        <v>42.08359257750611</v>
      </c>
      <c r="N2254" s="272">
        <v>39.933776432372824</v>
      </c>
      <c r="O2254" s="272">
        <v>34.707003929079008</v>
      </c>
      <c r="P2254" s="272">
        <v>31.193514420953345</v>
      </c>
      <c r="Q2254" s="272">
        <v>34.707003929079008</v>
      </c>
      <c r="R2254" s="272">
        <v>39.933776432372824</v>
      </c>
      <c r="S2254" s="272">
        <v>42.08359257750611</v>
      </c>
      <c r="T2254" s="272">
        <v>21.464940392797303</v>
      </c>
      <c r="U2254" s="272">
        <v>-873.9360603435756</v>
      </c>
      <c r="V2254" s="272">
        <v>0</v>
      </c>
      <c r="W2254" s="272">
        <v>69.036252642269346</v>
      </c>
      <c r="X2254" s="272">
        <v>288.19448599654527</v>
      </c>
      <c r="Y2254" s="272">
        <v>418.64960947470991</v>
      </c>
      <c r="Z2254" s="272">
        <v>-1649.8164084571001</v>
      </c>
      <c r="AA2254" s="272">
        <v>1068.1570541196713</v>
      </c>
      <c r="AB2254" s="272">
        <v>0</v>
      </c>
      <c r="AC2254" s="272">
        <v>39.3076672731302</v>
      </c>
      <c r="AD2254" s="272">
        <v>0</v>
      </c>
      <c r="AE2254" s="272">
        <v>0</v>
      </c>
      <c r="AF2254" s="272">
        <v>0</v>
      </c>
      <c r="AG2254" s="272">
        <v>20.387369905727873</v>
      </c>
      <c r="AH2254" s="272">
        <v>-393.57270301148992</v>
      </c>
      <c r="AI2254" s="272">
        <v>0</v>
      </c>
      <c r="AJ2254" s="272">
        <v>0</v>
      </c>
      <c r="AK2254" s="272">
        <v>85.600374709692943</v>
      </c>
      <c r="AL2254" s="272">
        <v>0</v>
      </c>
      <c r="AM2254" s="272">
        <v>440.40168930308602</v>
      </c>
      <c r="AN2254" s="272">
        <v>0</v>
      </c>
      <c r="AO2254" s="272">
        <v>680.23832206793736</v>
      </c>
      <c r="AP2254" s="272">
        <v>0</v>
      </c>
      <c r="AQ2254" s="272">
        <v>0</v>
      </c>
      <c r="AR2254" s="272">
        <v>0</v>
      </c>
      <c r="AS2254" s="272">
        <v>607.9927660518232</v>
      </c>
      <c r="AT2254" s="272">
        <v>0</v>
      </c>
      <c r="AU2254" s="272">
        <v>0</v>
      </c>
      <c r="AV2254" s="272">
        <v>0</v>
      </c>
      <c r="AW2254" s="272">
        <v>245.05373229275662</v>
      </c>
      <c r="AX2254" s="272">
        <v>69.036252642269346</v>
      </c>
      <c r="AY2254" s="272">
        <v>35.99842228217522</v>
      </c>
      <c r="AZ2254" s="272">
        <v>0</v>
      </c>
      <c r="BA2254" s="272">
        <v>607.9927660518232</v>
      </c>
      <c r="BB2254" s="272">
        <v>0</v>
      </c>
      <c r="BC2254" s="272">
        <v>0</v>
      </c>
      <c r="BD2254" s="272">
        <v>0</v>
      </c>
      <c r="BE2254" s="272">
        <v>-220.93245904875803</v>
      </c>
    </row>
    <row r="2255" spans="3:57" x14ac:dyDescent="0.3">
      <c r="C2255" s="272">
        <v>229</v>
      </c>
      <c r="D2255" s="272">
        <v>824400</v>
      </c>
      <c r="E2255" s="272">
        <v>3</v>
      </c>
      <c r="F2255" s="272">
        <v>25.435483870967747</v>
      </c>
      <c r="G2255" s="272">
        <v>1364.1380021844252</v>
      </c>
      <c r="H2255" s="272">
        <v>123</v>
      </c>
      <c r="I2255" s="272">
        <v>0</v>
      </c>
      <c r="J2255" s="272">
        <v>0</v>
      </c>
      <c r="K2255" s="272">
        <v>44.912028252161079</v>
      </c>
      <c r="L2255" s="272">
        <v>41.560873579230822</v>
      </c>
      <c r="M2255" s="272">
        <v>41.986518517734062</v>
      </c>
      <c r="N2255" s="272">
        <v>39.988602617028974</v>
      </c>
      <c r="O2255" s="272">
        <v>35.131139844066404</v>
      </c>
      <c r="P2255" s="272">
        <v>31.865904083726743</v>
      </c>
      <c r="Q2255" s="272">
        <v>35.131139844066404</v>
      </c>
      <c r="R2255" s="272">
        <v>39.988602617028974</v>
      </c>
      <c r="S2255" s="272">
        <v>41.986518517734055</v>
      </c>
      <c r="T2255" s="272">
        <v>22.360356359736755</v>
      </c>
      <c r="U2255" s="272">
        <v>-908.48234760429568</v>
      </c>
      <c r="V2255" s="272">
        <v>0</v>
      </c>
      <c r="W2255" s="272">
        <v>75.712930386122295</v>
      </c>
      <c r="X2255" s="272">
        <v>219.8246184998514</v>
      </c>
      <c r="Y2255" s="272">
        <v>1016.7024485507818</v>
      </c>
      <c r="Z2255" s="272">
        <v>-2220.7223450410511</v>
      </c>
      <c r="AA2255" s="272">
        <v>1171.4613349463764</v>
      </c>
      <c r="AB2255" s="272">
        <v>0</v>
      </c>
      <c r="AC2255" s="272">
        <v>43.109215259884579</v>
      </c>
      <c r="AD2255" s="272">
        <v>0</v>
      </c>
      <c r="AE2255" s="272">
        <v>0</v>
      </c>
      <c r="AF2255" s="272">
        <v>0</v>
      </c>
      <c r="AG2255" s="272">
        <v>20.901277645003173</v>
      </c>
      <c r="AH2255" s="272">
        <v>-534.08517012731681</v>
      </c>
      <c r="AI2255" s="272">
        <v>0</v>
      </c>
      <c r="AJ2255" s="272">
        <v>0</v>
      </c>
      <c r="AK2255" s="272">
        <v>98.253801738920785</v>
      </c>
      <c r="AL2255" s="272">
        <v>0</v>
      </c>
      <c r="AM2255" s="272">
        <v>426.37250520683097</v>
      </c>
      <c r="AN2255" s="272">
        <v>0</v>
      </c>
      <c r="AO2255" s="272">
        <v>1018.5569035815971</v>
      </c>
      <c r="AP2255" s="272">
        <v>0</v>
      </c>
      <c r="AQ2255" s="272">
        <v>0</v>
      </c>
      <c r="AR2255" s="272">
        <v>0</v>
      </c>
      <c r="AS2255" s="272">
        <v>926.59870532531215</v>
      </c>
      <c r="AT2255" s="272">
        <v>0</v>
      </c>
      <c r="AU2255" s="272">
        <v>0</v>
      </c>
      <c r="AV2255" s="272">
        <v>0</v>
      </c>
      <c r="AW2255" s="272">
        <v>471.32812625390665</v>
      </c>
      <c r="AX2255" s="272">
        <v>75.712930386122295</v>
      </c>
      <c r="AY2255" s="272">
        <v>60.107364679048509</v>
      </c>
      <c r="AZ2255" s="272">
        <v>0</v>
      </c>
      <c r="BA2255" s="272">
        <v>926.59870532531215</v>
      </c>
      <c r="BB2255" s="272">
        <v>0</v>
      </c>
      <c r="BC2255" s="272">
        <v>0</v>
      </c>
      <c r="BD2255" s="272">
        <v>0</v>
      </c>
      <c r="BE2255" s="272">
        <v>-281.70136779185532</v>
      </c>
    </row>
    <row r="2256" spans="3:57" x14ac:dyDescent="0.3">
      <c r="C2256" s="272">
        <v>230</v>
      </c>
      <c r="D2256" s="272">
        <v>828000</v>
      </c>
      <c r="E2256" s="272">
        <v>3</v>
      </c>
      <c r="F2256" s="272">
        <v>25.980645161290322</v>
      </c>
      <c r="G2256" s="272">
        <v>1212.3969015317662</v>
      </c>
      <c r="H2256" s="272">
        <v>123</v>
      </c>
      <c r="I2256" s="272">
        <v>0</v>
      </c>
      <c r="J2256" s="272">
        <v>0</v>
      </c>
      <c r="K2256" s="272">
        <v>42.665601939700615</v>
      </c>
      <c r="L2256" s="272">
        <v>40.164243420543862</v>
      </c>
      <c r="M2256" s="272">
        <v>40.538632934102161</v>
      </c>
      <c r="N2256" s="272">
        <v>38.781302599514667</v>
      </c>
      <c r="O2256" s="272">
        <v>34.508767065339235</v>
      </c>
      <c r="P2256" s="272">
        <v>31.636725329648712</v>
      </c>
      <c r="Q2256" s="272">
        <v>34.508767065339235</v>
      </c>
      <c r="R2256" s="272">
        <v>38.781302599514667</v>
      </c>
      <c r="S2256" s="272">
        <v>40.538632934102161</v>
      </c>
      <c r="T2256" s="272">
        <v>22.7137211783661</v>
      </c>
      <c r="U2256" s="272">
        <v>-105.1614158502548</v>
      </c>
      <c r="V2256" s="272">
        <v>0</v>
      </c>
      <c r="W2256" s="272">
        <v>80.417798876498296</v>
      </c>
      <c r="X2256" s="272">
        <v>221.82530748266319</v>
      </c>
      <c r="Y2256" s="272">
        <v>1625.3866652438942</v>
      </c>
      <c r="Z2256" s="272">
        <v>-2032.7911874533106</v>
      </c>
      <c r="AA2256" s="272">
        <v>243.35715352466659</v>
      </c>
      <c r="AB2256" s="272">
        <v>0</v>
      </c>
      <c r="AC2256" s="272">
        <v>45.788060042231599</v>
      </c>
      <c r="AD2256" s="272">
        <v>0</v>
      </c>
      <c r="AE2256" s="272">
        <v>0</v>
      </c>
      <c r="AF2256" s="272">
        <v>0</v>
      </c>
      <c r="AG2256" s="272">
        <v>21.463824855278361</v>
      </c>
      <c r="AH2256" s="272">
        <v>-460.84698120523137</v>
      </c>
      <c r="AI2256" s="272">
        <v>0</v>
      </c>
      <c r="AJ2256" s="272">
        <v>0</v>
      </c>
      <c r="AK2256" s="272">
        <v>28.375704492808644</v>
      </c>
      <c r="AL2256" s="272">
        <v>0</v>
      </c>
      <c r="AM2256" s="272">
        <v>400.04963458865774</v>
      </c>
      <c r="AN2256" s="272">
        <v>0</v>
      </c>
      <c r="AO2256" s="272">
        <v>1093.0497350472799</v>
      </c>
      <c r="AP2256" s="272">
        <v>0</v>
      </c>
      <c r="AQ2256" s="272">
        <v>0</v>
      </c>
      <c r="AR2256" s="272">
        <v>0</v>
      </c>
      <c r="AS2256" s="272">
        <v>998.05516161689911</v>
      </c>
      <c r="AT2256" s="272">
        <v>0</v>
      </c>
      <c r="AU2256" s="272">
        <v>0</v>
      </c>
      <c r="AV2256" s="272">
        <v>0</v>
      </c>
      <c r="AW2256" s="272">
        <v>529.54431017440731</v>
      </c>
      <c r="AX2256" s="272">
        <v>80.417798876498296</v>
      </c>
      <c r="AY2256" s="272">
        <v>65.914710446367948</v>
      </c>
      <c r="AZ2256" s="272">
        <v>0</v>
      </c>
      <c r="BA2256" s="272">
        <v>998.05516161689911</v>
      </c>
      <c r="BB2256" s="272">
        <v>0</v>
      </c>
      <c r="BC2256" s="272">
        <v>0</v>
      </c>
      <c r="BD2256" s="272">
        <v>0</v>
      </c>
      <c r="BE2256" s="272">
        <v>-359.66485135621878</v>
      </c>
    </row>
    <row r="2257" spans="3:57" x14ac:dyDescent="0.3">
      <c r="C2257" s="272">
        <v>231</v>
      </c>
      <c r="D2257" s="272">
        <v>831600</v>
      </c>
      <c r="E2257" s="272">
        <v>3</v>
      </c>
      <c r="F2257" s="272">
        <v>25.961290322580645</v>
      </c>
      <c r="G2257" s="272">
        <v>882.47242249950114</v>
      </c>
      <c r="H2257" s="272">
        <v>123</v>
      </c>
      <c r="I2257" s="272">
        <v>0</v>
      </c>
      <c r="J2257" s="272">
        <v>0</v>
      </c>
      <c r="K2257" s="272">
        <v>36.668279569892476</v>
      </c>
      <c r="L2257" s="272">
        <v>35.986693358882484</v>
      </c>
      <c r="M2257" s="272">
        <v>36.251323370067283</v>
      </c>
      <c r="N2257" s="272">
        <v>35.009188296150853</v>
      </c>
      <c r="O2257" s="272">
        <v>31.989228908265304</v>
      </c>
      <c r="P2257" s="272">
        <v>29.959181566886876</v>
      </c>
      <c r="Q2257" s="272">
        <v>31.989228908265304</v>
      </c>
      <c r="R2257" s="272">
        <v>35.009188296150853</v>
      </c>
      <c r="S2257" s="272">
        <v>36.251323370067276</v>
      </c>
      <c r="T2257" s="272">
        <v>23.123774379276647</v>
      </c>
      <c r="U2257" s="272">
        <v>-22.963430285094091</v>
      </c>
      <c r="V2257" s="272">
        <v>0</v>
      </c>
      <c r="W2257" s="272">
        <v>70.111337611780115</v>
      </c>
      <c r="X2257" s="272">
        <v>187.83083896089744</v>
      </c>
      <c r="Y2257" s="272">
        <v>1721.6483449155658</v>
      </c>
      <c r="Z2257" s="272">
        <v>-2002.5539517733373</v>
      </c>
      <c r="AA2257" s="272">
        <v>197.37792788626868</v>
      </c>
      <c r="AB2257" s="272">
        <v>0</v>
      </c>
      <c r="AC2257" s="272">
        <v>39.919796127963188</v>
      </c>
      <c r="AD2257" s="272">
        <v>0</v>
      </c>
      <c r="AE2257" s="272">
        <v>0</v>
      </c>
      <c r="AF2257" s="272">
        <v>0</v>
      </c>
      <c r="AG2257" s="272">
        <v>21.953994995622399</v>
      </c>
      <c r="AH2257" s="272">
        <v>-430.37677163860263</v>
      </c>
      <c r="AI2257" s="272">
        <v>0</v>
      </c>
      <c r="AJ2257" s="272">
        <v>0</v>
      </c>
      <c r="AK2257" s="272">
        <v>40.153196663040994</v>
      </c>
      <c r="AL2257" s="272">
        <v>0</v>
      </c>
      <c r="AM2257" s="272">
        <v>354.2713575181437</v>
      </c>
      <c r="AN2257" s="272">
        <v>0</v>
      </c>
      <c r="AO2257" s="272">
        <v>1072.9500229994928</v>
      </c>
      <c r="AP2257" s="272">
        <v>0</v>
      </c>
      <c r="AQ2257" s="272">
        <v>0</v>
      </c>
      <c r="AR2257" s="272">
        <v>0</v>
      </c>
      <c r="AS2257" s="272">
        <v>982.86181063768231</v>
      </c>
      <c r="AT2257" s="272">
        <v>0</v>
      </c>
      <c r="AU2257" s="272">
        <v>0</v>
      </c>
      <c r="AV2257" s="272">
        <v>0</v>
      </c>
      <c r="AW2257" s="272">
        <v>540.14370117966655</v>
      </c>
      <c r="AX2257" s="272">
        <v>70.111337611780115</v>
      </c>
      <c r="AY2257" s="272">
        <v>65.911402257482194</v>
      </c>
      <c r="AZ2257" s="272">
        <v>0</v>
      </c>
      <c r="BA2257" s="272">
        <v>982.86181063768231</v>
      </c>
      <c r="BB2257" s="272">
        <v>0</v>
      </c>
      <c r="BC2257" s="272">
        <v>0</v>
      </c>
      <c r="BD2257" s="272">
        <v>0</v>
      </c>
      <c r="BE2257" s="272">
        <v>-440.05112450122948</v>
      </c>
    </row>
    <row r="2258" spans="3:57" x14ac:dyDescent="0.3">
      <c r="C2258" s="272">
        <v>232</v>
      </c>
      <c r="D2258" s="272">
        <v>835200</v>
      </c>
      <c r="E2258" s="272">
        <v>3</v>
      </c>
      <c r="F2258" s="272">
        <v>24.693548387096779</v>
      </c>
      <c r="G2258" s="272">
        <v>554.28368852541371</v>
      </c>
      <c r="H2258" s="272">
        <v>147.59999999999997</v>
      </c>
      <c r="I2258" s="272">
        <v>0</v>
      </c>
      <c r="J2258" s="272">
        <v>0</v>
      </c>
      <c r="K2258" s="272">
        <v>28.980550284629988</v>
      </c>
      <c r="L2258" s="272">
        <v>30.253293055335437</v>
      </c>
      <c r="M2258" s="272">
        <v>30.400047783141709</v>
      </c>
      <c r="N2258" s="272">
        <v>29.711202274444179</v>
      </c>
      <c r="O2258" s="272">
        <v>28.03643637782168</v>
      </c>
      <c r="P2258" s="272">
        <v>26.910641749752127</v>
      </c>
      <c r="Q2258" s="272">
        <v>28.03643637782168</v>
      </c>
      <c r="R2258" s="272">
        <v>29.711202274444179</v>
      </c>
      <c r="S2258" s="272">
        <v>30.400047783141705</v>
      </c>
      <c r="T2258" s="272">
        <v>23.519621755234564</v>
      </c>
      <c r="U2258" s="272">
        <v>-262.48864615080811</v>
      </c>
      <c r="V2258" s="272">
        <v>0</v>
      </c>
      <c r="W2258" s="272">
        <v>29.556913404879356</v>
      </c>
      <c r="X2258" s="272">
        <v>82.714241718279169</v>
      </c>
      <c r="Y2258" s="272">
        <v>1652.289564103419</v>
      </c>
      <c r="Z2258" s="272">
        <v>-2027.0493653773856</v>
      </c>
      <c r="AA2258" s="272">
        <v>451.08148781311422</v>
      </c>
      <c r="AB2258" s="272">
        <v>0</v>
      </c>
      <c r="AC2258" s="272">
        <v>16.829032186320724</v>
      </c>
      <c r="AD2258" s="272">
        <v>0</v>
      </c>
      <c r="AE2258" s="272">
        <v>0</v>
      </c>
      <c r="AF2258" s="272">
        <v>0</v>
      </c>
      <c r="AG2258" s="272">
        <v>22.402721611113158</v>
      </c>
      <c r="AH2258" s="272">
        <v>-411.56647648277169</v>
      </c>
      <c r="AI2258" s="272">
        <v>0</v>
      </c>
      <c r="AJ2258" s="272">
        <v>0</v>
      </c>
      <c r="AK2258" s="272">
        <v>25.008422479602423</v>
      </c>
      <c r="AL2258" s="272">
        <v>0</v>
      </c>
      <c r="AM2258" s="272">
        <v>241.88021507172351</v>
      </c>
      <c r="AN2258" s="272">
        <v>0</v>
      </c>
      <c r="AO2258" s="272">
        <v>1022.3625711832215</v>
      </c>
      <c r="AP2258" s="272">
        <v>0</v>
      </c>
      <c r="AQ2258" s="272">
        <v>0</v>
      </c>
      <c r="AR2258" s="272">
        <v>0</v>
      </c>
      <c r="AS2258" s="272">
        <v>938.61176498058148</v>
      </c>
      <c r="AT2258" s="272">
        <v>0</v>
      </c>
      <c r="AU2258" s="272">
        <v>0</v>
      </c>
      <c r="AV2258" s="272">
        <v>0</v>
      </c>
      <c r="AW2258" s="272">
        <v>528.12923144818637</v>
      </c>
      <c r="AX2258" s="272">
        <v>29.556913404879356</v>
      </c>
      <c r="AY2258" s="272">
        <v>63.603374181728192</v>
      </c>
      <c r="AZ2258" s="272">
        <v>0</v>
      </c>
      <c r="BA2258" s="272">
        <v>938.61176498058148</v>
      </c>
      <c r="BB2258" s="272">
        <v>0</v>
      </c>
      <c r="BC2258" s="272">
        <v>0</v>
      </c>
      <c r="BD2258" s="272">
        <v>0</v>
      </c>
      <c r="BE2258" s="272">
        <v>-532.83818695729599</v>
      </c>
    </row>
    <row r="2259" spans="3:57" x14ac:dyDescent="0.3">
      <c r="C2259" s="272">
        <v>233</v>
      </c>
      <c r="D2259" s="272">
        <v>838800</v>
      </c>
      <c r="E2259" s="272">
        <v>3</v>
      </c>
      <c r="F2259" s="272">
        <v>22.761290322580646</v>
      </c>
      <c r="G2259" s="272">
        <v>159.55036520238539</v>
      </c>
      <c r="H2259" s="272">
        <v>246</v>
      </c>
      <c r="I2259" s="272">
        <v>0</v>
      </c>
      <c r="J2259" s="272">
        <v>0</v>
      </c>
      <c r="K2259" s="272">
        <v>20.957052498418722</v>
      </c>
      <c r="L2259" s="272">
        <v>24.084049128844878</v>
      </c>
      <c r="M2259" s="272">
        <v>24.118964600714587</v>
      </c>
      <c r="N2259" s="272">
        <v>23.955076415706642</v>
      </c>
      <c r="O2259" s="272">
        <v>23.556620826398035</v>
      </c>
      <c r="P2259" s="272">
        <v>23.288774936490338</v>
      </c>
      <c r="Q2259" s="272">
        <v>23.556620826398035</v>
      </c>
      <c r="R2259" s="272">
        <v>23.955076415706642</v>
      </c>
      <c r="S2259" s="272">
        <v>24.118964600714584</v>
      </c>
      <c r="T2259" s="272">
        <v>23.516431730638796</v>
      </c>
      <c r="U2259" s="272">
        <v>294.50760735725066</v>
      </c>
      <c r="V2259" s="272">
        <v>0</v>
      </c>
      <c r="W2259" s="272">
        <v>-17.847529236540126</v>
      </c>
      <c r="X2259" s="272">
        <v>-10.863157126193059</v>
      </c>
      <c r="Y2259" s="272">
        <v>1926.2601635156136</v>
      </c>
      <c r="Z2259" s="272">
        <v>-1603.0418697956297</v>
      </c>
      <c r="AA2259" s="272">
        <v>-276.14425063600527</v>
      </c>
      <c r="AB2259" s="272">
        <v>0</v>
      </c>
      <c r="AC2259" s="272">
        <v>-10.161975976776043</v>
      </c>
      <c r="AD2259" s="272">
        <v>0</v>
      </c>
      <c r="AE2259" s="272">
        <v>0</v>
      </c>
      <c r="AF2259" s="272">
        <v>0</v>
      </c>
      <c r="AG2259" s="272">
        <v>22.748342582714379</v>
      </c>
      <c r="AH2259" s="272">
        <v>-284.3484519297362</v>
      </c>
      <c r="AI2259" s="272">
        <v>0</v>
      </c>
      <c r="AJ2259" s="272">
        <v>0</v>
      </c>
      <c r="AK2259" s="272">
        <v>-6.8676830966014197</v>
      </c>
      <c r="AL2259" s="272">
        <v>0</v>
      </c>
      <c r="AM2259" s="272">
        <v>99.103520698783001</v>
      </c>
      <c r="AN2259" s="272">
        <v>0</v>
      </c>
      <c r="AO2259" s="272">
        <v>929.84804976158148</v>
      </c>
      <c r="AP2259" s="272">
        <v>0</v>
      </c>
      <c r="AQ2259" s="272">
        <v>0</v>
      </c>
      <c r="AR2259" s="272">
        <v>0</v>
      </c>
      <c r="AS2259" s="272">
        <v>856.10772535765534</v>
      </c>
      <c r="AT2259" s="272">
        <v>0</v>
      </c>
      <c r="AU2259" s="272">
        <v>0</v>
      </c>
      <c r="AV2259" s="272">
        <v>0</v>
      </c>
      <c r="AW2259" s="272">
        <v>495.99106555329143</v>
      </c>
      <c r="AX2259" s="272">
        <v>-17.847529236540126</v>
      </c>
      <c r="AY2259" s="272">
        <v>58.778201554226868</v>
      </c>
      <c r="AZ2259" s="272">
        <v>0</v>
      </c>
      <c r="BA2259" s="272">
        <v>856.10772535765534</v>
      </c>
      <c r="BB2259" s="272">
        <v>0</v>
      </c>
      <c r="BC2259" s="272">
        <v>0</v>
      </c>
      <c r="BD2259" s="272">
        <v>0</v>
      </c>
      <c r="BE2259" s="272">
        <v>-570.70162898973228</v>
      </c>
    </row>
    <row r="2260" spans="3:57" x14ac:dyDescent="0.3">
      <c r="C2260" s="272">
        <v>234</v>
      </c>
      <c r="D2260" s="272">
        <v>842400</v>
      </c>
      <c r="E2260" s="272">
        <v>3</v>
      </c>
      <c r="F2260" s="272">
        <v>20.454838709677425</v>
      </c>
      <c r="G2260" s="272">
        <v>2.424279273847215</v>
      </c>
      <c r="H2260" s="272">
        <v>246</v>
      </c>
      <c r="I2260" s="272">
        <v>195</v>
      </c>
      <c r="J2260" s="272">
        <v>0</v>
      </c>
      <c r="K2260" s="272">
        <v>16.776628716002534</v>
      </c>
      <c r="L2260" s="272">
        <v>20.474087237125975</v>
      </c>
      <c r="M2260" s="272">
        <v>20.474595320243985</v>
      </c>
      <c r="N2260" s="272">
        <v>20.472210451428385</v>
      </c>
      <c r="O2260" s="272">
        <v>20.466412203621218</v>
      </c>
      <c r="P2260" s="272">
        <v>20.462514562615574</v>
      </c>
      <c r="Q2260" s="272">
        <v>20.466412203621218</v>
      </c>
      <c r="R2260" s="272">
        <v>20.472210451428385</v>
      </c>
      <c r="S2260" s="272">
        <v>20.474595320243985</v>
      </c>
      <c r="T2260" s="272">
        <v>23.481694222616188</v>
      </c>
      <c r="U2260" s="272">
        <v>30.211348059961892</v>
      </c>
      <c r="V2260" s="272">
        <v>0</v>
      </c>
      <c r="W2260" s="272">
        <v>-73.615519607071121</v>
      </c>
      <c r="X2260" s="272">
        <v>-117.11738128112125</v>
      </c>
      <c r="Y2260" s="272">
        <v>1529.8367977986929</v>
      </c>
      <c r="Z2260" s="272">
        <v>-1308.8925488505388</v>
      </c>
      <c r="AA2260" s="272">
        <v>-222.77236578346142</v>
      </c>
      <c r="AB2260" s="272">
        <v>0</v>
      </c>
      <c r="AC2260" s="272">
        <v>-41.914997412267205</v>
      </c>
      <c r="AD2260" s="272">
        <v>0</v>
      </c>
      <c r="AE2260" s="272">
        <v>0</v>
      </c>
      <c r="AF2260" s="272">
        <v>0</v>
      </c>
      <c r="AG2260" s="272">
        <v>22.96112987487362</v>
      </c>
      <c r="AH2260" s="272">
        <v>-191.65129895891923</v>
      </c>
      <c r="AI2260" s="272">
        <v>0</v>
      </c>
      <c r="AJ2260" s="272">
        <v>0</v>
      </c>
      <c r="AK2260" s="272">
        <v>12.379143011212484</v>
      </c>
      <c r="AL2260" s="272">
        <v>0</v>
      </c>
      <c r="AM2260" s="272">
        <v>-42.999669352935925</v>
      </c>
      <c r="AN2260" s="272">
        <v>0</v>
      </c>
      <c r="AO2260" s="272">
        <v>688.35371584381789</v>
      </c>
      <c r="AP2260" s="272">
        <v>0</v>
      </c>
      <c r="AQ2260" s="272">
        <v>0</v>
      </c>
      <c r="AR2260" s="272">
        <v>0</v>
      </c>
      <c r="AS2260" s="272">
        <v>635.99096013413828</v>
      </c>
      <c r="AT2260" s="272">
        <v>0</v>
      </c>
      <c r="AU2260" s="272">
        <v>0</v>
      </c>
      <c r="AV2260" s="272">
        <v>0</v>
      </c>
      <c r="AW2260" s="272">
        <v>381.5046845309779</v>
      </c>
      <c r="AX2260" s="272">
        <v>-73.615519607071121</v>
      </c>
      <c r="AY2260" s="272">
        <v>44.36438891612891</v>
      </c>
      <c r="AZ2260" s="272">
        <v>0</v>
      </c>
      <c r="BA2260" s="272">
        <v>635.99096013413828</v>
      </c>
      <c r="BB2260" s="272">
        <v>0</v>
      </c>
      <c r="BC2260" s="272">
        <v>0</v>
      </c>
      <c r="BD2260" s="272">
        <v>0</v>
      </c>
      <c r="BE2260" s="272">
        <v>-613.09362054512542</v>
      </c>
    </row>
    <row r="2261" spans="3:57" x14ac:dyDescent="0.3">
      <c r="C2261" s="272">
        <v>235</v>
      </c>
      <c r="D2261" s="272">
        <v>846000</v>
      </c>
      <c r="E2261" s="272">
        <v>3</v>
      </c>
      <c r="F2261" s="272">
        <v>18.319354838709675</v>
      </c>
      <c r="G2261" s="272">
        <v>0</v>
      </c>
      <c r="H2261" s="272">
        <v>368.99999999999994</v>
      </c>
      <c r="I2261" s="272">
        <v>195</v>
      </c>
      <c r="J2261" s="272">
        <v>0</v>
      </c>
      <c r="K2261" s="272">
        <v>14.613472485768497</v>
      </c>
      <c r="L2261" s="272">
        <v>18.319354838709675</v>
      </c>
      <c r="M2261" s="272">
        <v>18.319354838709675</v>
      </c>
      <c r="N2261" s="272">
        <v>18.319354838709675</v>
      </c>
      <c r="O2261" s="272">
        <v>18.319354838709675</v>
      </c>
      <c r="P2261" s="272">
        <v>18.319354838709675</v>
      </c>
      <c r="Q2261" s="272">
        <v>18.319354838709675</v>
      </c>
      <c r="R2261" s="272">
        <v>18.319354838709675</v>
      </c>
      <c r="S2261" s="272">
        <v>18.319354838709675</v>
      </c>
      <c r="T2261" s="272">
        <v>23.22456270304729</v>
      </c>
      <c r="U2261" s="272">
        <v>-130.76836355900627</v>
      </c>
      <c r="V2261" s="272">
        <v>0</v>
      </c>
      <c r="W2261" s="272">
        <v>-120.16509573420107</v>
      </c>
      <c r="X2261" s="272">
        <v>-139.637938827928</v>
      </c>
      <c r="Y2261" s="272">
        <v>990.96783501721677</v>
      </c>
      <c r="Z2261" s="272">
        <v>-861.93316401409402</v>
      </c>
      <c r="AA2261" s="272">
        <v>-338.28961774488556</v>
      </c>
      <c r="AB2261" s="272">
        <v>0</v>
      </c>
      <c r="AC2261" s="272">
        <v>-68.419264084907411</v>
      </c>
      <c r="AD2261" s="272">
        <v>0</v>
      </c>
      <c r="AE2261" s="272">
        <v>0</v>
      </c>
      <c r="AF2261" s="272">
        <v>0</v>
      </c>
      <c r="AG2261" s="272">
        <v>23.075164514690282</v>
      </c>
      <c r="AH2261" s="272">
        <v>-57.147008902604213</v>
      </c>
      <c r="AI2261" s="272">
        <v>0</v>
      </c>
      <c r="AJ2261" s="272">
        <v>0</v>
      </c>
      <c r="AK2261" s="272">
        <v>-32.668193593218959</v>
      </c>
      <c r="AL2261" s="272">
        <v>0</v>
      </c>
      <c r="AM2261" s="272">
        <v>-117.5373552868346</v>
      </c>
      <c r="AN2261" s="272">
        <v>0</v>
      </c>
      <c r="AO2261" s="272">
        <v>363.52814093385695</v>
      </c>
      <c r="AP2261" s="272">
        <v>0</v>
      </c>
      <c r="AQ2261" s="272">
        <v>0</v>
      </c>
      <c r="AR2261" s="272">
        <v>0</v>
      </c>
      <c r="AS2261" s="272">
        <v>334.30284406054358</v>
      </c>
      <c r="AT2261" s="272">
        <v>0</v>
      </c>
      <c r="AU2261" s="272">
        <v>0</v>
      </c>
      <c r="AV2261" s="272">
        <v>0</v>
      </c>
      <c r="AW2261" s="272">
        <v>191.3596699264161</v>
      </c>
      <c r="AX2261" s="272">
        <v>-120.16509573420107</v>
      </c>
      <c r="AY2261" s="272">
        <v>22.828017138599886</v>
      </c>
      <c r="AZ2261" s="272">
        <v>0</v>
      </c>
      <c r="BA2261" s="272">
        <v>334.30284406054358</v>
      </c>
      <c r="BB2261" s="272">
        <v>0</v>
      </c>
      <c r="BC2261" s="272">
        <v>0</v>
      </c>
      <c r="BD2261" s="272">
        <v>0</v>
      </c>
      <c r="BE2261" s="272">
        <v>-654.45829811811518</v>
      </c>
    </row>
    <row r="2262" spans="3:57" x14ac:dyDescent="0.3">
      <c r="C2262" s="272">
        <v>236</v>
      </c>
      <c r="D2262" s="272">
        <v>849600</v>
      </c>
      <c r="E2262" s="272">
        <v>3</v>
      </c>
      <c r="F2262" s="272">
        <v>16.383870967741935</v>
      </c>
      <c r="G2262" s="272">
        <v>0</v>
      </c>
      <c r="H2262" s="272">
        <v>442.8</v>
      </c>
      <c r="I2262" s="272">
        <v>195</v>
      </c>
      <c r="J2262" s="272">
        <v>0</v>
      </c>
      <c r="K2262" s="272">
        <v>12.677988614800757</v>
      </c>
      <c r="L2262" s="272">
        <v>16.383870967741935</v>
      </c>
      <c r="M2262" s="272">
        <v>16.383870967741935</v>
      </c>
      <c r="N2262" s="272">
        <v>16.383870967741935</v>
      </c>
      <c r="O2262" s="272">
        <v>16.383870967741935</v>
      </c>
      <c r="P2262" s="272">
        <v>16.383870967741935</v>
      </c>
      <c r="Q2262" s="272">
        <v>16.383870967741935</v>
      </c>
      <c r="R2262" s="272">
        <v>16.383870967741935</v>
      </c>
      <c r="S2262" s="272">
        <v>16.383870967741935</v>
      </c>
      <c r="T2262" s="272">
        <v>22.846765606848738</v>
      </c>
      <c r="U2262" s="272">
        <v>-221.97643359173156</v>
      </c>
      <c r="V2262" s="272">
        <v>0</v>
      </c>
      <c r="W2262" s="272">
        <v>-158.69198999070363</v>
      </c>
      <c r="X2262" s="272">
        <v>-121.96258414295676</v>
      </c>
      <c r="Y2262" s="272">
        <v>431.03394406731832</v>
      </c>
      <c r="Z2262" s="272">
        <v>-372.35580352538949</v>
      </c>
      <c r="AA2262" s="272">
        <v>-446.75079984853693</v>
      </c>
      <c r="AB2262" s="272">
        <v>0</v>
      </c>
      <c r="AC2262" s="272">
        <v>-90.355598728518117</v>
      </c>
      <c r="AD2262" s="272">
        <v>0</v>
      </c>
      <c r="AE2262" s="272">
        <v>0</v>
      </c>
      <c r="AF2262" s="272">
        <v>0</v>
      </c>
      <c r="AG2262" s="272">
        <v>23.06434085682724</v>
      </c>
      <c r="AH2262" s="272">
        <v>77.757368284352381</v>
      </c>
      <c r="AI2262" s="272">
        <v>0</v>
      </c>
      <c r="AJ2262" s="272">
        <v>0</v>
      </c>
      <c r="AK2262" s="272">
        <v>-44.755463884434178</v>
      </c>
      <c r="AL2262" s="272">
        <v>0</v>
      </c>
      <c r="AM2262" s="272">
        <v>-152.03385553062836</v>
      </c>
      <c r="AN2262" s="272">
        <v>0</v>
      </c>
      <c r="AO2262" s="272">
        <v>35.608757131958924</v>
      </c>
      <c r="AP2262" s="272">
        <v>0</v>
      </c>
      <c r="AQ2262" s="272">
        <v>0</v>
      </c>
      <c r="AR2262" s="272">
        <v>0</v>
      </c>
      <c r="AS2262" s="272">
        <v>28.381110772930484</v>
      </c>
      <c r="AT2262" s="272">
        <v>0</v>
      </c>
      <c r="AU2262" s="272">
        <v>0</v>
      </c>
      <c r="AV2262" s="272">
        <v>0</v>
      </c>
      <c r="AW2262" s="272">
        <v>-9.3514635956537173</v>
      </c>
      <c r="AX2262" s="272">
        <v>-158.69198999070363</v>
      </c>
      <c r="AY2262" s="272">
        <v>0.56614419196063548</v>
      </c>
      <c r="AZ2262" s="272">
        <v>0</v>
      </c>
      <c r="BA2262" s="272">
        <v>28.381110772930484</v>
      </c>
      <c r="BB2262" s="272">
        <v>0</v>
      </c>
      <c r="BC2262" s="272">
        <v>0</v>
      </c>
      <c r="BD2262" s="272">
        <v>0</v>
      </c>
      <c r="BE2262" s="272">
        <v>-654.65753491985754</v>
      </c>
    </row>
    <row r="2263" spans="3:57" x14ac:dyDescent="0.3">
      <c r="C2263" s="272">
        <v>237</v>
      </c>
      <c r="D2263" s="272">
        <v>853200</v>
      </c>
      <c r="E2263" s="272">
        <v>3</v>
      </c>
      <c r="F2263" s="272">
        <v>15.064516129032256</v>
      </c>
      <c r="G2263" s="272">
        <v>0</v>
      </c>
      <c r="H2263" s="272">
        <v>492</v>
      </c>
      <c r="I2263" s="272">
        <v>195</v>
      </c>
      <c r="J2263" s="272">
        <v>0</v>
      </c>
      <c r="K2263" s="272">
        <v>11.358633776091079</v>
      </c>
      <c r="L2263" s="272">
        <v>15.064516129032256</v>
      </c>
      <c r="M2263" s="272">
        <v>15.064516129032256</v>
      </c>
      <c r="N2263" s="272">
        <v>15.064516129032256</v>
      </c>
      <c r="O2263" s="272">
        <v>15.064516129032256</v>
      </c>
      <c r="P2263" s="272">
        <v>15.064516129032256</v>
      </c>
      <c r="Q2263" s="272">
        <v>15.064516129032256</v>
      </c>
      <c r="R2263" s="272">
        <v>15.064516129032256</v>
      </c>
      <c r="S2263" s="272">
        <v>15.064516129032256</v>
      </c>
      <c r="T2263" s="272">
        <v>22.502734550731649</v>
      </c>
      <c r="U2263" s="272">
        <v>-271.54443978492782</v>
      </c>
      <c r="V2263" s="272">
        <v>0</v>
      </c>
      <c r="W2263" s="272">
        <v>-182.97039468515439</v>
      </c>
      <c r="X2263" s="272">
        <v>-116.29164552346819</v>
      </c>
      <c r="Y2263" s="272">
        <v>82.846279379789053</v>
      </c>
      <c r="Z2263" s="272">
        <v>-55.128678956094291</v>
      </c>
      <c r="AA2263" s="272">
        <v>-515.09953450696378</v>
      </c>
      <c r="AB2263" s="272">
        <v>0</v>
      </c>
      <c r="AC2263" s="272">
        <v>-104.17916847812471</v>
      </c>
      <c r="AD2263" s="272">
        <v>0</v>
      </c>
      <c r="AE2263" s="272">
        <v>0</v>
      </c>
      <c r="AF2263" s="272">
        <v>0</v>
      </c>
      <c r="AG2263" s="272">
        <v>22.953147841842306</v>
      </c>
      <c r="AH2263" s="272">
        <v>164.05262967608499</v>
      </c>
      <c r="AI2263" s="272">
        <v>0</v>
      </c>
      <c r="AJ2263" s="272">
        <v>0</v>
      </c>
      <c r="AK2263" s="272">
        <v>-40.590513093931364</v>
      </c>
      <c r="AL2263" s="272">
        <v>0</v>
      </c>
      <c r="AM2263" s="272">
        <v>-179.73606574625876</v>
      </c>
      <c r="AN2263" s="272">
        <v>0</v>
      </c>
      <c r="AO2263" s="272">
        <v>-156.69831862123664</v>
      </c>
      <c r="AP2263" s="272">
        <v>0</v>
      </c>
      <c r="AQ2263" s="272">
        <v>0</v>
      </c>
      <c r="AR2263" s="272">
        <v>0</v>
      </c>
      <c r="AS2263" s="272">
        <v>-156.91085534267913</v>
      </c>
      <c r="AT2263" s="272">
        <v>0</v>
      </c>
      <c r="AU2263" s="272">
        <v>0</v>
      </c>
      <c r="AV2263" s="272">
        <v>0</v>
      </c>
      <c r="AW2263" s="272">
        <v>-164.93982939645099</v>
      </c>
      <c r="AX2263" s="272">
        <v>-182.97039468515439</v>
      </c>
      <c r="AY2263" s="272">
        <v>-14.740852246424977</v>
      </c>
      <c r="AZ2263" s="272">
        <v>0</v>
      </c>
      <c r="BA2263" s="272">
        <v>-156.91085534267913</v>
      </c>
      <c r="BB2263" s="272">
        <v>0</v>
      </c>
      <c r="BC2263" s="272">
        <v>0</v>
      </c>
      <c r="BD2263" s="272">
        <v>0</v>
      </c>
      <c r="BE2263" s="272">
        <v>-650.72935859861786</v>
      </c>
    </row>
    <row r="2264" spans="3:57" x14ac:dyDescent="0.3">
      <c r="C2264" s="272">
        <v>238</v>
      </c>
      <c r="D2264" s="272">
        <v>856800</v>
      </c>
      <c r="E2264" s="272">
        <v>3</v>
      </c>
      <c r="F2264" s="272">
        <v>14.132258064516128</v>
      </c>
      <c r="G2264" s="272">
        <v>0</v>
      </c>
      <c r="H2264" s="272">
        <v>410</v>
      </c>
      <c r="I2264" s="272">
        <v>0</v>
      </c>
      <c r="J2264" s="272">
        <v>0</v>
      </c>
      <c r="K2264" s="272">
        <v>10.426375711574952</v>
      </c>
      <c r="L2264" s="272">
        <v>14.132258064516128</v>
      </c>
      <c r="M2264" s="272">
        <v>14.132258064516128</v>
      </c>
      <c r="N2264" s="272">
        <v>14.132258064516128</v>
      </c>
      <c r="O2264" s="272">
        <v>14.132258064516128</v>
      </c>
      <c r="P2264" s="272">
        <v>14.132258064516128</v>
      </c>
      <c r="Q2264" s="272">
        <v>14.132258064516128</v>
      </c>
      <c r="R2264" s="272">
        <v>14.132258064516128</v>
      </c>
      <c r="S2264" s="272">
        <v>14.132258064516128</v>
      </c>
      <c r="T2264" s="272">
        <v>22.104696652568936</v>
      </c>
      <c r="U2264" s="272">
        <v>-36.547179163439068</v>
      </c>
      <c r="V2264" s="272">
        <v>0</v>
      </c>
      <c r="W2264" s="272">
        <v>-196.31233287688448</v>
      </c>
      <c r="X2264" s="272">
        <v>-103.54630334361708</v>
      </c>
      <c r="Y2264" s="272">
        <v>9.0000930614182835</v>
      </c>
      <c r="Z2264" s="272">
        <v>254.31136399564423</v>
      </c>
      <c r="AA2264" s="272">
        <v>-552.6598521955525</v>
      </c>
      <c r="AB2264" s="272">
        <v>0</v>
      </c>
      <c r="AC2264" s="272">
        <v>-111.77576370377709</v>
      </c>
      <c r="AD2264" s="272">
        <v>0</v>
      </c>
      <c r="AE2264" s="272">
        <v>0</v>
      </c>
      <c r="AF2264" s="272">
        <v>0</v>
      </c>
      <c r="AG2264" s="272">
        <v>22.766977476764481</v>
      </c>
      <c r="AH2264" s="272">
        <v>242.13569975423525</v>
      </c>
      <c r="AI2264" s="272">
        <v>0</v>
      </c>
      <c r="AJ2264" s="272">
        <v>0</v>
      </c>
      <c r="AK2264" s="272">
        <v>-44.230428641866794</v>
      </c>
      <c r="AL2264" s="272">
        <v>0</v>
      </c>
      <c r="AM2264" s="272">
        <v>-197.18795429721095</v>
      </c>
      <c r="AN2264" s="272">
        <v>0</v>
      </c>
      <c r="AO2264" s="272">
        <v>-259.32504628103061</v>
      </c>
      <c r="AP2264" s="272">
        <v>0</v>
      </c>
      <c r="AQ2264" s="272">
        <v>0</v>
      </c>
      <c r="AR2264" s="272">
        <v>0</v>
      </c>
      <c r="AS2264" s="272">
        <v>-259.32671036434925</v>
      </c>
      <c r="AT2264" s="272">
        <v>0</v>
      </c>
      <c r="AU2264" s="272">
        <v>0</v>
      </c>
      <c r="AV2264" s="272">
        <v>0</v>
      </c>
      <c r="AW2264" s="272">
        <v>-270.71089231320985</v>
      </c>
      <c r="AX2264" s="272">
        <v>-196.31233287688448</v>
      </c>
      <c r="AY2264" s="272">
        <v>-24.261177157951952</v>
      </c>
      <c r="AZ2264" s="272">
        <v>0</v>
      </c>
      <c r="BA2264" s="272">
        <v>-259.32671036434925</v>
      </c>
      <c r="BB2264" s="272">
        <v>0</v>
      </c>
      <c r="BC2264" s="272">
        <v>0</v>
      </c>
      <c r="BD2264" s="272">
        <v>0</v>
      </c>
      <c r="BE2264" s="272">
        <v>-624.77352250748186</v>
      </c>
    </row>
    <row r="2265" spans="3:57" x14ac:dyDescent="0.3">
      <c r="C2265" s="272">
        <v>239</v>
      </c>
      <c r="D2265" s="272">
        <v>860400</v>
      </c>
      <c r="E2265" s="272">
        <v>3</v>
      </c>
      <c r="F2265" s="272">
        <v>13.264516129032259</v>
      </c>
      <c r="G2265" s="272">
        <v>0</v>
      </c>
      <c r="H2265" s="272">
        <v>410</v>
      </c>
      <c r="I2265" s="272">
        <v>0</v>
      </c>
      <c r="J2265" s="272">
        <v>0</v>
      </c>
      <c r="K2265" s="272">
        <v>9.5586337760910816</v>
      </c>
      <c r="L2265" s="272">
        <v>13.264516129032259</v>
      </c>
      <c r="M2265" s="272">
        <v>13.264516129032259</v>
      </c>
      <c r="N2265" s="272">
        <v>13.264516129032259</v>
      </c>
      <c r="O2265" s="272">
        <v>13.264516129032259</v>
      </c>
      <c r="P2265" s="272">
        <v>13.264516129032259</v>
      </c>
      <c r="Q2265" s="272">
        <v>13.264516129032259</v>
      </c>
      <c r="R2265" s="272">
        <v>13.264516129032259</v>
      </c>
      <c r="S2265" s="272">
        <v>13.264516129032259</v>
      </c>
      <c r="T2265" s="272">
        <v>21.756572102630468</v>
      </c>
      <c r="U2265" s="272">
        <v>-21.822120326512447</v>
      </c>
      <c r="V2265" s="272">
        <v>0</v>
      </c>
      <c r="W2265" s="272">
        <v>-209.119420481182</v>
      </c>
      <c r="X2265" s="272">
        <v>-97.542663444251033</v>
      </c>
      <c r="Y2265" s="272">
        <v>-154.90208328978747</v>
      </c>
      <c r="Z2265" s="272">
        <v>439.74204688870805</v>
      </c>
      <c r="AA2265" s="272">
        <v>-588.71445477054942</v>
      </c>
      <c r="AB2265" s="272">
        <v>0</v>
      </c>
      <c r="AC2265" s="272">
        <v>-119.0678272069361</v>
      </c>
      <c r="AD2265" s="272">
        <v>0</v>
      </c>
      <c r="AE2265" s="272">
        <v>0</v>
      </c>
      <c r="AF2265" s="272">
        <v>0</v>
      </c>
      <c r="AG2265" s="272">
        <v>22.526826769094733</v>
      </c>
      <c r="AH2265" s="272">
        <v>282.45854455958192</v>
      </c>
      <c r="AI2265" s="272">
        <v>0</v>
      </c>
      <c r="AJ2265" s="272">
        <v>0</v>
      </c>
      <c r="AK2265" s="272">
        <v>-37.145857744416048</v>
      </c>
      <c r="AL2265" s="272">
        <v>0</v>
      </c>
      <c r="AM2265" s="272">
        <v>-206.778453397384</v>
      </c>
      <c r="AN2265" s="272">
        <v>0</v>
      </c>
      <c r="AO2265" s="272">
        <v>-342.49143478723869</v>
      </c>
      <c r="AP2265" s="272">
        <v>0</v>
      </c>
      <c r="AQ2265" s="272">
        <v>0</v>
      </c>
      <c r="AR2265" s="272">
        <v>0</v>
      </c>
      <c r="AS2265" s="272">
        <v>-342.49143478723869</v>
      </c>
      <c r="AT2265" s="272">
        <v>0</v>
      </c>
      <c r="AU2265" s="272">
        <v>0</v>
      </c>
      <c r="AV2265" s="272">
        <v>0</v>
      </c>
      <c r="AW2265" s="272">
        <v>-357.51461247414704</v>
      </c>
      <c r="AX2265" s="272">
        <v>-209.119420481182</v>
      </c>
      <c r="AY2265" s="272">
        <v>-32.040975017595628</v>
      </c>
      <c r="AZ2265" s="272">
        <v>0</v>
      </c>
      <c r="BA2265" s="272">
        <v>-342.49143478723869</v>
      </c>
      <c r="BB2265" s="272">
        <v>0</v>
      </c>
      <c r="BC2265" s="272">
        <v>0</v>
      </c>
      <c r="BD2265" s="272">
        <v>0</v>
      </c>
      <c r="BE2265" s="272">
        <v>-585.73679756927481</v>
      </c>
    </row>
    <row r="2266" spans="3:57" x14ac:dyDescent="0.3">
      <c r="C2266" s="272">
        <v>240</v>
      </c>
      <c r="D2266" s="272">
        <v>864000</v>
      </c>
      <c r="E2266" s="272">
        <v>4</v>
      </c>
      <c r="F2266" s="272">
        <v>9.7866666666666671</v>
      </c>
      <c r="G2266" s="272">
        <v>0</v>
      </c>
      <c r="H2266" s="272">
        <v>410</v>
      </c>
      <c r="I2266" s="272">
        <v>0</v>
      </c>
      <c r="J2266" s="272">
        <v>0</v>
      </c>
      <c r="K2266" s="272">
        <v>6.0807843137254904</v>
      </c>
      <c r="L2266" s="272">
        <v>9.7866666666666671</v>
      </c>
      <c r="M2266" s="272">
        <v>9.7866666666666671</v>
      </c>
      <c r="N2266" s="272">
        <v>9.7866666666666671</v>
      </c>
      <c r="O2266" s="272">
        <v>9.7866666666666671</v>
      </c>
      <c r="P2266" s="272">
        <v>9.7866666666666671</v>
      </c>
      <c r="Q2266" s="272">
        <v>9.7866666666666671</v>
      </c>
      <c r="R2266" s="272">
        <v>9.7866666666666671</v>
      </c>
      <c r="S2266" s="272">
        <v>9.7866666666666671</v>
      </c>
      <c r="T2266" s="272">
        <v>21.378857247500189</v>
      </c>
      <c r="U2266" s="272">
        <v>-386.64455408486049</v>
      </c>
      <c r="V2266" s="272">
        <v>0</v>
      </c>
      <c r="W2266" s="272">
        <v>-209.18932212067762</v>
      </c>
      <c r="X2266" s="272">
        <v>-98.845423632648291</v>
      </c>
      <c r="Y2266" s="272">
        <v>-280.37881924894646</v>
      </c>
      <c r="Z2266" s="272">
        <v>201.76901091741195</v>
      </c>
      <c r="AA2266" s="272">
        <v>-588.91124235483267</v>
      </c>
      <c r="AB2266" s="272">
        <v>0</v>
      </c>
      <c r="AC2266" s="272">
        <v>-119.10762760574075</v>
      </c>
      <c r="AD2266" s="272">
        <v>0</v>
      </c>
      <c r="AE2266" s="272">
        <v>0</v>
      </c>
      <c r="AF2266" s="272">
        <v>0</v>
      </c>
      <c r="AG2266" s="272">
        <v>22.259637654364045</v>
      </c>
      <c r="AH2266" s="272">
        <v>302.89459175107993</v>
      </c>
      <c r="AI2266" s="272">
        <v>0</v>
      </c>
      <c r="AJ2266" s="272">
        <v>0</v>
      </c>
      <c r="AK2266" s="272">
        <v>-381.76883229435396</v>
      </c>
      <c r="AL2266" s="272">
        <v>0</v>
      </c>
      <c r="AM2266" s="272">
        <v>-215.98448931059085</v>
      </c>
      <c r="AN2266" s="272">
        <v>0</v>
      </c>
      <c r="AO2266" s="272">
        <v>-394.88945222110402</v>
      </c>
      <c r="AP2266" s="272">
        <v>0</v>
      </c>
      <c r="AQ2266" s="272">
        <v>0</v>
      </c>
      <c r="AR2266" s="272">
        <v>0</v>
      </c>
      <c r="AS2266" s="272">
        <v>-394.88945222110402</v>
      </c>
      <c r="AT2266" s="272">
        <v>0</v>
      </c>
      <c r="AU2266" s="272">
        <v>0</v>
      </c>
      <c r="AV2266" s="272">
        <v>0</v>
      </c>
      <c r="AW2266" s="272">
        <v>-412.21103695238031</v>
      </c>
      <c r="AX2266" s="272">
        <v>-209.18932212067762</v>
      </c>
      <c r="AY2266" s="272">
        <v>-36.942947438053288</v>
      </c>
      <c r="AZ2266" s="272">
        <v>0</v>
      </c>
      <c r="BA2266" s="272">
        <v>-394.88945222110402</v>
      </c>
      <c r="BB2266" s="272">
        <v>0</v>
      </c>
      <c r="BC2266" s="272">
        <v>0</v>
      </c>
      <c r="BD2266" s="272">
        <v>0</v>
      </c>
      <c r="BE2266" s="272">
        <v>-897.90385054898741</v>
      </c>
    </row>
    <row r="2268" spans="3:57" x14ac:dyDescent="0.3">
      <c r="C2268" s="272">
        <v>288</v>
      </c>
      <c r="D2268" s="272">
        <v>1036800</v>
      </c>
      <c r="E2268" s="272">
        <v>4</v>
      </c>
      <c r="F2268" s="272">
        <v>9.7866666666666671</v>
      </c>
      <c r="G2268" s="272">
        <v>0</v>
      </c>
      <c r="H2268" s="272">
        <v>410</v>
      </c>
      <c r="I2268" s="272">
        <v>0</v>
      </c>
      <c r="J2268" s="272">
        <v>0</v>
      </c>
      <c r="K2268" s="272">
        <v>6.0807843137254904</v>
      </c>
      <c r="L2268" s="272">
        <v>9.7866666666666671</v>
      </c>
      <c r="M2268" s="272">
        <v>9.7866666666666671</v>
      </c>
      <c r="N2268" s="272">
        <v>9.7866666666666671</v>
      </c>
      <c r="O2268" s="272">
        <v>9.7866666666666671</v>
      </c>
      <c r="P2268" s="272">
        <v>9.7866666666666671</v>
      </c>
      <c r="Q2268" s="272">
        <v>9.7866666666666671</v>
      </c>
      <c r="R2268" s="272">
        <v>9.7866666666666671</v>
      </c>
      <c r="S2268" s="272">
        <v>9.7866666666666671</v>
      </c>
      <c r="T2268" s="272">
        <v>17.885413395497178</v>
      </c>
      <c r="U2268" s="272">
        <v>-31.33242420163748</v>
      </c>
      <c r="V2268" s="272">
        <v>0</v>
      </c>
      <c r="W2268" s="272">
        <v>-199.51256373349034</v>
      </c>
      <c r="X2268" s="272">
        <v>-101.49965683198617</v>
      </c>
      <c r="Y2268" s="272">
        <v>-173.14394835110534</v>
      </c>
      <c r="Z2268" s="272">
        <v>442.82374471494438</v>
      </c>
      <c r="AA2268" s="272">
        <v>-561.66916448013842</v>
      </c>
      <c r="AB2268" s="272">
        <v>0</v>
      </c>
      <c r="AC2268" s="272">
        <v>-113.59790214400361</v>
      </c>
      <c r="AD2268" s="272">
        <v>0</v>
      </c>
      <c r="AE2268" s="272">
        <v>0</v>
      </c>
      <c r="AF2268" s="272">
        <v>0</v>
      </c>
      <c r="AG2268" s="272">
        <v>18.603925402462913</v>
      </c>
      <c r="AH2268" s="272">
        <v>263.5807407844278</v>
      </c>
      <c r="AI2268" s="272">
        <v>0</v>
      </c>
      <c r="AJ2268" s="272">
        <v>0</v>
      </c>
      <c r="AK2268" s="272">
        <v>-33.018750041351709</v>
      </c>
      <c r="AL2268" s="272">
        <v>0</v>
      </c>
      <c r="AM2268" s="272">
        <v>-203.43479383027744</v>
      </c>
      <c r="AN2268" s="272">
        <v>0</v>
      </c>
      <c r="AO2268" s="272">
        <v>-326.51261325102922</v>
      </c>
      <c r="AP2268" s="272">
        <v>0</v>
      </c>
      <c r="AQ2268" s="272">
        <v>0</v>
      </c>
      <c r="AR2268" s="272">
        <v>0</v>
      </c>
      <c r="AS2268" s="272">
        <v>-326.51261325102922</v>
      </c>
      <c r="AT2268" s="272">
        <v>0</v>
      </c>
      <c r="AU2268" s="272">
        <v>0</v>
      </c>
      <c r="AV2268" s="272">
        <v>0</v>
      </c>
      <c r="AW2268" s="272">
        <v>-340.83488968674277</v>
      </c>
      <c r="AX2268" s="272">
        <v>-199.51256373349034</v>
      </c>
      <c r="AY2268" s="272">
        <v>-30.546114213352865</v>
      </c>
      <c r="AZ2268" s="272">
        <v>0</v>
      </c>
      <c r="BA2268" s="272">
        <v>-326.51261325102922</v>
      </c>
      <c r="BB2268" s="272">
        <v>0</v>
      </c>
      <c r="BC2268" s="272">
        <v>0</v>
      </c>
      <c r="BD2268" s="272">
        <v>0</v>
      </c>
      <c r="BE2268" s="272">
        <v>-514.11835771799406</v>
      </c>
    </row>
    <row r="2269" spans="3:57" x14ac:dyDescent="0.3">
      <c r="C2269" s="272">
        <v>289</v>
      </c>
      <c r="D2269" s="272">
        <v>1040400</v>
      </c>
      <c r="E2269" s="272">
        <v>4</v>
      </c>
      <c r="F2269" s="272">
        <v>9.1966666666666672</v>
      </c>
      <c r="G2269" s="272">
        <v>0</v>
      </c>
      <c r="H2269" s="272">
        <v>410</v>
      </c>
      <c r="I2269" s="272">
        <v>0</v>
      </c>
      <c r="J2269" s="272">
        <v>0</v>
      </c>
      <c r="K2269" s="272">
        <v>5.4907843137254906</v>
      </c>
      <c r="L2269" s="272">
        <v>9.1966666666666672</v>
      </c>
      <c r="M2269" s="272">
        <v>9.1966666666666672</v>
      </c>
      <c r="N2269" s="272">
        <v>9.1966666666666672</v>
      </c>
      <c r="O2269" s="272">
        <v>9.1966666666666672</v>
      </c>
      <c r="P2269" s="272">
        <v>9.1966666666666672</v>
      </c>
      <c r="Q2269" s="272">
        <v>9.1966666666666672</v>
      </c>
      <c r="R2269" s="272">
        <v>9.1966666666666672</v>
      </c>
      <c r="S2269" s="272">
        <v>9.1966666666666672</v>
      </c>
      <c r="T2269" s="272">
        <v>17.590278185009272</v>
      </c>
      <c r="U2269" s="272">
        <v>-22.142669039088446</v>
      </c>
      <c r="V2269" s="272">
        <v>0</v>
      </c>
      <c r="W2269" s="272">
        <v>-206.78288667804588</v>
      </c>
      <c r="X2269" s="272">
        <v>-100.42948018426979</v>
      </c>
      <c r="Y2269" s="272">
        <v>-258.37645166531274</v>
      </c>
      <c r="Z2269" s="272">
        <v>543.44614948853996</v>
      </c>
      <c r="AA2269" s="272">
        <v>-582.13662847014587</v>
      </c>
      <c r="AB2269" s="272">
        <v>0</v>
      </c>
      <c r="AC2269" s="272">
        <v>-117.73745816471693</v>
      </c>
      <c r="AD2269" s="272">
        <v>0</v>
      </c>
      <c r="AE2269" s="272">
        <v>0</v>
      </c>
      <c r="AF2269" s="272">
        <v>0</v>
      </c>
      <c r="AG2269" s="272">
        <v>18.355456848462879</v>
      </c>
      <c r="AH2269" s="272">
        <v>280.94220940131993</v>
      </c>
      <c r="AI2269" s="272">
        <v>0</v>
      </c>
      <c r="AJ2269" s="272">
        <v>0</v>
      </c>
      <c r="AK2269" s="272">
        <v>-31.074546272631309</v>
      </c>
      <c r="AL2269" s="272">
        <v>0</v>
      </c>
      <c r="AM2269" s="272">
        <v>-209.07885463666184</v>
      </c>
      <c r="AN2269" s="272">
        <v>0</v>
      </c>
      <c r="AO2269" s="272">
        <v>-365.86322189204338</v>
      </c>
      <c r="AP2269" s="272">
        <v>0</v>
      </c>
      <c r="AQ2269" s="272">
        <v>0</v>
      </c>
      <c r="AR2269" s="272">
        <v>0</v>
      </c>
      <c r="AS2269" s="272">
        <v>-365.86322189204338</v>
      </c>
      <c r="AT2269" s="272">
        <v>0</v>
      </c>
      <c r="AU2269" s="272">
        <v>0</v>
      </c>
      <c r="AV2269" s="272">
        <v>0</v>
      </c>
      <c r="AW2269" s="272">
        <v>-381.91158875121289</v>
      </c>
      <c r="AX2269" s="272">
        <v>-206.78288667804588</v>
      </c>
      <c r="AY2269" s="272">
        <v>-34.227467205953012</v>
      </c>
      <c r="AZ2269" s="272">
        <v>0</v>
      </c>
      <c r="BA2269" s="272">
        <v>-365.86322189204338</v>
      </c>
      <c r="BB2269" s="272">
        <v>0</v>
      </c>
      <c r="BC2269" s="272">
        <v>0</v>
      </c>
      <c r="BD2269" s="272">
        <v>0</v>
      </c>
      <c r="BE2269" s="272">
        <v>-476.52756986044659</v>
      </c>
    </row>
    <row r="2270" spans="3:57" x14ac:dyDescent="0.3">
      <c r="C2270" s="272">
        <v>290</v>
      </c>
      <c r="D2270" s="272">
        <v>1044000</v>
      </c>
      <c r="E2270" s="272">
        <v>4</v>
      </c>
      <c r="F2270" s="272">
        <v>8.2766666666666655</v>
      </c>
      <c r="G2270" s="272">
        <v>0</v>
      </c>
      <c r="H2270" s="272">
        <v>410</v>
      </c>
      <c r="I2270" s="272">
        <v>0</v>
      </c>
      <c r="J2270" s="272">
        <v>0</v>
      </c>
      <c r="K2270" s="272">
        <v>4.5707843137254889</v>
      </c>
      <c r="L2270" s="272">
        <v>8.2766666666666655</v>
      </c>
      <c r="M2270" s="272">
        <v>8.2766666666666655</v>
      </c>
      <c r="N2270" s="272">
        <v>8.2766666666666655</v>
      </c>
      <c r="O2270" s="272">
        <v>8.2766666666666655</v>
      </c>
      <c r="P2270" s="272">
        <v>8.2766666666666655</v>
      </c>
      <c r="Q2270" s="272">
        <v>8.2766666666666655</v>
      </c>
      <c r="R2270" s="272">
        <v>8.2766666666666655</v>
      </c>
      <c r="S2270" s="272">
        <v>8.2766666666666655</v>
      </c>
      <c r="T2270" s="272">
        <v>17.255672865521095</v>
      </c>
      <c r="U2270" s="272">
        <v>-3.3025684862236631</v>
      </c>
      <c r="V2270" s="272">
        <v>0</v>
      </c>
      <c r="W2270" s="272">
        <v>-221.09679703947819</v>
      </c>
      <c r="X2270" s="272">
        <v>-96.115425917223746</v>
      </c>
      <c r="Y2270" s="272">
        <v>-345.84190389064179</v>
      </c>
      <c r="Z2270" s="272">
        <v>659.75155836112003</v>
      </c>
      <c r="AA2270" s="272">
        <v>-622.43324900723007</v>
      </c>
      <c r="AB2270" s="272">
        <v>0</v>
      </c>
      <c r="AC2270" s="272">
        <v>-125.88747216938927</v>
      </c>
      <c r="AD2270" s="272">
        <v>0</v>
      </c>
      <c r="AE2270" s="272">
        <v>0</v>
      </c>
      <c r="AF2270" s="272">
        <v>0</v>
      </c>
      <c r="AG2270" s="272">
        <v>18.088393345462023</v>
      </c>
      <c r="AH2270" s="272">
        <v>305.61079297517284</v>
      </c>
      <c r="AI2270" s="272">
        <v>0</v>
      </c>
      <c r="AJ2270" s="272">
        <v>0</v>
      </c>
      <c r="AK2270" s="272">
        <v>-36.012496687670165</v>
      </c>
      <c r="AL2270" s="272">
        <v>0</v>
      </c>
      <c r="AM2270" s="272">
        <v>-214.30493383563061</v>
      </c>
      <c r="AN2270" s="272">
        <v>0</v>
      </c>
      <c r="AO2270" s="272">
        <v>-413.64513048506575</v>
      </c>
      <c r="AP2270" s="272">
        <v>0</v>
      </c>
      <c r="AQ2270" s="272">
        <v>0</v>
      </c>
      <c r="AR2270" s="272">
        <v>0</v>
      </c>
      <c r="AS2270" s="272">
        <v>-413.64513048506575</v>
      </c>
      <c r="AT2270" s="272">
        <v>0</v>
      </c>
      <c r="AU2270" s="272">
        <v>0</v>
      </c>
      <c r="AV2270" s="272">
        <v>0</v>
      </c>
      <c r="AW2270" s="272">
        <v>-431.78942159255558</v>
      </c>
      <c r="AX2270" s="272">
        <v>-221.09679703947819</v>
      </c>
      <c r="AY2270" s="272">
        <v>-38.697590496694971</v>
      </c>
      <c r="AZ2270" s="272">
        <v>0</v>
      </c>
      <c r="BA2270" s="272">
        <v>-413.64513048506575</v>
      </c>
      <c r="BB2270" s="272">
        <v>0</v>
      </c>
      <c r="BC2270" s="272">
        <v>0</v>
      </c>
      <c r="BD2270" s="272">
        <v>0</v>
      </c>
      <c r="BE2270" s="272">
        <v>-449.78259760759744</v>
      </c>
    </row>
    <row r="2271" spans="3:57" x14ac:dyDescent="0.3">
      <c r="C2271" s="272">
        <v>291</v>
      </c>
      <c r="D2271" s="272">
        <v>1047600</v>
      </c>
      <c r="E2271" s="272">
        <v>4</v>
      </c>
      <c r="F2271" s="272">
        <v>7.5866666666666696</v>
      </c>
      <c r="G2271" s="272">
        <v>0</v>
      </c>
      <c r="H2271" s="272">
        <v>410</v>
      </c>
      <c r="I2271" s="272">
        <v>0</v>
      </c>
      <c r="J2271" s="272">
        <v>0</v>
      </c>
      <c r="K2271" s="272">
        <v>3.8807843137254929</v>
      </c>
      <c r="L2271" s="272">
        <v>7.5866666666666696</v>
      </c>
      <c r="M2271" s="272">
        <v>7.5866666666666696</v>
      </c>
      <c r="N2271" s="272">
        <v>7.5866666666666696</v>
      </c>
      <c r="O2271" s="272">
        <v>7.5866666666666696</v>
      </c>
      <c r="P2271" s="272">
        <v>7.5866666666666696</v>
      </c>
      <c r="Q2271" s="272">
        <v>7.5866666666666696</v>
      </c>
      <c r="R2271" s="272">
        <v>7.5866666666666696</v>
      </c>
      <c r="S2271" s="272">
        <v>7.5866666666666696</v>
      </c>
      <c r="T2271" s="272">
        <v>16.946166517467578</v>
      </c>
      <c r="U2271" s="272">
        <v>22.46818899502307</v>
      </c>
      <c r="V2271" s="272">
        <v>0</v>
      </c>
      <c r="W2271" s="272">
        <v>-230.55598728976972</v>
      </c>
      <c r="X2271" s="272">
        <v>-102.57299656099453</v>
      </c>
      <c r="Y2271" s="272">
        <v>-371.68309643995281</v>
      </c>
      <c r="Z2271" s="272">
        <v>727.28026928574013</v>
      </c>
      <c r="AA2271" s="272">
        <v>-649.06282754162726</v>
      </c>
      <c r="AB2271" s="272">
        <v>0</v>
      </c>
      <c r="AC2271" s="272">
        <v>-131.27331929754058</v>
      </c>
      <c r="AD2271" s="272">
        <v>0</v>
      </c>
      <c r="AE2271" s="272">
        <v>0</v>
      </c>
      <c r="AF2271" s="272">
        <v>0</v>
      </c>
      <c r="AG2271" s="272">
        <v>17.805108984128228</v>
      </c>
      <c r="AH2271" s="272">
        <v>315.51843908673141</v>
      </c>
      <c r="AI2271" s="272">
        <v>0</v>
      </c>
      <c r="AJ2271" s="272">
        <v>0</v>
      </c>
      <c r="AK2271" s="272">
        <v>-32.349518757413364</v>
      </c>
      <c r="AL2271" s="272">
        <v>0</v>
      </c>
      <c r="AM2271" s="272">
        <v>-224.59410940131903</v>
      </c>
      <c r="AN2271" s="272">
        <v>0</v>
      </c>
      <c r="AO2271" s="272">
        <v>-430.59100976152882</v>
      </c>
      <c r="AP2271" s="272">
        <v>0</v>
      </c>
      <c r="AQ2271" s="272">
        <v>0</v>
      </c>
      <c r="AR2271" s="272">
        <v>0</v>
      </c>
      <c r="AS2271" s="272">
        <v>-430.59100976152882</v>
      </c>
      <c r="AT2271" s="272">
        <v>0</v>
      </c>
      <c r="AU2271" s="272">
        <v>0</v>
      </c>
      <c r="AV2271" s="272">
        <v>0</v>
      </c>
      <c r="AW2271" s="272">
        <v>-449.4786215175755</v>
      </c>
      <c r="AX2271" s="272">
        <v>-230.55598728976972</v>
      </c>
      <c r="AY2271" s="272">
        <v>-40.282922097427246</v>
      </c>
      <c r="AZ2271" s="272">
        <v>0</v>
      </c>
      <c r="BA2271" s="272">
        <v>-430.59100976152882</v>
      </c>
      <c r="BB2271" s="272">
        <v>0</v>
      </c>
      <c r="BC2271" s="272">
        <v>0</v>
      </c>
      <c r="BD2271" s="272">
        <v>0</v>
      </c>
      <c r="BE2271" s="272">
        <v>-418.22405533771445</v>
      </c>
    </row>
    <row r="2272" spans="3:57" x14ac:dyDescent="0.3">
      <c r="C2272" s="272">
        <v>292</v>
      </c>
      <c r="D2272" s="272">
        <v>1051200</v>
      </c>
      <c r="E2272" s="272">
        <v>4</v>
      </c>
      <c r="F2272" s="272">
        <v>6.8433333333333328</v>
      </c>
      <c r="G2272" s="272">
        <v>0</v>
      </c>
      <c r="H2272" s="272">
        <v>410</v>
      </c>
      <c r="I2272" s="272">
        <v>0</v>
      </c>
      <c r="J2272" s="272">
        <v>0</v>
      </c>
      <c r="K2272" s="272">
        <v>3.1374509803921562</v>
      </c>
      <c r="L2272" s="272">
        <v>6.8433333333333328</v>
      </c>
      <c r="M2272" s="272">
        <v>6.8433333333333328</v>
      </c>
      <c r="N2272" s="272">
        <v>6.8433333333333328</v>
      </c>
      <c r="O2272" s="272">
        <v>6.8433333333333328</v>
      </c>
      <c r="P2272" s="272">
        <v>6.8433333333333328</v>
      </c>
      <c r="Q2272" s="272">
        <v>6.8433333333333328</v>
      </c>
      <c r="R2272" s="272">
        <v>6.8433333333333328</v>
      </c>
      <c r="S2272" s="272">
        <v>6.8433333333333328</v>
      </c>
      <c r="T2272" s="272">
        <v>16.62988770313007</v>
      </c>
      <c r="U2272" s="272">
        <v>48.025706107113592</v>
      </c>
      <c r="V2272" s="272">
        <v>0</v>
      </c>
      <c r="W2272" s="272">
        <v>-241.06461953871545</v>
      </c>
      <c r="X2272" s="272">
        <v>-105.8586399400204</v>
      </c>
      <c r="Y2272" s="272">
        <v>-396.00344694082855</v>
      </c>
      <c r="Z2272" s="272">
        <v>790.95241252667802</v>
      </c>
      <c r="AA2272" s="272">
        <v>-678.64680252868027</v>
      </c>
      <c r="AB2272" s="272">
        <v>0</v>
      </c>
      <c r="AC2272" s="272">
        <v>-137.25669475793359</v>
      </c>
      <c r="AD2272" s="272">
        <v>0</v>
      </c>
      <c r="AE2272" s="272">
        <v>0</v>
      </c>
      <c r="AF2272" s="272">
        <v>0</v>
      </c>
      <c r="AG2272" s="272">
        <v>17.513563919555637</v>
      </c>
      <c r="AH2272" s="272">
        <v>324.60443173677368</v>
      </c>
      <c r="AI2272" s="272">
        <v>0</v>
      </c>
      <c r="AJ2272" s="272">
        <v>0</v>
      </c>
      <c r="AK2272" s="272">
        <v>-33.273359442726587</v>
      </c>
      <c r="AL2272" s="272">
        <v>0</v>
      </c>
      <c r="AM2272" s="272">
        <v>-231.39359792241092</v>
      </c>
      <c r="AN2272" s="272">
        <v>0</v>
      </c>
      <c r="AO2272" s="272">
        <v>-446.28192986904833</v>
      </c>
      <c r="AP2272" s="272">
        <v>0</v>
      </c>
      <c r="AQ2272" s="272">
        <v>0</v>
      </c>
      <c r="AR2272" s="272">
        <v>0</v>
      </c>
      <c r="AS2272" s="272">
        <v>-446.28192986904833</v>
      </c>
      <c r="AT2272" s="272">
        <v>0</v>
      </c>
      <c r="AU2272" s="272">
        <v>0</v>
      </c>
      <c r="AV2272" s="272">
        <v>0</v>
      </c>
      <c r="AW2272" s="272">
        <v>-465.8578142558917</v>
      </c>
      <c r="AX2272" s="272">
        <v>-241.06461953871545</v>
      </c>
      <c r="AY2272" s="272">
        <v>-41.750848965380712</v>
      </c>
      <c r="AZ2272" s="272">
        <v>0</v>
      </c>
      <c r="BA2272" s="272">
        <v>-446.28192986904833</v>
      </c>
      <c r="BB2272" s="272">
        <v>0</v>
      </c>
      <c r="BC2272" s="272">
        <v>0</v>
      </c>
      <c r="BD2272" s="272">
        <v>0</v>
      </c>
      <c r="BE2272" s="272">
        <v>-387.53902975698787</v>
      </c>
    </row>
    <row r="2273" spans="3:57" x14ac:dyDescent="0.3">
      <c r="C2273" s="272">
        <v>293</v>
      </c>
      <c r="D2273" s="272">
        <v>1054800</v>
      </c>
      <c r="E2273" s="272">
        <v>4</v>
      </c>
      <c r="F2273" s="272">
        <v>6.5133333333333345</v>
      </c>
      <c r="G2273" s="272">
        <v>0</v>
      </c>
      <c r="H2273" s="272">
        <v>410</v>
      </c>
      <c r="I2273" s="272">
        <v>0</v>
      </c>
      <c r="J2273" s="272">
        <v>0</v>
      </c>
      <c r="K2273" s="272">
        <v>2.8074509803921579</v>
      </c>
      <c r="L2273" s="272">
        <v>6.5133333333333345</v>
      </c>
      <c r="M2273" s="272">
        <v>6.5133333333333345</v>
      </c>
      <c r="N2273" s="272">
        <v>6.5133333333333345</v>
      </c>
      <c r="O2273" s="272">
        <v>6.5133333333333345</v>
      </c>
      <c r="P2273" s="272">
        <v>6.5133333333333345</v>
      </c>
      <c r="Q2273" s="272">
        <v>6.5133333333333345</v>
      </c>
      <c r="R2273" s="272">
        <v>6.5133333333333345</v>
      </c>
      <c r="S2273" s="272">
        <v>6.5133333333333345</v>
      </c>
      <c r="T2273" s="272">
        <v>16.300558395830642</v>
      </c>
      <c r="U2273" s="272">
        <v>36.756046639432725</v>
      </c>
      <c r="V2273" s="272">
        <v>0</v>
      </c>
      <c r="W2273" s="272">
        <v>-241.25632376582442</v>
      </c>
      <c r="X2273" s="272">
        <v>-109.32801709226928</v>
      </c>
      <c r="Y2273" s="272">
        <v>-476.62590868944471</v>
      </c>
      <c r="Z2273" s="272">
        <v>863.96629618697114</v>
      </c>
      <c r="AA2273" s="272">
        <v>-679.1864896092967</v>
      </c>
      <c r="AB2273" s="272">
        <v>0</v>
      </c>
      <c r="AC2273" s="272">
        <v>-137.36584677134167</v>
      </c>
      <c r="AD2273" s="272">
        <v>0</v>
      </c>
      <c r="AE2273" s="272">
        <v>0</v>
      </c>
      <c r="AF2273" s="272">
        <v>0</v>
      </c>
      <c r="AG2273" s="272">
        <v>17.213030363907556</v>
      </c>
      <c r="AH2273" s="272">
        <v>335.16594143863784</v>
      </c>
      <c r="AI2273" s="272">
        <v>0</v>
      </c>
      <c r="AJ2273" s="272">
        <v>0</v>
      </c>
      <c r="AK2273" s="272">
        <v>-34.630348302567796</v>
      </c>
      <c r="AL2273" s="272">
        <v>0</v>
      </c>
      <c r="AM2273" s="272">
        <v>-238.9474500448884</v>
      </c>
      <c r="AN2273" s="272">
        <v>0</v>
      </c>
      <c r="AO2273" s="272">
        <v>-477.17442606491846</v>
      </c>
      <c r="AP2273" s="272">
        <v>0</v>
      </c>
      <c r="AQ2273" s="272">
        <v>0</v>
      </c>
      <c r="AR2273" s="272">
        <v>0</v>
      </c>
      <c r="AS2273" s="272">
        <v>-477.17442606491846</v>
      </c>
      <c r="AT2273" s="272">
        <v>0</v>
      </c>
      <c r="AU2273" s="272">
        <v>0</v>
      </c>
      <c r="AV2273" s="272">
        <v>0</v>
      </c>
      <c r="AW2273" s="272">
        <v>-498.10539093671184</v>
      </c>
      <c r="AX2273" s="272">
        <v>-241.25632376582442</v>
      </c>
      <c r="AY2273" s="272">
        <v>-44.640923280546986</v>
      </c>
      <c r="AZ2273" s="272">
        <v>0</v>
      </c>
      <c r="BA2273" s="272">
        <v>-477.17442606491846</v>
      </c>
      <c r="BB2273" s="272">
        <v>0</v>
      </c>
      <c r="BC2273" s="272">
        <v>0</v>
      </c>
      <c r="BD2273" s="272">
        <v>0</v>
      </c>
      <c r="BE2273" s="272">
        <v>-352.86919683761641</v>
      </c>
    </row>
    <row r="2274" spans="3:57" x14ac:dyDescent="0.3">
      <c r="C2274" s="272">
        <v>294</v>
      </c>
      <c r="D2274" s="272">
        <v>1058400</v>
      </c>
      <c r="E2274" s="272">
        <v>4</v>
      </c>
      <c r="F2274" s="272">
        <v>7.4700000000000015</v>
      </c>
      <c r="G2274" s="272">
        <v>29.134886853258774</v>
      </c>
      <c r="H2274" s="272">
        <v>328</v>
      </c>
      <c r="I2274" s="272">
        <v>0</v>
      </c>
      <c r="J2274" s="272">
        <v>0</v>
      </c>
      <c r="K2274" s="272">
        <v>4.0981045751633998</v>
      </c>
      <c r="L2274" s="272">
        <v>7.8000154541796851</v>
      </c>
      <c r="M2274" s="272">
        <v>7.7604776809865958</v>
      </c>
      <c r="N2274" s="272">
        <v>7.6861107015596142</v>
      </c>
      <c r="O2274" s="272">
        <v>7.6008765302698338</v>
      </c>
      <c r="P2274" s="272">
        <v>7.5743053422656885</v>
      </c>
      <c r="Q2274" s="272">
        <v>7.6008765302698338</v>
      </c>
      <c r="R2274" s="272">
        <v>7.6861107015596142</v>
      </c>
      <c r="S2274" s="272">
        <v>7.7604776809865958</v>
      </c>
      <c r="T2274" s="272">
        <v>15.997399845217966</v>
      </c>
      <c r="U2274" s="272">
        <v>13.273277337445961</v>
      </c>
      <c r="V2274" s="272">
        <v>0</v>
      </c>
      <c r="W2274" s="272">
        <v>-210.7169935004566</v>
      </c>
      <c r="X2274" s="272">
        <v>-109.53989073346011</v>
      </c>
      <c r="Y2274" s="272">
        <v>-561.94697935704949</v>
      </c>
      <c r="Z2274" s="272">
        <v>895.47714092841215</v>
      </c>
      <c r="AA2274" s="272">
        <v>-593.21195350516837</v>
      </c>
      <c r="AB2274" s="272">
        <v>0</v>
      </c>
      <c r="AC2274" s="272">
        <v>-119.97744883735071</v>
      </c>
      <c r="AD2274" s="272">
        <v>0</v>
      </c>
      <c r="AE2274" s="272">
        <v>0</v>
      </c>
      <c r="AF2274" s="272">
        <v>0</v>
      </c>
      <c r="AG2274" s="272">
        <v>16.908855219382424</v>
      </c>
      <c r="AH2274" s="272">
        <v>334.97440799870674</v>
      </c>
      <c r="AI2274" s="272">
        <v>0</v>
      </c>
      <c r="AJ2274" s="272">
        <v>0</v>
      </c>
      <c r="AK2274" s="272">
        <v>-31.277654528844025</v>
      </c>
      <c r="AL2274" s="272">
        <v>0</v>
      </c>
      <c r="AM2274" s="272">
        <v>-239.08525155402199</v>
      </c>
      <c r="AN2274" s="272">
        <v>0</v>
      </c>
      <c r="AO2274" s="272">
        <v>-497.58939244688639</v>
      </c>
      <c r="AP2274" s="272">
        <v>0</v>
      </c>
      <c r="AQ2274" s="272">
        <v>0</v>
      </c>
      <c r="AR2274" s="272">
        <v>0</v>
      </c>
      <c r="AS2274" s="272">
        <v>-497.58939244688639</v>
      </c>
      <c r="AT2274" s="272">
        <v>0</v>
      </c>
      <c r="AU2274" s="272">
        <v>0</v>
      </c>
      <c r="AV2274" s="272">
        <v>0</v>
      </c>
      <c r="AW2274" s="272">
        <v>-519.4158473551505</v>
      </c>
      <c r="AX2274" s="272">
        <v>-210.7169935004566</v>
      </c>
      <c r="AY2274" s="272">
        <v>-46.550797109175825</v>
      </c>
      <c r="AZ2274" s="272">
        <v>0</v>
      </c>
      <c r="BA2274" s="272">
        <v>-497.58939244688639</v>
      </c>
      <c r="BB2274" s="272">
        <v>0</v>
      </c>
      <c r="BC2274" s="272">
        <v>0</v>
      </c>
      <c r="BD2274" s="272">
        <v>0</v>
      </c>
      <c r="BE2274" s="272">
        <v>-320.66298106053591</v>
      </c>
    </row>
    <row r="2275" spans="3:57" x14ac:dyDescent="0.3">
      <c r="C2275" s="272">
        <v>295</v>
      </c>
      <c r="D2275" s="272">
        <v>1062000</v>
      </c>
      <c r="E2275" s="272">
        <v>4</v>
      </c>
      <c r="F2275" s="272">
        <v>9.5566666666666684</v>
      </c>
      <c r="G2275" s="272">
        <v>250.88184589974185</v>
      </c>
      <c r="H2275" s="272">
        <v>393.6</v>
      </c>
      <c r="I2275" s="272">
        <v>0</v>
      </c>
      <c r="J2275" s="272">
        <v>0</v>
      </c>
      <c r="K2275" s="272">
        <v>10.048496732026145</v>
      </c>
      <c r="L2275" s="272">
        <v>13.704463642144205</v>
      </c>
      <c r="M2275" s="272">
        <v>13.207533410573522</v>
      </c>
      <c r="N2275" s="272">
        <v>12.272852539008374</v>
      </c>
      <c r="O2275" s="272">
        <v>11.201587440948463</v>
      </c>
      <c r="P2275" s="272">
        <v>10.867627646512798</v>
      </c>
      <c r="Q2275" s="272">
        <v>11.201587440948463</v>
      </c>
      <c r="R2275" s="272">
        <v>12.272852539008374</v>
      </c>
      <c r="S2275" s="272">
        <v>13.207533410573522</v>
      </c>
      <c r="T2275" s="272">
        <v>15.803040167031636</v>
      </c>
      <c r="U2275" s="272">
        <v>-226.88905796512722</v>
      </c>
      <c r="V2275" s="272">
        <v>0</v>
      </c>
      <c r="W2275" s="272">
        <v>-154.89976734842526</v>
      </c>
      <c r="X2275" s="272">
        <v>-93.742941208655651</v>
      </c>
      <c r="Y2275" s="272">
        <v>-794.14099018522256</v>
      </c>
      <c r="Z2275" s="272">
        <v>815.89464077717616</v>
      </c>
      <c r="AA2275" s="272">
        <v>-436.07490814952394</v>
      </c>
      <c r="AB2275" s="272">
        <v>0</v>
      </c>
      <c r="AC2275" s="272">
        <v>-88.196393671130025</v>
      </c>
      <c r="AD2275" s="272">
        <v>0</v>
      </c>
      <c r="AE2275" s="272">
        <v>0</v>
      </c>
      <c r="AF2275" s="272">
        <v>0</v>
      </c>
      <c r="AG2275" s="272">
        <v>16.62881043926609</v>
      </c>
      <c r="AH2275" s="272">
        <v>304.01054000624794</v>
      </c>
      <c r="AI2275" s="272">
        <v>0</v>
      </c>
      <c r="AJ2275" s="272">
        <v>0</v>
      </c>
      <c r="AK2275" s="272">
        <v>-17.565243625521489</v>
      </c>
      <c r="AL2275" s="272">
        <v>0</v>
      </c>
      <c r="AM2275" s="272">
        <v>-211.31357991403192</v>
      </c>
      <c r="AN2275" s="272">
        <v>0</v>
      </c>
      <c r="AO2275" s="272">
        <v>-520.2692803026232</v>
      </c>
      <c r="AP2275" s="272">
        <v>0</v>
      </c>
      <c r="AQ2275" s="272">
        <v>0</v>
      </c>
      <c r="AR2275" s="272">
        <v>0</v>
      </c>
      <c r="AS2275" s="272">
        <v>-520.2692803026232</v>
      </c>
      <c r="AT2275" s="272">
        <v>0</v>
      </c>
      <c r="AU2275" s="272">
        <v>0</v>
      </c>
      <c r="AV2275" s="272">
        <v>0</v>
      </c>
      <c r="AW2275" s="272">
        <v>-543.09057464501097</v>
      </c>
      <c r="AX2275" s="272">
        <v>-154.89976734842526</v>
      </c>
      <c r="AY2275" s="272">
        <v>-48.672560301995418</v>
      </c>
      <c r="AZ2275" s="272">
        <v>0</v>
      </c>
      <c r="BA2275" s="272">
        <v>-520.2692803026232</v>
      </c>
      <c r="BB2275" s="272">
        <v>0</v>
      </c>
      <c r="BC2275" s="272">
        <v>0</v>
      </c>
      <c r="BD2275" s="272">
        <v>0</v>
      </c>
      <c r="BE2275" s="272">
        <v>-287.82972257941714</v>
      </c>
    </row>
    <row r="2276" spans="3:57" x14ac:dyDescent="0.3">
      <c r="C2276" s="272">
        <v>296</v>
      </c>
      <c r="D2276" s="272">
        <v>1065600</v>
      </c>
      <c r="E2276" s="272">
        <v>4</v>
      </c>
      <c r="F2276" s="272">
        <v>12.550000000000004</v>
      </c>
      <c r="G2276" s="272">
        <v>480.09226597326426</v>
      </c>
      <c r="H2276" s="272">
        <v>196.8</v>
      </c>
      <c r="I2276" s="272">
        <v>0</v>
      </c>
      <c r="J2276" s="272">
        <v>0</v>
      </c>
      <c r="K2276" s="272">
        <v>18.489324618736386</v>
      </c>
      <c r="L2276" s="272">
        <v>22.080514794335222</v>
      </c>
      <c r="M2276" s="272">
        <v>20.938703622829763</v>
      </c>
      <c r="N2276" s="272">
        <v>18.791059963533201</v>
      </c>
      <c r="O2276" s="272">
        <v>16.329582720052763</v>
      </c>
      <c r="P2276" s="272">
        <v>15.562233503010667</v>
      </c>
      <c r="Q2276" s="272">
        <v>16.329582720052763</v>
      </c>
      <c r="R2276" s="272">
        <v>18.791059963533201</v>
      </c>
      <c r="S2276" s="272">
        <v>20.93870362282976</v>
      </c>
      <c r="T2276" s="272">
        <v>15.661284543631041</v>
      </c>
      <c r="U2276" s="272">
        <v>-290.82106718723435</v>
      </c>
      <c r="V2276" s="272">
        <v>0</v>
      </c>
      <c r="W2276" s="272">
        <v>-77.971476004250164</v>
      </c>
      <c r="X2276" s="272">
        <v>0.99806554340916875</v>
      </c>
      <c r="Y2276" s="272">
        <v>-943.75402370222105</v>
      </c>
      <c r="Z2276" s="272">
        <v>729.90636697582772</v>
      </c>
      <c r="AA2276" s="272">
        <v>-219.50584444942919</v>
      </c>
      <c r="AB2276" s="272">
        <v>0</v>
      </c>
      <c r="AC2276" s="272">
        <v>-44.395179608769304</v>
      </c>
      <c r="AD2276" s="272">
        <v>0</v>
      </c>
      <c r="AE2276" s="272">
        <v>0</v>
      </c>
      <c r="AF2276" s="272">
        <v>0</v>
      </c>
      <c r="AG2276" s="272">
        <v>16.396957091869222</v>
      </c>
      <c r="AH2276" s="272">
        <v>270.91090944683697</v>
      </c>
      <c r="AI2276" s="272">
        <v>0</v>
      </c>
      <c r="AJ2276" s="272">
        <v>0</v>
      </c>
      <c r="AK2276" s="272">
        <v>-12.290367952790042</v>
      </c>
      <c r="AL2276" s="272">
        <v>0</v>
      </c>
      <c r="AM2276" s="272">
        <v>-103.77188307503143</v>
      </c>
      <c r="AN2276" s="272">
        <v>0</v>
      </c>
      <c r="AO2276" s="272">
        <v>-520.68301924307752</v>
      </c>
      <c r="AP2276" s="272">
        <v>0</v>
      </c>
      <c r="AQ2276" s="272">
        <v>0</v>
      </c>
      <c r="AR2276" s="272">
        <v>0</v>
      </c>
      <c r="AS2276" s="272">
        <v>-520.68301924307752</v>
      </c>
      <c r="AT2276" s="272">
        <v>0</v>
      </c>
      <c r="AU2276" s="272">
        <v>0</v>
      </c>
      <c r="AV2276" s="272">
        <v>0</v>
      </c>
      <c r="AW2276" s="272">
        <v>-543.52246199148965</v>
      </c>
      <c r="AX2276" s="272">
        <v>-77.971476004250164</v>
      </c>
      <c r="AY2276" s="272">
        <v>-48.711266668661601</v>
      </c>
      <c r="AZ2276" s="272">
        <v>0</v>
      </c>
      <c r="BA2276" s="272">
        <v>-520.68301924307752</v>
      </c>
      <c r="BB2276" s="272">
        <v>0</v>
      </c>
      <c r="BC2276" s="272">
        <v>0</v>
      </c>
      <c r="BD2276" s="272">
        <v>0</v>
      </c>
      <c r="BE2276" s="272">
        <v>-253.64825270749208</v>
      </c>
    </row>
    <row r="2277" spans="3:57" x14ac:dyDescent="0.3">
      <c r="C2277" s="272">
        <v>297</v>
      </c>
      <c r="D2277" s="272">
        <v>1069200</v>
      </c>
      <c r="E2277" s="272">
        <v>4</v>
      </c>
      <c r="F2277" s="272">
        <v>15.316666666666668</v>
      </c>
      <c r="G2277" s="272">
        <v>631.82648281655793</v>
      </c>
      <c r="H2277" s="272">
        <v>123</v>
      </c>
      <c r="I2277" s="272">
        <v>0</v>
      </c>
      <c r="J2277" s="272">
        <v>0</v>
      </c>
      <c r="K2277" s="272">
        <v>25.895206971677556</v>
      </c>
      <c r="L2277" s="272">
        <v>29.43123174234708</v>
      </c>
      <c r="M2277" s="272">
        <v>27.740224652789664</v>
      </c>
      <c r="N2277" s="272">
        <v>24.559593087479954</v>
      </c>
      <c r="O2277" s="272">
        <v>20.914178177042846</v>
      </c>
      <c r="P2277" s="272">
        <v>19.777744238956863</v>
      </c>
      <c r="Q2277" s="272">
        <v>20.914178177042846</v>
      </c>
      <c r="R2277" s="272">
        <v>24.559593087479954</v>
      </c>
      <c r="S2277" s="272">
        <v>27.740224652789657</v>
      </c>
      <c r="T2277" s="272">
        <v>15.703730885515967</v>
      </c>
      <c r="U2277" s="272">
        <v>-368.41021385229737</v>
      </c>
      <c r="V2277" s="272">
        <v>0</v>
      </c>
      <c r="W2277" s="272">
        <v>-10.642651931443487</v>
      </c>
      <c r="X2277" s="272">
        <v>122.87798223020314</v>
      </c>
      <c r="Y2277" s="272">
        <v>-965.39530989495734</v>
      </c>
      <c r="Z2277" s="272">
        <v>484.7497657439003</v>
      </c>
      <c r="AA2277" s="272">
        <v>-29.961268134330439</v>
      </c>
      <c r="AB2277" s="272">
        <v>0</v>
      </c>
      <c r="AC2277" s="272">
        <v>-6.0596832101048639</v>
      </c>
      <c r="AD2277" s="272">
        <v>0</v>
      </c>
      <c r="AE2277" s="272">
        <v>0</v>
      </c>
      <c r="AF2277" s="272">
        <v>0</v>
      </c>
      <c r="AG2277" s="272">
        <v>16.229990556820216</v>
      </c>
      <c r="AH2277" s="272">
        <v>194.69693403574405</v>
      </c>
      <c r="AI2277" s="272">
        <v>0</v>
      </c>
      <c r="AJ2277" s="272">
        <v>0</v>
      </c>
      <c r="AK2277" s="272">
        <v>8.8904057193868358</v>
      </c>
      <c r="AL2277" s="272">
        <v>0</v>
      </c>
      <c r="AM2277" s="272">
        <v>47.582425411382012</v>
      </c>
      <c r="AN2277" s="272">
        <v>0</v>
      </c>
      <c r="AO2277" s="272">
        <v>-437.50836980502407</v>
      </c>
      <c r="AP2277" s="272">
        <v>0</v>
      </c>
      <c r="AQ2277" s="272">
        <v>0</v>
      </c>
      <c r="AR2277" s="272">
        <v>0</v>
      </c>
      <c r="AS2277" s="272">
        <v>-443.46710709708861</v>
      </c>
      <c r="AT2277" s="272">
        <v>0</v>
      </c>
      <c r="AU2277" s="272">
        <v>0</v>
      </c>
      <c r="AV2277" s="272">
        <v>0</v>
      </c>
      <c r="AW2277" s="272">
        <v>-469.02499094214113</v>
      </c>
      <c r="AX2277" s="272">
        <v>-10.642651931443487</v>
      </c>
      <c r="AY2277" s="272">
        <v>-41.904655183636287</v>
      </c>
      <c r="AZ2277" s="272">
        <v>0</v>
      </c>
      <c r="BA2277" s="272">
        <v>-443.46710709708861</v>
      </c>
      <c r="BB2277" s="272">
        <v>0</v>
      </c>
      <c r="BC2277" s="272">
        <v>0</v>
      </c>
      <c r="BD2277" s="272">
        <v>0</v>
      </c>
      <c r="BE2277" s="272">
        <v>-222.10648194299196</v>
      </c>
    </row>
    <row r="2278" spans="3:57" x14ac:dyDescent="0.3">
      <c r="C2278" s="272">
        <v>298</v>
      </c>
      <c r="D2278" s="272">
        <v>1072800</v>
      </c>
      <c r="E2278" s="272">
        <v>4</v>
      </c>
      <c r="F2278" s="272">
        <v>17.806666666666665</v>
      </c>
      <c r="G2278" s="272">
        <v>738.95111379640139</v>
      </c>
      <c r="H2278" s="272">
        <v>123</v>
      </c>
      <c r="I2278" s="272">
        <v>0</v>
      </c>
      <c r="J2278" s="272">
        <v>0</v>
      </c>
      <c r="K2278" s="272">
        <v>32.726274509803922</v>
      </c>
      <c r="L2278" s="272">
        <v>36.210679186741928</v>
      </c>
      <c r="M2278" s="272">
        <v>34.005771314562907</v>
      </c>
      <c r="N2278" s="272">
        <v>29.858538804326699</v>
      </c>
      <c r="O2278" s="272">
        <v>25.105274265687033</v>
      </c>
      <c r="P2278" s="272">
        <v>23.623475548359952</v>
      </c>
      <c r="Q2278" s="272">
        <v>25.105274265687033</v>
      </c>
      <c r="R2278" s="272">
        <v>29.858538804326699</v>
      </c>
      <c r="S2278" s="272">
        <v>34.005771314562907</v>
      </c>
      <c r="T2278" s="272">
        <v>16.053400492854767</v>
      </c>
      <c r="U2278" s="272">
        <v>-380.43483902771919</v>
      </c>
      <c r="V2278" s="272">
        <v>0</v>
      </c>
      <c r="W2278" s="272">
        <v>42.368530219394579</v>
      </c>
      <c r="X2278" s="272">
        <v>196.74395008333988</v>
      </c>
      <c r="Y2278" s="272">
        <v>-589.86724634083237</v>
      </c>
      <c r="Z2278" s="272">
        <v>-29.680072989621294</v>
      </c>
      <c r="AA2278" s="272">
        <v>119.27618252837001</v>
      </c>
      <c r="AB2278" s="272">
        <v>0</v>
      </c>
      <c r="AC2278" s="272">
        <v>24.123674518449057</v>
      </c>
      <c r="AD2278" s="272">
        <v>0</v>
      </c>
      <c r="AE2278" s="272">
        <v>0</v>
      </c>
      <c r="AF2278" s="272">
        <v>0</v>
      </c>
      <c r="AG2278" s="272">
        <v>16.175567446909426</v>
      </c>
      <c r="AH2278" s="272">
        <v>47.379103282847552</v>
      </c>
      <c r="AI2278" s="272">
        <v>0</v>
      </c>
      <c r="AJ2278" s="272">
        <v>0</v>
      </c>
      <c r="AK2278" s="272">
        <v>43.918976793958045</v>
      </c>
      <c r="AL2278" s="272">
        <v>0</v>
      </c>
      <c r="AM2278" s="272">
        <v>178.4209293284085</v>
      </c>
      <c r="AN2278" s="272">
        <v>0</v>
      </c>
      <c r="AO2278" s="272">
        <v>-117.02930347901892</v>
      </c>
      <c r="AP2278" s="272">
        <v>0</v>
      </c>
      <c r="AQ2278" s="272">
        <v>0</v>
      </c>
      <c r="AR2278" s="272">
        <v>0</v>
      </c>
      <c r="AS2278" s="272">
        <v>-192.02264786838788</v>
      </c>
      <c r="AT2278" s="272">
        <v>0</v>
      </c>
      <c r="AU2278" s="272">
        <v>0</v>
      </c>
      <c r="AV2278" s="272">
        <v>0</v>
      </c>
      <c r="AW2278" s="272">
        <v>-277.28564375348589</v>
      </c>
      <c r="AX2278" s="272">
        <v>42.368530219394579</v>
      </c>
      <c r="AY2278" s="272">
        <v>-23.214119158513828</v>
      </c>
      <c r="AZ2278" s="272">
        <v>0</v>
      </c>
      <c r="BA2278" s="272">
        <v>-192.02264786838788</v>
      </c>
      <c r="BB2278" s="272">
        <v>0</v>
      </c>
      <c r="BC2278" s="272">
        <v>0</v>
      </c>
      <c r="BD2278" s="272">
        <v>0</v>
      </c>
      <c r="BE2278" s="272">
        <v>-201.69210456652806</v>
      </c>
    </row>
    <row r="2279" spans="3:57" x14ac:dyDescent="0.3">
      <c r="C2279" s="272">
        <v>299</v>
      </c>
      <c r="D2279" s="272">
        <v>1076400</v>
      </c>
      <c r="E2279" s="272">
        <v>4</v>
      </c>
      <c r="F2279" s="272">
        <v>19.306666666666665</v>
      </c>
      <c r="G2279" s="272">
        <v>788.73034468316791</v>
      </c>
      <c r="H2279" s="272">
        <v>123</v>
      </c>
      <c r="I2279" s="272">
        <v>0</v>
      </c>
      <c r="J2279" s="272">
        <v>0</v>
      </c>
      <c r="K2279" s="272">
        <v>35.694520697167761</v>
      </c>
      <c r="L2279" s="272">
        <v>39.16146630323275</v>
      </c>
      <c r="M2279" s="272">
        <v>36.782745686114708</v>
      </c>
      <c r="N2279" s="272">
        <v>32.308587105361028</v>
      </c>
      <c r="O2279" s="272">
        <v>27.180623030606125</v>
      </c>
      <c r="P2279" s="272">
        <v>25.582014216242555</v>
      </c>
      <c r="Q2279" s="272">
        <v>27.180623030606125</v>
      </c>
      <c r="R2279" s="272">
        <v>32.308587105361028</v>
      </c>
      <c r="S2279" s="272">
        <v>36.782745686114708</v>
      </c>
      <c r="T2279" s="272">
        <v>16.632183176935829</v>
      </c>
      <c r="U2279" s="272">
        <v>-266.69929660778286</v>
      </c>
      <c r="V2279" s="272">
        <v>0</v>
      </c>
      <c r="W2279" s="272">
        <v>65.579724876142024</v>
      </c>
      <c r="X2279" s="272">
        <v>243.99058226251876</v>
      </c>
      <c r="Y2279" s="272">
        <v>75.713834069769973</v>
      </c>
      <c r="Z2279" s="272">
        <v>-651.98343781621361</v>
      </c>
      <c r="AA2279" s="272">
        <v>184.62050002637022</v>
      </c>
      <c r="AB2279" s="272">
        <v>0</v>
      </c>
      <c r="AC2279" s="272">
        <v>37.339599219736478</v>
      </c>
      <c r="AD2279" s="272">
        <v>0</v>
      </c>
      <c r="AE2279" s="272">
        <v>0</v>
      </c>
      <c r="AF2279" s="272">
        <v>0</v>
      </c>
      <c r="AG2279" s="272">
        <v>16.275657155916281</v>
      </c>
      <c r="AH2279" s="272">
        <v>-128.10794396387189</v>
      </c>
      <c r="AI2279" s="272">
        <v>0</v>
      </c>
      <c r="AJ2279" s="272">
        <v>0</v>
      </c>
      <c r="AK2279" s="272">
        <v>68.337962299710199</v>
      </c>
      <c r="AL2279" s="272">
        <v>0</v>
      </c>
      <c r="AM2279" s="272">
        <v>293.53403820570884</v>
      </c>
      <c r="AN2279" s="272">
        <v>0</v>
      </c>
      <c r="AO2279" s="272">
        <v>333.97150071728123</v>
      </c>
      <c r="AP2279" s="272">
        <v>0</v>
      </c>
      <c r="AQ2279" s="272">
        <v>0</v>
      </c>
      <c r="AR2279" s="272">
        <v>0</v>
      </c>
      <c r="AS2279" s="272">
        <v>160.61979182381111</v>
      </c>
      <c r="AT2279" s="272">
        <v>0</v>
      </c>
      <c r="AU2279" s="272">
        <v>0</v>
      </c>
      <c r="AV2279" s="272">
        <v>0</v>
      </c>
      <c r="AW2279" s="272">
        <v>-9.9551772179070888</v>
      </c>
      <c r="AX2279" s="272">
        <v>65.579724876142024</v>
      </c>
      <c r="AY2279" s="272">
        <v>2.8909500654407152</v>
      </c>
      <c r="AZ2279" s="272">
        <v>0</v>
      </c>
      <c r="BA2279" s="272">
        <v>160.61979182381111</v>
      </c>
      <c r="BB2279" s="272">
        <v>0</v>
      </c>
      <c r="BC2279" s="272">
        <v>0</v>
      </c>
      <c r="BD2279" s="272">
        <v>0</v>
      </c>
      <c r="BE2279" s="272">
        <v>-186.88160651279665</v>
      </c>
    </row>
    <row r="2280" spans="3:57" x14ac:dyDescent="0.3">
      <c r="C2280" s="272">
        <v>300</v>
      </c>
      <c r="D2280" s="272">
        <v>1080000</v>
      </c>
      <c r="E2280" s="272">
        <v>4</v>
      </c>
      <c r="F2280" s="272">
        <v>20.413333333333338</v>
      </c>
      <c r="G2280" s="272">
        <v>743.43603762457644</v>
      </c>
      <c r="H2280" s="272">
        <v>123</v>
      </c>
      <c r="I2280" s="272">
        <v>0</v>
      </c>
      <c r="J2280" s="272">
        <v>0</v>
      </c>
      <c r="K2280" s="272">
        <v>35.729836601307198</v>
      </c>
      <c r="L2280" s="272">
        <v>39.209521752724868</v>
      </c>
      <c r="M2280" s="272">
        <v>36.957628924045849</v>
      </c>
      <c r="N2280" s="272">
        <v>32.722021955380995</v>
      </c>
      <c r="O2280" s="272">
        <v>27.867468863872993</v>
      </c>
      <c r="P2280" s="272">
        <v>26.354094111486191</v>
      </c>
      <c r="Q2280" s="272">
        <v>27.867468863872993</v>
      </c>
      <c r="R2280" s="272">
        <v>32.722021955380995</v>
      </c>
      <c r="S2280" s="272">
        <v>36.957628924045842</v>
      </c>
      <c r="T2280" s="272">
        <v>17.536698348873053</v>
      </c>
      <c r="U2280" s="272">
        <v>-895.848439941896</v>
      </c>
      <c r="V2280" s="272">
        <v>0</v>
      </c>
      <c r="W2280" s="272">
        <v>70.869893845548589</v>
      </c>
      <c r="X2280" s="272">
        <v>199.58856666663334</v>
      </c>
      <c r="Y2280" s="272">
        <v>315.39505333918828</v>
      </c>
      <c r="Z2280" s="272">
        <v>-1481.7019537932663</v>
      </c>
      <c r="AA2280" s="272">
        <v>1081.5776572844077</v>
      </c>
      <c r="AB2280" s="272">
        <v>0</v>
      </c>
      <c r="AC2280" s="272">
        <v>40.351700741897481</v>
      </c>
      <c r="AD2280" s="272">
        <v>0</v>
      </c>
      <c r="AE2280" s="272">
        <v>0</v>
      </c>
      <c r="AF2280" s="272">
        <v>0</v>
      </c>
      <c r="AG2280" s="272">
        <v>16.558832284987073</v>
      </c>
      <c r="AH2280" s="272">
        <v>-355.52897153847317</v>
      </c>
      <c r="AI2280" s="272">
        <v>0</v>
      </c>
      <c r="AJ2280" s="272">
        <v>0</v>
      </c>
      <c r="AK2280" s="272">
        <v>105.18058795726884</v>
      </c>
      <c r="AL2280" s="272">
        <v>0</v>
      </c>
      <c r="AM2280" s="272">
        <v>337.08303728987153</v>
      </c>
      <c r="AN2280" s="272">
        <v>0</v>
      </c>
      <c r="AO2280" s="272">
        <v>723.86120629724712</v>
      </c>
      <c r="AP2280" s="272">
        <v>0</v>
      </c>
      <c r="AQ2280" s="272">
        <v>0</v>
      </c>
      <c r="AR2280" s="272">
        <v>0</v>
      </c>
      <c r="AS2280" s="272">
        <v>466.09289951565387</v>
      </c>
      <c r="AT2280" s="272">
        <v>0</v>
      </c>
      <c r="AU2280" s="272">
        <v>0</v>
      </c>
      <c r="AV2280" s="272">
        <v>0</v>
      </c>
      <c r="AW2280" s="272">
        <v>222.42198304439836</v>
      </c>
      <c r="AX2280" s="272">
        <v>70.869893845548589</v>
      </c>
      <c r="AY2280" s="272">
        <v>25.559194930179871</v>
      </c>
      <c r="AZ2280" s="272">
        <v>0</v>
      </c>
      <c r="BA2280" s="272">
        <v>466.09289951565387</v>
      </c>
      <c r="BB2280" s="272">
        <v>0</v>
      </c>
      <c r="BC2280" s="272">
        <v>0</v>
      </c>
      <c r="BD2280" s="272">
        <v>0</v>
      </c>
      <c r="BE2280" s="272">
        <v>-190.937535697561</v>
      </c>
    </row>
    <row r="2281" spans="3:57" x14ac:dyDescent="0.3">
      <c r="C2281" s="272">
        <v>301</v>
      </c>
      <c r="D2281" s="272">
        <v>1083600</v>
      </c>
      <c r="E2281" s="272">
        <v>4</v>
      </c>
      <c r="F2281" s="272">
        <v>21.54666666666667</v>
      </c>
      <c r="G2281" s="272">
        <v>1094.0018877598875</v>
      </c>
      <c r="H2281" s="272">
        <v>123</v>
      </c>
      <c r="I2281" s="272">
        <v>0</v>
      </c>
      <c r="J2281" s="272">
        <v>0</v>
      </c>
      <c r="K2281" s="272">
        <v>36.262679738562092</v>
      </c>
      <c r="L2281" s="272">
        <v>39.749505382481701</v>
      </c>
      <c r="M2281" s="272">
        <v>37.568699303550531</v>
      </c>
      <c r="N2281" s="272">
        <v>33.466800088992414</v>
      </c>
      <c r="O2281" s="272">
        <v>28.765493367097893</v>
      </c>
      <c r="P2281" s="272">
        <v>27.299892154787038</v>
      </c>
      <c r="Q2281" s="272">
        <v>28.765493367097893</v>
      </c>
      <c r="R2281" s="272">
        <v>33.466800088992414</v>
      </c>
      <c r="S2281" s="272">
        <v>37.568699303550531</v>
      </c>
      <c r="T2281" s="272">
        <v>18.352152782976045</v>
      </c>
      <c r="U2281" s="272">
        <v>-970.53967584626571</v>
      </c>
      <c r="V2281" s="272">
        <v>0</v>
      </c>
      <c r="W2281" s="272">
        <v>78.634436432059871</v>
      </c>
      <c r="X2281" s="272">
        <v>134.24282400921791</v>
      </c>
      <c r="Y2281" s="272">
        <v>811.99765877202753</v>
      </c>
      <c r="Z2281" s="272">
        <v>-1995.414595059571</v>
      </c>
      <c r="AA2281" s="272">
        <v>1216.6640678900646</v>
      </c>
      <c r="AB2281" s="272">
        <v>0</v>
      </c>
      <c r="AC2281" s="272">
        <v>44.772654151697203</v>
      </c>
      <c r="AD2281" s="272">
        <v>0</v>
      </c>
      <c r="AE2281" s="272">
        <v>0</v>
      </c>
      <c r="AF2281" s="272">
        <v>0</v>
      </c>
      <c r="AG2281" s="272">
        <v>17.020953820601527</v>
      </c>
      <c r="AH2281" s="272">
        <v>-487.18383012442672</v>
      </c>
      <c r="AI2281" s="272">
        <v>0</v>
      </c>
      <c r="AJ2281" s="272">
        <v>0</v>
      </c>
      <c r="AK2281" s="272">
        <v>89.937084609714276</v>
      </c>
      <c r="AL2281" s="272">
        <v>0</v>
      </c>
      <c r="AM2281" s="272">
        <v>322.65245636434349</v>
      </c>
      <c r="AN2281" s="272">
        <v>0</v>
      </c>
      <c r="AO2281" s="272">
        <v>1066.7305538777923</v>
      </c>
      <c r="AP2281" s="272">
        <v>0</v>
      </c>
      <c r="AQ2281" s="272">
        <v>0</v>
      </c>
      <c r="AR2281" s="272">
        <v>0</v>
      </c>
      <c r="AS2281" s="272">
        <v>730.10939706506144</v>
      </c>
      <c r="AT2281" s="272">
        <v>0</v>
      </c>
      <c r="AU2281" s="272">
        <v>0</v>
      </c>
      <c r="AV2281" s="272">
        <v>0</v>
      </c>
      <c r="AW2281" s="272">
        <v>417.22481824472544</v>
      </c>
      <c r="AX2281" s="272">
        <v>78.634436432059871</v>
      </c>
      <c r="AY2281" s="272">
        <v>44.738553953804882</v>
      </c>
      <c r="AZ2281" s="272">
        <v>0</v>
      </c>
      <c r="BA2281" s="272">
        <v>730.10939706506144</v>
      </c>
      <c r="BB2281" s="272">
        <v>0</v>
      </c>
      <c r="BC2281" s="272">
        <v>0</v>
      </c>
      <c r="BD2281" s="272">
        <v>0</v>
      </c>
      <c r="BE2281" s="272">
        <v>-226.67110764410623</v>
      </c>
    </row>
    <row r="2282" spans="3:57" x14ac:dyDescent="0.3">
      <c r="C2282" s="272">
        <v>302</v>
      </c>
      <c r="D2282" s="272">
        <v>1087200</v>
      </c>
      <c r="E2282" s="272">
        <v>4</v>
      </c>
      <c r="F2282" s="272">
        <v>21.473333333333336</v>
      </c>
      <c r="G2282" s="272">
        <v>890.02535264788344</v>
      </c>
      <c r="H2282" s="272">
        <v>123</v>
      </c>
      <c r="I2282" s="272">
        <v>0</v>
      </c>
      <c r="J2282" s="272">
        <v>0</v>
      </c>
      <c r="K2282" s="272">
        <v>32.42818082788672</v>
      </c>
      <c r="L2282" s="272">
        <v>35.959730889921687</v>
      </c>
      <c r="M2282" s="272">
        <v>34.224176103855612</v>
      </c>
      <c r="N2282" s="272">
        <v>30.959754345972357</v>
      </c>
      <c r="O2282" s="272">
        <v>27.218305043910799</v>
      </c>
      <c r="P2282" s="272">
        <v>26.051933020710557</v>
      </c>
      <c r="Q2282" s="272">
        <v>27.218305043910799</v>
      </c>
      <c r="R2282" s="272">
        <v>30.959754345972357</v>
      </c>
      <c r="S2282" s="272">
        <v>34.224176103855612</v>
      </c>
      <c r="T2282" s="272">
        <v>18.908373113170349</v>
      </c>
      <c r="U2282" s="272">
        <v>-721.56036056730954</v>
      </c>
      <c r="V2282" s="272">
        <v>0</v>
      </c>
      <c r="W2282" s="272">
        <v>63.476664099781054</v>
      </c>
      <c r="X2282" s="272">
        <v>124.87245063711168</v>
      </c>
      <c r="Y2282" s="272">
        <v>1184.3819741639368</v>
      </c>
      <c r="Z2282" s="272">
        <v>-2094.291449468139</v>
      </c>
      <c r="AA2282" s="272">
        <v>982.13683296957743</v>
      </c>
      <c r="AB2282" s="272">
        <v>0</v>
      </c>
      <c r="AC2282" s="272">
        <v>36.142164392548985</v>
      </c>
      <c r="AD2282" s="272">
        <v>0</v>
      </c>
      <c r="AE2282" s="272">
        <v>0</v>
      </c>
      <c r="AF2282" s="272">
        <v>0</v>
      </c>
      <c r="AG2282" s="272">
        <v>17.553191842221288</v>
      </c>
      <c r="AH2282" s="272">
        <v>-497.9731345912258</v>
      </c>
      <c r="AI2282" s="272">
        <v>0</v>
      </c>
      <c r="AJ2282" s="272">
        <v>0</v>
      </c>
      <c r="AK2282" s="272">
        <v>55.759246438553539</v>
      </c>
      <c r="AL2282" s="272">
        <v>0</v>
      </c>
      <c r="AM2282" s="272">
        <v>317.45465351338521</v>
      </c>
      <c r="AN2282" s="272">
        <v>0</v>
      </c>
      <c r="AO2282" s="272">
        <v>1196.5241226773655</v>
      </c>
      <c r="AP2282" s="272">
        <v>0</v>
      </c>
      <c r="AQ2282" s="272">
        <v>0</v>
      </c>
      <c r="AR2282" s="272">
        <v>0</v>
      </c>
      <c r="AS2282" s="272">
        <v>832.39493776696099</v>
      </c>
      <c r="AT2282" s="272">
        <v>0</v>
      </c>
      <c r="AU2282" s="272">
        <v>0</v>
      </c>
      <c r="AV2282" s="272">
        <v>0</v>
      </c>
      <c r="AW2282" s="272">
        <v>495.81164425616254</v>
      </c>
      <c r="AX2282" s="272">
        <v>63.476664099781054</v>
      </c>
      <c r="AY2282" s="272">
        <v>52.381941067558962</v>
      </c>
      <c r="AZ2282" s="272">
        <v>0</v>
      </c>
      <c r="BA2282" s="272">
        <v>832.39493776696099</v>
      </c>
      <c r="BB2282" s="272">
        <v>0</v>
      </c>
      <c r="BC2282" s="272">
        <v>0</v>
      </c>
      <c r="BD2282" s="272">
        <v>0</v>
      </c>
      <c r="BE2282" s="272">
        <v>-286.37689185414257</v>
      </c>
    </row>
    <row r="2283" spans="3:57" x14ac:dyDescent="0.3">
      <c r="C2283" s="272">
        <v>303</v>
      </c>
      <c r="D2283" s="272">
        <v>1090800</v>
      </c>
      <c r="E2283" s="272">
        <v>4</v>
      </c>
      <c r="F2283" s="272">
        <v>21.320000000000007</v>
      </c>
      <c r="G2283" s="272">
        <v>594.58703848998186</v>
      </c>
      <c r="H2283" s="272">
        <v>123</v>
      </c>
      <c r="I2283" s="272">
        <v>0</v>
      </c>
      <c r="J2283" s="272">
        <v>0</v>
      </c>
      <c r="K2283" s="272">
        <v>26.359542483660135</v>
      </c>
      <c r="L2283" s="272">
        <v>29.961432063896801</v>
      </c>
      <c r="M2283" s="272">
        <v>28.926138180902406</v>
      </c>
      <c r="N2283" s="272">
        <v>26.978843918235615</v>
      </c>
      <c r="O2283" s="272">
        <v>24.746992980969654</v>
      </c>
      <c r="P2283" s="272">
        <v>24.051228243025484</v>
      </c>
      <c r="Q2283" s="272">
        <v>24.746992980969654</v>
      </c>
      <c r="R2283" s="272">
        <v>26.978843918235615</v>
      </c>
      <c r="S2283" s="272">
        <v>28.926138180902406</v>
      </c>
      <c r="T2283" s="272">
        <v>19.254183146305746</v>
      </c>
      <c r="U2283" s="272">
        <v>-556.0900092225038</v>
      </c>
      <c r="V2283" s="272">
        <v>0</v>
      </c>
      <c r="W2283" s="272">
        <v>51.108703252693054</v>
      </c>
      <c r="X2283" s="272">
        <v>68.561786843182688</v>
      </c>
      <c r="Y2283" s="272">
        <v>1321.328515801712</v>
      </c>
      <c r="Z2283" s="272">
        <v>-1997.0890151200915</v>
      </c>
      <c r="AA2283" s="272">
        <v>790.77469904337704</v>
      </c>
      <c r="AB2283" s="272">
        <v>0</v>
      </c>
      <c r="AC2283" s="272">
        <v>29.100129646781589</v>
      </c>
      <c r="AD2283" s="272">
        <v>0</v>
      </c>
      <c r="AE2283" s="272">
        <v>0</v>
      </c>
      <c r="AF2283" s="272">
        <v>0</v>
      </c>
      <c r="AG2283" s="272">
        <v>18.044540684767629</v>
      </c>
      <c r="AH2283" s="272">
        <v>-445.49289919551887</v>
      </c>
      <c r="AI2283" s="272">
        <v>0</v>
      </c>
      <c r="AJ2283" s="272">
        <v>0</v>
      </c>
      <c r="AK2283" s="272">
        <v>31.218571831028008</v>
      </c>
      <c r="AL2283" s="272">
        <v>0</v>
      </c>
      <c r="AM2283" s="272">
        <v>240.84819736056318</v>
      </c>
      <c r="AN2283" s="272">
        <v>0</v>
      </c>
      <c r="AO2283" s="272">
        <v>1153.84832785549</v>
      </c>
      <c r="AP2283" s="272">
        <v>0</v>
      </c>
      <c r="AQ2283" s="272">
        <v>0</v>
      </c>
      <c r="AR2283" s="272">
        <v>0</v>
      </c>
      <c r="AS2283" s="272">
        <v>808.38936890166076</v>
      </c>
      <c r="AT2283" s="272">
        <v>0</v>
      </c>
      <c r="AU2283" s="272">
        <v>0</v>
      </c>
      <c r="AV2283" s="272">
        <v>0</v>
      </c>
      <c r="AW2283" s="272">
        <v>489.8830620999239</v>
      </c>
      <c r="AX2283" s="272">
        <v>51.108703252693054</v>
      </c>
      <c r="AY2283" s="272">
        <v>51.443162623699216</v>
      </c>
      <c r="AZ2283" s="272">
        <v>0</v>
      </c>
      <c r="BA2283" s="272">
        <v>808.38936890166076</v>
      </c>
      <c r="BB2283" s="272">
        <v>0</v>
      </c>
      <c r="BC2283" s="272">
        <v>0</v>
      </c>
      <c r="BD2283" s="272">
        <v>0</v>
      </c>
      <c r="BE2283" s="272">
        <v>-379.70638577325445</v>
      </c>
    </row>
    <row r="2284" spans="3:57" x14ac:dyDescent="0.3">
      <c r="C2284" s="272">
        <v>304</v>
      </c>
      <c r="D2284" s="272">
        <v>1094400</v>
      </c>
      <c r="E2284" s="272">
        <v>4</v>
      </c>
      <c r="F2284" s="272">
        <v>19.563333333333333</v>
      </c>
      <c r="G2284" s="272">
        <v>315.91945410749344</v>
      </c>
      <c r="H2284" s="272">
        <v>147.59999999999997</v>
      </c>
      <c r="I2284" s="272">
        <v>0</v>
      </c>
      <c r="J2284" s="272">
        <v>0</v>
      </c>
      <c r="K2284" s="272">
        <v>20.039912854030501</v>
      </c>
      <c r="L2284" s="272">
        <v>23.696061109989877</v>
      </c>
      <c r="M2284" s="272">
        <v>23.200936256190573</v>
      </c>
      <c r="N2284" s="272">
        <v>22.269651137110671</v>
      </c>
      <c r="O2284" s="272">
        <v>21.202278010342532</v>
      </c>
      <c r="P2284" s="272">
        <v>20.869531512162766</v>
      </c>
      <c r="Q2284" s="272">
        <v>21.202278010342532</v>
      </c>
      <c r="R2284" s="272">
        <v>22.269651137110671</v>
      </c>
      <c r="S2284" s="272">
        <v>23.20093625619057</v>
      </c>
      <c r="T2284" s="272">
        <v>19.335010778639454</v>
      </c>
      <c r="U2284" s="272">
        <v>133.02615796252849</v>
      </c>
      <c r="V2284" s="272">
        <v>0</v>
      </c>
      <c r="W2284" s="272">
        <v>6.4194421967967701</v>
      </c>
      <c r="X2284" s="272">
        <v>-1.2968810103378416</v>
      </c>
      <c r="Y2284" s="272">
        <v>1804.3051136913655</v>
      </c>
      <c r="Z2284" s="272">
        <v>-1676.4015169152958</v>
      </c>
      <c r="AA2284" s="272">
        <v>19.426261375641118</v>
      </c>
      <c r="AB2284" s="272">
        <v>0</v>
      </c>
      <c r="AC2284" s="272">
        <v>3.6550839347887991</v>
      </c>
      <c r="AD2284" s="272">
        <v>0</v>
      </c>
      <c r="AE2284" s="272">
        <v>0</v>
      </c>
      <c r="AF2284" s="272">
        <v>0</v>
      </c>
      <c r="AG2284" s="272">
        <v>18.429492625414198</v>
      </c>
      <c r="AH2284" s="272">
        <v>-333.76478533780443</v>
      </c>
      <c r="AI2284" s="272">
        <v>0</v>
      </c>
      <c r="AJ2284" s="272">
        <v>0</v>
      </c>
      <c r="AK2284" s="272">
        <v>17.617305012234205</v>
      </c>
      <c r="AL2284" s="272">
        <v>0</v>
      </c>
      <c r="AM2284" s="272">
        <v>127.78067988186675</v>
      </c>
      <c r="AN2284" s="272">
        <v>0</v>
      </c>
      <c r="AO2284" s="272">
        <v>1138.6271441069248</v>
      </c>
      <c r="AP2284" s="272">
        <v>0</v>
      </c>
      <c r="AQ2284" s="272">
        <v>0</v>
      </c>
      <c r="AR2284" s="272">
        <v>0</v>
      </c>
      <c r="AS2284" s="272">
        <v>804.20563803321068</v>
      </c>
      <c r="AT2284" s="272">
        <v>0</v>
      </c>
      <c r="AU2284" s="272">
        <v>0</v>
      </c>
      <c r="AV2284" s="272">
        <v>0</v>
      </c>
      <c r="AW2284" s="272">
        <v>496.82506225957195</v>
      </c>
      <c r="AX2284" s="272">
        <v>6.4194421967967701</v>
      </c>
      <c r="AY2284" s="272">
        <v>51.824438427404793</v>
      </c>
      <c r="AZ2284" s="272">
        <v>0</v>
      </c>
      <c r="BA2284" s="272">
        <v>804.20563803321068</v>
      </c>
      <c r="BB2284" s="272">
        <v>0</v>
      </c>
      <c r="BC2284" s="272">
        <v>0</v>
      </c>
      <c r="BD2284" s="272">
        <v>0</v>
      </c>
      <c r="BE2284" s="272">
        <v>-464.65298609051825</v>
      </c>
    </row>
    <row r="2285" spans="3:57" x14ac:dyDescent="0.3">
      <c r="C2285" s="272">
        <v>305</v>
      </c>
      <c r="D2285" s="272">
        <v>1098000</v>
      </c>
      <c r="E2285" s="272">
        <v>4</v>
      </c>
      <c r="F2285" s="272">
        <v>18.296666666666667</v>
      </c>
      <c r="G2285" s="272">
        <v>35.555253709972341</v>
      </c>
      <c r="H2285" s="272">
        <v>246</v>
      </c>
      <c r="I2285" s="272">
        <v>195</v>
      </c>
      <c r="J2285" s="272">
        <v>0</v>
      </c>
      <c r="K2285" s="272">
        <v>14.995686274509804</v>
      </c>
      <c r="L2285" s="272">
        <v>18.696753895363955</v>
      </c>
      <c r="M2285" s="272">
        <v>18.648821115533977</v>
      </c>
      <c r="N2285" s="272">
        <v>18.558663887050582</v>
      </c>
      <c r="O2285" s="272">
        <v>18.455332049254068</v>
      </c>
      <c r="P2285" s="272">
        <v>18.423119033660001</v>
      </c>
      <c r="Q2285" s="272">
        <v>18.455332049254068</v>
      </c>
      <c r="R2285" s="272">
        <v>18.558663887050582</v>
      </c>
      <c r="S2285" s="272">
        <v>18.648821115533977</v>
      </c>
      <c r="T2285" s="272">
        <v>19.412676541856587</v>
      </c>
      <c r="U2285" s="272">
        <v>-89.024797599849535</v>
      </c>
      <c r="V2285" s="272">
        <v>0</v>
      </c>
      <c r="W2285" s="272">
        <v>-26.97542160071723</v>
      </c>
      <c r="X2285" s="272">
        <v>-85.493037100286102</v>
      </c>
      <c r="Y2285" s="272">
        <v>1484.2665869826305</v>
      </c>
      <c r="Z2285" s="272">
        <v>-1460.8229258814767</v>
      </c>
      <c r="AA2285" s="272">
        <v>-75.941395511379625</v>
      </c>
      <c r="AB2285" s="272">
        <v>0</v>
      </c>
      <c r="AC2285" s="272">
        <v>-15.359189646747707</v>
      </c>
      <c r="AD2285" s="272">
        <v>0</v>
      </c>
      <c r="AE2285" s="272">
        <v>0</v>
      </c>
      <c r="AF2285" s="272">
        <v>0</v>
      </c>
      <c r="AG2285" s="272">
        <v>18.713192397851778</v>
      </c>
      <c r="AH2285" s="272">
        <v>-258.3170913747324</v>
      </c>
      <c r="AI2285" s="272">
        <v>0</v>
      </c>
      <c r="AJ2285" s="272">
        <v>0</v>
      </c>
      <c r="AK2285" s="272">
        <v>3.5017244247803934</v>
      </c>
      <c r="AL2285" s="272">
        <v>0</v>
      </c>
      <c r="AM2285" s="272">
        <v>14.406477636335079</v>
      </c>
      <c r="AN2285" s="272">
        <v>0</v>
      </c>
      <c r="AO2285" s="272">
        <v>910.96788375890333</v>
      </c>
      <c r="AP2285" s="272">
        <v>0</v>
      </c>
      <c r="AQ2285" s="272">
        <v>0</v>
      </c>
      <c r="AR2285" s="272">
        <v>0</v>
      </c>
      <c r="AS2285" s="272">
        <v>643.83177879620678</v>
      </c>
      <c r="AT2285" s="272">
        <v>0</v>
      </c>
      <c r="AU2285" s="272">
        <v>0</v>
      </c>
      <c r="AV2285" s="272">
        <v>0</v>
      </c>
      <c r="AW2285" s="272">
        <v>398.3587915156383</v>
      </c>
      <c r="AX2285" s="272">
        <v>-26.97542160071723</v>
      </c>
      <c r="AY2285" s="272">
        <v>41.531343851204348</v>
      </c>
      <c r="AZ2285" s="272">
        <v>0</v>
      </c>
      <c r="BA2285" s="272">
        <v>643.83177879620678</v>
      </c>
      <c r="BB2285" s="272">
        <v>0</v>
      </c>
      <c r="BC2285" s="272">
        <v>0</v>
      </c>
      <c r="BD2285" s="272">
        <v>0</v>
      </c>
      <c r="BE2285" s="272">
        <v>-522.99074672135964</v>
      </c>
    </row>
    <row r="2286" spans="3:57" x14ac:dyDescent="0.3">
      <c r="C2286" s="272">
        <v>306</v>
      </c>
      <c r="D2286" s="272">
        <v>1101600</v>
      </c>
      <c r="E2286" s="272">
        <v>4</v>
      </c>
      <c r="F2286" s="272">
        <v>16.59333333333333</v>
      </c>
      <c r="G2286" s="272">
        <v>0</v>
      </c>
      <c r="H2286" s="272">
        <v>246</v>
      </c>
      <c r="I2286" s="272">
        <v>195</v>
      </c>
      <c r="J2286" s="272">
        <v>0</v>
      </c>
      <c r="K2286" s="272">
        <v>12.887450980392153</v>
      </c>
      <c r="L2286" s="272">
        <v>16.59333333333333</v>
      </c>
      <c r="M2286" s="272">
        <v>16.59333333333333</v>
      </c>
      <c r="N2286" s="272">
        <v>16.59333333333333</v>
      </c>
      <c r="O2286" s="272">
        <v>16.59333333333333</v>
      </c>
      <c r="P2286" s="272">
        <v>16.59333333333333</v>
      </c>
      <c r="Q2286" s="272">
        <v>16.59333333333333</v>
      </c>
      <c r="R2286" s="272">
        <v>16.59333333333333</v>
      </c>
      <c r="S2286" s="272">
        <v>16.59333333333333</v>
      </c>
      <c r="T2286" s="272">
        <v>19.243387338996328</v>
      </c>
      <c r="U2286" s="272">
        <v>-114.30134184261874</v>
      </c>
      <c r="V2286" s="272">
        <v>0</v>
      </c>
      <c r="W2286" s="272">
        <v>-64.717152400624272</v>
      </c>
      <c r="X2286" s="272">
        <v>-127.54934926345334</v>
      </c>
      <c r="Y2286" s="272">
        <v>1114.0305490351134</v>
      </c>
      <c r="Z2286" s="272">
        <v>-1036.0653892136545</v>
      </c>
      <c r="AA2286" s="272">
        <v>-182.19217996190153</v>
      </c>
      <c r="AB2286" s="272">
        <v>0</v>
      </c>
      <c r="AC2286" s="272">
        <v>-36.848470130759068</v>
      </c>
      <c r="AD2286" s="272">
        <v>0</v>
      </c>
      <c r="AE2286" s="272">
        <v>0</v>
      </c>
      <c r="AF2286" s="272">
        <v>0</v>
      </c>
      <c r="AG2286" s="272">
        <v>18.89183743598192</v>
      </c>
      <c r="AH2286" s="272">
        <v>-131.31644500909789</v>
      </c>
      <c r="AI2286" s="272">
        <v>0</v>
      </c>
      <c r="AJ2286" s="272">
        <v>0</v>
      </c>
      <c r="AK2286" s="272">
        <v>-23.569548810102276</v>
      </c>
      <c r="AL2286" s="272">
        <v>0</v>
      </c>
      <c r="AM2286" s="272">
        <v>-76.765062929427671</v>
      </c>
      <c r="AN2286" s="272">
        <v>0</v>
      </c>
      <c r="AO2286" s="272">
        <v>575.21029237835069</v>
      </c>
      <c r="AP2286" s="272">
        <v>0</v>
      </c>
      <c r="AQ2286" s="272">
        <v>0</v>
      </c>
      <c r="AR2286" s="272">
        <v>0</v>
      </c>
      <c r="AS2286" s="272">
        <v>414.74785198269348</v>
      </c>
      <c r="AT2286" s="272">
        <v>0</v>
      </c>
      <c r="AU2286" s="272">
        <v>0</v>
      </c>
      <c r="AV2286" s="272">
        <v>0</v>
      </c>
      <c r="AW2286" s="272">
        <v>268.52671916288972</v>
      </c>
      <c r="AX2286" s="272">
        <v>-64.717152400624272</v>
      </c>
      <c r="AY2286" s="272">
        <v>27.567609695564244</v>
      </c>
      <c r="AZ2286" s="272">
        <v>0</v>
      </c>
      <c r="BA2286" s="272">
        <v>414.74785198269348</v>
      </c>
      <c r="BB2286" s="272">
        <v>0</v>
      </c>
      <c r="BC2286" s="272">
        <v>0</v>
      </c>
      <c r="BD2286" s="272">
        <v>0</v>
      </c>
      <c r="BE2286" s="272">
        <v>-559.31494607790341</v>
      </c>
    </row>
    <row r="2287" spans="3:57" x14ac:dyDescent="0.3">
      <c r="C2287" s="272">
        <v>307</v>
      </c>
      <c r="D2287" s="272">
        <v>1105200</v>
      </c>
      <c r="E2287" s="272">
        <v>4</v>
      </c>
      <c r="F2287" s="272">
        <v>14.659999999999997</v>
      </c>
      <c r="G2287" s="272">
        <v>0</v>
      </c>
      <c r="H2287" s="272">
        <v>368.99999999999994</v>
      </c>
      <c r="I2287" s="272">
        <v>195</v>
      </c>
      <c r="J2287" s="272">
        <v>0</v>
      </c>
      <c r="K2287" s="272">
        <v>10.954117647058819</v>
      </c>
      <c r="L2287" s="272">
        <v>14.659999999999997</v>
      </c>
      <c r="M2287" s="272">
        <v>14.659999999999997</v>
      </c>
      <c r="N2287" s="272">
        <v>14.659999999999997</v>
      </c>
      <c r="O2287" s="272">
        <v>14.659999999999997</v>
      </c>
      <c r="P2287" s="272">
        <v>14.659999999999997</v>
      </c>
      <c r="Q2287" s="272">
        <v>14.659999999999997</v>
      </c>
      <c r="R2287" s="272">
        <v>14.659999999999997</v>
      </c>
      <c r="S2287" s="272">
        <v>14.659999999999997</v>
      </c>
      <c r="T2287" s="272">
        <v>18.981292245206088</v>
      </c>
      <c r="U2287" s="272">
        <v>-225.68803704857783</v>
      </c>
      <c r="V2287" s="272">
        <v>0</v>
      </c>
      <c r="W2287" s="272">
        <v>-105.85742633044613</v>
      </c>
      <c r="X2287" s="272">
        <v>-116.45678009019097</v>
      </c>
      <c r="Y2287" s="272">
        <v>605.78962232920549</v>
      </c>
      <c r="Z2287" s="272">
        <v>-609.16345295714621</v>
      </c>
      <c r="AA2287" s="272">
        <v>-298.0105667954935</v>
      </c>
      <c r="AB2287" s="272">
        <v>0</v>
      </c>
      <c r="AC2287" s="272">
        <v>-60.272803539156435</v>
      </c>
      <c r="AD2287" s="272">
        <v>0</v>
      </c>
      <c r="AE2287" s="272">
        <v>0</v>
      </c>
      <c r="AF2287" s="272">
        <v>0</v>
      </c>
      <c r="AG2287" s="272">
        <v>18.955913868590354</v>
      </c>
      <c r="AH2287" s="272">
        <v>-11.355697959459023</v>
      </c>
      <c r="AI2287" s="272">
        <v>0</v>
      </c>
      <c r="AJ2287" s="272">
        <v>0</v>
      </c>
      <c r="AK2287" s="272">
        <v>-33.377105342686853</v>
      </c>
      <c r="AL2287" s="272">
        <v>0</v>
      </c>
      <c r="AM2287" s="272">
        <v>-112.06516701647486</v>
      </c>
      <c r="AN2287" s="272">
        <v>0</v>
      </c>
      <c r="AO2287" s="272">
        <v>237.71337202534676</v>
      </c>
      <c r="AP2287" s="272">
        <v>0</v>
      </c>
      <c r="AQ2287" s="272">
        <v>0</v>
      </c>
      <c r="AR2287" s="272">
        <v>0</v>
      </c>
      <c r="AS2287" s="272">
        <v>160.44855015497299</v>
      </c>
      <c r="AT2287" s="272">
        <v>0</v>
      </c>
      <c r="AU2287" s="272">
        <v>0</v>
      </c>
      <c r="AV2287" s="272">
        <v>0</v>
      </c>
      <c r="AW2287" s="272">
        <v>88.319076043538914</v>
      </c>
      <c r="AX2287" s="272">
        <v>-105.85742633044613</v>
      </c>
      <c r="AY2287" s="272">
        <v>9.6014746137186258</v>
      </c>
      <c r="AZ2287" s="272">
        <v>0</v>
      </c>
      <c r="BA2287" s="272">
        <v>160.44855015497299</v>
      </c>
      <c r="BB2287" s="272">
        <v>0</v>
      </c>
      <c r="BC2287" s="272">
        <v>0</v>
      </c>
      <c r="BD2287" s="272">
        <v>0</v>
      </c>
      <c r="BE2287" s="272">
        <v>-567.93606491817854</v>
      </c>
    </row>
    <row r="2288" spans="3:57" x14ac:dyDescent="0.3">
      <c r="C2288" s="272">
        <v>308</v>
      </c>
      <c r="D2288" s="272">
        <v>1108800</v>
      </c>
      <c r="E2288" s="272">
        <v>4</v>
      </c>
      <c r="F2288" s="272">
        <v>14.04666666666667</v>
      </c>
      <c r="G2288" s="272">
        <v>0</v>
      </c>
      <c r="H2288" s="272">
        <v>442.8</v>
      </c>
      <c r="I2288" s="272">
        <v>195</v>
      </c>
      <c r="J2288" s="272">
        <v>0</v>
      </c>
      <c r="K2288" s="272">
        <v>10.340784313725493</v>
      </c>
      <c r="L2288" s="272">
        <v>14.04666666666667</v>
      </c>
      <c r="M2288" s="272">
        <v>14.04666666666667</v>
      </c>
      <c r="N2288" s="272">
        <v>14.04666666666667</v>
      </c>
      <c r="O2288" s="272">
        <v>14.04666666666667</v>
      </c>
      <c r="P2288" s="272">
        <v>14.04666666666667</v>
      </c>
      <c r="Q2288" s="272">
        <v>14.04666666666667</v>
      </c>
      <c r="R2288" s="272">
        <v>14.04666666666667</v>
      </c>
      <c r="S2288" s="272">
        <v>14.04666666666667</v>
      </c>
      <c r="T2288" s="272">
        <v>18.711549205567749</v>
      </c>
      <c r="U2288" s="272">
        <v>-355.88377110443281</v>
      </c>
      <c r="V2288" s="272">
        <v>0</v>
      </c>
      <c r="W2288" s="272">
        <v>-114.86075420497242</v>
      </c>
      <c r="X2288" s="272">
        <v>-112.04184336983529</v>
      </c>
      <c r="Y2288" s="272">
        <v>168.29439126437069</v>
      </c>
      <c r="Z2288" s="272">
        <v>-297.27556479399578</v>
      </c>
      <c r="AA2288" s="272">
        <v>-323.35679838209649</v>
      </c>
      <c r="AB2288" s="272">
        <v>0</v>
      </c>
      <c r="AC2288" s="272">
        <v>-65.399093030514095</v>
      </c>
      <c r="AD2288" s="272">
        <v>0</v>
      </c>
      <c r="AE2288" s="272">
        <v>0</v>
      </c>
      <c r="AF2288" s="272">
        <v>0</v>
      </c>
      <c r="AG2288" s="272">
        <v>18.924467973902797</v>
      </c>
      <c r="AH2288" s="272">
        <v>76.8374122633832</v>
      </c>
      <c r="AI2288" s="272">
        <v>0</v>
      </c>
      <c r="AJ2288" s="272">
        <v>0</v>
      </c>
      <c r="AK2288" s="272">
        <v>-31.232250253660141</v>
      </c>
      <c r="AL2288" s="272">
        <v>0</v>
      </c>
      <c r="AM2288" s="272">
        <v>-141.75733822106187</v>
      </c>
      <c r="AN2288" s="272">
        <v>0</v>
      </c>
      <c r="AO2288" s="272">
        <v>-33.624511284356757</v>
      </c>
      <c r="AP2288" s="272">
        <v>0</v>
      </c>
      <c r="AQ2288" s="272">
        <v>0</v>
      </c>
      <c r="AR2288" s="272">
        <v>0</v>
      </c>
      <c r="AS2288" s="272">
        <v>-42.113210095209972</v>
      </c>
      <c r="AT2288" s="272">
        <v>0</v>
      </c>
      <c r="AU2288" s="272">
        <v>0</v>
      </c>
      <c r="AV2288" s="272">
        <v>0</v>
      </c>
      <c r="AW2288" s="272">
        <v>-52.658211572753515</v>
      </c>
      <c r="AX2288" s="272">
        <v>-114.86075420497242</v>
      </c>
      <c r="AY2288" s="272">
        <v>-4.5340514102774314</v>
      </c>
      <c r="AZ2288" s="272">
        <v>0</v>
      </c>
      <c r="BA2288" s="272">
        <v>-42.113210095209972</v>
      </c>
      <c r="BB2288" s="272">
        <v>0</v>
      </c>
      <c r="BC2288" s="272">
        <v>0</v>
      </c>
      <c r="BD2288" s="272">
        <v>0</v>
      </c>
      <c r="BE2288" s="272">
        <v>-576.23735319326568</v>
      </c>
    </row>
    <row r="2289" spans="3:57" x14ac:dyDescent="0.3">
      <c r="C2289" s="272">
        <v>309</v>
      </c>
      <c r="D2289" s="272">
        <v>1112400</v>
      </c>
      <c r="E2289" s="272">
        <v>4</v>
      </c>
      <c r="F2289" s="272">
        <v>12.653333333333336</v>
      </c>
      <c r="G2289" s="272">
        <v>0</v>
      </c>
      <c r="H2289" s="272">
        <v>492</v>
      </c>
      <c r="I2289" s="272">
        <v>195</v>
      </c>
      <c r="J2289" s="272">
        <v>0</v>
      </c>
      <c r="K2289" s="272">
        <v>8.9474509803921585</v>
      </c>
      <c r="L2289" s="272">
        <v>12.653333333333336</v>
      </c>
      <c r="M2289" s="272">
        <v>12.653333333333336</v>
      </c>
      <c r="N2289" s="272">
        <v>12.653333333333336</v>
      </c>
      <c r="O2289" s="272">
        <v>12.653333333333336</v>
      </c>
      <c r="P2289" s="272">
        <v>12.653333333333336</v>
      </c>
      <c r="Q2289" s="272">
        <v>12.653333333333336</v>
      </c>
      <c r="R2289" s="272">
        <v>12.653333333333336</v>
      </c>
      <c r="S2289" s="272">
        <v>12.653333333333336</v>
      </c>
      <c r="T2289" s="272">
        <v>18.483750105575318</v>
      </c>
      <c r="U2289" s="272">
        <v>-352.98802389848538</v>
      </c>
      <c r="V2289" s="272">
        <v>0</v>
      </c>
      <c r="W2289" s="272">
        <v>-143.24613263898684</v>
      </c>
      <c r="X2289" s="272">
        <v>-99.25753112738937</v>
      </c>
      <c r="Y2289" s="272">
        <v>-11.112251093027567</v>
      </c>
      <c r="Z2289" s="272">
        <v>-99.372109039081636</v>
      </c>
      <c r="AA2289" s="272">
        <v>-403.26751422945733</v>
      </c>
      <c r="AB2289" s="272">
        <v>0</v>
      </c>
      <c r="AC2289" s="272">
        <v>-81.561079931624775</v>
      </c>
      <c r="AD2289" s="272">
        <v>0</v>
      </c>
      <c r="AE2289" s="272">
        <v>0</v>
      </c>
      <c r="AF2289" s="272">
        <v>0</v>
      </c>
      <c r="AG2289" s="272">
        <v>18.830402630821393</v>
      </c>
      <c r="AH2289" s="272">
        <v>126.62928493833265</v>
      </c>
      <c r="AI2289" s="272">
        <v>0</v>
      </c>
      <c r="AJ2289" s="272">
        <v>0</v>
      </c>
      <c r="AK2289" s="272">
        <v>-25.007333121234897</v>
      </c>
      <c r="AL2289" s="272">
        <v>0</v>
      </c>
      <c r="AM2289" s="272">
        <v>-148.22914214028017</v>
      </c>
      <c r="AN2289" s="272">
        <v>0</v>
      </c>
      <c r="AO2289" s="272">
        <v>-139.31878571522896</v>
      </c>
      <c r="AP2289" s="272">
        <v>0</v>
      </c>
      <c r="AQ2289" s="272">
        <v>0</v>
      </c>
      <c r="AR2289" s="272">
        <v>0</v>
      </c>
      <c r="AS2289" s="272">
        <v>-139.44122552260001</v>
      </c>
      <c r="AT2289" s="272">
        <v>0</v>
      </c>
      <c r="AU2289" s="272">
        <v>0</v>
      </c>
      <c r="AV2289" s="272">
        <v>0</v>
      </c>
      <c r="AW2289" s="272">
        <v>-145.68318460940387</v>
      </c>
      <c r="AX2289" s="272">
        <v>-143.24613263898684</v>
      </c>
      <c r="AY2289" s="272">
        <v>-13.053664974177934</v>
      </c>
      <c r="AZ2289" s="272">
        <v>0</v>
      </c>
      <c r="BA2289" s="272">
        <v>-139.44122552260001</v>
      </c>
      <c r="BB2289" s="272">
        <v>0</v>
      </c>
      <c r="BC2289" s="272">
        <v>0</v>
      </c>
      <c r="BD2289" s="272">
        <v>0</v>
      </c>
      <c r="BE2289" s="272">
        <v>-559.10560018050546</v>
      </c>
    </row>
    <row r="2290" spans="3:57" x14ac:dyDescent="0.3">
      <c r="C2290" s="272">
        <v>310</v>
      </c>
      <c r="D2290" s="272">
        <v>1116000</v>
      </c>
      <c r="E2290" s="272">
        <v>4</v>
      </c>
      <c r="F2290" s="272">
        <v>11.556666666666667</v>
      </c>
      <c r="G2290" s="272">
        <v>0</v>
      </c>
      <c r="H2290" s="272">
        <v>410</v>
      </c>
      <c r="I2290" s="272">
        <v>0</v>
      </c>
      <c r="J2290" s="272">
        <v>0</v>
      </c>
      <c r="K2290" s="272">
        <v>7.85078431372549</v>
      </c>
      <c r="L2290" s="272">
        <v>11.556666666666667</v>
      </c>
      <c r="M2290" s="272">
        <v>11.556666666666667</v>
      </c>
      <c r="N2290" s="272">
        <v>11.556666666666667</v>
      </c>
      <c r="O2290" s="272">
        <v>11.556666666666667</v>
      </c>
      <c r="P2290" s="272">
        <v>11.556666666666667</v>
      </c>
      <c r="Q2290" s="272">
        <v>11.556666666666667</v>
      </c>
      <c r="R2290" s="272">
        <v>11.556666666666667</v>
      </c>
      <c r="S2290" s="272">
        <v>11.556666666666667</v>
      </c>
      <c r="T2290" s="272">
        <v>18.132532873445811</v>
      </c>
      <c r="U2290" s="272">
        <v>-107.00531772057553</v>
      </c>
      <c r="V2290" s="272">
        <v>0</v>
      </c>
      <c r="W2290" s="272">
        <v>-161.80096367576147</v>
      </c>
      <c r="X2290" s="272">
        <v>-91.122956160166282</v>
      </c>
      <c r="Y2290" s="272">
        <v>-49.681062166037577</v>
      </c>
      <c r="Z2290" s="272">
        <v>195.59966428138978</v>
      </c>
      <c r="AA2290" s="272">
        <v>-455.50320430568058</v>
      </c>
      <c r="AB2290" s="272">
        <v>0</v>
      </c>
      <c r="AC2290" s="272">
        <v>-92.125777417190832</v>
      </c>
      <c r="AD2290" s="272">
        <v>0</v>
      </c>
      <c r="AE2290" s="272">
        <v>0</v>
      </c>
      <c r="AF2290" s="272">
        <v>0</v>
      </c>
      <c r="AG2290" s="272">
        <v>18.681202465094653</v>
      </c>
      <c r="AH2290" s="272">
        <v>200.42365543489493</v>
      </c>
      <c r="AI2290" s="272">
        <v>0</v>
      </c>
      <c r="AJ2290" s="272">
        <v>0</v>
      </c>
      <c r="AK2290" s="272">
        <v>-39.593977341885406</v>
      </c>
      <c r="AL2290" s="272">
        <v>0</v>
      </c>
      <c r="AM2290" s="272">
        <v>-168.63322004990698</v>
      </c>
      <c r="AN2290" s="272">
        <v>0</v>
      </c>
      <c r="AO2290" s="272">
        <v>-228.46308644136855</v>
      </c>
      <c r="AP2290" s="272">
        <v>0</v>
      </c>
      <c r="AQ2290" s="272">
        <v>0</v>
      </c>
      <c r="AR2290" s="272">
        <v>0</v>
      </c>
      <c r="AS2290" s="272">
        <v>-228.46308644136855</v>
      </c>
      <c r="AT2290" s="272">
        <v>0</v>
      </c>
      <c r="AU2290" s="272">
        <v>0</v>
      </c>
      <c r="AV2290" s="272">
        <v>0</v>
      </c>
      <c r="AW2290" s="272">
        <v>-238.48448024539275</v>
      </c>
      <c r="AX2290" s="272">
        <v>-161.80096367576147</v>
      </c>
      <c r="AY2290" s="272">
        <v>-21.373322955238564</v>
      </c>
      <c r="AZ2290" s="272">
        <v>0</v>
      </c>
      <c r="BA2290" s="272">
        <v>-228.46308644136855</v>
      </c>
      <c r="BB2290" s="272">
        <v>0</v>
      </c>
      <c r="BC2290" s="272">
        <v>0</v>
      </c>
      <c r="BD2290" s="272">
        <v>0</v>
      </c>
      <c r="BE2290" s="272">
        <v>-532.04771101005349</v>
      </c>
    </row>
    <row r="2291" spans="3:57" x14ac:dyDescent="0.3">
      <c r="C2291" s="272">
        <v>311</v>
      </c>
      <c r="D2291" s="272">
        <v>1119600</v>
      </c>
      <c r="E2291" s="272">
        <v>4</v>
      </c>
      <c r="F2291" s="272">
        <v>10.4</v>
      </c>
      <c r="G2291" s="272">
        <v>0</v>
      </c>
      <c r="H2291" s="272">
        <v>410</v>
      </c>
      <c r="I2291" s="272">
        <v>0</v>
      </c>
      <c r="J2291" s="272">
        <v>0</v>
      </c>
      <c r="K2291" s="272">
        <v>6.6941176470588237</v>
      </c>
      <c r="L2291" s="272">
        <v>10.4</v>
      </c>
      <c r="M2291" s="272">
        <v>10.4</v>
      </c>
      <c r="N2291" s="272">
        <v>10.4</v>
      </c>
      <c r="O2291" s="272">
        <v>10.4</v>
      </c>
      <c r="P2291" s="272">
        <v>10.4</v>
      </c>
      <c r="Q2291" s="272">
        <v>10.4</v>
      </c>
      <c r="R2291" s="272">
        <v>10.4</v>
      </c>
      <c r="S2291" s="272">
        <v>10.4</v>
      </c>
      <c r="T2291" s="272">
        <v>17.889923269389776</v>
      </c>
      <c r="U2291" s="272">
        <v>-31.349100439982237</v>
      </c>
      <c r="V2291" s="272">
        <v>0</v>
      </c>
      <c r="W2291" s="272">
        <v>-184.25110601820751</v>
      </c>
      <c r="X2291" s="272">
        <v>-96.996010624742453</v>
      </c>
      <c r="Y2291" s="272">
        <v>-43.828575792222523</v>
      </c>
      <c r="Z2291" s="272">
        <v>293.72659199519023</v>
      </c>
      <c r="AA2291" s="272">
        <v>-518.70500200693073</v>
      </c>
      <c r="AB2291" s="272">
        <v>0</v>
      </c>
      <c r="AC2291" s="272">
        <v>-104.90837629323366</v>
      </c>
      <c r="AD2291" s="272">
        <v>0</v>
      </c>
      <c r="AE2291" s="272">
        <v>0</v>
      </c>
      <c r="AF2291" s="272">
        <v>0</v>
      </c>
      <c r="AG2291" s="272">
        <v>18.488520412732058</v>
      </c>
      <c r="AH2291" s="272">
        <v>219.72537464994485</v>
      </c>
      <c r="AI2291" s="272">
        <v>0</v>
      </c>
      <c r="AJ2291" s="272">
        <v>0</v>
      </c>
      <c r="AK2291" s="272">
        <v>-25.237104090201765</v>
      </c>
      <c r="AL2291" s="272">
        <v>0</v>
      </c>
      <c r="AM2291" s="272">
        <v>-181.97086918340028</v>
      </c>
      <c r="AN2291" s="272">
        <v>0</v>
      </c>
      <c r="AO2291" s="272">
        <v>-247.89420380140095</v>
      </c>
      <c r="AP2291" s="272">
        <v>0</v>
      </c>
      <c r="AQ2291" s="272">
        <v>0</v>
      </c>
      <c r="AR2291" s="272">
        <v>0</v>
      </c>
      <c r="AS2291" s="272">
        <v>-247.89420380140095</v>
      </c>
      <c r="AT2291" s="272">
        <v>0</v>
      </c>
      <c r="AU2291" s="272">
        <v>0</v>
      </c>
      <c r="AV2291" s="272">
        <v>0</v>
      </c>
      <c r="AW2291" s="272">
        <v>-258.76793170521444</v>
      </c>
      <c r="AX2291" s="272">
        <v>-184.25110601820751</v>
      </c>
      <c r="AY2291" s="272">
        <v>-23.191155118788956</v>
      </c>
      <c r="AZ2291" s="272">
        <v>0</v>
      </c>
      <c r="BA2291" s="272">
        <v>-247.89420380140095</v>
      </c>
      <c r="BB2291" s="272">
        <v>0</v>
      </c>
      <c r="BC2291" s="272">
        <v>0</v>
      </c>
      <c r="BD2291" s="272">
        <v>0</v>
      </c>
      <c r="BE2291" s="272">
        <v>-503.99656998404646</v>
      </c>
    </row>
    <row r="2292" spans="3:57" x14ac:dyDescent="0.3">
      <c r="C2292" s="272">
        <v>312</v>
      </c>
      <c r="D2292" s="272">
        <v>1123200</v>
      </c>
      <c r="E2292" s="272">
        <v>5</v>
      </c>
      <c r="F2292" s="272">
        <v>7.9258064516129032</v>
      </c>
      <c r="G2292" s="272">
        <v>0</v>
      </c>
      <c r="H2292" s="272">
        <v>410</v>
      </c>
      <c r="I2292" s="272">
        <v>0</v>
      </c>
      <c r="J2292" s="272">
        <v>0</v>
      </c>
      <c r="K2292" s="272">
        <v>4.2199240986717266</v>
      </c>
      <c r="L2292" s="272">
        <v>7.9258064516129032</v>
      </c>
      <c r="M2292" s="272">
        <v>7.9258064516129032</v>
      </c>
      <c r="N2292" s="272">
        <v>7.9258064516129032</v>
      </c>
      <c r="O2292" s="272">
        <v>7.9258064516129032</v>
      </c>
      <c r="P2292" s="272">
        <v>7.9258064516129032</v>
      </c>
      <c r="Q2292" s="272">
        <v>7.9258064516129032</v>
      </c>
      <c r="R2292" s="272">
        <v>7.9258064516129032</v>
      </c>
      <c r="S2292" s="272">
        <v>7.9258064516129032</v>
      </c>
      <c r="T2292" s="272">
        <v>17.535233424043973</v>
      </c>
      <c r="U2292" s="272">
        <v>-358.37287529144618</v>
      </c>
      <c r="V2292" s="272">
        <v>0</v>
      </c>
      <c r="W2292" s="272">
        <v>-192.40140755473831</v>
      </c>
      <c r="X2292" s="272">
        <v>-101.92077398586447</v>
      </c>
      <c r="Y2292" s="272">
        <v>-167.73802590665218</v>
      </c>
      <c r="Z2292" s="272">
        <v>103.6873321558088</v>
      </c>
      <c r="AA2292" s="272">
        <v>-541.64978788216752</v>
      </c>
      <c r="AB2292" s="272">
        <v>0</v>
      </c>
      <c r="AC2292" s="272">
        <v>-176.69189040086306</v>
      </c>
      <c r="AD2292" s="272">
        <v>0</v>
      </c>
      <c r="AE2292" s="272">
        <v>0</v>
      </c>
      <c r="AF2292" s="272">
        <v>0</v>
      </c>
      <c r="AG2292" s="272">
        <v>18.275227253941225</v>
      </c>
      <c r="AH2292" s="272">
        <v>248.71941677316195</v>
      </c>
      <c r="AI2292" s="272">
        <v>0</v>
      </c>
      <c r="AJ2292" s="272">
        <v>0</v>
      </c>
      <c r="AK2292" s="272">
        <v>-417.9951368013148</v>
      </c>
      <c r="AL2292" s="272">
        <v>0</v>
      </c>
      <c r="AM2292" s="272">
        <v>-198.10855973779383</v>
      </c>
      <c r="AN2292" s="272">
        <v>0</v>
      </c>
      <c r="AO2292" s="272">
        <v>-309.15595360625156</v>
      </c>
      <c r="AP2292" s="272">
        <v>0</v>
      </c>
      <c r="AQ2292" s="272">
        <v>0</v>
      </c>
      <c r="AR2292" s="272">
        <v>0</v>
      </c>
      <c r="AS2292" s="272">
        <v>-309.15595360625156</v>
      </c>
      <c r="AT2292" s="272">
        <v>0</v>
      </c>
      <c r="AU2292" s="272">
        <v>0</v>
      </c>
      <c r="AV2292" s="272">
        <v>0</v>
      </c>
      <c r="AW2292" s="272">
        <v>-322.7168907633444</v>
      </c>
      <c r="AX2292" s="272">
        <v>-192.40140755473831</v>
      </c>
      <c r="AY2292" s="272">
        <v>-28.922353028163801</v>
      </c>
      <c r="AZ2292" s="272">
        <v>0</v>
      </c>
      <c r="BA2292" s="272">
        <v>-309.15595360625156</v>
      </c>
      <c r="BB2292" s="272">
        <v>0</v>
      </c>
      <c r="BC2292" s="272">
        <v>0</v>
      </c>
      <c r="BD2292" s="272">
        <v>0</v>
      </c>
      <c r="BE2292" s="272">
        <v>-799.30004429087489</v>
      </c>
    </row>
    <row r="2294" spans="3:57" x14ac:dyDescent="0.3">
      <c r="C2294" s="272">
        <v>360</v>
      </c>
      <c r="D2294" s="272">
        <v>1296000</v>
      </c>
      <c r="E2294" s="272">
        <v>5</v>
      </c>
      <c r="F2294" s="272">
        <v>7.9258064516129032</v>
      </c>
      <c r="G2294" s="272">
        <v>0</v>
      </c>
      <c r="H2294" s="272">
        <v>410</v>
      </c>
      <c r="I2294" s="272">
        <v>0</v>
      </c>
      <c r="J2294" s="272">
        <v>0</v>
      </c>
      <c r="K2294" s="272">
        <v>4.2199240986717266</v>
      </c>
      <c r="L2294" s="272">
        <v>7.9258064516129032</v>
      </c>
      <c r="M2294" s="272">
        <v>7.9258064516129032</v>
      </c>
      <c r="N2294" s="272">
        <v>7.9258064516129032</v>
      </c>
      <c r="O2294" s="272">
        <v>7.9258064516129032</v>
      </c>
      <c r="P2294" s="272">
        <v>7.9258064516129032</v>
      </c>
      <c r="Q2294" s="272">
        <v>7.9258064516129032</v>
      </c>
      <c r="R2294" s="272">
        <v>7.9258064516129032</v>
      </c>
      <c r="S2294" s="272">
        <v>7.9258064516129032</v>
      </c>
      <c r="T2294" s="272">
        <v>13.712948797258015</v>
      </c>
      <c r="U2294" s="272">
        <v>-175.57985508110488</v>
      </c>
      <c r="V2294" s="272">
        <v>0</v>
      </c>
      <c r="W2294" s="272">
        <v>-142.40757809354071</v>
      </c>
      <c r="X2294" s="272">
        <v>-325.95432211118839</v>
      </c>
      <c r="Y2294" s="272">
        <v>-77.78275053550874</v>
      </c>
      <c r="Z2294" s="272">
        <v>370.56479565913293</v>
      </c>
      <c r="AA2294" s="272">
        <v>-351.21039361038697</v>
      </c>
      <c r="AB2294" s="272">
        <v>0</v>
      </c>
      <c r="AC2294" s="272">
        <v>-130.78004210336954</v>
      </c>
      <c r="AD2294" s="272">
        <v>0</v>
      </c>
      <c r="AE2294" s="272">
        <v>0</v>
      </c>
      <c r="AF2294" s="272">
        <v>0</v>
      </c>
      <c r="AG2294" s="272">
        <v>14.323262670227809</v>
      </c>
      <c r="AH2294" s="272">
        <v>224.16388073884499</v>
      </c>
      <c r="AI2294" s="272">
        <v>0</v>
      </c>
      <c r="AJ2294" s="272">
        <v>0</v>
      </c>
      <c r="AK2294" s="272">
        <v>-23.406410056016398</v>
      </c>
      <c r="AL2294" s="272">
        <v>0</v>
      </c>
      <c r="AM2294" s="272">
        <v>-412.64569351100943</v>
      </c>
      <c r="AN2294" s="272">
        <v>0</v>
      </c>
      <c r="AO2294" s="272">
        <v>-260.89435309600378</v>
      </c>
      <c r="AP2294" s="272">
        <v>0</v>
      </c>
      <c r="AQ2294" s="272">
        <v>0</v>
      </c>
      <c r="AR2294" s="272">
        <v>0</v>
      </c>
      <c r="AS2294" s="272">
        <v>-260.89435309600378</v>
      </c>
      <c r="AT2294" s="272">
        <v>0</v>
      </c>
      <c r="AU2294" s="272">
        <v>0</v>
      </c>
      <c r="AV2294" s="272">
        <v>0</v>
      </c>
      <c r="AW2294" s="272">
        <v>-272.3383246116918</v>
      </c>
      <c r="AX2294" s="272">
        <v>-142.40757809354071</v>
      </c>
      <c r="AY2294" s="272">
        <v>-24.407353296218254</v>
      </c>
      <c r="AZ2294" s="272">
        <v>0</v>
      </c>
      <c r="BA2294" s="272">
        <v>-260.89435309600378</v>
      </c>
      <c r="BB2294" s="272">
        <v>0</v>
      </c>
      <c r="BC2294" s="272">
        <v>0</v>
      </c>
      <c r="BD2294" s="272">
        <v>0</v>
      </c>
      <c r="BE2294" s="272">
        <v>-443.27256850245243</v>
      </c>
    </row>
    <row r="2295" spans="3:57" x14ac:dyDescent="0.3">
      <c r="C2295" s="272">
        <v>361</v>
      </c>
      <c r="D2295" s="272">
        <v>1299600</v>
      </c>
      <c r="E2295" s="272">
        <v>5</v>
      </c>
      <c r="F2295" s="272">
        <v>6.8032258064516133</v>
      </c>
      <c r="G2295" s="272">
        <v>0</v>
      </c>
      <c r="H2295" s="272">
        <v>410</v>
      </c>
      <c r="I2295" s="272">
        <v>0</v>
      </c>
      <c r="J2295" s="272">
        <v>0</v>
      </c>
      <c r="K2295" s="272">
        <v>3.0973434535104367</v>
      </c>
      <c r="L2295" s="272">
        <v>6.8032258064516133</v>
      </c>
      <c r="M2295" s="272">
        <v>6.8032258064516133</v>
      </c>
      <c r="N2295" s="272">
        <v>6.8032258064516133</v>
      </c>
      <c r="O2295" s="272">
        <v>6.8032258064516133</v>
      </c>
      <c r="P2295" s="272">
        <v>6.8032258064516133</v>
      </c>
      <c r="Q2295" s="272">
        <v>6.8032258064516133</v>
      </c>
      <c r="R2295" s="272">
        <v>6.8032258064516133</v>
      </c>
      <c r="S2295" s="272">
        <v>6.8032258064516133</v>
      </c>
      <c r="T2295" s="272">
        <v>13.451804118664565</v>
      </c>
      <c r="U2295" s="272">
        <v>-126.25624118446649</v>
      </c>
      <c r="V2295" s="272">
        <v>0</v>
      </c>
      <c r="W2295" s="272">
        <v>-163.53612846455428</v>
      </c>
      <c r="X2295" s="272">
        <v>-346.78738347481038</v>
      </c>
      <c r="Y2295" s="272">
        <v>-84.532851561239113</v>
      </c>
      <c r="Z2295" s="272">
        <v>468.60012231613723</v>
      </c>
      <c r="AA2295" s="272">
        <v>-403.31834033318256</v>
      </c>
      <c r="AB2295" s="272">
        <v>0</v>
      </c>
      <c r="AC2295" s="272">
        <v>-150.1834526809254</v>
      </c>
      <c r="AD2295" s="272">
        <v>0</v>
      </c>
      <c r="AE2295" s="272">
        <v>0</v>
      </c>
      <c r="AF2295" s="272">
        <v>0</v>
      </c>
      <c r="AG2295" s="272">
        <v>14.110940375136362</v>
      </c>
      <c r="AH2295" s="272">
        <v>241.94595754920928</v>
      </c>
      <c r="AI2295" s="272">
        <v>0</v>
      </c>
      <c r="AJ2295" s="272">
        <v>0</v>
      </c>
      <c r="AK2295" s="272">
        <v>-27.812076649365167</v>
      </c>
      <c r="AL2295" s="272">
        <v>0</v>
      </c>
      <c r="AM2295" s="272">
        <v>-440.35565502440789</v>
      </c>
      <c r="AN2295" s="272">
        <v>0</v>
      </c>
      <c r="AO2295" s="272">
        <v>-281.73027707593656</v>
      </c>
      <c r="AP2295" s="272">
        <v>0</v>
      </c>
      <c r="AQ2295" s="272">
        <v>0</v>
      </c>
      <c r="AR2295" s="272">
        <v>0</v>
      </c>
      <c r="AS2295" s="272">
        <v>-281.73027707593656</v>
      </c>
      <c r="AT2295" s="272">
        <v>0</v>
      </c>
      <c r="AU2295" s="272">
        <v>0</v>
      </c>
      <c r="AV2295" s="272">
        <v>0</v>
      </c>
      <c r="AW2295" s="272">
        <v>-294.08820367612441</v>
      </c>
      <c r="AX2295" s="272">
        <v>-163.53612846455428</v>
      </c>
      <c r="AY2295" s="272">
        <v>-26.356608815919863</v>
      </c>
      <c r="AZ2295" s="272">
        <v>0</v>
      </c>
      <c r="BA2295" s="272">
        <v>-281.73027707593656</v>
      </c>
      <c r="BB2295" s="272">
        <v>0</v>
      </c>
      <c r="BC2295" s="272">
        <v>0</v>
      </c>
      <c r="BD2295" s="272">
        <v>0</v>
      </c>
      <c r="BE2295" s="272">
        <v>-409.79589631273734</v>
      </c>
    </row>
    <row r="2296" spans="3:57" x14ac:dyDescent="0.3">
      <c r="C2296" s="272">
        <v>362</v>
      </c>
      <c r="D2296" s="272">
        <v>1303200</v>
      </c>
      <c r="E2296" s="272">
        <v>5</v>
      </c>
      <c r="F2296" s="272">
        <v>6.0870967741935491</v>
      </c>
      <c r="G2296" s="272">
        <v>0</v>
      </c>
      <c r="H2296" s="272">
        <v>410</v>
      </c>
      <c r="I2296" s="272">
        <v>0</v>
      </c>
      <c r="J2296" s="272">
        <v>0</v>
      </c>
      <c r="K2296" s="272">
        <v>2.3812144212523725</v>
      </c>
      <c r="L2296" s="272">
        <v>6.0870967741935491</v>
      </c>
      <c r="M2296" s="272">
        <v>6.0870967741935491</v>
      </c>
      <c r="N2296" s="272">
        <v>6.0870967741935491</v>
      </c>
      <c r="O2296" s="272">
        <v>6.0870967741935491</v>
      </c>
      <c r="P2296" s="272">
        <v>6.0870967741935491</v>
      </c>
      <c r="Q2296" s="272">
        <v>6.0870967741935491</v>
      </c>
      <c r="R2296" s="272">
        <v>6.0870967741935491</v>
      </c>
      <c r="S2296" s="272">
        <v>6.0870967741935491</v>
      </c>
      <c r="T2296" s="272">
        <v>13.168650789095988</v>
      </c>
      <c r="U2296" s="272">
        <v>-111.59782618095153</v>
      </c>
      <c r="V2296" s="272">
        <v>0</v>
      </c>
      <c r="W2296" s="272">
        <v>-174.38532992946773</v>
      </c>
      <c r="X2296" s="272">
        <v>-378.97466480215371</v>
      </c>
      <c r="Y2296" s="272">
        <v>-134.08035912483342</v>
      </c>
      <c r="Z2296" s="272">
        <v>575.84252767550333</v>
      </c>
      <c r="AA2296" s="272">
        <v>-430.07500853764992</v>
      </c>
      <c r="AB2296" s="272">
        <v>0</v>
      </c>
      <c r="AC2296" s="272">
        <v>-160.14682010395214</v>
      </c>
      <c r="AD2296" s="272">
        <v>0</v>
      </c>
      <c r="AE2296" s="272">
        <v>0</v>
      </c>
      <c r="AF2296" s="272">
        <v>0</v>
      </c>
      <c r="AG2296" s="272">
        <v>13.881447469170242</v>
      </c>
      <c r="AH2296" s="272">
        <v>261.63649901152667</v>
      </c>
      <c r="AI2296" s="272">
        <v>0</v>
      </c>
      <c r="AJ2296" s="272">
        <v>0</v>
      </c>
      <c r="AK2296" s="272">
        <v>-30.183155811026918</v>
      </c>
      <c r="AL2296" s="272">
        <v>0</v>
      </c>
      <c r="AM2296" s="272">
        <v>-480.15790107018421</v>
      </c>
      <c r="AN2296" s="272">
        <v>0</v>
      </c>
      <c r="AO2296" s="272">
        <v>-314.97131334839025</v>
      </c>
      <c r="AP2296" s="272">
        <v>0</v>
      </c>
      <c r="AQ2296" s="272">
        <v>0</v>
      </c>
      <c r="AR2296" s="272">
        <v>0</v>
      </c>
      <c r="AS2296" s="272">
        <v>-314.97131334839025</v>
      </c>
      <c r="AT2296" s="272">
        <v>0</v>
      </c>
      <c r="AU2296" s="272">
        <v>0</v>
      </c>
      <c r="AV2296" s="272">
        <v>0</v>
      </c>
      <c r="AW2296" s="272">
        <v>-328.78733771014186</v>
      </c>
      <c r="AX2296" s="272">
        <v>-174.38532992946773</v>
      </c>
      <c r="AY2296" s="272">
        <v>-29.466395235619142</v>
      </c>
      <c r="AZ2296" s="272">
        <v>0</v>
      </c>
      <c r="BA2296" s="272">
        <v>-314.97131334839025</v>
      </c>
      <c r="BB2296" s="272">
        <v>0</v>
      </c>
      <c r="BC2296" s="272">
        <v>0</v>
      </c>
      <c r="BD2296" s="272">
        <v>0</v>
      </c>
      <c r="BE2296" s="272">
        <v>-374.04091484070159</v>
      </c>
    </row>
    <row r="2297" spans="3:57" x14ac:dyDescent="0.3">
      <c r="C2297" s="272">
        <v>363</v>
      </c>
      <c r="D2297" s="272">
        <v>1306800</v>
      </c>
      <c r="E2297" s="272">
        <v>5</v>
      </c>
      <c r="F2297" s="272">
        <v>5.7193548387096778</v>
      </c>
      <c r="G2297" s="272">
        <v>0</v>
      </c>
      <c r="H2297" s="272">
        <v>410</v>
      </c>
      <c r="I2297" s="272">
        <v>0</v>
      </c>
      <c r="J2297" s="272">
        <v>0</v>
      </c>
      <c r="K2297" s="272">
        <v>2.0134724857685011</v>
      </c>
      <c r="L2297" s="272">
        <v>5.7193548387096778</v>
      </c>
      <c r="M2297" s="272">
        <v>5.7193548387096778</v>
      </c>
      <c r="N2297" s="272">
        <v>5.7193548387096778</v>
      </c>
      <c r="O2297" s="272">
        <v>5.7193548387096778</v>
      </c>
      <c r="P2297" s="272">
        <v>5.7193548387096778</v>
      </c>
      <c r="Q2297" s="272">
        <v>5.7193548387096778</v>
      </c>
      <c r="R2297" s="272">
        <v>5.7193548387096778</v>
      </c>
      <c r="S2297" s="272">
        <v>5.7193548387096778</v>
      </c>
      <c r="T2297" s="272">
        <v>12.87938704830778</v>
      </c>
      <c r="U2297" s="272">
        <v>-121.18987368083503</v>
      </c>
      <c r="V2297" s="272">
        <v>0</v>
      </c>
      <c r="W2297" s="272">
        <v>-176.4652547044991</v>
      </c>
      <c r="X2297" s="272">
        <v>-393.2064869963956</v>
      </c>
      <c r="Y2297" s="272">
        <v>-212.48618876818136</v>
      </c>
      <c r="Z2297" s="272">
        <v>660.96805678824103</v>
      </c>
      <c r="AA2297" s="272">
        <v>-435.20458948199365</v>
      </c>
      <c r="AB2297" s="272">
        <v>0</v>
      </c>
      <c r="AC2297" s="272">
        <v>-162.05691964564767</v>
      </c>
      <c r="AD2297" s="272">
        <v>0</v>
      </c>
      <c r="AE2297" s="272">
        <v>0</v>
      </c>
      <c r="AF2297" s="272">
        <v>0</v>
      </c>
      <c r="AG2297" s="272">
        <v>13.635699898241267</v>
      </c>
      <c r="AH2297" s="272">
        <v>277.68390896104671</v>
      </c>
      <c r="AI2297" s="272">
        <v>0</v>
      </c>
      <c r="AJ2297" s="272">
        <v>0</v>
      </c>
      <c r="AK2297" s="272">
        <v>-30.767473847429642</v>
      </c>
      <c r="AL2297" s="272">
        <v>0</v>
      </c>
      <c r="AM2297" s="272">
        <v>-500.59577203264752</v>
      </c>
      <c r="AN2297" s="272">
        <v>0</v>
      </c>
      <c r="AO2297" s="272">
        <v>-351.25276868508212</v>
      </c>
      <c r="AP2297" s="272">
        <v>0</v>
      </c>
      <c r="AQ2297" s="272">
        <v>0</v>
      </c>
      <c r="AR2297" s="272">
        <v>0</v>
      </c>
      <c r="AS2297" s="272">
        <v>-351.25276868508212</v>
      </c>
      <c r="AT2297" s="272">
        <v>0</v>
      </c>
      <c r="AU2297" s="272">
        <v>0</v>
      </c>
      <c r="AV2297" s="272">
        <v>0</v>
      </c>
      <c r="AW2297" s="272">
        <v>-366.66025693439451</v>
      </c>
      <c r="AX2297" s="272">
        <v>-176.4652547044991</v>
      </c>
      <c r="AY2297" s="272">
        <v>-32.860620859880711</v>
      </c>
      <c r="AZ2297" s="272">
        <v>0</v>
      </c>
      <c r="BA2297" s="272">
        <v>-351.25276868508212</v>
      </c>
      <c r="BB2297" s="272">
        <v>0</v>
      </c>
      <c r="BC2297" s="272">
        <v>0</v>
      </c>
      <c r="BD2297" s="272">
        <v>0</v>
      </c>
      <c r="BE2297" s="272">
        <v>-347.1762517153482</v>
      </c>
    </row>
    <row r="2298" spans="3:57" x14ac:dyDescent="0.3">
      <c r="C2298" s="272">
        <v>364</v>
      </c>
      <c r="D2298" s="272">
        <v>1310400</v>
      </c>
      <c r="E2298" s="272">
        <v>5</v>
      </c>
      <c r="F2298" s="272">
        <v>5.6290322580645169</v>
      </c>
      <c r="G2298" s="272">
        <v>0</v>
      </c>
      <c r="H2298" s="272">
        <v>410</v>
      </c>
      <c r="I2298" s="272">
        <v>0</v>
      </c>
      <c r="J2298" s="272">
        <v>0</v>
      </c>
      <c r="K2298" s="272">
        <v>1.9231499051233403</v>
      </c>
      <c r="L2298" s="272">
        <v>5.6290322580645169</v>
      </c>
      <c r="M2298" s="272">
        <v>5.6290322580645169</v>
      </c>
      <c r="N2298" s="272">
        <v>5.6290322580645169</v>
      </c>
      <c r="O2298" s="272">
        <v>5.6290322580645169</v>
      </c>
      <c r="P2298" s="272">
        <v>5.6290322580645169</v>
      </c>
      <c r="Q2298" s="272">
        <v>5.6290322580645169</v>
      </c>
      <c r="R2298" s="272">
        <v>5.6290322580645169</v>
      </c>
      <c r="S2298" s="272">
        <v>5.6290322580645169</v>
      </c>
      <c r="T2298" s="272">
        <v>12.571490991345563</v>
      </c>
      <c r="U2298" s="272">
        <v>-158.15486029053352</v>
      </c>
      <c r="V2298" s="272">
        <v>0</v>
      </c>
      <c r="W2298" s="272">
        <v>-171.2238248336204</v>
      </c>
      <c r="X2298" s="272">
        <v>-390.45174794647841</v>
      </c>
      <c r="Y2298" s="272">
        <v>-351.00441430738215</v>
      </c>
      <c r="Z2298" s="272">
        <v>754.52512679694746</v>
      </c>
      <c r="AA2298" s="272">
        <v>-422.27799756408757</v>
      </c>
      <c r="AB2298" s="272">
        <v>0</v>
      </c>
      <c r="AC2298" s="272">
        <v>-157.24345094986577</v>
      </c>
      <c r="AD2298" s="272">
        <v>0</v>
      </c>
      <c r="AE2298" s="272">
        <v>0</v>
      </c>
      <c r="AF2298" s="272">
        <v>0</v>
      </c>
      <c r="AG2298" s="272">
        <v>13.374808791441627</v>
      </c>
      <c r="AH2298" s="272">
        <v>294.93856392919389</v>
      </c>
      <c r="AI2298" s="272">
        <v>0</v>
      </c>
      <c r="AJ2298" s="272">
        <v>0</v>
      </c>
      <c r="AK2298" s="272">
        <v>-32.737744875292975</v>
      </c>
      <c r="AL2298" s="272">
        <v>0</v>
      </c>
      <c r="AM2298" s="272">
        <v>-504.51396216868636</v>
      </c>
      <c r="AN2298" s="272">
        <v>0</v>
      </c>
      <c r="AO2298" s="272">
        <v>-403.36700246023941</v>
      </c>
      <c r="AP2298" s="272">
        <v>0</v>
      </c>
      <c r="AQ2298" s="272">
        <v>0</v>
      </c>
      <c r="AR2298" s="272">
        <v>0</v>
      </c>
      <c r="AS2298" s="272">
        <v>-403.36700246023941</v>
      </c>
      <c r="AT2298" s="272">
        <v>0</v>
      </c>
      <c r="AU2298" s="272">
        <v>0</v>
      </c>
      <c r="AV2298" s="272">
        <v>0</v>
      </c>
      <c r="AW2298" s="272">
        <v>-421.06044975698785</v>
      </c>
      <c r="AX2298" s="272">
        <v>-171.2238248336204</v>
      </c>
      <c r="AY2298" s="272">
        <v>-37.73604457226714</v>
      </c>
      <c r="AZ2298" s="272">
        <v>0</v>
      </c>
      <c r="BA2298" s="272">
        <v>-403.36700246023941</v>
      </c>
      <c r="BB2298" s="272">
        <v>0</v>
      </c>
      <c r="BC2298" s="272">
        <v>0</v>
      </c>
      <c r="BD2298" s="272">
        <v>0</v>
      </c>
      <c r="BE2298" s="272">
        <v>-316.2630067176579</v>
      </c>
    </row>
    <row r="2299" spans="3:57" x14ac:dyDescent="0.3">
      <c r="C2299" s="272">
        <v>365</v>
      </c>
      <c r="D2299" s="272">
        <v>1314000</v>
      </c>
      <c r="E2299" s="272">
        <v>5</v>
      </c>
      <c r="F2299" s="272">
        <v>5.6903225806451623</v>
      </c>
      <c r="G2299" s="272">
        <v>0</v>
      </c>
      <c r="H2299" s="272">
        <v>410</v>
      </c>
      <c r="I2299" s="272">
        <v>0</v>
      </c>
      <c r="J2299" s="272">
        <v>0</v>
      </c>
      <c r="K2299" s="272">
        <v>1.9844402277039856</v>
      </c>
      <c r="L2299" s="272">
        <v>5.6903225806451623</v>
      </c>
      <c r="M2299" s="272">
        <v>5.6903225806451623</v>
      </c>
      <c r="N2299" s="272">
        <v>5.6903225806451623</v>
      </c>
      <c r="O2299" s="272">
        <v>5.6903225806451623</v>
      </c>
      <c r="P2299" s="272">
        <v>5.6903225806451623</v>
      </c>
      <c r="Q2299" s="272">
        <v>5.6903225806451623</v>
      </c>
      <c r="R2299" s="272">
        <v>5.6903225806451623</v>
      </c>
      <c r="S2299" s="272">
        <v>5.6903225806451623</v>
      </c>
      <c r="T2299" s="272">
        <v>12.291705386668141</v>
      </c>
      <c r="U2299" s="272">
        <v>-186.36443850152477</v>
      </c>
      <c r="V2299" s="272">
        <v>0</v>
      </c>
      <c r="W2299" s="272">
        <v>-162.86395865526563</v>
      </c>
      <c r="X2299" s="272">
        <v>-379.17830306717974</v>
      </c>
      <c r="Y2299" s="272">
        <v>-445.55041991429971</v>
      </c>
      <c r="Z2299" s="272">
        <v>801.22824313522028</v>
      </c>
      <c r="AA2299" s="272">
        <v>-401.66061237759436</v>
      </c>
      <c r="AB2299" s="272">
        <v>0</v>
      </c>
      <c r="AC2299" s="272">
        <v>-149.56616533473067</v>
      </c>
      <c r="AD2299" s="272">
        <v>0</v>
      </c>
      <c r="AE2299" s="272">
        <v>0</v>
      </c>
      <c r="AF2299" s="272">
        <v>0</v>
      </c>
      <c r="AG2299" s="272">
        <v>13.10422210399128</v>
      </c>
      <c r="AH2299" s="272">
        <v>298.55752669419843</v>
      </c>
      <c r="AI2299" s="272">
        <v>0</v>
      </c>
      <c r="AJ2299" s="272">
        <v>0</v>
      </c>
      <c r="AK2299" s="272">
        <v>-29.033689519651375</v>
      </c>
      <c r="AL2299" s="272">
        <v>0</v>
      </c>
      <c r="AM2299" s="272">
        <v>-494.64008640868144</v>
      </c>
      <c r="AN2299" s="272">
        <v>0</v>
      </c>
      <c r="AO2299" s="272">
        <v>-430.12689897410303</v>
      </c>
      <c r="AP2299" s="272">
        <v>0</v>
      </c>
      <c r="AQ2299" s="272">
        <v>0</v>
      </c>
      <c r="AR2299" s="272">
        <v>0</v>
      </c>
      <c r="AS2299" s="272">
        <v>-430.12689897410303</v>
      </c>
      <c r="AT2299" s="272">
        <v>0</v>
      </c>
      <c r="AU2299" s="272">
        <v>0</v>
      </c>
      <c r="AV2299" s="272">
        <v>0</v>
      </c>
      <c r="AW2299" s="272">
        <v>-448.99415279381105</v>
      </c>
      <c r="AX2299" s="272">
        <v>-162.86395865526563</v>
      </c>
      <c r="AY2299" s="272">
        <v>-40.239503311919378</v>
      </c>
      <c r="AZ2299" s="272">
        <v>0</v>
      </c>
      <c r="BA2299" s="272">
        <v>-430.12689897410303</v>
      </c>
      <c r="BB2299" s="272">
        <v>0</v>
      </c>
      <c r="BC2299" s="272">
        <v>0</v>
      </c>
      <c r="BD2299" s="272">
        <v>0</v>
      </c>
      <c r="BE2299" s="272">
        <v>-282.69870251969337</v>
      </c>
    </row>
    <row r="2300" spans="3:57" x14ac:dyDescent="0.3">
      <c r="C2300" s="272">
        <v>366</v>
      </c>
      <c r="D2300" s="272">
        <v>1317600</v>
      </c>
      <c r="E2300" s="272">
        <v>5</v>
      </c>
      <c r="F2300" s="272">
        <v>5.6806451612903235</v>
      </c>
      <c r="G2300" s="272">
        <v>2.9155870244722797</v>
      </c>
      <c r="H2300" s="272">
        <v>328</v>
      </c>
      <c r="I2300" s="272">
        <v>0</v>
      </c>
      <c r="J2300" s="272">
        <v>0</v>
      </c>
      <c r="K2300" s="272">
        <v>2.0138730761121657</v>
      </c>
      <c r="L2300" s="272">
        <v>5.7307667051360758</v>
      </c>
      <c r="M2300" s="272">
        <v>5.7215188283377065</v>
      </c>
      <c r="N2300" s="272">
        <v>5.7068563236827377</v>
      </c>
      <c r="O2300" s="272">
        <v>5.6951978726964487</v>
      </c>
      <c r="P2300" s="272">
        <v>5.6935432526935879</v>
      </c>
      <c r="Q2300" s="272">
        <v>5.6951978726964487</v>
      </c>
      <c r="R2300" s="272">
        <v>5.7068563236827377</v>
      </c>
      <c r="S2300" s="272">
        <v>5.7215188283377065</v>
      </c>
      <c r="T2300" s="272">
        <v>12.012511590536645</v>
      </c>
      <c r="U2300" s="272">
        <v>-131.09489264476588</v>
      </c>
      <c r="V2300" s="272">
        <v>0</v>
      </c>
      <c r="W2300" s="272">
        <v>-156.19131120601841</v>
      </c>
      <c r="X2300" s="272">
        <v>-362.52974103946144</v>
      </c>
      <c r="Y2300" s="272">
        <v>-456.37590137241955</v>
      </c>
      <c r="Z2300" s="272">
        <v>844.00206097313355</v>
      </c>
      <c r="AA2300" s="272">
        <v>-385.20430318080332</v>
      </c>
      <c r="AB2300" s="272">
        <v>0</v>
      </c>
      <c r="AC2300" s="272">
        <v>-143.43833754609787</v>
      </c>
      <c r="AD2300" s="272">
        <v>0</v>
      </c>
      <c r="AE2300" s="272">
        <v>0</v>
      </c>
      <c r="AF2300" s="272">
        <v>0</v>
      </c>
      <c r="AG2300" s="272">
        <v>12.831333808609559</v>
      </c>
      <c r="AH2300" s="272">
        <v>300.88506602210509</v>
      </c>
      <c r="AI2300" s="272">
        <v>0</v>
      </c>
      <c r="AJ2300" s="272">
        <v>0</v>
      </c>
      <c r="AK2300" s="272">
        <v>-29.055751596785658</v>
      </c>
      <c r="AL2300" s="272">
        <v>0</v>
      </c>
      <c r="AM2300" s="272">
        <v>-478.89165858482409</v>
      </c>
      <c r="AN2300" s="272">
        <v>0</v>
      </c>
      <c r="AO2300" s="272">
        <v>-435.25709882489025</v>
      </c>
      <c r="AP2300" s="272">
        <v>0</v>
      </c>
      <c r="AQ2300" s="272">
        <v>0</v>
      </c>
      <c r="AR2300" s="272">
        <v>0</v>
      </c>
      <c r="AS2300" s="272">
        <v>-435.25709882489025</v>
      </c>
      <c r="AT2300" s="272">
        <v>0</v>
      </c>
      <c r="AU2300" s="272">
        <v>0</v>
      </c>
      <c r="AV2300" s="272">
        <v>0</v>
      </c>
      <c r="AW2300" s="272">
        <v>-454.34938572893117</v>
      </c>
      <c r="AX2300" s="272">
        <v>-156.19131120601841</v>
      </c>
      <c r="AY2300" s="272">
        <v>-40.719447008486448</v>
      </c>
      <c r="AZ2300" s="272">
        <v>0</v>
      </c>
      <c r="BA2300" s="272">
        <v>-435.25709882489025</v>
      </c>
      <c r="BB2300" s="272">
        <v>0</v>
      </c>
      <c r="BC2300" s="272">
        <v>0</v>
      </c>
      <c r="BD2300" s="272">
        <v>0</v>
      </c>
      <c r="BE2300" s="272">
        <v>-248.37512414659739</v>
      </c>
    </row>
    <row r="2301" spans="3:57" x14ac:dyDescent="0.3">
      <c r="C2301" s="272">
        <v>367</v>
      </c>
      <c r="D2301" s="272">
        <v>1321200</v>
      </c>
      <c r="E2301" s="272">
        <v>5</v>
      </c>
      <c r="F2301" s="272">
        <v>7.0451612903225804</v>
      </c>
      <c r="G2301" s="272">
        <v>118.01501114966203</v>
      </c>
      <c r="H2301" s="272">
        <v>393.6</v>
      </c>
      <c r="I2301" s="272">
        <v>0</v>
      </c>
      <c r="J2301" s="272">
        <v>0</v>
      </c>
      <c r="K2301" s="272">
        <v>4.9188172043010754</v>
      </c>
      <c r="L2301" s="272">
        <v>9.0694096790364114</v>
      </c>
      <c r="M2301" s="272">
        <v>8.6959175981513344</v>
      </c>
      <c r="N2301" s="272">
        <v>8.1037460658124534</v>
      </c>
      <c r="O2301" s="272">
        <v>7.6328986255076829</v>
      </c>
      <c r="P2301" s="272">
        <v>7.5660738308638464</v>
      </c>
      <c r="Q2301" s="272">
        <v>7.6328986255076829</v>
      </c>
      <c r="R2301" s="272">
        <v>8.1037460658124534</v>
      </c>
      <c r="S2301" s="272">
        <v>8.6959175981513344</v>
      </c>
      <c r="T2301" s="272">
        <v>11.855613699965041</v>
      </c>
      <c r="U2301" s="272">
        <v>-286.25378572715442</v>
      </c>
      <c r="V2301" s="272">
        <v>0</v>
      </c>
      <c r="W2301" s="272">
        <v>-119.19278770112082</v>
      </c>
      <c r="X2301" s="272">
        <v>-361.68732586451046</v>
      </c>
      <c r="Y2301" s="272">
        <v>-559.02346322636527</v>
      </c>
      <c r="Z2301" s="272">
        <v>753.64979106484213</v>
      </c>
      <c r="AA2301" s="272">
        <v>-293.95729106868856</v>
      </c>
      <c r="AB2301" s="272">
        <v>0</v>
      </c>
      <c r="AC2301" s="272">
        <v>-109.46073237571342</v>
      </c>
      <c r="AD2301" s="272">
        <v>0</v>
      </c>
      <c r="AE2301" s="272">
        <v>0</v>
      </c>
      <c r="AF2301" s="272">
        <v>0</v>
      </c>
      <c r="AG2301" s="272">
        <v>12.577595311293223</v>
      </c>
      <c r="AH2301" s="272">
        <v>265.94236900564903</v>
      </c>
      <c r="AI2301" s="272">
        <v>0</v>
      </c>
      <c r="AJ2301" s="272">
        <v>0</v>
      </c>
      <c r="AK2301" s="272">
        <v>-13.808270387104374</v>
      </c>
      <c r="AL2301" s="272">
        <v>0</v>
      </c>
      <c r="AM2301" s="272">
        <v>-464.53578033642589</v>
      </c>
      <c r="AN2301" s="272">
        <v>0</v>
      </c>
      <c r="AO2301" s="272">
        <v>-422.32894725696235</v>
      </c>
      <c r="AP2301" s="272">
        <v>0</v>
      </c>
      <c r="AQ2301" s="272">
        <v>0</v>
      </c>
      <c r="AR2301" s="272">
        <v>0</v>
      </c>
      <c r="AS2301" s="272">
        <v>-422.32894725696235</v>
      </c>
      <c r="AT2301" s="272">
        <v>0</v>
      </c>
      <c r="AU2301" s="272">
        <v>0</v>
      </c>
      <c r="AV2301" s="272">
        <v>0</v>
      </c>
      <c r="AW2301" s="272">
        <v>-440.85414868545274</v>
      </c>
      <c r="AX2301" s="272">
        <v>-119.19278770112082</v>
      </c>
      <c r="AY2301" s="272">
        <v>-39.509984407855292</v>
      </c>
      <c r="AZ2301" s="272">
        <v>0</v>
      </c>
      <c r="BA2301" s="272">
        <v>-422.32894725696235</v>
      </c>
      <c r="BB2301" s="272">
        <v>0</v>
      </c>
      <c r="BC2301" s="272">
        <v>0</v>
      </c>
      <c r="BD2301" s="272">
        <v>0</v>
      </c>
      <c r="BE2301" s="272">
        <v>-211.86631214089445</v>
      </c>
    </row>
    <row r="2302" spans="3:57" x14ac:dyDescent="0.3">
      <c r="C2302" s="272">
        <v>368</v>
      </c>
      <c r="D2302" s="272">
        <v>1324800</v>
      </c>
      <c r="E2302" s="272">
        <v>5</v>
      </c>
      <c r="F2302" s="272">
        <v>9.0387096774193569</v>
      </c>
      <c r="G2302" s="272">
        <v>330.4552838873467</v>
      </c>
      <c r="H2302" s="272">
        <v>196.8</v>
      </c>
      <c r="I2302" s="272">
        <v>0</v>
      </c>
      <c r="J2302" s="272">
        <v>0</v>
      </c>
      <c r="K2302" s="272">
        <v>11.283122496310355</v>
      </c>
      <c r="L2302" s="272">
        <v>16.664277013272656</v>
      </c>
      <c r="M2302" s="272">
        <v>15.257291078109455</v>
      </c>
      <c r="N2302" s="272">
        <v>13.02651548782001</v>
      </c>
      <c r="O2302" s="272">
        <v>11.252781157104046</v>
      </c>
      <c r="P2302" s="272">
        <v>11.001044772329191</v>
      </c>
      <c r="Q2302" s="272">
        <v>11.252781157104046</v>
      </c>
      <c r="R2302" s="272">
        <v>13.02651548782001</v>
      </c>
      <c r="S2302" s="272">
        <v>15.257291078109455</v>
      </c>
      <c r="T2302" s="272">
        <v>11.739239372650784</v>
      </c>
      <c r="U2302" s="272">
        <v>-262.81919931227685</v>
      </c>
      <c r="V2302" s="272">
        <v>0</v>
      </c>
      <c r="W2302" s="272">
        <v>-67.425741938912267</v>
      </c>
      <c r="X2302" s="272">
        <v>-234.69930076696306</v>
      </c>
      <c r="Y2302" s="272">
        <v>-624.83520855889901</v>
      </c>
      <c r="Z2302" s="272">
        <v>664.14105195249749</v>
      </c>
      <c r="AA2302" s="272">
        <v>-166.28764903426062</v>
      </c>
      <c r="AB2302" s="272">
        <v>0</v>
      </c>
      <c r="AC2302" s="272">
        <v>-61.920450355737344</v>
      </c>
      <c r="AD2302" s="272">
        <v>0</v>
      </c>
      <c r="AE2302" s="272">
        <v>0</v>
      </c>
      <c r="AF2302" s="272">
        <v>0</v>
      </c>
      <c r="AG2302" s="272">
        <v>12.369347534257093</v>
      </c>
      <c r="AH2302" s="272">
        <v>232.12132578949007</v>
      </c>
      <c r="AI2302" s="272">
        <v>0</v>
      </c>
      <c r="AJ2302" s="272">
        <v>0</v>
      </c>
      <c r="AK2302" s="272">
        <v>-9.7887810115269804</v>
      </c>
      <c r="AL2302" s="272">
        <v>0</v>
      </c>
      <c r="AM2302" s="272">
        <v>-324.46807171039222</v>
      </c>
      <c r="AN2302" s="272">
        <v>0</v>
      </c>
      <c r="AO2302" s="272">
        <v>-401.70907449250109</v>
      </c>
      <c r="AP2302" s="272">
        <v>0</v>
      </c>
      <c r="AQ2302" s="272">
        <v>0</v>
      </c>
      <c r="AR2302" s="272">
        <v>0</v>
      </c>
      <c r="AS2302" s="272">
        <v>-401.70907449250109</v>
      </c>
      <c r="AT2302" s="272">
        <v>0</v>
      </c>
      <c r="AU2302" s="272">
        <v>0</v>
      </c>
      <c r="AV2302" s="272">
        <v>0</v>
      </c>
      <c r="AW2302" s="272">
        <v>-419.3297977911534</v>
      </c>
      <c r="AX2302" s="272">
        <v>-67.425741938912267</v>
      </c>
      <c r="AY2302" s="272">
        <v>-37.580941047916887</v>
      </c>
      <c r="AZ2302" s="272">
        <v>0</v>
      </c>
      <c r="BA2302" s="272">
        <v>-401.70907449250109</v>
      </c>
      <c r="BB2302" s="272">
        <v>0</v>
      </c>
      <c r="BC2302" s="272">
        <v>0</v>
      </c>
      <c r="BD2302" s="272">
        <v>0</v>
      </c>
      <c r="BE2302" s="272">
        <v>-178.58618547561281</v>
      </c>
    </row>
    <row r="2303" spans="3:57" x14ac:dyDescent="0.3">
      <c r="C2303" s="272">
        <v>369</v>
      </c>
      <c r="D2303" s="272">
        <v>1328400</v>
      </c>
      <c r="E2303" s="272">
        <v>5</v>
      </c>
      <c r="F2303" s="272">
        <v>11.09677419354839</v>
      </c>
      <c r="G2303" s="272">
        <v>502.77310336780482</v>
      </c>
      <c r="H2303" s="272">
        <v>123</v>
      </c>
      <c r="I2303" s="272">
        <v>0</v>
      </c>
      <c r="J2303" s="272">
        <v>0</v>
      </c>
      <c r="K2303" s="272">
        <v>18.221853257432006</v>
      </c>
      <c r="L2303" s="272">
        <v>24.977131925548981</v>
      </c>
      <c r="M2303" s="272">
        <v>22.416080761245908</v>
      </c>
      <c r="N2303" s="272">
        <v>18.355535250428851</v>
      </c>
      <c r="O2303" s="272">
        <v>15.126914224933275</v>
      </c>
      <c r="P2303" s="272">
        <v>14.668693751499539</v>
      </c>
      <c r="Q2303" s="272">
        <v>15.126914224933275</v>
      </c>
      <c r="R2303" s="272">
        <v>18.355535250428851</v>
      </c>
      <c r="S2303" s="272">
        <v>22.416080761245908</v>
      </c>
      <c r="T2303" s="272">
        <v>11.751523359970021</v>
      </c>
      <c r="U2303" s="272">
        <v>-309.63829757661381</v>
      </c>
      <c r="V2303" s="272">
        <v>0</v>
      </c>
      <c r="W2303" s="272">
        <v>-16.965719530614127</v>
      </c>
      <c r="X2303" s="272">
        <v>40.628625115424839</v>
      </c>
      <c r="Y2303" s="272">
        <v>-815.0242281532411</v>
      </c>
      <c r="Z2303" s="272">
        <v>481.7230249918166</v>
      </c>
      <c r="AA2303" s="272">
        <v>-41.841432274878947</v>
      </c>
      <c r="AB2303" s="272">
        <v>0</v>
      </c>
      <c r="AC2303" s="272">
        <v>-15.580473625288862</v>
      </c>
      <c r="AD2303" s="272">
        <v>0</v>
      </c>
      <c r="AE2303" s="272">
        <v>0</v>
      </c>
      <c r="AF2303" s="272">
        <v>0</v>
      </c>
      <c r="AG2303" s="272">
        <v>12.218855058223594</v>
      </c>
      <c r="AH2303" s="272">
        <v>172.74816050512689</v>
      </c>
      <c r="AI2303" s="272">
        <v>0</v>
      </c>
      <c r="AJ2303" s="272">
        <v>0</v>
      </c>
      <c r="AK2303" s="272">
        <v>4.903127984814871</v>
      </c>
      <c r="AL2303" s="272">
        <v>0</v>
      </c>
      <c r="AM2303" s="272">
        <v>-26.178636124100645</v>
      </c>
      <c r="AN2303" s="272">
        <v>0</v>
      </c>
      <c r="AO2303" s="272">
        <v>-382.25417973508951</v>
      </c>
      <c r="AP2303" s="272">
        <v>0</v>
      </c>
      <c r="AQ2303" s="272">
        <v>0</v>
      </c>
      <c r="AR2303" s="272">
        <v>0</v>
      </c>
      <c r="AS2303" s="272">
        <v>-383.68370174091302</v>
      </c>
      <c r="AT2303" s="272">
        <v>0</v>
      </c>
      <c r="AU2303" s="272">
        <v>0</v>
      </c>
      <c r="AV2303" s="272">
        <v>0</v>
      </c>
      <c r="AW2303" s="272">
        <v>-401.34461080996755</v>
      </c>
      <c r="AX2303" s="272">
        <v>-16.965719530614127</v>
      </c>
      <c r="AY2303" s="272">
        <v>-35.959828039870878</v>
      </c>
      <c r="AZ2303" s="272">
        <v>0</v>
      </c>
      <c r="BA2303" s="272">
        <v>-383.68370174091302</v>
      </c>
      <c r="BB2303" s="272">
        <v>0</v>
      </c>
      <c r="BC2303" s="272">
        <v>0</v>
      </c>
      <c r="BD2303" s="272">
        <v>0</v>
      </c>
      <c r="BE2303" s="272">
        <v>-145.4471825629125</v>
      </c>
    </row>
    <row r="2304" spans="3:57" x14ac:dyDescent="0.3">
      <c r="C2304" s="272">
        <v>370</v>
      </c>
      <c r="D2304" s="272">
        <v>1332000</v>
      </c>
      <c r="E2304" s="272">
        <v>5</v>
      </c>
      <c r="F2304" s="272">
        <v>13.090322580645161</v>
      </c>
      <c r="G2304" s="272">
        <v>621.25195790772386</v>
      </c>
      <c r="H2304" s="272">
        <v>123</v>
      </c>
      <c r="I2304" s="272">
        <v>0</v>
      </c>
      <c r="J2304" s="272">
        <v>0</v>
      </c>
      <c r="K2304" s="272">
        <v>22.043253215264595</v>
      </c>
      <c r="L2304" s="272">
        <v>29.313153220304784</v>
      </c>
      <c r="M2304" s="272">
        <v>26.319894681859058</v>
      </c>
      <c r="N2304" s="272">
        <v>21.574084566695632</v>
      </c>
      <c r="O2304" s="272">
        <v>17.800595935671016</v>
      </c>
      <c r="P2304" s="272">
        <v>17.265045391537548</v>
      </c>
      <c r="Q2304" s="272">
        <v>17.800595935671016</v>
      </c>
      <c r="R2304" s="272">
        <v>21.574084566695632</v>
      </c>
      <c r="S2304" s="272">
        <v>26.319894681859058</v>
      </c>
      <c r="T2304" s="272">
        <v>12.033212287329237</v>
      </c>
      <c r="U2304" s="272">
        <v>-315.95773161597685</v>
      </c>
      <c r="V2304" s="272">
        <v>0</v>
      </c>
      <c r="W2304" s="272">
        <v>25.379675559776103</v>
      </c>
      <c r="X2304" s="272">
        <v>314.39745239502878</v>
      </c>
      <c r="Y2304" s="272">
        <v>-710.1484836537843</v>
      </c>
      <c r="Z2304" s="272">
        <v>54.413624083002532</v>
      </c>
      <c r="AA2304" s="272">
        <v>62.592215683901074</v>
      </c>
      <c r="AB2304" s="272">
        <v>0</v>
      </c>
      <c r="AC2304" s="272">
        <v>23.307432671154512</v>
      </c>
      <c r="AD2304" s="272">
        <v>0</v>
      </c>
      <c r="AE2304" s="272">
        <v>0</v>
      </c>
      <c r="AF2304" s="272">
        <v>0</v>
      </c>
      <c r="AG2304" s="272">
        <v>12.163199948268556</v>
      </c>
      <c r="AH2304" s="272">
        <v>49.840290422351039</v>
      </c>
      <c r="AI2304" s="272">
        <v>0</v>
      </c>
      <c r="AJ2304" s="272">
        <v>0</v>
      </c>
      <c r="AK2304" s="272">
        <v>35.67380371123852</v>
      </c>
      <c r="AL2304" s="272">
        <v>0</v>
      </c>
      <c r="AM2304" s="272">
        <v>295.12261153557426</v>
      </c>
      <c r="AN2304" s="272">
        <v>0</v>
      </c>
      <c r="AO2304" s="272">
        <v>-172.91890480773355</v>
      </c>
      <c r="AP2304" s="272">
        <v>0</v>
      </c>
      <c r="AQ2304" s="272">
        <v>0</v>
      </c>
      <c r="AR2304" s="272">
        <v>0</v>
      </c>
      <c r="AS2304" s="272">
        <v>-230.67694255022261</v>
      </c>
      <c r="AT2304" s="272">
        <v>0</v>
      </c>
      <c r="AU2304" s="272">
        <v>0</v>
      </c>
      <c r="AV2304" s="272">
        <v>0</v>
      </c>
      <c r="AW2304" s="272">
        <v>-274.36520728655745</v>
      </c>
      <c r="AX2304" s="272">
        <v>25.379675559776103</v>
      </c>
      <c r="AY2304" s="272">
        <v>-24.215084144425138</v>
      </c>
      <c r="AZ2304" s="272">
        <v>0</v>
      </c>
      <c r="BA2304" s="272">
        <v>-230.67694255022261</v>
      </c>
      <c r="BB2304" s="272">
        <v>0</v>
      </c>
      <c r="BC2304" s="272">
        <v>0</v>
      </c>
      <c r="BD2304" s="272">
        <v>0</v>
      </c>
      <c r="BE2304" s="272">
        <v>-126.53386153636635</v>
      </c>
    </row>
    <row r="2305" spans="3:57" x14ac:dyDescent="0.3">
      <c r="C2305" s="272">
        <v>371</v>
      </c>
      <c r="D2305" s="272">
        <v>1335600</v>
      </c>
      <c r="E2305" s="272">
        <v>5</v>
      </c>
      <c r="F2305" s="272">
        <v>14.645161290322582</v>
      </c>
      <c r="G2305" s="272">
        <v>656.63658225018276</v>
      </c>
      <c r="H2305" s="272">
        <v>123</v>
      </c>
      <c r="I2305" s="272">
        <v>0</v>
      </c>
      <c r="J2305" s="272">
        <v>0</v>
      </c>
      <c r="K2305" s="272">
        <v>25.658022348724437</v>
      </c>
      <c r="L2305" s="272">
        <v>33.507884187442926</v>
      </c>
      <c r="M2305" s="272">
        <v>30.027541722909511</v>
      </c>
      <c r="N2305" s="272">
        <v>24.509460254079194</v>
      </c>
      <c r="O2305" s="272">
        <v>20.121923209314435</v>
      </c>
      <c r="P2305" s="272">
        <v>19.499224141822744</v>
      </c>
      <c r="Q2305" s="272">
        <v>20.121923209314435</v>
      </c>
      <c r="R2305" s="272">
        <v>24.509460254079194</v>
      </c>
      <c r="S2305" s="272">
        <v>30.027541722909511</v>
      </c>
      <c r="T2305" s="272">
        <v>12.573692551528792</v>
      </c>
      <c r="U2305" s="272">
        <v>-211.51574778683238</v>
      </c>
      <c r="V2305" s="272">
        <v>0</v>
      </c>
      <c r="W2305" s="272">
        <v>50.675879536652062</v>
      </c>
      <c r="X2305" s="272">
        <v>416.74189412810244</v>
      </c>
      <c r="Y2305" s="272">
        <v>-140.15730482251513</v>
      </c>
      <c r="Z2305" s="272">
        <v>-538.77621662907177</v>
      </c>
      <c r="AA2305" s="272">
        <v>124.97857092218467</v>
      </c>
      <c r="AB2305" s="272">
        <v>0</v>
      </c>
      <c r="AC2305" s="272">
        <v>46.538209189088406</v>
      </c>
      <c r="AD2305" s="272">
        <v>0</v>
      </c>
      <c r="AE2305" s="272">
        <v>0</v>
      </c>
      <c r="AF2305" s="272">
        <v>0</v>
      </c>
      <c r="AG2305" s="272">
        <v>12.24672157057241</v>
      </c>
      <c r="AH2305" s="272">
        <v>-117.37409061502024</v>
      </c>
      <c r="AI2305" s="272">
        <v>0</v>
      </c>
      <c r="AJ2305" s="272">
        <v>0</v>
      </c>
      <c r="AK2305" s="272">
        <v>64.03396748609174</v>
      </c>
      <c r="AL2305" s="272">
        <v>0</v>
      </c>
      <c r="AM2305" s="272">
        <v>462.13422427819211</v>
      </c>
      <c r="AN2305" s="272">
        <v>0</v>
      </c>
      <c r="AO2305" s="272">
        <v>291.65077845151751</v>
      </c>
      <c r="AP2305" s="272">
        <v>0</v>
      </c>
      <c r="AQ2305" s="272">
        <v>0</v>
      </c>
      <c r="AR2305" s="272">
        <v>0</v>
      </c>
      <c r="AS2305" s="272">
        <v>73.182603588388432</v>
      </c>
      <c r="AT2305" s="272">
        <v>0</v>
      </c>
      <c r="AU2305" s="272">
        <v>0</v>
      </c>
      <c r="AV2305" s="272">
        <v>0</v>
      </c>
      <c r="AW2305" s="272">
        <v>-50.583977378677552</v>
      </c>
      <c r="AX2305" s="272">
        <v>50.675879536652062</v>
      </c>
      <c r="AY2305" s="272">
        <v>-3.1190620444087584</v>
      </c>
      <c r="AZ2305" s="272">
        <v>0</v>
      </c>
      <c r="BA2305" s="272">
        <v>73.182603588388432</v>
      </c>
      <c r="BB2305" s="272">
        <v>0</v>
      </c>
      <c r="BC2305" s="272">
        <v>0</v>
      </c>
      <c r="BD2305" s="272">
        <v>0</v>
      </c>
      <c r="BE2305" s="272">
        <v>-112.64413766904663</v>
      </c>
    </row>
    <row r="2306" spans="3:57" x14ac:dyDescent="0.3">
      <c r="C2306" s="272">
        <v>372</v>
      </c>
      <c r="D2306" s="272">
        <v>1339200</v>
      </c>
      <c r="E2306" s="272">
        <v>5</v>
      </c>
      <c r="F2306" s="272">
        <v>15.564516129032262</v>
      </c>
      <c r="G2306" s="272">
        <v>654.68181367695718</v>
      </c>
      <c r="H2306" s="272">
        <v>123</v>
      </c>
      <c r="I2306" s="272">
        <v>0</v>
      </c>
      <c r="J2306" s="272">
        <v>0</v>
      </c>
      <c r="K2306" s="272">
        <v>26.718321737297078</v>
      </c>
      <c r="L2306" s="272">
        <v>34.607865721898619</v>
      </c>
      <c r="M2306" s="272">
        <v>31.094196003242782</v>
      </c>
      <c r="N2306" s="272">
        <v>25.52327418744833</v>
      </c>
      <c r="O2306" s="272">
        <v>21.093722724978264</v>
      </c>
      <c r="P2306" s="272">
        <v>20.465060781627209</v>
      </c>
      <c r="Q2306" s="272">
        <v>21.093722724978264</v>
      </c>
      <c r="R2306" s="272">
        <v>25.52327418744833</v>
      </c>
      <c r="S2306" s="272">
        <v>31.094196003242782</v>
      </c>
      <c r="T2306" s="272">
        <v>13.257407028789306</v>
      </c>
      <c r="U2306" s="272">
        <v>-53.77016644203627</v>
      </c>
      <c r="V2306" s="272">
        <v>0</v>
      </c>
      <c r="W2306" s="272">
        <v>56.800672496914537</v>
      </c>
      <c r="X2306" s="272">
        <v>496.32771255584277</v>
      </c>
      <c r="Y2306" s="272">
        <v>529.5807456010707</v>
      </c>
      <c r="Z2306" s="272">
        <v>-1136.4792970958642</v>
      </c>
      <c r="AA2306" s="272">
        <v>140.08374281790333</v>
      </c>
      <c r="AB2306" s="272">
        <v>0</v>
      </c>
      <c r="AC2306" s="272">
        <v>52.16291464325608</v>
      </c>
      <c r="AD2306" s="272">
        <v>0</v>
      </c>
      <c r="AE2306" s="272">
        <v>0</v>
      </c>
      <c r="AF2306" s="272">
        <v>0</v>
      </c>
      <c r="AG2306" s="272">
        <v>12.483598772660061</v>
      </c>
      <c r="AH2306" s="272">
        <v>-281.6811720086377</v>
      </c>
      <c r="AI2306" s="272">
        <v>0</v>
      </c>
      <c r="AJ2306" s="272">
        <v>0</v>
      </c>
      <c r="AK2306" s="272">
        <v>78.002477983462057</v>
      </c>
      <c r="AL2306" s="272">
        <v>0</v>
      </c>
      <c r="AM2306" s="272">
        <v>605.26286757926357</v>
      </c>
      <c r="AN2306" s="272">
        <v>0</v>
      </c>
      <c r="AO2306" s="272">
        <v>795.74108187697186</v>
      </c>
      <c r="AP2306" s="272">
        <v>0</v>
      </c>
      <c r="AQ2306" s="272">
        <v>0</v>
      </c>
      <c r="AR2306" s="272">
        <v>0</v>
      </c>
      <c r="AS2306" s="272">
        <v>396.17162364799765</v>
      </c>
      <c r="AT2306" s="272">
        <v>0</v>
      </c>
      <c r="AU2306" s="272">
        <v>0</v>
      </c>
      <c r="AV2306" s="272">
        <v>0</v>
      </c>
      <c r="AW2306" s="272">
        <v>181.31421605971437</v>
      </c>
      <c r="AX2306" s="272">
        <v>56.800672496914537</v>
      </c>
      <c r="AY2306" s="272">
        <v>18.836424814820784</v>
      </c>
      <c r="AZ2306" s="272">
        <v>0</v>
      </c>
      <c r="BA2306" s="272">
        <v>396.17162364799765</v>
      </c>
      <c r="BB2306" s="272">
        <v>0</v>
      </c>
      <c r="BC2306" s="272">
        <v>0</v>
      </c>
      <c r="BD2306" s="272">
        <v>0</v>
      </c>
      <c r="BE2306" s="272">
        <v>-113.82273973313845</v>
      </c>
    </row>
    <row r="2307" spans="3:57" x14ac:dyDescent="0.3">
      <c r="C2307" s="272">
        <v>373</v>
      </c>
      <c r="D2307" s="272">
        <v>1342800</v>
      </c>
      <c r="E2307" s="272">
        <v>5</v>
      </c>
      <c r="F2307" s="272">
        <v>16.28064516129032</v>
      </c>
      <c r="G2307" s="272">
        <v>793.0579770089746</v>
      </c>
      <c r="H2307" s="272">
        <v>123</v>
      </c>
      <c r="I2307" s="272">
        <v>0</v>
      </c>
      <c r="J2307" s="272">
        <v>0</v>
      </c>
      <c r="K2307" s="272">
        <v>25.425437486822677</v>
      </c>
      <c r="L2307" s="272">
        <v>32.749355072646082</v>
      </c>
      <c r="M2307" s="272">
        <v>29.710729591415905</v>
      </c>
      <c r="N2307" s="272">
        <v>24.892990208133767</v>
      </c>
      <c r="O2307" s="272">
        <v>21.062309176044334</v>
      </c>
      <c r="P2307" s="272">
        <v>20.518641628123248</v>
      </c>
      <c r="Q2307" s="272">
        <v>21.062309176044334</v>
      </c>
      <c r="R2307" s="272">
        <v>24.892990208133767</v>
      </c>
      <c r="S2307" s="272">
        <v>29.710729591415905</v>
      </c>
      <c r="T2307" s="272">
        <v>13.843219102757743</v>
      </c>
      <c r="U2307" s="272">
        <v>-13.923961810345418</v>
      </c>
      <c r="V2307" s="272">
        <v>0</v>
      </c>
      <c r="W2307" s="272">
        <v>60.040276989301091</v>
      </c>
      <c r="X2307" s="272">
        <v>482.85206921051201</v>
      </c>
      <c r="Y2307" s="272">
        <v>922.71922030986707</v>
      </c>
      <c r="Z2307" s="272">
        <v>-1479.5355283200256</v>
      </c>
      <c r="AA2307" s="272">
        <v>148.07336516907981</v>
      </c>
      <c r="AB2307" s="272">
        <v>0</v>
      </c>
      <c r="AC2307" s="272">
        <v>55.138006401605388</v>
      </c>
      <c r="AD2307" s="272">
        <v>0</v>
      </c>
      <c r="AE2307" s="272">
        <v>0</v>
      </c>
      <c r="AF2307" s="272">
        <v>0</v>
      </c>
      <c r="AG2307" s="272">
        <v>12.840675544198973</v>
      </c>
      <c r="AH2307" s="272">
        <v>-367.12449932774734</v>
      </c>
      <c r="AI2307" s="272">
        <v>0</v>
      </c>
      <c r="AJ2307" s="272">
        <v>0</v>
      </c>
      <c r="AK2307" s="272">
        <v>63.775666575608589</v>
      </c>
      <c r="AL2307" s="272">
        <v>0</v>
      </c>
      <c r="AM2307" s="272">
        <v>624.83090280446459</v>
      </c>
      <c r="AN2307" s="272">
        <v>0</v>
      </c>
      <c r="AO2307" s="272">
        <v>1046.5741647208497</v>
      </c>
      <c r="AP2307" s="272">
        <v>0</v>
      </c>
      <c r="AQ2307" s="272">
        <v>0</v>
      </c>
      <c r="AR2307" s="272">
        <v>0</v>
      </c>
      <c r="AS2307" s="272">
        <v>577.17116218628212</v>
      </c>
      <c r="AT2307" s="272">
        <v>0</v>
      </c>
      <c r="AU2307" s="272">
        <v>0</v>
      </c>
      <c r="AV2307" s="272">
        <v>0</v>
      </c>
      <c r="AW2307" s="272">
        <v>329.66497779555044</v>
      </c>
      <c r="AX2307" s="272">
        <v>60.040276989301091</v>
      </c>
      <c r="AY2307" s="272">
        <v>32.583931209742261</v>
      </c>
      <c r="AZ2307" s="272">
        <v>0</v>
      </c>
      <c r="BA2307" s="272">
        <v>577.17116218628212</v>
      </c>
      <c r="BB2307" s="272">
        <v>0</v>
      </c>
      <c r="BC2307" s="272">
        <v>0</v>
      </c>
      <c r="BD2307" s="272">
        <v>0</v>
      </c>
      <c r="BE2307" s="272">
        <v>-146.67300886659368</v>
      </c>
    </row>
    <row r="2308" spans="3:57" x14ac:dyDescent="0.3">
      <c r="C2308" s="272">
        <v>374</v>
      </c>
      <c r="D2308" s="272">
        <v>1346400</v>
      </c>
      <c r="E2308" s="272">
        <v>5</v>
      </c>
      <c r="F2308" s="272">
        <v>16.470967741935482</v>
      </c>
      <c r="G2308" s="272">
        <v>626.4260201271677</v>
      </c>
      <c r="H2308" s="272">
        <v>123</v>
      </c>
      <c r="I2308" s="272">
        <v>0</v>
      </c>
      <c r="J2308" s="272">
        <v>0</v>
      </c>
      <c r="K2308" s="272">
        <v>23.368026565464895</v>
      </c>
      <c r="L2308" s="272">
        <v>30.059107416420275</v>
      </c>
      <c r="M2308" s="272">
        <v>27.551973118734104</v>
      </c>
      <c r="N2308" s="272">
        <v>23.576912776565827</v>
      </c>
      <c r="O2308" s="272">
        <v>20.416262720028055</v>
      </c>
      <c r="P2308" s="272">
        <v>19.967688993403449</v>
      </c>
      <c r="Q2308" s="272">
        <v>20.416262720028055</v>
      </c>
      <c r="R2308" s="272">
        <v>23.576912776565827</v>
      </c>
      <c r="S2308" s="272">
        <v>27.551973118734104</v>
      </c>
      <c r="T2308" s="272">
        <v>14.379704207897158</v>
      </c>
      <c r="U2308" s="272">
        <v>76.203222766090903</v>
      </c>
      <c r="V2308" s="272">
        <v>0</v>
      </c>
      <c r="W2308" s="272">
        <v>51.692536639091081</v>
      </c>
      <c r="X2308" s="272">
        <v>379.75070104625843</v>
      </c>
      <c r="Y2308" s="272">
        <v>1352.9231948069303</v>
      </c>
      <c r="Z2308" s="272">
        <v>-1708.1632097261888</v>
      </c>
      <c r="AA2308" s="272">
        <v>127.48588511075874</v>
      </c>
      <c r="AB2308" s="272">
        <v>0</v>
      </c>
      <c r="AC2308" s="272">
        <v>47.471856544388068</v>
      </c>
      <c r="AD2308" s="272">
        <v>0</v>
      </c>
      <c r="AE2308" s="272">
        <v>0</v>
      </c>
      <c r="AF2308" s="272">
        <v>0</v>
      </c>
      <c r="AG2308" s="272">
        <v>13.255205754478865</v>
      </c>
      <c r="AH2308" s="272">
        <v>-412.5760175543578</v>
      </c>
      <c r="AI2308" s="272">
        <v>0</v>
      </c>
      <c r="AJ2308" s="272">
        <v>0</v>
      </c>
      <c r="AK2308" s="272">
        <v>55.965429778159553</v>
      </c>
      <c r="AL2308" s="272">
        <v>0</v>
      </c>
      <c r="AM2308" s="272">
        <v>539.30709635212338</v>
      </c>
      <c r="AN2308" s="272">
        <v>0</v>
      </c>
      <c r="AO2308" s="272">
        <v>1269.1721114590516</v>
      </c>
      <c r="AP2308" s="272">
        <v>0</v>
      </c>
      <c r="AQ2308" s="272">
        <v>0</v>
      </c>
      <c r="AR2308" s="272">
        <v>0</v>
      </c>
      <c r="AS2308" s="272">
        <v>723.34408299402139</v>
      </c>
      <c r="AT2308" s="272">
        <v>0</v>
      </c>
      <c r="AU2308" s="272">
        <v>0</v>
      </c>
      <c r="AV2308" s="272">
        <v>0</v>
      </c>
      <c r="AW2308" s="272">
        <v>437.83041420537631</v>
      </c>
      <c r="AX2308" s="272">
        <v>51.692536639091081</v>
      </c>
      <c r="AY2308" s="272">
        <v>42.772643580151836</v>
      </c>
      <c r="AZ2308" s="272">
        <v>0</v>
      </c>
      <c r="BA2308" s="272">
        <v>723.34408299402139</v>
      </c>
      <c r="BB2308" s="272">
        <v>0</v>
      </c>
      <c r="BC2308" s="272">
        <v>0</v>
      </c>
      <c r="BD2308" s="272">
        <v>0</v>
      </c>
      <c r="BE2308" s="272">
        <v>-210.28684563031362</v>
      </c>
    </row>
    <row r="2309" spans="3:57" x14ac:dyDescent="0.3">
      <c r="C2309" s="272">
        <v>375</v>
      </c>
      <c r="D2309" s="272">
        <v>1350000</v>
      </c>
      <c r="E2309" s="272">
        <v>5</v>
      </c>
      <c r="F2309" s="272">
        <v>16.764516129032259</v>
      </c>
      <c r="G2309" s="272">
        <v>424.32290766474534</v>
      </c>
      <c r="H2309" s="272">
        <v>123</v>
      </c>
      <c r="I2309" s="272">
        <v>0</v>
      </c>
      <c r="J2309" s="272">
        <v>0</v>
      </c>
      <c r="K2309" s="272">
        <v>19.656462154754376</v>
      </c>
      <c r="L2309" s="272">
        <v>25.219926006860042</v>
      </c>
      <c r="M2309" s="272">
        <v>23.659826639799316</v>
      </c>
      <c r="N2309" s="272">
        <v>21.186289769609211</v>
      </c>
      <c r="O2309" s="272">
        <v>19.219531085299487</v>
      </c>
      <c r="P2309" s="272">
        <v>18.940399812741422</v>
      </c>
      <c r="Q2309" s="272">
        <v>19.219531085299487</v>
      </c>
      <c r="R2309" s="272">
        <v>21.186289769609211</v>
      </c>
      <c r="S2309" s="272">
        <v>23.659826639799316</v>
      </c>
      <c r="T2309" s="272">
        <v>14.754671916311517</v>
      </c>
      <c r="U2309" s="272">
        <v>80.601367833992072</v>
      </c>
      <c r="V2309" s="272">
        <v>0</v>
      </c>
      <c r="W2309" s="272">
        <v>49.56540289328084</v>
      </c>
      <c r="X2309" s="272">
        <v>264.99659457580492</v>
      </c>
      <c r="Y2309" s="272">
        <v>1506.6275445462884</v>
      </c>
      <c r="Z2309" s="272">
        <v>-1740.5881741813821</v>
      </c>
      <c r="AA2309" s="272">
        <v>122.239875803324</v>
      </c>
      <c r="AB2309" s="272">
        <v>0</v>
      </c>
      <c r="AC2309" s="272">
        <v>45.518402630202168</v>
      </c>
      <c r="AD2309" s="272">
        <v>0</v>
      </c>
      <c r="AE2309" s="272">
        <v>0</v>
      </c>
      <c r="AF2309" s="272">
        <v>0</v>
      </c>
      <c r="AG2309" s="272">
        <v>13.669173963036103</v>
      </c>
      <c r="AH2309" s="272">
        <v>-399.22704099433287</v>
      </c>
      <c r="AI2309" s="272">
        <v>0</v>
      </c>
      <c r="AJ2309" s="272">
        <v>0</v>
      </c>
      <c r="AK2309" s="272">
        <v>36.286299204053201</v>
      </c>
      <c r="AL2309" s="272">
        <v>0</v>
      </c>
      <c r="AM2309" s="272">
        <v>419.39051196168401</v>
      </c>
      <c r="AN2309" s="272">
        <v>0</v>
      </c>
      <c r="AO2309" s="272">
        <v>1297.7532647305852</v>
      </c>
      <c r="AP2309" s="272">
        <v>0</v>
      </c>
      <c r="AQ2309" s="272">
        <v>0</v>
      </c>
      <c r="AR2309" s="272">
        <v>0</v>
      </c>
      <c r="AS2309" s="272">
        <v>745.49741593844226</v>
      </c>
      <c r="AT2309" s="272">
        <v>0</v>
      </c>
      <c r="AU2309" s="272">
        <v>0</v>
      </c>
      <c r="AV2309" s="272">
        <v>0</v>
      </c>
      <c r="AW2309" s="272">
        <v>457.21955248756313</v>
      </c>
      <c r="AX2309" s="272">
        <v>49.56540289328084</v>
      </c>
      <c r="AY2309" s="272">
        <v>44.551939344615114</v>
      </c>
      <c r="AZ2309" s="272">
        <v>0</v>
      </c>
      <c r="BA2309" s="272">
        <v>745.49741593844226</v>
      </c>
      <c r="BB2309" s="272">
        <v>0</v>
      </c>
      <c r="BC2309" s="272">
        <v>0</v>
      </c>
      <c r="BD2309" s="272">
        <v>0</v>
      </c>
      <c r="BE2309" s="272">
        <v>-291.17588851802725</v>
      </c>
    </row>
    <row r="2310" spans="3:57" x14ac:dyDescent="0.3">
      <c r="C2310" s="272">
        <v>376</v>
      </c>
      <c r="D2310" s="272">
        <v>1353600</v>
      </c>
      <c r="E2310" s="272">
        <v>5</v>
      </c>
      <c r="F2310" s="272">
        <v>15.854838709677418</v>
      </c>
      <c r="G2310" s="272">
        <v>153.13059060596737</v>
      </c>
      <c r="H2310" s="272">
        <v>147.59999999999997</v>
      </c>
      <c r="I2310" s="272">
        <v>0</v>
      </c>
      <c r="J2310" s="272">
        <v>0</v>
      </c>
      <c r="K2310" s="272">
        <v>14.122549019607842</v>
      </c>
      <c r="L2310" s="272">
        <v>18.384085294874868</v>
      </c>
      <c r="M2310" s="272">
        <v>17.917416493040186</v>
      </c>
      <c r="N2310" s="272">
        <v>17.177513310026715</v>
      </c>
      <c r="O2310" s="272">
        <v>16.589201476765741</v>
      </c>
      <c r="P2310" s="272">
        <v>16.505705605111949</v>
      </c>
      <c r="Q2310" s="272">
        <v>16.589201476765741</v>
      </c>
      <c r="R2310" s="272">
        <v>17.177513310026715</v>
      </c>
      <c r="S2310" s="272">
        <v>17.917416493040186</v>
      </c>
      <c r="T2310" s="272">
        <v>14.909019699648294</v>
      </c>
      <c r="U2310" s="272">
        <v>86.223717875185002</v>
      </c>
      <c r="V2310" s="272">
        <v>0</v>
      </c>
      <c r="W2310" s="272">
        <v>23.731016948522193</v>
      </c>
      <c r="X2310" s="272">
        <v>104.48125024391217</v>
      </c>
      <c r="Y2310" s="272">
        <v>1504.4853726497097</v>
      </c>
      <c r="Z2310" s="272">
        <v>-1546.4739219669591</v>
      </c>
      <c r="AA2310" s="272">
        <v>58.526237963197858</v>
      </c>
      <c r="AB2310" s="272">
        <v>0</v>
      </c>
      <c r="AC2310" s="272">
        <v>21.793386540461633</v>
      </c>
      <c r="AD2310" s="272">
        <v>0</v>
      </c>
      <c r="AE2310" s="272">
        <v>0</v>
      </c>
      <c r="AF2310" s="272">
        <v>0</v>
      </c>
      <c r="AG2310" s="272">
        <v>14.023933109270539</v>
      </c>
      <c r="AH2310" s="272">
        <v>-326.53304645282697</v>
      </c>
      <c r="AI2310" s="272">
        <v>0</v>
      </c>
      <c r="AJ2310" s="272">
        <v>0</v>
      </c>
      <c r="AK2310" s="272">
        <v>10.847865309559531</v>
      </c>
      <c r="AL2310" s="272">
        <v>0</v>
      </c>
      <c r="AM2310" s="272">
        <v>230.7620654718387</v>
      </c>
      <c r="AN2310" s="272">
        <v>0</v>
      </c>
      <c r="AO2310" s="272">
        <v>1151.9977616911901</v>
      </c>
      <c r="AP2310" s="272">
        <v>0</v>
      </c>
      <c r="AQ2310" s="272">
        <v>0</v>
      </c>
      <c r="AR2310" s="272">
        <v>0</v>
      </c>
      <c r="AS2310" s="272">
        <v>673.08617490330437</v>
      </c>
      <c r="AT2310" s="272">
        <v>0</v>
      </c>
      <c r="AU2310" s="272">
        <v>0</v>
      </c>
      <c r="AV2310" s="272">
        <v>0</v>
      </c>
      <c r="AW2310" s="272">
        <v>424.26072477096665</v>
      </c>
      <c r="AX2310" s="272">
        <v>23.731016948522193</v>
      </c>
      <c r="AY2310" s="272">
        <v>41.123296314286996</v>
      </c>
      <c r="AZ2310" s="272">
        <v>0</v>
      </c>
      <c r="BA2310" s="272">
        <v>673.08617490330437</v>
      </c>
      <c r="BB2310" s="272">
        <v>0</v>
      </c>
      <c r="BC2310" s="272">
        <v>0</v>
      </c>
      <c r="BD2310" s="272">
        <v>0</v>
      </c>
      <c r="BE2310" s="272">
        <v>-360.98055452111845</v>
      </c>
    </row>
    <row r="2311" spans="3:57" x14ac:dyDescent="0.3">
      <c r="C2311" s="272">
        <v>377</v>
      </c>
      <c r="D2311" s="272">
        <v>1357200</v>
      </c>
      <c r="E2311" s="272">
        <v>5</v>
      </c>
      <c r="F2311" s="272">
        <v>14.700000000000001</v>
      </c>
      <c r="G2311" s="272">
        <v>2.3868673788932764</v>
      </c>
      <c r="H2311" s="272">
        <v>246</v>
      </c>
      <c r="I2311" s="272">
        <v>195</v>
      </c>
      <c r="J2311" s="272">
        <v>0</v>
      </c>
      <c r="K2311" s="272">
        <v>11.021421041534893</v>
      </c>
      <c r="L2311" s="272">
        <v>14.734990511741376</v>
      </c>
      <c r="M2311" s="272">
        <v>14.728534446806664</v>
      </c>
      <c r="N2311" s="272">
        <v>14.718298358651309</v>
      </c>
      <c r="O2311" s="272">
        <v>14.71015944003824</v>
      </c>
      <c r="P2311" s="272">
        <v>14.70900432796077</v>
      </c>
      <c r="Q2311" s="272">
        <v>14.71015944003824</v>
      </c>
      <c r="R2311" s="272">
        <v>14.718298358651309</v>
      </c>
      <c r="S2311" s="272">
        <v>14.728534446806664</v>
      </c>
      <c r="T2311" s="272">
        <v>14.984212468886286</v>
      </c>
      <c r="U2311" s="272">
        <v>-156.00576416041531</v>
      </c>
      <c r="V2311" s="272">
        <v>0</v>
      </c>
      <c r="W2311" s="272">
        <v>-6.5153386056378109</v>
      </c>
      <c r="X2311" s="272">
        <v>-130.66682581527394</v>
      </c>
      <c r="Y2311" s="272">
        <v>1330.7712321104307</v>
      </c>
      <c r="Z2311" s="272">
        <v>-1349.5948318499343</v>
      </c>
      <c r="AA2311" s="272">
        <v>-16.068348797336903</v>
      </c>
      <c r="AB2311" s="272">
        <v>0</v>
      </c>
      <c r="AC2311" s="272">
        <v>-5.9833631648684742</v>
      </c>
      <c r="AD2311" s="272">
        <v>0</v>
      </c>
      <c r="AE2311" s="272">
        <v>0</v>
      </c>
      <c r="AF2311" s="272">
        <v>0</v>
      </c>
      <c r="AG2311" s="272">
        <v>14.294313242656354</v>
      </c>
      <c r="AH2311" s="272">
        <v>-254.72381495947079</v>
      </c>
      <c r="AI2311" s="272">
        <v>0</v>
      </c>
      <c r="AJ2311" s="272">
        <v>0</v>
      </c>
      <c r="AK2311" s="272">
        <v>4.0635983328101917</v>
      </c>
      <c r="AL2311" s="272">
        <v>0</v>
      </c>
      <c r="AM2311" s="272">
        <v>-32.156946461618737</v>
      </c>
      <c r="AN2311" s="272">
        <v>0</v>
      </c>
      <c r="AO2311" s="272">
        <v>956.57913689076304</v>
      </c>
      <c r="AP2311" s="272">
        <v>0</v>
      </c>
      <c r="AQ2311" s="272">
        <v>0</v>
      </c>
      <c r="AR2311" s="272">
        <v>0</v>
      </c>
      <c r="AS2311" s="272">
        <v>561.0692102932926</v>
      </c>
      <c r="AT2311" s="272">
        <v>0</v>
      </c>
      <c r="AU2311" s="272">
        <v>0</v>
      </c>
      <c r="AV2311" s="272">
        <v>0</v>
      </c>
      <c r="AW2311" s="272">
        <v>355.80438997484839</v>
      </c>
      <c r="AX2311" s="272">
        <v>-6.5153386056378109</v>
      </c>
      <c r="AY2311" s="272">
        <v>34.448204662790211</v>
      </c>
      <c r="AZ2311" s="272">
        <v>0</v>
      </c>
      <c r="BA2311" s="272">
        <v>561.0692102932926</v>
      </c>
      <c r="BB2311" s="272">
        <v>0</v>
      </c>
      <c r="BC2311" s="272">
        <v>0</v>
      </c>
      <c r="BD2311" s="272">
        <v>0</v>
      </c>
      <c r="BE2311" s="272">
        <v>-424.80820934623233</v>
      </c>
    </row>
    <row r="2312" spans="3:57" x14ac:dyDescent="0.3">
      <c r="C2312" s="272">
        <v>378</v>
      </c>
      <c r="D2312" s="272">
        <v>1360800</v>
      </c>
      <c r="E2312" s="272">
        <v>5</v>
      </c>
      <c r="F2312" s="272">
        <v>13.654838709677422</v>
      </c>
      <c r="G2312" s="272">
        <v>0</v>
      </c>
      <c r="H2312" s="272">
        <v>246</v>
      </c>
      <c r="I2312" s="272">
        <v>195</v>
      </c>
      <c r="J2312" s="272">
        <v>0</v>
      </c>
      <c r="K2312" s="272">
        <v>9.9489563567362467</v>
      </c>
      <c r="L2312" s="272">
        <v>13.654838709677422</v>
      </c>
      <c r="M2312" s="272">
        <v>13.654838709677422</v>
      </c>
      <c r="N2312" s="272">
        <v>13.654838709677422</v>
      </c>
      <c r="O2312" s="272">
        <v>13.654838709677422</v>
      </c>
      <c r="P2312" s="272">
        <v>13.654838709677422</v>
      </c>
      <c r="Q2312" s="272">
        <v>13.654838709677422</v>
      </c>
      <c r="R2312" s="272">
        <v>13.654838709677422</v>
      </c>
      <c r="S2312" s="272">
        <v>13.654838709677422</v>
      </c>
      <c r="T2312" s="272">
        <v>14.873298543873528</v>
      </c>
      <c r="U2312" s="272">
        <v>-209.65062491816377</v>
      </c>
      <c r="V2312" s="272">
        <v>0</v>
      </c>
      <c r="W2312" s="272">
        <v>-29.670584975995808</v>
      </c>
      <c r="X2312" s="272">
        <v>-238.57905337280602</v>
      </c>
      <c r="Y2312" s="272">
        <v>1063.3270288803224</v>
      </c>
      <c r="Z2312" s="272">
        <v>-1004.7280154496843</v>
      </c>
      <c r="AA2312" s="272">
        <v>-73.17460185458053</v>
      </c>
      <c r="AB2312" s="272">
        <v>0</v>
      </c>
      <c r="AC2312" s="272">
        <v>-27.247990621984595</v>
      </c>
      <c r="AD2312" s="272">
        <v>0</v>
      </c>
      <c r="AE2312" s="272">
        <v>0</v>
      </c>
      <c r="AF2312" s="272">
        <v>0</v>
      </c>
      <c r="AG2312" s="272">
        <v>14.477162672527541</v>
      </c>
      <c r="AH2312" s="272">
        <v>-147.37120321699297</v>
      </c>
      <c r="AI2312" s="272">
        <v>0</v>
      </c>
      <c r="AJ2312" s="272">
        <v>0</v>
      </c>
      <c r="AK2312" s="272">
        <v>-16.43845344327465</v>
      </c>
      <c r="AL2312" s="272">
        <v>0</v>
      </c>
      <c r="AM2312" s="272">
        <v>-181.58587646306606</v>
      </c>
      <c r="AN2312" s="272">
        <v>0</v>
      </c>
      <c r="AO2312" s="272">
        <v>641.54471134646212</v>
      </c>
      <c r="AP2312" s="272">
        <v>0</v>
      </c>
      <c r="AQ2312" s="272">
        <v>0</v>
      </c>
      <c r="AR2312" s="272">
        <v>0</v>
      </c>
      <c r="AS2312" s="272">
        <v>393.8184222736399</v>
      </c>
      <c r="AT2312" s="272">
        <v>0</v>
      </c>
      <c r="AU2312" s="272">
        <v>0</v>
      </c>
      <c r="AV2312" s="272">
        <v>0</v>
      </c>
      <c r="AW2312" s="272">
        <v>267.11111959819277</v>
      </c>
      <c r="AX2312" s="272">
        <v>-29.670584975995808</v>
      </c>
      <c r="AY2312" s="272">
        <v>25.54264546952723</v>
      </c>
      <c r="AZ2312" s="272">
        <v>0</v>
      </c>
      <c r="BA2312" s="272">
        <v>393.8184222736399</v>
      </c>
      <c r="BB2312" s="272">
        <v>0</v>
      </c>
      <c r="BC2312" s="272">
        <v>0</v>
      </c>
      <c r="BD2312" s="272">
        <v>0</v>
      </c>
      <c r="BE2312" s="272">
        <v>-469.69002813375829</v>
      </c>
    </row>
    <row r="2313" spans="3:57" x14ac:dyDescent="0.3">
      <c r="C2313" s="272">
        <v>379</v>
      </c>
      <c r="D2313" s="272">
        <v>1364400</v>
      </c>
      <c r="E2313" s="272">
        <v>5</v>
      </c>
      <c r="F2313" s="272">
        <v>12.267741935483874</v>
      </c>
      <c r="G2313" s="272">
        <v>0</v>
      </c>
      <c r="H2313" s="272">
        <v>368.99999999999994</v>
      </c>
      <c r="I2313" s="272">
        <v>195</v>
      </c>
      <c r="J2313" s="272">
        <v>0</v>
      </c>
      <c r="K2313" s="272">
        <v>8.5618595825426986</v>
      </c>
      <c r="L2313" s="272">
        <v>12.267741935483874</v>
      </c>
      <c r="M2313" s="272">
        <v>12.267741935483874</v>
      </c>
      <c r="N2313" s="272">
        <v>12.267741935483874</v>
      </c>
      <c r="O2313" s="272">
        <v>12.267741935483874</v>
      </c>
      <c r="P2313" s="272">
        <v>12.267741935483874</v>
      </c>
      <c r="Q2313" s="272">
        <v>12.267741935483874</v>
      </c>
      <c r="R2313" s="272">
        <v>12.267741935483874</v>
      </c>
      <c r="S2313" s="272">
        <v>12.267741935483874</v>
      </c>
      <c r="T2313" s="272">
        <v>14.618579336799741</v>
      </c>
      <c r="U2313" s="272">
        <v>-373.43235982226452</v>
      </c>
      <c r="V2313" s="272">
        <v>0</v>
      </c>
      <c r="W2313" s="272">
        <v>-57.502864345600756</v>
      </c>
      <c r="X2313" s="272">
        <v>-237.79484841155275</v>
      </c>
      <c r="Y2313" s="272">
        <v>502.69576996364117</v>
      </c>
      <c r="Z2313" s="272">
        <v>-580.83041702875221</v>
      </c>
      <c r="AA2313" s="272">
        <v>-141.81551214414733</v>
      </c>
      <c r="AB2313" s="272">
        <v>0</v>
      </c>
      <c r="AC2313" s="272">
        <v>-52.807772738346401</v>
      </c>
      <c r="AD2313" s="272">
        <v>0</v>
      </c>
      <c r="AE2313" s="272">
        <v>0</v>
      </c>
      <c r="AF2313" s="272">
        <v>0</v>
      </c>
      <c r="AG2313" s="272">
        <v>14.554814547299353</v>
      </c>
      <c r="AH2313" s="272">
        <v>-25.433060612485228</v>
      </c>
      <c r="AI2313" s="272">
        <v>0</v>
      </c>
      <c r="AJ2313" s="272">
        <v>0</v>
      </c>
      <c r="AK2313" s="272">
        <v>-31.538705317243547</v>
      </c>
      <c r="AL2313" s="272">
        <v>0</v>
      </c>
      <c r="AM2313" s="272">
        <v>-227.9590671245586</v>
      </c>
      <c r="AN2313" s="272">
        <v>0</v>
      </c>
      <c r="AO2313" s="272">
        <v>218.31667059375727</v>
      </c>
      <c r="AP2313" s="272">
        <v>0</v>
      </c>
      <c r="AQ2313" s="272">
        <v>0</v>
      </c>
      <c r="AR2313" s="272">
        <v>0</v>
      </c>
      <c r="AS2313" s="272">
        <v>142.09233547255499</v>
      </c>
      <c r="AT2313" s="272">
        <v>0</v>
      </c>
      <c r="AU2313" s="272">
        <v>0</v>
      </c>
      <c r="AV2313" s="272">
        <v>0</v>
      </c>
      <c r="AW2313" s="272">
        <v>104.02250293338479</v>
      </c>
      <c r="AX2313" s="272">
        <v>-57.502864345600756</v>
      </c>
      <c r="AY2313" s="272">
        <v>9.816117441588279</v>
      </c>
      <c r="AZ2313" s="272">
        <v>0</v>
      </c>
      <c r="BA2313" s="272">
        <v>142.09233547255499</v>
      </c>
      <c r="BB2313" s="272">
        <v>0</v>
      </c>
      <c r="BC2313" s="272">
        <v>0</v>
      </c>
      <c r="BD2313" s="272">
        <v>0</v>
      </c>
      <c r="BE2313" s="272">
        <v>-488.49451106921538</v>
      </c>
    </row>
    <row r="2314" spans="3:57" x14ac:dyDescent="0.3">
      <c r="C2314" s="272">
        <v>380</v>
      </c>
      <c r="D2314" s="272">
        <v>1368000</v>
      </c>
      <c r="E2314" s="272">
        <v>5</v>
      </c>
      <c r="F2314" s="272">
        <v>10.412903225806453</v>
      </c>
      <c r="G2314" s="272">
        <v>0</v>
      </c>
      <c r="H2314" s="272">
        <v>442.8</v>
      </c>
      <c r="I2314" s="272">
        <v>195</v>
      </c>
      <c r="J2314" s="272">
        <v>0</v>
      </c>
      <c r="K2314" s="272">
        <v>6.707020872865276</v>
      </c>
      <c r="L2314" s="272">
        <v>10.412903225806453</v>
      </c>
      <c r="M2314" s="272">
        <v>10.412903225806453</v>
      </c>
      <c r="N2314" s="272">
        <v>10.412903225806453</v>
      </c>
      <c r="O2314" s="272">
        <v>10.412903225806453</v>
      </c>
      <c r="P2314" s="272">
        <v>10.412903225806453</v>
      </c>
      <c r="Q2314" s="272">
        <v>10.412903225806453</v>
      </c>
      <c r="R2314" s="272">
        <v>10.412903225806453</v>
      </c>
      <c r="S2314" s="272">
        <v>10.412903225806453</v>
      </c>
      <c r="T2314" s="272">
        <v>14.362970303999241</v>
      </c>
      <c r="U2314" s="272">
        <v>-401.28765607481864</v>
      </c>
      <c r="V2314" s="272">
        <v>0</v>
      </c>
      <c r="W2314" s="272">
        <v>-96.724651744918916</v>
      </c>
      <c r="X2314" s="272">
        <v>-256.30255891822031</v>
      </c>
      <c r="Y2314" s="272">
        <v>222.96394446050823</v>
      </c>
      <c r="Z2314" s="272">
        <v>-271.22438987218766</v>
      </c>
      <c r="AA2314" s="272">
        <v>-238.54561299291851</v>
      </c>
      <c r="AB2314" s="272">
        <v>0</v>
      </c>
      <c r="AC2314" s="272">
        <v>-88.827112973758332</v>
      </c>
      <c r="AD2314" s="272">
        <v>0</v>
      </c>
      <c r="AE2314" s="272">
        <v>0</v>
      </c>
      <c r="AF2314" s="272">
        <v>0</v>
      </c>
      <c r="AG2314" s="272">
        <v>14.536420421431771</v>
      </c>
      <c r="AH2314" s="272">
        <v>62.338913273903302</v>
      </c>
      <c r="AI2314" s="272">
        <v>0</v>
      </c>
      <c r="AJ2314" s="272">
        <v>0</v>
      </c>
      <c r="AK2314" s="272">
        <v>-29.751468767592129</v>
      </c>
      <c r="AL2314" s="272">
        <v>0</v>
      </c>
      <c r="AM2314" s="272">
        <v>-280.41101861064163</v>
      </c>
      <c r="AN2314" s="272">
        <v>0</v>
      </c>
      <c r="AO2314" s="272">
        <v>-11.41535157913092</v>
      </c>
      <c r="AP2314" s="272">
        <v>0</v>
      </c>
      <c r="AQ2314" s="272">
        <v>0</v>
      </c>
      <c r="AR2314" s="272">
        <v>0</v>
      </c>
      <c r="AS2314" s="272">
        <v>-13.635979383188573</v>
      </c>
      <c r="AT2314" s="272">
        <v>0</v>
      </c>
      <c r="AU2314" s="272">
        <v>0</v>
      </c>
      <c r="AV2314" s="272">
        <v>0</v>
      </c>
      <c r="AW2314" s="272">
        <v>-15.524772544687188</v>
      </c>
      <c r="AX2314" s="272">
        <v>-96.724651744918916</v>
      </c>
      <c r="AY2314" s="272">
        <v>-1.3769763168333193</v>
      </c>
      <c r="AZ2314" s="272">
        <v>0</v>
      </c>
      <c r="BA2314" s="272">
        <v>-13.635979383188573</v>
      </c>
      <c r="BB2314" s="272">
        <v>0</v>
      </c>
      <c r="BC2314" s="272">
        <v>0</v>
      </c>
      <c r="BD2314" s="272">
        <v>0</v>
      </c>
      <c r="BE2314" s="272">
        <v>-497.54870535206129</v>
      </c>
    </row>
    <row r="2315" spans="3:57" x14ac:dyDescent="0.3">
      <c r="C2315" s="272">
        <v>381</v>
      </c>
      <c r="D2315" s="272">
        <v>1371600</v>
      </c>
      <c r="E2315" s="272">
        <v>5</v>
      </c>
      <c r="F2315" s="272">
        <v>10.232258064516129</v>
      </c>
      <c r="G2315" s="272">
        <v>0</v>
      </c>
      <c r="H2315" s="272">
        <v>492</v>
      </c>
      <c r="I2315" s="272">
        <v>195</v>
      </c>
      <c r="J2315" s="272">
        <v>0</v>
      </c>
      <c r="K2315" s="272">
        <v>6.5263757115749526</v>
      </c>
      <c r="L2315" s="272">
        <v>10.232258064516129</v>
      </c>
      <c r="M2315" s="272">
        <v>10.232258064516129</v>
      </c>
      <c r="N2315" s="272">
        <v>10.232258064516129</v>
      </c>
      <c r="O2315" s="272">
        <v>10.232258064516129</v>
      </c>
      <c r="P2315" s="272">
        <v>10.232258064516129</v>
      </c>
      <c r="Q2315" s="272">
        <v>10.232258064516129</v>
      </c>
      <c r="R2315" s="272">
        <v>10.232258064516129</v>
      </c>
      <c r="S2315" s="272">
        <v>10.232258064516129</v>
      </c>
      <c r="T2315" s="272">
        <v>14.213872958909041</v>
      </c>
      <c r="U2315" s="272">
        <v>-461.47059804238631</v>
      </c>
      <c r="V2315" s="272">
        <v>0</v>
      </c>
      <c r="W2315" s="272">
        <v>-98.134608290220982</v>
      </c>
      <c r="X2315" s="272">
        <v>-318.82013051583846</v>
      </c>
      <c r="Y2315" s="272">
        <v>107.20440615934103</v>
      </c>
      <c r="Z2315" s="272">
        <v>-151.72026539566792</v>
      </c>
      <c r="AA2315" s="272">
        <v>-242.02289559176879</v>
      </c>
      <c r="AB2315" s="272">
        <v>0</v>
      </c>
      <c r="AC2315" s="272">
        <v>-90.121946990508519</v>
      </c>
      <c r="AD2315" s="272">
        <v>0</v>
      </c>
      <c r="AE2315" s="272">
        <v>0</v>
      </c>
      <c r="AF2315" s="272">
        <v>0</v>
      </c>
      <c r="AG2315" s="272">
        <v>14.464617484584547</v>
      </c>
      <c r="AH2315" s="272">
        <v>91.736411394536233</v>
      </c>
      <c r="AI2315" s="272">
        <v>0</v>
      </c>
      <c r="AJ2315" s="272">
        <v>0</v>
      </c>
      <c r="AK2315" s="272">
        <v>-15.699029230127435</v>
      </c>
      <c r="AL2315" s="272">
        <v>0</v>
      </c>
      <c r="AM2315" s="272">
        <v>-354.29754679217257</v>
      </c>
      <c r="AN2315" s="272">
        <v>0</v>
      </c>
      <c r="AO2315" s="272">
        <v>-73.147973639402082</v>
      </c>
      <c r="AP2315" s="272">
        <v>0</v>
      </c>
      <c r="AQ2315" s="272">
        <v>0</v>
      </c>
      <c r="AR2315" s="272">
        <v>0</v>
      </c>
      <c r="AS2315" s="272">
        <v>-73.164888354533417</v>
      </c>
      <c r="AT2315" s="272">
        <v>0</v>
      </c>
      <c r="AU2315" s="272">
        <v>0</v>
      </c>
      <c r="AV2315" s="272">
        <v>0</v>
      </c>
      <c r="AW2315" s="272">
        <v>-76.384052576890028</v>
      </c>
      <c r="AX2315" s="272">
        <v>-98.134608290220982</v>
      </c>
      <c r="AY2315" s="272">
        <v>-6.8455394142309949</v>
      </c>
      <c r="AZ2315" s="272">
        <v>0</v>
      </c>
      <c r="BA2315" s="272">
        <v>-73.164888354533417</v>
      </c>
      <c r="BB2315" s="272">
        <v>0</v>
      </c>
      <c r="BC2315" s="272">
        <v>0</v>
      </c>
      <c r="BD2315" s="272">
        <v>0</v>
      </c>
      <c r="BE2315" s="272">
        <v>-484.77356105104934</v>
      </c>
    </row>
    <row r="2316" spans="3:57" x14ac:dyDescent="0.3">
      <c r="C2316" s="272">
        <v>382</v>
      </c>
      <c r="D2316" s="272">
        <v>1375200</v>
      </c>
      <c r="E2316" s="272">
        <v>5</v>
      </c>
      <c r="F2316" s="272">
        <v>9.5999999999999979</v>
      </c>
      <c r="G2316" s="272">
        <v>0</v>
      </c>
      <c r="H2316" s="272">
        <v>410</v>
      </c>
      <c r="I2316" s="272">
        <v>0</v>
      </c>
      <c r="J2316" s="272">
        <v>0</v>
      </c>
      <c r="K2316" s="272">
        <v>5.8941176470588212</v>
      </c>
      <c r="L2316" s="272">
        <v>9.5999999999999979</v>
      </c>
      <c r="M2316" s="272">
        <v>9.5999999999999979</v>
      </c>
      <c r="N2316" s="272">
        <v>9.5999999999999979</v>
      </c>
      <c r="O2316" s="272">
        <v>9.5999999999999979</v>
      </c>
      <c r="P2316" s="272">
        <v>9.5999999999999979</v>
      </c>
      <c r="Q2316" s="272">
        <v>9.5999999999999979</v>
      </c>
      <c r="R2316" s="272">
        <v>9.5999999999999979</v>
      </c>
      <c r="S2316" s="272">
        <v>9.5999999999999979</v>
      </c>
      <c r="T2316" s="272">
        <v>13.943893596838521</v>
      </c>
      <c r="U2316" s="272">
        <v>-233.15328200280709</v>
      </c>
      <c r="V2316" s="272">
        <v>0</v>
      </c>
      <c r="W2316" s="272">
        <v>-106.93783192668882</v>
      </c>
      <c r="X2316" s="272">
        <v>-298.96484196164397</v>
      </c>
      <c r="Y2316" s="272">
        <v>83.191171168767823</v>
      </c>
      <c r="Z2316" s="272">
        <v>89.558220716757887</v>
      </c>
      <c r="AA2316" s="272">
        <v>-263.7337039616246</v>
      </c>
      <c r="AB2316" s="272">
        <v>0</v>
      </c>
      <c r="AC2316" s="272">
        <v>-98.20639006043011</v>
      </c>
      <c r="AD2316" s="272">
        <v>0</v>
      </c>
      <c r="AE2316" s="272">
        <v>0</v>
      </c>
      <c r="AF2316" s="272">
        <v>0</v>
      </c>
      <c r="AG2316" s="272">
        <v>14.354522869224949</v>
      </c>
      <c r="AH2316" s="272">
        <v>149.94565437168094</v>
      </c>
      <c r="AI2316" s="272">
        <v>0</v>
      </c>
      <c r="AJ2316" s="272">
        <v>0</v>
      </c>
      <c r="AK2316" s="272">
        <v>-30.531054986514235</v>
      </c>
      <c r="AL2316" s="272">
        <v>0</v>
      </c>
      <c r="AM2316" s="272">
        <v>-356.95364180789869</v>
      </c>
      <c r="AN2316" s="272">
        <v>0</v>
      </c>
      <c r="AO2316" s="272">
        <v>-141.8326228078104</v>
      </c>
      <c r="AP2316" s="272">
        <v>0</v>
      </c>
      <c r="AQ2316" s="272">
        <v>0</v>
      </c>
      <c r="AR2316" s="272">
        <v>0</v>
      </c>
      <c r="AS2316" s="272">
        <v>-141.8326228078104</v>
      </c>
      <c r="AT2316" s="272">
        <v>0</v>
      </c>
      <c r="AU2316" s="272">
        <v>0</v>
      </c>
      <c r="AV2316" s="272">
        <v>0</v>
      </c>
      <c r="AW2316" s="272">
        <v>-148.05402421472635</v>
      </c>
      <c r="AX2316" s="272">
        <v>-106.93783192668882</v>
      </c>
      <c r="AY2316" s="272">
        <v>-13.268815107414893</v>
      </c>
      <c r="AZ2316" s="272">
        <v>0</v>
      </c>
      <c r="BA2316" s="272">
        <v>-141.8326228078104</v>
      </c>
      <c r="BB2316" s="272">
        <v>0</v>
      </c>
      <c r="BC2316" s="272">
        <v>0</v>
      </c>
      <c r="BD2316" s="272">
        <v>0</v>
      </c>
      <c r="BE2316" s="272">
        <v>-454.82643090114345</v>
      </c>
    </row>
    <row r="2317" spans="3:57" x14ac:dyDescent="0.3">
      <c r="C2317" s="272">
        <v>383</v>
      </c>
      <c r="D2317" s="272">
        <v>1378800</v>
      </c>
      <c r="E2317" s="272">
        <v>5</v>
      </c>
      <c r="F2317" s="272">
        <v>8.7483870967741932</v>
      </c>
      <c r="G2317" s="272">
        <v>0</v>
      </c>
      <c r="H2317" s="272">
        <v>410</v>
      </c>
      <c r="I2317" s="272">
        <v>0</v>
      </c>
      <c r="J2317" s="272">
        <v>0</v>
      </c>
      <c r="K2317" s="272">
        <v>5.0425047438330166</v>
      </c>
      <c r="L2317" s="272">
        <v>8.7483870967741932</v>
      </c>
      <c r="M2317" s="272">
        <v>8.7483870967741932</v>
      </c>
      <c r="N2317" s="272">
        <v>8.7483870967741932</v>
      </c>
      <c r="O2317" s="272">
        <v>8.7483870967741932</v>
      </c>
      <c r="P2317" s="272">
        <v>8.7483870967741932</v>
      </c>
      <c r="Q2317" s="272">
        <v>8.7483870967741932</v>
      </c>
      <c r="R2317" s="272">
        <v>8.7483870967741932</v>
      </c>
      <c r="S2317" s="272">
        <v>8.7483870967741932</v>
      </c>
      <c r="T2317" s="272">
        <v>13.656254348131915</v>
      </c>
      <c r="U2317" s="272">
        <v>-230.34146623094364</v>
      </c>
      <c r="V2317" s="272">
        <v>0</v>
      </c>
      <c r="W2317" s="272">
        <v>-120.75386253684569</v>
      </c>
      <c r="X2317" s="272">
        <v>-297.17730737735877</v>
      </c>
      <c r="Y2317" s="272">
        <v>-104.80649843042272</v>
      </c>
      <c r="Z2317" s="272">
        <v>292.39620211368356</v>
      </c>
      <c r="AA2317" s="272">
        <v>-297.80726671499912</v>
      </c>
      <c r="AB2317" s="272">
        <v>0</v>
      </c>
      <c r="AC2317" s="272">
        <v>-110.89434591985015</v>
      </c>
      <c r="AD2317" s="272">
        <v>0</v>
      </c>
      <c r="AE2317" s="272">
        <v>0</v>
      </c>
      <c r="AF2317" s="272">
        <v>0</v>
      </c>
      <c r="AG2317" s="272">
        <v>14.195593444823309</v>
      </c>
      <c r="AH2317" s="272">
        <v>197.44924788050332</v>
      </c>
      <c r="AI2317" s="272">
        <v>0</v>
      </c>
      <c r="AJ2317" s="272">
        <v>0</v>
      </c>
      <c r="AK2317" s="272">
        <v>-31.593830985289586</v>
      </c>
      <c r="AL2317" s="272">
        <v>0</v>
      </c>
      <c r="AM2317" s="272">
        <v>-373.53727234676359</v>
      </c>
      <c r="AN2317" s="272">
        <v>0</v>
      </c>
      <c r="AO2317" s="272">
        <v>-238.57439456758908</v>
      </c>
      <c r="AP2317" s="272">
        <v>0</v>
      </c>
      <c r="AQ2317" s="272">
        <v>0</v>
      </c>
      <c r="AR2317" s="272">
        <v>0</v>
      </c>
      <c r="AS2317" s="272">
        <v>-238.57439456758908</v>
      </c>
      <c r="AT2317" s="272">
        <v>0</v>
      </c>
      <c r="AU2317" s="272">
        <v>0</v>
      </c>
      <c r="AV2317" s="272">
        <v>0</v>
      </c>
      <c r="AW2317" s="272">
        <v>-249.0393147293502</v>
      </c>
      <c r="AX2317" s="272">
        <v>-120.75386253684569</v>
      </c>
      <c r="AY2317" s="272">
        <v>-22.319262439152084</v>
      </c>
      <c r="AZ2317" s="272">
        <v>0</v>
      </c>
      <c r="BA2317" s="272">
        <v>-238.57439456758908</v>
      </c>
      <c r="BB2317" s="272">
        <v>0</v>
      </c>
      <c r="BC2317" s="272">
        <v>0</v>
      </c>
      <c r="BD2317" s="272">
        <v>0</v>
      </c>
      <c r="BE2317" s="272">
        <v>-424.45244861950448</v>
      </c>
    </row>
    <row r="2318" spans="3:57" x14ac:dyDescent="0.3">
      <c r="C2318" s="272">
        <v>384</v>
      </c>
      <c r="D2318" s="272">
        <v>1382400</v>
      </c>
      <c r="E2318" s="272">
        <v>6</v>
      </c>
      <c r="F2318" s="272">
        <v>5.4766666666666675</v>
      </c>
      <c r="G2318" s="272">
        <v>0</v>
      </c>
      <c r="H2318" s="272">
        <v>410</v>
      </c>
      <c r="I2318" s="272">
        <v>0</v>
      </c>
      <c r="J2318" s="272">
        <v>0</v>
      </c>
      <c r="K2318" s="272">
        <v>1.7707843137254908</v>
      </c>
      <c r="L2318" s="272">
        <v>5.4766666666666675</v>
      </c>
      <c r="M2318" s="272">
        <v>5.4766666666666675</v>
      </c>
      <c r="N2318" s="272">
        <v>5.4766666666666675</v>
      </c>
      <c r="O2318" s="272">
        <v>5.4766666666666675</v>
      </c>
      <c r="P2318" s="272">
        <v>5.4766666666666675</v>
      </c>
      <c r="Q2318" s="272">
        <v>5.4766666666666675</v>
      </c>
      <c r="R2318" s="272">
        <v>5.4766666666666675</v>
      </c>
      <c r="S2318" s="272">
        <v>5.4766666666666675</v>
      </c>
      <c r="T2318" s="272">
        <v>13.399455838745556</v>
      </c>
      <c r="U2318" s="272">
        <v>-461.77015807146608</v>
      </c>
      <c r="V2318" s="272">
        <v>0</v>
      </c>
      <c r="W2318" s="272">
        <v>-135.78676632906527</v>
      </c>
      <c r="X2318" s="272">
        <v>-319.21341863588293</v>
      </c>
      <c r="Y2318" s="272">
        <v>-73.085875112244366</v>
      </c>
      <c r="Z2318" s="272">
        <v>66.315902005726457</v>
      </c>
      <c r="AA2318" s="272">
        <v>-334.88192333548136</v>
      </c>
      <c r="AB2318" s="272">
        <v>0</v>
      </c>
      <c r="AC2318" s="272">
        <v>-124.6998176314118</v>
      </c>
      <c r="AD2318" s="272">
        <v>0</v>
      </c>
      <c r="AE2318" s="272">
        <v>0</v>
      </c>
      <c r="AF2318" s="272">
        <v>0</v>
      </c>
      <c r="AG2318" s="272">
        <v>14.010305283099028</v>
      </c>
      <c r="AH2318" s="272">
        <v>207.76830860806839</v>
      </c>
      <c r="AI2318" s="272">
        <v>0</v>
      </c>
      <c r="AJ2318" s="272">
        <v>0</v>
      </c>
      <c r="AK2318" s="272">
        <v>-303.58359043029088</v>
      </c>
      <c r="AL2318" s="272">
        <v>0</v>
      </c>
      <c r="AM2318" s="272">
        <v>-399.56409577123588</v>
      </c>
      <c r="AN2318" s="272">
        <v>0</v>
      </c>
      <c r="AO2318" s="272">
        <v>-242.05209671583916</v>
      </c>
      <c r="AP2318" s="272">
        <v>0</v>
      </c>
      <c r="AQ2318" s="272">
        <v>0</v>
      </c>
      <c r="AR2318" s="272">
        <v>0</v>
      </c>
      <c r="AS2318" s="272">
        <v>-242.05209671583916</v>
      </c>
      <c r="AT2318" s="272">
        <v>0</v>
      </c>
      <c r="AU2318" s="272">
        <v>0</v>
      </c>
      <c r="AV2318" s="272">
        <v>0</v>
      </c>
      <c r="AW2318" s="272">
        <v>-252.66956415910462</v>
      </c>
      <c r="AX2318" s="272">
        <v>-135.78676632906527</v>
      </c>
      <c r="AY2318" s="272">
        <v>-22.644610626968642</v>
      </c>
      <c r="AZ2318" s="272">
        <v>0</v>
      </c>
      <c r="BA2318" s="272">
        <v>-242.05209671583916</v>
      </c>
      <c r="BB2318" s="272">
        <v>0</v>
      </c>
      <c r="BC2318" s="272">
        <v>0</v>
      </c>
      <c r="BD2318" s="272">
        <v>0</v>
      </c>
      <c r="BE2318" s="272">
        <v>-687.99657722411746</v>
      </c>
    </row>
    <row r="2320" spans="3:57" x14ac:dyDescent="0.3">
      <c r="C2320" s="272">
        <v>432</v>
      </c>
      <c r="D2320" s="272">
        <v>1555200</v>
      </c>
      <c r="E2320" s="272">
        <v>6</v>
      </c>
      <c r="F2320" s="272">
        <v>5.4766666666666675</v>
      </c>
      <c r="G2320" s="272">
        <v>0</v>
      </c>
      <c r="H2320" s="272">
        <v>410</v>
      </c>
      <c r="I2320" s="272">
        <v>0</v>
      </c>
      <c r="J2320" s="272">
        <v>0</v>
      </c>
      <c r="K2320" s="272">
        <v>1.7707843137254908</v>
      </c>
      <c r="L2320" s="272">
        <v>5.4766666666666675</v>
      </c>
      <c r="M2320" s="272">
        <v>5.4766666666666675</v>
      </c>
      <c r="N2320" s="272">
        <v>5.4766666666666675</v>
      </c>
      <c r="O2320" s="272">
        <v>5.4766666666666675</v>
      </c>
      <c r="P2320" s="272">
        <v>5.4766666666666675</v>
      </c>
      <c r="Q2320" s="272">
        <v>5.4766666666666675</v>
      </c>
      <c r="R2320" s="272">
        <v>5.4766666666666675</v>
      </c>
      <c r="S2320" s="272">
        <v>5.4766666666666675</v>
      </c>
      <c r="T2320" s="272">
        <v>10.490932444089339</v>
      </c>
      <c r="U2320" s="272">
        <v>-228.67219083100224</v>
      </c>
      <c r="V2320" s="272">
        <v>0</v>
      </c>
      <c r="W2320" s="272">
        <v>-123.87788831341472</v>
      </c>
      <c r="X2320" s="272">
        <v>-352.92296842968864</v>
      </c>
      <c r="Y2320" s="272">
        <v>-184.88983442204915</v>
      </c>
      <c r="Z2320" s="272">
        <v>433.01850033415019</v>
      </c>
      <c r="AA2320" s="272">
        <v>-305.51184492162457</v>
      </c>
      <c r="AB2320" s="272">
        <v>0</v>
      </c>
      <c r="AC2320" s="272">
        <v>-113.76329592982326</v>
      </c>
      <c r="AD2320" s="272">
        <v>0</v>
      </c>
      <c r="AE2320" s="272">
        <v>0</v>
      </c>
      <c r="AF2320" s="272">
        <v>0</v>
      </c>
      <c r="AG2320" s="272">
        <v>11.073269634465937</v>
      </c>
      <c r="AH2320" s="272">
        <v>213.77961340000172</v>
      </c>
      <c r="AI2320" s="272">
        <v>0</v>
      </c>
      <c r="AJ2320" s="272">
        <v>0</v>
      </c>
      <c r="AK2320" s="272">
        <v>-24.167718282448348</v>
      </c>
      <c r="AL2320" s="272">
        <v>0</v>
      </c>
      <c r="AM2320" s="272">
        <v>-435.59841017295867</v>
      </c>
      <c r="AN2320" s="272">
        <v>0</v>
      </c>
      <c r="AO2320" s="272">
        <v>-275.56688653238547</v>
      </c>
      <c r="AP2320" s="272">
        <v>0</v>
      </c>
      <c r="AQ2320" s="272">
        <v>0</v>
      </c>
      <c r="AR2320" s="272">
        <v>0</v>
      </c>
      <c r="AS2320" s="272">
        <v>-275.56688653238547</v>
      </c>
      <c r="AT2320" s="272">
        <v>0</v>
      </c>
      <c r="AU2320" s="272">
        <v>0</v>
      </c>
      <c r="AV2320" s="272">
        <v>0</v>
      </c>
      <c r="AW2320" s="272">
        <v>-287.6544597692926</v>
      </c>
      <c r="AX2320" s="272">
        <v>-123.87788831341472</v>
      </c>
      <c r="AY2320" s="272">
        <v>-25.780007411121861</v>
      </c>
      <c r="AZ2320" s="272">
        <v>0</v>
      </c>
      <c r="BA2320" s="272">
        <v>-275.56688653238547</v>
      </c>
      <c r="BB2320" s="272">
        <v>0</v>
      </c>
      <c r="BC2320" s="272">
        <v>0</v>
      </c>
      <c r="BD2320" s="272">
        <v>0</v>
      </c>
      <c r="BE2320" s="272">
        <v>-343.11829970471126</v>
      </c>
    </row>
    <row r="2321" spans="3:57" x14ac:dyDescent="0.3">
      <c r="C2321" s="272">
        <v>433</v>
      </c>
      <c r="D2321" s="272">
        <v>1558800</v>
      </c>
      <c r="E2321" s="272">
        <v>6</v>
      </c>
      <c r="F2321" s="272">
        <v>5.54</v>
      </c>
      <c r="G2321" s="272">
        <v>0</v>
      </c>
      <c r="H2321" s="272">
        <v>410</v>
      </c>
      <c r="I2321" s="272">
        <v>0</v>
      </c>
      <c r="J2321" s="272">
        <v>0</v>
      </c>
      <c r="K2321" s="272">
        <v>1.8341176470588234</v>
      </c>
      <c r="L2321" s="272">
        <v>5.54</v>
      </c>
      <c r="M2321" s="272">
        <v>5.54</v>
      </c>
      <c r="N2321" s="272">
        <v>5.54</v>
      </c>
      <c r="O2321" s="272">
        <v>5.54</v>
      </c>
      <c r="P2321" s="272">
        <v>5.54</v>
      </c>
      <c r="Q2321" s="272">
        <v>5.54</v>
      </c>
      <c r="R2321" s="272">
        <v>5.54</v>
      </c>
      <c r="S2321" s="272">
        <v>5.54</v>
      </c>
      <c r="T2321" s="272">
        <v>10.272963798447803</v>
      </c>
      <c r="U2321" s="272">
        <v>-258.35990922278347</v>
      </c>
      <c r="V2321" s="272">
        <v>0</v>
      </c>
      <c r="W2321" s="272">
        <v>-116.78256789846857</v>
      </c>
      <c r="X2321" s="272">
        <v>-319.94547343856306</v>
      </c>
      <c r="Y2321" s="272">
        <v>-317.72953990484928</v>
      </c>
      <c r="Z2321" s="272">
        <v>496.09767201909744</v>
      </c>
      <c r="AA2321" s="272">
        <v>-288.01312533741668</v>
      </c>
      <c r="AB2321" s="272">
        <v>0</v>
      </c>
      <c r="AC2321" s="272">
        <v>-107.24730629622354</v>
      </c>
      <c r="AD2321" s="272">
        <v>0</v>
      </c>
      <c r="AE2321" s="272">
        <v>0</v>
      </c>
      <c r="AF2321" s="272">
        <v>0</v>
      </c>
      <c r="AG2321" s="272">
        <v>10.874826938622363</v>
      </c>
      <c r="AH2321" s="272">
        <v>221.0928466956355</v>
      </c>
      <c r="AI2321" s="272">
        <v>0</v>
      </c>
      <c r="AJ2321" s="272">
        <v>0</v>
      </c>
      <c r="AK2321" s="272">
        <v>-22.527494160788194</v>
      </c>
      <c r="AL2321" s="272">
        <v>0</v>
      </c>
      <c r="AM2321" s="272">
        <v>-405.44917735179411</v>
      </c>
      <c r="AN2321" s="272">
        <v>0</v>
      </c>
      <c r="AO2321" s="272">
        <v>-315.57201500492317</v>
      </c>
      <c r="AP2321" s="272">
        <v>0</v>
      </c>
      <c r="AQ2321" s="272">
        <v>0</v>
      </c>
      <c r="AR2321" s="272">
        <v>0</v>
      </c>
      <c r="AS2321" s="272">
        <v>-315.57201500492317</v>
      </c>
      <c r="AT2321" s="272">
        <v>0</v>
      </c>
      <c r="AU2321" s="272">
        <v>0</v>
      </c>
      <c r="AV2321" s="272">
        <v>0</v>
      </c>
      <c r="AW2321" s="272">
        <v>-329.41438877809452</v>
      </c>
      <c r="AX2321" s="272">
        <v>-116.78256789846857</v>
      </c>
      <c r="AY2321" s="272">
        <v>-29.522592456381634</v>
      </c>
      <c r="AZ2321" s="272">
        <v>0</v>
      </c>
      <c r="BA2321" s="272">
        <v>-315.57201500492317</v>
      </c>
      <c r="BB2321" s="272">
        <v>0</v>
      </c>
      <c r="BC2321" s="272">
        <v>0</v>
      </c>
      <c r="BD2321" s="272">
        <v>0</v>
      </c>
      <c r="BE2321" s="272">
        <v>-306.59016063572449</v>
      </c>
    </row>
    <row r="2322" spans="3:57" x14ac:dyDescent="0.3">
      <c r="C2322" s="272">
        <v>434</v>
      </c>
      <c r="D2322" s="272">
        <v>1562400</v>
      </c>
      <c r="E2322" s="272">
        <v>6</v>
      </c>
      <c r="F2322" s="272">
        <v>5.6666666666666679</v>
      </c>
      <c r="G2322" s="272">
        <v>0</v>
      </c>
      <c r="H2322" s="272">
        <v>410</v>
      </c>
      <c r="I2322" s="272">
        <v>0</v>
      </c>
      <c r="J2322" s="272">
        <v>0</v>
      </c>
      <c r="K2322" s="272">
        <v>1.9607843137254912</v>
      </c>
      <c r="L2322" s="272">
        <v>5.6666666666666679</v>
      </c>
      <c r="M2322" s="272">
        <v>5.6666666666666679</v>
      </c>
      <c r="N2322" s="272">
        <v>5.6666666666666679</v>
      </c>
      <c r="O2322" s="272">
        <v>5.6666666666666679</v>
      </c>
      <c r="P2322" s="272">
        <v>5.6666666666666679</v>
      </c>
      <c r="Q2322" s="272">
        <v>5.6666666666666679</v>
      </c>
      <c r="R2322" s="272">
        <v>5.6666666666666679</v>
      </c>
      <c r="S2322" s="272">
        <v>5.6666666666666679</v>
      </c>
      <c r="T2322" s="272">
        <v>10.058622795161494</v>
      </c>
      <c r="U2322" s="272">
        <v>-290.62886801977947</v>
      </c>
      <c r="V2322" s="272">
        <v>0</v>
      </c>
      <c r="W2322" s="272">
        <v>-108.40200887089014</v>
      </c>
      <c r="X2322" s="272">
        <v>-304.99692727951287</v>
      </c>
      <c r="Y2322" s="272">
        <v>-421.30256815374867</v>
      </c>
      <c r="Z2322" s="272">
        <v>544.07263628437227</v>
      </c>
      <c r="AA2322" s="272">
        <v>-267.34470674513108</v>
      </c>
      <c r="AB2322" s="272">
        <v>0</v>
      </c>
      <c r="AC2322" s="272">
        <v>-99.551017396790357</v>
      </c>
      <c r="AD2322" s="272">
        <v>0</v>
      </c>
      <c r="AE2322" s="272">
        <v>0</v>
      </c>
      <c r="AF2322" s="272">
        <v>0</v>
      </c>
      <c r="AG2322" s="272">
        <v>10.671526893792743</v>
      </c>
      <c r="AH2322" s="272">
        <v>225.18427463116583</v>
      </c>
      <c r="AI2322" s="272">
        <v>0</v>
      </c>
      <c r="AJ2322" s="272">
        <v>0</v>
      </c>
      <c r="AK2322" s="272">
        <v>-22.340317530535074</v>
      </c>
      <c r="AL2322" s="272">
        <v>0</v>
      </c>
      <c r="AM2322" s="272">
        <v>-392.08291776605626</v>
      </c>
      <c r="AN2322" s="272">
        <v>0</v>
      </c>
      <c r="AO2322" s="272">
        <v>-345.0239701889131</v>
      </c>
      <c r="AP2322" s="272">
        <v>0</v>
      </c>
      <c r="AQ2322" s="272">
        <v>0</v>
      </c>
      <c r="AR2322" s="272">
        <v>0</v>
      </c>
      <c r="AS2322" s="272">
        <v>-345.0239701889131</v>
      </c>
      <c r="AT2322" s="272">
        <v>0</v>
      </c>
      <c r="AU2322" s="272">
        <v>0</v>
      </c>
      <c r="AV2322" s="272">
        <v>0</v>
      </c>
      <c r="AW2322" s="272">
        <v>-360.15823599503636</v>
      </c>
      <c r="AX2322" s="272">
        <v>-108.40200887089014</v>
      </c>
      <c r="AY2322" s="272">
        <v>-32.277900368989116</v>
      </c>
      <c r="AZ2322" s="272">
        <v>0</v>
      </c>
      <c r="BA2322" s="272">
        <v>-345.0239701889131</v>
      </c>
      <c r="BB2322" s="272">
        <v>0</v>
      </c>
      <c r="BC2322" s="272">
        <v>0</v>
      </c>
      <c r="BD2322" s="272">
        <v>0</v>
      </c>
      <c r="BE2322" s="272">
        <v>-273.46931522195331</v>
      </c>
    </row>
    <row r="2323" spans="3:57" x14ac:dyDescent="0.3">
      <c r="C2323" s="272">
        <v>435</v>
      </c>
      <c r="D2323" s="272">
        <v>1566000</v>
      </c>
      <c r="E2323" s="272">
        <v>6</v>
      </c>
      <c r="F2323" s="272">
        <v>5.7099999999999991</v>
      </c>
      <c r="G2323" s="272">
        <v>0</v>
      </c>
      <c r="H2323" s="272">
        <v>410</v>
      </c>
      <c r="I2323" s="272">
        <v>0</v>
      </c>
      <c r="J2323" s="272">
        <v>0</v>
      </c>
      <c r="K2323" s="272">
        <v>2.0041176470588224</v>
      </c>
      <c r="L2323" s="272">
        <v>5.7099999999999991</v>
      </c>
      <c r="M2323" s="272">
        <v>5.7099999999999991</v>
      </c>
      <c r="N2323" s="272">
        <v>5.7099999999999991</v>
      </c>
      <c r="O2323" s="272">
        <v>5.7099999999999991</v>
      </c>
      <c r="P2323" s="272">
        <v>5.7099999999999991</v>
      </c>
      <c r="Q2323" s="272">
        <v>5.7099999999999991</v>
      </c>
      <c r="R2323" s="272">
        <v>5.7099999999999991</v>
      </c>
      <c r="S2323" s="272">
        <v>5.7099999999999991</v>
      </c>
      <c r="T2323" s="272">
        <v>9.9266577493927137</v>
      </c>
      <c r="U2323" s="272">
        <v>-272.80829869325794</v>
      </c>
      <c r="V2323" s="272">
        <v>0</v>
      </c>
      <c r="W2323" s="272">
        <v>-104.00731359547292</v>
      </c>
      <c r="X2323" s="272">
        <v>-298.00091565330604</v>
      </c>
      <c r="Y2323" s="272">
        <v>-359.55415562639405</v>
      </c>
      <c r="Z2323" s="272">
        <v>488.754086181915</v>
      </c>
      <c r="AA2323" s="272">
        <v>-256.50636037241799</v>
      </c>
      <c r="AB2323" s="272">
        <v>0</v>
      </c>
      <c r="AC2323" s="272">
        <v>-95.51514767100214</v>
      </c>
      <c r="AD2323" s="272">
        <v>0</v>
      </c>
      <c r="AE2323" s="272">
        <v>0</v>
      </c>
      <c r="AF2323" s="272">
        <v>0</v>
      </c>
      <c r="AG2323" s="272">
        <v>10.476453614087506</v>
      </c>
      <c r="AH2323" s="272">
        <v>202.4517490560298</v>
      </c>
      <c r="AI2323" s="272">
        <v>0</v>
      </c>
      <c r="AJ2323" s="272">
        <v>0</v>
      </c>
      <c r="AK2323" s="272">
        <v>-12.378057680648267</v>
      </c>
      <c r="AL2323" s="272">
        <v>0</v>
      </c>
      <c r="AM2323" s="272">
        <v>-376.29550847580754</v>
      </c>
      <c r="AN2323" s="272">
        <v>0</v>
      </c>
      <c r="AO2323" s="272">
        <v>-305.54870626594789</v>
      </c>
      <c r="AP2323" s="272">
        <v>0</v>
      </c>
      <c r="AQ2323" s="272">
        <v>0</v>
      </c>
      <c r="AR2323" s="272">
        <v>0</v>
      </c>
      <c r="AS2323" s="272">
        <v>-305.54870626594789</v>
      </c>
      <c r="AT2323" s="272">
        <v>0</v>
      </c>
      <c r="AU2323" s="272">
        <v>0</v>
      </c>
      <c r="AV2323" s="272">
        <v>0</v>
      </c>
      <c r="AW2323" s="272">
        <v>-318.95141372077779</v>
      </c>
      <c r="AX2323" s="272">
        <v>-104.00731359547292</v>
      </c>
      <c r="AY2323" s="272">
        <v>-28.584885546722234</v>
      </c>
      <c r="AZ2323" s="272">
        <v>0</v>
      </c>
      <c r="BA2323" s="272">
        <v>-305.54870626594789</v>
      </c>
      <c r="BB2323" s="272">
        <v>0</v>
      </c>
      <c r="BC2323" s="272">
        <v>0</v>
      </c>
      <c r="BD2323" s="272">
        <v>0</v>
      </c>
      <c r="BE2323" s="272">
        <v>-246.25637704973153</v>
      </c>
    </row>
    <row r="2324" spans="3:57" x14ac:dyDescent="0.3">
      <c r="C2324" s="272">
        <v>436</v>
      </c>
      <c r="D2324" s="272">
        <v>1569600</v>
      </c>
      <c r="E2324" s="272">
        <v>6</v>
      </c>
      <c r="F2324" s="272">
        <v>5.0333333333333323</v>
      </c>
      <c r="G2324" s="272">
        <v>0</v>
      </c>
      <c r="H2324" s="272">
        <v>410</v>
      </c>
      <c r="I2324" s="272">
        <v>0</v>
      </c>
      <c r="J2324" s="272">
        <v>0</v>
      </c>
      <c r="K2324" s="272">
        <v>1.3274509803921557</v>
      </c>
      <c r="L2324" s="272">
        <v>5.0333333333333323</v>
      </c>
      <c r="M2324" s="272">
        <v>5.0333333333333323</v>
      </c>
      <c r="N2324" s="272">
        <v>5.0333333333333323</v>
      </c>
      <c r="O2324" s="272">
        <v>5.0333333333333323</v>
      </c>
      <c r="P2324" s="272">
        <v>5.0333333333333323</v>
      </c>
      <c r="Q2324" s="272">
        <v>5.0333333333333323</v>
      </c>
      <c r="R2324" s="272">
        <v>5.0333333333333323</v>
      </c>
      <c r="S2324" s="272">
        <v>5.0333333333333323</v>
      </c>
      <c r="T2324" s="272">
        <v>9.7610813909036747</v>
      </c>
      <c r="U2324" s="272">
        <v>-229.85081431092965</v>
      </c>
      <c r="V2324" s="272">
        <v>0</v>
      </c>
      <c r="W2324" s="272">
        <v>-116.32882179354063</v>
      </c>
      <c r="X2324" s="272">
        <v>-292.06064128402329</v>
      </c>
      <c r="Y2324" s="272">
        <v>-314.16545550544527</v>
      </c>
      <c r="Z2324" s="272">
        <v>492.70410427207946</v>
      </c>
      <c r="AA2324" s="272">
        <v>-286.89408132133036</v>
      </c>
      <c r="AB2324" s="272">
        <v>0</v>
      </c>
      <c r="AC2324" s="272">
        <v>-106.83060842451521</v>
      </c>
      <c r="AD2324" s="272">
        <v>0</v>
      </c>
      <c r="AE2324" s="272">
        <v>0</v>
      </c>
      <c r="AF2324" s="272">
        <v>0</v>
      </c>
      <c r="AG2324" s="272">
        <v>10.295283177679297</v>
      </c>
      <c r="AH2324" s="272">
        <v>196.40489816953877</v>
      </c>
      <c r="AI2324" s="272">
        <v>0</v>
      </c>
      <c r="AJ2324" s="272">
        <v>0</v>
      </c>
      <c r="AK2324" s="272">
        <v>-17.170605887236448</v>
      </c>
      <c r="AL2324" s="272">
        <v>0</v>
      </c>
      <c r="AM2324" s="272">
        <v>-368.01672268232772</v>
      </c>
      <c r="AN2324" s="272">
        <v>0</v>
      </c>
      <c r="AO2324" s="272">
        <v>-288.047875384458</v>
      </c>
      <c r="AP2324" s="272">
        <v>0</v>
      </c>
      <c r="AQ2324" s="272">
        <v>0</v>
      </c>
      <c r="AR2324" s="272">
        <v>0</v>
      </c>
      <c r="AS2324" s="272">
        <v>-288.047875384458</v>
      </c>
      <c r="AT2324" s="272">
        <v>0</v>
      </c>
      <c r="AU2324" s="272">
        <v>0</v>
      </c>
      <c r="AV2324" s="272">
        <v>0</v>
      </c>
      <c r="AW2324" s="272">
        <v>-300.6829195773891</v>
      </c>
      <c r="AX2324" s="272">
        <v>-116.32882179354063</v>
      </c>
      <c r="AY2324" s="272">
        <v>-26.947636762940743</v>
      </c>
      <c r="AZ2324" s="272">
        <v>0</v>
      </c>
      <c r="BA2324" s="272">
        <v>-288.047875384458</v>
      </c>
      <c r="BB2324" s="272">
        <v>0</v>
      </c>
      <c r="BC2324" s="272">
        <v>0</v>
      </c>
      <c r="BD2324" s="272">
        <v>0</v>
      </c>
      <c r="BE2324" s="272">
        <v>-220.35298640588061</v>
      </c>
    </row>
    <row r="2325" spans="3:57" x14ac:dyDescent="0.3">
      <c r="C2325" s="272">
        <v>437</v>
      </c>
      <c r="D2325" s="272">
        <v>1573200</v>
      </c>
      <c r="E2325" s="272">
        <v>6</v>
      </c>
      <c r="F2325" s="272">
        <v>4.0500000000000007</v>
      </c>
      <c r="G2325" s="272">
        <v>0</v>
      </c>
      <c r="H2325" s="272">
        <v>410</v>
      </c>
      <c r="I2325" s="272">
        <v>0</v>
      </c>
      <c r="J2325" s="272">
        <v>0</v>
      </c>
      <c r="K2325" s="272">
        <v>0.34411764705882408</v>
      </c>
      <c r="L2325" s="272">
        <v>4.0500000000000007</v>
      </c>
      <c r="M2325" s="272">
        <v>4.0500000000000007</v>
      </c>
      <c r="N2325" s="272">
        <v>4.0500000000000007</v>
      </c>
      <c r="O2325" s="272">
        <v>4.0500000000000007</v>
      </c>
      <c r="P2325" s="272">
        <v>4.0500000000000007</v>
      </c>
      <c r="Q2325" s="272">
        <v>4.0500000000000007</v>
      </c>
      <c r="R2325" s="272">
        <v>4.0500000000000007</v>
      </c>
      <c r="S2325" s="272">
        <v>4.0500000000000007</v>
      </c>
      <c r="T2325" s="272">
        <v>9.5829732179373401</v>
      </c>
      <c r="U2325" s="272">
        <v>-164.18544188993133</v>
      </c>
      <c r="V2325" s="272">
        <v>0</v>
      </c>
      <c r="W2325" s="272">
        <v>-136.05710542326034</v>
      </c>
      <c r="X2325" s="272">
        <v>-315.37981457338248</v>
      </c>
      <c r="Y2325" s="272">
        <v>-229.8862455331614</v>
      </c>
      <c r="Z2325" s="272">
        <v>517.13772363987289</v>
      </c>
      <c r="AA2325" s="272">
        <v>-335.5486427681941</v>
      </c>
      <c r="AB2325" s="272">
        <v>0</v>
      </c>
      <c r="AC2325" s="272">
        <v>-124.94808361974141</v>
      </c>
      <c r="AD2325" s="272">
        <v>0</v>
      </c>
      <c r="AE2325" s="272">
        <v>0</v>
      </c>
      <c r="AF2325" s="272">
        <v>0</v>
      </c>
      <c r="AG2325" s="272">
        <v>10.116643090981775</v>
      </c>
      <c r="AH2325" s="272">
        <v>196.12627845117277</v>
      </c>
      <c r="AI2325" s="272">
        <v>0</v>
      </c>
      <c r="AJ2325" s="272">
        <v>0</v>
      </c>
      <c r="AK2325" s="272">
        <v>-18.55588982669407</v>
      </c>
      <c r="AL2325" s="272">
        <v>0</v>
      </c>
      <c r="AM2325" s="272">
        <v>-391.22814477910151</v>
      </c>
      <c r="AN2325" s="272">
        <v>0</v>
      </c>
      <c r="AO2325" s="272">
        <v>-267.37696305680004</v>
      </c>
      <c r="AP2325" s="272">
        <v>0</v>
      </c>
      <c r="AQ2325" s="272">
        <v>0</v>
      </c>
      <c r="AR2325" s="272">
        <v>0</v>
      </c>
      <c r="AS2325" s="272">
        <v>-267.37696305680004</v>
      </c>
      <c r="AT2325" s="272">
        <v>0</v>
      </c>
      <c r="AU2325" s="272">
        <v>0</v>
      </c>
      <c r="AV2325" s="272">
        <v>0</v>
      </c>
      <c r="AW2325" s="272">
        <v>-279.10529030061446</v>
      </c>
      <c r="AX2325" s="272">
        <v>-136.05710542326034</v>
      </c>
      <c r="AY2325" s="272">
        <v>-25.013818517550639</v>
      </c>
      <c r="AZ2325" s="272">
        <v>0</v>
      </c>
      <c r="BA2325" s="272">
        <v>-267.37696305680004</v>
      </c>
      <c r="BB2325" s="272">
        <v>0</v>
      </c>
      <c r="BC2325" s="272">
        <v>0</v>
      </c>
      <c r="BD2325" s="272">
        <v>0</v>
      </c>
      <c r="BE2325" s="272">
        <v>-194.90782523014263</v>
      </c>
    </row>
    <row r="2326" spans="3:57" x14ac:dyDescent="0.3">
      <c r="C2326" s="272">
        <v>438</v>
      </c>
      <c r="D2326" s="272">
        <v>1576800</v>
      </c>
      <c r="E2326" s="272">
        <v>6</v>
      </c>
      <c r="F2326" s="272">
        <v>5.173333333333332</v>
      </c>
      <c r="G2326" s="272">
        <v>0</v>
      </c>
      <c r="H2326" s="272">
        <v>328</v>
      </c>
      <c r="I2326" s="272">
        <v>0</v>
      </c>
      <c r="J2326" s="272">
        <v>0</v>
      </c>
      <c r="K2326" s="272">
        <v>1.4674509803921554</v>
      </c>
      <c r="L2326" s="272">
        <v>5.173333333333332</v>
      </c>
      <c r="M2326" s="272">
        <v>5.173333333333332</v>
      </c>
      <c r="N2326" s="272">
        <v>5.173333333333332</v>
      </c>
      <c r="O2326" s="272">
        <v>5.173333333333332</v>
      </c>
      <c r="P2326" s="272">
        <v>5.173333333333332</v>
      </c>
      <c r="Q2326" s="272">
        <v>5.173333333333332</v>
      </c>
      <c r="R2326" s="272">
        <v>5.173333333333332</v>
      </c>
      <c r="S2326" s="272">
        <v>5.173333333333332</v>
      </c>
      <c r="T2326" s="272">
        <v>9.429567939601263</v>
      </c>
      <c r="U2326" s="272">
        <v>-176.45733124233789</v>
      </c>
      <c r="V2326" s="272">
        <v>0</v>
      </c>
      <c r="W2326" s="272">
        <v>-105.43955392992703</v>
      </c>
      <c r="X2326" s="272">
        <v>-355.57160056470741</v>
      </c>
      <c r="Y2326" s="272">
        <v>-220.01692319568633</v>
      </c>
      <c r="Z2326" s="272">
        <v>504.57074644798286</v>
      </c>
      <c r="AA2326" s="272">
        <v>-260.03860000701025</v>
      </c>
      <c r="AB2326" s="272">
        <v>0</v>
      </c>
      <c r="AC2326" s="272">
        <v>-96.830446012211326</v>
      </c>
      <c r="AD2326" s="272">
        <v>0</v>
      </c>
      <c r="AE2326" s="272">
        <v>0</v>
      </c>
      <c r="AF2326" s="272">
        <v>0</v>
      </c>
      <c r="AG2326" s="272">
        <v>9.9415919711115119</v>
      </c>
      <c r="AH2326" s="272">
        <v>188.29816934931884</v>
      </c>
      <c r="AI2326" s="272">
        <v>0</v>
      </c>
      <c r="AJ2326" s="272">
        <v>0</v>
      </c>
      <c r="AK2326" s="272">
        <v>-15.661541245573943</v>
      </c>
      <c r="AL2326" s="272">
        <v>0</v>
      </c>
      <c r="AM2326" s="272">
        <v>-428.39254959166396</v>
      </c>
      <c r="AN2326" s="272">
        <v>0</v>
      </c>
      <c r="AO2326" s="272">
        <v>-256.53730899005086</v>
      </c>
      <c r="AP2326" s="272">
        <v>0</v>
      </c>
      <c r="AQ2326" s="272">
        <v>0</v>
      </c>
      <c r="AR2326" s="272">
        <v>0</v>
      </c>
      <c r="AS2326" s="272">
        <v>-256.53730899005086</v>
      </c>
      <c r="AT2326" s="272">
        <v>0</v>
      </c>
      <c r="AU2326" s="272">
        <v>0</v>
      </c>
      <c r="AV2326" s="272">
        <v>0</v>
      </c>
      <c r="AW2326" s="272">
        <v>-267.79016142612136</v>
      </c>
      <c r="AX2326" s="272">
        <v>-105.43955392992703</v>
      </c>
      <c r="AY2326" s="272">
        <v>-23.999740354200817</v>
      </c>
      <c r="AZ2326" s="272">
        <v>0</v>
      </c>
      <c r="BA2326" s="272">
        <v>-256.53730899005086</v>
      </c>
      <c r="BB2326" s="272">
        <v>0</v>
      </c>
      <c r="BC2326" s="272">
        <v>0</v>
      </c>
      <c r="BD2326" s="272">
        <v>0</v>
      </c>
      <c r="BE2326" s="272">
        <v>-179.05448931528269</v>
      </c>
    </row>
    <row r="2327" spans="3:57" x14ac:dyDescent="0.3">
      <c r="C2327" s="272">
        <v>439</v>
      </c>
      <c r="D2327" s="272">
        <v>1580400</v>
      </c>
      <c r="E2327" s="272">
        <v>6</v>
      </c>
      <c r="F2327" s="272">
        <v>6.06</v>
      </c>
      <c r="G2327" s="272">
        <v>55.154292268625028</v>
      </c>
      <c r="H2327" s="272">
        <v>393.6</v>
      </c>
      <c r="I2327" s="272">
        <v>195</v>
      </c>
      <c r="J2327" s="272">
        <v>0</v>
      </c>
      <c r="K2327" s="272">
        <v>3.0114161220043565</v>
      </c>
      <c r="L2327" s="272">
        <v>6.9854507262939087</v>
      </c>
      <c r="M2327" s="272">
        <v>6.798792185895663</v>
      </c>
      <c r="N2327" s="272">
        <v>6.5053085660821734</v>
      </c>
      <c r="O2327" s="272">
        <v>6.3082808649853668</v>
      </c>
      <c r="P2327" s="272">
        <v>6.2917629637650254</v>
      </c>
      <c r="Q2327" s="272">
        <v>6.3082808649853668</v>
      </c>
      <c r="R2327" s="272">
        <v>6.5053085660821734</v>
      </c>
      <c r="S2327" s="272">
        <v>6.798792185895663</v>
      </c>
      <c r="T2327" s="272">
        <v>9.3641074504068218</v>
      </c>
      <c r="U2327" s="272">
        <v>-476.20705137888467</v>
      </c>
      <c r="V2327" s="272">
        <v>0</v>
      </c>
      <c r="W2327" s="272">
        <v>-81.829749204123587</v>
      </c>
      <c r="X2327" s="272">
        <v>-310.42045024077277</v>
      </c>
      <c r="Y2327" s="272">
        <v>-490.49314424840338</v>
      </c>
      <c r="Z2327" s="272">
        <v>406.53629231441505</v>
      </c>
      <c r="AA2327" s="272">
        <v>-201.81129973393641</v>
      </c>
      <c r="AB2327" s="272">
        <v>0</v>
      </c>
      <c r="AC2327" s="272">
        <v>-75.14837475288023</v>
      </c>
      <c r="AD2327" s="272">
        <v>0</v>
      </c>
      <c r="AE2327" s="272">
        <v>0</v>
      </c>
      <c r="AF2327" s="272">
        <v>0</v>
      </c>
      <c r="AG2327" s="272">
        <v>9.7868292057463151</v>
      </c>
      <c r="AH2327" s="272">
        <v>155.90726456653854</v>
      </c>
      <c r="AI2327" s="272">
        <v>0</v>
      </c>
      <c r="AJ2327" s="272">
        <v>0</v>
      </c>
      <c r="AK2327" s="272">
        <v>-4.8675365228738912</v>
      </c>
      <c r="AL2327" s="272">
        <v>0</v>
      </c>
      <c r="AM2327" s="272">
        <v>-370.71479619838101</v>
      </c>
      <c r="AN2327" s="272">
        <v>0</v>
      </c>
      <c r="AO2327" s="272">
        <v>-286.92869635080206</v>
      </c>
      <c r="AP2327" s="272">
        <v>0</v>
      </c>
      <c r="AQ2327" s="272">
        <v>0</v>
      </c>
      <c r="AR2327" s="272">
        <v>0</v>
      </c>
      <c r="AS2327" s="272">
        <v>-286.92869635080206</v>
      </c>
      <c r="AT2327" s="272">
        <v>0</v>
      </c>
      <c r="AU2327" s="272">
        <v>0</v>
      </c>
      <c r="AV2327" s="272">
        <v>0</v>
      </c>
      <c r="AW2327" s="272">
        <v>-299.51464843871014</v>
      </c>
      <c r="AX2327" s="272">
        <v>-81.829749204123587</v>
      </c>
      <c r="AY2327" s="272">
        <v>-26.842934619134255</v>
      </c>
      <c r="AZ2327" s="272">
        <v>0</v>
      </c>
      <c r="BA2327" s="272">
        <v>-286.92869635080206</v>
      </c>
      <c r="BB2327" s="272">
        <v>0</v>
      </c>
      <c r="BC2327" s="272">
        <v>0</v>
      </c>
      <c r="BD2327" s="272">
        <v>0</v>
      </c>
      <c r="BE2327" s="272">
        <v>-159.49226157333564</v>
      </c>
    </row>
    <row r="2328" spans="3:57" x14ac:dyDescent="0.3">
      <c r="C2328" s="272">
        <v>440</v>
      </c>
      <c r="D2328" s="272">
        <v>1584000</v>
      </c>
      <c r="E2328" s="272">
        <v>6</v>
      </c>
      <c r="F2328" s="272">
        <v>8.0066666666666659</v>
      </c>
      <c r="G2328" s="272">
        <v>249.30698715091705</v>
      </c>
      <c r="H2328" s="272">
        <v>196.8</v>
      </c>
      <c r="I2328" s="272">
        <v>0</v>
      </c>
      <c r="J2328" s="272">
        <v>0</v>
      </c>
      <c r="K2328" s="272">
        <v>8.2399999999999984</v>
      </c>
      <c r="L2328" s="272">
        <v>13.552929372042923</v>
      </c>
      <c r="M2328" s="272">
        <v>12.434277377034412</v>
      </c>
      <c r="N2328" s="272">
        <v>10.675418467572129</v>
      </c>
      <c r="O2328" s="272">
        <v>9.4946236835047237</v>
      </c>
      <c r="P2328" s="272">
        <v>9.395631249973075</v>
      </c>
      <c r="Q2328" s="272">
        <v>9.4946236835047237</v>
      </c>
      <c r="R2328" s="272">
        <v>10.675418467572129</v>
      </c>
      <c r="S2328" s="272">
        <v>12.434277377034412</v>
      </c>
      <c r="T2328" s="272">
        <v>9.1621305259054715</v>
      </c>
      <c r="U2328" s="272">
        <v>-340.8137492031492</v>
      </c>
      <c r="V2328" s="272">
        <v>0</v>
      </c>
      <c r="W2328" s="272">
        <v>-29.368185382416176</v>
      </c>
      <c r="X2328" s="272">
        <v>-227.33242054497882</v>
      </c>
      <c r="Y2328" s="272">
        <v>-592.47947474816544</v>
      </c>
      <c r="Z2328" s="272">
        <v>508.36633147241128</v>
      </c>
      <c r="AA2328" s="272">
        <v>-72.428813732132696</v>
      </c>
      <c r="AB2328" s="272">
        <v>0</v>
      </c>
      <c r="AC2328" s="272">
        <v>-26.970281864418272</v>
      </c>
      <c r="AD2328" s="272">
        <v>0</v>
      </c>
      <c r="AE2328" s="272">
        <v>0</v>
      </c>
      <c r="AF2328" s="272">
        <v>0</v>
      </c>
      <c r="AG2328" s="272">
        <v>9.6479901987164709</v>
      </c>
      <c r="AH2328" s="272">
        <v>178.1395964385396</v>
      </c>
      <c r="AI2328" s="272">
        <v>0</v>
      </c>
      <c r="AJ2328" s="272">
        <v>0</v>
      </c>
      <c r="AK2328" s="272">
        <v>-21.832582025728787</v>
      </c>
      <c r="AL2328" s="272">
        <v>0</v>
      </c>
      <c r="AM2328" s="272">
        <v>-296.22472319858628</v>
      </c>
      <c r="AN2328" s="272">
        <v>0</v>
      </c>
      <c r="AO2328" s="272">
        <v>-335.58912818394441</v>
      </c>
      <c r="AP2328" s="272">
        <v>0</v>
      </c>
      <c r="AQ2328" s="272">
        <v>0</v>
      </c>
      <c r="AR2328" s="272">
        <v>0</v>
      </c>
      <c r="AS2328" s="272">
        <v>-335.58912818394441</v>
      </c>
      <c r="AT2328" s="272">
        <v>0</v>
      </c>
      <c r="AU2328" s="272">
        <v>0</v>
      </c>
      <c r="AV2328" s="272">
        <v>0</v>
      </c>
      <c r="AW2328" s="272">
        <v>-350.30954040573909</v>
      </c>
      <c r="AX2328" s="272">
        <v>-29.368185382416176</v>
      </c>
      <c r="AY2328" s="272">
        <v>-31.3952460708927</v>
      </c>
      <c r="AZ2328" s="272">
        <v>0</v>
      </c>
      <c r="BA2328" s="272">
        <v>-335.58912818394441</v>
      </c>
      <c r="BB2328" s="272">
        <v>0</v>
      </c>
      <c r="BC2328" s="272">
        <v>0</v>
      </c>
      <c r="BD2328" s="272">
        <v>0</v>
      </c>
      <c r="BE2328" s="272">
        <v>-138.37773425533214</v>
      </c>
    </row>
    <row r="2329" spans="3:57" x14ac:dyDescent="0.3">
      <c r="C2329" s="272">
        <v>441</v>
      </c>
      <c r="D2329" s="272">
        <v>1587600</v>
      </c>
      <c r="E2329" s="272">
        <v>6</v>
      </c>
      <c r="F2329" s="272">
        <v>8.8633333333333315</v>
      </c>
      <c r="G2329" s="272">
        <v>401.45203671129553</v>
      </c>
      <c r="H2329" s="272">
        <v>123</v>
      </c>
      <c r="I2329" s="272">
        <v>0</v>
      </c>
      <c r="J2329" s="272">
        <v>0</v>
      </c>
      <c r="K2329" s="272">
        <v>12.324444444444442</v>
      </c>
      <c r="L2329" s="272">
        <v>18.954181797876775</v>
      </c>
      <c r="M2329" s="272">
        <v>16.918910775599386</v>
      </c>
      <c r="N2329" s="272">
        <v>13.718849821275732</v>
      </c>
      <c r="O2329" s="272">
        <v>11.570516453980041</v>
      </c>
      <c r="P2329" s="272">
        <v>11.390410011323446</v>
      </c>
      <c r="Q2329" s="272">
        <v>11.570516453980041</v>
      </c>
      <c r="R2329" s="272">
        <v>13.718849821275732</v>
      </c>
      <c r="S2329" s="272">
        <v>16.918910775599386</v>
      </c>
      <c r="T2329" s="272">
        <v>9.2233292085647864</v>
      </c>
      <c r="U2329" s="272">
        <v>-259.37281733618863</v>
      </c>
      <c r="V2329" s="272">
        <v>0</v>
      </c>
      <c r="W2329" s="272">
        <v>-9.1838576998322683</v>
      </c>
      <c r="X2329" s="272">
        <v>-1.7745248211284022</v>
      </c>
      <c r="Y2329" s="272">
        <v>-553.13934107696844</v>
      </c>
      <c r="Z2329" s="272">
        <v>304.72490626174044</v>
      </c>
      <c r="AA2329" s="272">
        <v>-22.649540992131897</v>
      </c>
      <c r="AB2329" s="272">
        <v>0</v>
      </c>
      <c r="AC2329" s="272">
        <v>-8.4339984763064813</v>
      </c>
      <c r="AD2329" s="272">
        <v>0</v>
      </c>
      <c r="AE2329" s="272">
        <v>0</v>
      </c>
      <c r="AF2329" s="272">
        <v>0</v>
      </c>
      <c r="AG2329" s="272">
        <v>9.538805953822779</v>
      </c>
      <c r="AH2329" s="272">
        <v>117.01788610498657</v>
      </c>
      <c r="AI2329" s="272">
        <v>0</v>
      </c>
      <c r="AJ2329" s="272">
        <v>0</v>
      </c>
      <c r="AK2329" s="272">
        <v>10.628972183152943</v>
      </c>
      <c r="AL2329" s="272">
        <v>0</v>
      </c>
      <c r="AM2329" s="272">
        <v>-47.029099248164705</v>
      </c>
      <c r="AN2329" s="272">
        <v>0</v>
      </c>
      <c r="AO2329" s="272">
        <v>-260.06997480485046</v>
      </c>
      <c r="AP2329" s="272">
        <v>0</v>
      </c>
      <c r="AQ2329" s="272">
        <v>0</v>
      </c>
      <c r="AR2329" s="272">
        <v>0</v>
      </c>
      <c r="AS2329" s="272">
        <v>-260.06997480485046</v>
      </c>
      <c r="AT2329" s="272">
        <v>0</v>
      </c>
      <c r="AU2329" s="272">
        <v>0</v>
      </c>
      <c r="AV2329" s="272">
        <v>0</v>
      </c>
      <c r="AW2329" s="272">
        <v>-271.47778547010165</v>
      </c>
      <c r="AX2329" s="272">
        <v>-9.1838576998322683</v>
      </c>
      <c r="AY2329" s="272">
        <v>-24.330230537664303</v>
      </c>
      <c r="AZ2329" s="272">
        <v>0</v>
      </c>
      <c r="BA2329" s="272">
        <v>-260.06997480485046</v>
      </c>
      <c r="BB2329" s="272">
        <v>0</v>
      </c>
      <c r="BC2329" s="272">
        <v>0</v>
      </c>
      <c r="BD2329" s="272">
        <v>0</v>
      </c>
      <c r="BE2329" s="272">
        <v>-120.11395570635537</v>
      </c>
    </row>
    <row r="2330" spans="3:57" x14ac:dyDescent="0.3">
      <c r="C2330" s="272">
        <v>442</v>
      </c>
      <c r="D2330" s="272">
        <v>1591200</v>
      </c>
      <c r="E2330" s="272">
        <v>6</v>
      </c>
      <c r="F2330" s="272">
        <v>10.686666666666667</v>
      </c>
      <c r="G2330" s="272">
        <v>518.53936108044365</v>
      </c>
      <c r="H2330" s="272">
        <v>123</v>
      </c>
      <c r="I2330" s="272">
        <v>0</v>
      </c>
      <c r="J2330" s="272">
        <v>0</v>
      </c>
      <c r="K2330" s="272">
        <v>16.640098039215687</v>
      </c>
      <c r="L2330" s="272">
        <v>24.28660526913545</v>
      </c>
      <c r="M2330" s="272">
        <v>21.543569236078866</v>
      </c>
      <c r="N2330" s="272">
        <v>17.230687850942694</v>
      </c>
      <c r="O2330" s="272">
        <v>14.335272069453369</v>
      </c>
      <c r="P2330" s="272">
        <v>14.092533654478114</v>
      </c>
      <c r="Q2330" s="272">
        <v>14.335272069453369</v>
      </c>
      <c r="R2330" s="272">
        <v>17.230687850942694</v>
      </c>
      <c r="S2330" s="272">
        <v>21.543569236078866</v>
      </c>
      <c r="T2330" s="272">
        <v>9.4037115796563704</v>
      </c>
      <c r="U2330" s="272">
        <v>-321.47088093719128</v>
      </c>
      <c r="V2330" s="272">
        <v>0</v>
      </c>
      <c r="W2330" s="272">
        <v>30.965206630362779</v>
      </c>
      <c r="X2330" s="272">
        <v>155.93512627274518</v>
      </c>
      <c r="Y2330" s="272">
        <v>-537.17775123356216</v>
      </c>
      <c r="Z2330" s="272">
        <v>28.806537393262943</v>
      </c>
      <c r="AA2330" s="272">
        <v>76.367441638065173</v>
      </c>
      <c r="AB2330" s="272">
        <v>0</v>
      </c>
      <c r="AC2330" s="272">
        <v>28.436906807012573</v>
      </c>
      <c r="AD2330" s="272">
        <v>0</v>
      </c>
      <c r="AE2330" s="272">
        <v>0</v>
      </c>
      <c r="AF2330" s="272">
        <v>0</v>
      </c>
      <c r="AG2330" s="272">
        <v>9.5058335584595604</v>
      </c>
      <c r="AH2330" s="272">
        <v>38.822040077930374</v>
      </c>
      <c r="AI2330" s="272">
        <v>0</v>
      </c>
      <c r="AJ2330" s="272">
        <v>0</v>
      </c>
      <c r="AK2330" s="272">
        <v>22.643693436960508</v>
      </c>
      <c r="AL2330" s="272">
        <v>0</v>
      </c>
      <c r="AM2330" s="272">
        <v>140.9213966576003</v>
      </c>
      <c r="AN2330" s="272">
        <v>0</v>
      </c>
      <c r="AO2330" s="272">
        <v>-146.50603506320596</v>
      </c>
      <c r="AP2330" s="272">
        <v>0</v>
      </c>
      <c r="AQ2330" s="272">
        <v>0</v>
      </c>
      <c r="AR2330" s="272">
        <v>0</v>
      </c>
      <c r="AS2330" s="272">
        <v>-175.21213434839825</v>
      </c>
      <c r="AT2330" s="272">
        <v>0</v>
      </c>
      <c r="AU2330" s="272">
        <v>0</v>
      </c>
      <c r="AV2330" s="272">
        <v>0</v>
      </c>
      <c r="AW2330" s="272">
        <v>-196.22491193860529</v>
      </c>
      <c r="AX2330" s="272">
        <v>30.965206630362779</v>
      </c>
      <c r="AY2330" s="272">
        <v>-17.493571590631394</v>
      </c>
      <c r="AZ2330" s="272">
        <v>0</v>
      </c>
      <c r="BA2330" s="272">
        <v>-175.21213434839825</v>
      </c>
      <c r="BB2330" s="272">
        <v>0</v>
      </c>
      <c r="BC2330" s="272">
        <v>0</v>
      </c>
      <c r="BD2330" s="272">
        <v>0</v>
      </c>
      <c r="BE2330" s="272">
        <v>-112.13867940197463</v>
      </c>
    </row>
    <row r="2331" spans="3:57" x14ac:dyDescent="0.3">
      <c r="C2331" s="272">
        <v>443</v>
      </c>
      <c r="D2331" s="272">
        <v>1594800</v>
      </c>
      <c r="E2331" s="272">
        <v>6</v>
      </c>
      <c r="F2331" s="272">
        <v>11.59</v>
      </c>
      <c r="G2331" s="272">
        <v>563.86790419879219</v>
      </c>
      <c r="H2331" s="272">
        <v>123</v>
      </c>
      <c r="I2331" s="272">
        <v>0</v>
      </c>
      <c r="J2331" s="272">
        <v>0</v>
      </c>
      <c r="K2331" s="272">
        <v>18.107320261437909</v>
      </c>
      <c r="L2331" s="272">
        <v>25.983872259190761</v>
      </c>
      <c r="M2331" s="272">
        <v>23.080703986430581</v>
      </c>
      <c r="N2331" s="272">
        <v>18.516046340445129</v>
      </c>
      <c r="O2331" s="272">
        <v>15.45160273417496</v>
      </c>
      <c r="P2331" s="272">
        <v>15.194693799533299</v>
      </c>
      <c r="Q2331" s="272">
        <v>15.45160273417496</v>
      </c>
      <c r="R2331" s="272">
        <v>18.516046340445129</v>
      </c>
      <c r="S2331" s="272">
        <v>23.080703986430581</v>
      </c>
      <c r="T2331" s="272">
        <v>9.8825375201928836</v>
      </c>
      <c r="U2331" s="272">
        <v>-183.82192781418286</v>
      </c>
      <c r="V2331" s="272">
        <v>0</v>
      </c>
      <c r="W2331" s="272">
        <v>41.944569088205633</v>
      </c>
      <c r="X2331" s="272">
        <v>291.00811367016223</v>
      </c>
      <c r="Y2331" s="272">
        <v>-35.4171439459368</v>
      </c>
      <c r="Z2331" s="272">
        <v>-481.35746662661393</v>
      </c>
      <c r="AA2331" s="272">
        <v>103.44511729291852</v>
      </c>
      <c r="AB2331" s="272">
        <v>0</v>
      </c>
      <c r="AC2331" s="272">
        <v>38.519807616979875</v>
      </c>
      <c r="AD2331" s="272">
        <v>0</v>
      </c>
      <c r="AE2331" s="272">
        <v>0</v>
      </c>
      <c r="AF2331" s="272">
        <v>0</v>
      </c>
      <c r="AG2331" s="272">
        <v>9.5812942362860962</v>
      </c>
      <c r="AH2331" s="272">
        <v>-108.21239079065747</v>
      </c>
      <c r="AI2331" s="272">
        <v>0</v>
      </c>
      <c r="AJ2331" s="272">
        <v>0</v>
      </c>
      <c r="AK2331" s="272">
        <v>57.397470577081052</v>
      </c>
      <c r="AL2331" s="272">
        <v>0</v>
      </c>
      <c r="AM2331" s="272">
        <v>332.85732028264317</v>
      </c>
      <c r="AN2331" s="272">
        <v>0</v>
      </c>
      <c r="AO2331" s="272">
        <v>260.09279709516284</v>
      </c>
      <c r="AP2331" s="272">
        <v>0</v>
      </c>
      <c r="AQ2331" s="272">
        <v>0</v>
      </c>
      <c r="AR2331" s="272">
        <v>0</v>
      </c>
      <c r="AS2331" s="272">
        <v>87.569467764187735</v>
      </c>
      <c r="AT2331" s="272">
        <v>0</v>
      </c>
      <c r="AU2331" s="272">
        <v>0</v>
      </c>
      <c r="AV2331" s="272">
        <v>0</v>
      </c>
      <c r="AW2331" s="272">
        <v>11.314303216977319</v>
      </c>
      <c r="AX2331" s="272">
        <v>41.944569088205633</v>
      </c>
      <c r="AY2331" s="272">
        <v>1.5692545429977744</v>
      </c>
      <c r="AZ2331" s="272">
        <v>0</v>
      </c>
      <c r="BA2331" s="272">
        <v>87.569467764187735</v>
      </c>
      <c r="BB2331" s="272">
        <v>0</v>
      </c>
      <c r="BC2331" s="272">
        <v>0</v>
      </c>
      <c r="BD2331" s="272">
        <v>0</v>
      </c>
      <c r="BE2331" s="272">
        <v>-88.487363733935695</v>
      </c>
    </row>
    <row r="2332" spans="3:57" x14ac:dyDescent="0.3">
      <c r="C2332" s="272">
        <v>444</v>
      </c>
      <c r="D2332" s="272">
        <v>1598400</v>
      </c>
      <c r="E2332" s="272">
        <v>6</v>
      </c>
      <c r="F2332" s="272">
        <v>11.92</v>
      </c>
      <c r="G2332" s="272">
        <v>551.74833904479249</v>
      </c>
      <c r="H2332" s="272">
        <v>123</v>
      </c>
      <c r="I2332" s="272">
        <v>0</v>
      </c>
      <c r="J2332" s="272">
        <v>0</v>
      </c>
      <c r="K2332" s="272">
        <v>18.292058823529413</v>
      </c>
      <c r="L2332" s="272">
        <v>26.109349795897273</v>
      </c>
      <c r="M2332" s="272">
        <v>23.247432627482642</v>
      </c>
      <c r="N2332" s="272">
        <v>18.747634180539499</v>
      </c>
      <c r="O2332" s="272">
        <v>15.726733239070885</v>
      </c>
      <c r="P2332" s="272">
        <v>15.473474722274323</v>
      </c>
      <c r="Q2332" s="272">
        <v>15.726733239070885</v>
      </c>
      <c r="R2332" s="272">
        <v>18.747634180539499</v>
      </c>
      <c r="S2332" s="272">
        <v>23.247432627482642</v>
      </c>
      <c r="T2332" s="272">
        <v>10.316222062373585</v>
      </c>
      <c r="U2332" s="272">
        <v>-92.195583314565056</v>
      </c>
      <c r="V2332" s="272">
        <v>0</v>
      </c>
      <c r="W2332" s="272">
        <v>39.587196714061434</v>
      </c>
      <c r="X2332" s="272">
        <v>304.03534566086148</v>
      </c>
      <c r="Y2332" s="272">
        <v>383.8840620408638</v>
      </c>
      <c r="Z2332" s="272">
        <v>-819.70218773035174</v>
      </c>
      <c r="AA2332" s="272">
        <v>97.631285680210354</v>
      </c>
      <c r="AB2332" s="272">
        <v>0</v>
      </c>
      <c r="AC2332" s="272">
        <v>36.35491398932902</v>
      </c>
      <c r="AD2332" s="272">
        <v>0</v>
      </c>
      <c r="AE2332" s="272">
        <v>0</v>
      </c>
      <c r="AF2332" s="272">
        <v>0</v>
      </c>
      <c r="AG2332" s="272">
        <v>9.7692497574442942</v>
      </c>
      <c r="AH2332" s="272">
        <v>-199.5755295404563</v>
      </c>
      <c r="AI2332" s="272">
        <v>0</v>
      </c>
      <c r="AJ2332" s="272">
        <v>0</v>
      </c>
      <c r="AK2332" s="272">
        <v>48.007636584121855</v>
      </c>
      <c r="AL2332" s="272">
        <v>0</v>
      </c>
      <c r="AM2332" s="272">
        <v>381.21761203081331</v>
      </c>
      <c r="AN2332" s="272">
        <v>0</v>
      </c>
      <c r="AO2332" s="272">
        <v>586.26613264967261</v>
      </c>
      <c r="AP2332" s="272">
        <v>0</v>
      </c>
      <c r="AQ2332" s="272">
        <v>0</v>
      </c>
      <c r="AR2332" s="272">
        <v>0</v>
      </c>
      <c r="AS2332" s="272">
        <v>270.3472071587546</v>
      </c>
      <c r="AT2332" s="272">
        <v>0</v>
      </c>
      <c r="AU2332" s="272">
        <v>0</v>
      </c>
      <c r="AV2332" s="272">
        <v>0</v>
      </c>
      <c r="AW2332" s="272">
        <v>135.53608443371277</v>
      </c>
      <c r="AX2332" s="272">
        <v>39.587196714061434</v>
      </c>
      <c r="AY2332" s="272">
        <v>13.16369513423248</v>
      </c>
      <c r="AZ2332" s="272">
        <v>0</v>
      </c>
      <c r="BA2332" s="272">
        <v>270.3472071587546</v>
      </c>
      <c r="BB2332" s="272">
        <v>0</v>
      </c>
      <c r="BC2332" s="272">
        <v>0</v>
      </c>
      <c r="BD2332" s="272">
        <v>0</v>
      </c>
      <c r="BE2332" s="272">
        <v>-95.133972828762907</v>
      </c>
    </row>
    <row r="2333" spans="3:57" x14ac:dyDescent="0.3">
      <c r="C2333" s="272">
        <v>445</v>
      </c>
      <c r="D2333" s="272">
        <v>1602000</v>
      </c>
      <c r="E2333" s="272">
        <v>6</v>
      </c>
      <c r="F2333" s="272">
        <v>12.203333333333331</v>
      </c>
      <c r="G2333" s="272">
        <v>614.38013324488861</v>
      </c>
      <c r="H2333" s="272">
        <v>123</v>
      </c>
      <c r="I2333" s="272">
        <v>0</v>
      </c>
      <c r="J2333" s="272">
        <v>0</v>
      </c>
      <c r="K2333" s="272">
        <v>17.481546840958604</v>
      </c>
      <c r="L2333" s="272">
        <v>24.852591404325022</v>
      </c>
      <c r="M2333" s="272">
        <v>22.301302630575453</v>
      </c>
      <c r="N2333" s="272">
        <v>18.289905868809168</v>
      </c>
      <c r="O2333" s="272">
        <v>15.596889193260935</v>
      </c>
      <c r="P2333" s="272">
        <v>15.371118993518408</v>
      </c>
      <c r="Q2333" s="272">
        <v>15.596889193260935</v>
      </c>
      <c r="R2333" s="272">
        <v>18.289905868809168</v>
      </c>
      <c r="S2333" s="272">
        <v>22.301302630575453</v>
      </c>
      <c r="T2333" s="272">
        <v>10.826399683975893</v>
      </c>
      <c r="U2333" s="272">
        <v>14.34811965449785</v>
      </c>
      <c r="V2333" s="272">
        <v>0</v>
      </c>
      <c r="W2333" s="272">
        <v>34.049665124698166</v>
      </c>
      <c r="X2333" s="272">
        <v>259.3085743213303</v>
      </c>
      <c r="Y2333" s="272">
        <v>881.89725028639668</v>
      </c>
      <c r="Z2333" s="272">
        <v>-1160.9073700779272</v>
      </c>
      <c r="AA2333" s="272">
        <v>83.974437672776673</v>
      </c>
      <c r="AB2333" s="272">
        <v>0</v>
      </c>
      <c r="AC2333" s="272">
        <v>31.269520191465418</v>
      </c>
      <c r="AD2333" s="272">
        <v>0</v>
      </c>
      <c r="AE2333" s="272">
        <v>0</v>
      </c>
      <c r="AF2333" s="272">
        <v>0</v>
      </c>
      <c r="AG2333" s="272">
        <v>10.039573720667638</v>
      </c>
      <c r="AH2333" s="272">
        <v>-287.72284248707217</v>
      </c>
      <c r="AI2333" s="272">
        <v>0</v>
      </c>
      <c r="AJ2333" s="272">
        <v>0</v>
      </c>
      <c r="AK2333" s="272">
        <v>56.869675532900843</v>
      </c>
      <c r="AL2333" s="272">
        <v>0</v>
      </c>
      <c r="AM2333" s="272">
        <v>370.58023733879088</v>
      </c>
      <c r="AN2333" s="272">
        <v>0</v>
      </c>
      <c r="AO2333" s="272">
        <v>899.69704472858166</v>
      </c>
      <c r="AP2333" s="272">
        <v>0</v>
      </c>
      <c r="AQ2333" s="272">
        <v>0</v>
      </c>
      <c r="AR2333" s="272">
        <v>0</v>
      </c>
      <c r="AS2333" s="272">
        <v>472.5421256166087</v>
      </c>
      <c r="AT2333" s="272">
        <v>0</v>
      </c>
      <c r="AU2333" s="272">
        <v>0</v>
      </c>
      <c r="AV2333" s="272">
        <v>0</v>
      </c>
      <c r="AW2333" s="272">
        <v>294.9573084377858</v>
      </c>
      <c r="AX2333" s="272">
        <v>34.049665124698166</v>
      </c>
      <c r="AY2333" s="272">
        <v>27.80925783109754</v>
      </c>
      <c r="AZ2333" s="272">
        <v>0</v>
      </c>
      <c r="BA2333" s="272">
        <v>472.5421256166087</v>
      </c>
      <c r="BB2333" s="272">
        <v>0</v>
      </c>
      <c r="BC2333" s="272">
        <v>0</v>
      </c>
      <c r="BD2333" s="272">
        <v>0</v>
      </c>
      <c r="BE2333" s="272">
        <v>-116.3162478731951</v>
      </c>
    </row>
    <row r="2334" spans="3:57" x14ac:dyDescent="0.3">
      <c r="C2334" s="272">
        <v>446</v>
      </c>
      <c r="D2334" s="272">
        <v>1605600</v>
      </c>
      <c r="E2334" s="272">
        <v>6</v>
      </c>
      <c r="F2334" s="272">
        <v>13.189999999999998</v>
      </c>
      <c r="G2334" s="272">
        <v>480.09558713196805</v>
      </c>
      <c r="H2334" s="272">
        <v>123</v>
      </c>
      <c r="I2334" s="272">
        <v>0</v>
      </c>
      <c r="J2334" s="272">
        <v>0</v>
      </c>
      <c r="K2334" s="272">
        <v>16.763202614379082</v>
      </c>
      <c r="L2334" s="272">
        <v>23.438668948029758</v>
      </c>
      <c r="M2334" s="272">
        <v>21.371566364918795</v>
      </c>
      <c r="N2334" s="272">
        <v>18.121456579838082</v>
      </c>
      <c r="O2334" s="272">
        <v>15.939523360963239</v>
      </c>
      <c r="P2334" s="272">
        <v>15.756600060441922</v>
      </c>
      <c r="Q2334" s="272">
        <v>15.939523360963239</v>
      </c>
      <c r="R2334" s="272">
        <v>18.121456579838082</v>
      </c>
      <c r="S2334" s="272">
        <v>21.371566364918795</v>
      </c>
      <c r="T2334" s="272">
        <v>11.190857122687561</v>
      </c>
      <c r="U2334" s="272">
        <v>-18.308536095312775</v>
      </c>
      <c r="V2334" s="272">
        <v>0</v>
      </c>
      <c r="W2334" s="272">
        <v>49.018236319958383</v>
      </c>
      <c r="X2334" s="272">
        <v>191.62787670161833</v>
      </c>
      <c r="Y2334" s="272">
        <v>1025.6187262767376</v>
      </c>
      <c r="Z2334" s="272">
        <v>-1284.573375393627</v>
      </c>
      <c r="AA2334" s="272">
        <v>120.89043506316339</v>
      </c>
      <c r="AB2334" s="272">
        <v>0</v>
      </c>
      <c r="AC2334" s="272">
        <v>45.015912043292069</v>
      </c>
      <c r="AD2334" s="272">
        <v>0</v>
      </c>
      <c r="AE2334" s="272">
        <v>0</v>
      </c>
      <c r="AF2334" s="272">
        <v>0</v>
      </c>
      <c r="AG2334" s="272">
        <v>10.356793148006291</v>
      </c>
      <c r="AH2334" s="272">
        <v>-306.31287113517743</v>
      </c>
      <c r="AI2334" s="272">
        <v>0</v>
      </c>
      <c r="AJ2334" s="272">
        <v>0</v>
      </c>
      <c r="AK2334" s="272">
        <v>36.634989311042766</v>
      </c>
      <c r="AL2334" s="272">
        <v>0</v>
      </c>
      <c r="AM2334" s="272">
        <v>310.08890079078407</v>
      </c>
      <c r="AN2334" s="272">
        <v>0</v>
      </c>
      <c r="AO2334" s="272">
        <v>977.80051232010442</v>
      </c>
      <c r="AP2334" s="272">
        <v>0</v>
      </c>
      <c r="AQ2334" s="272">
        <v>0</v>
      </c>
      <c r="AR2334" s="272">
        <v>0</v>
      </c>
      <c r="AS2334" s="272">
        <v>524.1740970742635</v>
      </c>
      <c r="AT2334" s="272">
        <v>0</v>
      </c>
      <c r="AU2334" s="272">
        <v>0</v>
      </c>
      <c r="AV2334" s="272">
        <v>0</v>
      </c>
      <c r="AW2334" s="272">
        <v>336.56432598340672</v>
      </c>
      <c r="AX2334" s="272">
        <v>49.018236319958383</v>
      </c>
      <c r="AY2334" s="272">
        <v>31.623334792140486</v>
      </c>
      <c r="AZ2334" s="272">
        <v>0</v>
      </c>
      <c r="BA2334" s="272">
        <v>524.1740970742635</v>
      </c>
      <c r="BB2334" s="272">
        <v>0</v>
      </c>
      <c r="BC2334" s="272">
        <v>0</v>
      </c>
      <c r="BD2334" s="272">
        <v>0</v>
      </c>
      <c r="BE2334" s="272">
        <v>-172.49029210758133</v>
      </c>
    </row>
    <row r="2335" spans="3:57" x14ac:dyDescent="0.3">
      <c r="C2335" s="272">
        <v>447</v>
      </c>
      <c r="D2335" s="272">
        <v>1609200</v>
      </c>
      <c r="E2335" s="272">
        <v>6</v>
      </c>
      <c r="F2335" s="272">
        <v>13.113333333333333</v>
      </c>
      <c r="G2335" s="272">
        <v>244.72243334496738</v>
      </c>
      <c r="H2335" s="272">
        <v>123</v>
      </c>
      <c r="I2335" s="272">
        <v>0</v>
      </c>
      <c r="J2335" s="272">
        <v>0</v>
      </c>
      <c r="K2335" s="272">
        <v>12.51932461873638</v>
      </c>
      <c r="L2335" s="272">
        <v>17.494730565358207</v>
      </c>
      <c r="M2335" s="272">
        <v>16.611025805073709</v>
      </c>
      <c r="N2335" s="272">
        <v>15.221574932151604</v>
      </c>
      <c r="O2335" s="272">
        <v>14.288779052597002</v>
      </c>
      <c r="P2335" s="272">
        <v>14.210577712828776</v>
      </c>
      <c r="Q2335" s="272">
        <v>14.288779052597002</v>
      </c>
      <c r="R2335" s="272">
        <v>15.221574932151604</v>
      </c>
      <c r="S2335" s="272">
        <v>16.611025805073709</v>
      </c>
      <c r="T2335" s="272">
        <v>11.429798379996374</v>
      </c>
      <c r="U2335" s="272">
        <v>5.8234093178386956</v>
      </c>
      <c r="V2335" s="272">
        <v>0</v>
      </c>
      <c r="W2335" s="272">
        <v>41.618672697753837</v>
      </c>
      <c r="X2335" s="272">
        <v>149.48508245824269</v>
      </c>
      <c r="Y2335" s="272">
        <v>1072.4661009356043</v>
      </c>
      <c r="Z2335" s="272">
        <v>-1257.746446773762</v>
      </c>
      <c r="AA2335" s="272">
        <v>102.64138057399478</v>
      </c>
      <c r="AB2335" s="272">
        <v>0</v>
      </c>
      <c r="AC2335" s="272">
        <v>38.220520568950541</v>
      </c>
      <c r="AD2335" s="272">
        <v>0</v>
      </c>
      <c r="AE2335" s="272">
        <v>0</v>
      </c>
      <c r="AF2335" s="272">
        <v>0</v>
      </c>
      <c r="AG2335" s="272">
        <v>10.656209985424073</v>
      </c>
      <c r="AH2335" s="272">
        <v>-284.69559374904975</v>
      </c>
      <c r="AI2335" s="272">
        <v>0</v>
      </c>
      <c r="AJ2335" s="272">
        <v>0</v>
      </c>
      <c r="AK2335" s="272">
        <v>22.286514597946869</v>
      </c>
      <c r="AL2335" s="272">
        <v>0</v>
      </c>
      <c r="AM2335" s="272">
        <v>259.58601117273463</v>
      </c>
      <c r="AN2335" s="272">
        <v>0</v>
      </c>
      <c r="AO2335" s="272">
        <v>960.56278234314595</v>
      </c>
      <c r="AP2335" s="272">
        <v>0</v>
      </c>
      <c r="AQ2335" s="272">
        <v>0</v>
      </c>
      <c r="AR2335" s="272">
        <v>0</v>
      </c>
      <c r="AS2335" s="272">
        <v>512.86294782196023</v>
      </c>
      <c r="AT2335" s="272">
        <v>0</v>
      </c>
      <c r="AU2335" s="272">
        <v>0</v>
      </c>
      <c r="AV2335" s="272">
        <v>0</v>
      </c>
      <c r="AW2335" s="272">
        <v>327.50851728342042</v>
      </c>
      <c r="AX2335" s="272">
        <v>41.618672697753837</v>
      </c>
      <c r="AY2335" s="272">
        <v>30.792666008384103</v>
      </c>
      <c r="AZ2335" s="272">
        <v>0</v>
      </c>
      <c r="BA2335" s="272">
        <v>512.86294782196023</v>
      </c>
      <c r="BB2335" s="272">
        <v>0</v>
      </c>
      <c r="BC2335" s="272">
        <v>0</v>
      </c>
      <c r="BD2335" s="272">
        <v>0</v>
      </c>
      <c r="BE2335" s="272">
        <v>-224.14589149485829</v>
      </c>
    </row>
    <row r="2336" spans="3:57" x14ac:dyDescent="0.3">
      <c r="C2336" s="272">
        <v>448</v>
      </c>
      <c r="D2336" s="272">
        <v>1612800</v>
      </c>
      <c r="E2336" s="272">
        <v>6</v>
      </c>
      <c r="F2336" s="272">
        <v>13</v>
      </c>
      <c r="G2336" s="272">
        <v>65.364216216073757</v>
      </c>
      <c r="H2336" s="272">
        <v>147.59999999999997</v>
      </c>
      <c r="I2336" s="272">
        <v>195</v>
      </c>
      <c r="J2336" s="272">
        <v>0</v>
      </c>
      <c r="K2336" s="272">
        <v>10.067701525054467</v>
      </c>
      <c r="L2336" s="272">
        <v>14.089176057801822</v>
      </c>
      <c r="M2336" s="272">
        <v>13.869494979804118</v>
      </c>
      <c r="N2336" s="272">
        <v>13.524089953933139</v>
      </c>
      <c r="O2336" s="272">
        <v>13.292205263953196</v>
      </c>
      <c r="P2336" s="272">
        <v>13.272765112226937</v>
      </c>
      <c r="Q2336" s="272">
        <v>13.292205263953196</v>
      </c>
      <c r="R2336" s="272">
        <v>13.524089953933139</v>
      </c>
      <c r="S2336" s="272">
        <v>13.869494979804118</v>
      </c>
      <c r="T2336" s="272">
        <v>11.580648086568633</v>
      </c>
      <c r="U2336" s="272">
        <v>-208.47594601101423</v>
      </c>
      <c r="V2336" s="272">
        <v>0</v>
      </c>
      <c r="W2336" s="272">
        <v>35.083902538392593</v>
      </c>
      <c r="X2336" s="272">
        <v>-41.372571143831337</v>
      </c>
      <c r="Y2336" s="272">
        <v>978.08986069173352</v>
      </c>
      <c r="Z2336" s="272">
        <v>-1180.277138097309</v>
      </c>
      <c r="AA2336" s="272">
        <v>86.525109020558588</v>
      </c>
      <c r="AB2336" s="272">
        <v>0</v>
      </c>
      <c r="AC2336" s="272">
        <v>32.219312430885388</v>
      </c>
      <c r="AD2336" s="272">
        <v>0</v>
      </c>
      <c r="AE2336" s="272">
        <v>0</v>
      </c>
      <c r="AF2336" s="272">
        <v>0</v>
      </c>
      <c r="AG2336" s="272">
        <v>10.911091438512857</v>
      </c>
      <c r="AH2336" s="272">
        <v>-246.72411640237752</v>
      </c>
      <c r="AI2336" s="272">
        <v>0</v>
      </c>
      <c r="AJ2336" s="272">
        <v>0</v>
      </c>
      <c r="AK2336" s="272">
        <v>12.737387013285534</v>
      </c>
      <c r="AL2336" s="272">
        <v>0</v>
      </c>
      <c r="AM2336" s="272">
        <v>54.043567878358388</v>
      </c>
      <c r="AN2336" s="272">
        <v>0</v>
      </c>
      <c r="AO2336" s="272">
        <v>854.62008655459726</v>
      </c>
      <c r="AP2336" s="272">
        <v>0</v>
      </c>
      <c r="AQ2336" s="272">
        <v>0</v>
      </c>
      <c r="AR2336" s="272">
        <v>0</v>
      </c>
      <c r="AS2336" s="272">
        <v>454.79912218099349</v>
      </c>
      <c r="AT2336" s="272">
        <v>0</v>
      </c>
      <c r="AU2336" s="272">
        <v>0</v>
      </c>
      <c r="AV2336" s="272">
        <v>0</v>
      </c>
      <c r="AW2336" s="272">
        <v>289.12618616206169</v>
      </c>
      <c r="AX2336" s="272">
        <v>35.083902538392593</v>
      </c>
      <c r="AY2336" s="272">
        <v>27.19869244089956</v>
      </c>
      <c r="AZ2336" s="272">
        <v>0</v>
      </c>
      <c r="BA2336" s="272">
        <v>454.79912218099349</v>
      </c>
      <c r="BB2336" s="272">
        <v>0</v>
      </c>
      <c r="BC2336" s="272">
        <v>0</v>
      </c>
      <c r="BD2336" s="272">
        <v>0</v>
      </c>
      <c r="BE2336" s="272">
        <v>-284.53379217471161</v>
      </c>
    </row>
    <row r="2337" spans="3:57" x14ac:dyDescent="0.3">
      <c r="C2337" s="272">
        <v>449</v>
      </c>
      <c r="D2337" s="272">
        <v>1616400</v>
      </c>
      <c r="E2337" s="272">
        <v>6</v>
      </c>
      <c r="F2337" s="272">
        <v>11.453333333333337</v>
      </c>
      <c r="G2337" s="272">
        <v>0</v>
      </c>
      <c r="H2337" s="272">
        <v>246</v>
      </c>
      <c r="I2337" s="272">
        <v>195</v>
      </c>
      <c r="J2337" s="272">
        <v>0</v>
      </c>
      <c r="K2337" s="272">
        <v>7.7474509803921601</v>
      </c>
      <c r="L2337" s="272">
        <v>11.453333333333337</v>
      </c>
      <c r="M2337" s="272">
        <v>11.453333333333337</v>
      </c>
      <c r="N2337" s="272">
        <v>11.453333333333337</v>
      </c>
      <c r="O2337" s="272">
        <v>11.453333333333337</v>
      </c>
      <c r="P2337" s="272">
        <v>11.453333333333337</v>
      </c>
      <c r="Q2337" s="272">
        <v>11.453333333333337</v>
      </c>
      <c r="R2337" s="272">
        <v>11.453333333333337</v>
      </c>
      <c r="S2337" s="272">
        <v>11.453333333333337</v>
      </c>
      <c r="T2337" s="272">
        <v>11.667675236390117</v>
      </c>
      <c r="U2337" s="272">
        <v>-214.23297891877144</v>
      </c>
      <c r="V2337" s="272">
        <v>0</v>
      </c>
      <c r="W2337" s="272">
        <v>-4.6207176303702537</v>
      </c>
      <c r="X2337" s="272">
        <v>-146.66060594300131</v>
      </c>
      <c r="Y2337" s="272">
        <v>1001.204453460611</v>
      </c>
      <c r="Z2337" s="272">
        <v>-1064.1561088060109</v>
      </c>
      <c r="AA2337" s="272">
        <v>-11.395770361734707</v>
      </c>
      <c r="AB2337" s="272">
        <v>0</v>
      </c>
      <c r="AC2337" s="272">
        <v>-4.2434374233277783</v>
      </c>
      <c r="AD2337" s="272">
        <v>0</v>
      </c>
      <c r="AE2337" s="272">
        <v>0</v>
      </c>
      <c r="AF2337" s="272">
        <v>0</v>
      </c>
      <c r="AG2337" s="272">
        <v>11.118032720222406</v>
      </c>
      <c r="AH2337" s="272">
        <v>-202.71810089939234</v>
      </c>
      <c r="AI2337" s="272">
        <v>0</v>
      </c>
      <c r="AJ2337" s="272">
        <v>0</v>
      </c>
      <c r="AK2337" s="272">
        <v>6.933122937313895</v>
      </c>
      <c r="AL2337" s="272">
        <v>0</v>
      </c>
      <c r="AM2337" s="272">
        <v>-68.263006309144387</v>
      </c>
      <c r="AN2337" s="272">
        <v>0</v>
      </c>
      <c r="AO2337" s="272">
        <v>746.45669004262572</v>
      </c>
      <c r="AP2337" s="272">
        <v>0</v>
      </c>
      <c r="AQ2337" s="272">
        <v>0</v>
      </c>
      <c r="AR2337" s="272">
        <v>0</v>
      </c>
      <c r="AS2337" s="272">
        <v>421.90809858034993</v>
      </c>
      <c r="AT2337" s="272">
        <v>0</v>
      </c>
      <c r="AU2337" s="272">
        <v>0</v>
      </c>
      <c r="AV2337" s="272">
        <v>0</v>
      </c>
      <c r="AW2337" s="272">
        <v>289.73865984265302</v>
      </c>
      <c r="AX2337" s="272">
        <v>-4.6207176303702537</v>
      </c>
      <c r="AY2337" s="272">
        <v>27.011326046008943</v>
      </c>
      <c r="AZ2337" s="272">
        <v>0</v>
      </c>
      <c r="BA2337" s="272">
        <v>421.90809858034993</v>
      </c>
      <c r="BB2337" s="272">
        <v>0</v>
      </c>
      <c r="BC2337" s="272">
        <v>0</v>
      </c>
      <c r="BD2337" s="272">
        <v>0</v>
      </c>
      <c r="BE2337" s="272">
        <v>-328.17864285551752</v>
      </c>
    </row>
    <row r="2338" spans="3:57" x14ac:dyDescent="0.3">
      <c r="C2338" s="272">
        <v>450</v>
      </c>
      <c r="D2338" s="272">
        <v>1620000</v>
      </c>
      <c r="E2338" s="272">
        <v>6</v>
      </c>
      <c r="F2338" s="272">
        <v>10.830000000000004</v>
      </c>
      <c r="G2338" s="272">
        <v>0</v>
      </c>
      <c r="H2338" s="272">
        <v>246</v>
      </c>
      <c r="I2338" s="272">
        <v>195</v>
      </c>
      <c r="J2338" s="272">
        <v>0</v>
      </c>
      <c r="K2338" s="272">
        <v>7.124117647058827</v>
      </c>
      <c r="L2338" s="272">
        <v>10.830000000000004</v>
      </c>
      <c r="M2338" s="272">
        <v>10.830000000000004</v>
      </c>
      <c r="N2338" s="272">
        <v>10.830000000000004</v>
      </c>
      <c r="O2338" s="272">
        <v>10.830000000000004</v>
      </c>
      <c r="P2338" s="272">
        <v>10.830000000000004</v>
      </c>
      <c r="Q2338" s="272">
        <v>10.830000000000004</v>
      </c>
      <c r="R2338" s="272">
        <v>10.830000000000004</v>
      </c>
      <c r="S2338" s="272">
        <v>10.830000000000004</v>
      </c>
      <c r="T2338" s="272">
        <v>11.504100568190641</v>
      </c>
      <c r="U2338" s="272">
        <v>-313.67421582421321</v>
      </c>
      <c r="V2338" s="272">
        <v>0</v>
      </c>
      <c r="W2338" s="272">
        <v>-16.44864479717889</v>
      </c>
      <c r="X2338" s="272">
        <v>-216.533084283248</v>
      </c>
      <c r="Y2338" s="272">
        <v>617.27979608589567</v>
      </c>
      <c r="Z2338" s="272">
        <v>-697.97228282968194</v>
      </c>
      <c r="AA2338" s="272">
        <v>-40.566205049706355</v>
      </c>
      <c r="AB2338" s="272">
        <v>0</v>
      </c>
      <c r="AC2338" s="272">
        <v>-15.105617888574972</v>
      </c>
      <c r="AD2338" s="272">
        <v>0</v>
      </c>
      <c r="AE2338" s="272">
        <v>0</v>
      </c>
      <c r="AF2338" s="272">
        <v>0</v>
      </c>
      <c r="AG2338" s="272">
        <v>11.253406677360571</v>
      </c>
      <c r="AH2338" s="272">
        <v>-93.969087846780837</v>
      </c>
      <c r="AI2338" s="272">
        <v>0</v>
      </c>
      <c r="AJ2338" s="272">
        <v>0</v>
      </c>
      <c r="AK2338" s="272">
        <v>-22.315126609275371</v>
      </c>
      <c r="AL2338" s="272">
        <v>0</v>
      </c>
      <c r="AM2338" s="272">
        <v>-180.19222032346366</v>
      </c>
      <c r="AN2338" s="272">
        <v>0</v>
      </c>
      <c r="AO2338" s="272">
        <v>374.98821841949689</v>
      </c>
      <c r="AP2338" s="272">
        <v>0</v>
      </c>
      <c r="AQ2338" s="272">
        <v>0</v>
      </c>
      <c r="AR2338" s="272">
        <v>0</v>
      </c>
      <c r="AS2338" s="272">
        <v>233.69571176241726</v>
      </c>
      <c r="AT2338" s="272">
        <v>0</v>
      </c>
      <c r="AU2338" s="272">
        <v>0</v>
      </c>
      <c r="AV2338" s="272">
        <v>0</v>
      </c>
      <c r="AW2338" s="272">
        <v>178.34962779373276</v>
      </c>
      <c r="AX2338" s="272">
        <v>-16.44864479717889</v>
      </c>
      <c r="AY2338" s="272">
        <v>16.438687641415171</v>
      </c>
      <c r="AZ2338" s="272">
        <v>0</v>
      </c>
      <c r="BA2338" s="272">
        <v>233.69571176241726</v>
      </c>
      <c r="BB2338" s="272">
        <v>0</v>
      </c>
      <c r="BC2338" s="272">
        <v>0</v>
      </c>
      <c r="BD2338" s="272">
        <v>0</v>
      </c>
      <c r="BE2338" s="272">
        <v>-356.81315177864525</v>
      </c>
    </row>
    <row r="2339" spans="3:57" x14ac:dyDescent="0.3">
      <c r="C2339" s="272">
        <v>451</v>
      </c>
      <c r="D2339" s="272">
        <v>1623600</v>
      </c>
      <c r="E2339" s="272">
        <v>6</v>
      </c>
      <c r="F2339" s="272">
        <v>9.2466666666666661</v>
      </c>
      <c r="G2339" s="272">
        <v>0</v>
      </c>
      <c r="H2339" s="272">
        <v>368.99999999999994</v>
      </c>
      <c r="I2339" s="272">
        <v>195</v>
      </c>
      <c r="J2339" s="272">
        <v>0</v>
      </c>
      <c r="K2339" s="272">
        <v>5.5407843137254895</v>
      </c>
      <c r="L2339" s="272">
        <v>9.2466666666666661</v>
      </c>
      <c r="M2339" s="272">
        <v>9.2466666666666661</v>
      </c>
      <c r="N2339" s="272">
        <v>9.2466666666666661</v>
      </c>
      <c r="O2339" s="272">
        <v>9.2466666666666661</v>
      </c>
      <c r="P2339" s="272">
        <v>9.2466666666666661</v>
      </c>
      <c r="Q2339" s="272">
        <v>9.2466666666666661</v>
      </c>
      <c r="R2339" s="272">
        <v>9.2466666666666661</v>
      </c>
      <c r="S2339" s="272">
        <v>9.2466666666666661</v>
      </c>
      <c r="T2339" s="272">
        <v>11.386878887068621</v>
      </c>
      <c r="U2339" s="272">
        <v>-369.68493003134733</v>
      </c>
      <c r="V2339" s="272">
        <v>0</v>
      </c>
      <c r="W2339" s="272">
        <v>-52.161901000646893</v>
      </c>
      <c r="X2339" s="272">
        <v>-214.6490659213805</v>
      </c>
      <c r="Y2339" s="272">
        <v>380.70389779670523</v>
      </c>
      <c r="Z2339" s="272">
        <v>-483.57786090602519</v>
      </c>
      <c r="AA2339" s="272">
        <v>-128.64344740045954</v>
      </c>
      <c r="AB2339" s="272">
        <v>0</v>
      </c>
      <c r="AC2339" s="272">
        <v>-47.902897446760342</v>
      </c>
      <c r="AD2339" s="272">
        <v>0</v>
      </c>
      <c r="AE2339" s="272">
        <v>0</v>
      </c>
      <c r="AF2339" s="272">
        <v>0</v>
      </c>
      <c r="AG2339" s="272">
        <v>11.308158223089659</v>
      </c>
      <c r="AH2339" s="272">
        <v>-29.9342498282451</v>
      </c>
      <c r="AI2339" s="272">
        <v>0</v>
      </c>
      <c r="AJ2339" s="272">
        <v>0</v>
      </c>
      <c r="AK2339" s="272">
        <v>-14.215524706812381</v>
      </c>
      <c r="AL2339" s="272">
        <v>0</v>
      </c>
      <c r="AM2339" s="272">
        <v>-203.07253021508313</v>
      </c>
      <c r="AN2339" s="272">
        <v>0</v>
      </c>
      <c r="AO2339" s="272">
        <v>156.0935704254311</v>
      </c>
      <c r="AP2339" s="272">
        <v>0</v>
      </c>
      <c r="AQ2339" s="272">
        <v>0</v>
      </c>
      <c r="AR2339" s="272">
        <v>0</v>
      </c>
      <c r="AS2339" s="272">
        <v>120.00549152048609</v>
      </c>
      <c r="AT2339" s="272">
        <v>0</v>
      </c>
      <c r="AU2339" s="272">
        <v>0</v>
      </c>
      <c r="AV2339" s="272">
        <v>0</v>
      </c>
      <c r="AW2339" s="272">
        <v>108.51506854216795</v>
      </c>
      <c r="AX2339" s="272">
        <v>-52.161901000646893</v>
      </c>
      <c r="AY2339" s="272">
        <v>9.8414230382889372</v>
      </c>
      <c r="AZ2339" s="272">
        <v>0</v>
      </c>
      <c r="BA2339" s="272">
        <v>120.00549152048609</v>
      </c>
      <c r="BB2339" s="272">
        <v>0</v>
      </c>
      <c r="BC2339" s="272">
        <v>0</v>
      </c>
      <c r="BD2339" s="272">
        <v>0</v>
      </c>
      <c r="BE2339" s="272">
        <v>-374.90017876527435</v>
      </c>
    </row>
    <row r="2340" spans="3:57" x14ac:dyDescent="0.3">
      <c r="C2340" s="272">
        <v>452</v>
      </c>
      <c r="D2340" s="272">
        <v>1627200</v>
      </c>
      <c r="E2340" s="272">
        <v>6</v>
      </c>
      <c r="F2340" s="272">
        <v>7.6733333333333338</v>
      </c>
      <c r="G2340" s="272">
        <v>0</v>
      </c>
      <c r="H2340" s="272">
        <v>442.8</v>
      </c>
      <c r="I2340" s="272">
        <v>195</v>
      </c>
      <c r="J2340" s="272">
        <v>0</v>
      </c>
      <c r="K2340" s="272">
        <v>3.9674509803921572</v>
      </c>
      <c r="L2340" s="272">
        <v>7.6733333333333338</v>
      </c>
      <c r="M2340" s="272">
        <v>7.6733333333333338</v>
      </c>
      <c r="N2340" s="272">
        <v>7.6733333333333338</v>
      </c>
      <c r="O2340" s="272">
        <v>7.6733333333333338</v>
      </c>
      <c r="P2340" s="272">
        <v>7.6733333333333338</v>
      </c>
      <c r="Q2340" s="272">
        <v>7.6733333333333338</v>
      </c>
      <c r="R2340" s="272">
        <v>7.6733333333333338</v>
      </c>
      <c r="S2340" s="272">
        <v>7.6733333333333338</v>
      </c>
      <c r="T2340" s="272">
        <v>11.17892016917895</v>
      </c>
      <c r="U2340" s="272">
        <v>-414.60263242161426</v>
      </c>
      <c r="V2340" s="272">
        <v>0</v>
      </c>
      <c r="W2340" s="272">
        <v>-85.864518234336771</v>
      </c>
      <c r="X2340" s="272">
        <v>-253.4128953598335</v>
      </c>
      <c r="Y2340" s="272">
        <v>151.01720202031697</v>
      </c>
      <c r="Z2340" s="272">
        <v>-226.34242084776093</v>
      </c>
      <c r="AA2340" s="272">
        <v>-211.76198380706469</v>
      </c>
      <c r="AB2340" s="272">
        <v>0</v>
      </c>
      <c r="AC2340" s="272">
        <v>-78.85370610330915</v>
      </c>
      <c r="AD2340" s="272">
        <v>0</v>
      </c>
      <c r="AE2340" s="272">
        <v>0</v>
      </c>
      <c r="AF2340" s="272">
        <v>0</v>
      </c>
      <c r="AG2340" s="272">
        <v>11.301406297296225</v>
      </c>
      <c r="AH2340" s="272">
        <v>43.794514089979934</v>
      </c>
      <c r="AI2340" s="272">
        <v>0</v>
      </c>
      <c r="AJ2340" s="272">
        <v>0</v>
      </c>
      <c r="AK2340" s="272">
        <v>-24.853808242008121</v>
      </c>
      <c r="AL2340" s="272">
        <v>0</v>
      </c>
      <c r="AM2340" s="272">
        <v>-270.34964035967698</v>
      </c>
      <c r="AN2340" s="272">
        <v>0</v>
      </c>
      <c r="AO2340" s="272">
        <v>-10.293446906181135</v>
      </c>
      <c r="AP2340" s="272">
        <v>0</v>
      </c>
      <c r="AQ2340" s="272">
        <v>0</v>
      </c>
      <c r="AR2340" s="272">
        <v>0</v>
      </c>
      <c r="AS2340" s="272">
        <v>-10.866067491434723</v>
      </c>
      <c r="AT2340" s="272">
        <v>0</v>
      </c>
      <c r="AU2340" s="272">
        <v>0</v>
      </c>
      <c r="AV2340" s="272">
        <v>0</v>
      </c>
      <c r="AW2340" s="272">
        <v>-11.608547947739638</v>
      </c>
      <c r="AX2340" s="272">
        <v>-85.864518234336771</v>
      </c>
      <c r="AY2340" s="272">
        <v>-1.0385318773482675</v>
      </c>
      <c r="AZ2340" s="272">
        <v>0</v>
      </c>
      <c r="BA2340" s="272">
        <v>-10.866067491434723</v>
      </c>
      <c r="BB2340" s="272">
        <v>0</v>
      </c>
      <c r="BC2340" s="272">
        <v>0</v>
      </c>
      <c r="BD2340" s="272">
        <v>0</v>
      </c>
      <c r="BE2340" s="272">
        <v>-385.34043513200601</v>
      </c>
    </row>
    <row r="2341" spans="3:57" x14ac:dyDescent="0.3">
      <c r="C2341" s="272">
        <v>453</v>
      </c>
      <c r="D2341" s="272">
        <v>1630800</v>
      </c>
      <c r="E2341" s="272">
        <v>6</v>
      </c>
      <c r="F2341" s="272">
        <v>6.7633333333333336</v>
      </c>
      <c r="G2341" s="272">
        <v>0</v>
      </c>
      <c r="H2341" s="272">
        <v>492</v>
      </c>
      <c r="I2341" s="272">
        <v>195</v>
      </c>
      <c r="J2341" s="272">
        <v>0</v>
      </c>
      <c r="K2341" s="272">
        <v>3.057450980392157</v>
      </c>
      <c r="L2341" s="272">
        <v>6.7633333333333336</v>
      </c>
      <c r="M2341" s="272">
        <v>6.7633333333333336</v>
      </c>
      <c r="N2341" s="272">
        <v>6.7633333333333336</v>
      </c>
      <c r="O2341" s="272">
        <v>6.7633333333333336</v>
      </c>
      <c r="P2341" s="272">
        <v>6.7633333333333336</v>
      </c>
      <c r="Q2341" s="272">
        <v>6.7633333333333336</v>
      </c>
      <c r="R2341" s="272">
        <v>6.7633333333333336</v>
      </c>
      <c r="S2341" s="272">
        <v>6.7633333333333336</v>
      </c>
      <c r="T2341" s="272">
        <v>11.066739334551626</v>
      </c>
      <c r="U2341" s="272">
        <v>-406.6814133426293</v>
      </c>
      <c r="V2341" s="272">
        <v>0</v>
      </c>
      <c r="W2341" s="272">
        <v>-105.75082812079935</v>
      </c>
      <c r="X2341" s="272">
        <v>-307.98677844160272</v>
      </c>
      <c r="Y2341" s="272">
        <v>130.8420959233851</v>
      </c>
      <c r="Z2341" s="272">
        <v>-123.78590270361232</v>
      </c>
      <c r="AA2341" s="272">
        <v>-260.80627496195689</v>
      </c>
      <c r="AB2341" s="272">
        <v>0</v>
      </c>
      <c r="AC2341" s="272">
        <v>-97.116304758866193</v>
      </c>
      <c r="AD2341" s="272">
        <v>0</v>
      </c>
      <c r="AE2341" s="272">
        <v>0</v>
      </c>
      <c r="AF2341" s="272">
        <v>0</v>
      </c>
      <c r="AG2341" s="272">
        <v>11.249478040213312</v>
      </c>
      <c r="AH2341" s="272">
        <v>66.848090816182548</v>
      </c>
      <c r="AI2341" s="272">
        <v>0</v>
      </c>
      <c r="AJ2341" s="272">
        <v>0</v>
      </c>
      <c r="AK2341" s="272">
        <v>-11.57590224726988</v>
      </c>
      <c r="AL2341" s="272">
        <v>0</v>
      </c>
      <c r="AM2341" s="272">
        <v>-333.83908189572657</v>
      </c>
      <c r="AN2341" s="272">
        <v>0</v>
      </c>
      <c r="AO2341" s="272">
        <v>-40.571099540303315</v>
      </c>
      <c r="AP2341" s="272">
        <v>0</v>
      </c>
      <c r="AQ2341" s="272">
        <v>0</v>
      </c>
      <c r="AR2341" s="272">
        <v>0</v>
      </c>
      <c r="AS2341" s="272">
        <v>-40.571099540303315</v>
      </c>
      <c r="AT2341" s="272">
        <v>0</v>
      </c>
      <c r="AU2341" s="272">
        <v>0</v>
      </c>
      <c r="AV2341" s="272">
        <v>0</v>
      </c>
      <c r="AW2341" s="272">
        <v>-42.350726051914791</v>
      </c>
      <c r="AX2341" s="272">
        <v>-105.75082812079935</v>
      </c>
      <c r="AY2341" s="272">
        <v>-3.7955331280467974</v>
      </c>
      <c r="AZ2341" s="272">
        <v>0</v>
      </c>
      <c r="BA2341" s="272">
        <v>-40.571099540303315</v>
      </c>
      <c r="BB2341" s="272">
        <v>0</v>
      </c>
      <c r="BC2341" s="272">
        <v>0</v>
      </c>
      <c r="BD2341" s="272">
        <v>0</v>
      </c>
      <c r="BE2341" s="272">
        <v>-366.48099635457083</v>
      </c>
    </row>
    <row r="2342" spans="3:57" x14ac:dyDescent="0.3">
      <c r="C2342" s="272">
        <v>454</v>
      </c>
      <c r="D2342" s="272">
        <v>1634400</v>
      </c>
      <c r="E2342" s="272">
        <v>6</v>
      </c>
      <c r="F2342" s="272">
        <v>5.7966666666666669</v>
      </c>
      <c r="G2342" s="272">
        <v>0</v>
      </c>
      <c r="H2342" s="272">
        <v>410</v>
      </c>
      <c r="I2342" s="272">
        <v>0</v>
      </c>
      <c r="J2342" s="272">
        <v>0</v>
      </c>
      <c r="K2342" s="272">
        <v>2.0907843137254902</v>
      </c>
      <c r="L2342" s="272">
        <v>5.7966666666666669</v>
      </c>
      <c r="M2342" s="272">
        <v>5.7966666666666669</v>
      </c>
      <c r="N2342" s="272">
        <v>5.7966666666666669</v>
      </c>
      <c r="O2342" s="272">
        <v>5.7966666666666669</v>
      </c>
      <c r="P2342" s="272">
        <v>5.7966666666666669</v>
      </c>
      <c r="Q2342" s="272">
        <v>5.7966666666666669</v>
      </c>
      <c r="R2342" s="272">
        <v>5.7966666666666669</v>
      </c>
      <c r="S2342" s="272">
        <v>5.7966666666666669</v>
      </c>
      <c r="T2342" s="272">
        <v>10.766526859830858</v>
      </c>
      <c r="U2342" s="272">
        <v>-177.36542109696035</v>
      </c>
      <c r="V2342" s="272">
        <v>0</v>
      </c>
      <c r="W2342" s="272">
        <v>-122.24811645799666</v>
      </c>
      <c r="X2342" s="272">
        <v>-316.56973197128434</v>
      </c>
      <c r="Y2342" s="272">
        <v>100.06009183982383</v>
      </c>
      <c r="Z2342" s="272">
        <v>161.39233549249684</v>
      </c>
      <c r="AA2342" s="272">
        <v>-301.49244635801352</v>
      </c>
      <c r="AB2342" s="272">
        <v>0</v>
      </c>
      <c r="AC2342" s="272">
        <v>-112.26659445702343</v>
      </c>
      <c r="AD2342" s="272">
        <v>0</v>
      </c>
      <c r="AE2342" s="272">
        <v>0</v>
      </c>
      <c r="AF2342" s="272">
        <v>0</v>
      </c>
      <c r="AG2342" s="272">
        <v>11.155078817008045</v>
      </c>
      <c r="AH2342" s="272">
        <v>141.5228908711882</v>
      </c>
      <c r="AI2342" s="272">
        <v>0</v>
      </c>
      <c r="AJ2342" s="272">
        <v>0</v>
      </c>
      <c r="AK2342" s="272">
        <v>-34.984904374142488</v>
      </c>
      <c r="AL2342" s="272">
        <v>0</v>
      </c>
      <c r="AM2342" s="272">
        <v>-371.30117868630578</v>
      </c>
      <c r="AN2342" s="272">
        <v>0</v>
      </c>
      <c r="AO2342" s="272">
        <v>-128.65896879672744</v>
      </c>
      <c r="AP2342" s="272">
        <v>0</v>
      </c>
      <c r="AQ2342" s="272">
        <v>0</v>
      </c>
      <c r="AR2342" s="272">
        <v>0</v>
      </c>
      <c r="AS2342" s="272">
        <v>-128.65896879672744</v>
      </c>
      <c r="AT2342" s="272">
        <v>0</v>
      </c>
      <c r="AU2342" s="272">
        <v>0</v>
      </c>
      <c r="AV2342" s="272">
        <v>0</v>
      </c>
      <c r="AW2342" s="272">
        <v>-134.30251591330969</v>
      </c>
      <c r="AX2342" s="272">
        <v>-122.24811645799666</v>
      </c>
      <c r="AY2342" s="272">
        <v>-12.036385107167529</v>
      </c>
      <c r="AZ2342" s="272">
        <v>0</v>
      </c>
      <c r="BA2342" s="272">
        <v>-128.65896879672744</v>
      </c>
      <c r="BB2342" s="272">
        <v>0</v>
      </c>
      <c r="BC2342" s="272">
        <v>0</v>
      </c>
      <c r="BD2342" s="272">
        <v>0</v>
      </c>
      <c r="BE2342" s="272">
        <v>-352.41308264852091</v>
      </c>
    </row>
    <row r="2343" spans="3:57" x14ac:dyDescent="0.3">
      <c r="C2343" s="272">
        <v>455</v>
      </c>
      <c r="D2343" s="272">
        <v>1638000</v>
      </c>
      <c r="E2343" s="272">
        <v>6</v>
      </c>
      <c r="F2343" s="272">
        <v>5.0366666666666671</v>
      </c>
      <c r="G2343" s="272">
        <v>0</v>
      </c>
      <c r="H2343" s="272">
        <v>410</v>
      </c>
      <c r="I2343" s="272">
        <v>0</v>
      </c>
      <c r="J2343" s="272">
        <v>0</v>
      </c>
      <c r="K2343" s="272">
        <v>1.3307843137254904</v>
      </c>
      <c r="L2343" s="272">
        <v>5.0366666666666671</v>
      </c>
      <c r="M2343" s="272">
        <v>5.0366666666666671</v>
      </c>
      <c r="N2343" s="272">
        <v>5.0366666666666671</v>
      </c>
      <c r="O2343" s="272">
        <v>5.0366666666666671</v>
      </c>
      <c r="P2343" s="272">
        <v>5.0366666666666671</v>
      </c>
      <c r="Q2343" s="272">
        <v>5.0366666666666671</v>
      </c>
      <c r="R2343" s="272">
        <v>5.0366666666666671</v>
      </c>
      <c r="S2343" s="272">
        <v>5.0366666666666671</v>
      </c>
      <c r="T2343" s="272">
        <v>10.499198269127556</v>
      </c>
      <c r="U2343" s="272">
        <v>-169.20570202513602</v>
      </c>
      <c r="V2343" s="272">
        <v>0</v>
      </c>
      <c r="W2343" s="272">
        <v>-134.45390515149489</v>
      </c>
      <c r="X2343" s="272">
        <v>-330.74386169100796</v>
      </c>
      <c r="Y2343" s="272">
        <v>-48.56958901153132</v>
      </c>
      <c r="Z2343" s="272">
        <v>344.5616538288981</v>
      </c>
      <c r="AA2343" s="272">
        <v>-331.59477594438522</v>
      </c>
      <c r="AB2343" s="272">
        <v>0</v>
      </c>
      <c r="AC2343" s="272">
        <v>-123.47578416876767</v>
      </c>
      <c r="AD2343" s="272">
        <v>0</v>
      </c>
      <c r="AE2343" s="272">
        <v>0</v>
      </c>
      <c r="AF2343" s="272">
        <v>0</v>
      </c>
      <c r="AG2343" s="272">
        <v>11.005070031003338</v>
      </c>
      <c r="AH2343" s="272">
        <v>185.23191401641327</v>
      </c>
      <c r="AI2343" s="272">
        <v>0</v>
      </c>
      <c r="AJ2343" s="272">
        <v>0</v>
      </c>
      <c r="AK2343" s="272">
        <v>-29.044348121875643</v>
      </c>
      <c r="AL2343" s="272">
        <v>0</v>
      </c>
      <c r="AM2343" s="272">
        <v>-402.37899131211083</v>
      </c>
      <c r="AN2343" s="272">
        <v>0</v>
      </c>
      <c r="AO2343" s="272">
        <v>-211.7875338193783</v>
      </c>
      <c r="AP2343" s="272">
        <v>0</v>
      </c>
      <c r="AQ2343" s="272">
        <v>0</v>
      </c>
      <c r="AR2343" s="272">
        <v>0</v>
      </c>
      <c r="AS2343" s="272">
        <v>-211.7875338193783</v>
      </c>
      <c r="AT2343" s="272">
        <v>0</v>
      </c>
      <c r="AU2343" s="272">
        <v>0</v>
      </c>
      <c r="AV2343" s="272">
        <v>0</v>
      </c>
      <c r="AW2343" s="272">
        <v>-221.07746468850257</v>
      </c>
      <c r="AX2343" s="272">
        <v>-134.45390515149489</v>
      </c>
      <c r="AY2343" s="272">
        <v>-19.813281124418157</v>
      </c>
      <c r="AZ2343" s="272">
        <v>0</v>
      </c>
      <c r="BA2343" s="272">
        <v>-211.7875338193783</v>
      </c>
      <c r="BB2343" s="272">
        <v>0</v>
      </c>
      <c r="BC2343" s="272">
        <v>0</v>
      </c>
      <c r="BD2343" s="272">
        <v>0</v>
      </c>
      <c r="BE2343" s="272">
        <v>-327.93139975696533</v>
      </c>
    </row>
    <row r="2344" spans="3:57" x14ac:dyDescent="0.3">
      <c r="C2344" s="272">
        <v>456</v>
      </c>
      <c r="D2344" s="272">
        <v>1641600</v>
      </c>
      <c r="E2344" s="272">
        <v>7</v>
      </c>
      <c r="F2344" s="272">
        <v>4.6645161290322577</v>
      </c>
      <c r="G2344" s="272">
        <v>0</v>
      </c>
      <c r="H2344" s="272">
        <v>410</v>
      </c>
      <c r="I2344" s="272">
        <v>0</v>
      </c>
      <c r="J2344" s="272">
        <v>0</v>
      </c>
      <c r="K2344" s="272">
        <v>0.95863377609108102</v>
      </c>
      <c r="L2344" s="272">
        <v>4.6645161290322577</v>
      </c>
      <c r="M2344" s="272">
        <v>4.6645161290322577</v>
      </c>
      <c r="N2344" s="272">
        <v>4.6645161290322577</v>
      </c>
      <c r="O2344" s="272">
        <v>4.6645161290322577</v>
      </c>
      <c r="P2344" s="272">
        <v>4.6645161290322577</v>
      </c>
      <c r="Q2344" s="272">
        <v>4.6645161290322577</v>
      </c>
      <c r="R2344" s="272">
        <v>4.6645161290322577</v>
      </c>
      <c r="S2344" s="272">
        <v>4.6645161290322577</v>
      </c>
      <c r="T2344" s="272">
        <v>10.275457538078681</v>
      </c>
      <c r="U2344" s="272">
        <v>-267.77860145920334</v>
      </c>
      <c r="V2344" s="272">
        <v>0</v>
      </c>
      <c r="W2344" s="272">
        <v>-118.70234622883818</v>
      </c>
      <c r="X2344" s="272">
        <v>-347.65354968383321</v>
      </c>
      <c r="Y2344" s="272">
        <v>-181.21824893014423</v>
      </c>
      <c r="Z2344" s="272">
        <v>379.79554338361226</v>
      </c>
      <c r="AA2344" s="272">
        <v>-292.7477476944581</v>
      </c>
      <c r="AB2344" s="272">
        <v>0</v>
      </c>
      <c r="AC2344" s="272">
        <v>-109.01033530237628</v>
      </c>
      <c r="AD2344" s="272">
        <v>0</v>
      </c>
      <c r="AE2344" s="272">
        <v>0</v>
      </c>
      <c r="AF2344" s="272">
        <v>0</v>
      </c>
      <c r="AG2344" s="272">
        <v>10.828628314733072</v>
      </c>
      <c r="AH2344" s="272">
        <v>200.96306210959094</v>
      </c>
      <c r="AI2344" s="272">
        <v>0</v>
      </c>
      <c r="AJ2344" s="272">
        <v>0</v>
      </c>
      <c r="AK2344" s="272">
        <v>-58.573622346446783</v>
      </c>
      <c r="AL2344" s="272">
        <v>0</v>
      </c>
      <c r="AM2344" s="272">
        <v>-425.37241945699049</v>
      </c>
      <c r="AN2344" s="272">
        <v>0</v>
      </c>
      <c r="AO2344" s="272">
        <v>-260.83774238314817</v>
      </c>
      <c r="AP2344" s="272">
        <v>0</v>
      </c>
      <c r="AQ2344" s="272">
        <v>0</v>
      </c>
      <c r="AR2344" s="272">
        <v>0</v>
      </c>
      <c r="AS2344" s="272">
        <v>-260.83774238314817</v>
      </c>
      <c r="AT2344" s="272">
        <v>0</v>
      </c>
      <c r="AU2344" s="272">
        <v>0</v>
      </c>
      <c r="AV2344" s="272">
        <v>0</v>
      </c>
      <c r="AW2344" s="272">
        <v>-272.27923070447906</v>
      </c>
      <c r="AX2344" s="272">
        <v>-118.70234622883818</v>
      </c>
      <c r="AY2344" s="272">
        <v>-24.402057215055041</v>
      </c>
      <c r="AZ2344" s="272">
        <v>0</v>
      </c>
      <c r="BA2344" s="272">
        <v>-260.83774238314817</v>
      </c>
      <c r="BB2344" s="272">
        <v>0</v>
      </c>
      <c r="BC2344" s="272">
        <v>0</v>
      </c>
      <c r="BD2344" s="272">
        <v>0</v>
      </c>
      <c r="BE2344" s="272">
        <v>-349.81017285419074</v>
      </c>
    </row>
    <row r="2346" spans="3:57" x14ac:dyDescent="0.3">
      <c r="C2346" s="272">
        <v>504</v>
      </c>
      <c r="D2346" s="272">
        <v>1814400</v>
      </c>
      <c r="E2346" s="272">
        <v>7</v>
      </c>
      <c r="F2346" s="272">
        <v>4.6645161290322577</v>
      </c>
      <c r="G2346" s="272">
        <v>0</v>
      </c>
      <c r="H2346" s="272">
        <v>410</v>
      </c>
      <c r="I2346" s="272">
        <v>0</v>
      </c>
      <c r="J2346" s="272">
        <v>0</v>
      </c>
      <c r="K2346" s="272">
        <v>0.95863377609108102</v>
      </c>
      <c r="L2346" s="272">
        <v>4.6645161290322577</v>
      </c>
      <c r="M2346" s="272">
        <v>4.6645161290322577</v>
      </c>
      <c r="N2346" s="272">
        <v>4.6645161290322577</v>
      </c>
      <c r="O2346" s="272">
        <v>4.6645161290322577</v>
      </c>
      <c r="P2346" s="272">
        <v>4.6645161290322577</v>
      </c>
      <c r="Q2346" s="272">
        <v>4.6645161290322577</v>
      </c>
      <c r="R2346" s="272">
        <v>4.6645161290322577</v>
      </c>
      <c r="S2346" s="272">
        <v>4.6645161290322577</v>
      </c>
      <c r="T2346" s="272">
        <v>10.231102529497756</v>
      </c>
      <c r="U2346" s="272">
        <v>-144.84396216516052</v>
      </c>
      <c r="V2346" s="272">
        <v>0</v>
      </c>
      <c r="W2346" s="272">
        <v>-136.54350439504242</v>
      </c>
      <c r="X2346" s="272">
        <v>-287.22698781531039</v>
      </c>
      <c r="Y2346" s="272">
        <v>-17.102487834133285</v>
      </c>
      <c r="Z2346" s="272">
        <v>296.02901787932558</v>
      </c>
      <c r="AA2346" s="272">
        <v>-336.74821639073724</v>
      </c>
      <c r="AB2346" s="272">
        <v>0</v>
      </c>
      <c r="AC2346" s="272">
        <v>-125.39476826153</v>
      </c>
      <c r="AD2346" s="272">
        <v>0</v>
      </c>
      <c r="AE2346" s="272">
        <v>0</v>
      </c>
      <c r="AF2346" s="272">
        <v>0</v>
      </c>
      <c r="AG2346" s="272">
        <v>10.700681304084366</v>
      </c>
      <c r="AH2346" s="272">
        <v>172.06338052419238</v>
      </c>
      <c r="AI2346" s="272">
        <v>0</v>
      </c>
      <c r="AJ2346" s="272">
        <v>0</v>
      </c>
      <c r="AK2346" s="272">
        <v>-24.923566293235385</v>
      </c>
      <c r="AL2346" s="272">
        <v>0</v>
      </c>
      <c r="AM2346" s="272">
        <v>-353.76942264543089</v>
      </c>
      <c r="AN2346" s="272">
        <v>0</v>
      </c>
      <c r="AO2346" s="272">
        <v>-189.96016862905881</v>
      </c>
      <c r="AP2346" s="272">
        <v>0</v>
      </c>
      <c r="AQ2346" s="272">
        <v>0</v>
      </c>
      <c r="AR2346" s="272">
        <v>0</v>
      </c>
      <c r="AS2346" s="272">
        <v>-189.96016862905881</v>
      </c>
      <c r="AT2346" s="272">
        <v>0</v>
      </c>
      <c r="AU2346" s="272">
        <v>0</v>
      </c>
      <c r="AV2346" s="272">
        <v>0</v>
      </c>
      <c r="AW2346" s="272">
        <v>-198.29265545029062</v>
      </c>
      <c r="AX2346" s="272">
        <v>-136.54350439504242</v>
      </c>
      <c r="AY2346" s="272">
        <v>-17.771273670429061</v>
      </c>
      <c r="AZ2346" s="272">
        <v>0</v>
      </c>
      <c r="BA2346" s="272">
        <v>-189.96016862905881</v>
      </c>
      <c r="BB2346" s="272">
        <v>0</v>
      </c>
      <c r="BC2346" s="272">
        <v>0</v>
      </c>
      <c r="BD2346" s="272">
        <v>0</v>
      </c>
      <c r="BE2346" s="272">
        <v>-328.65506419935673</v>
      </c>
    </row>
    <row r="2347" spans="3:57" x14ac:dyDescent="0.3">
      <c r="C2347" s="272">
        <v>505</v>
      </c>
      <c r="D2347" s="272">
        <v>1818000</v>
      </c>
      <c r="E2347" s="272">
        <v>7</v>
      </c>
      <c r="F2347" s="272">
        <v>4.0580645161290319</v>
      </c>
      <c r="G2347" s="272">
        <v>0</v>
      </c>
      <c r="H2347" s="272">
        <v>410</v>
      </c>
      <c r="I2347" s="272">
        <v>0</v>
      </c>
      <c r="J2347" s="272">
        <v>0</v>
      </c>
      <c r="K2347" s="272">
        <v>0.35218216318785522</v>
      </c>
      <c r="L2347" s="272">
        <v>4.0580645161290319</v>
      </c>
      <c r="M2347" s="272">
        <v>4.0580645161290319</v>
      </c>
      <c r="N2347" s="272">
        <v>4.0580645161290319</v>
      </c>
      <c r="O2347" s="272">
        <v>4.0580645161290319</v>
      </c>
      <c r="P2347" s="272">
        <v>4.0580645161290319</v>
      </c>
      <c r="Q2347" s="272">
        <v>4.0580645161290319</v>
      </c>
      <c r="R2347" s="272">
        <v>4.0580645161290319</v>
      </c>
      <c r="S2347" s="272">
        <v>4.0580645161290319</v>
      </c>
      <c r="T2347" s="272">
        <v>9.994612520262276</v>
      </c>
      <c r="U2347" s="272">
        <v>-137.7104018305364</v>
      </c>
      <c r="V2347" s="272">
        <v>0</v>
      </c>
      <c r="W2347" s="272">
        <v>-146.18694538612277</v>
      </c>
      <c r="X2347" s="272">
        <v>-353.07212899666752</v>
      </c>
      <c r="Y2347" s="272">
        <v>-55.837966204418308</v>
      </c>
      <c r="Z2347" s="272">
        <v>417.38663875667214</v>
      </c>
      <c r="AA2347" s="272">
        <v>-360.5311972656117</v>
      </c>
      <c r="AB2347" s="272">
        <v>0</v>
      </c>
      <c r="AC2347" s="272">
        <v>-134.25082519135466</v>
      </c>
      <c r="AD2347" s="272">
        <v>0</v>
      </c>
      <c r="AE2347" s="272">
        <v>0</v>
      </c>
      <c r="AF2347" s="272">
        <v>0</v>
      </c>
      <c r="AG2347" s="272">
        <v>10.532090486716752</v>
      </c>
      <c r="AH2347" s="272">
        <v>197.13052731040108</v>
      </c>
      <c r="AI2347" s="272">
        <v>0</v>
      </c>
      <c r="AJ2347" s="272">
        <v>0</v>
      </c>
      <c r="AK2347" s="272">
        <v>-25.361896977101683</v>
      </c>
      <c r="AL2347" s="272">
        <v>0</v>
      </c>
      <c r="AM2347" s="272">
        <v>-429.3088344863362</v>
      </c>
      <c r="AN2347" s="272">
        <v>0</v>
      </c>
      <c r="AO2347" s="272">
        <v>-226.3946477024661</v>
      </c>
      <c r="AP2347" s="272">
        <v>0</v>
      </c>
      <c r="AQ2347" s="272">
        <v>0</v>
      </c>
      <c r="AR2347" s="272">
        <v>0</v>
      </c>
      <c r="AS2347" s="272">
        <v>-226.3946477024661</v>
      </c>
      <c r="AT2347" s="272">
        <v>0</v>
      </c>
      <c r="AU2347" s="272">
        <v>0</v>
      </c>
      <c r="AV2347" s="272">
        <v>0</v>
      </c>
      <c r="AW2347" s="272">
        <v>-236.3253107040446</v>
      </c>
      <c r="AX2347" s="272">
        <v>-146.18694538612277</v>
      </c>
      <c r="AY2347" s="272">
        <v>-21.179815067954397</v>
      </c>
      <c r="AZ2347" s="272">
        <v>0</v>
      </c>
      <c r="BA2347" s="272">
        <v>-226.3946477024661</v>
      </c>
      <c r="BB2347" s="272">
        <v>0</v>
      </c>
      <c r="BC2347" s="272">
        <v>0</v>
      </c>
      <c r="BD2347" s="272">
        <v>0</v>
      </c>
      <c r="BE2347" s="272">
        <v>-298.30488216674837</v>
      </c>
    </row>
    <row r="2348" spans="3:57" x14ac:dyDescent="0.3">
      <c r="C2348" s="272">
        <v>506</v>
      </c>
      <c r="D2348" s="272">
        <v>1821600</v>
      </c>
      <c r="E2348" s="272">
        <v>7</v>
      </c>
      <c r="F2348" s="272">
        <v>4.0516129032258066</v>
      </c>
      <c r="G2348" s="272">
        <v>0</v>
      </c>
      <c r="H2348" s="272">
        <v>410</v>
      </c>
      <c r="I2348" s="272">
        <v>0</v>
      </c>
      <c r="J2348" s="272">
        <v>0</v>
      </c>
      <c r="K2348" s="272">
        <v>0.34573055028462996</v>
      </c>
      <c r="L2348" s="272">
        <v>4.0516129032258066</v>
      </c>
      <c r="M2348" s="272">
        <v>4.0516129032258066</v>
      </c>
      <c r="N2348" s="272">
        <v>4.0516129032258066</v>
      </c>
      <c r="O2348" s="272">
        <v>4.0516129032258066</v>
      </c>
      <c r="P2348" s="272">
        <v>4.0516129032258066</v>
      </c>
      <c r="Q2348" s="272">
        <v>4.0516129032258066</v>
      </c>
      <c r="R2348" s="272">
        <v>4.0516129032258066</v>
      </c>
      <c r="S2348" s="272">
        <v>4.0516129032258066</v>
      </c>
      <c r="T2348" s="272">
        <v>9.8049503433118836</v>
      </c>
      <c r="U2348" s="272">
        <v>-149.87885111632681</v>
      </c>
      <c r="V2348" s="272">
        <v>0</v>
      </c>
      <c r="W2348" s="272">
        <v>-141.89469438304883</v>
      </c>
      <c r="X2348" s="272">
        <v>-369.9373337773381</v>
      </c>
      <c r="Y2348" s="272">
        <v>-88.334965444911404</v>
      </c>
      <c r="Z2348" s="272">
        <v>450.28814248897152</v>
      </c>
      <c r="AA2348" s="272">
        <v>-349.94550242798181</v>
      </c>
      <c r="AB2348" s="272">
        <v>0</v>
      </c>
      <c r="AC2348" s="272">
        <v>-130.30903519383415</v>
      </c>
      <c r="AD2348" s="272">
        <v>0</v>
      </c>
      <c r="AE2348" s="272">
        <v>0</v>
      </c>
      <c r="AF2348" s="272">
        <v>0</v>
      </c>
      <c r="AG2348" s="272">
        <v>10.350615559206462</v>
      </c>
      <c r="AH2348" s="272">
        <v>200.49522967998871</v>
      </c>
      <c r="AI2348" s="272">
        <v>0</v>
      </c>
      <c r="AJ2348" s="272">
        <v>0</v>
      </c>
      <c r="AK2348" s="272">
        <v>-19.638159058154056</v>
      </c>
      <c r="AL2348" s="272">
        <v>0</v>
      </c>
      <c r="AM2348" s="272">
        <v>-447.4752777261661</v>
      </c>
      <c r="AN2348" s="272">
        <v>0</v>
      </c>
      <c r="AO2348" s="272">
        <v>-237.88290632308272</v>
      </c>
      <c r="AP2348" s="272">
        <v>0</v>
      </c>
      <c r="AQ2348" s="272">
        <v>0</v>
      </c>
      <c r="AR2348" s="272">
        <v>0</v>
      </c>
      <c r="AS2348" s="272">
        <v>-237.88290632308272</v>
      </c>
      <c r="AT2348" s="272">
        <v>0</v>
      </c>
      <c r="AU2348" s="272">
        <v>0</v>
      </c>
      <c r="AV2348" s="272">
        <v>0</v>
      </c>
      <c r="AW2348" s="272">
        <v>-248.31749477517039</v>
      </c>
      <c r="AX2348" s="272">
        <v>-141.89469438304883</v>
      </c>
      <c r="AY2348" s="272">
        <v>-22.25457189417261</v>
      </c>
      <c r="AZ2348" s="272">
        <v>0</v>
      </c>
      <c r="BA2348" s="272">
        <v>-237.88290632308272</v>
      </c>
      <c r="BB2348" s="272">
        <v>0</v>
      </c>
      <c r="BC2348" s="272">
        <v>0</v>
      </c>
      <c r="BD2348" s="272">
        <v>0</v>
      </c>
      <c r="BE2348" s="272">
        <v>-277.61908641839329</v>
      </c>
    </row>
    <row r="2349" spans="3:57" x14ac:dyDescent="0.3">
      <c r="C2349" s="272">
        <v>507</v>
      </c>
      <c r="D2349" s="272">
        <v>1825200</v>
      </c>
      <c r="E2349" s="272">
        <v>7</v>
      </c>
      <c r="F2349" s="272">
        <v>3.6129032258064515</v>
      </c>
      <c r="G2349" s="272">
        <v>0</v>
      </c>
      <c r="H2349" s="272">
        <v>410</v>
      </c>
      <c r="I2349" s="272">
        <v>0</v>
      </c>
      <c r="J2349" s="272">
        <v>0</v>
      </c>
      <c r="K2349" s="272">
        <v>-9.2979127134725115E-2</v>
      </c>
      <c r="L2349" s="272">
        <v>3.6129032258064515</v>
      </c>
      <c r="M2349" s="272">
        <v>3.6129032258064515</v>
      </c>
      <c r="N2349" s="272">
        <v>3.6129032258064515</v>
      </c>
      <c r="O2349" s="272">
        <v>3.6129032258064515</v>
      </c>
      <c r="P2349" s="272">
        <v>3.6129032258064515</v>
      </c>
      <c r="Q2349" s="272">
        <v>3.6129032258064515</v>
      </c>
      <c r="R2349" s="272">
        <v>3.6129032258064515</v>
      </c>
      <c r="S2349" s="272">
        <v>3.6129032258064515</v>
      </c>
      <c r="T2349" s="272">
        <v>9.4959651445235913</v>
      </c>
      <c r="U2349" s="272">
        <v>-193.34404924621674</v>
      </c>
      <c r="V2349" s="272">
        <v>0</v>
      </c>
      <c r="W2349" s="272">
        <v>-144.97217819363655</v>
      </c>
      <c r="X2349" s="272">
        <v>-346.629565519582</v>
      </c>
      <c r="Y2349" s="272">
        <v>-321.67302617121391</v>
      </c>
      <c r="Z2349" s="272">
        <v>619.93072063821569</v>
      </c>
      <c r="AA2349" s="272">
        <v>-357.53529726134491</v>
      </c>
      <c r="AB2349" s="272">
        <v>0</v>
      </c>
      <c r="AC2349" s="272">
        <v>-133.13524337537302</v>
      </c>
      <c r="AD2349" s="272">
        <v>0</v>
      </c>
      <c r="AE2349" s="272">
        <v>0</v>
      </c>
      <c r="AF2349" s="272">
        <v>0</v>
      </c>
      <c r="AG2349" s="272">
        <v>10.150462580057606</v>
      </c>
      <c r="AH2349" s="272">
        <v>239.85572708662917</v>
      </c>
      <c r="AI2349" s="272">
        <v>0</v>
      </c>
      <c r="AJ2349" s="272">
        <v>0</v>
      </c>
      <c r="AK2349" s="272">
        <v>-34.158862796305499</v>
      </c>
      <c r="AL2349" s="272">
        <v>0</v>
      </c>
      <c r="AM2349" s="272">
        <v>-439.38947782439175</v>
      </c>
      <c r="AN2349" s="272">
        <v>0</v>
      </c>
      <c r="AO2349" s="272">
        <v>-336.78884654030747</v>
      </c>
      <c r="AP2349" s="272">
        <v>0</v>
      </c>
      <c r="AQ2349" s="272">
        <v>0</v>
      </c>
      <c r="AR2349" s="272">
        <v>0</v>
      </c>
      <c r="AS2349" s="272">
        <v>-336.78884654030747</v>
      </c>
      <c r="AT2349" s="272">
        <v>0</v>
      </c>
      <c r="AU2349" s="272">
        <v>0</v>
      </c>
      <c r="AV2349" s="272">
        <v>0</v>
      </c>
      <c r="AW2349" s="272">
        <v>-351.56188367534446</v>
      </c>
      <c r="AX2349" s="272">
        <v>-144.97217819363655</v>
      </c>
      <c r="AY2349" s="272">
        <v>-31.507482880284037</v>
      </c>
      <c r="AZ2349" s="272">
        <v>0</v>
      </c>
      <c r="BA2349" s="272">
        <v>-336.78884654030747</v>
      </c>
      <c r="BB2349" s="272">
        <v>0</v>
      </c>
      <c r="BC2349" s="272">
        <v>0</v>
      </c>
      <c r="BD2349" s="272">
        <v>0</v>
      </c>
      <c r="BE2349" s="272">
        <v>-250.87661936612051</v>
      </c>
    </row>
    <row r="2350" spans="3:57" x14ac:dyDescent="0.3">
      <c r="C2350" s="272">
        <v>508</v>
      </c>
      <c r="D2350" s="272">
        <v>1828800</v>
      </c>
      <c r="E2350" s="272">
        <v>7</v>
      </c>
      <c r="F2350" s="272">
        <v>3.212903225806452</v>
      </c>
      <c r="G2350" s="272">
        <v>0</v>
      </c>
      <c r="H2350" s="272">
        <v>410</v>
      </c>
      <c r="I2350" s="272">
        <v>0</v>
      </c>
      <c r="J2350" s="272">
        <v>0</v>
      </c>
      <c r="K2350" s="272">
        <v>-0.49297912713472458</v>
      </c>
      <c r="L2350" s="272">
        <v>3.212903225806452</v>
      </c>
      <c r="M2350" s="272">
        <v>3.212903225806452</v>
      </c>
      <c r="N2350" s="272">
        <v>3.212903225806452</v>
      </c>
      <c r="O2350" s="272">
        <v>3.212903225806452</v>
      </c>
      <c r="P2350" s="272">
        <v>3.212903225806452</v>
      </c>
      <c r="Q2350" s="272">
        <v>3.212903225806452</v>
      </c>
      <c r="R2350" s="272">
        <v>3.212903225806452</v>
      </c>
      <c r="S2350" s="272">
        <v>3.212903225806452</v>
      </c>
      <c r="T2350" s="272">
        <v>9.244698487146934</v>
      </c>
      <c r="U2350" s="272">
        <v>-183.57159754822396</v>
      </c>
      <c r="V2350" s="272">
        <v>0</v>
      </c>
      <c r="W2350" s="272">
        <v>-148.62286678014351</v>
      </c>
      <c r="X2350" s="272">
        <v>-348.34481805104105</v>
      </c>
      <c r="Y2350" s="272">
        <v>-372.91916284708054</v>
      </c>
      <c r="Z2350" s="272">
        <v>686.31525013004114</v>
      </c>
      <c r="AA2350" s="272">
        <v>-366.53874913224087</v>
      </c>
      <c r="AB2350" s="272">
        <v>0</v>
      </c>
      <c r="AC2350" s="272">
        <v>-136.48785433499532</v>
      </c>
      <c r="AD2350" s="272">
        <v>0</v>
      </c>
      <c r="AE2350" s="272">
        <v>0</v>
      </c>
      <c r="AF2350" s="272">
        <v>0</v>
      </c>
      <c r="AG2350" s="272">
        <v>9.9264804124271304</v>
      </c>
      <c r="AH2350" s="272">
        <v>250.41123185732735</v>
      </c>
      <c r="AI2350" s="272">
        <v>0</v>
      </c>
      <c r="AJ2350" s="272">
        <v>0</v>
      </c>
      <c r="AK2350" s="272">
        <v>-26.186969158132797</v>
      </c>
      <c r="AL2350" s="272">
        <v>0</v>
      </c>
      <c r="AM2350" s="272">
        <v>-445.18688302635729</v>
      </c>
      <c r="AN2350" s="272">
        <v>0</v>
      </c>
      <c r="AO2350" s="272">
        <v>-360.57469693615678</v>
      </c>
      <c r="AP2350" s="272">
        <v>0</v>
      </c>
      <c r="AQ2350" s="272">
        <v>0</v>
      </c>
      <c r="AR2350" s="272">
        <v>0</v>
      </c>
      <c r="AS2350" s="272">
        <v>-360.57469693615678</v>
      </c>
      <c r="AT2350" s="272">
        <v>0</v>
      </c>
      <c r="AU2350" s="272">
        <v>0</v>
      </c>
      <c r="AV2350" s="272">
        <v>0</v>
      </c>
      <c r="AW2350" s="272">
        <v>-376.39108587691999</v>
      </c>
      <c r="AX2350" s="272">
        <v>-148.62286678014351</v>
      </c>
      <c r="AY2350" s="272">
        <v>-33.732711779158883</v>
      </c>
      <c r="AZ2350" s="272">
        <v>0</v>
      </c>
      <c r="BA2350" s="272">
        <v>-360.57469693615678</v>
      </c>
      <c r="BB2350" s="272">
        <v>0</v>
      </c>
      <c r="BC2350" s="272">
        <v>0</v>
      </c>
      <c r="BD2350" s="272">
        <v>0</v>
      </c>
      <c r="BE2350" s="272">
        <v>-222.81433943415206</v>
      </c>
    </row>
    <row r="2351" spans="3:57" x14ac:dyDescent="0.3">
      <c r="C2351" s="272">
        <v>509</v>
      </c>
      <c r="D2351" s="272">
        <v>1832400</v>
      </c>
      <c r="E2351" s="272">
        <v>7</v>
      </c>
      <c r="F2351" s="272">
        <v>3.3032258064516129</v>
      </c>
      <c r="G2351" s="272">
        <v>0</v>
      </c>
      <c r="H2351" s="272">
        <v>410</v>
      </c>
      <c r="I2351" s="272">
        <v>0</v>
      </c>
      <c r="J2351" s="272">
        <v>0</v>
      </c>
      <c r="K2351" s="272">
        <v>-0.40265654648956373</v>
      </c>
      <c r="L2351" s="272">
        <v>3.3032258064516129</v>
      </c>
      <c r="M2351" s="272">
        <v>3.3032258064516129</v>
      </c>
      <c r="N2351" s="272">
        <v>3.3032258064516129</v>
      </c>
      <c r="O2351" s="272">
        <v>3.3032258064516129</v>
      </c>
      <c r="P2351" s="272">
        <v>3.3032258064516129</v>
      </c>
      <c r="Q2351" s="272">
        <v>3.3032258064516129</v>
      </c>
      <c r="R2351" s="272">
        <v>3.3032258064516129</v>
      </c>
      <c r="S2351" s="272">
        <v>3.3032258064516129</v>
      </c>
      <c r="T2351" s="272">
        <v>9.0453651332171479</v>
      </c>
      <c r="U2351" s="272">
        <v>-192.24538605062821</v>
      </c>
      <c r="V2351" s="272">
        <v>0</v>
      </c>
      <c r="W2351" s="272">
        <v>-141.6604643113013</v>
      </c>
      <c r="X2351" s="272">
        <v>-358.64848391540011</v>
      </c>
      <c r="Y2351" s="272">
        <v>-368.70619451235689</v>
      </c>
      <c r="Z2351" s="272">
        <v>676.76975668843011</v>
      </c>
      <c r="AA2351" s="272">
        <v>-349.36783628973876</v>
      </c>
      <c r="AB2351" s="272">
        <v>0</v>
      </c>
      <c r="AC2351" s="272">
        <v>-130.0939299371118</v>
      </c>
      <c r="AD2351" s="272">
        <v>0</v>
      </c>
      <c r="AE2351" s="272">
        <v>0</v>
      </c>
      <c r="AF2351" s="272">
        <v>0</v>
      </c>
      <c r="AG2351" s="272">
        <v>9.7022063354436447</v>
      </c>
      <c r="AH2351" s="272">
        <v>241.55122331153231</v>
      </c>
      <c r="AI2351" s="272">
        <v>0</v>
      </c>
      <c r="AJ2351" s="272">
        <v>0</v>
      </c>
      <c r="AK2351" s="272">
        <v>-20.155928965946455</v>
      </c>
      <c r="AL2351" s="272">
        <v>0</v>
      </c>
      <c r="AM2351" s="272">
        <v>-452.06409905893486</v>
      </c>
      <c r="AN2351" s="272">
        <v>0</v>
      </c>
      <c r="AO2351" s="272">
        <v>-349.98772488800694</v>
      </c>
      <c r="AP2351" s="272">
        <v>0</v>
      </c>
      <c r="AQ2351" s="272">
        <v>0</v>
      </c>
      <c r="AR2351" s="272">
        <v>0</v>
      </c>
      <c r="AS2351" s="272">
        <v>-349.98772488800694</v>
      </c>
      <c r="AT2351" s="272">
        <v>0</v>
      </c>
      <c r="AU2351" s="272">
        <v>0</v>
      </c>
      <c r="AV2351" s="272">
        <v>0</v>
      </c>
      <c r="AW2351" s="272">
        <v>-365.33972276350306</v>
      </c>
      <c r="AX2351" s="272">
        <v>-141.6604643113013</v>
      </c>
      <c r="AY2351" s="272">
        <v>-32.742272683601705</v>
      </c>
      <c r="AZ2351" s="272">
        <v>0</v>
      </c>
      <c r="BA2351" s="272">
        <v>-349.98772488800694</v>
      </c>
      <c r="BB2351" s="272">
        <v>0</v>
      </c>
      <c r="BC2351" s="272">
        <v>0</v>
      </c>
      <c r="BD2351" s="272">
        <v>0</v>
      </c>
      <c r="BE2351" s="272">
        <v>-200.19316098556931</v>
      </c>
    </row>
    <row r="2352" spans="3:57" x14ac:dyDescent="0.3">
      <c r="C2352" s="272">
        <v>510</v>
      </c>
      <c r="D2352" s="272">
        <v>1836000</v>
      </c>
      <c r="E2352" s="272">
        <v>7</v>
      </c>
      <c r="F2352" s="272">
        <v>4.161290322580645</v>
      </c>
      <c r="G2352" s="272">
        <v>0.36444837805903485</v>
      </c>
      <c r="H2352" s="272">
        <v>328</v>
      </c>
      <c r="I2352" s="272">
        <v>0</v>
      </c>
      <c r="J2352" s="272">
        <v>0</v>
      </c>
      <c r="K2352" s="272">
        <v>0.4605734767025087</v>
      </c>
      <c r="L2352" s="272">
        <v>4.1684747304819316</v>
      </c>
      <c r="M2352" s="272">
        <v>4.1670469516069524</v>
      </c>
      <c r="N2352" s="272">
        <v>4.1648051073719081</v>
      </c>
      <c r="O2352" s="272">
        <v>4.1631623023050901</v>
      </c>
      <c r="P2352" s="272">
        <v>4.1629810067541753</v>
      </c>
      <c r="Q2352" s="272">
        <v>4.1631623023050901</v>
      </c>
      <c r="R2352" s="272">
        <v>4.1648051073719081</v>
      </c>
      <c r="S2352" s="272">
        <v>4.1670469516069524</v>
      </c>
      <c r="T2352" s="272">
        <v>8.8424377331998265</v>
      </c>
      <c r="U2352" s="272">
        <v>-194.23547225471793</v>
      </c>
      <c r="V2352" s="272">
        <v>0</v>
      </c>
      <c r="W2352" s="272">
        <v>-115.82455739403214</v>
      </c>
      <c r="X2352" s="272">
        <v>-347.62611154371848</v>
      </c>
      <c r="Y2352" s="272">
        <v>-424.30070156900024</v>
      </c>
      <c r="Z2352" s="272">
        <v>693.51589825203291</v>
      </c>
      <c r="AA2352" s="272">
        <v>-285.65044737567933</v>
      </c>
      <c r="AB2352" s="272">
        <v>0</v>
      </c>
      <c r="AC2352" s="272">
        <v>-106.36751706180955</v>
      </c>
      <c r="AD2352" s="272">
        <v>0</v>
      </c>
      <c r="AE2352" s="272">
        <v>0</v>
      </c>
      <c r="AF2352" s="272">
        <v>0</v>
      </c>
      <c r="AG2352" s="272">
        <v>9.4847180470070036</v>
      </c>
      <c r="AH2352" s="272">
        <v>236.13792937001344</v>
      </c>
      <c r="AI2352" s="272">
        <v>0</v>
      </c>
      <c r="AJ2352" s="272">
        <v>0</v>
      </c>
      <c r="AK2352" s="272">
        <v>-20.695084519763</v>
      </c>
      <c r="AL2352" s="272">
        <v>0</v>
      </c>
      <c r="AM2352" s="272">
        <v>-438.94823207949639</v>
      </c>
      <c r="AN2352" s="272">
        <v>0</v>
      </c>
      <c r="AO2352" s="272">
        <v>-357.57843546341189</v>
      </c>
      <c r="AP2352" s="272">
        <v>0</v>
      </c>
      <c r="AQ2352" s="272">
        <v>0</v>
      </c>
      <c r="AR2352" s="272">
        <v>0</v>
      </c>
      <c r="AS2352" s="272">
        <v>-357.57843546341189</v>
      </c>
      <c r="AT2352" s="272">
        <v>0</v>
      </c>
      <c r="AU2352" s="272">
        <v>0</v>
      </c>
      <c r="AV2352" s="272">
        <v>0</v>
      </c>
      <c r="AW2352" s="272">
        <v>-373.26339522396961</v>
      </c>
      <c r="AX2352" s="272">
        <v>-115.82455739403214</v>
      </c>
      <c r="AY2352" s="272">
        <v>-33.452403633484984</v>
      </c>
      <c r="AZ2352" s="272">
        <v>0</v>
      </c>
      <c r="BA2352" s="272">
        <v>-357.57843546341189</v>
      </c>
      <c r="BB2352" s="272">
        <v>0</v>
      </c>
      <c r="BC2352" s="272">
        <v>0</v>
      </c>
      <c r="BD2352" s="272">
        <v>0</v>
      </c>
      <c r="BE2352" s="272">
        <v>-163.79380473690256</v>
      </c>
    </row>
    <row r="2353" spans="3:57" x14ac:dyDescent="0.3">
      <c r="C2353" s="272">
        <v>511</v>
      </c>
      <c r="D2353" s="272">
        <v>1839600</v>
      </c>
      <c r="E2353" s="272">
        <v>7</v>
      </c>
      <c r="F2353" s="272">
        <v>5.2064516129032254</v>
      </c>
      <c r="G2353" s="272">
        <v>91.642201246480909</v>
      </c>
      <c r="H2353" s="272">
        <v>393.6</v>
      </c>
      <c r="I2353" s="272">
        <v>0</v>
      </c>
      <c r="J2353" s="272">
        <v>0</v>
      </c>
      <c r="K2353" s="272">
        <v>2.6775669407547964</v>
      </c>
      <c r="L2353" s="272">
        <v>6.8434702704106574</v>
      </c>
      <c r="M2353" s="272">
        <v>6.5181406553260732</v>
      </c>
      <c r="N2353" s="272">
        <v>6.0073204331980783</v>
      </c>
      <c r="O2353" s="272">
        <v>5.6329955644017833</v>
      </c>
      <c r="P2353" s="272">
        <v>5.5916860781575615</v>
      </c>
      <c r="Q2353" s="272">
        <v>5.6329955644017833</v>
      </c>
      <c r="R2353" s="272">
        <v>6.0073204331980783</v>
      </c>
      <c r="S2353" s="272">
        <v>6.5181406553260723</v>
      </c>
      <c r="T2353" s="272">
        <v>8.7110205066699287</v>
      </c>
      <c r="U2353" s="272">
        <v>-335.20677147964341</v>
      </c>
      <c r="V2353" s="272">
        <v>0</v>
      </c>
      <c r="W2353" s="272">
        <v>-86.864315120133114</v>
      </c>
      <c r="X2353" s="272">
        <v>-308.36195035648632</v>
      </c>
      <c r="Y2353" s="272">
        <v>-572.9583680836613</v>
      </c>
      <c r="Z2353" s="272">
        <v>632.97786208063735</v>
      </c>
      <c r="AA2353" s="272">
        <v>-214.2277167581604</v>
      </c>
      <c r="AB2353" s="272">
        <v>0</v>
      </c>
      <c r="AC2353" s="272">
        <v>-79.771869873592337</v>
      </c>
      <c r="AD2353" s="272">
        <v>0</v>
      </c>
      <c r="AE2353" s="272">
        <v>0</v>
      </c>
      <c r="AF2353" s="272">
        <v>0</v>
      </c>
      <c r="AG2353" s="272">
        <v>9.2845640860809091</v>
      </c>
      <c r="AH2353" s="272">
        <v>211.20663060381017</v>
      </c>
      <c r="AI2353" s="272">
        <v>0</v>
      </c>
      <c r="AJ2353" s="272">
        <v>0</v>
      </c>
      <c r="AK2353" s="272">
        <v>-11.97492503611822</v>
      </c>
      <c r="AL2353" s="272">
        <v>0</v>
      </c>
      <c r="AM2353" s="272">
        <v>-390.04233702462648</v>
      </c>
      <c r="AN2353" s="272">
        <v>0</v>
      </c>
      <c r="AO2353" s="272">
        <v>-366.58297364027283</v>
      </c>
      <c r="AP2353" s="272">
        <v>0</v>
      </c>
      <c r="AQ2353" s="272">
        <v>0</v>
      </c>
      <c r="AR2353" s="272">
        <v>0</v>
      </c>
      <c r="AS2353" s="272">
        <v>-366.58297364027283</v>
      </c>
      <c r="AT2353" s="272">
        <v>0</v>
      </c>
      <c r="AU2353" s="272">
        <v>0</v>
      </c>
      <c r="AV2353" s="272">
        <v>0</v>
      </c>
      <c r="AW2353" s="272">
        <v>-382.66291197045109</v>
      </c>
      <c r="AX2353" s="272">
        <v>-86.864315120133114</v>
      </c>
      <c r="AY2353" s="272">
        <v>-34.294801876083426</v>
      </c>
      <c r="AZ2353" s="272">
        <v>0</v>
      </c>
      <c r="BA2353" s="272">
        <v>-366.58297364027283</v>
      </c>
      <c r="BB2353" s="272">
        <v>0</v>
      </c>
      <c r="BC2353" s="272">
        <v>0</v>
      </c>
      <c r="BD2353" s="272">
        <v>0</v>
      </c>
      <c r="BE2353" s="272">
        <v>-133.81760459986225</v>
      </c>
    </row>
    <row r="2354" spans="3:57" x14ac:dyDescent="0.3">
      <c r="C2354" s="272">
        <v>512</v>
      </c>
      <c r="D2354" s="272">
        <v>1843200</v>
      </c>
      <c r="E2354" s="272">
        <v>7</v>
      </c>
      <c r="F2354" s="272">
        <v>6.4258064516129032</v>
      </c>
      <c r="G2354" s="272">
        <v>280.69151444692204</v>
      </c>
      <c r="H2354" s="272">
        <v>196.8</v>
      </c>
      <c r="I2354" s="272">
        <v>0</v>
      </c>
      <c r="J2354" s="272">
        <v>0</v>
      </c>
      <c r="K2354" s="272">
        <v>6.7442230655703144</v>
      </c>
      <c r="L2354" s="272">
        <v>12.022973378708061</v>
      </c>
      <c r="M2354" s="272">
        <v>10.910631650893778</v>
      </c>
      <c r="N2354" s="272">
        <v>9.1640748600630459</v>
      </c>
      <c r="O2354" s="272">
        <v>7.884212369793083</v>
      </c>
      <c r="P2354" s="272">
        <v>7.7429701859480247</v>
      </c>
      <c r="Q2354" s="272">
        <v>7.884212369793083</v>
      </c>
      <c r="R2354" s="272">
        <v>9.1640748600630459</v>
      </c>
      <c r="S2354" s="272">
        <v>10.910631650893778</v>
      </c>
      <c r="T2354" s="272">
        <v>8.5944930981203544</v>
      </c>
      <c r="U2354" s="272">
        <v>-261.67304448353525</v>
      </c>
      <c r="V2354" s="272">
        <v>0</v>
      </c>
      <c r="W2354" s="272">
        <v>-54.001125266413972</v>
      </c>
      <c r="X2354" s="272">
        <v>-207.6873286284021</v>
      </c>
      <c r="Y2354" s="272">
        <v>-587.33048407297349</v>
      </c>
      <c r="Z2354" s="272">
        <v>587.34589348425425</v>
      </c>
      <c r="AA2354" s="272">
        <v>-133.17940459434942</v>
      </c>
      <c r="AB2354" s="272">
        <v>0</v>
      </c>
      <c r="AC2354" s="272">
        <v>-49.591949603497127</v>
      </c>
      <c r="AD2354" s="272">
        <v>0</v>
      </c>
      <c r="AE2354" s="272">
        <v>0</v>
      </c>
      <c r="AF2354" s="272">
        <v>0</v>
      </c>
      <c r="AG2354" s="272">
        <v>9.1163484916455513</v>
      </c>
      <c r="AH2354" s="272">
        <v>192.08914150254287</v>
      </c>
      <c r="AI2354" s="272">
        <v>0</v>
      </c>
      <c r="AJ2354" s="272">
        <v>0</v>
      </c>
      <c r="AK2354" s="272">
        <v>-10.644153294801738</v>
      </c>
      <c r="AL2354" s="272">
        <v>0</v>
      </c>
      <c r="AM2354" s="272">
        <v>-281.97436832892441</v>
      </c>
      <c r="AN2354" s="272">
        <v>0</v>
      </c>
      <c r="AO2354" s="272">
        <v>-349.4099890518101</v>
      </c>
      <c r="AP2354" s="272">
        <v>0</v>
      </c>
      <c r="AQ2354" s="272">
        <v>0</v>
      </c>
      <c r="AR2354" s="272">
        <v>0</v>
      </c>
      <c r="AS2354" s="272">
        <v>-349.4099890518101</v>
      </c>
      <c r="AT2354" s="272">
        <v>0</v>
      </c>
      <c r="AU2354" s="272">
        <v>0</v>
      </c>
      <c r="AV2354" s="272">
        <v>0</v>
      </c>
      <c r="AW2354" s="272">
        <v>-364.73664489757442</v>
      </c>
      <c r="AX2354" s="272">
        <v>-54.001125266413972</v>
      </c>
      <c r="AY2354" s="272">
        <v>-32.688223975768032</v>
      </c>
      <c r="AZ2354" s="272">
        <v>0</v>
      </c>
      <c r="BA2354" s="272">
        <v>-349.4099890518101</v>
      </c>
      <c r="BB2354" s="272">
        <v>0</v>
      </c>
      <c r="BC2354" s="272">
        <v>0</v>
      </c>
      <c r="BD2354" s="272">
        <v>0</v>
      </c>
      <c r="BE2354" s="272">
        <v>-110.04264247983261</v>
      </c>
    </row>
    <row r="2355" spans="3:57" x14ac:dyDescent="0.3">
      <c r="C2355" s="272">
        <v>513</v>
      </c>
      <c r="D2355" s="272">
        <v>1846800</v>
      </c>
      <c r="E2355" s="272">
        <v>7</v>
      </c>
      <c r="F2355" s="272">
        <v>8.2129032258064516</v>
      </c>
      <c r="G2355" s="272">
        <v>444.62702123202246</v>
      </c>
      <c r="H2355" s="272">
        <v>123</v>
      </c>
      <c r="I2355" s="272">
        <v>0</v>
      </c>
      <c r="J2355" s="272">
        <v>0</v>
      </c>
      <c r="K2355" s="272">
        <v>12.078547332911658</v>
      </c>
      <c r="L2355" s="272">
        <v>18.743705693113661</v>
      </c>
      <c r="M2355" s="272">
        <v>16.650887815009977</v>
      </c>
      <c r="N2355" s="272">
        <v>13.364824561627978</v>
      </c>
      <c r="O2355" s="272">
        <v>10.956824363330561</v>
      </c>
      <c r="P2355" s="272">
        <v>10.691083934735673</v>
      </c>
      <c r="Q2355" s="272">
        <v>10.956824363330561</v>
      </c>
      <c r="R2355" s="272">
        <v>13.364824561627978</v>
      </c>
      <c r="S2355" s="272">
        <v>16.650887815009973</v>
      </c>
      <c r="T2355" s="272">
        <v>8.6504847506501257</v>
      </c>
      <c r="U2355" s="272">
        <v>-271.13495426786665</v>
      </c>
      <c r="V2355" s="272">
        <v>0</v>
      </c>
      <c r="W2355" s="272">
        <v>-11.482130363767212</v>
      </c>
      <c r="X2355" s="272">
        <v>-39.173244399861552</v>
      </c>
      <c r="Y2355" s="272">
        <v>-603.64241855852777</v>
      </c>
      <c r="Z2355" s="272">
        <v>383.16283905428986</v>
      </c>
      <c r="AA2355" s="272">
        <v>-28.317618897328689</v>
      </c>
      <c r="AB2355" s="272">
        <v>0</v>
      </c>
      <c r="AC2355" s="272">
        <v>-10.544617867340621</v>
      </c>
      <c r="AD2355" s="272">
        <v>0</v>
      </c>
      <c r="AE2355" s="272">
        <v>0</v>
      </c>
      <c r="AF2355" s="272">
        <v>0</v>
      </c>
      <c r="AG2355" s="272">
        <v>8.9991732436791896</v>
      </c>
      <c r="AH2355" s="272">
        <v>129.21716102726094</v>
      </c>
      <c r="AI2355" s="272">
        <v>0</v>
      </c>
      <c r="AJ2355" s="272">
        <v>0</v>
      </c>
      <c r="AK2355" s="272">
        <v>9.734184412565595</v>
      </c>
      <c r="AL2355" s="272">
        <v>0</v>
      </c>
      <c r="AM2355" s="272">
        <v>-89.145670202461346</v>
      </c>
      <c r="AN2355" s="272">
        <v>0</v>
      </c>
      <c r="AO2355" s="272">
        <v>-285.25538055486828</v>
      </c>
      <c r="AP2355" s="272">
        <v>0</v>
      </c>
      <c r="AQ2355" s="272">
        <v>0</v>
      </c>
      <c r="AR2355" s="272">
        <v>0</v>
      </c>
      <c r="AS2355" s="272">
        <v>-285.47477508853956</v>
      </c>
      <c r="AT2355" s="272">
        <v>0</v>
      </c>
      <c r="AU2355" s="272">
        <v>0</v>
      </c>
      <c r="AV2355" s="272">
        <v>0</v>
      </c>
      <c r="AW2355" s="272">
        <v>-298.11079241767783</v>
      </c>
      <c r="AX2355" s="272">
        <v>-11.482130363767212</v>
      </c>
      <c r="AY2355" s="272">
        <v>-26.71610499624073</v>
      </c>
      <c r="AZ2355" s="272">
        <v>0</v>
      </c>
      <c r="BA2355" s="272">
        <v>-285.47477508853956</v>
      </c>
      <c r="BB2355" s="272">
        <v>0</v>
      </c>
      <c r="BC2355" s="272">
        <v>0</v>
      </c>
      <c r="BD2355" s="272">
        <v>0</v>
      </c>
      <c r="BE2355" s="272">
        <v>-85.966056235422499</v>
      </c>
    </row>
    <row r="2356" spans="3:57" x14ac:dyDescent="0.3">
      <c r="C2356" s="272">
        <v>514</v>
      </c>
      <c r="D2356" s="272">
        <v>1850400</v>
      </c>
      <c r="E2356" s="272">
        <v>7</v>
      </c>
      <c r="F2356" s="272">
        <v>9.6483870967741918</v>
      </c>
      <c r="G2356" s="272">
        <v>533.98313719795146</v>
      </c>
      <c r="H2356" s="272">
        <v>123</v>
      </c>
      <c r="I2356" s="272">
        <v>0</v>
      </c>
      <c r="J2356" s="272">
        <v>0</v>
      </c>
      <c r="K2356" s="272">
        <v>16.101950242462575</v>
      </c>
      <c r="L2356" s="272">
        <v>23.778577922625956</v>
      </c>
      <c r="M2356" s="272">
        <v>20.970442828157609</v>
      </c>
      <c r="N2356" s="272">
        <v>16.561215613018319</v>
      </c>
      <c r="O2356" s="272">
        <v>13.330170076245288</v>
      </c>
      <c r="P2356" s="272">
        <v>12.973600576641944</v>
      </c>
      <c r="Q2356" s="272">
        <v>13.330170076245288</v>
      </c>
      <c r="R2356" s="272">
        <v>16.561215613018319</v>
      </c>
      <c r="S2356" s="272">
        <v>20.970442828157609</v>
      </c>
      <c r="T2356" s="272">
        <v>8.8758550131644309</v>
      </c>
      <c r="U2356" s="272">
        <v>-271.82866774921865</v>
      </c>
      <c r="V2356" s="272">
        <v>0</v>
      </c>
      <c r="W2356" s="272">
        <v>18.564484651057601</v>
      </c>
      <c r="X2356" s="272">
        <v>168.39439515440895</v>
      </c>
      <c r="Y2356" s="272">
        <v>-513.11337545775962</v>
      </c>
      <c r="Z2356" s="272">
        <v>54.325827903074398</v>
      </c>
      <c r="AA2356" s="272">
        <v>45.78436097824251</v>
      </c>
      <c r="AB2356" s="272">
        <v>0</v>
      </c>
      <c r="AC2356" s="272">
        <v>17.048700053714303</v>
      </c>
      <c r="AD2356" s="272">
        <v>0</v>
      </c>
      <c r="AE2356" s="272">
        <v>0</v>
      </c>
      <c r="AF2356" s="272">
        <v>0</v>
      </c>
      <c r="AG2356" s="272">
        <v>8.9648751181974866</v>
      </c>
      <c r="AH2356" s="272">
        <v>34.299851039790759</v>
      </c>
      <c r="AI2356" s="272">
        <v>0</v>
      </c>
      <c r="AJ2356" s="272">
        <v>0</v>
      </c>
      <c r="AK2356" s="272">
        <v>28.178324612306827</v>
      </c>
      <c r="AL2356" s="272">
        <v>0</v>
      </c>
      <c r="AM2356" s="272">
        <v>155.12954126426229</v>
      </c>
      <c r="AN2356" s="272">
        <v>0</v>
      </c>
      <c r="AO2356" s="272">
        <v>-116.3743952684537</v>
      </c>
      <c r="AP2356" s="272">
        <v>0</v>
      </c>
      <c r="AQ2356" s="272">
        <v>0</v>
      </c>
      <c r="AR2356" s="272">
        <v>0</v>
      </c>
      <c r="AS2356" s="272">
        <v>-166.36872542068792</v>
      </c>
      <c r="AT2356" s="272">
        <v>0</v>
      </c>
      <c r="AU2356" s="272">
        <v>0</v>
      </c>
      <c r="AV2356" s="272">
        <v>0</v>
      </c>
      <c r="AW2356" s="272">
        <v>-199.60771356761026</v>
      </c>
      <c r="AX2356" s="272">
        <v>18.564484651057601</v>
      </c>
      <c r="AY2356" s="272">
        <v>-17.658061669612447</v>
      </c>
      <c r="AZ2356" s="272">
        <v>0</v>
      </c>
      <c r="BA2356" s="272">
        <v>-166.36872542068792</v>
      </c>
      <c r="BB2356" s="272">
        <v>0</v>
      </c>
      <c r="BC2356" s="272">
        <v>0</v>
      </c>
      <c r="BD2356" s="272">
        <v>0</v>
      </c>
      <c r="BE2356" s="272">
        <v>-70.201371881975831</v>
      </c>
    </row>
    <row r="2357" spans="3:57" x14ac:dyDescent="0.3">
      <c r="C2357" s="272">
        <v>515</v>
      </c>
      <c r="D2357" s="272">
        <v>1854000</v>
      </c>
      <c r="E2357" s="272">
        <v>7</v>
      </c>
      <c r="F2357" s="272">
        <v>10.706451612903226</v>
      </c>
      <c r="G2357" s="272">
        <v>544.02203342994119</v>
      </c>
      <c r="H2357" s="272">
        <v>123</v>
      </c>
      <c r="I2357" s="272">
        <v>0</v>
      </c>
      <c r="J2357" s="272">
        <v>0</v>
      </c>
      <c r="K2357" s="272">
        <v>19.554227282310773</v>
      </c>
      <c r="L2357" s="272">
        <v>28.166615501001296</v>
      </c>
      <c r="M2357" s="272">
        <v>24.696704897980013</v>
      </c>
      <c r="N2357" s="272">
        <v>19.248382879897605</v>
      </c>
      <c r="O2357" s="272">
        <v>15.255897194654617</v>
      </c>
      <c r="P2357" s="272">
        <v>14.815297207202132</v>
      </c>
      <c r="Q2357" s="272">
        <v>15.255897194654617</v>
      </c>
      <c r="R2357" s="272">
        <v>19.248382879897605</v>
      </c>
      <c r="S2357" s="272">
        <v>24.696704897980009</v>
      </c>
      <c r="T2357" s="272">
        <v>9.2652951752763943</v>
      </c>
      <c r="U2357" s="272">
        <v>-194.27554688846897</v>
      </c>
      <c r="V2357" s="272">
        <v>0</v>
      </c>
      <c r="W2357" s="272">
        <v>35.271147316558476</v>
      </c>
      <c r="X2357" s="272">
        <v>300.24700823479105</v>
      </c>
      <c r="Y2357" s="272">
        <v>-169.28771198134984</v>
      </c>
      <c r="Z2357" s="272">
        <v>-360.50599045846866</v>
      </c>
      <c r="AA2357" s="272">
        <v>86.98689843599216</v>
      </c>
      <c r="AB2357" s="272">
        <v>0</v>
      </c>
      <c r="AC2357" s="272">
        <v>32.391268729138595</v>
      </c>
      <c r="AD2357" s="272">
        <v>0</v>
      </c>
      <c r="AE2357" s="272">
        <v>0</v>
      </c>
      <c r="AF2357" s="272">
        <v>0</v>
      </c>
      <c r="AG2357" s="272">
        <v>9.0319835483549333</v>
      </c>
      <c r="AH2357" s="272">
        <v>-83.778400510430089</v>
      </c>
      <c r="AI2357" s="272">
        <v>0</v>
      </c>
      <c r="AJ2357" s="272">
        <v>0</v>
      </c>
      <c r="AK2357" s="272">
        <v>45.902427540142874</v>
      </c>
      <c r="AL2357" s="272">
        <v>0</v>
      </c>
      <c r="AM2357" s="272">
        <v>332.64680614154668</v>
      </c>
      <c r="AN2357" s="272">
        <v>0</v>
      </c>
      <c r="AO2357" s="272">
        <v>203.09932564711872</v>
      </c>
      <c r="AP2357" s="272">
        <v>0</v>
      </c>
      <c r="AQ2357" s="272">
        <v>0</v>
      </c>
      <c r="AR2357" s="272">
        <v>0</v>
      </c>
      <c r="AS2357" s="272">
        <v>31.328014377353348</v>
      </c>
      <c r="AT2357" s="272">
        <v>0</v>
      </c>
      <c r="AU2357" s="272">
        <v>0</v>
      </c>
      <c r="AV2357" s="272">
        <v>0</v>
      </c>
      <c r="AW2357" s="272">
        <v>-56.427418640811723</v>
      </c>
      <c r="AX2357" s="272">
        <v>35.271147316558476</v>
      </c>
      <c r="AY2357" s="272">
        <v>-4.2631946909953413</v>
      </c>
      <c r="AZ2357" s="272">
        <v>0</v>
      </c>
      <c r="BA2357" s="272">
        <v>31.328014377353348</v>
      </c>
      <c r="BB2357" s="272">
        <v>0</v>
      </c>
      <c r="BC2357" s="272">
        <v>0</v>
      </c>
      <c r="BD2357" s="272">
        <v>0</v>
      </c>
      <c r="BE2357" s="272">
        <v>-56.34462235423198</v>
      </c>
    </row>
    <row r="2358" spans="3:57" x14ac:dyDescent="0.3">
      <c r="C2358" s="272">
        <v>516</v>
      </c>
      <c r="D2358" s="272">
        <v>1857600</v>
      </c>
      <c r="E2358" s="272">
        <v>7</v>
      </c>
      <c r="F2358" s="272">
        <v>11.903225806451614</v>
      </c>
      <c r="G2358" s="272">
        <v>524.50747936841628</v>
      </c>
      <c r="H2358" s="272">
        <v>123</v>
      </c>
      <c r="I2358" s="272">
        <v>0</v>
      </c>
      <c r="J2358" s="272">
        <v>0</v>
      </c>
      <c r="K2358" s="272">
        <v>19.236401012017712</v>
      </c>
      <c r="L2358" s="272">
        <v>27.256818663493888</v>
      </c>
      <c r="M2358" s="272">
        <v>24.205553223457628</v>
      </c>
      <c r="N2358" s="272">
        <v>19.414571961436472</v>
      </c>
      <c r="O2358" s="272">
        <v>15.903780190428217</v>
      </c>
      <c r="P2358" s="272">
        <v>15.516338648440476</v>
      </c>
      <c r="Q2358" s="272">
        <v>15.903780190428217</v>
      </c>
      <c r="R2358" s="272">
        <v>19.414571961436472</v>
      </c>
      <c r="S2358" s="272">
        <v>24.205553223457624</v>
      </c>
      <c r="T2358" s="272">
        <v>9.8195626432555887</v>
      </c>
      <c r="U2358" s="272">
        <v>-91.359776087916885</v>
      </c>
      <c r="V2358" s="272">
        <v>0</v>
      </c>
      <c r="W2358" s="272">
        <v>51.121167733087944</v>
      </c>
      <c r="X2358" s="272">
        <v>390.37910508663288</v>
      </c>
      <c r="Y2358" s="272">
        <v>328.33587020570576</v>
      </c>
      <c r="Z2358" s="272">
        <v>-861.19591911334339</v>
      </c>
      <c r="AA2358" s="272">
        <v>126.07675575780894</v>
      </c>
      <c r="AB2358" s="272">
        <v>0</v>
      </c>
      <c r="AC2358" s="272">
        <v>46.947139737993361</v>
      </c>
      <c r="AD2358" s="272">
        <v>0</v>
      </c>
      <c r="AE2358" s="272">
        <v>0</v>
      </c>
      <c r="AF2358" s="272">
        <v>0</v>
      </c>
      <c r="AG2358" s="272">
        <v>9.2149113763462918</v>
      </c>
      <c r="AH2358" s="272">
        <v>-219.96493573524072</v>
      </c>
      <c r="AI2358" s="272">
        <v>0</v>
      </c>
      <c r="AJ2358" s="272">
        <v>0</v>
      </c>
      <c r="AK2358" s="272">
        <v>63.424091963060938</v>
      </c>
      <c r="AL2358" s="272">
        <v>0</v>
      </c>
      <c r="AM2358" s="272">
        <v>475.44660961015302</v>
      </c>
      <c r="AN2358" s="272">
        <v>0</v>
      </c>
      <c r="AO2358" s="272">
        <v>606.95233712258994</v>
      </c>
      <c r="AP2358" s="272">
        <v>0</v>
      </c>
      <c r="AQ2358" s="272">
        <v>0</v>
      </c>
      <c r="AR2358" s="272">
        <v>0</v>
      </c>
      <c r="AS2358" s="272">
        <v>282.46994670927205</v>
      </c>
      <c r="AT2358" s="272">
        <v>0</v>
      </c>
      <c r="AU2358" s="272">
        <v>0</v>
      </c>
      <c r="AV2358" s="272">
        <v>0</v>
      </c>
      <c r="AW2358" s="272">
        <v>126.49115923014122</v>
      </c>
      <c r="AX2358" s="272">
        <v>51.121167733087944</v>
      </c>
      <c r="AY2358" s="272">
        <v>12.836049183422721</v>
      </c>
      <c r="AZ2358" s="272">
        <v>0</v>
      </c>
      <c r="BA2358" s="272">
        <v>282.46994670927205</v>
      </c>
      <c r="BB2358" s="272">
        <v>0</v>
      </c>
      <c r="BC2358" s="272">
        <v>0</v>
      </c>
      <c r="BD2358" s="272">
        <v>0</v>
      </c>
      <c r="BE2358" s="272">
        <v>-62.603019504787241</v>
      </c>
    </row>
    <row r="2359" spans="3:57" x14ac:dyDescent="0.3">
      <c r="C2359" s="272">
        <v>517</v>
      </c>
      <c r="D2359" s="272">
        <v>1861200</v>
      </c>
      <c r="E2359" s="272">
        <v>7</v>
      </c>
      <c r="F2359" s="272">
        <v>12.954838709677418</v>
      </c>
      <c r="G2359" s="272">
        <v>688.19260169947722</v>
      </c>
      <c r="H2359" s="272">
        <v>123</v>
      </c>
      <c r="I2359" s="272">
        <v>0</v>
      </c>
      <c r="J2359" s="272">
        <v>0</v>
      </c>
      <c r="K2359" s="272">
        <v>20.434492936959728</v>
      </c>
      <c r="L2359" s="272">
        <v>28.512160847920455</v>
      </c>
      <c r="M2359" s="272">
        <v>25.420407678357993</v>
      </c>
      <c r="N2359" s="272">
        <v>20.565854119100223</v>
      </c>
      <c r="O2359" s="272">
        <v>17.008477090125783</v>
      </c>
      <c r="P2359" s="272">
        <v>16.615894524301378</v>
      </c>
      <c r="Q2359" s="272">
        <v>17.008477090125783</v>
      </c>
      <c r="R2359" s="272">
        <v>20.565854119100223</v>
      </c>
      <c r="S2359" s="272">
        <v>25.420407678357989</v>
      </c>
      <c r="T2359" s="272">
        <v>10.344892885282249</v>
      </c>
      <c r="U2359" s="272">
        <v>-77.874244200144631</v>
      </c>
      <c r="V2359" s="272">
        <v>0</v>
      </c>
      <c r="W2359" s="272">
        <v>64.13280937839869</v>
      </c>
      <c r="X2359" s="272">
        <v>319.32348575542426</v>
      </c>
      <c r="Y2359" s="272">
        <v>741.76212896044012</v>
      </c>
      <c r="Z2359" s="272">
        <v>-1203.0926682944078</v>
      </c>
      <c r="AA2359" s="272">
        <v>158.16650719480896</v>
      </c>
      <c r="AB2359" s="272">
        <v>0</v>
      </c>
      <c r="AC2359" s="272">
        <v>58.896384750010597</v>
      </c>
      <c r="AD2359" s="272">
        <v>0</v>
      </c>
      <c r="AE2359" s="272">
        <v>0</v>
      </c>
      <c r="AF2359" s="272">
        <v>0</v>
      </c>
      <c r="AG2359" s="272">
        <v>9.5061628344167879</v>
      </c>
      <c r="AH2359" s="272">
        <v>-306.86558950410233</v>
      </c>
      <c r="AI2359" s="272">
        <v>0</v>
      </c>
      <c r="AJ2359" s="272">
        <v>0</v>
      </c>
      <c r="AK2359" s="272">
        <v>58.142735689666537</v>
      </c>
      <c r="AL2359" s="272">
        <v>0</v>
      </c>
      <c r="AM2359" s="272">
        <v>437.99826378765181</v>
      </c>
      <c r="AN2359" s="272">
        <v>0</v>
      </c>
      <c r="AO2359" s="272">
        <v>901.25810707070559</v>
      </c>
      <c r="AP2359" s="272">
        <v>0</v>
      </c>
      <c r="AQ2359" s="272">
        <v>0</v>
      </c>
      <c r="AR2359" s="272">
        <v>0</v>
      </c>
      <c r="AS2359" s="272">
        <v>464.30547290705806</v>
      </c>
      <c r="AT2359" s="272">
        <v>0</v>
      </c>
      <c r="AU2359" s="272">
        <v>0</v>
      </c>
      <c r="AV2359" s="272">
        <v>0</v>
      </c>
      <c r="AW2359" s="272">
        <v>257.94362779678607</v>
      </c>
      <c r="AX2359" s="272">
        <v>64.13280937839869</v>
      </c>
      <c r="AY2359" s="272">
        <v>25.136836531885432</v>
      </c>
      <c r="AZ2359" s="272">
        <v>0</v>
      </c>
      <c r="BA2359" s="272">
        <v>464.30547290705806</v>
      </c>
      <c r="BB2359" s="272">
        <v>0</v>
      </c>
      <c r="BC2359" s="272">
        <v>0</v>
      </c>
      <c r="BD2359" s="272">
        <v>0</v>
      </c>
      <c r="BE2359" s="272">
        <v>-89.002915338801998</v>
      </c>
    </row>
    <row r="2360" spans="3:57" x14ac:dyDescent="0.3">
      <c r="C2360" s="272">
        <v>518</v>
      </c>
      <c r="D2360" s="272">
        <v>1864800</v>
      </c>
      <c r="E2360" s="272">
        <v>7</v>
      </c>
      <c r="F2360" s="272">
        <v>14.261290322580646</v>
      </c>
      <c r="G2360" s="272">
        <v>512.58411882458154</v>
      </c>
      <c r="H2360" s="272">
        <v>123</v>
      </c>
      <c r="I2360" s="272">
        <v>0</v>
      </c>
      <c r="J2360" s="272">
        <v>0</v>
      </c>
      <c r="K2360" s="272">
        <v>17.845414294750157</v>
      </c>
      <c r="L2360" s="272">
        <v>24.400542559267738</v>
      </c>
      <c r="M2360" s="272">
        <v>22.38553862985043</v>
      </c>
      <c r="N2360" s="272">
        <v>19.221655887278356</v>
      </c>
      <c r="O2360" s="272">
        <v>16.903188565122498</v>
      </c>
      <c r="P2360" s="272">
        <v>16.647328744052484</v>
      </c>
      <c r="Q2360" s="272">
        <v>16.903188565122498</v>
      </c>
      <c r="R2360" s="272">
        <v>19.221655887278356</v>
      </c>
      <c r="S2360" s="272">
        <v>22.38553862985043</v>
      </c>
      <c r="T2360" s="272">
        <v>10.89663135463198</v>
      </c>
      <c r="U2360" s="272">
        <v>-43.926424590730448</v>
      </c>
      <c r="V2360" s="272">
        <v>0</v>
      </c>
      <c r="W2360" s="272">
        <v>82.635571360231609</v>
      </c>
      <c r="X2360" s="272">
        <v>322.23280065859285</v>
      </c>
      <c r="Y2360" s="272">
        <v>1054.7681137549032</v>
      </c>
      <c r="Z2360" s="272">
        <v>-1503.562910364458</v>
      </c>
      <c r="AA2360" s="272">
        <v>203.79864563515503</v>
      </c>
      <c r="AB2360" s="272">
        <v>0</v>
      </c>
      <c r="AC2360" s="272">
        <v>75.888401771908747</v>
      </c>
      <c r="AD2360" s="272">
        <v>0</v>
      </c>
      <c r="AE2360" s="272">
        <v>0</v>
      </c>
      <c r="AF2360" s="272">
        <v>0</v>
      </c>
      <c r="AG2360" s="272">
        <v>9.8677737375990606</v>
      </c>
      <c r="AH2360" s="272">
        <v>-376.98783674813996</v>
      </c>
      <c r="AI2360" s="272">
        <v>0</v>
      </c>
      <c r="AJ2360" s="272">
        <v>0</v>
      </c>
      <c r="AK2360" s="272">
        <v>59.099425099067815</v>
      </c>
      <c r="AL2360" s="272">
        <v>0</v>
      </c>
      <c r="AM2360" s="272">
        <v>468.02610358067585</v>
      </c>
      <c r="AN2360" s="272">
        <v>0</v>
      </c>
      <c r="AO2360" s="272">
        <v>1145.2009854801729</v>
      </c>
      <c r="AP2360" s="272">
        <v>0</v>
      </c>
      <c r="AQ2360" s="272">
        <v>0</v>
      </c>
      <c r="AR2360" s="272">
        <v>0</v>
      </c>
      <c r="AS2360" s="272">
        <v>604.69599069938454</v>
      </c>
      <c r="AT2360" s="272">
        <v>0</v>
      </c>
      <c r="AU2360" s="272">
        <v>0</v>
      </c>
      <c r="AV2360" s="272">
        <v>0</v>
      </c>
      <c r="AW2360" s="272">
        <v>350.76048689258687</v>
      </c>
      <c r="AX2360" s="272">
        <v>82.635571360231609</v>
      </c>
      <c r="AY2360" s="272">
        <v>33.933827183578956</v>
      </c>
      <c r="AZ2360" s="272">
        <v>0</v>
      </c>
      <c r="BA2360" s="272">
        <v>604.69599069938454</v>
      </c>
      <c r="BB2360" s="272">
        <v>0</v>
      </c>
      <c r="BC2360" s="272">
        <v>0</v>
      </c>
      <c r="BD2360" s="272">
        <v>0</v>
      </c>
      <c r="BE2360" s="272">
        <v>-134.8910870142916</v>
      </c>
    </row>
    <row r="2361" spans="3:57" x14ac:dyDescent="0.3">
      <c r="C2361" s="272">
        <v>519</v>
      </c>
      <c r="D2361" s="272">
        <v>1868400</v>
      </c>
      <c r="E2361" s="272">
        <v>7</v>
      </c>
      <c r="F2361" s="272">
        <v>13.925806451612907</v>
      </c>
      <c r="G2361" s="272">
        <v>294.70895490921407</v>
      </c>
      <c r="H2361" s="272">
        <v>123</v>
      </c>
      <c r="I2361" s="272">
        <v>0</v>
      </c>
      <c r="J2361" s="272">
        <v>0</v>
      </c>
      <c r="K2361" s="272">
        <v>13.937244360109638</v>
      </c>
      <c r="L2361" s="272">
        <v>19.096014280574465</v>
      </c>
      <c r="M2361" s="272">
        <v>18.068523411616098</v>
      </c>
      <c r="N2361" s="272">
        <v>16.45519622103944</v>
      </c>
      <c r="O2361" s="272">
        <v>15.272963289026064</v>
      </c>
      <c r="P2361" s="272">
        <v>15.142495240778246</v>
      </c>
      <c r="Q2361" s="272">
        <v>15.272963289026064</v>
      </c>
      <c r="R2361" s="272">
        <v>16.45519622103944</v>
      </c>
      <c r="S2361" s="272">
        <v>18.068523411616098</v>
      </c>
      <c r="T2361" s="272">
        <v>11.143576581347247</v>
      </c>
      <c r="U2361" s="272">
        <v>-42.192806280108016</v>
      </c>
      <c r="V2361" s="272">
        <v>0</v>
      </c>
      <c r="W2361" s="272">
        <v>68.803730992700196</v>
      </c>
      <c r="X2361" s="272">
        <v>194.71808677058925</v>
      </c>
      <c r="Y2361" s="272">
        <v>1118.7884429898509</v>
      </c>
      <c r="Z2361" s="272">
        <v>-1424.5030670332483</v>
      </c>
      <c r="AA2361" s="272">
        <v>169.68609232253684</v>
      </c>
      <c r="AB2361" s="272">
        <v>0</v>
      </c>
      <c r="AC2361" s="272">
        <v>63.185927017056557</v>
      </c>
      <c r="AD2361" s="272">
        <v>0</v>
      </c>
      <c r="AE2361" s="272">
        <v>0</v>
      </c>
      <c r="AF2361" s="272">
        <v>0</v>
      </c>
      <c r="AG2361" s="272">
        <v>10.228199300046157</v>
      </c>
      <c r="AH2361" s="272">
        <v>-337.18216233735512</v>
      </c>
      <c r="AI2361" s="272">
        <v>0</v>
      </c>
      <c r="AJ2361" s="272">
        <v>0</v>
      </c>
      <c r="AK2361" s="272">
        <v>21.248081868300758</v>
      </c>
      <c r="AL2361" s="272">
        <v>0</v>
      </c>
      <c r="AM2361" s="272">
        <v>325.11725709293393</v>
      </c>
      <c r="AN2361" s="272">
        <v>0</v>
      </c>
      <c r="AO2361" s="272">
        <v>1061.7250718244438</v>
      </c>
      <c r="AP2361" s="272">
        <v>0</v>
      </c>
      <c r="AQ2361" s="272">
        <v>0</v>
      </c>
      <c r="AR2361" s="272">
        <v>0</v>
      </c>
      <c r="AS2361" s="272">
        <v>583.82613994138603</v>
      </c>
      <c r="AT2361" s="272">
        <v>0</v>
      </c>
      <c r="AU2361" s="272">
        <v>0</v>
      </c>
      <c r="AV2361" s="272">
        <v>0</v>
      </c>
      <c r="AW2361" s="272">
        <v>361.46056183138785</v>
      </c>
      <c r="AX2361" s="272">
        <v>68.803730992700196</v>
      </c>
      <c r="AY2361" s="272">
        <v>34.603423599531062</v>
      </c>
      <c r="AZ2361" s="272">
        <v>0</v>
      </c>
      <c r="BA2361" s="272">
        <v>583.82613994138603</v>
      </c>
      <c r="BB2361" s="272">
        <v>0</v>
      </c>
      <c r="BC2361" s="272">
        <v>0</v>
      </c>
      <c r="BD2361" s="272">
        <v>0</v>
      </c>
      <c r="BE2361" s="272">
        <v>-200.34759053776776</v>
      </c>
    </row>
    <row r="2362" spans="3:57" x14ac:dyDescent="0.3">
      <c r="C2362" s="272">
        <v>520</v>
      </c>
      <c r="D2362" s="272">
        <v>1872000</v>
      </c>
      <c r="E2362" s="272">
        <v>7</v>
      </c>
      <c r="F2362" s="272">
        <v>13.338709677419356</v>
      </c>
      <c r="G2362" s="272">
        <v>79.990618796960916</v>
      </c>
      <c r="H2362" s="272">
        <v>147.59999999999997</v>
      </c>
      <c r="I2362" s="272">
        <v>0</v>
      </c>
      <c r="J2362" s="272">
        <v>0</v>
      </c>
      <c r="K2362" s="272">
        <v>10.589553025511279</v>
      </c>
      <c r="L2362" s="272">
        <v>14.669364655136212</v>
      </c>
      <c r="M2362" s="272">
        <v>14.404919610648962</v>
      </c>
      <c r="N2362" s="272">
        <v>13.989698031972507</v>
      </c>
      <c r="O2362" s="272">
        <v>13.685427064954077</v>
      </c>
      <c r="P2362" s="272">
        <v>13.651848538988162</v>
      </c>
      <c r="Q2362" s="272">
        <v>13.685427064954077</v>
      </c>
      <c r="R2362" s="272">
        <v>13.989698031972507</v>
      </c>
      <c r="S2362" s="272">
        <v>14.404919610648962</v>
      </c>
      <c r="T2362" s="272">
        <v>11.399198524957379</v>
      </c>
      <c r="U2362" s="272">
        <v>17.996037352243093</v>
      </c>
      <c r="V2362" s="272">
        <v>0</v>
      </c>
      <c r="W2362" s="272">
        <v>48.147832241700257</v>
      </c>
      <c r="X2362" s="272">
        <v>10.720042105269087</v>
      </c>
      <c r="Y2362" s="272">
        <v>1369.0163497499134</v>
      </c>
      <c r="Z2362" s="272">
        <v>-1409.8881867446396</v>
      </c>
      <c r="AA2362" s="272">
        <v>118.74381503761724</v>
      </c>
      <c r="AB2362" s="272">
        <v>0</v>
      </c>
      <c r="AC2362" s="272">
        <v>44.216576196664782</v>
      </c>
      <c r="AD2362" s="272">
        <v>0</v>
      </c>
      <c r="AE2362" s="272">
        <v>0</v>
      </c>
      <c r="AF2362" s="272">
        <v>0</v>
      </c>
      <c r="AG2362" s="272">
        <v>10.540412955219688</v>
      </c>
      <c r="AH2362" s="272">
        <v>-315.95384682867314</v>
      </c>
      <c r="AI2362" s="272">
        <v>0</v>
      </c>
      <c r="AJ2362" s="272">
        <v>0</v>
      </c>
      <c r="AK2362" s="272">
        <v>24.727970417676765</v>
      </c>
      <c r="AL2362" s="272">
        <v>0</v>
      </c>
      <c r="AM2362" s="272">
        <v>132.90954110192982</v>
      </c>
      <c r="AN2362" s="272">
        <v>0</v>
      </c>
      <c r="AO2362" s="272">
        <v>1103.8643310113141</v>
      </c>
      <c r="AP2362" s="272">
        <v>0</v>
      </c>
      <c r="AQ2362" s="272">
        <v>0</v>
      </c>
      <c r="AR2362" s="272">
        <v>0</v>
      </c>
      <c r="AS2362" s="272">
        <v>620.83432939283023</v>
      </c>
      <c r="AT2362" s="272">
        <v>0</v>
      </c>
      <c r="AU2362" s="272">
        <v>0</v>
      </c>
      <c r="AV2362" s="272">
        <v>0</v>
      </c>
      <c r="AW2362" s="272">
        <v>397.42965599491771</v>
      </c>
      <c r="AX2362" s="272">
        <v>48.147832241700257</v>
      </c>
      <c r="AY2362" s="272">
        <v>37.850741030898888</v>
      </c>
      <c r="AZ2362" s="272">
        <v>0</v>
      </c>
      <c r="BA2362" s="272">
        <v>620.83432939283023</v>
      </c>
      <c r="BB2362" s="272">
        <v>0</v>
      </c>
      <c r="BC2362" s="272">
        <v>0</v>
      </c>
      <c r="BD2362" s="272">
        <v>0</v>
      </c>
      <c r="BE2362" s="272">
        <v>-262.80309412292667</v>
      </c>
    </row>
    <row r="2363" spans="3:57" x14ac:dyDescent="0.3">
      <c r="C2363" s="272">
        <v>521</v>
      </c>
      <c r="D2363" s="272">
        <v>1875600</v>
      </c>
      <c r="E2363" s="272">
        <v>7</v>
      </c>
      <c r="F2363" s="272">
        <v>12.161290322580648</v>
      </c>
      <c r="G2363" s="272">
        <v>0.19879002439583715</v>
      </c>
      <c r="H2363" s="272">
        <v>246</v>
      </c>
      <c r="I2363" s="272">
        <v>195</v>
      </c>
      <c r="J2363" s="272">
        <v>0</v>
      </c>
      <c r="K2363" s="272">
        <v>8.4576217583807747</v>
      </c>
      <c r="L2363" s="272">
        <v>12.164369354538342</v>
      </c>
      <c r="M2363" s="272">
        <v>12.163757449306209</v>
      </c>
      <c r="N2363" s="272">
        <v>12.16279665891976</v>
      </c>
      <c r="O2363" s="272">
        <v>12.16209259960541</v>
      </c>
      <c r="P2363" s="272">
        <v>12.16201490151216</v>
      </c>
      <c r="Q2363" s="272">
        <v>12.16209259960541</v>
      </c>
      <c r="R2363" s="272">
        <v>12.16279665891976</v>
      </c>
      <c r="S2363" s="272">
        <v>12.163757449306209</v>
      </c>
      <c r="T2363" s="272">
        <v>11.483811627631196</v>
      </c>
      <c r="U2363" s="272">
        <v>-238.13033803451117</v>
      </c>
      <c r="V2363" s="272">
        <v>0</v>
      </c>
      <c r="W2363" s="272">
        <v>17.203133840758543</v>
      </c>
      <c r="X2363" s="272">
        <v>-132.07822416921408</v>
      </c>
      <c r="Y2363" s="272">
        <v>1118.0388385307458</v>
      </c>
      <c r="Z2363" s="272">
        <v>-1241.2940862368014</v>
      </c>
      <c r="AA2363" s="272">
        <v>42.426951489732723</v>
      </c>
      <c r="AB2363" s="272">
        <v>0</v>
      </c>
      <c r="AC2363" s="272">
        <v>15.798503128299116</v>
      </c>
      <c r="AD2363" s="272">
        <v>0</v>
      </c>
      <c r="AE2363" s="272">
        <v>0</v>
      </c>
      <c r="AF2363" s="272">
        <v>0</v>
      </c>
      <c r="AG2363" s="272">
        <v>10.802535612567183</v>
      </c>
      <c r="AH2363" s="272">
        <v>-251.48269190357806</v>
      </c>
      <c r="AI2363" s="272">
        <v>0</v>
      </c>
      <c r="AJ2363" s="272">
        <v>0</v>
      </c>
      <c r="AK2363" s="272">
        <v>4.9517227555334227</v>
      </c>
      <c r="AL2363" s="272">
        <v>0</v>
      </c>
      <c r="AM2363" s="272">
        <v>-34.82179118553077</v>
      </c>
      <c r="AN2363" s="272">
        <v>0</v>
      </c>
      <c r="AO2363" s="272">
        <v>825.78008165993606</v>
      </c>
      <c r="AP2363" s="272">
        <v>0</v>
      </c>
      <c r="AQ2363" s="272">
        <v>0</v>
      </c>
      <c r="AR2363" s="272">
        <v>0</v>
      </c>
      <c r="AS2363" s="272">
        <v>508.09945301205983</v>
      </c>
      <c r="AT2363" s="272">
        <v>0</v>
      </c>
      <c r="AU2363" s="272">
        <v>0</v>
      </c>
      <c r="AV2363" s="272">
        <v>0</v>
      </c>
      <c r="AW2363" s="272">
        <v>365.54710061928023</v>
      </c>
      <c r="AX2363" s="272">
        <v>17.203133840758543</v>
      </c>
      <c r="AY2363" s="272">
        <v>34.229150164472983</v>
      </c>
      <c r="AZ2363" s="272">
        <v>0</v>
      </c>
      <c r="BA2363" s="272">
        <v>508.09945301205983</v>
      </c>
      <c r="BB2363" s="272">
        <v>0</v>
      </c>
      <c r="BC2363" s="272">
        <v>0</v>
      </c>
      <c r="BD2363" s="272">
        <v>0</v>
      </c>
      <c r="BE2363" s="272">
        <v>-328.2745112879378</v>
      </c>
    </row>
    <row r="2364" spans="3:57" x14ac:dyDescent="0.3">
      <c r="C2364" s="272">
        <v>522</v>
      </c>
      <c r="D2364" s="272">
        <v>1879200</v>
      </c>
      <c r="E2364" s="272">
        <v>7</v>
      </c>
      <c r="F2364" s="272">
        <v>10.374193548387094</v>
      </c>
      <c r="G2364" s="272">
        <v>0</v>
      </c>
      <c r="H2364" s="272">
        <v>246</v>
      </c>
      <c r="I2364" s="272">
        <v>195</v>
      </c>
      <c r="J2364" s="272">
        <v>0</v>
      </c>
      <c r="K2364" s="272">
        <v>6.6683111954459173</v>
      </c>
      <c r="L2364" s="272">
        <v>10.374193548387094</v>
      </c>
      <c r="M2364" s="272">
        <v>10.374193548387094</v>
      </c>
      <c r="N2364" s="272">
        <v>10.374193548387094</v>
      </c>
      <c r="O2364" s="272">
        <v>10.374193548387094</v>
      </c>
      <c r="P2364" s="272">
        <v>10.374193548387094</v>
      </c>
      <c r="Q2364" s="272">
        <v>10.374193548387094</v>
      </c>
      <c r="R2364" s="272">
        <v>10.374193548387094</v>
      </c>
      <c r="S2364" s="272">
        <v>10.374193548387094</v>
      </c>
      <c r="T2364" s="272">
        <v>11.34100145359514</v>
      </c>
      <c r="U2364" s="272">
        <v>-247.44005959883498</v>
      </c>
      <c r="V2364" s="272">
        <v>0</v>
      </c>
      <c r="W2364" s="272">
        <v>-23.177016952922493</v>
      </c>
      <c r="X2364" s="272">
        <v>-191.12960928911576</v>
      </c>
      <c r="Y2364" s="272">
        <v>816.0798047484983</v>
      </c>
      <c r="Z2364" s="272">
        <v>-849.21323810529498</v>
      </c>
      <c r="AA2364" s="272">
        <v>-57.159944405512888</v>
      </c>
      <c r="AB2364" s="272">
        <v>0</v>
      </c>
      <c r="AC2364" s="272">
        <v>-21.284620478151343</v>
      </c>
      <c r="AD2364" s="272">
        <v>0</v>
      </c>
      <c r="AE2364" s="272">
        <v>0</v>
      </c>
      <c r="AF2364" s="272">
        <v>0</v>
      </c>
      <c r="AG2364" s="272">
        <v>10.978343584942927</v>
      </c>
      <c r="AH2364" s="272">
        <v>-135.21576413872828</v>
      </c>
      <c r="AI2364" s="272">
        <v>0</v>
      </c>
      <c r="AJ2364" s="272">
        <v>0</v>
      </c>
      <c r="AK2364" s="272">
        <v>-20.099891646166501</v>
      </c>
      <c r="AL2364" s="272">
        <v>0</v>
      </c>
      <c r="AM2364" s="272">
        <v>-138.83733102633227</v>
      </c>
      <c r="AN2364" s="272">
        <v>0</v>
      </c>
      <c r="AO2364" s="272">
        <v>489.09050002798699</v>
      </c>
      <c r="AP2364" s="272">
        <v>0</v>
      </c>
      <c r="AQ2364" s="272">
        <v>0</v>
      </c>
      <c r="AR2364" s="272">
        <v>0</v>
      </c>
      <c r="AS2364" s="272">
        <v>325.95685248097033</v>
      </c>
      <c r="AT2364" s="272">
        <v>0</v>
      </c>
      <c r="AU2364" s="272">
        <v>0</v>
      </c>
      <c r="AV2364" s="272">
        <v>0</v>
      </c>
      <c r="AW2364" s="272">
        <v>255.60709074530445</v>
      </c>
      <c r="AX2364" s="272">
        <v>-23.177016952922493</v>
      </c>
      <c r="AY2364" s="272">
        <v>23.661865393307931</v>
      </c>
      <c r="AZ2364" s="272">
        <v>0</v>
      </c>
      <c r="BA2364" s="272">
        <v>325.95685248097033</v>
      </c>
      <c r="BB2364" s="272">
        <v>0</v>
      </c>
      <c r="BC2364" s="272">
        <v>0</v>
      </c>
      <c r="BD2364" s="272">
        <v>0</v>
      </c>
      <c r="BE2364" s="272">
        <v>-358.30613604651114</v>
      </c>
    </row>
    <row r="2365" spans="3:57" x14ac:dyDescent="0.3">
      <c r="C2365" s="272">
        <v>523</v>
      </c>
      <c r="D2365" s="272">
        <v>1882800</v>
      </c>
      <c r="E2365" s="272">
        <v>7</v>
      </c>
      <c r="F2365" s="272">
        <v>9.112903225806452</v>
      </c>
      <c r="G2365" s="272">
        <v>0</v>
      </c>
      <c r="H2365" s="272">
        <v>368.99999999999994</v>
      </c>
      <c r="I2365" s="272">
        <v>195</v>
      </c>
      <c r="J2365" s="272">
        <v>0</v>
      </c>
      <c r="K2365" s="272">
        <v>5.4070208728652753</v>
      </c>
      <c r="L2365" s="272">
        <v>9.112903225806452</v>
      </c>
      <c r="M2365" s="272">
        <v>9.112903225806452</v>
      </c>
      <c r="N2365" s="272">
        <v>9.112903225806452</v>
      </c>
      <c r="O2365" s="272">
        <v>9.112903225806452</v>
      </c>
      <c r="P2365" s="272">
        <v>9.112903225806452</v>
      </c>
      <c r="Q2365" s="272">
        <v>9.112903225806452</v>
      </c>
      <c r="R2365" s="272">
        <v>9.112903225806452</v>
      </c>
      <c r="S2365" s="272">
        <v>9.112903225806452</v>
      </c>
      <c r="T2365" s="272">
        <v>11.181304196228131</v>
      </c>
      <c r="U2365" s="272">
        <v>-364.76807458316506</v>
      </c>
      <c r="V2365" s="272">
        <v>0</v>
      </c>
      <c r="W2365" s="272">
        <v>-50.547241305344471</v>
      </c>
      <c r="X2365" s="272">
        <v>-233.60678324421565</v>
      </c>
      <c r="Y2365" s="272">
        <v>475.64181096825166</v>
      </c>
      <c r="Z2365" s="272">
        <v>-556.2558610018566</v>
      </c>
      <c r="AA2365" s="272">
        <v>-124.66131895809885</v>
      </c>
      <c r="AB2365" s="272">
        <v>0</v>
      </c>
      <c r="AC2365" s="272">
        <v>-46.420074230740475</v>
      </c>
      <c r="AD2365" s="272">
        <v>0</v>
      </c>
      <c r="AE2365" s="272">
        <v>0</v>
      </c>
      <c r="AF2365" s="272">
        <v>0</v>
      </c>
      <c r="AG2365" s="272">
        <v>11.059552993529705</v>
      </c>
      <c r="AH2365" s="272">
        <v>-46.184343584433584</v>
      </c>
      <c r="AI2365" s="272">
        <v>0</v>
      </c>
      <c r="AJ2365" s="272">
        <v>0</v>
      </c>
      <c r="AK2365" s="272">
        <v>-20.083811356438034</v>
      </c>
      <c r="AL2365" s="272">
        <v>0</v>
      </c>
      <c r="AM2365" s="272">
        <v>-215.74581443274349</v>
      </c>
      <c r="AN2365" s="272">
        <v>0</v>
      </c>
      <c r="AO2365" s="272">
        <v>203.55271153425849</v>
      </c>
      <c r="AP2365" s="272">
        <v>0</v>
      </c>
      <c r="AQ2365" s="272">
        <v>0</v>
      </c>
      <c r="AR2365" s="272">
        <v>0</v>
      </c>
      <c r="AS2365" s="272">
        <v>160.24168072371569</v>
      </c>
      <c r="AT2365" s="272">
        <v>0</v>
      </c>
      <c r="AU2365" s="272">
        <v>0</v>
      </c>
      <c r="AV2365" s="272">
        <v>0</v>
      </c>
      <c r="AW2365" s="272">
        <v>144.79712476680183</v>
      </c>
      <c r="AX2365" s="272">
        <v>-50.547241305344471</v>
      </c>
      <c r="AY2365" s="272">
        <v>13.177106865654737</v>
      </c>
      <c r="AZ2365" s="272">
        <v>0</v>
      </c>
      <c r="BA2365" s="272">
        <v>160.24168072371569</v>
      </c>
      <c r="BB2365" s="272">
        <v>0</v>
      </c>
      <c r="BC2365" s="272">
        <v>0</v>
      </c>
      <c r="BD2365" s="272">
        <v>0</v>
      </c>
      <c r="BE2365" s="272">
        <v>-388.58145991456695</v>
      </c>
    </row>
    <row r="2366" spans="3:57" x14ac:dyDescent="0.3">
      <c r="C2366" s="272">
        <v>524</v>
      </c>
      <c r="D2366" s="272">
        <v>1886400</v>
      </c>
      <c r="E2366" s="272">
        <v>7</v>
      </c>
      <c r="F2366" s="272">
        <v>8.425806451612905</v>
      </c>
      <c r="G2366" s="272">
        <v>0</v>
      </c>
      <c r="H2366" s="272">
        <v>442.8</v>
      </c>
      <c r="I2366" s="272">
        <v>195</v>
      </c>
      <c r="J2366" s="272">
        <v>0</v>
      </c>
      <c r="K2366" s="272">
        <v>4.7199240986717284</v>
      </c>
      <c r="L2366" s="272">
        <v>8.425806451612905</v>
      </c>
      <c r="M2366" s="272">
        <v>8.425806451612905</v>
      </c>
      <c r="N2366" s="272">
        <v>8.425806451612905</v>
      </c>
      <c r="O2366" s="272">
        <v>8.425806451612905</v>
      </c>
      <c r="P2366" s="272">
        <v>8.425806451612905</v>
      </c>
      <c r="Q2366" s="272">
        <v>8.425806451612905</v>
      </c>
      <c r="R2366" s="272">
        <v>8.425806451612905</v>
      </c>
      <c r="S2366" s="272">
        <v>8.425806451612905</v>
      </c>
      <c r="T2366" s="272">
        <v>11.038154326014098</v>
      </c>
      <c r="U2366" s="272">
        <v>-448.28889523912147</v>
      </c>
      <c r="V2366" s="272">
        <v>0</v>
      </c>
      <c r="W2366" s="272">
        <v>-64.178359522940028</v>
      </c>
      <c r="X2366" s="272">
        <v>-262.60489572724993</v>
      </c>
      <c r="Y2366" s="272">
        <v>233.34444412339644</v>
      </c>
      <c r="Z2366" s="272">
        <v>-354.85008411232798</v>
      </c>
      <c r="AA2366" s="272">
        <v>-158.27884450443489</v>
      </c>
      <c r="AB2366" s="272">
        <v>0</v>
      </c>
      <c r="AC2366" s="272">
        <v>-58.938215738927617</v>
      </c>
      <c r="AD2366" s="272">
        <v>0</v>
      </c>
      <c r="AE2366" s="272">
        <v>0</v>
      </c>
      <c r="AF2366" s="272">
        <v>0</v>
      </c>
      <c r="AG2366" s="272">
        <v>11.073748804943905</v>
      </c>
      <c r="AH2366" s="272">
        <v>12.160942720840666</v>
      </c>
      <c r="AI2366" s="272">
        <v>0</v>
      </c>
      <c r="AJ2366" s="272">
        <v>0</v>
      </c>
      <c r="AK2366" s="272">
        <v>-16.775012761643261</v>
      </c>
      <c r="AL2366" s="272">
        <v>0</v>
      </c>
      <c r="AM2366" s="272">
        <v>-267.3079228095325</v>
      </c>
      <c r="AN2366" s="272">
        <v>0</v>
      </c>
      <c r="AO2366" s="272">
        <v>43.964552588947619</v>
      </c>
      <c r="AP2366" s="272">
        <v>0</v>
      </c>
      <c r="AQ2366" s="272">
        <v>0</v>
      </c>
      <c r="AR2366" s="272">
        <v>0</v>
      </c>
      <c r="AS2366" s="272">
        <v>43.181797515425409</v>
      </c>
      <c r="AT2366" s="272">
        <v>0</v>
      </c>
      <c r="AU2366" s="272">
        <v>0</v>
      </c>
      <c r="AV2366" s="272">
        <v>0</v>
      </c>
      <c r="AW2366" s="272">
        <v>44.669780558278042</v>
      </c>
      <c r="AX2366" s="272">
        <v>-64.178359522940028</v>
      </c>
      <c r="AY2366" s="272">
        <v>4.0069879616469306</v>
      </c>
      <c r="AZ2366" s="272">
        <v>0</v>
      </c>
      <c r="BA2366" s="272">
        <v>43.181797515425409</v>
      </c>
      <c r="BB2366" s="272">
        <v>0</v>
      </c>
      <c r="BC2366" s="272">
        <v>0</v>
      </c>
      <c r="BD2366" s="272">
        <v>0</v>
      </c>
      <c r="BE2366" s="272">
        <v>-399.00095059906232</v>
      </c>
    </row>
    <row r="2367" spans="3:57" x14ac:dyDescent="0.3">
      <c r="C2367" s="272">
        <v>525</v>
      </c>
      <c r="D2367" s="272">
        <v>1890000</v>
      </c>
      <c r="E2367" s="272">
        <v>7</v>
      </c>
      <c r="F2367" s="272">
        <v>7.7548387096774185</v>
      </c>
      <c r="G2367" s="272">
        <v>0</v>
      </c>
      <c r="H2367" s="272">
        <v>492</v>
      </c>
      <c r="I2367" s="272">
        <v>195</v>
      </c>
      <c r="J2367" s="272">
        <v>0</v>
      </c>
      <c r="K2367" s="272">
        <v>4.0489563567362419</v>
      </c>
      <c r="L2367" s="272">
        <v>7.7548387096774185</v>
      </c>
      <c r="M2367" s="272">
        <v>7.7548387096774185</v>
      </c>
      <c r="N2367" s="272">
        <v>7.7548387096774185</v>
      </c>
      <c r="O2367" s="272">
        <v>7.7548387096774185</v>
      </c>
      <c r="P2367" s="272">
        <v>7.7548387096774185</v>
      </c>
      <c r="Q2367" s="272">
        <v>7.7548387096774185</v>
      </c>
      <c r="R2367" s="272">
        <v>7.7548387096774185</v>
      </c>
      <c r="S2367" s="272">
        <v>7.7548387096774185</v>
      </c>
      <c r="T2367" s="272">
        <v>10.882740053858118</v>
      </c>
      <c r="U2367" s="272">
        <v>-500.95425767918908</v>
      </c>
      <c r="V2367" s="272">
        <v>0</v>
      </c>
      <c r="W2367" s="272">
        <v>-76.896365316076412</v>
      </c>
      <c r="X2367" s="272">
        <v>-270.74719296264539</v>
      </c>
      <c r="Y2367" s="272">
        <v>20.439380535825904</v>
      </c>
      <c r="Z2367" s="272">
        <v>-173.75007993629316</v>
      </c>
      <c r="AA2367" s="272">
        <v>-189.6444212549408</v>
      </c>
      <c r="AB2367" s="272">
        <v>0</v>
      </c>
      <c r="AC2367" s="272">
        <v>-70.617800177929581</v>
      </c>
      <c r="AD2367" s="272">
        <v>0</v>
      </c>
      <c r="AE2367" s="272">
        <v>0</v>
      </c>
      <c r="AF2367" s="272">
        <v>0</v>
      </c>
      <c r="AG2367" s="272">
        <v>11.041153003297106</v>
      </c>
      <c r="AH2367" s="272">
        <v>57.505472254286587</v>
      </c>
      <c r="AI2367" s="272">
        <v>0</v>
      </c>
      <c r="AJ2367" s="272">
        <v>0</v>
      </c>
      <c r="AK2367" s="272">
        <v>-17.531006857772923</v>
      </c>
      <c r="AL2367" s="272">
        <v>0</v>
      </c>
      <c r="AM2367" s="272">
        <v>-292.9864057933973</v>
      </c>
      <c r="AN2367" s="272">
        <v>0</v>
      </c>
      <c r="AO2367" s="272">
        <v>-57.163720917840145</v>
      </c>
      <c r="AP2367" s="272">
        <v>0</v>
      </c>
      <c r="AQ2367" s="272">
        <v>0</v>
      </c>
      <c r="AR2367" s="272">
        <v>0</v>
      </c>
      <c r="AS2367" s="272">
        <v>-57.165314582733593</v>
      </c>
      <c r="AT2367" s="272">
        <v>0</v>
      </c>
      <c r="AU2367" s="272">
        <v>0</v>
      </c>
      <c r="AV2367" s="272">
        <v>0</v>
      </c>
      <c r="AW2367" s="272">
        <v>-59.673663135344903</v>
      </c>
      <c r="AX2367" s="272">
        <v>-76.896365316076412</v>
      </c>
      <c r="AY2367" s="272">
        <v>-5.3480323590761119</v>
      </c>
      <c r="AZ2367" s="272">
        <v>0</v>
      </c>
      <c r="BA2367" s="272">
        <v>-57.165314582733593</v>
      </c>
      <c r="BB2367" s="272">
        <v>0</v>
      </c>
      <c r="BC2367" s="272">
        <v>0</v>
      </c>
      <c r="BD2367" s="272">
        <v>0</v>
      </c>
      <c r="BE2367" s="272">
        <v>-382.52636365355602</v>
      </c>
    </row>
    <row r="2368" spans="3:57" x14ac:dyDescent="0.3">
      <c r="C2368" s="272">
        <v>526</v>
      </c>
      <c r="D2368" s="272">
        <v>1893600</v>
      </c>
      <c r="E2368" s="272">
        <v>7</v>
      </c>
      <c r="F2368" s="272">
        <v>6.8967741935483859</v>
      </c>
      <c r="G2368" s="272">
        <v>0</v>
      </c>
      <c r="H2368" s="272">
        <v>410</v>
      </c>
      <c r="I2368" s="272">
        <v>0</v>
      </c>
      <c r="J2368" s="272">
        <v>0</v>
      </c>
      <c r="K2368" s="272">
        <v>3.1908918406072093</v>
      </c>
      <c r="L2368" s="272">
        <v>6.8967741935483859</v>
      </c>
      <c r="M2368" s="272">
        <v>6.8967741935483859</v>
      </c>
      <c r="N2368" s="272">
        <v>6.8967741935483859</v>
      </c>
      <c r="O2368" s="272">
        <v>6.8967741935483859</v>
      </c>
      <c r="P2368" s="272">
        <v>6.8967741935483859</v>
      </c>
      <c r="Q2368" s="272">
        <v>6.8967741935483859</v>
      </c>
      <c r="R2368" s="272">
        <v>6.8967741935483859</v>
      </c>
      <c r="S2368" s="272">
        <v>6.8967741935483859</v>
      </c>
      <c r="T2368" s="272">
        <v>10.625348574544084</v>
      </c>
      <c r="U2368" s="272">
        <v>-255.53282215700523</v>
      </c>
      <c r="V2368" s="272">
        <v>0</v>
      </c>
      <c r="W2368" s="272">
        <v>-91.673439533727802</v>
      </c>
      <c r="X2368" s="272">
        <v>-269.88897409966313</v>
      </c>
      <c r="Y2368" s="272">
        <v>27.851938062624299</v>
      </c>
      <c r="Z2368" s="272">
        <v>78.177653413761391</v>
      </c>
      <c r="AA2368" s="272">
        <v>-226.08814231157075</v>
      </c>
      <c r="AB2368" s="272">
        <v>0</v>
      </c>
      <c r="AC2368" s="272">
        <v>-84.188330722867761</v>
      </c>
      <c r="AD2368" s="272">
        <v>0</v>
      </c>
      <c r="AE2368" s="272">
        <v>0</v>
      </c>
      <c r="AF2368" s="272">
        <v>0</v>
      </c>
      <c r="AG2368" s="272">
        <v>10.959319148721089</v>
      </c>
      <c r="AH2368" s="272">
        <v>121.67539133306607</v>
      </c>
      <c r="AI2368" s="272">
        <v>0</v>
      </c>
      <c r="AJ2368" s="272">
        <v>0</v>
      </c>
      <c r="AK2368" s="272">
        <v>-29.517237191711047</v>
      </c>
      <c r="AL2368" s="272">
        <v>0</v>
      </c>
      <c r="AM2368" s="272">
        <v>-316.94475536784279</v>
      </c>
      <c r="AN2368" s="272">
        <v>0</v>
      </c>
      <c r="AO2368" s="272">
        <v>-124.67635989310118</v>
      </c>
      <c r="AP2368" s="272">
        <v>0</v>
      </c>
      <c r="AQ2368" s="272">
        <v>0</v>
      </c>
      <c r="AR2368" s="272">
        <v>0</v>
      </c>
      <c r="AS2368" s="272">
        <v>-124.67635989310118</v>
      </c>
      <c r="AT2368" s="272">
        <v>0</v>
      </c>
      <c r="AU2368" s="272">
        <v>0</v>
      </c>
      <c r="AV2368" s="272">
        <v>0</v>
      </c>
      <c r="AW2368" s="272">
        <v>-130.14521230161338</v>
      </c>
      <c r="AX2368" s="272">
        <v>-91.673439533727802</v>
      </c>
      <c r="AY2368" s="272">
        <v>-11.663801563683545</v>
      </c>
      <c r="AZ2368" s="272">
        <v>0</v>
      </c>
      <c r="BA2368" s="272">
        <v>-124.67635989310118</v>
      </c>
      <c r="BB2368" s="272">
        <v>0</v>
      </c>
      <c r="BC2368" s="272">
        <v>0</v>
      </c>
      <c r="BD2368" s="272">
        <v>0</v>
      </c>
      <c r="BE2368" s="272">
        <v>-363.57049726710875</v>
      </c>
    </row>
    <row r="2369" spans="3:57" x14ac:dyDescent="0.3">
      <c r="C2369" s="272">
        <v>527</v>
      </c>
      <c r="D2369" s="272">
        <v>1897200</v>
      </c>
      <c r="E2369" s="272">
        <v>7</v>
      </c>
      <c r="F2369" s="272">
        <v>6.5419354838709678</v>
      </c>
      <c r="G2369" s="272">
        <v>0</v>
      </c>
      <c r="H2369" s="272">
        <v>410</v>
      </c>
      <c r="I2369" s="272">
        <v>0</v>
      </c>
      <c r="J2369" s="272">
        <v>0</v>
      </c>
      <c r="K2369" s="272">
        <v>2.8360531309297912</v>
      </c>
      <c r="L2369" s="272">
        <v>6.5419354838709678</v>
      </c>
      <c r="M2369" s="272">
        <v>6.5419354838709678</v>
      </c>
      <c r="N2369" s="272">
        <v>6.5419354838709678</v>
      </c>
      <c r="O2369" s="272">
        <v>6.5419354838709678</v>
      </c>
      <c r="P2369" s="272">
        <v>6.5419354838709678</v>
      </c>
      <c r="Q2369" s="272">
        <v>6.5419354838709678</v>
      </c>
      <c r="R2369" s="272">
        <v>6.5419354838709678</v>
      </c>
      <c r="S2369" s="272">
        <v>6.5419354838709678</v>
      </c>
      <c r="T2369" s="272">
        <v>10.453116851084875</v>
      </c>
      <c r="U2369" s="272">
        <v>-243.37041129093188</v>
      </c>
      <c r="V2369" s="272">
        <v>0</v>
      </c>
      <c r="W2369" s="272">
        <v>-96.336369154259444</v>
      </c>
      <c r="X2369" s="272">
        <v>-290.12822226848726</v>
      </c>
      <c r="Y2369" s="272">
        <v>-23.466033579869304</v>
      </c>
      <c r="Z2369" s="272">
        <v>166.56021371168413</v>
      </c>
      <c r="AA2369" s="272">
        <v>-237.58801731350883</v>
      </c>
      <c r="AB2369" s="272">
        <v>0</v>
      </c>
      <c r="AC2369" s="272">
        <v>-88.47053354003539</v>
      </c>
      <c r="AD2369" s="272">
        <v>0</v>
      </c>
      <c r="AE2369" s="272">
        <v>0</v>
      </c>
      <c r="AF2369" s="272">
        <v>0</v>
      </c>
      <c r="AG2369" s="272">
        <v>10.838420602692226</v>
      </c>
      <c r="AH2369" s="272">
        <v>141.3220712992983</v>
      </c>
      <c r="AI2369" s="272">
        <v>0</v>
      </c>
      <c r="AJ2369" s="272">
        <v>0</v>
      </c>
      <c r="AK2369" s="272">
        <v>-18.106890845177801</v>
      </c>
      <c r="AL2369" s="272">
        <v>0</v>
      </c>
      <c r="AM2369" s="272">
        <v>-344.78200560601152</v>
      </c>
      <c r="AN2369" s="272">
        <v>0</v>
      </c>
      <c r="AO2369" s="272">
        <v>-158.29794154136934</v>
      </c>
      <c r="AP2369" s="272">
        <v>0</v>
      </c>
      <c r="AQ2369" s="272">
        <v>0</v>
      </c>
      <c r="AR2369" s="272">
        <v>0</v>
      </c>
      <c r="AS2369" s="272">
        <v>-158.29794154136934</v>
      </c>
      <c r="AT2369" s="272">
        <v>0</v>
      </c>
      <c r="AU2369" s="272">
        <v>0</v>
      </c>
      <c r="AV2369" s="272">
        <v>0</v>
      </c>
      <c r="AW2369" s="272">
        <v>-165.24158410202247</v>
      </c>
      <c r="AX2369" s="272">
        <v>-96.336369154259444</v>
      </c>
      <c r="AY2369" s="272">
        <v>-14.809189004725477</v>
      </c>
      <c r="AZ2369" s="272">
        <v>0</v>
      </c>
      <c r="BA2369" s="272">
        <v>-158.29794154136934</v>
      </c>
      <c r="BB2369" s="272">
        <v>0</v>
      </c>
      <c r="BC2369" s="272">
        <v>0</v>
      </c>
      <c r="BD2369" s="272">
        <v>0</v>
      </c>
      <c r="BE2369" s="272">
        <v>-346.51611966099256</v>
      </c>
    </row>
    <row r="2370" spans="3:57" x14ac:dyDescent="0.3">
      <c r="C2370" s="272">
        <v>528</v>
      </c>
      <c r="D2370" s="272">
        <v>1900800</v>
      </c>
      <c r="E2370" s="272">
        <v>8</v>
      </c>
      <c r="F2370" s="272">
        <v>6.3709677419354849</v>
      </c>
      <c r="G2370" s="272">
        <v>0</v>
      </c>
      <c r="H2370" s="272">
        <v>410</v>
      </c>
      <c r="I2370" s="272">
        <v>0</v>
      </c>
      <c r="J2370" s="272">
        <v>0</v>
      </c>
      <c r="K2370" s="272">
        <v>2.6650853889943082</v>
      </c>
      <c r="L2370" s="272">
        <v>6.3709677419354849</v>
      </c>
      <c r="M2370" s="272">
        <v>6.3709677419354849</v>
      </c>
      <c r="N2370" s="272">
        <v>6.3709677419354849</v>
      </c>
      <c r="O2370" s="272">
        <v>6.3709677419354849</v>
      </c>
      <c r="P2370" s="272">
        <v>6.3709677419354849</v>
      </c>
      <c r="Q2370" s="272">
        <v>6.3709677419354849</v>
      </c>
      <c r="R2370" s="272">
        <v>6.3709677419354849</v>
      </c>
      <c r="S2370" s="272">
        <v>6.3709677419354849</v>
      </c>
      <c r="T2370" s="272">
        <v>10.249849456131669</v>
      </c>
      <c r="U2370" s="272">
        <v>-1.9061738350465021</v>
      </c>
      <c r="V2370" s="272">
        <v>0</v>
      </c>
      <c r="W2370" s="272">
        <v>-136.44059685360611</v>
      </c>
      <c r="X2370" s="272">
        <v>-287.12221368362032</v>
      </c>
      <c r="Y2370" s="272">
        <v>-17.029484112014757</v>
      </c>
      <c r="Z2370" s="272">
        <v>438.68612081419468</v>
      </c>
      <c r="AA2370" s="272">
        <v>-336.49442232572204</v>
      </c>
      <c r="AB2370" s="272">
        <v>0</v>
      </c>
      <c r="AC2370" s="272">
        <v>-125.30026308995159</v>
      </c>
      <c r="AD2370" s="272">
        <v>0</v>
      </c>
      <c r="AE2370" s="272">
        <v>0</v>
      </c>
      <c r="AF2370" s="272">
        <v>0</v>
      </c>
      <c r="AG2370" s="272">
        <v>10.695816994928721</v>
      </c>
      <c r="AH2370" s="272">
        <v>171.80854349235494</v>
      </c>
      <c r="AI2370" s="272">
        <v>0</v>
      </c>
      <c r="AJ2370" s="272">
        <v>0</v>
      </c>
      <c r="AK2370" s="272">
        <v>118.10768424163481</v>
      </c>
      <c r="AL2370" s="272">
        <v>0</v>
      </c>
      <c r="AM2370" s="272">
        <v>-353.56609484978463</v>
      </c>
      <c r="AN2370" s="272">
        <v>0</v>
      </c>
      <c r="AO2370" s="272">
        <v>-189.66730268630613</v>
      </c>
      <c r="AP2370" s="272">
        <v>0</v>
      </c>
      <c r="AQ2370" s="272">
        <v>0</v>
      </c>
      <c r="AR2370" s="272">
        <v>0</v>
      </c>
      <c r="AS2370" s="272">
        <v>-189.66730268630613</v>
      </c>
      <c r="AT2370" s="272">
        <v>0</v>
      </c>
      <c r="AU2370" s="272">
        <v>0</v>
      </c>
      <c r="AV2370" s="272">
        <v>0</v>
      </c>
      <c r="AW2370" s="272">
        <v>-197.98694312176144</v>
      </c>
      <c r="AX2370" s="272">
        <v>-136.44059685360611</v>
      </c>
      <c r="AY2370" s="272">
        <v>-17.743875290784693</v>
      </c>
      <c r="AZ2370" s="272">
        <v>0</v>
      </c>
      <c r="BA2370" s="272">
        <v>-189.66730268630613</v>
      </c>
      <c r="BB2370" s="272">
        <v>0</v>
      </c>
      <c r="BC2370" s="272">
        <v>0</v>
      </c>
      <c r="BD2370" s="272">
        <v>0</v>
      </c>
      <c r="BE2370" s="272">
        <v>-185.07276360285817</v>
      </c>
    </row>
    <row r="2372" spans="3:57" x14ac:dyDescent="0.3">
      <c r="C2372" s="272">
        <v>576</v>
      </c>
      <c r="D2372" s="272">
        <v>2073600</v>
      </c>
      <c r="E2372" s="272">
        <v>8</v>
      </c>
      <c r="F2372" s="272">
        <v>6.3709677419354849</v>
      </c>
      <c r="G2372" s="272">
        <v>0</v>
      </c>
      <c r="H2372" s="272">
        <v>410</v>
      </c>
      <c r="I2372" s="272">
        <v>0</v>
      </c>
      <c r="J2372" s="272">
        <v>0</v>
      </c>
      <c r="K2372" s="272">
        <v>2.6650853889943082</v>
      </c>
      <c r="L2372" s="272">
        <v>6.3709677419354849</v>
      </c>
      <c r="M2372" s="272">
        <v>6.3709677419354849</v>
      </c>
      <c r="N2372" s="272">
        <v>6.3709677419354849</v>
      </c>
      <c r="O2372" s="272">
        <v>6.3709677419354849</v>
      </c>
      <c r="P2372" s="272">
        <v>6.3709677419354849</v>
      </c>
      <c r="Q2372" s="272">
        <v>6.3709677419354849</v>
      </c>
      <c r="R2372" s="272">
        <v>6.3709677419354849</v>
      </c>
      <c r="S2372" s="272">
        <v>6.3709677419354849</v>
      </c>
      <c r="T2372" s="272">
        <v>11.686495285472272</v>
      </c>
      <c r="U2372" s="272">
        <v>-203.91928666039342</v>
      </c>
      <c r="V2372" s="272">
        <v>0</v>
      </c>
      <c r="W2372" s="272">
        <v>-131.02887483656241</v>
      </c>
      <c r="X2372" s="272">
        <v>-336.35946280835299</v>
      </c>
      <c r="Y2372" s="272">
        <v>-136.5588253577987</v>
      </c>
      <c r="Z2372" s="272">
        <v>400.02787634232067</v>
      </c>
      <c r="AA2372" s="272">
        <v>-323.14785014774804</v>
      </c>
      <c r="AB2372" s="272">
        <v>0</v>
      </c>
      <c r="AC2372" s="272">
        <v>-120.33040655060492</v>
      </c>
      <c r="AD2372" s="272">
        <v>0</v>
      </c>
      <c r="AE2372" s="272">
        <v>0</v>
      </c>
      <c r="AF2372" s="272">
        <v>0</v>
      </c>
      <c r="AG2372" s="272">
        <v>12.264093224593243</v>
      </c>
      <c r="AH2372" s="272">
        <v>211.95250684975431</v>
      </c>
      <c r="AI2372" s="272">
        <v>0</v>
      </c>
      <c r="AJ2372" s="272">
        <v>0</v>
      </c>
      <c r="AK2372" s="272">
        <v>-25.445036508992075</v>
      </c>
      <c r="AL2372" s="272">
        <v>0</v>
      </c>
      <c r="AM2372" s="272">
        <v>-418.32830377360079</v>
      </c>
      <c r="AN2372" s="272">
        <v>0</v>
      </c>
      <c r="AO2372" s="272">
        <v>-261.91218667715771</v>
      </c>
      <c r="AP2372" s="272">
        <v>0</v>
      </c>
      <c r="AQ2372" s="272">
        <v>0</v>
      </c>
      <c r="AR2372" s="272">
        <v>0</v>
      </c>
      <c r="AS2372" s="272">
        <v>-261.91218667715771</v>
      </c>
      <c r="AT2372" s="272">
        <v>0</v>
      </c>
      <c r="AU2372" s="272">
        <v>0</v>
      </c>
      <c r="AV2372" s="272">
        <v>0</v>
      </c>
      <c r="AW2372" s="272">
        <v>-273.40080484146887</v>
      </c>
      <c r="AX2372" s="272">
        <v>-131.02887483656241</v>
      </c>
      <c r="AY2372" s="272">
        <v>-24.502574306244625</v>
      </c>
      <c r="AZ2372" s="272">
        <v>0</v>
      </c>
      <c r="BA2372" s="272">
        <v>-261.91218667715771</v>
      </c>
      <c r="BB2372" s="272">
        <v>0</v>
      </c>
      <c r="BC2372" s="272">
        <v>0</v>
      </c>
      <c r="BD2372" s="272">
        <v>0</v>
      </c>
      <c r="BE2372" s="272">
        <v>-369.47552863755692</v>
      </c>
    </row>
    <row r="2373" spans="3:57" x14ac:dyDescent="0.3">
      <c r="C2373" s="272">
        <v>577</v>
      </c>
      <c r="D2373" s="272">
        <v>2077200</v>
      </c>
      <c r="E2373" s="272">
        <v>8</v>
      </c>
      <c r="F2373" s="272">
        <v>6.0096774193548379</v>
      </c>
      <c r="G2373" s="272">
        <v>0</v>
      </c>
      <c r="H2373" s="272">
        <v>410</v>
      </c>
      <c r="I2373" s="272">
        <v>0</v>
      </c>
      <c r="J2373" s="272">
        <v>0</v>
      </c>
      <c r="K2373" s="272">
        <v>2.3037950664136613</v>
      </c>
      <c r="L2373" s="272">
        <v>6.0096774193548379</v>
      </c>
      <c r="M2373" s="272">
        <v>6.0096774193548379</v>
      </c>
      <c r="N2373" s="272">
        <v>6.0096774193548379</v>
      </c>
      <c r="O2373" s="272">
        <v>6.0096774193548379</v>
      </c>
      <c r="P2373" s="272">
        <v>6.0096774193548379</v>
      </c>
      <c r="Q2373" s="272">
        <v>6.0096774193548379</v>
      </c>
      <c r="R2373" s="272">
        <v>6.0096774193548379</v>
      </c>
      <c r="S2373" s="272">
        <v>6.0096774193548379</v>
      </c>
      <c r="T2373" s="272">
        <v>11.457087414508782</v>
      </c>
      <c r="U2373" s="272">
        <v>-203.1779209117401</v>
      </c>
      <c r="V2373" s="272">
        <v>0</v>
      </c>
      <c r="W2373" s="272">
        <v>-134.22527295300355</v>
      </c>
      <c r="X2373" s="272">
        <v>-332.51887203336571</v>
      </c>
      <c r="Y2373" s="272">
        <v>-210.19951391087375</v>
      </c>
      <c r="Z2373" s="272">
        <v>473.76573798550294</v>
      </c>
      <c r="AA2373" s="272">
        <v>-331.0309154708126</v>
      </c>
      <c r="AB2373" s="272">
        <v>0</v>
      </c>
      <c r="AC2373" s="272">
        <v>-123.26581972063103</v>
      </c>
      <c r="AD2373" s="272">
        <v>0</v>
      </c>
      <c r="AE2373" s="272">
        <v>0</v>
      </c>
      <c r="AF2373" s="272">
        <v>0</v>
      </c>
      <c r="AG2373" s="272">
        <v>12.065477441374524</v>
      </c>
      <c r="AH2373" s="272">
        <v>223.41415780254653</v>
      </c>
      <c r="AI2373" s="272">
        <v>0</v>
      </c>
      <c r="AJ2373" s="272">
        <v>0</v>
      </c>
      <c r="AK2373" s="272">
        <v>-24.060498300637207</v>
      </c>
      <c r="AL2373" s="272">
        <v>0</v>
      </c>
      <c r="AM2373" s="272">
        <v>-418.92030149738787</v>
      </c>
      <c r="AN2373" s="272">
        <v>0</v>
      </c>
      <c r="AO2373" s="272">
        <v>-292.08935402660484</v>
      </c>
      <c r="AP2373" s="272">
        <v>0</v>
      </c>
      <c r="AQ2373" s="272">
        <v>0</v>
      </c>
      <c r="AR2373" s="272">
        <v>0</v>
      </c>
      <c r="AS2373" s="272">
        <v>-292.08935402660484</v>
      </c>
      <c r="AT2373" s="272">
        <v>0</v>
      </c>
      <c r="AU2373" s="272">
        <v>0</v>
      </c>
      <c r="AV2373" s="272">
        <v>0</v>
      </c>
      <c r="AW2373" s="272">
        <v>-304.90167521274469</v>
      </c>
      <c r="AX2373" s="272">
        <v>-134.22527295300355</v>
      </c>
      <c r="AY2373" s="272">
        <v>-27.325727725383693</v>
      </c>
      <c r="AZ2373" s="272">
        <v>0</v>
      </c>
      <c r="BA2373" s="272">
        <v>-292.08935402660484</v>
      </c>
      <c r="BB2373" s="272">
        <v>0</v>
      </c>
      <c r="BC2373" s="272">
        <v>0</v>
      </c>
      <c r="BD2373" s="272">
        <v>0</v>
      </c>
      <c r="BE2373" s="272">
        <v>-337.34972228899073</v>
      </c>
    </row>
    <row r="2374" spans="3:57" x14ac:dyDescent="0.3">
      <c r="C2374" s="272">
        <v>578</v>
      </c>
      <c r="D2374" s="272">
        <v>2080800</v>
      </c>
      <c r="E2374" s="272">
        <v>8</v>
      </c>
      <c r="F2374" s="272">
        <v>5.3419354838709676</v>
      </c>
      <c r="G2374" s="272">
        <v>0</v>
      </c>
      <c r="H2374" s="272">
        <v>410</v>
      </c>
      <c r="I2374" s="272">
        <v>0</v>
      </c>
      <c r="J2374" s="272">
        <v>0</v>
      </c>
      <c r="K2374" s="272">
        <v>1.636053130929791</v>
      </c>
      <c r="L2374" s="272">
        <v>5.3419354838709676</v>
      </c>
      <c r="M2374" s="272">
        <v>5.3419354838709676</v>
      </c>
      <c r="N2374" s="272">
        <v>5.3419354838709676</v>
      </c>
      <c r="O2374" s="272">
        <v>5.3419354838709676</v>
      </c>
      <c r="P2374" s="272">
        <v>5.3419354838709676</v>
      </c>
      <c r="Q2374" s="272">
        <v>5.3419354838709676</v>
      </c>
      <c r="R2374" s="272">
        <v>5.3419354838709676</v>
      </c>
      <c r="S2374" s="272">
        <v>5.3419354838709676</v>
      </c>
      <c r="T2374" s="272">
        <v>11.204969576547034</v>
      </c>
      <c r="U2374" s="272">
        <v>-186.95607924498017</v>
      </c>
      <c r="V2374" s="272">
        <v>0</v>
      </c>
      <c r="W2374" s="272">
        <v>-144.35568057727232</v>
      </c>
      <c r="X2374" s="272">
        <v>-332.64776667193354</v>
      </c>
      <c r="Y2374" s="272">
        <v>-267.57263187147669</v>
      </c>
      <c r="Z2374" s="272">
        <v>557.61999987570243</v>
      </c>
      <c r="AA2374" s="272">
        <v>-356.01486995402195</v>
      </c>
      <c r="AB2374" s="272">
        <v>0</v>
      </c>
      <c r="AC2374" s="272">
        <v>-132.56908260426727</v>
      </c>
      <c r="AD2374" s="272">
        <v>0</v>
      </c>
      <c r="AE2374" s="272">
        <v>0</v>
      </c>
      <c r="AF2374" s="272">
        <v>0</v>
      </c>
      <c r="AG2374" s="272">
        <v>11.855041765255498</v>
      </c>
      <c r="AH2374" s="272">
        <v>238.65086227289163</v>
      </c>
      <c r="AI2374" s="272">
        <v>0</v>
      </c>
      <c r="AJ2374" s="272">
        <v>0</v>
      </c>
      <c r="AK2374" s="272">
        <v>-26.889169530377753</v>
      </c>
      <c r="AL2374" s="272">
        <v>0</v>
      </c>
      <c r="AM2374" s="272">
        <v>-424.94171906067641</v>
      </c>
      <c r="AN2374" s="272">
        <v>0</v>
      </c>
      <c r="AO2374" s="272">
        <v>-322.41171958418886</v>
      </c>
      <c r="AP2374" s="272">
        <v>0</v>
      </c>
      <c r="AQ2374" s="272">
        <v>0</v>
      </c>
      <c r="AR2374" s="272">
        <v>0</v>
      </c>
      <c r="AS2374" s="272">
        <v>-322.41171958418886</v>
      </c>
      <c r="AT2374" s="272">
        <v>0</v>
      </c>
      <c r="AU2374" s="272">
        <v>0</v>
      </c>
      <c r="AV2374" s="272">
        <v>0</v>
      </c>
      <c r="AW2374" s="272">
        <v>-336.55411282290993</v>
      </c>
      <c r="AX2374" s="272">
        <v>-144.35568057727232</v>
      </c>
      <c r="AY2374" s="272">
        <v>-30.162464818994518</v>
      </c>
      <c r="AZ2374" s="272">
        <v>0</v>
      </c>
      <c r="BA2374" s="272">
        <v>-322.41171958418886</v>
      </c>
      <c r="BB2374" s="272">
        <v>0</v>
      </c>
      <c r="BC2374" s="272">
        <v>0</v>
      </c>
      <c r="BD2374" s="272">
        <v>0</v>
      </c>
      <c r="BE2374" s="272">
        <v>-308.81302254923031</v>
      </c>
    </row>
    <row r="2375" spans="3:57" x14ac:dyDescent="0.3">
      <c r="C2375" s="272">
        <v>579</v>
      </c>
      <c r="D2375" s="272">
        <v>2084400</v>
      </c>
      <c r="E2375" s="272">
        <v>8</v>
      </c>
      <c r="F2375" s="272">
        <v>4.7645161290322573</v>
      </c>
      <c r="G2375" s="272">
        <v>0</v>
      </c>
      <c r="H2375" s="272">
        <v>410</v>
      </c>
      <c r="I2375" s="272">
        <v>0</v>
      </c>
      <c r="J2375" s="272">
        <v>0</v>
      </c>
      <c r="K2375" s="272">
        <v>1.0586337760910807</v>
      </c>
      <c r="L2375" s="272">
        <v>4.7645161290322573</v>
      </c>
      <c r="M2375" s="272">
        <v>4.7645161290322573</v>
      </c>
      <c r="N2375" s="272">
        <v>4.7645161290322573</v>
      </c>
      <c r="O2375" s="272">
        <v>4.7645161290322573</v>
      </c>
      <c r="P2375" s="272">
        <v>4.7645161290322573</v>
      </c>
      <c r="Q2375" s="272">
        <v>4.7645161290322573</v>
      </c>
      <c r="R2375" s="272">
        <v>4.7645161290322573</v>
      </c>
      <c r="S2375" s="272">
        <v>4.7645161290322573</v>
      </c>
      <c r="T2375" s="272">
        <v>10.976161792650968</v>
      </c>
      <c r="U2375" s="272">
        <v>-158.34595359426612</v>
      </c>
      <c r="V2375" s="272">
        <v>0</v>
      </c>
      <c r="W2375" s="272">
        <v>-152.97368232947298</v>
      </c>
      <c r="X2375" s="272">
        <v>-350.30359359223633</v>
      </c>
      <c r="Y2375" s="272">
        <v>-254.28062483507415</v>
      </c>
      <c r="Z2375" s="272">
        <v>599.21194716251739</v>
      </c>
      <c r="AA2375" s="272">
        <v>-377.26887783790909</v>
      </c>
      <c r="AB2375" s="272">
        <v>0</v>
      </c>
      <c r="AC2375" s="272">
        <v>-140.48342710115494</v>
      </c>
      <c r="AD2375" s="272">
        <v>0</v>
      </c>
      <c r="AE2375" s="272">
        <v>0</v>
      </c>
      <c r="AF2375" s="272">
        <v>0</v>
      </c>
      <c r="AG2375" s="272">
        <v>11.635722945032557</v>
      </c>
      <c r="AH2375" s="272">
        <v>242.34326466719202</v>
      </c>
      <c r="AI2375" s="272">
        <v>0</v>
      </c>
      <c r="AJ2375" s="272">
        <v>0</v>
      </c>
      <c r="AK2375" s="272">
        <v>-23.754993866138136</v>
      </c>
      <c r="AL2375" s="272">
        <v>0</v>
      </c>
      <c r="AM2375" s="272">
        <v>-444.02551656333543</v>
      </c>
      <c r="AN2375" s="272">
        <v>0</v>
      </c>
      <c r="AO2375" s="272">
        <v>-323.18683935346837</v>
      </c>
      <c r="AP2375" s="272">
        <v>0</v>
      </c>
      <c r="AQ2375" s="272">
        <v>0</v>
      </c>
      <c r="AR2375" s="272">
        <v>0</v>
      </c>
      <c r="AS2375" s="272">
        <v>-323.18683935346837</v>
      </c>
      <c r="AT2375" s="272">
        <v>0</v>
      </c>
      <c r="AU2375" s="272">
        <v>0</v>
      </c>
      <c r="AV2375" s="272">
        <v>0</v>
      </c>
      <c r="AW2375" s="272">
        <v>-337.36323274763794</v>
      </c>
      <c r="AX2375" s="272">
        <v>-152.97368232947298</v>
      </c>
      <c r="AY2375" s="272">
        <v>-30.234979313199482</v>
      </c>
      <c r="AZ2375" s="272">
        <v>0</v>
      </c>
      <c r="BA2375" s="272">
        <v>-323.18683935346837</v>
      </c>
      <c r="BB2375" s="272">
        <v>0</v>
      </c>
      <c r="BC2375" s="272">
        <v>0</v>
      </c>
      <c r="BD2375" s="272">
        <v>0</v>
      </c>
      <c r="BE2375" s="272">
        <v>-280.62651338249447</v>
      </c>
    </row>
    <row r="2376" spans="3:57" x14ac:dyDescent="0.3">
      <c r="C2376" s="272">
        <v>580</v>
      </c>
      <c r="D2376" s="272">
        <v>2088000</v>
      </c>
      <c r="E2376" s="272">
        <v>8</v>
      </c>
      <c r="F2376" s="272">
        <v>4.8322580645161297</v>
      </c>
      <c r="G2376" s="272">
        <v>0</v>
      </c>
      <c r="H2376" s="272">
        <v>410</v>
      </c>
      <c r="I2376" s="272">
        <v>0</v>
      </c>
      <c r="J2376" s="272">
        <v>0</v>
      </c>
      <c r="K2376" s="272">
        <v>1.1263757115749531</v>
      </c>
      <c r="L2376" s="272">
        <v>4.8322580645161297</v>
      </c>
      <c r="M2376" s="272">
        <v>4.8322580645161297</v>
      </c>
      <c r="N2376" s="272">
        <v>4.8322580645161297</v>
      </c>
      <c r="O2376" s="272">
        <v>4.8322580645161297</v>
      </c>
      <c r="P2376" s="272">
        <v>4.8322580645161297</v>
      </c>
      <c r="Q2376" s="272">
        <v>4.8322580645161297</v>
      </c>
      <c r="R2376" s="272">
        <v>4.8322580645161297</v>
      </c>
      <c r="S2376" s="272">
        <v>4.8322580645161297</v>
      </c>
      <c r="T2376" s="272">
        <v>10.757922038440803</v>
      </c>
      <c r="U2376" s="272">
        <v>-179.4351857223096</v>
      </c>
      <c r="V2376" s="272">
        <v>0</v>
      </c>
      <c r="W2376" s="272">
        <v>-146.18475102754348</v>
      </c>
      <c r="X2376" s="272">
        <v>-366.82452542753168</v>
      </c>
      <c r="Y2376" s="272">
        <v>-290.20717541549402</v>
      </c>
      <c r="Z2376" s="272">
        <v>623.78126614825965</v>
      </c>
      <c r="AA2376" s="272">
        <v>-360.52578546414253</v>
      </c>
      <c r="AB2376" s="272">
        <v>0</v>
      </c>
      <c r="AC2376" s="272">
        <v>-134.24881000149449</v>
      </c>
      <c r="AD2376" s="272">
        <v>0</v>
      </c>
      <c r="AE2376" s="272">
        <v>0</v>
      </c>
      <c r="AF2376" s="272">
        <v>0</v>
      </c>
      <c r="AG2376" s="272">
        <v>11.41529649819749</v>
      </c>
      <c r="AH2376" s="272">
        <v>241.60315348541522</v>
      </c>
      <c r="AI2376" s="272">
        <v>0</v>
      </c>
      <c r="AJ2376" s="272">
        <v>0</v>
      </c>
      <c r="AK2376" s="272">
        <v>-22.606627702531398</v>
      </c>
      <c r="AL2376" s="272">
        <v>0</v>
      </c>
      <c r="AM2376" s="272">
        <v>-460.26022363697382</v>
      </c>
      <c r="AN2376" s="272">
        <v>0</v>
      </c>
      <c r="AO2376" s="272">
        <v>-331.07085580294586</v>
      </c>
      <c r="AP2376" s="272">
        <v>0</v>
      </c>
      <c r="AQ2376" s="272">
        <v>0</v>
      </c>
      <c r="AR2376" s="272">
        <v>0</v>
      </c>
      <c r="AS2376" s="272">
        <v>-331.07085580294586</v>
      </c>
      <c r="AT2376" s="272">
        <v>0</v>
      </c>
      <c r="AU2376" s="272">
        <v>0</v>
      </c>
      <c r="AV2376" s="272">
        <v>0</v>
      </c>
      <c r="AW2376" s="272">
        <v>-345.59307676527226</v>
      </c>
      <c r="AX2376" s="272">
        <v>-146.18475102754348</v>
      </c>
      <c r="AY2376" s="272">
        <v>-30.972549799459806</v>
      </c>
      <c r="AZ2376" s="272">
        <v>0</v>
      </c>
      <c r="BA2376" s="272">
        <v>-331.07085580294586</v>
      </c>
      <c r="BB2376" s="272">
        <v>0</v>
      </c>
      <c r="BC2376" s="272">
        <v>0</v>
      </c>
      <c r="BD2376" s="272">
        <v>0</v>
      </c>
      <c r="BE2376" s="272">
        <v>-253.37018643017683</v>
      </c>
    </row>
    <row r="2377" spans="3:57" x14ac:dyDescent="0.3">
      <c r="C2377" s="272">
        <v>581</v>
      </c>
      <c r="D2377" s="272">
        <v>2091600</v>
      </c>
      <c r="E2377" s="272">
        <v>8</v>
      </c>
      <c r="F2377" s="272">
        <v>4.4774193548387098</v>
      </c>
      <c r="G2377" s="272">
        <v>0</v>
      </c>
      <c r="H2377" s="272">
        <v>410</v>
      </c>
      <c r="I2377" s="272">
        <v>0</v>
      </c>
      <c r="J2377" s="272">
        <v>0</v>
      </c>
      <c r="K2377" s="272">
        <v>0.77153700189753316</v>
      </c>
      <c r="L2377" s="272">
        <v>4.4774193548387098</v>
      </c>
      <c r="M2377" s="272">
        <v>4.4774193548387098</v>
      </c>
      <c r="N2377" s="272">
        <v>4.4774193548387098</v>
      </c>
      <c r="O2377" s="272">
        <v>4.4774193548387098</v>
      </c>
      <c r="P2377" s="272">
        <v>4.4774193548387098</v>
      </c>
      <c r="Q2377" s="272">
        <v>4.4774193548387098</v>
      </c>
      <c r="R2377" s="272">
        <v>4.4774193548387098</v>
      </c>
      <c r="S2377" s="272">
        <v>4.4774193548387098</v>
      </c>
      <c r="T2377" s="272">
        <v>10.514487472441919</v>
      </c>
      <c r="U2377" s="272">
        <v>-181.01791721796678</v>
      </c>
      <c r="V2377" s="272">
        <v>0</v>
      </c>
      <c r="W2377" s="272">
        <v>-148.76932787626549</v>
      </c>
      <c r="X2377" s="272">
        <v>-351.22245105914647</v>
      </c>
      <c r="Y2377" s="272">
        <v>-361.08689473114737</v>
      </c>
      <c r="Z2377" s="272">
        <v>680.06075644859254</v>
      </c>
      <c r="AA2377" s="272">
        <v>-366.89995644933902</v>
      </c>
      <c r="AB2377" s="272">
        <v>0</v>
      </c>
      <c r="AC2377" s="272">
        <v>-136.62235692659726</v>
      </c>
      <c r="AD2377" s="272">
        <v>0</v>
      </c>
      <c r="AE2377" s="272">
        <v>0</v>
      </c>
      <c r="AF2377" s="272">
        <v>0</v>
      </c>
      <c r="AG2377" s="272">
        <v>11.19203376969706</v>
      </c>
      <c r="AH2377" s="272">
        <v>248.87690861537985</v>
      </c>
      <c r="AI2377" s="272">
        <v>0</v>
      </c>
      <c r="AJ2377" s="272">
        <v>0</v>
      </c>
      <c r="AK2377" s="272">
        <v>-25.663321978523218</v>
      </c>
      <c r="AL2377" s="272">
        <v>0</v>
      </c>
      <c r="AM2377" s="272">
        <v>-447.47114396409779</v>
      </c>
      <c r="AN2377" s="272">
        <v>0</v>
      </c>
      <c r="AO2377" s="272">
        <v>-356.05782470986446</v>
      </c>
      <c r="AP2377" s="272">
        <v>0</v>
      </c>
      <c r="AQ2377" s="272">
        <v>0</v>
      </c>
      <c r="AR2377" s="272">
        <v>0</v>
      </c>
      <c r="AS2377" s="272">
        <v>-356.05782470986446</v>
      </c>
      <c r="AT2377" s="272">
        <v>0</v>
      </c>
      <c r="AU2377" s="272">
        <v>0</v>
      </c>
      <c r="AV2377" s="272">
        <v>0</v>
      </c>
      <c r="AW2377" s="272">
        <v>-371.67608380809071</v>
      </c>
      <c r="AX2377" s="272">
        <v>-148.76932787626549</v>
      </c>
      <c r="AY2377" s="272">
        <v>-33.310146495883373</v>
      </c>
      <c r="AZ2377" s="272">
        <v>0</v>
      </c>
      <c r="BA2377" s="272">
        <v>-356.05782470986446</v>
      </c>
      <c r="BB2377" s="272">
        <v>0</v>
      </c>
      <c r="BC2377" s="272">
        <v>0</v>
      </c>
      <c r="BD2377" s="272">
        <v>0</v>
      </c>
      <c r="BE2377" s="272">
        <v>-223.49840143462373</v>
      </c>
    </row>
    <row r="2378" spans="3:57" x14ac:dyDescent="0.3">
      <c r="C2378" s="272">
        <v>582</v>
      </c>
      <c r="D2378" s="272">
        <v>2095200</v>
      </c>
      <c r="E2378" s="272">
        <v>8</v>
      </c>
      <c r="F2378" s="272">
        <v>5.1193548387096772</v>
      </c>
      <c r="G2378" s="272">
        <v>15.141173524816264</v>
      </c>
      <c r="H2378" s="272">
        <v>328</v>
      </c>
      <c r="I2378" s="272">
        <v>0</v>
      </c>
      <c r="J2378" s="272">
        <v>0</v>
      </c>
      <c r="K2378" s="272">
        <v>1.5909445498629555</v>
      </c>
      <c r="L2378" s="272">
        <v>5.3171179571215115</v>
      </c>
      <c r="M2378" s="272">
        <v>5.2869790724867771</v>
      </c>
      <c r="N2378" s="272">
        <v>5.2361364071143255</v>
      </c>
      <c r="O2378" s="272">
        <v>5.1865284478890503</v>
      </c>
      <c r="P2378" s="272">
        <v>5.1750593214665574</v>
      </c>
      <c r="Q2378" s="272">
        <v>5.1865284478890503</v>
      </c>
      <c r="R2378" s="272">
        <v>5.2361364071143255</v>
      </c>
      <c r="S2378" s="272">
        <v>5.2869790724867771</v>
      </c>
      <c r="T2378" s="272">
        <v>10.27159454682541</v>
      </c>
      <c r="U2378" s="272">
        <v>-180.12521277174937</v>
      </c>
      <c r="V2378" s="272">
        <v>0</v>
      </c>
      <c r="W2378" s="272">
        <v>-127.36684927598412</v>
      </c>
      <c r="X2378" s="272">
        <v>-354.03643118618845</v>
      </c>
      <c r="Y2378" s="272">
        <v>-425.29178215988873</v>
      </c>
      <c r="Z2378" s="272">
        <v>726.56984985031193</v>
      </c>
      <c r="AA2378" s="272">
        <v>-314.11643864732082</v>
      </c>
      <c r="AB2378" s="272">
        <v>0</v>
      </c>
      <c r="AC2378" s="272">
        <v>-116.96738427744005</v>
      </c>
      <c r="AD2378" s="272">
        <v>0</v>
      </c>
      <c r="AE2378" s="272">
        <v>0</v>
      </c>
      <c r="AF2378" s="272">
        <v>0</v>
      </c>
      <c r="AG2378" s="272">
        <v>10.963499492685621</v>
      </c>
      <c r="AH2378" s="272">
        <v>254.19035497510117</v>
      </c>
      <c r="AI2378" s="272">
        <v>0</v>
      </c>
      <c r="AJ2378" s="272">
        <v>0</v>
      </c>
      <c r="AK2378" s="272">
        <v>-25.418690959831977</v>
      </c>
      <c r="AL2378" s="272">
        <v>0</v>
      </c>
      <c r="AM2378" s="272">
        <v>-452.34000443254621</v>
      </c>
      <c r="AN2378" s="272">
        <v>0</v>
      </c>
      <c r="AO2378" s="272">
        <v>-377.31439698304087</v>
      </c>
      <c r="AP2378" s="272">
        <v>0</v>
      </c>
      <c r="AQ2378" s="272">
        <v>0</v>
      </c>
      <c r="AR2378" s="272">
        <v>0</v>
      </c>
      <c r="AS2378" s="272">
        <v>-377.31439698304087</v>
      </c>
      <c r="AT2378" s="272">
        <v>0</v>
      </c>
      <c r="AU2378" s="272">
        <v>0</v>
      </c>
      <c r="AV2378" s="272">
        <v>0</v>
      </c>
      <c r="AW2378" s="272">
        <v>-393.86506264633323</v>
      </c>
      <c r="AX2378" s="272">
        <v>-127.36684927598412</v>
      </c>
      <c r="AY2378" s="272">
        <v>-35.29875477038712</v>
      </c>
      <c r="AZ2378" s="272">
        <v>0</v>
      </c>
      <c r="BA2378" s="272">
        <v>-377.31439698304087</v>
      </c>
      <c r="BB2378" s="272">
        <v>0</v>
      </c>
      <c r="BC2378" s="272">
        <v>0</v>
      </c>
      <c r="BD2378" s="272">
        <v>0</v>
      </c>
      <c r="BE2378" s="272">
        <v>-196.2800214420258</v>
      </c>
    </row>
    <row r="2379" spans="3:57" x14ac:dyDescent="0.3">
      <c r="C2379" s="272">
        <v>583</v>
      </c>
      <c r="D2379" s="272">
        <v>2098800</v>
      </c>
      <c r="E2379" s="272">
        <v>8</v>
      </c>
      <c r="F2379" s="272">
        <v>6.6354838709677413</v>
      </c>
      <c r="G2379" s="272">
        <v>190.54023838340996</v>
      </c>
      <c r="H2379" s="272">
        <v>393.6</v>
      </c>
      <c r="I2379" s="272">
        <v>0</v>
      </c>
      <c r="J2379" s="272">
        <v>0</v>
      </c>
      <c r="K2379" s="272">
        <v>5.6654754374868217</v>
      </c>
      <c r="L2379" s="272">
        <v>9.6841606340108761</v>
      </c>
      <c r="M2379" s="272">
        <v>9.2195456037269885</v>
      </c>
      <c r="N2379" s="272">
        <v>8.4357652217379471</v>
      </c>
      <c r="O2379" s="272">
        <v>7.6710188232859364</v>
      </c>
      <c r="P2379" s="272">
        <v>7.4942130594131964</v>
      </c>
      <c r="Q2379" s="272">
        <v>7.6710188232859364</v>
      </c>
      <c r="R2379" s="272">
        <v>8.4357652217379471</v>
      </c>
      <c r="S2379" s="272">
        <v>9.2195456037269885</v>
      </c>
      <c r="T2379" s="272">
        <v>10.1793592724476</v>
      </c>
      <c r="U2379" s="272">
        <v>-342.80782184726206</v>
      </c>
      <c r="V2379" s="272">
        <v>0</v>
      </c>
      <c r="W2379" s="272">
        <v>-88.005343078200838</v>
      </c>
      <c r="X2379" s="272">
        <v>-321.36845652258711</v>
      </c>
      <c r="Y2379" s="272">
        <v>-538.03499568825828</v>
      </c>
      <c r="Z2379" s="272">
        <v>604.60097344178416</v>
      </c>
      <c r="AA2379" s="272">
        <v>-217.04175856434992</v>
      </c>
      <c r="AB2379" s="272">
        <v>0</v>
      </c>
      <c r="AC2379" s="272">
        <v>-80.819733241503855</v>
      </c>
      <c r="AD2379" s="272">
        <v>0</v>
      </c>
      <c r="AE2379" s="272">
        <v>0</v>
      </c>
      <c r="AF2379" s="272">
        <v>0</v>
      </c>
      <c r="AG2379" s="272">
        <v>10.758249885854374</v>
      </c>
      <c r="AH2379" s="272">
        <v>213.45403721357596</v>
      </c>
      <c r="AI2379" s="272">
        <v>0</v>
      </c>
      <c r="AJ2379" s="272">
        <v>0</v>
      </c>
      <c r="AK2379" s="272">
        <v>-6.5660716775082051</v>
      </c>
      <c r="AL2379" s="272">
        <v>0</v>
      </c>
      <c r="AM2379" s="272">
        <v>-403.91798749912994</v>
      </c>
      <c r="AN2379" s="272">
        <v>0</v>
      </c>
      <c r="AO2379" s="272">
        <v>-360.56928448172999</v>
      </c>
      <c r="AP2379" s="272">
        <v>0</v>
      </c>
      <c r="AQ2379" s="272">
        <v>0</v>
      </c>
      <c r="AR2379" s="272">
        <v>0</v>
      </c>
      <c r="AS2379" s="272">
        <v>-360.56928448172999</v>
      </c>
      <c r="AT2379" s="272">
        <v>0</v>
      </c>
      <c r="AU2379" s="272">
        <v>0</v>
      </c>
      <c r="AV2379" s="272">
        <v>0</v>
      </c>
      <c r="AW2379" s="272">
        <v>-376.38543600848431</v>
      </c>
      <c r="AX2379" s="272">
        <v>-88.005343078200838</v>
      </c>
      <c r="AY2379" s="272">
        <v>-33.732205429803955</v>
      </c>
      <c r="AZ2379" s="272">
        <v>0</v>
      </c>
      <c r="BA2379" s="272">
        <v>-360.56928448172999</v>
      </c>
      <c r="BB2379" s="272">
        <v>0</v>
      </c>
      <c r="BC2379" s="272">
        <v>0</v>
      </c>
      <c r="BD2379" s="272">
        <v>0</v>
      </c>
      <c r="BE2379" s="272">
        <v>-170.35380715433209</v>
      </c>
    </row>
    <row r="2380" spans="3:57" x14ac:dyDescent="0.3">
      <c r="C2380" s="272">
        <v>584</v>
      </c>
      <c r="D2380" s="272">
        <v>2102400</v>
      </c>
      <c r="E2380" s="272">
        <v>8</v>
      </c>
      <c r="F2380" s="272">
        <v>8.0838709677419338</v>
      </c>
      <c r="G2380" s="272">
        <v>425.67570557295267</v>
      </c>
      <c r="H2380" s="272">
        <v>196.8</v>
      </c>
      <c r="I2380" s="272">
        <v>0</v>
      </c>
      <c r="J2380" s="272">
        <v>0</v>
      </c>
      <c r="K2380" s="272">
        <v>12.29892473118279</v>
      </c>
      <c r="L2380" s="272">
        <v>16.910437757898379</v>
      </c>
      <c r="M2380" s="272">
        <v>15.565278557610512</v>
      </c>
      <c r="N2380" s="272">
        <v>13.296067871091196</v>
      </c>
      <c r="O2380" s="272">
        <v>11.081964609868299</v>
      </c>
      <c r="P2380" s="272">
        <v>10.570074368624876</v>
      </c>
      <c r="Q2380" s="272">
        <v>11.081964609868299</v>
      </c>
      <c r="R2380" s="272">
        <v>13.296067871091196</v>
      </c>
      <c r="S2380" s="272">
        <v>15.56527855761051</v>
      </c>
      <c r="T2380" s="272">
        <v>10.078553460262873</v>
      </c>
      <c r="U2380" s="272">
        <v>-295.30901523953219</v>
      </c>
      <c r="V2380" s="272">
        <v>0</v>
      </c>
      <c r="W2380" s="272">
        <v>-49.798635435768134</v>
      </c>
      <c r="X2380" s="272">
        <v>-138.65789782707085</v>
      </c>
      <c r="Y2380" s="272">
        <v>-661.44771625359067</v>
      </c>
      <c r="Z2380" s="272">
        <v>554.59523427689749</v>
      </c>
      <c r="AA2380" s="272">
        <v>-122.81508180111092</v>
      </c>
      <c r="AB2380" s="272">
        <v>0</v>
      </c>
      <c r="AC2380" s="272">
        <v>-45.732591805628822</v>
      </c>
      <c r="AD2380" s="272">
        <v>0</v>
      </c>
      <c r="AE2380" s="272">
        <v>0</v>
      </c>
      <c r="AF2380" s="272">
        <v>0</v>
      </c>
      <c r="AG2380" s="272">
        <v>10.599354329501187</v>
      </c>
      <c r="AH2380" s="272">
        <v>191.73760622993993</v>
      </c>
      <c r="AI2380" s="272">
        <v>0</v>
      </c>
      <c r="AJ2380" s="272">
        <v>0</v>
      </c>
      <c r="AK2380" s="272">
        <v>-8.7755654483629755</v>
      </c>
      <c r="AL2380" s="272">
        <v>0</v>
      </c>
      <c r="AM2380" s="272">
        <v>-212.8089875486005</v>
      </c>
      <c r="AN2380" s="272">
        <v>0</v>
      </c>
      <c r="AO2380" s="272">
        <v>-366.94422453861836</v>
      </c>
      <c r="AP2380" s="272">
        <v>0</v>
      </c>
      <c r="AQ2380" s="272">
        <v>0</v>
      </c>
      <c r="AR2380" s="272">
        <v>0</v>
      </c>
      <c r="AS2380" s="272">
        <v>-366.94422453861836</v>
      </c>
      <c r="AT2380" s="272">
        <v>0</v>
      </c>
      <c r="AU2380" s="272">
        <v>0</v>
      </c>
      <c r="AV2380" s="272">
        <v>0</v>
      </c>
      <c r="AW2380" s="272">
        <v>-383.04000891889939</v>
      </c>
      <c r="AX2380" s="272">
        <v>-49.798635435768134</v>
      </c>
      <c r="AY2380" s="272">
        <v>-34.328597848283906</v>
      </c>
      <c r="AZ2380" s="272">
        <v>0</v>
      </c>
      <c r="BA2380" s="272">
        <v>-366.94422453861836</v>
      </c>
      <c r="BB2380" s="272">
        <v>0</v>
      </c>
      <c r="BC2380" s="272">
        <v>0</v>
      </c>
      <c r="BD2380" s="272">
        <v>0</v>
      </c>
      <c r="BE2380" s="272">
        <v>-141.51703657827863</v>
      </c>
    </row>
    <row r="2381" spans="3:57" x14ac:dyDescent="0.3">
      <c r="C2381" s="272">
        <v>585</v>
      </c>
      <c r="D2381" s="272">
        <v>2106000</v>
      </c>
      <c r="E2381" s="272">
        <v>8</v>
      </c>
      <c r="F2381" s="272">
        <v>10.219354838709675</v>
      </c>
      <c r="G2381" s="272">
        <v>518.21246192921501</v>
      </c>
      <c r="H2381" s="272">
        <v>123</v>
      </c>
      <c r="I2381" s="272">
        <v>0</v>
      </c>
      <c r="J2381" s="272">
        <v>0</v>
      </c>
      <c r="K2381" s="272">
        <v>18.163535736875392</v>
      </c>
      <c r="L2381" s="272">
        <v>23.201414015120598</v>
      </c>
      <c r="M2381" s="272">
        <v>21.222962284680435</v>
      </c>
      <c r="N2381" s="272">
        <v>17.885421413297571</v>
      </c>
      <c r="O2381" s="272">
        <v>14.628932198041703</v>
      </c>
      <c r="P2381" s="272">
        <v>13.876047235899861</v>
      </c>
      <c r="Q2381" s="272">
        <v>14.628932198041703</v>
      </c>
      <c r="R2381" s="272">
        <v>17.885421413297571</v>
      </c>
      <c r="S2381" s="272">
        <v>21.222962284680435</v>
      </c>
      <c r="T2381" s="272">
        <v>10.185643855399586</v>
      </c>
      <c r="U2381" s="272">
        <v>-302.08409114983249</v>
      </c>
      <c r="V2381" s="272">
        <v>0</v>
      </c>
      <c r="W2381" s="272">
        <v>1.4953126191523579E-2</v>
      </c>
      <c r="X2381" s="272">
        <v>142.69810829748084</v>
      </c>
      <c r="Y2381" s="272">
        <v>-752.61266143114915</v>
      </c>
      <c r="Z2381" s="272">
        <v>307.81550885764432</v>
      </c>
      <c r="AA2381" s="272">
        <v>3.6877906398922106E-2</v>
      </c>
      <c r="AB2381" s="272">
        <v>0</v>
      </c>
      <c r="AC2381" s="272">
        <v>1.3732207928007393E-2</v>
      </c>
      <c r="AD2381" s="272">
        <v>0</v>
      </c>
      <c r="AE2381" s="272">
        <v>0</v>
      </c>
      <c r="AF2381" s="272">
        <v>0</v>
      </c>
      <c r="AG2381" s="272">
        <v>10.497261241152382</v>
      </c>
      <c r="AH2381" s="272">
        <v>115.82203478197617</v>
      </c>
      <c r="AI2381" s="272">
        <v>0</v>
      </c>
      <c r="AJ2381" s="272">
        <v>0</v>
      </c>
      <c r="AK2381" s="272">
        <v>15.519081144962222</v>
      </c>
      <c r="AL2381" s="272">
        <v>0</v>
      </c>
      <c r="AM2381" s="272">
        <v>97.906007980191248</v>
      </c>
      <c r="AN2381" s="272">
        <v>0</v>
      </c>
      <c r="AO2381" s="272">
        <v>-302.33074053417528</v>
      </c>
      <c r="AP2381" s="272">
        <v>0</v>
      </c>
      <c r="AQ2381" s="272">
        <v>0</v>
      </c>
      <c r="AR2381" s="272">
        <v>0</v>
      </c>
      <c r="AS2381" s="272">
        <v>-307.17235747060494</v>
      </c>
      <c r="AT2381" s="272">
        <v>0</v>
      </c>
      <c r="AU2381" s="272">
        <v>0</v>
      </c>
      <c r="AV2381" s="272">
        <v>0</v>
      </c>
      <c r="AW2381" s="272">
        <v>-324.45805575593727</v>
      </c>
      <c r="AX2381" s="272">
        <v>1.4953126191523579E-2</v>
      </c>
      <c r="AY2381" s="272">
        <v>-29.014249627223037</v>
      </c>
      <c r="AZ2381" s="272">
        <v>0</v>
      </c>
      <c r="BA2381" s="272">
        <v>-307.17235747060494</v>
      </c>
      <c r="BB2381" s="272">
        <v>0</v>
      </c>
      <c r="BC2381" s="272">
        <v>0</v>
      </c>
      <c r="BD2381" s="272">
        <v>0</v>
      </c>
      <c r="BE2381" s="272">
        <v>-112.68175942711521</v>
      </c>
    </row>
    <row r="2382" spans="3:57" x14ac:dyDescent="0.3">
      <c r="C2382" s="272">
        <v>586</v>
      </c>
      <c r="D2382" s="272">
        <v>2109600</v>
      </c>
      <c r="E2382" s="272">
        <v>8</v>
      </c>
      <c r="F2382" s="272">
        <v>12.02903225806452</v>
      </c>
      <c r="G2382" s="272">
        <v>644.3778640791063</v>
      </c>
      <c r="H2382" s="272">
        <v>123</v>
      </c>
      <c r="I2382" s="272">
        <v>0</v>
      </c>
      <c r="J2382" s="272">
        <v>0</v>
      </c>
      <c r="K2382" s="272">
        <v>21.778557874762811</v>
      </c>
      <c r="L2382" s="272">
        <v>27.022848063143016</v>
      </c>
      <c r="M2382" s="272">
        <v>24.737806805638925</v>
      </c>
      <c r="N2382" s="272">
        <v>20.883066013949602</v>
      </c>
      <c r="O2382" s="272">
        <v>17.121936997260732</v>
      </c>
      <c r="P2382" s="272">
        <v>16.252381690866791</v>
      </c>
      <c r="Q2382" s="272">
        <v>17.121936997260732</v>
      </c>
      <c r="R2382" s="272">
        <v>20.883066013949602</v>
      </c>
      <c r="S2382" s="272">
        <v>24.737806805638922</v>
      </c>
      <c r="T2382" s="272">
        <v>10.55036297265733</v>
      </c>
      <c r="U2382" s="272">
        <v>-279.7291320348229</v>
      </c>
      <c r="V2382" s="272">
        <v>0</v>
      </c>
      <c r="W2382" s="272">
        <v>35.881932809888745</v>
      </c>
      <c r="X2382" s="272">
        <v>359.6759798895618</v>
      </c>
      <c r="Y2382" s="272">
        <v>-514.18630992467888</v>
      </c>
      <c r="Z2382" s="272">
        <v>-161.10073480959457</v>
      </c>
      <c r="AA2382" s="272">
        <v>88.493238311972178</v>
      </c>
      <c r="AB2382" s="272">
        <v>0</v>
      </c>
      <c r="AC2382" s="272">
        <v>32.952183770340909</v>
      </c>
      <c r="AD2382" s="272">
        <v>0</v>
      </c>
      <c r="AE2382" s="272">
        <v>0</v>
      </c>
      <c r="AF2382" s="272">
        <v>0</v>
      </c>
      <c r="AG2382" s="272">
        <v>10.499573775317458</v>
      </c>
      <c r="AH2382" s="272">
        <v>-16.450863992872165</v>
      </c>
      <c r="AI2382" s="272">
        <v>0</v>
      </c>
      <c r="AJ2382" s="272">
        <v>0</v>
      </c>
      <c r="AK2382" s="272">
        <v>44.606692161109244</v>
      </c>
      <c r="AL2382" s="272">
        <v>0</v>
      </c>
      <c r="AM2382" s="272">
        <v>366.03805729272523</v>
      </c>
      <c r="AN2382" s="272">
        <v>0</v>
      </c>
      <c r="AO2382" s="272">
        <v>-34.597324238186637</v>
      </c>
      <c r="AP2382" s="272">
        <v>0</v>
      </c>
      <c r="AQ2382" s="272">
        <v>0</v>
      </c>
      <c r="AR2382" s="272">
        <v>0</v>
      </c>
      <c r="AS2382" s="272">
        <v>-109.31678592395139</v>
      </c>
      <c r="AT2382" s="272">
        <v>0</v>
      </c>
      <c r="AU2382" s="272">
        <v>0</v>
      </c>
      <c r="AV2382" s="272">
        <v>0</v>
      </c>
      <c r="AW2382" s="272">
        <v>-172.93799740175541</v>
      </c>
      <c r="AX2382" s="272">
        <v>35.881932809888745</v>
      </c>
      <c r="AY2382" s="272">
        <v>-14.508955389294437</v>
      </c>
      <c r="AZ2382" s="272">
        <v>0</v>
      </c>
      <c r="BA2382" s="272">
        <v>-109.31678592395139</v>
      </c>
      <c r="BB2382" s="272">
        <v>0</v>
      </c>
      <c r="BC2382" s="272">
        <v>0</v>
      </c>
      <c r="BD2382" s="272">
        <v>0</v>
      </c>
      <c r="BE2382" s="272">
        <v>-101.37511020846866</v>
      </c>
    </row>
    <row r="2383" spans="3:57" x14ac:dyDescent="0.3">
      <c r="C2383" s="272">
        <v>587</v>
      </c>
      <c r="D2383" s="272">
        <v>2113200</v>
      </c>
      <c r="E2383" s="272">
        <v>8</v>
      </c>
      <c r="F2383" s="272">
        <v>13.435483870967742</v>
      </c>
      <c r="G2383" s="272">
        <v>667.5037702504884</v>
      </c>
      <c r="H2383" s="272">
        <v>123</v>
      </c>
      <c r="I2383" s="272">
        <v>0</v>
      </c>
      <c r="J2383" s="272">
        <v>0</v>
      </c>
      <c r="K2383" s="272">
        <v>25.98951085810668</v>
      </c>
      <c r="L2383" s="272">
        <v>31.554450326874402</v>
      </c>
      <c r="M2383" s="272">
        <v>28.793139501576938</v>
      </c>
      <c r="N2383" s="272">
        <v>24.134957754594467</v>
      </c>
      <c r="O2383" s="272">
        <v>19.589899220085815</v>
      </c>
      <c r="P2383" s="272">
        <v>18.539103103011268</v>
      </c>
      <c r="Q2383" s="272">
        <v>19.589899220085815</v>
      </c>
      <c r="R2383" s="272">
        <v>24.134957754594467</v>
      </c>
      <c r="S2383" s="272">
        <v>28.793139501576938</v>
      </c>
      <c r="T2383" s="272">
        <v>11.123381236051168</v>
      </c>
      <c r="U2383" s="272">
        <v>-173.42044435559069</v>
      </c>
      <c r="V2383" s="272">
        <v>0</v>
      </c>
      <c r="W2383" s="272">
        <v>56.67953545732793</v>
      </c>
      <c r="X2383" s="272">
        <v>451.38455451247279</v>
      </c>
      <c r="Y2383" s="272">
        <v>42.035647259060966</v>
      </c>
      <c r="Z2383" s="272">
        <v>-723.5201815844523</v>
      </c>
      <c r="AA2383" s="272">
        <v>139.78499054696687</v>
      </c>
      <c r="AB2383" s="272">
        <v>0</v>
      </c>
      <c r="AC2383" s="272">
        <v>52.051668406577519</v>
      </c>
      <c r="AD2383" s="272">
        <v>0</v>
      </c>
      <c r="AE2383" s="272">
        <v>0</v>
      </c>
      <c r="AF2383" s="272">
        <v>0</v>
      </c>
      <c r="AG2383" s="272">
        <v>10.640998866716776</v>
      </c>
      <c r="AH2383" s="272">
        <v>-174.64819594871275</v>
      </c>
      <c r="AI2383" s="272">
        <v>0</v>
      </c>
      <c r="AJ2383" s="272">
        <v>0</v>
      </c>
      <c r="AK2383" s="272">
        <v>66.835769421385734</v>
      </c>
      <c r="AL2383" s="272">
        <v>0</v>
      </c>
      <c r="AM2383" s="272">
        <v>518.92662047508668</v>
      </c>
      <c r="AN2383" s="272">
        <v>0</v>
      </c>
      <c r="AO2383" s="272">
        <v>407.97043230120261</v>
      </c>
      <c r="AP2383" s="272">
        <v>0</v>
      </c>
      <c r="AQ2383" s="272">
        <v>0</v>
      </c>
      <c r="AR2383" s="272">
        <v>0</v>
      </c>
      <c r="AS2383" s="272">
        <v>190.61426398418726</v>
      </c>
      <c r="AT2383" s="272">
        <v>0</v>
      </c>
      <c r="AU2383" s="272">
        <v>0</v>
      </c>
      <c r="AV2383" s="272">
        <v>0</v>
      </c>
      <c r="AW2383" s="272">
        <v>27.852486641639057</v>
      </c>
      <c r="AX2383" s="272">
        <v>56.67953545732793</v>
      </c>
      <c r="AY2383" s="272">
        <v>5.3760456929597229</v>
      </c>
      <c r="AZ2383" s="272">
        <v>0</v>
      </c>
      <c r="BA2383" s="272">
        <v>190.61426398418726</v>
      </c>
      <c r="BB2383" s="272">
        <v>0</v>
      </c>
      <c r="BC2383" s="272">
        <v>0</v>
      </c>
      <c r="BD2383" s="272">
        <v>0</v>
      </c>
      <c r="BE2383" s="272">
        <v>-89.451807241546533</v>
      </c>
    </row>
    <row r="2384" spans="3:57" x14ac:dyDescent="0.3">
      <c r="C2384" s="272">
        <v>588</v>
      </c>
      <c r="D2384" s="272">
        <v>2116800</v>
      </c>
      <c r="E2384" s="272">
        <v>8</v>
      </c>
      <c r="F2384" s="272">
        <v>13.890322580645163</v>
      </c>
      <c r="G2384" s="272">
        <v>736.0200653255871</v>
      </c>
      <c r="H2384" s="272">
        <v>123</v>
      </c>
      <c r="I2384" s="272">
        <v>0</v>
      </c>
      <c r="J2384" s="272">
        <v>0</v>
      </c>
      <c r="K2384" s="272">
        <v>25.161458992199027</v>
      </c>
      <c r="L2384" s="272">
        <v>30.579720714892893</v>
      </c>
      <c r="M2384" s="272">
        <v>28.036274550458149</v>
      </c>
      <c r="N2384" s="272">
        <v>23.745618681854086</v>
      </c>
      <c r="O2384" s="272">
        <v>19.559160717462444</v>
      </c>
      <c r="P2384" s="272">
        <v>18.591271362489788</v>
      </c>
      <c r="Q2384" s="272">
        <v>19.559160717462444</v>
      </c>
      <c r="R2384" s="272">
        <v>23.745618681854086</v>
      </c>
      <c r="S2384" s="272">
        <v>28.036274550458145</v>
      </c>
      <c r="T2384" s="272">
        <v>11.771388802694995</v>
      </c>
      <c r="U2384" s="272">
        <v>-27.008109204778975</v>
      </c>
      <c r="V2384" s="272">
        <v>0</v>
      </c>
      <c r="W2384" s="272">
        <v>52.333254189748956</v>
      </c>
      <c r="X2384" s="272">
        <v>567.54224169411623</v>
      </c>
      <c r="Y2384" s="272">
        <v>581.53315884781478</v>
      </c>
      <c r="Z2384" s="272">
        <v>-1228.4167639364589</v>
      </c>
      <c r="AA2384" s="272">
        <v>129.06604444056509</v>
      </c>
      <c r="AB2384" s="272">
        <v>0</v>
      </c>
      <c r="AC2384" s="272">
        <v>48.060259699424968</v>
      </c>
      <c r="AD2384" s="272">
        <v>0</v>
      </c>
      <c r="AE2384" s="272">
        <v>0</v>
      </c>
      <c r="AF2384" s="272">
        <v>0</v>
      </c>
      <c r="AG2384" s="272">
        <v>10.920933585974328</v>
      </c>
      <c r="AH2384" s="272">
        <v>-310.34331476798798</v>
      </c>
      <c r="AI2384" s="272">
        <v>0</v>
      </c>
      <c r="AJ2384" s="272">
        <v>0</v>
      </c>
      <c r="AK2384" s="272">
        <v>73.006599228373403</v>
      </c>
      <c r="AL2384" s="272">
        <v>0</v>
      </c>
      <c r="AM2384" s="272">
        <v>687.56196776830461</v>
      </c>
      <c r="AN2384" s="272">
        <v>0</v>
      </c>
      <c r="AO2384" s="272">
        <v>785.13518133025968</v>
      </c>
      <c r="AP2384" s="272">
        <v>0</v>
      </c>
      <c r="AQ2384" s="272">
        <v>0</v>
      </c>
      <c r="AR2384" s="272">
        <v>0</v>
      </c>
      <c r="AS2384" s="272">
        <v>463.64714215730231</v>
      </c>
      <c r="AT2384" s="272">
        <v>0</v>
      </c>
      <c r="AU2384" s="272">
        <v>0</v>
      </c>
      <c r="AV2384" s="272">
        <v>0</v>
      </c>
      <c r="AW2384" s="272">
        <v>230.87950868847554</v>
      </c>
      <c r="AX2384" s="272">
        <v>52.333254189748956</v>
      </c>
      <c r="AY2384" s="272">
        <v>24.951317804940885</v>
      </c>
      <c r="AZ2384" s="272">
        <v>0</v>
      </c>
      <c r="BA2384" s="272">
        <v>463.64714215730231</v>
      </c>
      <c r="BB2384" s="272">
        <v>0</v>
      </c>
      <c r="BC2384" s="272">
        <v>0</v>
      </c>
      <c r="BD2384" s="272">
        <v>0</v>
      </c>
      <c r="BE2384" s="272">
        <v>-101.70096813795543</v>
      </c>
    </row>
    <row r="2385" spans="3:57" x14ac:dyDescent="0.3">
      <c r="C2385" s="272">
        <v>589</v>
      </c>
      <c r="D2385" s="272">
        <v>2120400</v>
      </c>
      <c r="E2385" s="272">
        <v>8</v>
      </c>
      <c r="F2385" s="272">
        <v>14.574193548387095</v>
      </c>
      <c r="G2385" s="272">
        <v>890.92480180794178</v>
      </c>
      <c r="H2385" s="272">
        <v>123</v>
      </c>
      <c r="I2385" s="272">
        <v>0</v>
      </c>
      <c r="J2385" s="272">
        <v>0</v>
      </c>
      <c r="K2385" s="272">
        <v>25.119945182374021</v>
      </c>
      <c r="L2385" s="272">
        <v>30.455270911745714</v>
      </c>
      <c r="M2385" s="272">
        <v>28.035011955610109</v>
      </c>
      <c r="N2385" s="272">
        <v>23.952166232790326</v>
      </c>
      <c r="O2385" s="272">
        <v>19.96847177741509</v>
      </c>
      <c r="P2385" s="272">
        <v>19.047460390314829</v>
      </c>
      <c r="Q2385" s="272">
        <v>19.96847177741509</v>
      </c>
      <c r="R2385" s="272">
        <v>23.952166232790326</v>
      </c>
      <c r="S2385" s="272">
        <v>28.035011955610109</v>
      </c>
      <c r="T2385" s="272">
        <v>12.326954309204721</v>
      </c>
      <c r="U2385" s="272">
        <v>-7.9896090066772558</v>
      </c>
      <c r="V2385" s="272">
        <v>0</v>
      </c>
      <c r="W2385" s="272">
        <v>55.350033164703014</v>
      </c>
      <c r="X2385" s="272">
        <v>477.66273799602453</v>
      </c>
      <c r="Y2385" s="272">
        <v>967.50254190902797</v>
      </c>
      <c r="Z2385" s="272">
        <v>-1508.5049220764326</v>
      </c>
      <c r="AA2385" s="272">
        <v>136.50612695171631</v>
      </c>
      <c r="AB2385" s="272">
        <v>0</v>
      </c>
      <c r="AC2385" s="272">
        <v>50.830719576931642</v>
      </c>
      <c r="AD2385" s="272">
        <v>0</v>
      </c>
      <c r="AE2385" s="272">
        <v>0</v>
      </c>
      <c r="AF2385" s="272">
        <v>0</v>
      </c>
      <c r="AG2385" s="272">
        <v>11.301911363469822</v>
      </c>
      <c r="AH2385" s="272">
        <v>-375.71927418424565</v>
      </c>
      <c r="AI2385" s="272">
        <v>0</v>
      </c>
      <c r="AJ2385" s="272">
        <v>0</v>
      </c>
      <c r="AK2385" s="272">
        <v>59.879421767710419</v>
      </c>
      <c r="AL2385" s="272">
        <v>0</v>
      </c>
      <c r="AM2385" s="272">
        <v>622.9654470364884</v>
      </c>
      <c r="AN2385" s="272">
        <v>0</v>
      </c>
      <c r="AO2385" s="272">
        <v>998.08933630777017</v>
      </c>
      <c r="AP2385" s="272">
        <v>0</v>
      </c>
      <c r="AQ2385" s="272">
        <v>0</v>
      </c>
      <c r="AR2385" s="272">
        <v>0</v>
      </c>
      <c r="AS2385" s="272">
        <v>625.62536102347917</v>
      </c>
      <c r="AT2385" s="272">
        <v>0</v>
      </c>
      <c r="AU2385" s="272">
        <v>0</v>
      </c>
      <c r="AV2385" s="272">
        <v>0</v>
      </c>
      <c r="AW2385" s="272">
        <v>359.82981357711861</v>
      </c>
      <c r="AX2385" s="272">
        <v>55.350033164703014</v>
      </c>
      <c r="AY2385" s="272">
        <v>37.18343691252506</v>
      </c>
      <c r="AZ2385" s="272">
        <v>0</v>
      </c>
      <c r="BA2385" s="272">
        <v>625.62536102347917</v>
      </c>
      <c r="BB2385" s="272">
        <v>0</v>
      </c>
      <c r="BC2385" s="272">
        <v>0</v>
      </c>
      <c r="BD2385" s="272">
        <v>0</v>
      </c>
      <c r="BE2385" s="272">
        <v>-144.43867394146582</v>
      </c>
    </row>
    <row r="2386" spans="3:57" x14ac:dyDescent="0.3">
      <c r="C2386" s="272">
        <v>590</v>
      </c>
      <c r="D2386" s="272">
        <v>2124000</v>
      </c>
      <c r="E2386" s="272">
        <v>8</v>
      </c>
      <c r="F2386" s="272">
        <v>15.287096774193547</v>
      </c>
      <c r="G2386" s="272">
        <v>732.27066504191316</v>
      </c>
      <c r="H2386" s="272">
        <v>123</v>
      </c>
      <c r="I2386" s="272">
        <v>0</v>
      </c>
      <c r="J2386" s="272">
        <v>0</v>
      </c>
      <c r="K2386" s="272">
        <v>22.65052709255745</v>
      </c>
      <c r="L2386" s="272">
        <v>27.622005953971986</v>
      </c>
      <c r="M2386" s="272">
        <v>25.742179180735711</v>
      </c>
      <c r="N2386" s="272">
        <v>22.571013268388686</v>
      </c>
      <c r="O2386" s="272">
        <v>19.476858622406382</v>
      </c>
      <c r="P2386" s="272">
        <v>18.761504647767666</v>
      </c>
      <c r="Q2386" s="272">
        <v>19.476858622406382</v>
      </c>
      <c r="R2386" s="272">
        <v>22.571013268388686</v>
      </c>
      <c r="S2386" s="272">
        <v>25.742179180735711</v>
      </c>
      <c r="T2386" s="272">
        <v>12.928674059283196</v>
      </c>
      <c r="U2386" s="272">
        <v>70.346751165533306</v>
      </c>
      <c r="V2386" s="272">
        <v>0</v>
      </c>
      <c r="W2386" s="272">
        <v>58.094678416471915</v>
      </c>
      <c r="X2386" s="272">
        <v>425.79955078814817</v>
      </c>
      <c r="Y2386" s="272">
        <v>1382.5126381974439</v>
      </c>
      <c r="Z2386" s="272">
        <v>-1796.0601162365308</v>
      </c>
      <c r="AA2386" s="272">
        <v>143.27506405534055</v>
      </c>
      <c r="AB2386" s="272">
        <v>0</v>
      </c>
      <c r="AC2386" s="272">
        <v>53.351265368036785</v>
      </c>
      <c r="AD2386" s="272">
        <v>0</v>
      </c>
      <c r="AE2386" s="272">
        <v>0</v>
      </c>
      <c r="AF2386" s="272">
        <v>0</v>
      </c>
      <c r="AG2386" s="272">
        <v>11.738836638293069</v>
      </c>
      <c r="AH2386" s="272">
        <v>-436.30590547163206</v>
      </c>
      <c r="AI2386" s="272">
        <v>0</v>
      </c>
      <c r="AJ2386" s="272">
        <v>0</v>
      </c>
      <c r="AK2386" s="272">
        <v>63.904410215480617</v>
      </c>
      <c r="AL2386" s="272">
        <v>0</v>
      </c>
      <c r="AM2386" s="272">
        <v>594.53305580469487</v>
      </c>
      <c r="AN2386" s="272">
        <v>0</v>
      </c>
      <c r="AO2386" s="272">
        <v>1238.268197412244</v>
      </c>
      <c r="AP2386" s="272">
        <v>0</v>
      </c>
      <c r="AQ2386" s="272">
        <v>0</v>
      </c>
      <c r="AR2386" s="272">
        <v>0</v>
      </c>
      <c r="AS2386" s="272">
        <v>788.45982234768485</v>
      </c>
      <c r="AT2386" s="272">
        <v>0</v>
      </c>
      <c r="AU2386" s="272">
        <v>0</v>
      </c>
      <c r="AV2386" s="272">
        <v>0</v>
      </c>
      <c r="AW2386" s="272">
        <v>468.91421675393417</v>
      </c>
      <c r="AX2386" s="272">
        <v>58.094678416471915</v>
      </c>
      <c r="AY2386" s="272">
        <v>47.984514848899373</v>
      </c>
      <c r="AZ2386" s="272">
        <v>0</v>
      </c>
      <c r="BA2386" s="272">
        <v>788.45982234768485</v>
      </c>
      <c r="BB2386" s="272">
        <v>0</v>
      </c>
      <c r="BC2386" s="272">
        <v>0</v>
      </c>
      <c r="BD2386" s="272">
        <v>0</v>
      </c>
      <c r="BE2386" s="272">
        <v>-212.03129363221527</v>
      </c>
    </row>
    <row r="2387" spans="3:57" x14ac:dyDescent="0.3">
      <c r="C2387" s="272">
        <v>591</v>
      </c>
      <c r="D2387" s="272">
        <v>2127600</v>
      </c>
      <c r="E2387" s="272">
        <v>8</v>
      </c>
      <c r="F2387" s="272">
        <v>14.587096774193546</v>
      </c>
      <c r="G2387" s="272">
        <v>507.15405185965199</v>
      </c>
      <c r="H2387" s="272">
        <v>123</v>
      </c>
      <c r="I2387" s="272">
        <v>0</v>
      </c>
      <c r="J2387" s="272">
        <v>0</v>
      </c>
      <c r="K2387" s="272">
        <v>18.191513809825</v>
      </c>
      <c r="L2387" s="272">
        <v>22.733210423036923</v>
      </c>
      <c r="M2387" s="272">
        <v>21.491751543061916</v>
      </c>
      <c r="N2387" s="272">
        <v>19.397477678146359</v>
      </c>
      <c r="O2387" s="272">
        <v>17.354062925276537</v>
      </c>
      <c r="P2387" s="272">
        <v>16.881635062888058</v>
      </c>
      <c r="Q2387" s="272">
        <v>17.354062925276537</v>
      </c>
      <c r="R2387" s="272">
        <v>19.397477678146359</v>
      </c>
      <c r="S2387" s="272">
        <v>21.491751543061913</v>
      </c>
      <c r="T2387" s="272">
        <v>13.185470603268088</v>
      </c>
      <c r="U2387" s="272">
        <v>80.651761655133441</v>
      </c>
      <c r="V2387" s="272">
        <v>0</v>
      </c>
      <c r="W2387" s="272">
        <v>34.9217911082577</v>
      </c>
      <c r="X2387" s="272">
        <v>307.95987695124791</v>
      </c>
      <c r="Y2387" s="272">
        <v>1395.9999077183554</v>
      </c>
      <c r="Z2387" s="272">
        <v>-1658.2298141227277</v>
      </c>
      <c r="AA2387" s="272">
        <v>86.125304319512267</v>
      </c>
      <c r="AB2387" s="272">
        <v>0</v>
      </c>
      <c r="AC2387" s="272">
        <v>32.070437350343305</v>
      </c>
      <c r="AD2387" s="272">
        <v>0</v>
      </c>
      <c r="AE2387" s="272">
        <v>0</v>
      </c>
      <c r="AF2387" s="272">
        <v>0</v>
      </c>
      <c r="AG2387" s="272">
        <v>12.16212279318229</v>
      </c>
      <c r="AH2387" s="272">
        <v>-377.1882542207457</v>
      </c>
      <c r="AI2387" s="272">
        <v>0</v>
      </c>
      <c r="AJ2387" s="272">
        <v>0</v>
      </c>
      <c r="AK2387" s="272">
        <v>21.295148416146795</v>
      </c>
      <c r="AL2387" s="272">
        <v>0</v>
      </c>
      <c r="AM2387" s="272">
        <v>453.83068774612207</v>
      </c>
      <c r="AN2387" s="272">
        <v>0</v>
      </c>
      <c r="AO2387" s="272">
        <v>1145.2456526198962</v>
      </c>
      <c r="AP2387" s="272">
        <v>0</v>
      </c>
      <c r="AQ2387" s="272">
        <v>0</v>
      </c>
      <c r="AR2387" s="272">
        <v>0</v>
      </c>
      <c r="AS2387" s="272">
        <v>729.13905326470558</v>
      </c>
      <c r="AT2387" s="272">
        <v>0</v>
      </c>
      <c r="AU2387" s="272">
        <v>0</v>
      </c>
      <c r="AV2387" s="272">
        <v>0</v>
      </c>
      <c r="AW2387" s="272">
        <v>433.52454515808711</v>
      </c>
      <c r="AX2387" s="272">
        <v>34.9217911082577</v>
      </c>
      <c r="AY2387" s="272">
        <v>44.366308984388745</v>
      </c>
      <c r="AZ2387" s="272">
        <v>0</v>
      </c>
      <c r="BA2387" s="272">
        <v>729.13905326470558</v>
      </c>
      <c r="BB2387" s="272">
        <v>0</v>
      </c>
      <c r="BC2387" s="272">
        <v>0</v>
      </c>
      <c r="BD2387" s="272">
        <v>0</v>
      </c>
      <c r="BE2387" s="272">
        <v>-288.83036584431761</v>
      </c>
    </row>
    <row r="2388" spans="3:57" x14ac:dyDescent="0.3">
      <c r="C2388" s="272">
        <v>592</v>
      </c>
      <c r="D2388" s="272">
        <v>2131200</v>
      </c>
      <c r="E2388" s="272">
        <v>8</v>
      </c>
      <c r="F2388" s="272">
        <v>13.370967741935484</v>
      </c>
      <c r="G2388" s="272">
        <v>229.15662344806799</v>
      </c>
      <c r="H2388" s="272">
        <v>147.59999999999997</v>
      </c>
      <c r="I2388" s="272">
        <v>0</v>
      </c>
      <c r="J2388" s="272">
        <v>0</v>
      </c>
      <c r="K2388" s="272">
        <v>12.654438119333754</v>
      </c>
      <c r="L2388" s="272">
        <v>16.70210450986205</v>
      </c>
      <c r="M2388" s="272">
        <v>16.194442881357656</v>
      </c>
      <c r="N2388" s="272">
        <v>15.33804522055183</v>
      </c>
      <c r="O2388" s="272">
        <v>14.502445042499478</v>
      </c>
      <c r="P2388" s="272">
        <v>14.309258218642844</v>
      </c>
      <c r="Q2388" s="272">
        <v>14.502445042499478</v>
      </c>
      <c r="R2388" s="272">
        <v>15.33804522055183</v>
      </c>
      <c r="S2388" s="272">
        <v>16.194442881357656</v>
      </c>
      <c r="T2388" s="272">
        <v>13.377583723483733</v>
      </c>
      <c r="U2388" s="272">
        <v>152.71130612624938</v>
      </c>
      <c r="V2388" s="272">
        <v>0</v>
      </c>
      <c r="W2388" s="272">
        <v>0.40068494980644381</v>
      </c>
      <c r="X2388" s="272">
        <v>112.28151559354235</v>
      </c>
      <c r="Y2388" s="272">
        <v>1557.1497071702033</v>
      </c>
      <c r="Z2388" s="272">
        <v>-1517.1206015873026</v>
      </c>
      <c r="AA2388" s="272">
        <v>0.98818279770788597</v>
      </c>
      <c r="AB2388" s="272">
        <v>0</v>
      </c>
      <c r="AC2388" s="272">
        <v>0.36796914396966396</v>
      </c>
      <c r="AD2388" s="272">
        <v>0</v>
      </c>
      <c r="AE2388" s="272">
        <v>0</v>
      </c>
      <c r="AF2388" s="272">
        <v>0</v>
      </c>
      <c r="AG2388" s="272">
        <v>12.509174846770625</v>
      </c>
      <c r="AH2388" s="272">
        <v>-320.08864221413239</v>
      </c>
      <c r="AI2388" s="272">
        <v>0</v>
      </c>
      <c r="AJ2388" s="272">
        <v>0</v>
      </c>
      <c r="AK2388" s="272">
        <v>16.237302942033683</v>
      </c>
      <c r="AL2388" s="272">
        <v>0</v>
      </c>
      <c r="AM2388" s="272">
        <v>236.0700727490896</v>
      </c>
      <c r="AN2388" s="272">
        <v>0</v>
      </c>
      <c r="AO2388" s="272">
        <v>1102.9111990881358</v>
      </c>
      <c r="AP2388" s="272">
        <v>0</v>
      </c>
      <c r="AQ2388" s="272">
        <v>0</v>
      </c>
      <c r="AR2388" s="272">
        <v>0</v>
      </c>
      <c r="AS2388" s="272">
        <v>707.18702395551065</v>
      </c>
      <c r="AT2388" s="272">
        <v>0</v>
      </c>
      <c r="AU2388" s="272">
        <v>0</v>
      </c>
      <c r="AV2388" s="272">
        <v>0</v>
      </c>
      <c r="AW2388" s="272">
        <v>426.65654019513471</v>
      </c>
      <c r="AX2388" s="272">
        <v>0.40068494980644381</v>
      </c>
      <c r="AY2388" s="272">
        <v>43.480731066693032</v>
      </c>
      <c r="AZ2388" s="272">
        <v>0</v>
      </c>
      <c r="BA2388" s="272">
        <v>707.18702395551065</v>
      </c>
      <c r="BB2388" s="272">
        <v>0</v>
      </c>
      <c r="BC2388" s="272">
        <v>0</v>
      </c>
      <c r="BD2388" s="272">
        <v>0</v>
      </c>
      <c r="BE2388" s="272">
        <v>-355.02394257604277</v>
      </c>
    </row>
    <row r="2389" spans="3:57" x14ac:dyDescent="0.3">
      <c r="C2389" s="272">
        <v>593</v>
      </c>
      <c r="D2389" s="272">
        <v>2134800</v>
      </c>
      <c r="E2389" s="272">
        <v>8</v>
      </c>
      <c r="F2389" s="272">
        <v>12.374193548387096</v>
      </c>
      <c r="G2389" s="272">
        <v>13.640895305632187</v>
      </c>
      <c r="H2389" s="272">
        <v>246</v>
      </c>
      <c r="I2389" s="272">
        <v>195</v>
      </c>
      <c r="J2389" s="272">
        <v>0</v>
      </c>
      <c r="K2389" s="272">
        <v>8.8288108791903852</v>
      </c>
      <c r="L2389" s="272">
        <v>12.553043769819835</v>
      </c>
      <c r="M2389" s="272">
        <v>12.525787190160564</v>
      </c>
      <c r="N2389" s="272">
        <v>12.479806817110635</v>
      </c>
      <c r="O2389" s="272">
        <v>12.434943070202122</v>
      </c>
      <c r="P2389" s="272">
        <v>12.424570783312756</v>
      </c>
      <c r="Q2389" s="272">
        <v>12.434943070202122</v>
      </c>
      <c r="R2389" s="272">
        <v>12.479806817110635</v>
      </c>
      <c r="S2389" s="272">
        <v>12.525787190160564</v>
      </c>
      <c r="T2389" s="272">
        <v>13.447674526025169</v>
      </c>
      <c r="U2389" s="272">
        <v>-100.14409692707773</v>
      </c>
      <c r="V2389" s="272">
        <v>0</v>
      </c>
      <c r="W2389" s="272">
        <v>-26.040404384296181</v>
      </c>
      <c r="X2389" s="272">
        <v>-124.90188135335681</v>
      </c>
      <c r="Y2389" s="272">
        <v>1375.8393135918675</v>
      </c>
      <c r="Z2389" s="272">
        <v>-1325.0411247812922</v>
      </c>
      <c r="AA2389" s="272">
        <v>-64.22172749525285</v>
      </c>
      <c r="AB2389" s="272">
        <v>0</v>
      </c>
      <c r="AC2389" s="272">
        <v>-23.914213185551624</v>
      </c>
      <c r="AD2389" s="272">
        <v>0</v>
      </c>
      <c r="AE2389" s="272">
        <v>0</v>
      </c>
      <c r="AF2389" s="272">
        <v>0</v>
      </c>
      <c r="AG2389" s="272">
        <v>12.777444984916251</v>
      </c>
      <c r="AH2389" s="272">
        <v>-247.53065169639322</v>
      </c>
      <c r="AI2389" s="272">
        <v>0</v>
      </c>
      <c r="AJ2389" s="272">
        <v>0</v>
      </c>
      <c r="AK2389" s="272">
        <v>2.884234311925475</v>
      </c>
      <c r="AL2389" s="272">
        <v>0</v>
      </c>
      <c r="AM2389" s="272">
        <v>-29.173829232187348</v>
      </c>
      <c r="AN2389" s="272">
        <v>0</v>
      </c>
      <c r="AO2389" s="272">
        <v>896.84827937690147</v>
      </c>
      <c r="AP2389" s="272">
        <v>0</v>
      </c>
      <c r="AQ2389" s="272">
        <v>0</v>
      </c>
      <c r="AR2389" s="272">
        <v>0</v>
      </c>
      <c r="AS2389" s="272">
        <v>588.27645060681982</v>
      </c>
      <c r="AT2389" s="272">
        <v>0</v>
      </c>
      <c r="AU2389" s="272">
        <v>0</v>
      </c>
      <c r="AV2389" s="272">
        <v>0</v>
      </c>
      <c r="AW2389" s="272">
        <v>371.14444567010634</v>
      </c>
      <c r="AX2389" s="272">
        <v>-26.040404384296181</v>
      </c>
      <c r="AY2389" s="272">
        <v>37.350930049912861</v>
      </c>
      <c r="AZ2389" s="272">
        <v>0</v>
      </c>
      <c r="BA2389" s="272">
        <v>588.27645060681982</v>
      </c>
      <c r="BB2389" s="272">
        <v>0</v>
      </c>
      <c r="BC2389" s="272">
        <v>0</v>
      </c>
      <c r="BD2389" s="272">
        <v>0</v>
      </c>
      <c r="BE2389" s="272">
        <v>-426.36961507235429</v>
      </c>
    </row>
    <row r="2390" spans="3:57" x14ac:dyDescent="0.3">
      <c r="C2390" s="272">
        <v>594</v>
      </c>
      <c r="D2390" s="272">
        <v>2138400</v>
      </c>
      <c r="E2390" s="272">
        <v>8</v>
      </c>
      <c r="F2390" s="272">
        <v>11.167741935483871</v>
      </c>
      <c r="G2390" s="272">
        <v>0</v>
      </c>
      <c r="H2390" s="272">
        <v>246</v>
      </c>
      <c r="I2390" s="272">
        <v>195</v>
      </c>
      <c r="J2390" s="272">
        <v>0</v>
      </c>
      <c r="K2390" s="272">
        <v>7.4618595825426945</v>
      </c>
      <c r="L2390" s="272">
        <v>11.167741935483871</v>
      </c>
      <c r="M2390" s="272">
        <v>11.167741935483871</v>
      </c>
      <c r="N2390" s="272">
        <v>11.167741935483871</v>
      </c>
      <c r="O2390" s="272">
        <v>11.167741935483871</v>
      </c>
      <c r="P2390" s="272">
        <v>11.167741935483871</v>
      </c>
      <c r="Q2390" s="272">
        <v>11.167741935483871</v>
      </c>
      <c r="R2390" s="272">
        <v>11.167741935483871</v>
      </c>
      <c r="S2390" s="272">
        <v>11.167741935483871</v>
      </c>
      <c r="T2390" s="272">
        <v>13.27894879793849</v>
      </c>
      <c r="U2390" s="272">
        <v>-165.2383698478211</v>
      </c>
      <c r="V2390" s="272">
        <v>0</v>
      </c>
      <c r="W2390" s="272">
        <v>-51.636737859905736</v>
      </c>
      <c r="X2390" s="272">
        <v>-259.49206720906585</v>
      </c>
      <c r="Y2390" s="272">
        <v>1054.095766941185</v>
      </c>
      <c r="Z2390" s="272">
        <v>-908.20533172003456</v>
      </c>
      <c r="AA2390" s="272">
        <v>-127.3482722711682</v>
      </c>
      <c r="AB2390" s="272">
        <v>0</v>
      </c>
      <c r="AC2390" s="272">
        <v>-47.42061371876833</v>
      </c>
      <c r="AD2390" s="272">
        <v>0</v>
      </c>
      <c r="AE2390" s="272">
        <v>0</v>
      </c>
      <c r="AF2390" s="272">
        <v>0</v>
      </c>
      <c r="AG2390" s="272">
        <v>12.946850339708174</v>
      </c>
      <c r="AH2390" s="272">
        <v>-124.09819915225833</v>
      </c>
      <c r="AI2390" s="272">
        <v>0</v>
      </c>
      <c r="AJ2390" s="272">
        <v>0</v>
      </c>
      <c r="AK2390" s="272">
        <v>-23.071352751751853</v>
      </c>
      <c r="AL2390" s="272">
        <v>0</v>
      </c>
      <c r="AM2390" s="272">
        <v>-211.4993083520271</v>
      </c>
      <c r="AN2390" s="272">
        <v>0</v>
      </c>
      <c r="AO2390" s="272">
        <v>585.66405170298833</v>
      </c>
      <c r="AP2390" s="272">
        <v>0</v>
      </c>
      <c r="AQ2390" s="272">
        <v>0</v>
      </c>
      <c r="AR2390" s="272">
        <v>0</v>
      </c>
      <c r="AS2390" s="272">
        <v>381.11337074040676</v>
      </c>
      <c r="AT2390" s="272">
        <v>0</v>
      </c>
      <c r="AU2390" s="272">
        <v>0</v>
      </c>
      <c r="AV2390" s="272">
        <v>0</v>
      </c>
      <c r="AW2390" s="272">
        <v>236.78938895387705</v>
      </c>
      <c r="AX2390" s="272">
        <v>-51.636737859905736</v>
      </c>
      <c r="AY2390" s="272">
        <v>23.931605506497455</v>
      </c>
      <c r="AZ2390" s="272">
        <v>0</v>
      </c>
      <c r="BA2390" s="272">
        <v>381.11337074040676</v>
      </c>
      <c r="BB2390" s="272">
        <v>0</v>
      </c>
      <c r="BC2390" s="272">
        <v>0</v>
      </c>
      <c r="BD2390" s="272">
        <v>0</v>
      </c>
      <c r="BE2390" s="272">
        <v>-457.66106489885431</v>
      </c>
    </row>
    <row r="2391" spans="3:57" x14ac:dyDescent="0.3">
      <c r="C2391" s="272">
        <v>595</v>
      </c>
      <c r="D2391" s="272">
        <v>2142000</v>
      </c>
      <c r="E2391" s="272">
        <v>8</v>
      </c>
      <c r="F2391" s="272">
        <v>10.151612903225804</v>
      </c>
      <c r="G2391" s="272">
        <v>0</v>
      </c>
      <c r="H2391" s="272">
        <v>368.99999999999994</v>
      </c>
      <c r="I2391" s="272">
        <v>195</v>
      </c>
      <c r="J2391" s="272">
        <v>0</v>
      </c>
      <c r="K2391" s="272">
        <v>6.4457305502846269</v>
      </c>
      <c r="L2391" s="272">
        <v>10.151612903225804</v>
      </c>
      <c r="M2391" s="272">
        <v>10.151612903225804</v>
      </c>
      <c r="N2391" s="272">
        <v>10.151612903225804</v>
      </c>
      <c r="O2391" s="272">
        <v>10.151612903225804</v>
      </c>
      <c r="P2391" s="272">
        <v>10.151612903225804</v>
      </c>
      <c r="Q2391" s="272">
        <v>10.151612903225804</v>
      </c>
      <c r="R2391" s="272">
        <v>10.151612903225804</v>
      </c>
      <c r="S2391" s="272">
        <v>10.151612903225804</v>
      </c>
      <c r="T2391" s="272">
        <v>13.016880613927459</v>
      </c>
      <c r="U2391" s="272">
        <v>-349.63500862252357</v>
      </c>
      <c r="V2391" s="272">
        <v>0</v>
      </c>
      <c r="W2391" s="272">
        <v>-70.3380330722742</v>
      </c>
      <c r="X2391" s="272">
        <v>-271.67604169588537</v>
      </c>
      <c r="Y2391" s="272">
        <v>495.84499692845429</v>
      </c>
      <c r="Z2391" s="272">
        <v>-503.4659307828183</v>
      </c>
      <c r="AA2391" s="272">
        <v>-173.47004009061465</v>
      </c>
      <c r="AB2391" s="272">
        <v>0</v>
      </c>
      <c r="AC2391" s="272">
        <v>-64.594953792542995</v>
      </c>
      <c r="AD2391" s="272">
        <v>0</v>
      </c>
      <c r="AE2391" s="272">
        <v>0</v>
      </c>
      <c r="AF2391" s="272">
        <v>0</v>
      </c>
      <c r="AG2391" s="272">
        <v>13.004946590620563</v>
      </c>
      <c r="AH2391" s="272">
        <v>-6.3090875065792451</v>
      </c>
      <c r="AI2391" s="272">
        <v>0</v>
      </c>
      <c r="AJ2391" s="272">
        <v>0</v>
      </c>
      <c r="AK2391" s="272">
        <v>-32.059090012260526</v>
      </c>
      <c r="AL2391" s="272">
        <v>0</v>
      </c>
      <c r="AM2391" s="272">
        <v>-269.23611494932788</v>
      </c>
      <c r="AN2391" s="272">
        <v>0</v>
      </c>
      <c r="AO2391" s="272">
        <v>208.40059408889499</v>
      </c>
      <c r="AP2391" s="272">
        <v>0</v>
      </c>
      <c r="AQ2391" s="272">
        <v>0</v>
      </c>
      <c r="AR2391" s="272">
        <v>0</v>
      </c>
      <c r="AS2391" s="272">
        <v>123.46782686384566</v>
      </c>
      <c r="AT2391" s="272">
        <v>0</v>
      </c>
      <c r="AU2391" s="272">
        <v>0</v>
      </c>
      <c r="AV2391" s="272">
        <v>0</v>
      </c>
      <c r="AW2391" s="272">
        <v>62.01670795230779</v>
      </c>
      <c r="AX2391" s="272">
        <v>-70.3380330722742</v>
      </c>
      <c r="AY2391" s="272">
        <v>6.6833454839921318</v>
      </c>
      <c r="AZ2391" s="272">
        <v>0</v>
      </c>
      <c r="BA2391" s="272">
        <v>123.46782686384566</v>
      </c>
      <c r="BB2391" s="272">
        <v>0</v>
      </c>
      <c r="BC2391" s="272">
        <v>0</v>
      </c>
      <c r="BD2391" s="272">
        <v>0</v>
      </c>
      <c r="BE2391" s="272">
        <v>-480.56049601921734</v>
      </c>
    </row>
    <row r="2392" spans="3:57" x14ac:dyDescent="0.3">
      <c r="C2392" s="272">
        <v>596</v>
      </c>
      <c r="D2392" s="272">
        <v>2145600</v>
      </c>
      <c r="E2392" s="272">
        <v>8</v>
      </c>
      <c r="F2392" s="272">
        <v>9.0290322580645164</v>
      </c>
      <c r="G2392" s="272">
        <v>0</v>
      </c>
      <c r="H2392" s="272">
        <v>442.8</v>
      </c>
      <c r="I2392" s="272">
        <v>195</v>
      </c>
      <c r="J2392" s="272">
        <v>0</v>
      </c>
      <c r="K2392" s="272">
        <v>5.3231499051233397</v>
      </c>
      <c r="L2392" s="272">
        <v>9.0290322580645164</v>
      </c>
      <c r="M2392" s="272">
        <v>9.0290322580645164</v>
      </c>
      <c r="N2392" s="272">
        <v>9.0290322580645164</v>
      </c>
      <c r="O2392" s="272">
        <v>9.0290322580645164</v>
      </c>
      <c r="P2392" s="272">
        <v>9.0290322580645164</v>
      </c>
      <c r="Q2392" s="272">
        <v>9.0290322580645164</v>
      </c>
      <c r="R2392" s="272">
        <v>9.0290322580645164</v>
      </c>
      <c r="S2392" s="272">
        <v>9.0290322580645164</v>
      </c>
      <c r="T2392" s="272">
        <v>12.74892920268778</v>
      </c>
      <c r="U2392" s="272">
        <v>-438.12447271033722</v>
      </c>
      <c r="V2392" s="272">
        <v>0</v>
      </c>
      <c r="W2392" s="272">
        <v>-91.356430384511327</v>
      </c>
      <c r="X2392" s="272">
        <v>-273.71615321938691</v>
      </c>
      <c r="Y2392" s="272">
        <v>126.24528939078755</v>
      </c>
      <c r="Z2392" s="272">
        <v>-199.29717849722653</v>
      </c>
      <c r="AA2392" s="272">
        <v>-225.30632360806555</v>
      </c>
      <c r="AB2392" s="272">
        <v>0</v>
      </c>
      <c r="AC2392" s="272">
        <v>-83.897205275495494</v>
      </c>
      <c r="AD2392" s="272">
        <v>0</v>
      </c>
      <c r="AE2392" s="272">
        <v>0</v>
      </c>
      <c r="AF2392" s="272">
        <v>0</v>
      </c>
      <c r="AG2392" s="272">
        <v>12.969904090306775</v>
      </c>
      <c r="AH2392" s="272">
        <v>79.832853232270068</v>
      </c>
      <c r="AI2392" s="272">
        <v>0</v>
      </c>
      <c r="AJ2392" s="272">
        <v>0</v>
      </c>
      <c r="AK2392" s="272">
        <v>-30.925148361628146</v>
      </c>
      <c r="AL2392" s="272">
        <v>0</v>
      </c>
      <c r="AM2392" s="272">
        <v>-304.59008128779419</v>
      </c>
      <c r="AN2392" s="272">
        <v>0</v>
      </c>
      <c r="AO2392" s="272">
        <v>-50.161065631515051</v>
      </c>
      <c r="AP2392" s="272">
        <v>0</v>
      </c>
      <c r="AQ2392" s="272">
        <v>0</v>
      </c>
      <c r="AR2392" s="272">
        <v>0</v>
      </c>
      <c r="AS2392" s="272">
        <v>-55.921905657323457</v>
      </c>
      <c r="AT2392" s="272">
        <v>0</v>
      </c>
      <c r="AU2392" s="272">
        <v>0</v>
      </c>
      <c r="AV2392" s="272">
        <v>0</v>
      </c>
      <c r="AW2392" s="272">
        <v>-62.910354028095227</v>
      </c>
      <c r="AX2392" s="272">
        <v>-91.356430384511327</v>
      </c>
      <c r="AY2392" s="272">
        <v>-5.5617882432402901</v>
      </c>
      <c r="AZ2392" s="272">
        <v>0</v>
      </c>
      <c r="BA2392" s="272">
        <v>-55.921905657323457</v>
      </c>
      <c r="BB2392" s="272">
        <v>0</v>
      </c>
      <c r="BC2392" s="272">
        <v>0</v>
      </c>
      <c r="BD2392" s="272">
        <v>0</v>
      </c>
      <c r="BE2392" s="272">
        <v>-489.13405424145816</v>
      </c>
    </row>
    <row r="2393" spans="3:57" x14ac:dyDescent="0.3">
      <c r="C2393" s="272">
        <v>597</v>
      </c>
      <c r="D2393" s="272">
        <v>2149200</v>
      </c>
      <c r="E2393" s="272">
        <v>8</v>
      </c>
      <c r="F2393" s="272">
        <v>8.1161290322580637</v>
      </c>
      <c r="G2393" s="272">
        <v>0</v>
      </c>
      <c r="H2393" s="272">
        <v>492</v>
      </c>
      <c r="I2393" s="272">
        <v>195</v>
      </c>
      <c r="J2393" s="272">
        <v>0</v>
      </c>
      <c r="K2393" s="272">
        <v>4.4102466793168871</v>
      </c>
      <c r="L2393" s="272">
        <v>8.1161290322580637</v>
      </c>
      <c r="M2393" s="272">
        <v>8.1161290322580637</v>
      </c>
      <c r="N2393" s="272">
        <v>8.1161290322580637</v>
      </c>
      <c r="O2393" s="272">
        <v>8.1161290322580637</v>
      </c>
      <c r="P2393" s="272">
        <v>8.1161290322580637</v>
      </c>
      <c r="Q2393" s="272">
        <v>8.1161290322580637</v>
      </c>
      <c r="R2393" s="272">
        <v>8.1161290322580637</v>
      </c>
      <c r="S2393" s="272">
        <v>8.1161290322580637</v>
      </c>
      <c r="T2393" s="272">
        <v>12.557987458067277</v>
      </c>
      <c r="U2393" s="272">
        <v>-454.32064524340672</v>
      </c>
      <c r="V2393" s="272">
        <v>0</v>
      </c>
      <c r="W2393" s="272">
        <v>-109.19755385900521</v>
      </c>
      <c r="X2393" s="272">
        <v>-298.83032598456998</v>
      </c>
      <c r="Y2393" s="272">
        <v>-2.46907543698876</v>
      </c>
      <c r="Z2393" s="272">
        <v>-43.823689962842764</v>
      </c>
      <c r="AA2393" s="272">
        <v>-269.30670674647325</v>
      </c>
      <c r="AB2393" s="272">
        <v>0</v>
      </c>
      <c r="AC2393" s="272">
        <v>-100.28160637550658</v>
      </c>
      <c r="AD2393" s="272">
        <v>0</v>
      </c>
      <c r="AE2393" s="272">
        <v>0</v>
      </c>
      <c r="AF2393" s="272">
        <v>0</v>
      </c>
      <c r="AG2393" s="272">
        <v>12.878601799892248</v>
      </c>
      <c r="AH2393" s="272">
        <v>117.27625387857276</v>
      </c>
      <c r="AI2393" s="272">
        <v>0</v>
      </c>
      <c r="AJ2393" s="272">
        <v>0</v>
      </c>
      <c r="AK2393" s="272">
        <v>-20.452704486813843</v>
      </c>
      <c r="AL2393" s="272">
        <v>0</v>
      </c>
      <c r="AM2393" s="272">
        <v>-344.18481952678167</v>
      </c>
      <c r="AN2393" s="272">
        <v>0</v>
      </c>
      <c r="AO2393" s="272">
        <v>-127.18240250782308</v>
      </c>
      <c r="AP2393" s="272">
        <v>0</v>
      </c>
      <c r="AQ2393" s="272">
        <v>0</v>
      </c>
      <c r="AR2393" s="272">
        <v>0</v>
      </c>
      <c r="AS2393" s="272">
        <v>-127.25661595323513</v>
      </c>
      <c r="AT2393" s="272">
        <v>0</v>
      </c>
      <c r="AU2393" s="272">
        <v>0</v>
      </c>
      <c r="AV2393" s="272">
        <v>0</v>
      </c>
      <c r="AW2393" s="272">
        <v>-132.89707743292422</v>
      </c>
      <c r="AX2393" s="272">
        <v>-109.19755385900521</v>
      </c>
      <c r="AY2393" s="272">
        <v>-11.909444391463532</v>
      </c>
      <c r="AZ2393" s="272">
        <v>0</v>
      </c>
      <c r="BA2393" s="272">
        <v>-127.25661595323513</v>
      </c>
      <c r="BB2393" s="272">
        <v>0</v>
      </c>
      <c r="BC2393" s="272">
        <v>0</v>
      </c>
      <c r="BD2393" s="272">
        <v>0</v>
      </c>
      <c r="BE2393" s="272">
        <v>-469.60056811421777</v>
      </c>
    </row>
    <row r="2394" spans="3:57" x14ac:dyDescent="0.3">
      <c r="C2394" s="272">
        <v>598</v>
      </c>
      <c r="D2394" s="272">
        <v>2152800</v>
      </c>
      <c r="E2394" s="272">
        <v>8</v>
      </c>
      <c r="F2394" s="272">
        <v>7.3516129032258064</v>
      </c>
      <c r="G2394" s="272">
        <v>0</v>
      </c>
      <c r="H2394" s="272">
        <v>410</v>
      </c>
      <c r="I2394" s="272">
        <v>0</v>
      </c>
      <c r="J2394" s="272">
        <v>0</v>
      </c>
      <c r="K2394" s="272">
        <v>3.6457305502846298</v>
      </c>
      <c r="L2394" s="272">
        <v>7.3516129032258064</v>
      </c>
      <c r="M2394" s="272">
        <v>7.3516129032258064</v>
      </c>
      <c r="N2394" s="272">
        <v>7.3516129032258064</v>
      </c>
      <c r="O2394" s="272">
        <v>7.3516129032258064</v>
      </c>
      <c r="P2394" s="272">
        <v>7.3516129032258064</v>
      </c>
      <c r="Q2394" s="272">
        <v>7.3516129032258064</v>
      </c>
      <c r="R2394" s="272">
        <v>7.3516129032258064</v>
      </c>
      <c r="S2394" s="272">
        <v>7.3516129032258064</v>
      </c>
      <c r="T2394" s="272">
        <v>12.279946855344754</v>
      </c>
      <c r="U2394" s="272">
        <v>-205.96699339639855</v>
      </c>
      <c r="V2394" s="272">
        <v>0</v>
      </c>
      <c r="W2394" s="272">
        <v>-121.29198045917371</v>
      </c>
      <c r="X2394" s="272">
        <v>-311.72935443306113</v>
      </c>
      <c r="Y2394" s="272">
        <v>45.518928136132331</v>
      </c>
      <c r="Z2394" s="272">
        <v>181.53541335970397</v>
      </c>
      <c r="AA2394" s="272">
        <v>-299.134391365525</v>
      </c>
      <c r="AB2394" s="272">
        <v>0</v>
      </c>
      <c r="AC2394" s="272">
        <v>-111.38852667540245</v>
      </c>
      <c r="AD2394" s="272">
        <v>0</v>
      </c>
      <c r="AE2394" s="272">
        <v>0</v>
      </c>
      <c r="AF2394" s="272">
        <v>0</v>
      </c>
      <c r="AG2394" s="272">
        <v>12.74716477796431</v>
      </c>
      <c r="AH2394" s="272">
        <v>170.82835898959621</v>
      </c>
      <c r="AI2394" s="272">
        <v>0</v>
      </c>
      <c r="AJ2394" s="272">
        <v>0</v>
      </c>
      <c r="AK2394" s="272">
        <v>-31.044885781063172</v>
      </c>
      <c r="AL2394" s="272">
        <v>0</v>
      </c>
      <c r="AM2394" s="272">
        <v>-377.79416677471664</v>
      </c>
      <c r="AN2394" s="272">
        <v>0</v>
      </c>
      <c r="AO2394" s="272">
        <v>-173.490970011938</v>
      </c>
      <c r="AP2394" s="272">
        <v>0</v>
      </c>
      <c r="AQ2394" s="272">
        <v>0</v>
      </c>
      <c r="AR2394" s="272">
        <v>0</v>
      </c>
      <c r="AS2394" s="272">
        <v>-173.490970011938</v>
      </c>
      <c r="AT2394" s="272">
        <v>0</v>
      </c>
      <c r="AU2394" s="272">
        <v>0</v>
      </c>
      <c r="AV2394" s="272">
        <v>0</v>
      </c>
      <c r="AW2394" s="272">
        <v>-181.10104549070894</v>
      </c>
      <c r="AX2394" s="272">
        <v>-121.29198045917371</v>
      </c>
      <c r="AY2394" s="272">
        <v>-16.230536799801047</v>
      </c>
      <c r="AZ2394" s="272">
        <v>0</v>
      </c>
      <c r="BA2394" s="272">
        <v>-173.490970011938</v>
      </c>
      <c r="BB2394" s="272">
        <v>0</v>
      </c>
      <c r="BC2394" s="272">
        <v>0</v>
      </c>
      <c r="BD2394" s="272">
        <v>0</v>
      </c>
      <c r="BE2394" s="272">
        <v>-438.66486576604177</v>
      </c>
    </row>
    <row r="2395" spans="3:57" x14ac:dyDescent="0.3">
      <c r="C2395" s="272">
        <v>599</v>
      </c>
      <c r="D2395" s="272">
        <v>2156400</v>
      </c>
      <c r="E2395" s="272">
        <v>8</v>
      </c>
      <c r="F2395" s="272">
        <v>6.6129032258064511</v>
      </c>
      <c r="G2395" s="272">
        <v>0</v>
      </c>
      <c r="H2395" s="272">
        <v>410</v>
      </c>
      <c r="I2395" s="272">
        <v>0</v>
      </c>
      <c r="J2395" s="272">
        <v>0</v>
      </c>
      <c r="K2395" s="272">
        <v>2.9070208728652744</v>
      </c>
      <c r="L2395" s="272">
        <v>6.6129032258064511</v>
      </c>
      <c r="M2395" s="272">
        <v>6.6129032258064511</v>
      </c>
      <c r="N2395" s="272">
        <v>6.6129032258064511</v>
      </c>
      <c r="O2395" s="272">
        <v>6.6129032258064511</v>
      </c>
      <c r="P2395" s="272">
        <v>6.6129032258064511</v>
      </c>
      <c r="Q2395" s="272">
        <v>6.6129032258064511</v>
      </c>
      <c r="R2395" s="272">
        <v>6.6129032258064511</v>
      </c>
      <c r="S2395" s="272">
        <v>6.6129032258064511</v>
      </c>
      <c r="T2395" s="272">
        <v>12.034888310795509</v>
      </c>
      <c r="U2395" s="272">
        <v>-183.59532476650708</v>
      </c>
      <c r="V2395" s="272">
        <v>0</v>
      </c>
      <c r="W2395" s="272">
        <v>-133.45180512629713</v>
      </c>
      <c r="X2395" s="272">
        <v>-323.57581256337846</v>
      </c>
      <c r="Y2395" s="272">
        <v>-42.605287807339664</v>
      </c>
      <c r="Z2395" s="272">
        <v>316.03758073050818</v>
      </c>
      <c r="AA2395" s="272">
        <v>-329.12336291287141</v>
      </c>
      <c r="AB2395" s="272">
        <v>0</v>
      </c>
      <c r="AC2395" s="272">
        <v>-122.5555053097236</v>
      </c>
      <c r="AD2395" s="272">
        <v>0</v>
      </c>
      <c r="AE2395" s="272">
        <v>0</v>
      </c>
      <c r="AF2395" s="272">
        <v>0</v>
      </c>
      <c r="AG2395" s="272">
        <v>12.577849544503774</v>
      </c>
      <c r="AH2395" s="272">
        <v>199.1093944313146</v>
      </c>
      <c r="AI2395" s="272">
        <v>0</v>
      </c>
      <c r="AJ2395" s="272">
        <v>0</v>
      </c>
      <c r="AK2395" s="272">
        <v>-26.164798557787492</v>
      </c>
      <c r="AL2395" s="272">
        <v>0</v>
      </c>
      <c r="AM2395" s="272">
        <v>-400.57780951733025</v>
      </c>
      <c r="AN2395" s="272">
        <v>0</v>
      </c>
      <c r="AO2395" s="272">
        <v>-225.33350780439304</v>
      </c>
      <c r="AP2395" s="272">
        <v>0</v>
      </c>
      <c r="AQ2395" s="272">
        <v>0</v>
      </c>
      <c r="AR2395" s="272">
        <v>0</v>
      </c>
      <c r="AS2395" s="272">
        <v>-225.33350780439304</v>
      </c>
      <c r="AT2395" s="272">
        <v>0</v>
      </c>
      <c r="AU2395" s="272">
        <v>0</v>
      </c>
      <c r="AV2395" s="272">
        <v>0</v>
      </c>
      <c r="AW2395" s="272">
        <v>-235.21762455219647</v>
      </c>
      <c r="AX2395" s="272">
        <v>-133.45180512629713</v>
      </c>
      <c r="AY2395" s="272">
        <v>-21.080542638016251</v>
      </c>
      <c r="AZ2395" s="272">
        <v>0</v>
      </c>
      <c r="BA2395" s="272">
        <v>-225.33350780439304</v>
      </c>
      <c r="BB2395" s="272">
        <v>0</v>
      </c>
      <c r="BC2395" s="272">
        <v>0</v>
      </c>
      <c r="BD2395" s="272">
        <v>0</v>
      </c>
      <c r="BE2395" s="272">
        <v>-406.83830904128416</v>
      </c>
    </row>
    <row r="2396" spans="3:57" x14ac:dyDescent="0.3">
      <c r="C2396" s="272">
        <v>600</v>
      </c>
      <c r="D2396" s="272">
        <v>2160000</v>
      </c>
      <c r="E2396" s="272">
        <v>9</v>
      </c>
      <c r="F2396" s="272">
        <v>8.2633333333333336</v>
      </c>
      <c r="G2396" s="272">
        <v>0</v>
      </c>
      <c r="H2396" s="272">
        <v>410</v>
      </c>
      <c r="I2396" s="272">
        <v>0</v>
      </c>
      <c r="J2396" s="272">
        <v>0</v>
      </c>
      <c r="K2396" s="272">
        <v>4.557450980392157</v>
      </c>
      <c r="L2396" s="272">
        <v>8.2633333333333336</v>
      </c>
      <c r="M2396" s="272">
        <v>8.2633333333333336</v>
      </c>
      <c r="N2396" s="272">
        <v>8.2633333333333336</v>
      </c>
      <c r="O2396" s="272">
        <v>8.2633333333333336</v>
      </c>
      <c r="P2396" s="272">
        <v>8.2633333333333336</v>
      </c>
      <c r="Q2396" s="272">
        <v>8.2633333333333336</v>
      </c>
      <c r="R2396" s="272">
        <v>8.2633333333333336</v>
      </c>
      <c r="S2396" s="272">
        <v>8.2633333333333336</v>
      </c>
      <c r="T2396" s="272">
        <v>11.830957958367083</v>
      </c>
      <c r="U2396" s="272">
        <v>39.265087322855607</v>
      </c>
      <c r="V2396" s="272">
        <v>0</v>
      </c>
      <c r="W2396" s="272">
        <v>-133.63858647340993</v>
      </c>
      <c r="X2396" s="272">
        <v>-339.01651074570111</v>
      </c>
      <c r="Y2396" s="272">
        <v>-138.41018299866698</v>
      </c>
      <c r="Z2396" s="272">
        <v>650.33036754063369</v>
      </c>
      <c r="AA2396" s="272">
        <v>-329.5840093989417</v>
      </c>
      <c r="AB2396" s="272">
        <v>0</v>
      </c>
      <c r="AC2396" s="272">
        <v>-122.72703601593005</v>
      </c>
      <c r="AD2396" s="272">
        <v>0</v>
      </c>
      <c r="AE2396" s="272">
        <v>0</v>
      </c>
      <c r="AF2396" s="272">
        <v>0</v>
      </c>
      <c r="AG2396" s="272">
        <v>12.387450988577653</v>
      </c>
      <c r="AH2396" s="272">
        <v>218.41511550025888</v>
      </c>
      <c r="AI2396" s="272">
        <v>0</v>
      </c>
      <c r="AJ2396" s="272">
        <v>0</v>
      </c>
      <c r="AK2396" s="272">
        <v>215.36915740824273</v>
      </c>
      <c r="AL2396" s="272">
        <v>0</v>
      </c>
      <c r="AM2396" s="272">
        <v>-423.48465001398506</v>
      </c>
      <c r="AN2396" s="272">
        <v>0</v>
      </c>
      <c r="AO2396" s="272">
        <v>-269.33919978204938</v>
      </c>
      <c r="AP2396" s="272">
        <v>0</v>
      </c>
      <c r="AQ2396" s="272">
        <v>0</v>
      </c>
      <c r="AR2396" s="272">
        <v>0</v>
      </c>
      <c r="AS2396" s="272">
        <v>-269.33919978204938</v>
      </c>
      <c r="AT2396" s="272">
        <v>0</v>
      </c>
      <c r="AU2396" s="272">
        <v>0</v>
      </c>
      <c r="AV2396" s="272">
        <v>0</v>
      </c>
      <c r="AW2396" s="272">
        <v>-281.15359934181964</v>
      </c>
      <c r="AX2396" s="272">
        <v>-133.63858647340993</v>
      </c>
      <c r="AY2396" s="272">
        <v>-25.197390926978571</v>
      </c>
      <c r="AZ2396" s="272">
        <v>0</v>
      </c>
      <c r="BA2396" s="272">
        <v>-269.33919978204938</v>
      </c>
      <c r="BB2396" s="272">
        <v>0</v>
      </c>
      <c r="BC2396" s="272">
        <v>0</v>
      </c>
      <c r="BD2396" s="272">
        <v>0</v>
      </c>
      <c r="BE2396" s="272">
        <v>-142.63583783509333</v>
      </c>
    </row>
    <row r="2398" spans="3:57" x14ac:dyDescent="0.3">
      <c r="C2398" s="272">
        <v>648</v>
      </c>
      <c r="D2398" s="272">
        <v>2332800</v>
      </c>
      <c r="E2398" s="272">
        <v>9</v>
      </c>
      <c r="F2398" s="272">
        <v>8.2633333333333336</v>
      </c>
      <c r="G2398" s="272">
        <v>0</v>
      </c>
      <c r="H2398" s="272">
        <v>410</v>
      </c>
      <c r="I2398" s="272">
        <v>0</v>
      </c>
      <c r="J2398" s="272">
        <v>0</v>
      </c>
      <c r="K2398" s="272">
        <v>4.557450980392157</v>
      </c>
      <c r="L2398" s="272">
        <v>8.2633333333333336</v>
      </c>
      <c r="M2398" s="272">
        <v>8.2633333333333336</v>
      </c>
      <c r="N2398" s="272">
        <v>8.2633333333333336</v>
      </c>
      <c r="O2398" s="272">
        <v>8.2633333333333336</v>
      </c>
      <c r="P2398" s="272">
        <v>8.2633333333333336</v>
      </c>
      <c r="Q2398" s="272">
        <v>8.2633333333333336</v>
      </c>
      <c r="R2398" s="272">
        <v>8.2633333333333336</v>
      </c>
      <c r="S2398" s="272">
        <v>8.2633333333333336</v>
      </c>
      <c r="T2398" s="272">
        <v>14.249091843132636</v>
      </c>
      <c r="U2398" s="272">
        <v>-175.3572303525188</v>
      </c>
      <c r="V2398" s="272">
        <v>0</v>
      </c>
      <c r="W2398" s="272">
        <v>-147.3941178664455</v>
      </c>
      <c r="X2398" s="272">
        <v>-339.80766809128244</v>
      </c>
      <c r="Y2398" s="272">
        <v>-110.10170807026589</v>
      </c>
      <c r="Z2398" s="272">
        <v>421.946263675475</v>
      </c>
      <c r="AA2398" s="272">
        <v>-363.50836693344559</v>
      </c>
      <c r="AB2398" s="272">
        <v>0</v>
      </c>
      <c r="AC2398" s="272">
        <v>-135.35943240114048</v>
      </c>
      <c r="AD2398" s="272">
        <v>0</v>
      </c>
      <c r="AE2398" s="272">
        <v>0</v>
      </c>
      <c r="AF2398" s="272">
        <v>0</v>
      </c>
      <c r="AG2398" s="272">
        <v>14.897922236919733</v>
      </c>
      <c r="AH2398" s="272">
        <v>238.24583252698599</v>
      </c>
      <c r="AI2398" s="272">
        <v>0</v>
      </c>
      <c r="AJ2398" s="272">
        <v>0</v>
      </c>
      <c r="AK2398" s="272">
        <v>-25.979197160118872</v>
      </c>
      <c r="AL2398" s="272">
        <v>0</v>
      </c>
      <c r="AM2398" s="272">
        <v>-431.94498247030424</v>
      </c>
      <c r="AN2398" s="272">
        <v>0</v>
      </c>
      <c r="AO2398" s="272">
        <v>-283.91409083736323</v>
      </c>
      <c r="AP2398" s="272">
        <v>0</v>
      </c>
      <c r="AQ2398" s="272">
        <v>0</v>
      </c>
      <c r="AR2398" s="272">
        <v>0</v>
      </c>
      <c r="AS2398" s="272">
        <v>-283.91409083736323</v>
      </c>
      <c r="AT2398" s="272">
        <v>0</v>
      </c>
      <c r="AU2398" s="272">
        <v>0</v>
      </c>
      <c r="AV2398" s="272">
        <v>0</v>
      </c>
      <c r="AW2398" s="272">
        <v>-296.36780909492029</v>
      </c>
      <c r="AX2398" s="272">
        <v>-147.3941178664455</v>
      </c>
      <c r="AY2398" s="272">
        <v>-26.560910340179639</v>
      </c>
      <c r="AZ2398" s="272">
        <v>0</v>
      </c>
      <c r="BA2398" s="272">
        <v>-283.91409083736323</v>
      </c>
      <c r="BB2398" s="272">
        <v>0</v>
      </c>
      <c r="BC2398" s="272">
        <v>0</v>
      </c>
      <c r="BD2398" s="272">
        <v>0</v>
      </c>
      <c r="BE2398" s="272">
        <v>-443.01627947452545</v>
      </c>
    </row>
    <row r="2399" spans="3:57" x14ac:dyDescent="0.3">
      <c r="C2399" s="272">
        <v>649</v>
      </c>
      <c r="D2399" s="272">
        <v>2336400</v>
      </c>
      <c r="E2399" s="272">
        <v>9</v>
      </c>
      <c r="F2399" s="272">
        <v>7.6666666666666679</v>
      </c>
      <c r="G2399" s="272">
        <v>0</v>
      </c>
      <c r="H2399" s="272">
        <v>410</v>
      </c>
      <c r="I2399" s="272">
        <v>0</v>
      </c>
      <c r="J2399" s="272">
        <v>0</v>
      </c>
      <c r="K2399" s="272">
        <v>3.9607843137254912</v>
      </c>
      <c r="L2399" s="272">
        <v>7.6666666666666679</v>
      </c>
      <c r="M2399" s="272">
        <v>7.6666666666666679</v>
      </c>
      <c r="N2399" s="272">
        <v>7.6666666666666679</v>
      </c>
      <c r="O2399" s="272">
        <v>7.6666666666666679</v>
      </c>
      <c r="P2399" s="272">
        <v>7.6666666666666679</v>
      </c>
      <c r="Q2399" s="272">
        <v>7.6666666666666679</v>
      </c>
      <c r="R2399" s="272">
        <v>7.6666666666666679</v>
      </c>
      <c r="S2399" s="272">
        <v>7.6666666666666679</v>
      </c>
      <c r="T2399" s="272">
        <v>13.994860208273115</v>
      </c>
      <c r="U2399" s="272">
        <v>-159.12735421166354</v>
      </c>
      <c r="V2399" s="272">
        <v>0</v>
      </c>
      <c r="W2399" s="272">
        <v>-155.85029764586844</v>
      </c>
      <c r="X2399" s="272">
        <v>-353.09731584186898</v>
      </c>
      <c r="Y2399" s="272">
        <v>-151.81193780432409</v>
      </c>
      <c r="Z2399" s="272">
        <v>501.63219708039793</v>
      </c>
      <c r="AA2399" s="272">
        <v>-384.36328398582708</v>
      </c>
      <c r="AB2399" s="272">
        <v>0</v>
      </c>
      <c r="AC2399" s="272">
        <v>-143.12516764073695</v>
      </c>
      <c r="AD2399" s="272">
        <v>0</v>
      </c>
      <c r="AE2399" s="272">
        <v>0</v>
      </c>
      <c r="AF2399" s="272">
        <v>0</v>
      </c>
      <c r="AG2399" s="272">
        <v>14.675394193308176</v>
      </c>
      <c r="AH2399" s="272">
        <v>249.91989585249178</v>
      </c>
      <c r="AI2399" s="272">
        <v>0</v>
      </c>
      <c r="AJ2399" s="272">
        <v>0</v>
      </c>
      <c r="AK2399" s="272">
        <v>-26.695909985735796</v>
      </c>
      <c r="AL2399" s="272">
        <v>0</v>
      </c>
      <c r="AM2399" s="272">
        <v>-449.74936540552784</v>
      </c>
      <c r="AN2399" s="272">
        <v>0</v>
      </c>
      <c r="AO2399" s="272">
        <v>-306.60317499405306</v>
      </c>
      <c r="AP2399" s="272">
        <v>0</v>
      </c>
      <c r="AQ2399" s="272">
        <v>0</v>
      </c>
      <c r="AR2399" s="272">
        <v>0</v>
      </c>
      <c r="AS2399" s="272">
        <v>-306.60317499405306</v>
      </c>
      <c r="AT2399" s="272">
        <v>0</v>
      </c>
      <c r="AU2399" s="272">
        <v>0</v>
      </c>
      <c r="AV2399" s="272">
        <v>0</v>
      </c>
      <c r="AW2399" s="272">
        <v>-320.0521360758604</v>
      </c>
      <c r="AX2399" s="272">
        <v>-155.85029764586844</v>
      </c>
      <c r="AY2399" s="272">
        <v>-28.683533871154179</v>
      </c>
      <c r="AZ2399" s="272">
        <v>0</v>
      </c>
      <c r="BA2399" s="272">
        <v>-306.60317499405306</v>
      </c>
      <c r="BB2399" s="272">
        <v>0</v>
      </c>
      <c r="BC2399" s="272">
        <v>0</v>
      </c>
      <c r="BD2399" s="272">
        <v>0</v>
      </c>
      <c r="BE2399" s="272">
        <v>-405.71357433354234</v>
      </c>
    </row>
    <row r="2400" spans="3:57" x14ac:dyDescent="0.3">
      <c r="C2400" s="272">
        <v>650</v>
      </c>
      <c r="D2400" s="272">
        <v>2340000</v>
      </c>
      <c r="E2400" s="272">
        <v>9</v>
      </c>
      <c r="F2400" s="272">
        <v>7.1266666666666678</v>
      </c>
      <c r="G2400" s="272">
        <v>0</v>
      </c>
      <c r="H2400" s="272">
        <v>410</v>
      </c>
      <c r="I2400" s="272">
        <v>0</v>
      </c>
      <c r="J2400" s="272">
        <v>0</v>
      </c>
      <c r="K2400" s="272">
        <v>3.4207843137254912</v>
      </c>
      <c r="L2400" s="272">
        <v>7.1266666666666678</v>
      </c>
      <c r="M2400" s="272">
        <v>7.1266666666666678</v>
      </c>
      <c r="N2400" s="272">
        <v>7.1266666666666678</v>
      </c>
      <c r="O2400" s="272">
        <v>7.1266666666666678</v>
      </c>
      <c r="P2400" s="272">
        <v>7.1266666666666678</v>
      </c>
      <c r="Q2400" s="272">
        <v>7.1266666666666678</v>
      </c>
      <c r="R2400" s="272">
        <v>7.1266666666666678</v>
      </c>
      <c r="S2400" s="272">
        <v>7.1266666666666678</v>
      </c>
      <c r="T2400" s="272">
        <v>13.71751071546972</v>
      </c>
      <c r="U2400" s="272">
        <v>-155.53225323448066</v>
      </c>
      <c r="V2400" s="272">
        <v>0</v>
      </c>
      <c r="W2400" s="272">
        <v>-162.35917321810979</v>
      </c>
      <c r="X2400" s="272">
        <v>-363.00021922460468</v>
      </c>
      <c r="Y2400" s="272">
        <v>-221.34681941559711</v>
      </c>
      <c r="Z2400" s="272">
        <v>591.17395862383091</v>
      </c>
      <c r="AA2400" s="272">
        <v>-400.41569343124553</v>
      </c>
      <c r="AB2400" s="272">
        <v>0</v>
      </c>
      <c r="AC2400" s="272">
        <v>-149.10259547694508</v>
      </c>
      <c r="AD2400" s="272">
        <v>0</v>
      </c>
      <c r="AE2400" s="272">
        <v>0</v>
      </c>
      <c r="AF2400" s="272">
        <v>0</v>
      </c>
      <c r="AG2400" s="272">
        <v>14.440670984752465</v>
      </c>
      <c r="AH2400" s="272">
        <v>265.50422691691222</v>
      </c>
      <c r="AI2400" s="272">
        <v>0</v>
      </c>
      <c r="AJ2400" s="272">
        <v>0</v>
      </c>
      <c r="AK2400" s="272">
        <v>-29.546315225759063</v>
      </c>
      <c r="AL2400" s="272">
        <v>0</v>
      </c>
      <c r="AM2400" s="272">
        <v>-465.67923008046841</v>
      </c>
      <c r="AN2400" s="272">
        <v>0</v>
      </c>
      <c r="AO2400" s="272">
        <v>-340.24043146203303</v>
      </c>
      <c r="AP2400" s="272">
        <v>0</v>
      </c>
      <c r="AQ2400" s="272">
        <v>0</v>
      </c>
      <c r="AR2400" s="272">
        <v>0</v>
      </c>
      <c r="AS2400" s="272">
        <v>-340.24043146203303</v>
      </c>
      <c r="AT2400" s="272">
        <v>0</v>
      </c>
      <c r="AU2400" s="272">
        <v>0</v>
      </c>
      <c r="AV2400" s="272">
        <v>0</v>
      </c>
      <c r="AW2400" s="272">
        <v>-355.16487026237803</v>
      </c>
      <c r="AX2400" s="272">
        <v>-162.35917321810979</v>
      </c>
      <c r="AY2400" s="272">
        <v>-31.830387732829671</v>
      </c>
      <c r="AZ2400" s="272">
        <v>0</v>
      </c>
      <c r="BA2400" s="272">
        <v>-340.24043146203303</v>
      </c>
      <c r="BB2400" s="272">
        <v>0</v>
      </c>
      <c r="BC2400" s="272">
        <v>0</v>
      </c>
      <c r="BD2400" s="272">
        <v>0</v>
      </c>
      <c r="BE2400" s="272">
        <v>-372.75144941080805</v>
      </c>
    </row>
    <row r="2401" spans="3:57" x14ac:dyDescent="0.3">
      <c r="C2401" s="272">
        <v>651</v>
      </c>
      <c r="D2401" s="272">
        <v>2343600</v>
      </c>
      <c r="E2401" s="272">
        <v>9</v>
      </c>
      <c r="F2401" s="272">
        <v>6.3099999999999987</v>
      </c>
      <c r="G2401" s="272">
        <v>0</v>
      </c>
      <c r="H2401" s="272">
        <v>410</v>
      </c>
      <c r="I2401" s="272">
        <v>0</v>
      </c>
      <c r="J2401" s="272">
        <v>0</v>
      </c>
      <c r="K2401" s="272">
        <v>2.6041176470588221</v>
      </c>
      <c r="L2401" s="272">
        <v>6.3099999999999987</v>
      </c>
      <c r="M2401" s="272">
        <v>6.3099999999999987</v>
      </c>
      <c r="N2401" s="272">
        <v>6.3099999999999987</v>
      </c>
      <c r="O2401" s="272">
        <v>6.3099999999999987</v>
      </c>
      <c r="P2401" s="272">
        <v>6.3099999999999987</v>
      </c>
      <c r="Q2401" s="272">
        <v>6.3099999999999987</v>
      </c>
      <c r="R2401" s="272">
        <v>6.3099999999999987</v>
      </c>
      <c r="S2401" s="272">
        <v>6.3099999999999987</v>
      </c>
      <c r="T2401" s="272">
        <v>13.430335033433813</v>
      </c>
      <c r="U2401" s="272">
        <v>-126.89268524837291</v>
      </c>
      <c r="V2401" s="272">
        <v>0</v>
      </c>
      <c r="W2401" s="272">
        <v>-175.30102708849708</v>
      </c>
      <c r="X2401" s="272">
        <v>-369.74662826581044</v>
      </c>
      <c r="Y2401" s="272">
        <v>-254.075109921077</v>
      </c>
      <c r="Z2401" s="272">
        <v>672.23008002701158</v>
      </c>
      <c r="AA2401" s="272">
        <v>-432.33333189344336</v>
      </c>
      <c r="AB2401" s="272">
        <v>0</v>
      </c>
      <c r="AC2401" s="272">
        <v>-160.98775086490599</v>
      </c>
      <c r="AD2401" s="272">
        <v>0</v>
      </c>
      <c r="AE2401" s="272">
        <v>0</v>
      </c>
      <c r="AF2401" s="272">
        <v>0</v>
      </c>
      <c r="AG2401" s="272">
        <v>14.192228005840036</v>
      </c>
      <c r="AH2401" s="272">
        <v>279.76499736846228</v>
      </c>
      <c r="AI2401" s="272">
        <v>0</v>
      </c>
      <c r="AJ2401" s="272">
        <v>0</v>
      </c>
      <c r="AK2401" s="272">
        <v>-30.448770638259987</v>
      </c>
      <c r="AL2401" s="272">
        <v>0</v>
      </c>
      <c r="AM2401" s="272">
        <v>-477.94073702053333</v>
      </c>
      <c r="AN2401" s="272">
        <v>0</v>
      </c>
      <c r="AO2401" s="272">
        <v>-363.55222581257141</v>
      </c>
      <c r="AP2401" s="272">
        <v>0</v>
      </c>
      <c r="AQ2401" s="272">
        <v>0</v>
      </c>
      <c r="AR2401" s="272">
        <v>0</v>
      </c>
      <c r="AS2401" s="272">
        <v>-363.55222581257141</v>
      </c>
      <c r="AT2401" s="272">
        <v>0</v>
      </c>
      <c r="AU2401" s="272">
        <v>0</v>
      </c>
      <c r="AV2401" s="272">
        <v>0</v>
      </c>
      <c r="AW2401" s="272">
        <v>-379.49922223963893</v>
      </c>
      <c r="AX2401" s="272">
        <v>-175.30102708849708</v>
      </c>
      <c r="AY2401" s="272">
        <v>-34.011267441149784</v>
      </c>
      <c r="AZ2401" s="272">
        <v>0</v>
      </c>
      <c r="BA2401" s="272">
        <v>-363.55222581257141</v>
      </c>
      <c r="BB2401" s="272">
        <v>0</v>
      </c>
      <c r="BC2401" s="272">
        <v>0</v>
      </c>
      <c r="BD2401" s="272">
        <v>0</v>
      </c>
      <c r="BE2401" s="272">
        <v>-343.46971644589689</v>
      </c>
    </row>
    <row r="2402" spans="3:57" x14ac:dyDescent="0.3">
      <c r="C2402" s="272">
        <v>652</v>
      </c>
      <c r="D2402" s="272">
        <v>2347200</v>
      </c>
      <c r="E2402" s="272">
        <v>9</v>
      </c>
      <c r="F2402" s="272">
        <v>6.16</v>
      </c>
      <c r="G2402" s="272">
        <v>0</v>
      </c>
      <c r="H2402" s="272">
        <v>410</v>
      </c>
      <c r="I2402" s="272">
        <v>0</v>
      </c>
      <c r="J2402" s="272">
        <v>0</v>
      </c>
      <c r="K2402" s="272">
        <v>2.4541176470588235</v>
      </c>
      <c r="L2402" s="272">
        <v>6.16</v>
      </c>
      <c r="M2402" s="272">
        <v>6.16</v>
      </c>
      <c r="N2402" s="272">
        <v>6.16</v>
      </c>
      <c r="O2402" s="272">
        <v>6.16</v>
      </c>
      <c r="P2402" s="272">
        <v>6.16</v>
      </c>
      <c r="Q2402" s="272">
        <v>6.16</v>
      </c>
      <c r="R2402" s="272">
        <v>6.16</v>
      </c>
      <c r="S2402" s="272">
        <v>6.16</v>
      </c>
      <c r="T2402" s="272">
        <v>13.152499312992081</v>
      </c>
      <c r="U2402" s="272">
        <v>-142.61544934332619</v>
      </c>
      <c r="V2402" s="272">
        <v>0</v>
      </c>
      <c r="W2402" s="272">
        <v>-172.41851576337987</v>
      </c>
      <c r="X2402" s="272">
        <v>-391.30522562504211</v>
      </c>
      <c r="Y2402" s="272">
        <v>-307.77163734362011</v>
      </c>
      <c r="Z2402" s="272">
        <v>728.87992938871594</v>
      </c>
      <c r="AA2402" s="272">
        <v>-425.22438480906948</v>
      </c>
      <c r="AB2402" s="272">
        <v>0</v>
      </c>
      <c r="AC2402" s="272">
        <v>-158.34059572394395</v>
      </c>
      <c r="AD2402" s="272">
        <v>0</v>
      </c>
      <c r="AE2402" s="272">
        <v>0</v>
      </c>
      <c r="AF2402" s="272">
        <v>0</v>
      </c>
      <c r="AG2402" s="272">
        <v>13.933920389972307</v>
      </c>
      <c r="AH2402" s="272">
        <v>287.06059067550393</v>
      </c>
      <c r="AI2402" s="272">
        <v>0</v>
      </c>
      <c r="AJ2402" s="272">
        <v>0</v>
      </c>
      <c r="AK2402" s="272">
        <v>-29.119839200835681</v>
      </c>
      <c r="AL2402" s="272">
        <v>0</v>
      </c>
      <c r="AM2402" s="272">
        <v>-502.32077459965313</v>
      </c>
      <c r="AN2402" s="272">
        <v>0</v>
      </c>
      <c r="AO2402" s="272">
        <v>-384.40965910218262</v>
      </c>
      <c r="AP2402" s="272">
        <v>0</v>
      </c>
      <c r="AQ2402" s="272">
        <v>0</v>
      </c>
      <c r="AR2402" s="272">
        <v>0</v>
      </c>
      <c r="AS2402" s="272">
        <v>-384.40965910218262</v>
      </c>
      <c r="AT2402" s="272">
        <v>0</v>
      </c>
      <c r="AU2402" s="272">
        <v>0</v>
      </c>
      <c r="AV2402" s="272">
        <v>0</v>
      </c>
      <c r="AW2402" s="272">
        <v>-401.27155410648697</v>
      </c>
      <c r="AX2402" s="272">
        <v>-172.41851576337987</v>
      </c>
      <c r="AY2402" s="272">
        <v>-35.962535213375247</v>
      </c>
      <c r="AZ2402" s="272">
        <v>0</v>
      </c>
      <c r="BA2402" s="272">
        <v>-384.40965910218262</v>
      </c>
      <c r="BB2402" s="272">
        <v>0</v>
      </c>
      <c r="BC2402" s="272">
        <v>0</v>
      </c>
      <c r="BD2402" s="272">
        <v>0</v>
      </c>
      <c r="BE2402" s="272">
        <v>-313.30685690355114</v>
      </c>
    </row>
    <row r="2403" spans="3:57" x14ac:dyDescent="0.3">
      <c r="C2403" s="272">
        <v>653</v>
      </c>
      <c r="D2403" s="272">
        <v>2350800</v>
      </c>
      <c r="E2403" s="272">
        <v>9</v>
      </c>
      <c r="F2403" s="272">
        <v>6.28</v>
      </c>
      <c r="G2403" s="272">
        <v>0.17118029878530422</v>
      </c>
      <c r="H2403" s="272">
        <v>410</v>
      </c>
      <c r="I2403" s="272">
        <v>0</v>
      </c>
      <c r="J2403" s="272">
        <v>0</v>
      </c>
      <c r="K2403" s="272">
        <v>2.5760239651416121</v>
      </c>
      <c r="L2403" s="272">
        <v>6.2815113160493237</v>
      </c>
      <c r="M2403" s="272">
        <v>6.2814422096595637</v>
      </c>
      <c r="N2403" s="272">
        <v>6.2811989149338556</v>
      </c>
      <c r="O2403" s="272">
        <v>6.2808029685089961</v>
      </c>
      <c r="P2403" s="272">
        <v>6.2806072925445644</v>
      </c>
      <c r="Q2403" s="272">
        <v>6.2808029685089961</v>
      </c>
      <c r="R2403" s="272">
        <v>6.2811989149338556</v>
      </c>
      <c r="S2403" s="272">
        <v>6.2814422096595637</v>
      </c>
      <c r="T2403" s="272">
        <v>12.894561329944473</v>
      </c>
      <c r="U2403" s="272">
        <v>-170.29525505973356</v>
      </c>
      <c r="V2403" s="272">
        <v>0</v>
      </c>
      <c r="W2403" s="272">
        <v>-163.20338748454787</v>
      </c>
      <c r="X2403" s="272">
        <v>-386.27470409288657</v>
      </c>
      <c r="Y2403" s="272">
        <v>-378.81211143418</v>
      </c>
      <c r="Z2403" s="272">
        <v>757.99494795188093</v>
      </c>
      <c r="AA2403" s="272">
        <v>-402.49772325561673</v>
      </c>
      <c r="AB2403" s="272">
        <v>0</v>
      </c>
      <c r="AC2403" s="272">
        <v>-149.87787990202335</v>
      </c>
      <c r="AD2403" s="272">
        <v>0</v>
      </c>
      <c r="AE2403" s="272">
        <v>0</v>
      </c>
      <c r="AF2403" s="272">
        <v>0</v>
      </c>
      <c r="AG2403" s="272">
        <v>13.672785875920264</v>
      </c>
      <c r="AH2403" s="272">
        <v>286.02733825759475</v>
      </c>
      <c r="AI2403" s="272">
        <v>0</v>
      </c>
      <c r="AJ2403" s="272">
        <v>0</v>
      </c>
      <c r="AK2403" s="272">
        <v>-26.618270865708073</v>
      </c>
      <c r="AL2403" s="272">
        <v>0</v>
      </c>
      <c r="AM2403" s="272">
        <v>-496.89066117599623</v>
      </c>
      <c r="AN2403" s="272">
        <v>0</v>
      </c>
      <c r="AO2403" s="272">
        <v>-400.46400534122012</v>
      </c>
      <c r="AP2403" s="272">
        <v>0</v>
      </c>
      <c r="AQ2403" s="272">
        <v>0</v>
      </c>
      <c r="AR2403" s="272">
        <v>0</v>
      </c>
      <c r="AS2403" s="272">
        <v>-400.46400534122012</v>
      </c>
      <c r="AT2403" s="272">
        <v>0</v>
      </c>
      <c r="AU2403" s="272">
        <v>0</v>
      </c>
      <c r="AV2403" s="272">
        <v>0</v>
      </c>
      <c r="AW2403" s="272">
        <v>-418.03011444169897</v>
      </c>
      <c r="AX2403" s="272">
        <v>-163.20338748454787</v>
      </c>
      <c r="AY2403" s="272">
        <v>-37.464461552316777</v>
      </c>
      <c r="AZ2403" s="272">
        <v>0</v>
      </c>
      <c r="BA2403" s="272">
        <v>-400.46400534122012</v>
      </c>
      <c r="BB2403" s="272">
        <v>0</v>
      </c>
      <c r="BC2403" s="272">
        <v>0</v>
      </c>
      <c r="BD2403" s="272">
        <v>0</v>
      </c>
      <c r="BE2403" s="272">
        <v>-280.44056752220985</v>
      </c>
    </row>
    <row r="2404" spans="3:57" x14ac:dyDescent="0.3">
      <c r="C2404" s="272">
        <v>654</v>
      </c>
      <c r="D2404" s="272">
        <v>2354400</v>
      </c>
      <c r="E2404" s="272">
        <v>9</v>
      </c>
      <c r="F2404" s="272">
        <v>6.6733333333333356</v>
      </c>
      <c r="G2404" s="272">
        <v>82.200779476703104</v>
      </c>
      <c r="H2404" s="272">
        <v>328</v>
      </c>
      <c r="I2404" s="272">
        <v>0</v>
      </c>
      <c r="J2404" s="272">
        <v>0</v>
      </c>
      <c r="K2404" s="272">
        <v>3.9728431372549045</v>
      </c>
      <c r="L2404" s="272">
        <v>7.4704014177465732</v>
      </c>
      <c r="M2404" s="272">
        <v>7.4339547077869836</v>
      </c>
      <c r="N2404" s="272">
        <v>7.305641069448666</v>
      </c>
      <c r="O2404" s="272">
        <v>7.0968189249778098</v>
      </c>
      <c r="P2404" s="272">
        <v>6.9936194213365699</v>
      </c>
      <c r="Q2404" s="272">
        <v>7.0968189249778098</v>
      </c>
      <c r="R2404" s="272">
        <v>7.305641069448666</v>
      </c>
      <c r="S2404" s="272">
        <v>7.4339547077869836</v>
      </c>
      <c r="T2404" s="272">
        <v>12.612337686967201</v>
      </c>
      <c r="U2404" s="272">
        <v>-168.28304709258828</v>
      </c>
      <c r="V2404" s="272">
        <v>0</v>
      </c>
      <c r="W2404" s="272">
        <v>-146.67424193651885</v>
      </c>
      <c r="X2404" s="272">
        <v>-365.81834444286858</v>
      </c>
      <c r="Y2404" s="272">
        <v>-476.10970897140351</v>
      </c>
      <c r="Z2404" s="272">
        <v>820.31924825820261</v>
      </c>
      <c r="AA2404" s="272">
        <v>-361.73298452694121</v>
      </c>
      <c r="AB2404" s="272">
        <v>0</v>
      </c>
      <c r="AC2404" s="272">
        <v>-134.69833412473295</v>
      </c>
      <c r="AD2404" s="272">
        <v>0</v>
      </c>
      <c r="AE2404" s="272">
        <v>0</v>
      </c>
      <c r="AF2404" s="272">
        <v>0</v>
      </c>
      <c r="AG2404" s="272">
        <v>13.412178302812942</v>
      </c>
      <c r="AH2404" s="272">
        <v>293.80980860849206</v>
      </c>
      <c r="AI2404" s="272">
        <v>0</v>
      </c>
      <c r="AJ2404" s="272">
        <v>0</v>
      </c>
      <c r="AK2404" s="272">
        <v>-29.412847545543027</v>
      </c>
      <c r="AL2404" s="272">
        <v>0</v>
      </c>
      <c r="AM2404" s="272">
        <v>-479.44403273411945</v>
      </c>
      <c r="AN2404" s="272">
        <v>0</v>
      </c>
      <c r="AO2404" s="272">
        <v>-432.38549480651619</v>
      </c>
      <c r="AP2404" s="272">
        <v>0</v>
      </c>
      <c r="AQ2404" s="272">
        <v>0</v>
      </c>
      <c r="AR2404" s="272">
        <v>0</v>
      </c>
      <c r="AS2404" s="272">
        <v>-432.38549480651619</v>
      </c>
      <c r="AT2404" s="272">
        <v>0</v>
      </c>
      <c r="AU2404" s="272">
        <v>0</v>
      </c>
      <c r="AV2404" s="272">
        <v>0</v>
      </c>
      <c r="AW2404" s="272">
        <v>-451.35182055348088</v>
      </c>
      <c r="AX2404" s="272">
        <v>-146.67424193651885</v>
      </c>
      <c r="AY2404" s="272">
        <v>-40.450800895714877</v>
      </c>
      <c r="AZ2404" s="272">
        <v>0</v>
      </c>
      <c r="BA2404" s="272">
        <v>-432.38549480651619</v>
      </c>
      <c r="BB2404" s="272">
        <v>0</v>
      </c>
      <c r="BC2404" s="272">
        <v>0</v>
      </c>
      <c r="BD2404" s="272">
        <v>0</v>
      </c>
      <c r="BE2404" s="272">
        <v>-246.37088672088677</v>
      </c>
    </row>
    <row r="2405" spans="3:57" x14ac:dyDescent="0.3">
      <c r="C2405" s="272">
        <v>655</v>
      </c>
      <c r="D2405" s="272">
        <v>2358000</v>
      </c>
      <c r="E2405" s="272">
        <v>9</v>
      </c>
      <c r="F2405" s="272">
        <v>8.0833333333333339</v>
      </c>
      <c r="G2405" s="272">
        <v>351.12502886841617</v>
      </c>
      <c r="H2405" s="272">
        <v>393.6</v>
      </c>
      <c r="I2405" s="272">
        <v>0</v>
      </c>
      <c r="J2405" s="272">
        <v>0</v>
      </c>
      <c r="K2405" s="272">
        <v>10.619880174291939</v>
      </c>
      <c r="L2405" s="272">
        <v>13.032288868448214</v>
      </c>
      <c r="M2405" s="272">
        <v>12.805993084539086</v>
      </c>
      <c r="N2405" s="272">
        <v>12.009300175736179</v>
      </c>
      <c r="O2405" s="272">
        <v>10.712734012891534</v>
      </c>
      <c r="P2405" s="272">
        <v>10.071973499763731</v>
      </c>
      <c r="Q2405" s="272">
        <v>10.712734012891534</v>
      </c>
      <c r="R2405" s="272">
        <v>12.009300175736179</v>
      </c>
      <c r="S2405" s="272">
        <v>12.805993084539086</v>
      </c>
      <c r="T2405" s="272">
        <v>12.493087054813373</v>
      </c>
      <c r="U2405" s="272">
        <v>-336.60331811183278</v>
      </c>
      <c r="V2405" s="272">
        <v>0</v>
      </c>
      <c r="W2405" s="272">
        <v>-109.3150210410795</v>
      </c>
      <c r="X2405" s="272">
        <v>-304.58386087510377</v>
      </c>
      <c r="Y2405" s="272">
        <v>-628.39483603777012</v>
      </c>
      <c r="Z2405" s="272">
        <v>705.69039984212054</v>
      </c>
      <c r="AA2405" s="272">
        <v>-269.59640829048459</v>
      </c>
      <c r="AB2405" s="272">
        <v>0</v>
      </c>
      <c r="AC2405" s="272">
        <v>-100.38948239743677</v>
      </c>
      <c r="AD2405" s="272">
        <v>0</v>
      </c>
      <c r="AE2405" s="272">
        <v>0</v>
      </c>
      <c r="AF2405" s="272">
        <v>0</v>
      </c>
      <c r="AG2405" s="272">
        <v>13.179976145341655</v>
      </c>
      <c r="AH2405" s="272">
        <v>253.14586016413094</v>
      </c>
      <c r="AI2405" s="272">
        <v>0</v>
      </c>
      <c r="AJ2405" s="272">
        <v>0</v>
      </c>
      <c r="AK2405" s="272">
        <v>-8.9402382621734251</v>
      </c>
      <c r="AL2405" s="272">
        <v>0</v>
      </c>
      <c r="AM2405" s="272">
        <v>-402.48349443552922</v>
      </c>
      <c r="AN2405" s="272">
        <v>0</v>
      </c>
      <c r="AO2405" s="272">
        <v>-425.27568999649077</v>
      </c>
      <c r="AP2405" s="272">
        <v>0</v>
      </c>
      <c r="AQ2405" s="272">
        <v>0</v>
      </c>
      <c r="AR2405" s="272">
        <v>0</v>
      </c>
      <c r="AS2405" s="272">
        <v>-425.27568999649077</v>
      </c>
      <c r="AT2405" s="272">
        <v>0</v>
      </c>
      <c r="AU2405" s="272">
        <v>0</v>
      </c>
      <c r="AV2405" s="272">
        <v>0</v>
      </c>
      <c r="AW2405" s="272">
        <v>-443.93014849618658</v>
      </c>
      <c r="AX2405" s="272">
        <v>-109.3150210410795</v>
      </c>
      <c r="AY2405" s="272">
        <v>-39.785659945724341</v>
      </c>
      <c r="AZ2405" s="272">
        <v>0</v>
      </c>
      <c r="BA2405" s="272">
        <v>-425.27568999649077</v>
      </c>
      <c r="BB2405" s="272">
        <v>0</v>
      </c>
      <c r="BC2405" s="272">
        <v>0</v>
      </c>
      <c r="BD2405" s="272">
        <v>0</v>
      </c>
      <c r="BE2405" s="272">
        <v>-213.36738460269004</v>
      </c>
    </row>
    <row r="2406" spans="3:57" x14ac:dyDescent="0.3">
      <c r="C2406" s="272">
        <v>656</v>
      </c>
      <c r="D2406" s="272">
        <v>2361600</v>
      </c>
      <c r="E2406" s="272">
        <v>9</v>
      </c>
      <c r="F2406" s="272">
        <v>9.6733333333333356</v>
      </c>
      <c r="G2406" s="272">
        <v>548.83827396544234</v>
      </c>
      <c r="H2406" s="272">
        <v>196.8</v>
      </c>
      <c r="I2406" s="272">
        <v>0</v>
      </c>
      <c r="J2406" s="272">
        <v>0</v>
      </c>
      <c r="K2406" s="272">
        <v>17.642886710239654</v>
      </c>
      <c r="L2406" s="272">
        <v>18.929539609020324</v>
      </c>
      <c r="M2406" s="272">
        <v>18.506290614294301</v>
      </c>
      <c r="N2406" s="272">
        <v>17.016207737224029</v>
      </c>
      <c r="O2406" s="272">
        <v>14.591194263530051</v>
      </c>
      <c r="P2406" s="272">
        <v>13.39275725177211</v>
      </c>
      <c r="Q2406" s="272">
        <v>14.591194263530051</v>
      </c>
      <c r="R2406" s="272">
        <v>17.016207737224029</v>
      </c>
      <c r="S2406" s="272">
        <v>18.506290614294301</v>
      </c>
      <c r="T2406" s="272">
        <v>12.447713126684247</v>
      </c>
      <c r="U2406" s="272">
        <v>-256.58686902162242</v>
      </c>
      <c r="V2406" s="272">
        <v>0</v>
      </c>
      <c r="W2406" s="272">
        <v>-69.048963262167206</v>
      </c>
      <c r="X2406" s="272">
        <v>-12.321228245409856</v>
      </c>
      <c r="Y2406" s="272">
        <v>-742.34991691582763</v>
      </c>
      <c r="Z2406" s="272">
        <v>567.13323940178225</v>
      </c>
      <c r="AA2406" s="272">
        <v>-170.2908924535306</v>
      </c>
      <c r="AB2406" s="272">
        <v>0</v>
      </c>
      <c r="AC2406" s="272">
        <v>-63.411136145358235</v>
      </c>
      <c r="AD2406" s="272">
        <v>0</v>
      </c>
      <c r="AE2406" s="272">
        <v>0</v>
      </c>
      <c r="AF2406" s="272">
        <v>0</v>
      </c>
      <c r="AG2406" s="272">
        <v>13.007612605064619</v>
      </c>
      <c r="AH2406" s="272">
        <v>206.53547364008358</v>
      </c>
      <c r="AI2406" s="272">
        <v>0</v>
      </c>
      <c r="AJ2406" s="272">
        <v>0</v>
      </c>
      <c r="AK2406" s="272">
        <v>-1.8419659983538921</v>
      </c>
      <c r="AL2406" s="272">
        <v>0</v>
      </c>
      <c r="AM2406" s="272">
        <v>-92.195128507825032</v>
      </c>
      <c r="AN2406" s="272">
        <v>0</v>
      </c>
      <c r="AO2406" s="272">
        <v>-402.45592982275429</v>
      </c>
      <c r="AP2406" s="272">
        <v>0</v>
      </c>
      <c r="AQ2406" s="272">
        <v>0</v>
      </c>
      <c r="AR2406" s="272">
        <v>0</v>
      </c>
      <c r="AS2406" s="272">
        <v>-402.4746072441111</v>
      </c>
      <c r="AT2406" s="272">
        <v>0</v>
      </c>
      <c r="AU2406" s="272">
        <v>0</v>
      </c>
      <c r="AV2406" s="272">
        <v>0</v>
      </c>
      <c r="AW2406" s="272">
        <v>-420.16583283316396</v>
      </c>
      <c r="AX2406" s="272">
        <v>-69.048963262167206</v>
      </c>
      <c r="AY2406" s="272">
        <v>-37.654773258933396</v>
      </c>
      <c r="AZ2406" s="272">
        <v>0</v>
      </c>
      <c r="BA2406" s="272">
        <v>-402.4746072441111</v>
      </c>
      <c r="BB2406" s="272">
        <v>0</v>
      </c>
      <c r="BC2406" s="272">
        <v>0</v>
      </c>
      <c r="BD2406" s="272">
        <v>0</v>
      </c>
      <c r="BE2406" s="272">
        <v>-182.70337530660501</v>
      </c>
    </row>
    <row r="2407" spans="3:57" x14ac:dyDescent="0.3">
      <c r="C2407" s="272">
        <v>657</v>
      </c>
      <c r="D2407" s="272">
        <v>2365200</v>
      </c>
      <c r="E2407" s="272">
        <v>9</v>
      </c>
      <c r="F2407" s="272">
        <v>11.533333333333331</v>
      </c>
      <c r="G2407" s="272">
        <v>707.89900759674731</v>
      </c>
      <c r="H2407" s="272">
        <v>123</v>
      </c>
      <c r="I2407" s="272">
        <v>0</v>
      </c>
      <c r="J2407" s="272">
        <v>0</v>
      </c>
      <c r="K2407" s="272">
        <v>23.211819172113287</v>
      </c>
      <c r="L2407" s="272">
        <v>23.729956114584205</v>
      </c>
      <c r="M2407" s="272">
        <v>23.172253727940515</v>
      </c>
      <c r="N2407" s="272">
        <v>21.208816632533065</v>
      </c>
      <c r="O2407" s="272">
        <v>18.013449794632603</v>
      </c>
      <c r="P2407" s="272">
        <v>16.43430562647649</v>
      </c>
      <c r="Q2407" s="272">
        <v>18.013449794632603</v>
      </c>
      <c r="R2407" s="272">
        <v>21.208816632533065</v>
      </c>
      <c r="S2407" s="272">
        <v>23.172253727940515</v>
      </c>
      <c r="T2407" s="272">
        <v>12.577152051247509</v>
      </c>
      <c r="U2407" s="272">
        <v>-245.56911774745083</v>
      </c>
      <c r="V2407" s="272">
        <v>0</v>
      </c>
      <c r="W2407" s="272">
        <v>-26.422269231490635</v>
      </c>
      <c r="X2407" s="272">
        <v>283.44320586895316</v>
      </c>
      <c r="Y2407" s="272">
        <v>-800.65132951287603</v>
      </c>
      <c r="Z2407" s="272">
        <v>298.06127512796263</v>
      </c>
      <c r="AA2407" s="272">
        <v>-65.163495518307357</v>
      </c>
      <c r="AB2407" s="272">
        <v>0</v>
      </c>
      <c r="AC2407" s="272">
        <v>-24.264898882636395</v>
      </c>
      <c r="AD2407" s="272">
        <v>0</v>
      </c>
      <c r="AE2407" s="272">
        <v>0</v>
      </c>
      <c r="AF2407" s="272">
        <v>0</v>
      </c>
      <c r="AG2407" s="272">
        <v>12.908581940586458</v>
      </c>
      <c r="AH2407" s="272">
        <v>123.20976153203645</v>
      </c>
      <c r="AI2407" s="272">
        <v>0</v>
      </c>
      <c r="AJ2407" s="272">
        <v>0</v>
      </c>
      <c r="AK2407" s="272">
        <v>18.229448689075717</v>
      </c>
      <c r="AL2407" s="272">
        <v>0</v>
      </c>
      <c r="AM2407" s="272">
        <v>235.79403437061984</v>
      </c>
      <c r="AN2407" s="272">
        <v>0</v>
      </c>
      <c r="AO2407" s="272">
        <v>-314.12105385800862</v>
      </c>
      <c r="AP2407" s="272">
        <v>0</v>
      </c>
      <c r="AQ2407" s="272">
        <v>0</v>
      </c>
      <c r="AR2407" s="272">
        <v>0</v>
      </c>
      <c r="AS2407" s="272">
        <v>-323.97184244804316</v>
      </c>
      <c r="AT2407" s="272">
        <v>0</v>
      </c>
      <c r="AU2407" s="272">
        <v>0</v>
      </c>
      <c r="AV2407" s="272">
        <v>0</v>
      </c>
      <c r="AW2407" s="272">
        <v>-357.65630812949109</v>
      </c>
      <c r="AX2407" s="272">
        <v>-26.422269231490635</v>
      </c>
      <c r="AY2407" s="272">
        <v>-31.47643997267004</v>
      </c>
      <c r="AZ2407" s="272">
        <v>0</v>
      </c>
      <c r="BA2407" s="272">
        <v>-323.97184244804316</v>
      </c>
      <c r="BB2407" s="272">
        <v>0</v>
      </c>
      <c r="BC2407" s="272">
        <v>0</v>
      </c>
      <c r="BD2407" s="272">
        <v>0</v>
      </c>
      <c r="BE2407" s="272">
        <v>-149.2574777135336</v>
      </c>
    </row>
    <row r="2408" spans="3:57" x14ac:dyDescent="0.3">
      <c r="C2408" s="272">
        <v>658</v>
      </c>
      <c r="D2408" s="272">
        <v>2368800</v>
      </c>
      <c r="E2408" s="272">
        <v>9</v>
      </c>
      <c r="F2408" s="272">
        <v>13.460000000000003</v>
      </c>
      <c r="G2408" s="272">
        <v>821.32307357188961</v>
      </c>
      <c r="H2408" s="272">
        <v>123</v>
      </c>
      <c r="I2408" s="272">
        <v>0</v>
      </c>
      <c r="J2408" s="272">
        <v>0</v>
      </c>
      <c r="K2408" s="272">
        <v>28.85694989106754</v>
      </c>
      <c r="L2408" s="272">
        <v>28.604595867061384</v>
      </c>
      <c r="M2408" s="272">
        <v>27.912094556551224</v>
      </c>
      <c r="N2408" s="272">
        <v>25.474086769178051</v>
      </c>
      <c r="O2408" s="272">
        <v>21.506386834946813</v>
      </c>
      <c r="P2408" s="272">
        <v>19.545557130570369</v>
      </c>
      <c r="Q2408" s="272">
        <v>21.506386834946813</v>
      </c>
      <c r="R2408" s="272">
        <v>25.474086769178051</v>
      </c>
      <c r="S2408" s="272">
        <v>27.912094556551224</v>
      </c>
      <c r="T2408" s="272">
        <v>13.048378908246571</v>
      </c>
      <c r="U2408" s="272">
        <v>-181.40980622823162</v>
      </c>
      <c r="V2408" s="272">
        <v>0</v>
      </c>
      <c r="W2408" s="272">
        <v>9.5809647505135409</v>
      </c>
      <c r="X2408" s="272">
        <v>474.29953555008677</v>
      </c>
      <c r="Y2408" s="272">
        <v>-386.40408883963869</v>
      </c>
      <c r="Z2408" s="272">
        <v>-278.88621768919324</v>
      </c>
      <c r="AA2408" s="272">
        <v>23.628899853804409</v>
      </c>
      <c r="AB2408" s="272">
        <v>0</v>
      </c>
      <c r="AC2408" s="272">
        <v>8.7986818555401971</v>
      </c>
      <c r="AD2408" s="272">
        <v>0</v>
      </c>
      <c r="AE2408" s="272">
        <v>0</v>
      </c>
      <c r="AF2408" s="272">
        <v>0</v>
      </c>
      <c r="AG2408" s="272">
        <v>12.932869501710247</v>
      </c>
      <c r="AH2408" s="272">
        <v>-39.711059283992242</v>
      </c>
      <c r="AI2408" s="272">
        <v>0</v>
      </c>
      <c r="AJ2408" s="272">
        <v>0</v>
      </c>
      <c r="AK2408" s="272">
        <v>57.221617067966349</v>
      </c>
      <c r="AL2408" s="272">
        <v>0</v>
      </c>
      <c r="AM2408" s="272">
        <v>489.65707744185829</v>
      </c>
      <c r="AN2408" s="272">
        <v>0</v>
      </c>
      <c r="AO2408" s="272">
        <v>27.060314305117529</v>
      </c>
      <c r="AP2408" s="272">
        <v>0</v>
      </c>
      <c r="AQ2408" s="272">
        <v>0</v>
      </c>
      <c r="AR2408" s="272">
        <v>0</v>
      </c>
      <c r="AS2408" s="272">
        <v>-34.267726822767891</v>
      </c>
      <c r="AT2408" s="272">
        <v>0</v>
      </c>
      <c r="AU2408" s="272">
        <v>0</v>
      </c>
      <c r="AV2408" s="272">
        <v>0</v>
      </c>
      <c r="AW2408" s="272">
        <v>-157.00786512243917</v>
      </c>
      <c r="AX2408" s="272">
        <v>9.5809647505135409</v>
      </c>
      <c r="AY2408" s="272">
        <v>-10.477586223816923</v>
      </c>
      <c r="AZ2408" s="272">
        <v>0</v>
      </c>
      <c r="BA2408" s="272">
        <v>-34.267726822767891</v>
      </c>
      <c r="BB2408" s="272">
        <v>0</v>
      </c>
      <c r="BC2408" s="272">
        <v>0</v>
      </c>
      <c r="BD2408" s="272">
        <v>0</v>
      </c>
      <c r="BE2408" s="272">
        <v>-134.71337543990975</v>
      </c>
    </row>
    <row r="2409" spans="3:57" x14ac:dyDescent="0.3">
      <c r="C2409" s="272">
        <v>659</v>
      </c>
      <c r="D2409" s="272">
        <v>2372400</v>
      </c>
      <c r="E2409" s="272">
        <v>9</v>
      </c>
      <c r="F2409" s="272">
        <v>15.363333333333337</v>
      </c>
      <c r="G2409" s="272">
        <v>918.93007993927017</v>
      </c>
      <c r="H2409" s="272">
        <v>123</v>
      </c>
      <c r="I2409" s="272">
        <v>0</v>
      </c>
      <c r="J2409" s="272">
        <v>0</v>
      </c>
      <c r="K2409" s="272">
        <v>31.89568627450981</v>
      </c>
      <c r="L2409" s="272">
        <v>31.408069039371821</v>
      </c>
      <c r="M2409" s="272">
        <v>30.674407963120416</v>
      </c>
      <c r="N2409" s="272">
        <v>28.09149383711565</v>
      </c>
      <c r="O2409" s="272">
        <v>23.887968212238146</v>
      </c>
      <c r="P2409" s="272">
        <v>21.810593903446225</v>
      </c>
      <c r="Q2409" s="272">
        <v>23.887968212238146</v>
      </c>
      <c r="R2409" s="272">
        <v>28.09149383711565</v>
      </c>
      <c r="S2409" s="272">
        <v>30.674407963120416</v>
      </c>
      <c r="T2409" s="272">
        <v>13.68983106350905</v>
      </c>
      <c r="U2409" s="272">
        <v>-116.81669586473515</v>
      </c>
      <c r="V2409" s="272">
        <v>0</v>
      </c>
      <c r="W2409" s="272">
        <v>40.763416933475568</v>
      </c>
      <c r="X2409" s="272">
        <v>649.92056750151323</v>
      </c>
      <c r="Y2409" s="272">
        <v>74.806784304406733</v>
      </c>
      <c r="Z2409" s="272">
        <v>-882.3074646041307</v>
      </c>
      <c r="AA2409" s="272">
        <v>100.53211983358374</v>
      </c>
      <c r="AB2409" s="272">
        <v>0</v>
      </c>
      <c r="AC2409" s="272">
        <v>37.43509618101529</v>
      </c>
      <c r="AD2409" s="272">
        <v>0</v>
      </c>
      <c r="AE2409" s="272">
        <v>0</v>
      </c>
      <c r="AF2409" s="272">
        <v>0</v>
      </c>
      <c r="AG2409" s="272">
        <v>13.117864775515413</v>
      </c>
      <c r="AH2409" s="272">
        <v>-207.43843397866118</v>
      </c>
      <c r="AI2409" s="272">
        <v>0</v>
      </c>
      <c r="AJ2409" s="272">
        <v>0</v>
      </c>
      <c r="AK2409" s="272">
        <v>74.307580646174756</v>
      </c>
      <c r="AL2409" s="272">
        <v>0</v>
      </c>
      <c r="AM2409" s="272">
        <v>730.14367152419936</v>
      </c>
      <c r="AN2409" s="272">
        <v>0</v>
      </c>
      <c r="AO2409" s="272">
        <v>388.1012220145775</v>
      </c>
      <c r="AP2409" s="272">
        <v>0</v>
      </c>
      <c r="AQ2409" s="272">
        <v>0</v>
      </c>
      <c r="AR2409" s="272">
        <v>0</v>
      </c>
      <c r="AS2409" s="272">
        <v>272.67285863083475</v>
      </c>
      <c r="AT2409" s="272">
        <v>0</v>
      </c>
      <c r="AU2409" s="272">
        <v>0</v>
      </c>
      <c r="AV2409" s="272">
        <v>0</v>
      </c>
      <c r="AW2409" s="272">
        <v>56.447671026268289</v>
      </c>
      <c r="AX2409" s="272">
        <v>40.763416933475568</v>
      </c>
      <c r="AY2409" s="272">
        <v>11.822763651766049</v>
      </c>
      <c r="AZ2409" s="272">
        <v>0</v>
      </c>
      <c r="BA2409" s="272">
        <v>272.67285863083475</v>
      </c>
      <c r="BB2409" s="272">
        <v>0</v>
      </c>
      <c r="BC2409" s="272">
        <v>0</v>
      </c>
      <c r="BD2409" s="272">
        <v>0</v>
      </c>
      <c r="BE2409" s="272">
        <v>-129.19261051360758</v>
      </c>
    </row>
    <row r="2410" spans="3:57" x14ac:dyDescent="0.3">
      <c r="C2410" s="272">
        <v>660</v>
      </c>
      <c r="D2410" s="272">
        <v>2376000</v>
      </c>
      <c r="E2410" s="272">
        <v>9</v>
      </c>
      <c r="F2410" s="272">
        <v>16.47</v>
      </c>
      <c r="G2410" s="272">
        <v>769.4212069801855</v>
      </c>
      <c r="H2410" s="272">
        <v>123</v>
      </c>
      <c r="I2410" s="272">
        <v>0</v>
      </c>
      <c r="J2410" s="272">
        <v>0</v>
      </c>
      <c r="K2410" s="272">
        <v>33.34549019607843</v>
      </c>
      <c r="L2410" s="272">
        <v>32.786772594916719</v>
      </c>
      <c r="M2410" s="272">
        <v>32.04067236850846</v>
      </c>
      <c r="N2410" s="272">
        <v>29.413965191876283</v>
      </c>
      <c r="O2410" s="272">
        <v>25.139169210524081</v>
      </c>
      <c r="P2410" s="272">
        <v>23.026573228134467</v>
      </c>
      <c r="Q2410" s="272">
        <v>25.139169210524081</v>
      </c>
      <c r="R2410" s="272">
        <v>29.413965191876283</v>
      </c>
      <c r="S2410" s="272">
        <v>32.04067236850846</v>
      </c>
      <c r="T2410" s="272">
        <v>14.32253975925221</v>
      </c>
      <c r="U2410" s="272">
        <v>-22.437842749340007</v>
      </c>
      <c r="V2410" s="272">
        <v>0</v>
      </c>
      <c r="W2410" s="272">
        <v>52.754486790982575</v>
      </c>
      <c r="X2410" s="272">
        <v>717.73586937523021</v>
      </c>
      <c r="Y2410" s="272">
        <v>532.90602260806872</v>
      </c>
      <c r="Z2410" s="272">
        <v>-1325.8342215236214</v>
      </c>
      <c r="AA2410" s="272">
        <v>130.10490255234066</v>
      </c>
      <c r="AB2410" s="272">
        <v>0</v>
      </c>
      <c r="AC2410" s="272">
        <v>48.447098785252692</v>
      </c>
      <c r="AD2410" s="272">
        <v>0</v>
      </c>
      <c r="AE2410" s="272">
        <v>0</v>
      </c>
      <c r="AF2410" s="272">
        <v>0</v>
      </c>
      <c r="AG2410" s="272">
        <v>13.431758886821275</v>
      </c>
      <c r="AH2410" s="272">
        <v>-325.47702047746782</v>
      </c>
      <c r="AI2410" s="272">
        <v>0</v>
      </c>
      <c r="AJ2410" s="272">
        <v>0</v>
      </c>
      <c r="AK2410" s="272">
        <v>69.424091340211064</v>
      </c>
      <c r="AL2410" s="272">
        <v>0</v>
      </c>
      <c r="AM2410" s="272">
        <v>843.60828544564765</v>
      </c>
      <c r="AN2410" s="272">
        <v>0</v>
      </c>
      <c r="AO2410" s="272">
        <v>673.40368526117788</v>
      </c>
      <c r="AP2410" s="272">
        <v>0</v>
      </c>
      <c r="AQ2410" s="272">
        <v>0</v>
      </c>
      <c r="AR2410" s="272">
        <v>0</v>
      </c>
      <c r="AS2410" s="272">
        <v>520.73431646419351</v>
      </c>
      <c r="AT2410" s="272">
        <v>0</v>
      </c>
      <c r="AU2410" s="272">
        <v>0</v>
      </c>
      <c r="AV2410" s="272">
        <v>0</v>
      </c>
      <c r="AW2410" s="272">
        <v>241.76990650719176</v>
      </c>
      <c r="AX2410" s="272">
        <v>52.754486790982575</v>
      </c>
      <c r="AY2410" s="272">
        <v>30.613848583638624</v>
      </c>
      <c r="AZ2410" s="272">
        <v>0</v>
      </c>
      <c r="BA2410" s="272">
        <v>520.73431646419351</v>
      </c>
      <c r="BB2410" s="272">
        <v>0</v>
      </c>
      <c r="BC2410" s="272">
        <v>0</v>
      </c>
      <c r="BD2410" s="272">
        <v>0</v>
      </c>
      <c r="BE2410" s="272">
        <v>-144.17480535235609</v>
      </c>
    </row>
    <row r="2411" spans="3:57" x14ac:dyDescent="0.3">
      <c r="C2411" s="272">
        <v>661</v>
      </c>
      <c r="D2411" s="272">
        <v>2379600</v>
      </c>
      <c r="E2411" s="272">
        <v>9</v>
      </c>
      <c r="F2411" s="272">
        <v>17.146666666666668</v>
      </c>
      <c r="G2411" s="272">
        <v>942.95146435940558</v>
      </c>
      <c r="H2411" s="272">
        <v>123</v>
      </c>
      <c r="I2411" s="272">
        <v>0</v>
      </c>
      <c r="J2411" s="272">
        <v>0</v>
      </c>
      <c r="K2411" s="272">
        <v>33.148681917211334</v>
      </c>
      <c r="L2411" s="272">
        <v>32.770954247783344</v>
      </c>
      <c r="M2411" s="272">
        <v>32.056518569163259</v>
      </c>
      <c r="N2411" s="272">
        <v>29.541289035850415</v>
      </c>
      <c r="O2411" s="272">
        <v>25.4479157063688</v>
      </c>
      <c r="P2411" s="272">
        <v>23.424978450881756</v>
      </c>
      <c r="Q2411" s="272">
        <v>25.4479157063688</v>
      </c>
      <c r="R2411" s="272">
        <v>29.541289035850415</v>
      </c>
      <c r="S2411" s="272">
        <v>32.056518569163259</v>
      </c>
      <c r="T2411" s="272">
        <v>14.997624030191252</v>
      </c>
      <c r="U2411" s="272">
        <v>53.374650392027888</v>
      </c>
      <c r="V2411" s="272">
        <v>0</v>
      </c>
      <c r="W2411" s="272">
        <v>52.989060331685529</v>
      </c>
      <c r="X2411" s="272">
        <v>719.34277549875901</v>
      </c>
      <c r="Y2411" s="272">
        <v>1014.382604758039</v>
      </c>
      <c r="Z2411" s="272">
        <v>-1733.3397901964556</v>
      </c>
      <c r="AA2411" s="272">
        <v>130.68341576535767</v>
      </c>
      <c r="AB2411" s="272">
        <v>0</v>
      </c>
      <c r="AC2411" s="272">
        <v>48.662519466793377</v>
      </c>
      <c r="AD2411" s="272">
        <v>0</v>
      </c>
      <c r="AE2411" s="272">
        <v>0</v>
      </c>
      <c r="AF2411" s="272">
        <v>0</v>
      </c>
      <c r="AG2411" s="272">
        <v>13.843720751986481</v>
      </c>
      <c r="AH2411" s="272">
        <v>-422.51864944065289</v>
      </c>
      <c r="AI2411" s="272">
        <v>0</v>
      </c>
      <c r="AJ2411" s="272">
        <v>0</v>
      </c>
      <c r="AK2411" s="272">
        <v>74.210830193988812</v>
      </c>
      <c r="AL2411" s="272">
        <v>0</v>
      </c>
      <c r="AM2411" s="272">
        <v>882.74430584915274</v>
      </c>
      <c r="AN2411" s="272">
        <v>0</v>
      </c>
      <c r="AO2411" s="272">
        <v>941.43590010793878</v>
      </c>
      <c r="AP2411" s="272">
        <v>0</v>
      </c>
      <c r="AQ2411" s="272">
        <v>0</v>
      </c>
      <c r="AR2411" s="272">
        <v>0</v>
      </c>
      <c r="AS2411" s="272">
        <v>751.71844150067545</v>
      </c>
      <c r="AT2411" s="272">
        <v>0</v>
      </c>
      <c r="AU2411" s="272">
        <v>0</v>
      </c>
      <c r="AV2411" s="272">
        <v>0</v>
      </c>
      <c r="AW2411" s="272">
        <v>409.6470897230023</v>
      </c>
      <c r="AX2411" s="272">
        <v>52.989060331685529</v>
      </c>
      <c r="AY2411" s="272">
        <v>47.830178360438069</v>
      </c>
      <c r="AZ2411" s="272">
        <v>0</v>
      </c>
      <c r="BA2411" s="272">
        <v>751.71844150067545</v>
      </c>
      <c r="BB2411" s="272">
        <v>0</v>
      </c>
      <c r="BC2411" s="272">
        <v>0</v>
      </c>
      <c r="BD2411" s="272">
        <v>0</v>
      </c>
      <c r="BE2411" s="272">
        <v>-199.36623996826907</v>
      </c>
    </row>
    <row r="2412" spans="3:57" x14ac:dyDescent="0.3">
      <c r="C2412" s="272">
        <v>662</v>
      </c>
      <c r="D2412" s="272">
        <v>2383200</v>
      </c>
      <c r="E2412" s="272">
        <v>9</v>
      </c>
      <c r="F2412" s="272">
        <v>17.626666666666665</v>
      </c>
      <c r="G2412" s="272">
        <v>843.11929581210529</v>
      </c>
      <c r="H2412" s="272">
        <v>123</v>
      </c>
      <c r="I2412" s="272">
        <v>0</v>
      </c>
      <c r="J2412" s="272">
        <v>0</v>
      </c>
      <c r="K2412" s="272">
        <v>30.471056644880175</v>
      </c>
      <c r="L2412" s="272">
        <v>30.747610343683817</v>
      </c>
      <c r="M2412" s="272">
        <v>30.147642489062719</v>
      </c>
      <c r="N2412" s="272">
        <v>28.035406339412351</v>
      </c>
      <c r="O2412" s="272">
        <v>24.597878668067871</v>
      </c>
      <c r="P2412" s="272">
        <v>22.899059080065378</v>
      </c>
      <c r="Q2412" s="272">
        <v>24.597878668067871</v>
      </c>
      <c r="R2412" s="272">
        <v>28.035406339412351</v>
      </c>
      <c r="S2412" s="272">
        <v>30.147642489062719</v>
      </c>
      <c r="T2412" s="272">
        <v>15.576984421078501</v>
      </c>
      <c r="U2412" s="272">
        <v>100.41370147788848</v>
      </c>
      <c r="V2412" s="272">
        <v>0</v>
      </c>
      <c r="W2412" s="272">
        <v>50.565191997619522</v>
      </c>
      <c r="X2412" s="272">
        <v>665.24694399418468</v>
      </c>
      <c r="Y2412" s="272">
        <v>1333.8070307666972</v>
      </c>
      <c r="Z2412" s="272">
        <v>-1949.2054652806128</v>
      </c>
      <c r="AA2412" s="272">
        <v>124.70558956352515</v>
      </c>
      <c r="AB2412" s="272">
        <v>0</v>
      </c>
      <c r="AC2412" s="272">
        <v>46.436559254381372</v>
      </c>
      <c r="AD2412" s="272">
        <v>0</v>
      </c>
      <c r="AE2412" s="272">
        <v>0</v>
      </c>
      <c r="AF2412" s="272">
        <v>0</v>
      </c>
      <c r="AG2412" s="272">
        <v>14.320817616806639</v>
      </c>
      <c r="AH2412" s="272">
        <v>-461.09475398322775</v>
      </c>
      <c r="AI2412" s="272">
        <v>0</v>
      </c>
      <c r="AJ2412" s="272">
        <v>0</v>
      </c>
      <c r="AK2412" s="272">
        <v>60.178571105751281</v>
      </c>
      <c r="AL2412" s="272">
        <v>0</v>
      </c>
      <c r="AM2412" s="272">
        <v>843.56709279031611</v>
      </c>
      <c r="AN2412" s="272">
        <v>0</v>
      </c>
      <c r="AO2412" s="272">
        <v>1075.1520386985037</v>
      </c>
      <c r="AP2412" s="272">
        <v>0</v>
      </c>
      <c r="AQ2412" s="272">
        <v>0</v>
      </c>
      <c r="AR2412" s="272">
        <v>0</v>
      </c>
      <c r="AS2412" s="272">
        <v>873.69281338709277</v>
      </c>
      <c r="AT2412" s="272">
        <v>0</v>
      </c>
      <c r="AU2412" s="272">
        <v>0</v>
      </c>
      <c r="AV2412" s="272">
        <v>0</v>
      </c>
      <c r="AW2412" s="272">
        <v>513.75995369816656</v>
      </c>
      <c r="AX2412" s="272">
        <v>50.565191997619522</v>
      </c>
      <c r="AY2412" s="272">
        <v>57.848964405146759</v>
      </c>
      <c r="AZ2412" s="272">
        <v>0</v>
      </c>
      <c r="BA2412" s="272">
        <v>873.69281338709277</v>
      </c>
      <c r="BB2412" s="272">
        <v>0</v>
      </c>
      <c r="BC2412" s="272">
        <v>0</v>
      </c>
      <c r="BD2412" s="272">
        <v>0</v>
      </c>
      <c r="BE2412" s="272">
        <v>-275.17957862305173</v>
      </c>
    </row>
    <row r="2413" spans="3:57" x14ac:dyDescent="0.3">
      <c r="C2413" s="272">
        <v>663</v>
      </c>
      <c r="D2413" s="272">
        <v>2386800</v>
      </c>
      <c r="E2413" s="272">
        <v>9</v>
      </c>
      <c r="F2413" s="272">
        <v>17.193333333333332</v>
      </c>
      <c r="G2413" s="272">
        <v>636.06606951327933</v>
      </c>
      <c r="H2413" s="272">
        <v>123</v>
      </c>
      <c r="I2413" s="272">
        <v>0</v>
      </c>
      <c r="J2413" s="272">
        <v>0</v>
      </c>
      <c r="K2413" s="272">
        <v>24.955479302832241</v>
      </c>
      <c r="L2413" s="272">
        <v>26.285108422853913</v>
      </c>
      <c r="M2413" s="272">
        <v>25.869378203333813</v>
      </c>
      <c r="N2413" s="272">
        <v>24.40576579242056</v>
      </c>
      <c r="O2413" s="272">
        <v>22.023831289751286</v>
      </c>
      <c r="P2413" s="272">
        <v>20.846683822923502</v>
      </c>
      <c r="Q2413" s="272">
        <v>22.023831289751286</v>
      </c>
      <c r="R2413" s="272">
        <v>24.40576579242056</v>
      </c>
      <c r="S2413" s="272">
        <v>25.869378203333813</v>
      </c>
      <c r="T2413" s="272">
        <v>16.004395082463887</v>
      </c>
      <c r="U2413" s="272">
        <v>167.55994906357546</v>
      </c>
      <c r="V2413" s="272">
        <v>0</v>
      </c>
      <c r="W2413" s="272">
        <v>29.651236662029202</v>
      </c>
      <c r="X2413" s="272">
        <v>522.10240015900843</v>
      </c>
      <c r="Y2413" s="272">
        <v>1581.2380889364756</v>
      </c>
      <c r="Z2413" s="272">
        <v>-1965.431776693938</v>
      </c>
      <c r="AA2413" s="272">
        <v>73.12688438718952</v>
      </c>
      <c r="AB2413" s="272">
        <v>0</v>
      </c>
      <c r="AC2413" s="272">
        <v>27.230222092043583</v>
      </c>
      <c r="AD2413" s="272">
        <v>0</v>
      </c>
      <c r="AE2413" s="272">
        <v>0</v>
      </c>
      <c r="AF2413" s="272">
        <v>0</v>
      </c>
      <c r="AG2413" s="272">
        <v>14.79481254969409</v>
      </c>
      <c r="AH2413" s="272">
        <v>-444.85281639886011</v>
      </c>
      <c r="AI2413" s="272">
        <v>0</v>
      </c>
      <c r="AJ2413" s="272">
        <v>0</v>
      </c>
      <c r="AK2413" s="272">
        <v>41.991782636687411</v>
      </c>
      <c r="AL2413" s="272">
        <v>0</v>
      </c>
      <c r="AM2413" s="272">
        <v>694.14127010353263</v>
      </c>
      <c r="AN2413" s="272">
        <v>0</v>
      </c>
      <c r="AO2413" s="272">
        <v>1121.9047100031237</v>
      </c>
      <c r="AP2413" s="272">
        <v>0</v>
      </c>
      <c r="AQ2413" s="272">
        <v>0</v>
      </c>
      <c r="AR2413" s="272">
        <v>0</v>
      </c>
      <c r="AS2413" s="272">
        <v>916.89500186172666</v>
      </c>
      <c r="AT2413" s="272">
        <v>0</v>
      </c>
      <c r="AU2413" s="272">
        <v>0</v>
      </c>
      <c r="AV2413" s="272">
        <v>0</v>
      </c>
      <c r="AW2413" s="272">
        <v>551.8383691806489</v>
      </c>
      <c r="AX2413" s="272">
        <v>29.651236662029202</v>
      </c>
      <c r="AY2413" s="272">
        <v>61.469657193610864</v>
      </c>
      <c r="AZ2413" s="272">
        <v>0</v>
      </c>
      <c r="BA2413" s="272">
        <v>916.89500186172666</v>
      </c>
      <c r="BB2413" s="272">
        <v>0</v>
      </c>
      <c r="BC2413" s="272">
        <v>0</v>
      </c>
      <c r="BD2413" s="272">
        <v>0</v>
      </c>
      <c r="BE2413" s="272">
        <v>-350.37299762289433</v>
      </c>
    </row>
    <row r="2414" spans="3:57" x14ac:dyDescent="0.3">
      <c r="C2414" s="272">
        <v>664</v>
      </c>
      <c r="D2414" s="272">
        <v>2390400</v>
      </c>
      <c r="E2414" s="272">
        <v>9</v>
      </c>
      <c r="F2414" s="272">
        <v>16.630000000000003</v>
      </c>
      <c r="G2414" s="272">
        <v>373.64052634603576</v>
      </c>
      <c r="H2414" s="272">
        <v>147.59999999999997</v>
      </c>
      <c r="I2414" s="272">
        <v>0</v>
      </c>
      <c r="J2414" s="272">
        <v>0</v>
      </c>
      <c r="K2414" s="272">
        <v>19.006797385620914</v>
      </c>
      <c r="L2414" s="272">
        <v>21.452307250181569</v>
      </c>
      <c r="M2414" s="272">
        <v>21.231802581734357</v>
      </c>
      <c r="N2414" s="272">
        <v>20.455497770945765</v>
      </c>
      <c r="O2414" s="272">
        <v>19.192111918504342</v>
      </c>
      <c r="P2414" s="272">
        <v>18.567749051195907</v>
      </c>
      <c r="Q2414" s="272">
        <v>19.192111918504342</v>
      </c>
      <c r="R2414" s="272">
        <v>20.455497770945765</v>
      </c>
      <c r="S2414" s="272">
        <v>21.231802581734357</v>
      </c>
      <c r="T2414" s="272">
        <v>16.261490350374668</v>
      </c>
      <c r="U2414" s="272">
        <v>172.1733387483705</v>
      </c>
      <c r="V2414" s="272">
        <v>0</v>
      </c>
      <c r="W2414" s="272">
        <v>9.4029211160104573</v>
      </c>
      <c r="X2414" s="272">
        <v>271.07728825516244</v>
      </c>
      <c r="Y2414" s="272">
        <v>1722.3495454245497</v>
      </c>
      <c r="Z2414" s="272">
        <v>-1830.6564160473522</v>
      </c>
      <c r="AA2414" s="272">
        <v>23.189802610590441</v>
      </c>
      <c r="AB2414" s="272">
        <v>0</v>
      </c>
      <c r="AC2414" s="272">
        <v>8.6351754303325752</v>
      </c>
      <c r="AD2414" s="272">
        <v>0</v>
      </c>
      <c r="AE2414" s="272">
        <v>0</v>
      </c>
      <c r="AF2414" s="272">
        <v>0</v>
      </c>
      <c r="AG2414" s="272">
        <v>15.214826882383695</v>
      </c>
      <c r="AH2414" s="272">
        <v>-385.68412435362848</v>
      </c>
      <c r="AI2414" s="272">
        <v>0</v>
      </c>
      <c r="AJ2414" s="272">
        <v>0</v>
      </c>
      <c r="AK2414" s="272">
        <v>22.206335245488482</v>
      </c>
      <c r="AL2414" s="272">
        <v>0</v>
      </c>
      <c r="AM2414" s="272">
        <v>420.23372486373512</v>
      </c>
      <c r="AN2414" s="272">
        <v>0</v>
      </c>
      <c r="AO2414" s="272">
        <v>1081.3575863719691</v>
      </c>
      <c r="AP2414" s="272">
        <v>0</v>
      </c>
      <c r="AQ2414" s="272">
        <v>0</v>
      </c>
      <c r="AR2414" s="272">
        <v>0</v>
      </c>
      <c r="AS2414" s="272">
        <v>884.84889073279135</v>
      </c>
      <c r="AT2414" s="272">
        <v>0</v>
      </c>
      <c r="AU2414" s="272">
        <v>0</v>
      </c>
      <c r="AV2414" s="272">
        <v>0</v>
      </c>
      <c r="AW2414" s="272">
        <v>535.19189401238975</v>
      </c>
      <c r="AX2414" s="272">
        <v>9.4029211160104573</v>
      </c>
      <c r="AY2414" s="272">
        <v>59.479635912276343</v>
      </c>
      <c r="AZ2414" s="272">
        <v>0</v>
      </c>
      <c r="BA2414" s="272">
        <v>884.84889073279135</v>
      </c>
      <c r="BB2414" s="272">
        <v>0</v>
      </c>
      <c r="BC2414" s="272">
        <v>0</v>
      </c>
      <c r="BD2414" s="272">
        <v>0</v>
      </c>
      <c r="BE2414" s="272">
        <v>-430.4123172729968</v>
      </c>
    </row>
    <row r="2415" spans="3:57" x14ac:dyDescent="0.3">
      <c r="C2415" s="272">
        <v>665</v>
      </c>
      <c r="D2415" s="272">
        <v>2394000</v>
      </c>
      <c r="E2415" s="272">
        <v>9</v>
      </c>
      <c r="F2415" s="272">
        <v>14.9</v>
      </c>
      <c r="G2415" s="272">
        <v>82.896026638068605</v>
      </c>
      <c r="H2415" s="272">
        <v>246</v>
      </c>
      <c r="I2415" s="272">
        <v>0</v>
      </c>
      <c r="J2415" s="272">
        <v>0</v>
      </c>
      <c r="K2415" s="272">
        <v>12.181971677559915</v>
      </c>
      <c r="L2415" s="272">
        <v>15.683163976759461</v>
      </c>
      <c r="M2415" s="272">
        <v>15.647353045585666</v>
      </c>
      <c r="N2415" s="272">
        <v>15.52127771872386</v>
      </c>
      <c r="O2415" s="272">
        <v>15.316098281361711</v>
      </c>
      <c r="P2415" s="272">
        <v>15.214698996593242</v>
      </c>
      <c r="Q2415" s="272">
        <v>15.316098281361711</v>
      </c>
      <c r="R2415" s="272">
        <v>15.52127771872386</v>
      </c>
      <c r="S2415" s="272">
        <v>15.647353045585666</v>
      </c>
      <c r="T2415" s="272">
        <v>16.309857205669278</v>
      </c>
      <c r="U2415" s="272">
        <v>141.70252256022627</v>
      </c>
      <c r="V2415" s="272">
        <v>0</v>
      </c>
      <c r="W2415" s="272">
        <v>-34.046292964068989</v>
      </c>
      <c r="X2415" s="272">
        <v>22.024746832386882</v>
      </c>
      <c r="Y2415" s="272">
        <v>1687.9412378470427</v>
      </c>
      <c r="Z2415" s="272">
        <v>-1534.2171691551343</v>
      </c>
      <c r="AA2415" s="272">
        <v>-83.966121135990178</v>
      </c>
      <c r="AB2415" s="272">
        <v>0</v>
      </c>
      <c r="AC2415" s="272">
        <v>-31.266423366739048</v>
      </c>
      <c r="AD2415" s="272">
        <v>0</v>
      </c>
      <c r="AE2415" s="272">
        <v>0</v>
      </c>
      <c r="AF2415" s="272">
        <v>0</v>
      </c>
      <c r="AG2415" s="272">
        <v>15.53891464657524</v>
      </c>
      <c r="AH2415" s="272">
        <v>-285.01761849779922</v>
      </c>
      <c r="AI2415" s="272">
        <v>0</v>
      </c>
      <c r="AJ2415" s="272">
        <v>0</v>
      </c>
      <c r="AK2415" s="272">
        <v>-1.0263751953219753</v>
      </c>
      <c r="AL2415" s="272">
        <v>0</v>
      </c>
      <c r="AM2415" s="272">
        <v>132.250212858607</v>
      </c>
      <c r="AN2415" s="272">
        <v>0</v>
      </c>
      <c r="AO2415" s="272">
        <v>925.0107332254338</v>
      </c>
      <c r="AP2415" s="272">
        <v>0</v>
      </c>
      <c r="AQ2415" s="272">
        <v>0</v>
      </c>
      <c r="AR2415" s="272">
        <v>0</v>
      </c>
      <c r="AS2415" s="272">
        <v>759.58436907529847</v>
      </c>
      <c r="AT2415" s="272">
        <v>0</v>
      </c>
      <c r="AU2415" s="272">
        <v>0</v>
      </c>
      <c r="AV2415" s="272">
        <v>0</v>
      </c>
      <c r="AW2415" s="272">
        <v>465.87816578536598</v>
      </c>
      <c r="AX2415" s="272">
        <v>-34.046292964068989</v>
      </c>
      <c r="AY2415" s="272">
        <v>51.446285070229784</v>
      </c>
      <c r="AZ2415" s="272">
        <v>0</v>
      </c>
      <c r="BA2415" s="272">
        <v>759.58436907529847</v>
      </c>
      <c r="BB2415" s="272">
        <v>0</v>
      </c>
      <c r="BC2415" s="272">
        <v>0</v>
      </c>
      <c r="BD2415" s="272">
        <v>0</v>
      </c>
      <c r="BE2415" s="272">
        <v>-499.44748809265991</v>
      </c>
    </row>
    <row r="2416" spans="3:57" x14ac:dyDescent="0.3">
      <c r="C2416" s="272">
        <v>666</v>
      </c>
      <c r="D2416" s="272">
        <v>2397600</v>
      </c>
      <c r="E2416" s="272">
        <v>9</v>
      </c>
      <c r="F2416" s="272">
        <v>13.733333333333331</v>
      </c>
      <c r="G2416" s="272">
        <v>0.34236059757060844</v>
      </c>
      <c r="H2416" s="272">
        <v>246</v>
      </c>
      <c r="I2416" s="272">
        <v>195</v>
      </c>
      <c r="J2416" s="272">
        <v>0</v>
      </c>
      <c r="K2416" s="272">
        <v>10.03126361655773</v>
      </c>
      <c r="L2416" s="272">
        <v>13.736355965431978</v>
      </c>
      <c r="M2416" s="272">
        <v>13.736217752652458</v>
      </c>
      <c r="N2416" s="272">
        <v>13.735731163201041</v>
      </c>
      <c r="O2416" s="272">
        <v>13.734939270351322</v>
      </c>
      <c r="P2416" s="272">
        <v>13.734547918422459</v>
      </c>
      <c r="Q2416" s="272">
        <v>13.734939270351322</v>
      </c>
      <c r="R2416" s="272">
        <v>13.735731163201041</v>
      </c>
      <c r="S2416" s="272">
        <v>13.736217752652458</v>
      </c>
      <c r="T2416" s="272">
        <v>16.156871538668284</v>
      </c>
      <c r="U2416" s="272">
        <v>-104.5581878655023</v>
      </c>
      <c r="V2416" s="272">
        <v>0</v>
      </c>
      <c r="W2416" s="272">
        <v>-59.348183159982078</v>
      </c>
      <c r="X2416" s="272">
        <v>-246.22518704388779</v>
      </c>
      <c r="Y2416" s="272">
        <v>1313.0884199373456</v>
      </c>
      <c r="Z2416" s="272">
        <v>-1112.073237598978</v>
      </c>
      <c r="AA2416" s="272">
        <v>-146.36649992030215</v>
      </c>
      <c r="AB2416" s="272">
        <v>0</v>
      </c>
      <c r="AC2416" s="272">
        <v>-54.502421825633107</v>
      </c>
      <c r="AD2416" s="272">
        <v>0</v>
      </c>
      <c r="AE2416" s="272">
        <v>0</v>
      </c>
      <c r="AF2416" s="272">
        <v>0</v>
      </c>
      <c r="AG2416" s="272">
        <v>15.741886162432101</v>
      </c>
      <c r="AH2416" s="272">
        <v>-154.67300159071706</v>
      </c>
      <c r="AI2416" s="272">
        <v>0</v>
      </c>
      <c r="AJ2416" s="272">
        <v>0</v>
      </c>
      <c r="AK2416" s="272">
        <v>-22.092372947417815</v>
      </c>
      <c r="AL2416" s="272">
        <v>0</v>
      </c>
      <c r="AM2416" s="272">
        <v>-186.40817021570626</v>
      </c>
      <c r="AN2416" s="272">
        <v>0</v>
      </c>
      <c r="AO2416" s="272">
        <v>629.99852374476859</v>
      </c>
      <c r="AP2416" s="272">
        <v>0</v>
      </c>
      <c r="AQ2416" s="272">
        <v>0</v>
      </c>
      <c r="AR2416" s="272">
        <v>0</v>
      </c>
      <c r="AS2416" s="272">
        <v>514.89052562226482</v>
      </c>
      <c r="AT2416" s="272">
        <v>0</v>
      </c>
      <c r="AU2416" s="272">
        <v>0</v>
      </c>
      <c r="AV2416" s="272">
        <v>0</v>
      </c>
      <c r="AW2416" s="272">
        <v>309.92338565243358</v>
      </c>
      <c r="AX2416" s="272">
        <v>-59.348183159982078</v>
      </c>
      <c r="AY2416" s="272">
        <v>34.520849963457046</v>
      </c>
      <c r="AZ2416" s="272">
        <v>0</v>
      </c>
      <c r="BA2416" s="272">
        <v>514.89052562226482</v>
      </c>
      <c r="BB2416" s="272">
        <v>0</v>
      </c>
      <c r="BC2416" s="272">
        <v>0</v>
      </c>
      <c r="BD2416" s="272">
        <v>0</v>
      </c>
      <c r="BE2416" s="272">
        <v>-550.52573268135563</v>
      </c>
    </row>
    <row r="2417" spans="3:57" x14ac:dyDescent="0.3">
      <c r="C2417" s="272">
        <v>667</v>
      </c>
      <c r="D2417" s="272">
        <v>2401200</v>
      </c>
      <c r="E2417" s="272">
        <v>9</v>
      </c>
      <c r="F2417" s="272">
        <v>12.360000000000003</v>
      </c>
      <c r="G2417" s="272">
        <v>0</v>
      </c>
      <c r="H2417" s="272">
        <v>368.99999999999994</v>
      </c>
      <c r="I2417" s="272">
        <v>195</v>
      </c>
      <c r="J2417" s="272">
        <v>0</v>
      </c>
      <c r="K2417" s="272">
        <v>8.6541176470588255</v>
      </c>
      <c r="L2417" s="272">
        <v>12.360000000000003</v>
      </c>
      <c r="M2417" s="272">
        <v>12.360000000000003</v>
      </c>
      <c r="N2417" s="272">
        <v>12.360000000000003</v>
      </c>
      <c r="O2417" s="272">
        <v>12.360000000000003</v>
      </c>
      <c r="P2417" s="272">
        <v>12.360000000000003</v>
      </c>
      <c r="Q2417" s="272">
        <v>12.360000000000003</v>
      </c>
      <c r="R2417" s="272">
        <v>12.360000000000003</v>
      </c>
      <c r="S2417" s="272">
        <v>12.360000000000003</v>
      </c>
      <c r="T2417" s="272">
        <v>15.922370529597575</v>
      </c>
      <c r="U2417" s="272">
        <v>-258.53624806110275</v>
      </c>
      <c r="V2417" s="272">
        <v>0</v>
      </c>
      <c r="W2417" s="272">
        <v>-87.362903077930184</v>
      </c>
      <c r="X2417" s="272">
        <v>-297.16421481428404</v>
      </c>
      <c r="Y2417" s="272">
        <v>840.86179623180578</v>
      </c>
      <c r="Z2417" s="272">
        <v>-714.87092640069432</v>
      </c>
      <c r="AA2417" s="272">
        <v>-215.457351270955</v>
      </c>
      <c r="AB2417" s="272">
        <v>0</v>
      </c>
      <c r="AC2417" s="272">
        <v>-80.229748274347855</v>
      </c>
      <c r="AD2417" s="272">
        <v>0</v>
      </c>
      <c r="AE2417" s="272">
        <v>0</v>
      </c>
      <c r="AF2417" s="272">
        <v>0</v>
      </c>
      <c r="AG2417" s="272">
        <v>15.827559176195049</v>
      </c>
      <c r="AH2417" s="272">
        <v>-36.75822468606458</v>
      </c>
      <c r="AI2417" s="272">
        <v>0</v>
      </c>
      <c r="AJ2417" s="272">
        <v>0</v>
      </c>
      <c r="AK2417" s="272">
        <v>-29.030716390976377</v>
      </c>
      <c r="AL2417" s="272">
        <v>0</v>
      </c>
      <c r="AM2417" s="272">
        <v>-282.94862888779767</v>
      </c>
      <c r="AN2417" s="272">
        <v>0</v>
      </c>
      <c r="AO2417" s="272">
        <v>320.71527545024168</v>
      </c>
      <c r="AP2417" s="272">
        <v>0</v>
      </c>
      <c r="AQ2417" s="272">
        <v>0</v>
      </c>
      <c r="AR2417" s="272">
        <v>0</v>
      </c>
      <c r="AS2417" s="272">
        <v>259.21495885282451</v>
      </c>
      <c r="AT2417" s="272">
        <v>0</v>
      </c>
      <c r="AU2417" s="272">
        <v>0</v>
      </c>
      <c r="AV2417" s="272">
        <v>0</v>
      </c>
      <c r="AW2417" s="272">
        <v>149.00769474502195</v>
      </c>
      <c r="AX2417" s="272">
        <v>-87.362903077930184</v>
      </c>
      <c r="AY2417" s="272">
        <v>16.958064404581879</v>
      </c>
      <c r="AZ2417" s="272">
        <v>0</v>
      </c>
      <c r="BA2417" s="272">
        <v>259.21495885282451</v>
      </c>
      <c r="BB2417" s="272">
        <v>0</v>
      </c>
      <c r="BC2417" s="272">
        <v>0</v>
      </c>
      <c r="BD2417" s="272">
        <v>0</v>
      </c>
      <c r="BE2417" s="272">
        <v>-581.41848709082217</v>
      </c>
    </row>
    <row r="2418" spans="3:57" x14ac:dyDescent="0.3">
      <c r="C2418" s="272">
        <v>668</v>
      </c>
      <c r="D2418" s="272">
        <v>2404800</v>
      </c>
      <c r="E2418" s="272">
        <v>9</v>
      </c>
      <c r="F2418" s="272">
        <v>10.949999999999998</v>
      </c>
      <c r="G2418" s="272">
        <v>0</v>
      </c>
      <c r="H2418" s="272">
        <v>442.8</v>
      </c>
      <c r="I2418" s="272">
        <v>195</v>
      </c>
      <c r="J2418" s="272">
        <v>0</v>
      </c>
      <c r="K2418" s="272">
        <v>7.2441176470588209</v>
      </c>
      <c r="L2418" s="272">
        <v>10.949999999999998</v>
      </c>
      <c r="M2418" s="272">
        <v>10.949999999999998</v>
      </c>
      <c r="N2418" s="272">
        <v>10.949999999999998</v>
      </c>
      <c r="O2418" s="272">
        <v>10.949999999999998</v>
      </c>
      <c r="P2418" s="272">
        <v>10.949999999999998</v>
      </c>
      <c r="Q2418" s="272">
        <v>10.949999999999998</v>
      </c>
      <c r="R2418" s="272">
        <v>10.949999999999998</v>
      </c>
      <c r="S2418" s="272">
        <v>10.949999999999998</v>
      </c>
      <c r="T2418" s="272">
        <v>15.527968034401159</v>
      </c>
      <c r="U2418" s="272">
        <v>-399.91848265884249</v>
      </c>
      <c r="V2418" s="272">
        <v>0</v>
      </c>
      <c r="W2418" s="272">
        <v>-112.45165435200464</v>
      </c>
      <c r="X2418" s="272">
        <v>-299.0035947166823</v>
      </c>
      <c r="Y2418" s="272">
        <v>245.64025136670693</v>
      </c>
      <c r="Z2418" s="272">
        <v>-234.10348495686247</v>
      </c>
      <c r="AA2418" s="272">
        <v>-277.33207962546004</v>
      </c>
      <c r="AB2418" s="272">
        <v>0</v>
      </c>
      <c r="AC2418" s="272">
        <v>-103.2700105403715</v>
      </c>
      <c r="AD2418" s="272">
        <v>0</v>
      </c>
      <c r="AE2418" s="272">
        <v>0</v>
      </c>
      <c r="AF2418" s="272">
        <v>0</v>
      </c>
      <c r="AG2418" s="272">
        <v>15.798899525854562</v>
      </c>
      <c r="AH2418" s="272">
        <v>97.367693430754585</v>
      </c>
      <c r="AI2418" s="272">
        <v>0</v>
      </c>
      <c r="AJ2418" s="272">
        <v>0</v>
      </c>
      <c r="AK2418" s="272">
        <v>-46.582879393919399</v>
      </c>
      <c r="AL2418" s="272">
        <v>0</v>
      </c>
      <c r="AM2418" s="272">
        <v>-336.65880859738468</v>
      </c>
      <c r="AN2418" s="272">
        <v>0</v>
      </c>
      <c r="AO2418" s="272">
        <v>-32.266883712808713</v>
      </c>
      <c r="AP2418" s="272">
        <v>0</v>
      </c>
      <c r="AQ2418" s="272">
        <v>0</v>
      </c>
      <c r="AR2418" s="272">
        <v>0</v>
      </c>
      <c r="AS2418" s="272">
        <v>-42.955623732189409</v>
      </c>
      <c r="AT2418" s="272">
        <v>0</v>
      </c>
      <c r="AU2418" s="272">
        <v>0</v>
      </c>
      <c r="AV2418" s="272">
        <v>0</v>
      </c>
      <c r="AW2418" s="272">
        <v>-65.969997947903806</v>
      </c>
      <c r="AX2418" s="272">
        <v>-112.45165435200464</v>
      </c>
      <c r="AY2418" s="272">
        <v>-5.2859902491268302</v>
      </c>
      <c r="AZ2418" s="272">
        <v>0</v>
      </c>
      <c r="BA2418" s="272">
        <v>-42.955623732189409</v>
      </c>
      <c r="BB2418" s="272">
        <v>0</v>
      </c>
      <c r="BC2418" s="272">
        <v>0</v>
      </c>
      <c r="BD2418" s="272">
        <v>0</v>
      </c>
      <c r="BE2418" s="272">
        <v>-587.60141118386412</v>
      </c>
    </row>
    <row r="2419" spans="3:57" x14ac:dyDescent="0.3">
      <c r="C2419" s="272">
        <v>669</v>
      </c>
      <c r="D2419" s="272">
        <v>2408400</v>
      </c>
      <c r="E2419" s="272">
        <v>9</v>
      </c>
      <c r="F2419" s="272">
        <v>10.413333333333334</v>
      </c>
      <c r="G2419" s="272">
        <v>0</v>
      </c>
      <c r="H2419" s="272">
        <v>492</v>
      </c>
      <c r="I2419" s="272">
        <v>195</v>
      </c>
      <c r="J2419" s="272">
        <v>0</v>
      </c>
      <c r="K2419" s="272">
        <v>6.7074509803921574</v>
      </c>
      <c r="L2419" s="272">
        <v>10.413333333333334</v>
      </c>
      <c r="M2419" s="272">
        <v>10.413333333333334</v>
      </c>
      <c r="N2419" s="272">
        <v>10.413333333333334</v>
      </c>
      <c r="O2419" s="272">
        <v>10.413333333333334</v>
      </c>
      <c r="P2419" s="272">
        <v>10.413333333333334</v>
      </c>
      <c r="Q2419" s="272">
        <v>10.413333333333334</v>
      </c>
      <c r="R2419" s="272">
        <v>10.413333333333334</v>
      </c>
      <c r="S2419" s="272">
        <v>10.413333333333334</v>
      </c>
      <c r="T2419" s="272">
        <v>15.290902140198215</v>
      </c>
      <c r="U2419" s="272">
        <v>-449.43869306983771</v>
      </c>
      <c r="V2419" s="272">
        <v>0</v>
      </c>
      <c r="W2419" s="272">
        <v>-120.11103548819283</v>
      </c>
      <c r="X2419" s="272">
        <v>-327.99867998585137</v>
      </c>
      <c r="Y2419" s="272">
        <v>43.498351241555156</v>
      </c>
      <c r="Z2419" s="272">
        <v>-44.827328837348659</v>
      </c>
      <c r="AA2419" s="272">
        <v>-296.22190486977149</v>
      </c>
      <c r="AB2419" s="272">
        <v>0</v>
      </c>
      <c r="AC2419" s="272">
        <v>-110.30400550669611</v>
      </c>
      <c r="AD2419" s="272">
        <v>0</v>
      </c>
      <c r="AE2419" s="272">
        <v>0</v>
      </c>
      <c r="AF2419" s="272">
        <v>0</v>
      </c>
      <c r="AG2419" s="272">
        <v>15.686237115049485</v>
      </c>
      <c r="AH2419" s="272">
        <v>144.61070826328447</v>
      </c>
      <c r="AI2419" s="272">
        <v>0</v>
      </c>
      <c r="AJ2419" s="272">
        <v>0</v>
      </c>
      <c r="AK2419" s="272">
        <v>-25.1738951830209</v>
      </c>
      <c r="AL2419" s="272">
        <v>0</v>
      </c>
      <c r="AM2419" s="272">
        <v>-383.92428484745176</v>
      </c>
      <c r="AN2419" s="272">
        <v>0</v>
      </c>
      <c r="AO2419" s="272">
        <v>-145.40984041975079</v>
      </c>
      <c r="AP2419" s="272">
        <v>0</v>
      </c>
      <c r="AQ2419" s="272">
        <v>0</v>
      </c>
      <c r="AR2419" s="272">
        <v>0</v>
      </c>
      <c r="AS2419" s="272">
        <v>-145.61124000394045</v>
      </c>
      <c r="AT2419" s="272">
        <v>0</v>
      </c>
      <c r="AU2419" s="272">
        <v>0</v>
      </c>
      <c r="AV2419" s="272">
        <v>0</v>
      </c>
      <c r="AW2419" s="272">
        <v>-152.39652710655471</v>
      </c>
      <c r="AX2419" s="272">
        <v>-120.11103548819283</v>
      </c>
      <c r="AY2419" s="272">
        <v>-13.646194915591309</v>
      </c>
      <c r="AZ2419" s="272">
        <v>0</v>
      </c>
      <c r="BA2419" s="272">
        <v>-145.61124000394045</v>
      </c>
      <c r="BB2419" s="272">
        <v>0</v>
      </c>
      <c r="BC2419" s="272">
        <v>0</v>
      </c>
      <c r="BD2419" s="272">
        <v>0</v>
      </c>
      <c r="BE2419" s="272">
        <v>-569.84321121155665</v>
      </c>
    </row>
    <row r="2420" spans="3:57" x14ac:dyDescent="0.3">
      <c r="C2420" s="272">
        <v>670</v>
      </c>
      <c r="D2420" s="272">
        <v>2412000</v>
      </c>
      <c r="E2420" s="272">
        <v>9</v>
      </c>
      <c r="F2420" s="272">
        <v>9.7233333333333327</v>
      </c>
      <c r="G2420" s="272">
        <v>0</v>
      </c>
      <c r="H2420" s="272">
        <v>410</v>
      </c>
      <c r="I2420" s="272">
        <v>0</v>
      </c>
      <c r="J2420" s="272">
        <v>0</v>
      </c>
      <c r="K2420" s="272">
        <v>6.0174509803921561</v>
      </c>
      <c r="L2420" s="272">
        <v>9.7233333333333327</v>
      </c>
      <c r="M2420" s="272">
        <v>9.7233333333333327</v>
      </c>
      <c r="N2420" s="272">
        <v>9.7233333333333327</v>
      </c>
      <c r="O2420" s="272">
        <v>9.7233333333333327</v>
      </c>
      <c r="P2420" s="272">
        <v>9.7233333333333327</v>
      </c>
      <c r="Q2420" s="272">
        <v>9.7233333333333327</v>
      </c>
      <c r="R2420" s="272">
        <v>9.7233333333333327</v>
      </c>
      <c r="S2420" s="272">
        <v>9.7233333333333327</v>
      </c>
      <c r="T2420" s="272">
        <v>14.965392752106176</v>
      </c>
      <c r="U2420" s="272">
        <v>-219.32522052698812</v>
      </c>
      <c r="V2420" s="272">
        <v>0</v>
      </c>
      <c r="W2420" s="272">
        <v>-129.07675607532371</v>
      </c>
      <c r="X2420" s="272">
        <v>-318.97170740044407</v>
      </c>
      <c r="Y2420" s="272">
        <v>25.650554069758186</v>
      </c>
      <c r="Z2420" s="272">
        <v>203.07268887902148</v>
      </c>
      <c r="AA2420" s="272">
        <v>-318.33346872446083</v>
      </c>
      <c r="AB2420" s="272">
        <v>0</v>
      </c>
      <c r="AC2420" s="272">
        <v>-118.53767770005258</v>
      </c>
      <c r="AD2420" s="272">
        <v>0</v>
      </c>
      <c r="AE2420" s="272">
        <v>0</v>
      </c>
      <c r="AF2420" s="272">
        <v>0</v>
      </c>
      <c r="AG2420" s="272">
        <v>15.526629427583348</v>
      </c>
      <c r="AH2420" s="272">
        <v>205.26203894380566</v>
      </c>
      <c r="AI2420" s="272">
        <v>0</v>
      </c>
      <c r="AJ2420" s="272">
        <v>0</v>
      </c>
      <c r="AK2420" s="272">
        <v>-36.31766134102925</v>
      </c>
      <c r="AL2420" s="272">
        <v>0</v>
      </c>
      <c r="AM2420" s="272">
        <v>-398.35312957118549</v>
      </c>
      <c r="AN2420" s="272">
        <v>0</v>
      </c>
      <c r="AO2420" s="272">
        <v>-215.48028421170429</v>
      </c>
      <c r="AP2420" s="272">
        <v>0</v>
      </c>
      <c r="AQ2420" s="272">
        <v>0</v>
      </c>
      <c r="AR2420" s="272">
        <v>0</v>
      </c>
      <c r="AS2420" s="272">
        <v>-215.48091734463156</v>
      </c>
      <c r="AT2420" s="272">
        <v>0</v>
      </c>
      <c r="AU2420" s="272">
        <v>0</v>
      </c>
      <c r="AV2420" s="272">
        <v>0</v>
      </c>
      <c r="AW2420" s="272">
        <v>-224.93410784289955</v>
      </c>
      <c r="AX2420" s="272">
        <v>-129.07675607532371</v>
      </c>
      <c r="AY2420" s="272">
        <v>-20.158881944078086</v>
      </c>
      <c r="AZ2420" s="272">
        <v>0</v>
      </c>
      <c r="BA2420" s="272">
        <v>-215.48091734463156</v>
      </c>
      <c r="BB2420" s="272">
        <v>0</v>
      </c>
      <c r="BC2420" s="272">
        <v>0</v>
      </c>
      <c r="BD2420" s="272">
        <v>0</v>
      </c>
      <c r="BE2420" s="272">
        <v>-542.1406621116123</v>
      </c>
    </row>
    <row r="2421" spans="3:57" x14ac:dyDescent="0.3">
      <c r="C2421" s="272">
        <v>671</v>
      </c>
      <c r="D2421" s="272">
        <v>2415600</v>
      </c>
      <c r="E2421" s="272">
        <v>9</v>
      </c>
      <c r="F2421" s="272">
        <v>8.8899999999999988</v>
      </c>
      <c r="G2421" s="272">
        <v>0</v>
      </c>
      <c r="H2421" s="272">
        <v>410</v>
      </c>
      <c r="I2421" s="272">
        <v>0</v>
      </c>
      <c r="J2421" s="272">
        <v>0</v>
      </c>
      <c r="K2421" s="272">
        <v>5.1841176470588222</v>
      </c>
      <c r="L2421" s="272">
        <v>8.8899999999999988</v>
      </c>
      <c r="M2421" s="272">
        <v>8.8899999999999988</v>
      </c>
      <c r="N2421" s="272">
        <v>8.8899999999999988</v>
      </c>
      <c r="O2421" s="272">
        <v>8.8899999999999988</v>
      </c>
      <c r="P2421" s="272">
        <v>8.8899999999999988</v>
      </c>
      <c r="Q2421" s="272">
        <v>8.8899999999999988</v>
      </c>
      <c r="R2421" s="272">
        <v>8.8899999999999988</v>
      </c>
      <c r="S2421" s="272">
        <v>8.8899999999999988</v>
      </c>
      <c r="T2421" s="272">
        <v>14.679656750572164</v>
      </c>
      <c r="U2421" s="272">
        <v>-194.40157224431334</v>
      </c>
      <c r="V2421" s="272">
        <v>0</v>
      </c>
      <c r="W2421" s="272">
        <v>-142.49202213410734</v>
      </c>
      <c r="X2421" s="272">
        <v>-323.79368103065917</v>
      </c>
      <c r="Y2421" s="272">
        <v>-90.958290812159703</v>
      </c>
      <c r="Z2421" s="272">
        <v>362.84242173261293</v>
      </c>
      <c r="AA2421" s="272">
        <v>-351.41865236404675</v>
      </c>
      <c r="AB2421" s="272">
        <v>0</v>
      </c>
      <c r="AC2421" s="272">
        <v>-130.8575913133802</v>
      </c>
      <c r="AD2421" s="272">
        <v>0</v>
      </c>
      <c r="AE2421" s="272">
        <v>0</v>
      </c>
      <c r="AF2421" s="272">
        <v>0</v>
      </c>
      <c r="AG2421" s="272">
        <v>15.324350714186037</v>
      </c>
      <c r="AH2421" s="272">
        <v>236.46650946513924</v>
      </c>
      <c r="AI2421" s="272">
        <v>0</v>
      </c>
      <c r="AJ2421" s="272">
        <v>0</v>
      </c>
      <c r="AK2421" s="272">
        <v>-30.211306456601051</v>
      </c>
      <c r="AL2421" s="272">
        <v>0</v>
      </c>
      <c r="AM2421" s="272">
        <v>-415.24287404112505</v>
      </c>
      <c r="AN2421" s="272">
        <v>0</v>
      </c>
      <c r="AO2421" s="272">
        <v>-277.36554095747999</v>
      </c>
      <c r="AP2421" s="272">
        <v>0</v>
      </c>
      <c r="AQ2421" s="272">
        <v>0</v>
      </c>
      <c r="AR2421" s="272">
        <v>0</v>
      </c>
      <c r="AS2421" s="272">
        <v>-277.36554095747999</v>
      </c>
      <c r="AT2421" s="272">
        <v>0</v>
      </c>
      <c r="AU2421" s="272">
        <v>0</v>
      </c>
      <c r="AV2421" s="272">
        <v>0</v>
      </c>
      <c r="AW2421" s="272">
        <v>-289.5320110726181</v>
      </c>
      <c r="AX2421" s="272">
        <v>-142.49202213410734</v>
      </c>
      <c r="AY2421" s="272">
        <v>-25.948276265890573</v>
      </c>
      <c r="AZ2421" s="272">
        <v>0</v>
      </c>
      <c r="BA2421" s="272">
        <v>-277.36554095747999</v>
      </c>
      <c r="BB2421" s="272">
        <v>0</v>
      </c>
      <c r="BC2421" s="272">
        <v>0</v>
      </c>
      <c r="BD2421" s="272">
        <v>0</v>
      </c>
      <c r="BE2421" s="272">
        <v>-495.66020652890325</v>
      </c>
    </row>
    <row r="2422" spans="3:57" x14ac:dyDescent="0.3">
      <c r="C2422" s="272">
        <v>672</v>
      </c>
      <c r="D2422" s="272">
        <v>2419200</v>
      </c>
      <c r="E2422" s="272">
        <v>10</v>
      </c>
      <c r="F2422" s="272">
        <v>9.3870967741935463</v>
      </c>
      <c r="G2422" s="272">
        <v>0</v>
      </c>
      <c r="H2422" s="272">
        <v>410</v>
      </c>
      <c r="I2422" s="272">
        <v>0</v>
      </c>
      <c r="J2422" s="272">
        <v>0</v>
      </c>
      <c r="K2422" s="272">
        <v>5.6812144212523696</v>
      </c>
      <c r="L2422" s="272">
        <v>9.3870967741935463</v>
      </c>
      <c r="M2422" s="272">
        <v>9.3870967741935463</v>
      </c>
      <c r="N2422" s="272">
        <v>9.3870967741935463</v>
      </c>
      <c r="O2422" s="272">
        <v>9.3870967741935463</v>
      </c>
      <c r="P2422" s="272">
        <v>9.3870967741935463</v>
      </c>
      <c r="Q2422" s="272">
        <v>9.3870967741935463</v>
      </c>
      <c r="R2422" s="272">
        <v>9.3870967741935463</v>
      </c>
      <c r="S2422" s="272">
        <v>9.3870967741935463</v>
      </c>
      <c r="T2422" s="272">
        <v>14.478663578452144</v>
      </c>
      <c r="U2422" s="272">
        <v>110.20012161848979</v>
      </c>
      <c r="V2422" s="272">
        <v>0</v>
      </c>
      <c r="W2422" s="272">
        <v>-151.731408965311</v>
      </c>
      <c r="X2422" s="272">
        <v>-344.22363122115542</v>
      </c>
      <c r="Y2422" s="272">
        <v>-113.17862925311897</v>
      </c>
      <c r="Z2422" s="272">
        <v>719.33379105807524</v>
      </c>
      <c r="AA2422" s="272">
        <v>-374.20514118119524</v>
      </c>
      <c r="AB2422" s="272">
        <v>0</v>
      </c>
      <c r="AC2422" s="272">
        <v>-86.392402690176439</v>
      </c>
      <c r="AD2422" s="272">
        <v>0</v>
      </c>
      <c r="AE2422" s="272">
        <v>0</v>
      </c>
      <c r="AF2422" s="272">
        <v>0</v>
      </c>
      <c r="AG2422" s="272">
        <v>15.102940494167441</v>
      </c>
      <c r="AH2422" s="272">
        <v>248.98656517327402</v>
      </c>
      <c r="AI2422" s="272">
        <v>0</v>
      </c>
      <c r="AJ2422" s="272">
        <v>0</v>
      </c>
      <c r="AK2422" s="272">
        <v>308.58914292039213</v>
      </c>
      <c r="AL2422" s="272">
        <v>0</v>
      </c>
      <c r="AM2422" s="272">
        <v>-440.51473183851556</v>
      </c>
      <c r="AN2422" s="272">
        <v>0</v>
      </c>
      <c r="AO2422" s="272">
        <v>-296.25764534207406</v>
      </c>
      <c r="AP2422" s="272">
        <v>0</v>
      </c>
      <c r="AQ2422" s="272">
        <v>0</v>
      </c>
      <c r="AR2422" s="272">
        <v>0</v>
      </c>
      <c r="AS2422" s="272">
        <v>-296.25764534207406</v>
      </c>
      <c r="AT2422" s="272">
        <v>0</v>
      </c>
      <c r="AU2422" s="272">
        <v>0</v>
      </c>
      <c r="AV2422" s="272">
        <v>0</v>
      </c>
      <c r="AW2422" s="272">
        <v>-309.25280608191531</v>
      </c>
      <c r="AX2422" s="272">
        <v>-151.731408965311</v>
      </c>
      <c r="AY2422" s="272">
        <v>-27.715682347133505</v>
      </c>
      <c r="AZ2422" s="272">
        <v>0</v>
      </c>
      <c r="BA2422" s="272">
        <v>-296.25764534207406</v>
      </c>
      <c r="BB2422" s="272">
        <v>0</v>
      </c>
      <c r="BC2422" s="272">
        <v>0</v>
      </c>
      <c r="BD2422" s="272">
        <v>0</v>
      </c>
      <c r="BE2422" s="272">
        <v>-184.6234800436732</v>
      </c>
    </row>
    <row r="2424" spans="3:57" x14ac:dyDescent="0.3">
      <c r="C2424" s="272">
        <v>720</v>
      </c>
      <c r="D2424" s="272">
        <v>2592000</v>
      </c>
      <c r="E2424" s="272">
        <v>10</v>
      </c>
      <c r="F2424" s="272">
        <v>9.3870967741935463</v>
      </c>
      <c r="G2424" s="272">
        <v>0</v>
      </c>
      <c r="H2424" s="272">
        <v>410</v>
      </c>
      <c r="I2424" s="272">
        <v>0</v>
      </c>
      <c r="J2424" s="272">
        <v>0</v>
      </c>
      <c r="K2424" s="272">
        <v>5.6812144212523696</v>
      </c>
      <c r="L2424" s="272">
        <v>9.3870967741935463</v>
      </c>
      <c r="M2424" s="272">
        <v>9.3870967741935463</v>
      </c>
      <c r="N2424" s="272">
        <v>9.3870967741935463</v>
      </c>
      <c r="O2424" s="272">
        <v>9.3870967741935463</v>
      </c>
      <c r="P2424" s="272">
        <v>9.3870967741935463</v>
      </c>
      <c r="Q2424" s="272">
        <v>9.3870967741935463</v>
      </c>
      <c r="R2424" s="272">
        <v>9.3870967741935463</v>
      </c>
      <c r="S2424" s="272">
        <v>9.3870967741935463</v>
      </c>
      <c r="T2424" s="272">
        <v>17.462419425533209</v>
      </c>
      <c r="U2424" s="272">
        <v>-25.800841056057322</v>
      </c>
      <c r="V2424" s="272">
        <v>0</v>
      </c>
      <c r="W2424" s="272">
        <v>-198.80623012205223</v>
      </c>
      <c r="X2424" s="272">
        <v>-97.305231080445978</v>
      </c>
      <c r="Y2424" s="272">
        <v>-190.69151668862469</v>
      </c>
      <c r="Z2424" s="272">
        <v>461.00213683506558</v>
      </c>
      <c r="AA2424" s="272">
        <v>-559.68068915830031</v>
      </c>
      <c r="AB2424" s="272">
        <v>0</v>
      </c>
      <c r="AC2424" s="272">
        <v>-113.19573189982614</v>
      </c>
      <c r="AD2424" s="272">
        <v>0</v>
      </c>
      <c r="AE2424" s="272">
        <v>0</v>
      </c>
      <c r="AF2424" s="272">
        <v>0</v>
      </c>
      <c r="AG2424" s="272">
        <v>18.169247079476904</v>
      </c>
      <c r="AH2424" s="272">
        <v>259.48951400519957</v>
      </c>
      <c r="AI2424" s="272">
        <v>0</v>
      </c>
      <c r="AJ2424" s="272">
        <v>0</v>
      </c>
      <c r="AK2424" s="272">
        <v>-29.187748108984206</v>
      </c>
      <c r="AL2424" s="272">
        <v>0</v>
      </c>
      <c r="AM2424" s="272">
        <v>-197.65815929902681</v>
      </c>
      <c r="AN2424" s="272">
        <v>0</v>
      </c>
      <c r="AO2424" s="272">
        <v>-326.33532262462268</v>
      </c>
      <c r="AP2424" s="272">
        <v>0</v>
      </c>
      <c r="AQ2424" s="272">
        <v>0</v>
      </c>
      <c r="AR2424" s="272">
        <v>0</v>
      </c>
      <c r="AS2424" s="272">
        <v>-326.33532262462268</v>
      </c>
      <c r="AT2424" s="272">
        <v>0</v>
      </c>
      <c r="AU2424" s="272">
        <v>0</v>
      </c>
      <c r="AV2424" s="272">
        <v>0</v>
      </c>
      <c r="AW2424" s="272">
        <v>-340.64982231524954</v>
      </c>
      <c r="AX2424" s="272">
        <v>-198.80623012205223</v>
      </c>
      <c r="AY2424" s="272">
        <v>-30.529528208698256</v>
      </c>
      <c r="AZ2424" s="272">
        <v>0</v>
      </c>
      <c r="BA2424" s="272">
        <v>-326.33532262462268</v>
      </c>
      <c r="BB2424" s="272">
        <v>0</v>
      </c>
      <c r="BC2424" s="272">
        <v>0</v>
      </c>
      <c r="BD2424" s="272">
        <v>0</v>
      </c>
      <c r="BE2424" s="272">
        <v>-481.08657705365226</v>
      </c>
    </row>
    <row r="2425" spans="3:57" x14ac:dyDescent="0.3">
      <c r="C2425" s="272">
        <v>721</v>
      </c>
      <c r="D2425" s="272">
        <v>2595600</v>
      </c>
      <c r="E2425" s="272">
        <v>10</v>
      </c>
      <c r="F2425" s="272">
        <v>9.2290322580645174</v>
      </c>
      <c r="G2425" s="272">
        <v>0</v>
      </c>
      <c r="H2425" s="272">
        <v>410</v>
      </c>
      <c r="I2425" s="272">
        <v>0</v>
      </c>
      <c r="J2425" s="272">
        <v>0</v>
      </c>
      <c r="K2425" s="272">
        <v>5.5231499051233408</v>
      </c>
      <c r="L2425" s="272">
        <v>9.2290322580645174</v>
      </c>
      <c r="M2425" s="272">
        <v>9.2290322580645174</v>
      </c>
      <c r="N2425" s="272">
        <v>9.2290322580645174</v>
      </c>
      <c r="O2425" s="272">
        <v>9.2290322580645174</v>
      </c>
      <c r="P2425" s="272">
        <v>9.2290322580645174</v>
      </c>
      <c r="Q2425" s="272">
        <v>9.2290322580645174</v>
      </c>
      <c r="R2425" s="272">
        <v>9.2290322580645174</v>
      </c>
      <c r="S2425" s="272">
        <v>9.2290322580645174</v>
      </c>
      <c r="T2425" s="272">
        <v>17.191126870797643</v>
      </c>
      <c r="U2425" s="272">
        <v>-44.482583299346288</v>
      </c>
      <c r="V2425" s="272">
        <v>0</v>
      </c>
      <c r="W2425" s="272">
        <v>-196.31296965314635</v>
      </c>
      <c r="X2425" s="272">
        <v>-103.96068706171812</v>
      </c>
      <c r="Y2425" s="272">
        <v>-283.27546716754568</v>
      </c>
      <c r="Z2425" s="272">
        <v>539.0665405830639</v>
      </c>
      <c r="AA2425" s="272">
        <v>-552.66164485253751</v>
      </c>
      <c r="AB2425" s="272">
        <v>0</v>
      </c>
      <c r="AC2425" s="272">
        <v>-111.77612626965329</v>
      </c>
      <c r="AD2425" s="272">
        <v>0</v>
      </c>
      <c r="AE2425" s="272">
        <v>0</v>
      </c>
      <c r="AF2425" s="272">
        <v>0</v>
      </c>
      <c r="AG2425" s="272">
        <v>17.927620772201475</v>
      </c>
      <c r="AH2425" s="272">
        <v>270.49845271674621</v>
      </c>
      <c r="AI2425" s="272">
        <v>0</v>
      </c>
      <c r="AJ2425" s="272">
        <v>0</v>
      </c>
      <c r="AK2425" s="272">
        <v>-28.421901704790869</v>
      </c>
      <c r="AL2425" s="272">
        <v>0</v>
      </c>
      <c r="AM2425" s="272">
        <v>-208.57112541714577</v>
      </c>
      <c r="AN2425" s="272">
        <v>0</v>
      </c>
      <c r="AO2425" s="272">
        <v>-360.60208945401422</v>
      </c>
      <c r="AP2425" s="272">
        <v>0</v>
      </c>
      <c r="AQ2425" s="272">
        <v>0</v>
      </c>
      <c r="AR2425" s="272">
        <v>0</v>
      </c>
      <c r="AS2425" s="272">
        <v>-360.60208945401422</v>
      </c>
      <c r="AT2425" s="272">
        <v>0</v>
      </c>
      <c r="AU2425" s="272">
        <v>0</v>
      </c>
      <c r="AV2425" s="272">
        <v>0</v>
      </c>
      <c r="AW2425" s="272">
        <v>-376.4196799508494</v>
      </c>
      <c r="AX2425" s="272">
        <v>-196.31296965314635</v>
      </c>
      <c r="AY2425" s="272">
        <v>-33.735274421290022</v>
      </c>
      <c r="AZ2425" s="272">
        <v>0</v>
      </c>
      <c r="BA2425" s="272">
        <v>-360.60208945401422</v>
      </c>
      <c r="BB2425" s="272">
        <v>0</v>
      </c>
      <c r="BC2425" s="272">
        <v>0</v>
      </c>
      <c r="BD2425" s="272">
        <v>0</v>
      </c>
      <c r="BE2425" s="272">
        <v>-442.99063581482841</v>
      </c>
    </row>
    <row r="2426" spans="3:57" x14ac:dyDescent="0.3">
      <c r="C2426" s="272">
        <v>722</v>
      </c>
      <c r="D2426" s="272">
        <v>2599200</v>
      </c>
      <c r="E2426" s="272">
        <v>10</v>
      </c>
      <c r="F2426" s="272">
        <v>8.9774193548387107</v>
      </c>
      <c r="G2426" s="272">
        <v>0</v>
      </c>
      <c r="H2426" s="272">
        <v>410</v>
      </c>
      <c r="I2426" s="272">
        <v>0</v>
      </c>
      <c r="J2426" s="272">
        <v>0</v>
      </c>
      <c r="K2426" s="272">
        <v>5.271537001897534</v>
      </c>
      <c r="L2426" s="272">
        <v>8.9774193548387107</v>
      </c>
      <c r="M2426" s="272">
        <v>8.9774193548387107</v>
      </c>
      <c r="N2426" s="272">
        <v>8.9774193548387107</v>
      </c>
      <c r="O2426" s="272">
        <v>8.9774193548387107</v>
      </c>
      <c r="P2426" s="272">
        <v>8.9774193548387107</v>
      </c>
      <c r="Q2426" s="272">
        <v>8.9774193548387107</v>
      </c>
      <c r="R2426" s="272">
        <v>8.9774193548387107</v>
      </c>
      <c r="S2426" s="272">
        <v>8.9774193548387107</v>
      </c>
      <c r="T2426" s="272">
        <v>16.906764081158311</v>
      </c>
      <c r="U2426" s="272">
        <v>-60.990847883480455</v>
      </c>
      <c r="V2426" s="272">
        <v>0</v>
      </c>
      <c r="W2426" s="272">
        <v>-195.47409437084272</v>
      </c>
      <c r="X2426" s="272">
        <v>-97.552068867049044</v>
      </c>
      <c r="Y2426" s="272">
        <v>-377.63893923002934</v>
      </c>
      <c r="Z2426" s="272">
        <v>609.67425458444063</v>
      </c>
      <c r="AA2426" s="272">
        <v>-550.30003729210375</v>
      </c>
      <c r="AB2426" s="272">
        <v>0</v>
      </c>
      <c r="AC2426" s="272">
        <v>-111.29848982186826</v>
      </c>
      <c r="AD2426" s="272">
        <v>0</v>
      </c>
      <c r="AE2426" s="272">
        <v>0</v>
      </c>
      <c r="AF2426" s="272">
        <v>0</v>
      </c>
      <c r="AG2426" s="272">
        <v>17.675835647041556</v>
      </c>
      <c r="AH2426" s="272">
        <v>282.4354078902378</v>
      </c>
      <c r="AI2426" s="272">
        <v>0</v>
      </c>
      <c r="AJ2426" s="272">
        <v>0</v>
      </c>
      <c r="AK2426" s="272">
        <v>-30.153967107214669</v>
      </c>
      <c r="AL2426" s="272">
        <v>0</v>
      </c>
      <c r="AM2426" s="272">
        <v>-206.77891112714397</v>
      </c>
      <c r="AN2426" s="272">
        <v>0</v>
      </c>
      <c r="AO2426" s="272">
        <v>-396.30120830759898</v>
      </c>
      <c r="AP2426" s="272">
        <v>0</v>
      </c>
      <c r="AQ2426" s="272">
        <v>0</v>
      </c>
      <c r="AR2426" s="272">
        <v>0</v>
      </c>
      <c r="AS2426" s="272">
        <v>-396.30120830759898</v>
      </c>
      <c r="AT2426" s="272">
        <v>0</v>
      </c>
      <c r="AU2426" s="272">
        <v>0</v>
      </c>
      <c r="AV2426" s="272">
        <v>0</v>
      </c>
      <c r="AW2426" s="272">
        <v>-413.68471885769509</v>
      </c>
      <c r="AX2426" s="272">
        <v>-195.47409437084272</v>
      </c>
      <c r="AY2426" s="272">
        <v>-37.075020935092489</v>
      </c>
      <c r="AZ2426" s="272">
        <v>0</v>
      </c>
      <c r="BA2426" s="272">
        <v>-396.30120830759898</v>
      </c>
      <c r="BB2426" s="272">
        <v>0</v>
      </c>
      <c r="BC2426" s="272">
        <v>0</v>
      </c>
      <c r="BD2426" s="272">
        <v>0</v>
      </c>
      <c r="BE2426" s="272">
        <v>-415.7205911225729</v>
      </c>
    </row>
    <row r="2427" spans="3:57" x14ac:dyDescent="0.3">
      <c r="C2427" s="272">
        <v>723</v>
      </c>
      <c r="D2427" s="272">
        <v>2602800</v>
      </c>
      <c r="E2427" s="272">
        <v>10</v>
      </c>
      <c r="F2427" s="272">
        <v>8.4290322580645167</v>
      </c>
      <c r="G2427" s="272">
        <v>0</v>
      </c>
      <c r="H2427" s="272">
        <v>410</v>
      </c>
      <c r="I2427" s="272">
        <v>0</v>
      </c>
      <c r="J2427" s="272">
        <v>0</v>
      </c>
      <c r="K2427" s="272">
        <v>4.7231499051233401</v>
      </c>
      <c r="L2427" s="272">
        <v>8.4290322580645167</v>
      </c>
      <c r="M2427" s="272">
        <v>8.4290322580645167</v>
      </c>
      <c r="N2427" s="272">
        <v>8.4290322580645167</v>
      </c>
      <c r="O2427" s="272">
        <v>8.4290322580645167</v>
      </c>
      <c r="P2427" s="272">
        <v>8.4290322580645167</v>
      </c>
      <c r="Q2427" s="272">
        <v>8.4290322580645167</v>
      </c>
      <c r="R2427" s="272">
        <v>8.4290322580645167</v>
      </c>
      <c r="S2427" s="272">
        <v>8.4290322580645167</v>
      </c>
      <c r="T2427" s="272">
        <v>16.605564619067945</v>
      </c>
      <c r="U2427" s="272">
        <v>-56.309940952939201</v>
      </c>
      <c r="V2427" s="272">
        <v>0</v>
      </c>
      <c r="W2427" s="272">
        <v>-201.45229544337769</v>
      </c>
      <c r="X2427" s="272">
        <v>-91.614748555548132</v>
      </c>
      <c r="Y2427" s="272">
        <v>-451.56943396281213</v>
      </c>
      <c r="Z2427" s="272">
        <v>688.32653700879871</v>
      </c>
      <c r="AA2427" s="272">
        <v>-567.12991075305695</v>
      </c>
      <c r="AB2427" s="272">
        <v>0</v>
      </c>
      <c r="AC2427" s="272">
        <v>-114.70234112690268</v>
      </c>
      <c r="AD2427" s="272">
        <v>0</v>
      </c>
      <c r="AE2427" s="272">
        <v>0</v>
      </c>
      <c r="AF2427" s="272">
        <v>0</v>
      </c>
      <c r="AG2427" s="272">
        <v>17.412241346744089</v>
      </c>
      <c r="AH2427" s="272">
        <v>296.22872070859944</v>
      </c>
      <c r="AI2427" s="272">
        <v>0</v>
      </c>
      <c r="AJ2427" s="272">
        <v>0</v>
      </c>
      <c r="AK2427" s="272">
        <v>-31.913472124299389</v>
      </c>
      <c r="AL2427" s="272">
        <v>0</v>
      </c>
      <c r="AM2427" s="272">
        <v>-206.17590783598223</v>
      </c>
      <c r="AN2427" s="272">
        <v>0</v>
      </c>
      <c r="AO2427" s="272">
        <v>-429.06658995915529</v>
      </c>
      <c r="AP2427" s="272">
        <v>0</v>
      </c>
      <c r="AQ2427" s="272">
        <v>0</v>
      </c>
      <c r="AR2427" s="272">
        <v>0</v>
      </c>
      <c r="AS2427" s="272">
        <v>-429.06658995915529</v>
      </c>
      <c r="AT2427" s="272">
        <v>0</v>
      </c>
      <c r="AU2427" s="272">
        <v>0</v>
      </c>
      <c r="AV2427" s="272">
        <v>0</v>
      </c>
      <c r="AW2427" s="272">
        <v>-447.8873339712693</v>
      </c>
      <c r="AX2427" s="272">
        <v>-201.45229544337769</v>
      </c>
      <c r="AY2427" s="272">
        <v>-40.140308613284141</v>
      </c>
      <c r="AZ2427" s="272">
        <v>0</v>
      </c>
      <c r="BA2427" s="272">
        <v>-429.06658995915529</v>
      </c>
      <c r="BB2427" s="272">
        <v>0</v>
      </c>
      <c r="BC2427" s="272">
        <v>0</v>
      </c>
      <c r="BD2427" s="272">
        <v>0</v>
      </c>
      <c r="BE2427" s="272">
        <v>-387.14557052180714</v>
      </c>
    </row>
    <row r="2428" spans="3:57" x14ac:dyDescent="0.3">
      <c r="C2428" s="272">
        <v>724</v>
      </c>
      <c r="D2428" s="272">
        <v>2606400</v>
      </c>
      <c r="E2428" s="272">
        <v>10</v>
      </c>
      <c r="F2428" s="272">
        <v>8.0290322580645164</v>
      </c>
      <c r="G2428" s="272">
        <v>0</v>
      </c>
      <c r="H2428" s="272">
        <v>410</v>
      </c>
      <c r="I2428" s="272">
        <v>0</v>
      </c>
      <c r="J2428" s="272">
        <v>0</v>
      </c>
      <c r="K2428" s="272">
        <v>4.3231499051233397</v>
      </c>
      <c r="L2428" s="272">
        <v>8.0290322580645164</v>
      </c>
      <c r="M2428" s="272">
        <v>8.0290322580645164</v>
      </c>
      <c r="N2428" s="272">
        <v>8.0290322580645164</v>
      </c>
      <c r="O2428" s="272">
        <v>8.0290322580645164</v>
      </c>
      <c r="P2428" s="272">
        <v>8.0290322580645164</v>
      </c>
      <c r="Q2428" s="272">
        <v>8.0290322580645164</v>
      </c>
      <c r="R2428" s="272">
        <v>8.0290322580645164</v>
      </c>
      <c r="S2428" s="272">
        <v>8.0290322580645164</v>
      </c>
      <c r="T2428" s="272">
        <v>16.344895498978286</v>
      </c>
      <c r="U2428" s="272">
        <v>-36.707321239098974</v>
      </c>
      <c r="V2428" s="272">
        <v>0</v>
      </c>
      <c r="W2428" s="272">
        <v>-204.92753521053163</v>
      </c>
      <c r="X2428" s="272">
        <v>-96.963769646389991</v>
      </c>
      <c r="Y2428" s="272">
        <v>-441.45810746883171</v>
      </c>
      <c r="Z2428" s="272">
        <v>706.64209108665432</v>
      </c>
      <c r="AA2428" s="272">
        <v>-576.91343004557064</v>
      </c>
      <c r="AB2428" s="272">
        <v>0</v>
      </c>
      <c r="AC2428" s="272">
        <v>-116.68106336678854</v>
      </c>
      <c r="AD2428" s="272">
        <v>0</v>
      </c>
      <c r="AE2428" s="272">
        <v>0</v>
      </c>
      <c r="AF2428" s="272">
        <v>0</v>
      </c>
      <c r="AG2428" s="272">
        <v>17.143392697295681</v>
      </c>
      <c r="AH2428" s="272">
        <v>293.50913922246298</v>
      </c>
      <c r="AI2428" s="272">
        <v>0</v>
      </c>
      <c r="AJ2428" s="272">
        <v>0</v>
      </c>
      <c r="AK2428" s="272">
        <v>-26.792675428995167</v>
      </c>
      <c r="AL2428" s="272">
        <v>0</v>
      </c>
      <c r="AM2428" s="272">
        <v>-210.47317943047503</v>
      </c>
      <c r="AN2428" s="272">
        <v>0</v>
      </c>
      <c r="AO2428" s="272">
        <v>-423.68559779096904</v>
      </c>
      <c r="AP2428" s="272">
        <v>0</v>
      </c>
      <c r="AQ2428" s="272">
        <v>0</v>
      </c>
      <c r="AR2428" s="272">
        <v>0</v>
      </c>
      <c r="AS2428" s="272">
        <v>-423.68559779096904</v>
      </c>
      <c r="AT2428" s="272">
        <v>0</v>
      </c>
      <c r="AU2428" s="272">
        <v>0</v>
      </c>
      <c r="AV2428" s="272">
        <v>0</v>
      </c>
      <c r="AW2428" s="272">
        <v>-442.27030786686277</v>
      </c>
      <c r="AX2428" s="272">
        <v>-204.92753521053163</v>
      </c>
      <c r="AY2428" s="272">
        <v>-39.636902635444606</v>
      </c>
      <c r="AZ2428" s="272">
        <v>0</v>
      </c>
      <c r="BA2428" s="272">
        <v>-423.68559779096904</v>
      </c>
      <c r="BB2428" s="272">
        <v>0</v>
      </c>
      <c r="BC2428" s="272">
        <v>0</v>
      </c>
      <c r="BD2428" s="272">
        <v>0</v>
      </c>
      <c r="BE2428" s="272">
        <v>-358.95644974353172</v>
      </c>
    </row>
    <row r="2429" spans="3:57" x14ac:dyDescent="0.3">
      <c r="C2429" s="272">
        <v>725</v>
      </c>
      <c r="D2429" s="272">
        <v>2610000</v>
      </c>
      <c r="E2429" s="272">
        <v>10</v>
      </c>
      <c r="F2429" s="272">
        <v>8.380645161290321</v>
      </c>
      <c r="G2429" s="272">
        <v>19.481422390792044</v>
      </c>
      <c r="H2429" s="272">
        <v>410</v>
      </c>
      <c r="I2429" s="272">
        <v>0</v>
      </c>
      <c r="J2429" s="272">
        <v>0</v>
      </c>
      <c r="K2429" s="272">
        <v>4.8990934008011786</v>
      </c>
      <c r="L2429" s="272">
        <v>8.5037311187754927</v>
      </c>
      <c r="M2429" s="272">
        <v>8.5212600757306785</v>
      </c>
      <c r="N2429" s="272">
        <v>8.5180170332140097</v>
      </c>
      <c r="O2429" s="272">
        <v>8.482444461893893</v>
      </c>
      <c r="P2429" s="272">
        <v>8.4488375512556733</v>
      </c>
      <c r="Q2429" s="272">
        <v>8.482444461893893</v>
      </c>
      <c r="R2429" s="272">
        <v>8.5180170332140097</v>
      </c>
      <c r="S2429" s="272">
        <v>8.5212600757306785</v>
      </c>
      <c r="T2429" s="272">
        <v>16.110860122824668</v>
      </c>
      <c r="U2429" s="272">
        <v>-74.178852814108041</v>
      </c>
      <c r="V2429" s="272">
        <v>0</v>
      </c>
      <c r="W2429" s="272">
        <v>-190.78780132917873</v>
      </c>
      <c r="X2429" s="272">
        <v>-103.3862550469955</v>
      </c>
      <c r="Y2429" s="272">
        <v>-479.31058557902338</v>
      </c>
      <c r="Z2429" s="272">
        <v>699.30578914108958</v>
      </c>
      <c r="AA2429" s="272">
        <v>-537.10715235310556</v>
      </c>
      <c r="AB2429" s="272">
        <v>0</v>
      </c>
      <c r="AC2429" s="272">
        <v>-108.63022147624071</v>
      </c>
      <c r="AD2429" s="272">
        <v>0</v>
      </c>
      <c r="AE2429" s="272">
        <v>0</v>
      </c>
      <c r="AF2429" s="272">
        <v>0</v>
      </c>
      <c r="AG2429" s="272">
        <v>16.881426456928352</v>
      </c>
      <c r="AH2429" s="272">
        <v>283.36154312889528</v>
      </c>
      <c r="AI2429" s="272">
        <v>0</v>
      </c>
      <c r="AJ2429" s="272">
        <v>0</v>
      </c>
      <c r="AK2429" s="272">
        <v>-23.681173711917211</v>
      </c>
      <c r="AL2429" s="272">
        <v>0</v>
      </c>
      <c r="AM2429" s="272">
        <v>-212.9712635454527</v>
      </c>
      <c r="AN2429" s="272">
        <v>0</v>
      </c>
      <c r="AO2429" s="272">
        <v>-421.8751245650642</v>
      </c>
      <c r="AP2429" s="272">
        <v>0</v>
      </c>
      <c r="AQ2429" s="272">
        <v>0</v>
      </c>
      <c r="AR2429" s="272">
        <v>0</v>
      </c>
      <c r="AS2429" s="272">
        <v>-421.8751245650642</v>
      </c>
      <c r="AT2429" s="272">
        <v>0</v>
      </c>
      <c r="AU2429" s="272">
        <v>0</v>
      </c>
      <c r="AV2429" s="272">
        <v>0</v>
      </c>
      <c r="AW2429" s="272">
        <v>-440.38041933824525</v>
      </c>
      <c r="AX2429" s="272">
        <v>-190.78780132917873</v>
      </c>
      <c r="AY2429" s="272">
        <v>-39.467528100757988</v>
      </c>
      <c r="AZ2429" s="272">
        <v>0</v>
      </c>
      <c r="BA2429" s="272">
        <v>-421.8751245650642</v>
      </c>
      <c r="BB2429" s="272">
        <v>0</v>
      </c>
      <c r="BC2429" s="272">
        <v>0</v>
      </c>
      <c r="BD2429" s="272">
        <v>0</v>
      </c>
      <c r="BE2429" s="272">
        <v>-329.45143349748798</v>
      </c>
    </row>
    <row r="2430" spans="3:57" x14ac:dyDescent="0.3">
      <c r="C2430" s="272">
        <v>726</v>
      </c>
      <c r="D2430" s="272">
        <v>2613600</v>
      </c>
      <c r="E2430" s="272">
        <v>10</v>
      </c>
      <c r="F2430" s="272">
        <v>8.7838709677419349</v>
      </c>
      <c r="G2430" s="272">
        <v>260.24927360488351</v>
      </c>
      <c r="H2430" s="272">
        <v>328</v>
      </c>
      <c r="I2430" s="272">
        <v>0</v>
      </c>
      <c r="J2430" s="272">
        <v>0</v>
      </c>
      <c r="K2430" s="272">
        <v>9.0753531520134914</v>
      </c>
      <c r="L2430" s="272">
        <v>10.977149361482656</v>
      </c>
      <c r="M2430" s="272">
        <v>11.289499229332131</v>
      </c>
      <c r="N2430" s="272">
        <v>11.23171119869793</v>
      </c>
      <c r="O2430" s="272">
        <v>10.59784074198387</v>
      </c>
      <c r="P2430" s="272">
        <v>9.9989965481442873</v>
      </c>
      <c r="Q2430" s="272">
        <v>10.59784074198387</v>
      </c>
      <c r="R2430" s="272">
        <v>11.23171119869793</v>
      </c>
      <c r="S2430" s="272">
        <v>11.289499229332131</v>
      </c>
      <c r="T2430" s="272">
        <v>15.869473381881395</v>
      </c>
      <c r="U2430" s="272">
        <v>-81.444716160745429</v>
      </c>
      <c r="V2430" s="272">
        <v>0</v>
      </c>
      <c r="W2430" s="272">
        <v>-174.92093069738124</v>
      </c>
      <c r="X2430" s="272">
        <v>-90.000731632031346</v>
      </c>
      <c r="Y2430" s="272">
        <v>-540.63158565540789</v>
      </c>
      <c r="Z2430" s="272">
        <v>724.10853182407504</v>
      </c>
      <c r="AA2430" s="272">
        <v>-492.43862720407907</v>
      </c>
      <c r="AB2430" s="272">
        <v>0</v>
      </c>
      <c r="AC2430" s="272">
        <v>-99.595987322595093</v>
      </c>
      <c r="AD2430" s="272">
        <v>0</v>
      </c>
      <c r="AE2430" s="272">
        <v>0</v>
      </c>
      <c r="AF2430" s="272">
        <v>0</v>
      </c>
      <c r="AG2430" s="272">
        <v>16.635620446388586</v>
      </c>
      <c r="AH2430" s="272">
        <v>281.58482177785589</v>
      </c>
      <c r="AI2430" s="272">
        <v>0</v>
      </c>
      <c r="AJ2430" s="272">
        <v>0</v>
      </c>
      <c r="AK2430" s="272">
        <v>-24.092370830199698</v>
      </c>
      <c r="AL2430" s="272">
        <v>0</v>
      </c>
      <c r="AM2430" s="272">
        <v>-198.89862492705223</v>
      </c>
      <c r="AN2430" s="272">
        <v>0</v>
      </c>
      <c r="AO2430" s="272">
        <v>-434.77736785345616</v>
      </c>
      <c r="AP2430" s="272">
        <v>0</v>
      </c>
      <c r="AQ2430" s="272">
        <v>0</v>
      </c>
      <c r="AR2430" s="272">
        <v>0</v>
      </c>
      <c r="AS2430" s="272">
        <v>-434.77736785345616</v>
      </c>
      <c r="AT2430" s="272">
        <v>0</v>
      </c>
      <c r="AU2430" s="272">
        <v>0</v>
      </c>
      <c r="AV2430" s="272">
        <v>0</v>
      </c>
      <c r="AW2430" s="272">
        <v>-453.84861165132344</v>
      </c>
      <c r="AX2430" s="272">
        <v>-174.92093069738124</v>
      </c>
      <c r="AY2430" s="272">
        <v>-40.674566913658865</v>
      </c>
      <c r="AZ2430" s="272">
        <v>0</v>
      </c>
      <c r="BA2430" s="272">
        <v>-434.77736785345616</v>
      </c>
      <c r="BB2430" s="272">
        <v>0</v>
      </c>
      <c r="BC2430" s="272">
        <v>0</v>
      </c>
      <c r="BD2430" s="272">
        <v>0</v>
      </c>
      <c r="BE2430" s="272">
        <v>-298.19822155775353</v>
      </c>
    </row>
    <row r="2431" spans="3:57" x14ac:dyDescent="0.3">
      <c r="C2431" s="272">
        <v>727</v>
      </c>
      <c r="D2431" s="272">
        <v>2617200</v>
      </c>
      <c r="E2431" s="272">
        <v>10</v>
      </c>
      <c r="F2431" s="272">
        <v>10.312903225806455</v>
      </c>
      <c r="G2431" s="272">
        <v>493.3637088797351</v>
      </c>
      <c r="H2431" s="272">
        <v>393.6</v>
      </c>
      <c r="I2431" s="272">
        <v>0</v>
      </c>
      <c r="J2431" s="272">
        <v>0</v>
      </c>
      <c r="K2431" s="272">
        <v>16.286074214632091</v>
      </c>
      <c r="L2431" s="272">
        <v>15.623616914471802</v>
      </c>
      <c r="M2431" s="272">
        <v>16.379927979941179</v>
      </c>
      <c r="N2431" s="272">
        <v>16.240002430040221</v>
      </c>
      <c r="O2431" s="272">
        <v>14.705174694118128</v>
      </c>
      <c r="P2431" s="272">
        <v>13.255158104031938</v>
      </c>
      <c r="Q2431" s="272">
        <v>14.705174694118128</v>
      </c>
      <c r="R2431" s="272">
        <v>16.240002430040221</v>
      </c>
      <c r="S2431" s="272">
        <v>16.379927979941179</v>
      </c>
      <c r="T2431" s="272">
        <v>15.756053439918313</v>
      </c>
      <c r="U2431" s="272">
        <v>-265.09000822236089</v>
      </c>
      <c r="V2431" s="272">
        <v>0</v>
      </c>
      <c r="W2431" s="272">
        <v>-134.83719665846212</v>
      </c>
      <c r="X2431" s="272">
        <v>-26.327655838917394</v>
      </c>
      <c r="Y2431" s="272">
        <v>-728.0929940887338</v>
      </c>
      <c r="Z2431" s="272">
        <v>624.16783836375248</v>
      </c>
      <c r="AA2431" s="272">
        <v>-379.5946188590317</v>
      </c>
      <c r="AB2431" s="272">
        <v>0</v>
      </c>
      <c r="AC2431" s="272">
        <v>-76.77322362435558</v>
      </c>
      <c r="AD2431" s="272">
        <v>0</v>
      </c>
      <c r="AE2431" s="272">
        <v>0</v>
      </c>
      <c r="AF2431" s="272">
        <v>0</v>
      </c>
      <c r="AG2431" s="272">
        <v>16.425363130824433</v>
      </c>
      <c r="AH2431" s="272">
        <v>246.57660575473895</v>
      </c>
      <c r="AI2431" s="272">
        <v>0</v>
      </c>
      <c r="AJ2431" s="272">
        <v>0</v>
      </c>
      <c r="AK2431" s="272">
        <v>-8.9528080405694084</v>
      </c>
      <c r="AL2431" s="272">
        <v>0</v>
      </c>
      <c r="AM2431" s="272">
        <v>-121.68674775656149</v>
      </c>
      <c r="AN2431" s="272">
        <v>0</v>
      </c>
      <c r="AO2431" s="272">
        <v>-442.2776824827701</v>
      </c>
      <c r="AP2431" s="272">
        <v>0</v>
      </c>
      <c r="AQ2431" s="272">
        <v>0</v>
      </c>
      <c r="AR2431" s="272">
        <v>0</v>
      </c>
      <c r="AS2431" s="272">
        <v>-442.2776824827701</v>
      </c>
      <c r="AT2431" s="272">
        <v>0</v>
      </c>
      <c r="AU2431" s="272">
        <v>0</v>
      </c>
      <c r="AV2431" s="272">
        <v>0</v>
      </c>
      <c r="AW2431" s="272">
        <v>-461.67792300271276</v>
      </c>
      <c r="AX2431" s="272">
        <v>-134.83719665846212</v>
      </c>
      <c r="AY2431" s="272">
        <v>-41.376241084901267</v>
      </c>
      <c r="AZ2431" s="272">
        <v>0</v>
      </c>
      <c r="BA2431" s="272">
        <v>-442.2776824827701</v>
      </c>
      <c r="BB2431" s="272">
        <v>0</v>
      </c>
      <c r="BC2431" s="272">
        <v>0</v>
      </c>
      <c r="BD2431" s="272">
        <v>0</v>
      </c>
      <c r="BE2431" s="272">
        <v>-271.03996331208998</v>
      </c>
    </row>
    <row r="2432" spans="3:57" x14ac:dyDescent="0.3">
      <c r="C2432" s="272">
        <v>728</v>
      </c>
      <c r="D2432" s="272">
        <v>2620800</v>
      </c>
      <c r="E2432" s="272">
        <v>10</v>
      </c>
      <c r="F2432" s="272">
        <v>12.690322580645159</v>
      </c>
      <c r="G2432" s="272">
        <v>716.14106288600351</v>
      </c>
      <c r="H2432" s="272">
        <v>196.8</v>
      </c>
      <c r="I2432" s="272">
        <v>0</v>
      </c>
      <c r="J2432" s="272">
        <v>0</v>
      </c>
      <c r="K2432" s="272">
        <v>24.661016234450766</v>
      </c>
      <c r="L2432" s="272">
        <v>21.291763635957672</v>
      </c>
      <c r="M2432" s="272">
        <v>22.516714825286499</v>
      </c>
      <c r="N2432" s="272">
        <v>22.290085893628206</v>
      </c>
      <c r="O2432" s="272">
        <v>19.804218442560547</v>
      </c>
      <c r="P2432" s="272">
        <v>17.45571446361868</v>
      </c>
      <c r="Q2432" s="272">
        <v>19.804218442560547</v>
      </c>
      <c r="R2432" s="272">
        <v>22.290085893628206</v>
      </c>
      <c r="S2432" s="272">
        <v>22.516714825286495</v>
      </c>
      <c r="T2432" s="272">
        <v>15.714577466127359</v>
      </c>
      <c r="U2432" s="272">
        <v>-257.43199694805287</v>
      </c>
      <c r="V2432" s="272">
        <v>0</v>
      </c>
      <c r="W2432" s="272">
        <v>-75.530652645447475</v>
      </c>
      <c r="X2432" s="272">
        <v>86.360789264770716</v>
      </c>
      <c r="Y2432" s="272">
        <v>-764.37960713157133</v>
      </c>
      <c r="Z2432" s="272">
        <v>496.11747356419517</v>
      </c>
      <c r="AA2432" s="272">
        <v>-212.63442146268625</v>
      </c>
      <c r="AB2432" s="272">
        <v>0</v>
      </c>
      <c r="AC2432" s="272">
        <v>-43.005430472797848</v>
      </c>
      <c r="AD2432" s="272">
        <v>0</v>
      </c>
      <c r="AE2432" s="272">
        <v>0</v>
      </c>
      <c r="AF2432" s="272">
        <v>0</v>
      </c>
      <c r="AG2432" s="272">
        <v>16.269408660086082</v>
      </c>
      <c r="AH2432" s="272">
        <v>204.59697221911787</v>
      </c>
      <c r="AI2432" s="272">
        <v>0</v>
      </c>
      <c r="AJ2432" s="272">
        <v>0</v>
      </c>
      <c r="AK2432" s="272">
        <v>-1.53066061653427</v>
      </c>
      <c r="AL2432" s="272">
        <v>0</v>
      </c>
      <c r="AM2432" s="272">
        <v>7.2365697541792473</v>
      </c>
      <c r="AN2432" s="272">
        <v>0</v>
      </c>
      <c r="AO2432" s="272">
        <v>-405.32205985804683</v>
      </c>
      <c r="AP2432" s="272">
        <v>0</v>
      </c>
      <c r="AQ2432" s="272">
        <v>0</v>
      </c>
      <c r="AR2432" s="272">
        <v>0</v>
      </c>
      <c r="AS2432" s="272">
        <v>-404.57471605405323</v>
      </c>
      <c r="AT2432" s="272">
        <v>0</v>
      </c>
      <c r="AU2432" s="272">
        <v>0</v>
      </c>
      <c r="AV2432" s="272">
        <v>0</v>
      </c>
      <c r="AW2432" s="272">
        <v>-426.09889390318989</v>
      </c>
      <c r="AX2432" s="272">
        <v>-75.530652645447475</v>
      </c>
      <c r="AY2432" s="272">
        <v>-38.023123299831305</v>
      </c>
      <c r="AZ2432" s="272">
        <v>0</v>
      </c>
      <c r="BA2432" s="272">
        <v>-404.57471605405323</v>
      </c>
      <c r="BB2432" s="272">
        <v>0</v>
      </c>
      <c r="BC2432" s="272">
        <v>0</v>
      </c>
      <c r="BD2432" s="272">
        <v>0</v>
      </c>
      <c r="BE2432" s="272">
        <v>-246.68132184135735</v>
      </c>
    </row>
    <row r="2433" spans="3:57" x14ac:dyDescent="0.3">
      <c r="C2433" s="272">
        <v>729</v>
      </c>
      <c r="D2433" s="272">
        <v>2624400</v>
      </c>
      <c r="E2433" s="272">
        <v>10</v>
      </c>
      <c r="F2433" s="272">
        <v>15.025806451612901</v>
      </c>
      <c r="G2433" s="272">
        <v>841.54443660904406</v>
      </c>
      <c r="H2433" s="272">
        <v>123</v>
      </c>
      <c r="I2433" s="272">
        <v>0</v>
      </c>
      <c r="J2433" s="272">
        <v>0</v>
      </c>
      <c r="K2433" s="272">
        <v>33.13828800337339</v>
      </c>
      <c r="L2433" s="272">
        <v>26.997130481100058</v>
      </c>
      <c r="M2433" s="272">
        <v>28.701994528119698</v>
      </c>
      <c r="N2433" s="272">
        <v>28.386576639664575</v>
      </c>
      <c r="O2433" s="272">
        <v>24.926793033671473</v>
      </c>
      <c r="P2433" s="272">
        <v>21.658189326960201</v>
      </c>
      <c r="Q2433" s="272">
        <v>24.926793033671473</v>
      </c>
      <c r="R2433" s="272">
        <v>28.386576639664575</v>
      </c>
      <c r="S2433" s="272">
        <v>28.701994528119698</v>
      </c>
      <c r="T2433" s="272">
        <v>15.891581605631957</v>
      </c>
      <c r="U2433" s="272">
        <v>-262.27924484690323</v>
      </c>
      <c r="V2433" s="272">
        <v>0</v>
      </c>
      <c r="W2433" s="272">
        <v>-22.207657700914826</v>
      </c>
      <c r="X2433" s="272">
        <v>198.92767279822243</v>
      </c>
      <c r="Y2433" s="272">
        <v>-619.95966414584836</v>
      </c>
      <c r="Z2433" s="272">
        <v>180.96040420163754</v>
      </c>
      <c r="AA2433" s="272">
        <v>-62.519153242878978</v>
      </c>
      <c r="AB2433" s="272">
        <v>0</v>
      </c>
      <c r="AC2433" s="272">
        <v>-12.644533653158508</v>
      </c>
      <c r="AD2433" s="272">
        <v>0</v>
      </c>
      <c r="AE2433" s="272">
        <v>0</v>
      </c>
      <c r="AF2433" s="272">
        <v>0</v>
      </c>
      <c r="AG2433" s="272">
        <v>16.188989031715657</v>
      </c>
      <c r="AH2433" s="272">
        <v>110.8863969373969</v>
      </c>
      <c r="AI2433" s="272">
        <v>0</v>
      </c>
      <c r="AJ2433" s="272">
        <v>0</v>
      </c>
      <c r="AK2433" s="272">
        <v>23.591622251505168</v>
      </c>
      <c r="AL2433" s="272">
        <v>0</v>
      </c>
      <c r="AM2433" s="272">
        <v>156.04434213672727</v>
      </c>
      <c r="AN2433" s="272">
        <v>0</v>
      </c>
      <c r="AO2433" s="272">
        <v>-262.67013829890152</v>
      </c>
      <c r="AP2433" s="272">
        <v>0</v>
      </c>
      <c r="AQ2433" s="272">
        <v>0</v>
      </c>
      <c r="AR2433" s="272">
        <v>0</v>
      </c>
      <c r="AS2433" s="272">
        <v>-249.34049321057765</v>
      </c>
      <c r="AT2433" s="272">
        <v>0</v>
      </c>
      <c r="AU2433" s="272">
        <v>0</v>
      </c>
      <c r="AV2433" s="272">
        <v>0</v>
      </c>
      <c r="AW2433" s="272">
        <v>-327.65780485475932</v>
      </c>
      <c r="AX2433" s="272">
        <v>-22.207657700914826</v>
      </c>
      <c r="AY2433" s="272">
        <v>-26.431603752514658</v>
      </c>
      <c r="AZ2433" s="272">
        <v>0</v>
      </c>
      <c r="BA2433" s="272">
        <v>-249.34049321057765</v>
      </c>
      <c r="BB2433" s="272">
        <v>0</v>
      </c>
      <c r="BC2433" s="272">
        <v>0</v>
      </c>
      <c r="BD2433" s="272">
        <v>0</v>
      </c>
      <c r="BE2433" s="272">
        <v>-221.61780200831694</v>
      </c>
    </row>
    <row r="2434" spans="3:57" x14ac:dyDescent="0.3">
      <c r="C2434" s="272">
        <v>730</v>
      </c>
      <c r="D2434" s="272">
        <v>2628000</v>
      </c>
      <c r="E2434" s="272">
        <v>10</v>
      </c>
      <c r="F2434" s="272">
        <v>17.148387096774194</v>
      </c>
      <c r="G2434" s="272">
        <v>913.53955711106983</v>
      </c>
      <c r="H2434" s="272">
        <v>123</v>
      </c>
      <c r="I2434" s="272">
        <v>0</v>
      </c>
      <c r="J2434" s="272">
        <v>0</v>
      </c>
      <c r="K2434" s="272">
        <v>38.064263124604686</v>
      </c>
      <c r="L2434" s="272">
        <v>30.657880706807966</v>
      </c>
      <c r="M2434" s="272">
        <v>32.581799054724812</v>
      </c>
      <c r="N2434" s="272">
        <v>32.225853802714333</v>
      </c>
      <c r="O2434" s="272">
        <v>28.321530070257005</v>
      </c>
      <c r="P2434" s="272">
        <v>24.632950529616146</v>
      </c>
      <c r="Q2434" s="272">
        <v>28.321530070257005</v>
      </c>
      <c r="R2434" s="272">
        <v>32.225853802714333</v>
      </c>
      <c r="S2434" s="272">
        <v>32.581799054724812</v>
      </c>
      <c r="T2434" s="272">
        <v>16.308812167198532</v>
      </c>
      <c r="U2434" s="272">
        <v>-248.47797929967666</v>
      </c>
      <c r="V2434" s="272">
        <v>0</v>
      </c>
      <c r="W2434" s="272">
        <v>20.021720342611353</v>
      </c>
      <c r="X2434" s="272">
        <v>291.9586659174696</v>
      </c>
      <c r="Y2434" s="272">
        <v>-245.73663482845157</v>
      </c>
      <c r="Z2434" s="272">
        <v>-314.72173073130602</v>
      </c>
      <c r="AA2434" s="272">
        <v>56.365287106988418</v>
      </c>
      <c r="AB2434" s="272">
        <v>0</v>
      </c>
      <c r="AC2434" s="272">
        <v>11.39991079094526</v>
      </c>
      <c r="AD2434" s="272">
        <v>0</v>
      </c>
      <c r="AE2434" s="272">
        <v>0</v>
      </c>
      <c r="AF2434" s="272">
        <v>0</v>
      </c>
      <c r="AG2434" s="272">
        <v>16.223652531267501</v>
      </c>
      <c r="AH2434" s="272">
        <v>-28.958638512935618</v>
      </c>
      <c r="AI2434" s="272">
        <v>0</v>
      </c>
      <c r="AJ2434" s="272">
        <v>0</v>
      </c>
      <c r="AK2434" s="272">
        <v>50.179525850726804</v>
      </c>
      <c r="AL2434" s="272">
        <v>0</v>
      </c>
      <c r="AM2434" s="272">
        <v>303.1579013977065</v>
      </c>
      <c r="AN2434" s="272">
        <v>0</v>
      </c>
      <c r="AO2434" s="272">
        <v>-11.24181947826348</v>
      </c>
      <c r="AP2434" s="272">
        <v>0</v>
      </c>
      <c r="AQ2434" s="272">
        <v>0</v>
      </c>
      <c r="AR2434" s="272">
        <v>0</v>
      </c>
      <c r="AS2434" s="272">
        <v>21.229072955169922</v>
      </c>
      <c r="AT2434" s="272">
        <v>0</v>
      </c>
      <c r="AU2434" s="272">
        <v>0</v>
      </c>
      <c r="AV2434" s="272">
        <v>0</v>
      </c>
      <c r="AW2434" s="272">
        <v>-141.97713364326034</v>
      </c>
      <c r="AX2434" s="272">
        <v>20.021720342611353</v>
      </c>
      <c r="AY2434" s="272">
        <v>-5.5780675944363347</v>
      </c>
      <c r="AZ2434" s="272">
        <v>0</v>
      </c>
      <c r="BA2434" s="272">
        <v>21.229072955169922</v>
      </c>
      <c r="BB2434" s="272">
        <v>0</v>
      </c>
      <c r="BC2434" s="272">
        <v>0</v>
      </c>
      <c r="BD2434" s="272">
        <v>0</v>
      </c>
      <c r="BE2434" s="272">
        <v>-209.58605071275568</v>
      </c>
    </row>
    <row r="2435" spans="3:57" x14ac:dyDescent="0.3">
      <c r="C2435" s="272">
        <v>731</v>
      </c>
      <c r="D2435" s="272">
        <v>2631600</v>
      </c>
      <c r="E2435" s="272">
        <v>10</v>
      </c>
      <c r="F2435" s="272">
        <v>18.583870967741934</v>
      </c>
      <c r="G2435" s="272">
        <v>1030.3618281143567</v>
      </c>
      <c r="H2435" s="272">
        <v>123</v>
      </c>
      <c r="I2435" s="272">
        <v>0</v>
      </c>
      <c r="J2435" s="272">
        <v>0</v>
      </c>
      <c r="K2435" s="272">
        <v>41.144960995150754</v>
      </c>
      <c r="L2435" s="272">
        <v>32.996062414003312</v>
      </c>
      <c r="M2435" s="272">
        <v>35.048536056431956</v>
      </c>
      <c r="N2435" s="272">
        <v>34.668806714648738</v>
      </c>
      <c r="O2435" s="272">
        <v>30.503597956671008</v>
      </c>
      <c r="P2435" s="272">
        <v>26.568549313175183</v>
      </c>
      <c r="Q2435" s="272">
        <v>30.503597956671008</v>
      </c>
      <c r="R2435" s="272">
        <v>34.668806714648738</v>
      </c>
      <c r="S2435" s="272">
        <v>35.048536056431956</v>
      </c>
      <c r="T2435" s="272">
        <v>16.881648173168784</v>
      </c>
      <c r="U2435" s="272">
        <v>-176.12679866377619</v>
      </c>
      <c r="V2435" s="272">
        <v>0</v>
      </c>
      <c r="W2435" s="272">
        <v>41.632539714780087</v>
      </c>
      <c r="X2435" s="272">
        <v>316.26404323309845</v>
      </c>
      <c r="Y2435" s="272">
        <v>308.64036783094116</v>
      </c>
      <c r="Z2435" s="272">
        <v>-842.66374944259587</v>
      </c>
      <c r="AA2435" s="272">
        <v>117.20421691349107</v>
      </c>
      <c r="AB2435" s="272">
        <v>0</v>
      </c>
      <c r="AC2435" s="272">
        <v>23.704618315884314</v>
      </c>
      <c r="AD2435" s="272">
        <v>0</v>
      </c>
      <c r="AE2435" s="272">
        <v>0</v>
      </c>
      <c r="AF2435" s="272">
        <v>0</v>
      </c>
      <c r="AG2435" s="272">
        <v>16.397254994690662</v>
      </c>
      <c r="AH2435" s="272">
        <v>-175.59586152402113</v>
      </c>
      <c r="AI2435" s="272">
        <v>0</v>
      </c>
      <c r="AJ2435" s="272">
        <v>0</v>
      </c>
      <c r="AK2435" s="272">
        <v>66.448393581223343</v>
      </c>
      <c r="AL2435" s="272">
        <v>0</v>
      </c>
      <c r="AM2435" s="272">
        <v>384.17260190667497</v>
      </c>
      <c r="AN2435" s="272">
        <v>0</v>
      </c>
      <c r="AO2435" s="272">
        <v>291.66749761230648</v>
      </c>
      <c r="AP2435" s="272">
        <v>0</v>
      </c>
      <c r="AQ2435" s="272">
        <v>0</v>
      </c>
      <c r="AR2435" s="272">
        <v>0</v>
      </c>
      <c r="AS2435" s="272">
        <v>344.43959114238152</v>
      </c>
      <c r="AT2435" s="272">
        <v>0</v>
      </c>
      <c r="AU2435" s="272">
        <v>0</v>
      </c>
      <c r="AV2435" s="272">
        <v>0</v>
      </c>
      <c r="AW2435" s="272">
        <v>92.790092134555849</v>
      </c>
      <c r="AX2435" s="272">
        <v>41.632539714780087</v>
      </c>
      <c r="AY2435" s="272">
        <v>19.929956611754076</v>
      </c>
      <c r="AZ2435" s="272">
        <v>0</v>
      </c>
      <c r="BA2435" s="272">
        <v>344.43959114238152</v>
      </c>
      <c r="BB2435" s="272">
        <v>0</v>
      </c>
      <c r="BC2435" s="272">
        <v>0</v>
      </c>
      <c r="BD2435" s="272">
        <v>0</v>
      </c>
      <c r="BE2435" s="272">
        <v>-205.15483128248991</v>
      </c>
    </row>
    <row r="2436" spans="3:57" x14ac:dyDescent="0.3">
      <c r="C2436" s="272">
        <v>732</v>
      </c>
      <c r="D2436" s="272">
        <v>2635200</v>
      </c>
      <c r="E2436" s="272">
        <v>10</v>
      </c>
      <c r="F2436" s="272">
        <v>19.883870967741935</v>
      </c>
      <c r="G2436" s="272">
        <v>946.20738445345216</v>
      </c>
      <c r="H2436" s="272">
        <v>123</v>
      </c>
      <c r="I2436" s="272">
        <v>0</v>
      </c>
      <c r="J2436" s="272">
        <v>0</v>
      </c>
      <c r="K2436" s="272">
        <v>42.411385199240982</v>
      </c>
      <c r="L2436" s="272">
        <v>34.277640009182335</v>
      </c>
      <c r="M2436" s="272">
        <v>36.327490074171962</v>
      </c>
      <c r="N2436" s="272">
        <v>35.948246121975941</v>
      </c>
      <c r="O2436" s="272">
        <v>31.788361548192512</v>
      </c>
      <c r="P2436" s="272">
        <v>27.858342886387604</v>
      </c>
      <c r="Q2436" s="272">
        <v>31.788361548192512</v>
      </c>
      <c r="R2436" s="272">
        <v>35.948246121975941</v>
      </c>
      <c r="S2436" s="272">
        <v>36.327490074171962</v>
      </c>
      <c r="T2436" s="272">
        <v>17.541792368069149</v>
      </c>
      <c r="U2436" s="272">
        <v>-78.713341450596772</v>
      </c>
      <c r="V2436" s="272">
        <v>0</v>
      </c>
      <c r="W2436" s="272">
        <v>57.488945150437154</v>
      </c>
      <c r="X2436" s="272">
        <v>310.32206087259908</v>
      </c>
      <c r="Y2436" s="272">
        <v>892.59803603456953</v>
      </c>
      <c r="Z2436" s="272">
        <v>-1339.1223835082026</v>
      </c>
      <c r="AA2436" s="272">
        <v>161.84328036916682</v>
      </c>
      <c r="AB2436" s="272">
        <v>0</v>
      </c>
      <c r="AC2436" s="272">
        <v>32.732893825598779</v>
      </c>
      <c r="AD2436" s="272">
        <v>0</v>
      </c>
      <c r="AE2436" s="272">
        <v>0</v>
      </c>
      <c r="AF2436" s="272">
        <v>0</v>
      </c>
      <c r="AG2436" s="272">
        <v>16.69951451876215</v>
      </c>
      <c r="AH2436" s="272">
        <v>-307.3923244337617</v>
      </c>
      <c r="AI2436" s="272">
        <v>0</v>
      </c>
      <c r="AJ2436" s="272">
        <v>0</v>
      </c>
      <c r="AK2436" s="272">
        <v>73.612002087577224</v>
      </c>
      <c r="AL2436" s="272">
        <v>0</v>
      </c>
      <c r="AM2436" s="272">
        <v>429.20054421750172</v>
      </c>
      <c r="AN2436" s="272">
        <v>0</v>
      </c>
      <c r="AO2436" s="272">
        <v>585.95757527473882</v>
      </c>
      <c r="AP2436" s="272">
        <v>0</v>
      </c>
      <c r="AQ2436" s="272">
        <v>0</v>
      </c>
      <c r="AR2436" s="272">
        <v>0</v>
      </c>
      <c r="AS2436" s="272">
        <v>659.5293143849118</v>
      </c>
      <c r="AT2436" s="272">
        <v>0</v>
      </c>
      <c r="AU2436" s="272">
        <v>0</v>
      </c>
      <c r="AV2436" s="272">
        <v>0</v>
      </c>
      <c r="AW2436" s="272">
        <v>316.56071774195016</v>
      </c>
      <c r="AX2436" s="272">
        <v>57.488945150437154</v>
      </c>
      <c r="AY2436" s="272">
        <v>44.562146302190826</v>
      </c>
      <c r="AZ2436" s="272">
        <v>0</v>
      </c>
      <c r="BA2436" s="272">
        <v>659.5293143849118</v>
      </c>
      <c r="BB2436" s="272">
        <v>0</v>
      </c>
      <c r="BC2436" s="272">
        <v>0</v>
      </c>
      <c r="BD2436" s="272">
        <v>0</v>
      </c>
      <c r="BE2436" s="272">
        <v>-223.12029496421874</v>
      </c>
    </row>
    <row r="2437" spans="3:57" x14ac:dyDescent="0.3">
      <c r="C2437" s="272">
        <v>733</v>
      </c>
      <c r="D2437" s="272">
        <v>2638800</v>
      </c>
      <c r="E2437" s="272">
        <v>10</v>
      </c>
      <c r="F2437" s="272">
        <v>20.848387096774189</v>
      </c>
      <c r="G2437" s="272">
        <v>1444.3284809869981</v>
      </c>
      <c r="H2437" s="272">
        <v>123</v>
      </c>
      <c r="I2437" s="272">
        <v>0</v>
      </c>
      <c r="J2437" s="272">
        <v>0</v>
      </c>
      <c r="K2437" s="272">
        <v>41.619259962049327</v>
      </c>
      <c r="L2437" s="272">
        <v>34.278320211262439</v>
      </c>
      <c r="M2437" s="272">
        <v>36.190908164305291</v>
      </c>
      <c r="N2437" s="272">
        <v>35.837059155237334</v>
      </c>
      <c r="O2437" s="272">
        <v>31.955728877597124</v>
      </c>
      <c r="P2437" s="272">
        <v>28.288872224918141</v>
      </c>
      <c r="Q2437" s="272">
        <v>31.955728877597124</v>
      </c>
      <c r="R2437" s="272">
        <v>35.837059155237334</v>
      </c>
      <c r="S2437" s="272">
        <v>36.190908164305291</v>
      </c>
      <c r="T2437" s="272">
        <v>18.414797174574044</v>
      </c>
      <c r="U2437" s="272">
        <v>-725.56998856864379</v>
      </c>
      <c r="V2437" s="272">
        <v>0</v>
      </c>
      <c r="W2437" s="272">
        <v>59.985113864904626</v>
      </c>
      <c r="X2437" s="272">
        <v>261.49380601453868</v>
      </c>
      <c r="Y2437" s="272">
        <v>899.42248665706529</v>
      </c>
      <c r="Z2437" s="272">
        <v>-1946.4713951051524</v>
      </c>
      <c r="AA2437" s="272">
        <v>915.46008333716566</v>
      </c>
      <c r="AB2437" s="272">
        <v>0</v>
      </c>
      <c r="AC2437" s="272">
        <v>34.154155344446181</v>
      </c>
      <c r="AD2437" s="272">
        <v>0</v>
      </c>
      <c r="AE2437" s="272">
        <v>0</v>
      </c>
      <c r="AF2437" s="272">
        <v>0</v>
      </c>
      <c r="AG2437" s="272">
        <v>17.148324427179706</v>
      </c>
      <c r="AH2437" s="272">
        <v>-462.8670190225497</v>
      </c>
      <c r="AI2437" s="272">
        <v>0</v>
      </c>
      <c r="AJ2437" s="272">
        <v>0</v>
      </c>
      <c r="AK2437" s="272">
        <v>99.581200497134219</v>
      </c>
      <c r="AL2437" s="272">
        <v>0</v>
      </c>
      <c r="AM2437" s="272">
        <v>440.49934661525702</v>
      </c>
      <c r="AN2437" s="272">
        <v>0</v>
      </c>
      <c r="AO2437" s="272">
        <v>760.55239373133429</v>
      </c>
      <c r="AP2437" s="272">
        <v>0</v>
      </c>
      <c r="AQ2437" s="272">
        <v>0</v>
      </c>
      <c r="AR2437" s="272">
        <v>0</v>
      </c>
      <c r="AS2437" s="272">
        <v>843.81026854910988</v>
      </c>
      <c r="AT2437" s="272">
        <v>0</v>
      </c>
      <c r="AU2437" s="272">
        <v>0</v>
      </c>
      <c r="AV2437" s="272">
        <v>0</v>
      </c>
      <c r="AW2437" s="272">
        <v>459.9625087326217</v>
      </c>
      <c r="AX2437" s="272">
        <v>59.985113864904626</v>
      </c>
      <c r="AY2437" s="272">
        <v>59.545726563157622</v>
      </c>
      <c r="AZ2437" s="272">
        <v>0</v>
      </c>
      <c r="BA2437" s="272">
        <v>843.81026854910988</v>
      </c>
      <c r="BB2437" s="272">
        <v>0</v>
      </c>
      <c r="BC2437" s="272">
        <v>0</v>
      </c>
      <c r="BD2437" s="272">
        <v>0</v>
      </c>
      <c r="BE2437" s="272">
        <v>-266.01121803718462</v>
      </c>
    </row>
    <row r="2438" spans="3:57" x14ac:dyDescent="0.3">
      <c r="C2438" s="272">
        <v>734</v>
      </c>
      <c r="D2438" s="272">
        <v>2642400</v>
      </c>
      <c r="E2438" s="272">
        <v>10</v>
      </c>
      <c r="F2438" s="272">
        <v>21.28709677419355</v>
      </c>
      <c r="G2438" s="272">
        <v>1319.4054618641567</v>
      </c>
      <c r="H2438" s="272">
        <v>123</v>
      </c>
      <c r="I2438" s="272">
        <v>0</v>
      </c>
      <c r="J2438" s="272">
        <v>0</v>
      </c>
      <c r="K2438" s="272">
        <v>39.746036263967952</v>
      </c>
      <c r="L2438" s="272">
        <v>33.448515728152046</v>
      </c>
      <c r="M2438" s="272">
        <v>35.180451634679784</v>
      </c>
      <c r="N2438" s="272">
        <v>34.860025165758941</v>
      </c>
      <c r="O2438" s="272">
        <v>31.345302999782966</v>
      </c>
      <c r="P2438" s="272">
        <v>28.024796514964315</v>
      </c>
      <c r="Q2438" s="272">
        <v>31.345302999782966</v>
      </c>
      <c r="R2438" s="272">
        <v>34.860025165758941</v>
      </c>
      <c r="S2438" s="272">
        <v>35.180451634679784</v>
      </c>
      <c r="T2438" s="272">
        <v>19.030689832536641</v>
      </c>
      <c r="U2438" s="272">
        <v>-662.19256418800251</v>
      </c>
      <c r="V2438" s="272">
        <v>0</v>
      </c>
      <c r="W2438" s="272">
        <v>55.688494122748544</v>
      </c>
      <c r="X2438" s="272">
        <v>222.36429583852578</v>
      </c>
      <c r="Y2438" s="272">
        <v>1162.206975875094</v>
      </c>
      <c r="Z2438" s="272">
        <v>-2102.4523300243709</v>
      </c>
      <c r="AA2438" s="272">
        <v>861.63509104048569</v>
      </c>
      <c r="AB2438" s="272">
        <v>0</v>
      </c>
      <c r="AC2438" s="272">
        <v>31.707758085617765</v>
      </c>
      <c r="AD2438" s="272">
        <v>0</v>
      </c>
      <c r="AE2438" s="272">
        <v>0</v>
      </c>
      <c r="AF2438" s="272">
        <v>0</v>
      </c>
      <c r="AG2438" s="272">
        <v>17.697832571529858</v>
      </c>
      <c r="AH2438" s="272">
        <v>-489.51786137671348</v>
      </c>
      <c r="AI2438" s="272">
        <v>0</v>
      </c>
      <c r="AJ2438" s="272">
        <v>0</v>
      </c>
      <c r="AK2438" s="272">
        <v>62.855550388818102</v>
      </c>
      <c r="AL2438" s="272">
        <v>0</v>
      </c>
      <c r="AM2438" s="272">
        <v>411.67657303314945</v>
      </c>
      <c r="AN2438" s="272">
        <v>0</v>
      </c>
      <c r="AO2438" s="272">
        <v>855.78016498242084</v>
      </c>
      <c r="AP2438" s="272">
        <v>0</v>
      </c>
      <c r="AQ2438" s="272">
        <v>0</v>
      </c>
      <c r="AR2438" s="272">
        <v>0</v>
      </c>
      <c r="AS2438" s="272">
        <v>944.677264641889</v>
      </c>
      <c r="AT2438" s="272">
        <v>0</v>
      </c>
      <c r="AU2438" s="272">
        <v>0</v>
      </c>
      <c r="AV2438" s="272">
        <v>0</v>
      </c>
      <c r="AW2438" s="272">
        <v>536.74820553094844</v>
      </c>
      <c r="AX2438" s="272">
        <v>55.688494122748544</v>
      </c>
      <c r="AY2438" s="272">
        <v>67.66844052446217</v>
      </c>
      <c r="AZ2438" s="272">
        <v>0</v>
      </c>
      <c r="BA2438" s="272">
        <v>944.677264641889</v>
      </c>
      <c r="BB2438" s="272">
        <v>0</v>
      </c>
      <c r="BC2438" s="272">
        <v>0</v>
      </c>
      <c r="BD2438" s="272">
        <v>0</v>
      </c>
      <c r="BE2438" s="272">
        <v>-325.23503391157737</v>
      </c>
    </row>
    <row r="2439" spans="3:57" x14ac:dyDescent="0.3">
      <c r="C2439" s="272">
        <v>735</v>
      </c>
      <c r="D2439" s="272">
        <v>2646000</v>
      </c>
      <c r="E2439" s="272">
        <v>10</v>
      </c>
      <c r="F2439" s="272">
        <v>20.483870967741932</v>
      </c>
      <c r="G2439" s="272">
        <v>966.37029033912142</v>
      </c>
      <c r="H2439" s="272">
        <v>123</v>
      </c>
      <c r="I2439" s="272">
        <v>0</v>
      </c>
      <c r="J2439" s="272">
        <v>0</v>
      </c>
      <c r="K2439" s="272">
        <v>32.436854311617125</v>
      </c>
      <c r="L2439" s="272">
        <v>29.075594710621409</v>
      </c>
      <c r="M2439" s="272">
        <v>30.299162034927456</v>
      </c>
      <c r="N2439" s="272">
        <v>30.07278913294153</v>
      </c>
      <c r="O2439" s="272">
        <v>27.589730042767567</v>
      </c>
      <c r="P2439" s="272">
        <v>25.243879240981347</v>
      </c>
      <c r="Q2439" s="272">
        <v>27.589730042767567</v>
      </c>
      <c r="R2439" s="272">
        <v>30.07278913294153</v>
      </c>
      <c r="S2439" s="272">
        <v>30.299162034927456</v>
      </c>
      <c r="T2439" s="272">
        <v>19.405702435263077</v>
      </c>
      <c r="U2439" s="272">
        <v>-229.62390194781574</v>
      </c>
      <c r="V2439" s="272">
        <v>0</v>
      </c>
      <c r="W2439" s="272">
        <v>27.04311504689629</v>
      </c>
      <c r="X2439" s="272">
        <v>198.19000380378932</v>
      </c>
      <c r="Y2439" s="272">
        <v>1530.95532288604</v>
      </c>
      <c r="Z2439" s="272">
        <v>-1985.8123436845412</v>
      </c>
      <c r="AA2439" s="272">
        <v>418.42210428764889</v>
      </c>
      <c r="AB2439" s="272">
        <v>0</v>
      </c>
      <c r="AC2439" s="272">
        <v>15.397732750655244</v>
      </c>
      <c r="AD2439" s="272">
        <v>0</v>
      </c>
      <c r="AE2439" s="272">
        <v>0</v>
      </c>
      <c r="AF2439" s="272">
        <v>0</v>
      </c>
      <c r="AG2439" s="272">
        <v>18.214859769365134</v>
      </c>
      <c r="AH2439" s="272">
        <v>-438.53843884415051</v>
      </c>
      <c r="AI2439" s="272">
        <v>0</v>
      </c>
      <c r="AJ2439" s="272">
        <v>0</v>
      </c>
      <c r="AK2439" s="272">
        <v>34.495627726018675</v>
      </c>
      <c r="AL2439" s="272">
        <v>0</v>
      </c>
      <c r="AM2439" s="272">
        <v>367.78690117026133</v>
      </c>
      <c r="AN2439" s="272">
        <v>0</v>
      </c>
      <c r="AO2439" s="272">
        <v>889.83835187780687</v>
      </c>
      <c r="AP2439" s="272">
        <v>0</v>
      </c>
      <c r="AQ2439" s="272">
        <v>0</v>
      </c>
      <c r="AR2439" s="272">
        <v>0</v>
      </c>
      <c r="AS2439" s="272">
        <v>978.71649293832195</v>
      </c>
      <c r="AT2439" s="272">
        <v>0</v>
      </c>
      <c r="AU2439" s="272">
        <v>0</v>
      </c>
      <c r="AV2439" s="272">
        <v>0</v>
      </c>
      <c r="AW2439" s="272">
        <v>572.37637778753935</v>
      </c>
      <c r="AX2439" s="272">
        <v>27.04311504689629</v>
      </c>
      <c r="AY2439" s="272">
        <v>70.857316319299258</v>
      </c>
      <c r="AZ2439" s="272">
        <v>0</v>
      </c>
      <c r="BA2439" s="272">
        <v>978.71649293832195</v>
      </c>
      <c r="BB2439" s="272">
        <v>0</v>
      </c>
      <c r="BC2439" s="272">
        <v>0</v>
      </c>
      <c r="BD2439" s="272">
        <v>0</v>
      </c>
      <c r="BE2439" s="272">
        <v>-393.67820514215123</v>
      </c>
    </row>
    <row r="2440" spans="3:57" x14ac:dyDescent="0.3">
      <c r="C2440" s="272">
        <v>736</v>
      </c>
      <c r="D2440" s="272">
        <v>2649600</v>
      </c>
      <c r="E2440" s="272">
        <v>10</v>
      </c>
      <c r="F2440" s="272">
        <v>18.79032258064516</v>
      </c>
      <c r="G2440" s="272">
        <v>646.22987965921698</v>
      </c>
      <c r="H2440" s="272">
        <v>147.59999999999997</v>
      </c>
      <c r="I2440" s="272">
        <v>0</v>
      </c>
      <c r="J2440" s="272">
        <v>0</v>
      </c>
      <c r="K2440" s="272">
        <v>25.666719375922408</v>
      </c>
      <c r="L2440" s="272">
        <v>24.596619203395541</v>
      </c>
      <c r="M2440" s="272">
        <v>25.423507385026589</v>
      </c>
      <c r="N2440" s="272">
        <v>25.270524321834831</v>
      </c>
      <c r="O2440" s="272">
        <v>23.592470180334374</v>
      </c>
      <c r="P2440" s="272">
        <v>22.007141555310088</v>
      </c>
      <c r="Q2440" s="272">
        <v>23.592470180334374</v>
      </c>
      <c r="R2440" s="272">
        <v>25.270524321834831</v>
      </c>
      <c r="S2440" s="272">
        <v>25.423507385026589</v>
      </c>
      <c r="T2440" s="272">
        <v>19.544680274145648</v>
      </c>
      <c r="U2440" s="272">
        <v>180.70100228305068</v>
      </c>
      <c r="V2440" s="272">
        <v>0</v>
      </c>
      <c r="W2440" s="272">
        <v>-17.805570556050945</v>
      </c>
      <c r="X2440" s="272">
        <v>102.47252447883531</v>
      </c>
      <c r="Y2440" s="272">
        <v>1806.769430839639</v>
      </c>
      <c r="Z2440" s="272">
        <v>-1710.7353824793727</v>
      </c>
      <c r="AA2440" s="272">
        <v>-53.882511433292969</v>
      </c>
      <c r="AB2440" s="272">
        <v>0</v>
      </c>
      <c r="AC2440" s="272">
        <v>-10.138085661343739</v>
      </c>
      <c r="AD2440" s="272">
        <v>0</v>
      </c>
      <c r="AE2440" s="272">
        <v>0</v>
      </c>
      <c r="AF2440" s="272">
        <v>0</v>
      </c>
      <c r="AG2440" s="272">
        <v>18.627406753294284</v>
      </c>
      <c r="AH2440" s="272">
        <v>-337.91590475418917</v>
      </c>
      <c r="AI2440" s="272">
        <v>0</v>
      </c>
      <c r="AJ2440" s="272">
        <v>0</v>
      </c>
      <c r="AK2440" s="272">
        <v>23.689333409807134</v>
      </c>
      <c r="AL2440" s="272">
        <v>0</v>
      </c>
      <c r="AM2440" s="272">
        <v>233.15545655690934</v>
      </c>
      <c r="AN2440" s="272">
        <v>0</v>
      </c>
      <c r="AO2440" s="272">
        <v>844.78781600765262</v>
      </c>
      <c r="AP2440" s="272">
        <v>0</v>
      </c>
      <c r="AQ2440" s="272">
        <v>0</v>
      </c>
      <c r="AR2440" s="272">
        <v>0</v>
      </c>
      <c r="AS2440" s="272">
        <v>927.81191671680278</v>
      </c>
      <c r="AT2440" s="272">
        <v>0</v>
      </c>
      <c r="AU2440" s="272">
        <v>0</v>
      </c>
      <c r="AV2440" s="272">
        <v>0</v>
      </c>
      <c r="AW2440" s="272">
        <v>548.83054476139625</v>
      </c>
      <c r="AX2440" s="272">
        <v>-17.805570556050945</v>
      </c>
      <c r="AY2440" s="272">
        <v>67.458759548483656</v>
      </c>
      <c r="AZ2440" s="272">
        <v>0</v>
      </c>
      <c r="BA2440" s="272">
        <v>927.81191671680278</v>
      </c>
      <c r="BB2440" s="272">
        <v>0</v>
      </c>
      <c r="BC2440" s="272">
        <v>0</v>
      </c>
      <c r="BD2440" s="272">
        <v>0</v>
      </c>
      <c r="BE2440" s="272">
        <v>-483.91602011377984</v>
      </c>
    </row>
    <row r="2441" spans="3:57" x14ac:dyDescent="0.3">
      <c r="C2441" s="272">
        <v>737</v>
      </c>
      <c r="D2441" s="272">
        <v>2653200</v>
      </c>
      <c r="E2441" s="272">
        <v>10</v>
      </c>
      <c r="F2441" s="272">
        <v>17.20645161290323</v>
      </c>
      <c r="G2441" s="272">
        <v>331.75994500742019</v>
      </c>
      <c r="H2441" s="272">
        <v>246</v>
      </c>
      <c r="I2441" s="272">
        <v>0</v>
      </c>
      <c r="J2441" s="272">
        <v>0</v>
      </c>
      <c r="K2441" s="272">
        <v>17.988288003373395</v>
      </c>
      <c r="L2441" s="272">
        <v>19.668778094633744</v>
      </c>
      <c r="M2441" s="272">
        <v>20.019443725301379</v>
      </c>
      <c r="N2441" s="272">
        <v>19.954566873113471</v>
      </c>
      <c r="O2441" s="272">
        <v>19.242939924155273</v>
      </c>
      <c r="P2441" s="272">
        <v>18.570635887818664</v>
      </c>
      <c r="Q2441" s="272">
        <v>19.242939924155273</v>
      </c>
      <c r="R2441" s="272">
        <v>19.954566873113471</v>
      </c>
      <c r="S2441" s="272">
        <v>20.019443725301379</v>
      </c>
      <c r="T2441" s="272">
        <v>19.688168535135667</v>
      </c>
      <c r="U2441" s="272">
        <v>194.35560847047918</v>
      </c>
      <c r="V2441" s="272">
        <v>0</v>
      </c>
      <c r="W2441" s="272">
        <v>-60.481505084359881</v>
      </c>
      <c r="X2441" s="272">
        <v>4.616653183921045</v>
      </c>
      <c r="Y2441" s="272">
        <v>1793.1249185793345</v>
      </c>
      <c r="Z2441" s="272">
        <v>-1542.9044582084164</v>
      </c>
      <c r="AA2441" s="272">
        <v>-170.26795602011168</v>
      </c>
      <c r="AB2441" s="272">
        <v>0</v>
      </c>
      <c r="AC2441" s="272">
        <v>-34.436789180218781</v>
      </c>
      <c r="AD2441" s="272">
        <v>0</v>
      </c>
      <c r="AE2441" s="272">
        <v>0</v>
      </c>
      <c r="AF2441" s="272">
        <v>0</v>
      </c>
      <c r="AG2441" s="272">
        <v>18.945772208905282</v>
      </c>
      <c r="AH2441" s="272">
        <v>-273.90112029216442</v>
      </c>
      <c r="AI2441" s="272">
        <v>0</v>
      </c>
      <c r="AJ2441" s="272">
        <v>0</v>
      </c>
      <c r="AK2441" s="272">
        <v>10.659909565726837</v>
      </c>
      <c r="AL2441" s="272">
        <v>0</v>
      </c>
      <c r="AM2441" s="272">
        <v>110.54301236280361</v>
      </c>
      <c r="AN2441" s="272">
        <v>0</v>
      </c>
      <c r="AO2441" s="272">
        <v>768.29998148084803</v>
      </c>
      <c r="AP2441" s="272">
        <v>0</v>
      </c>
      <c r="AQ2441" s="272">
        <v>0</v>
      </c>
      <c r="AR2441" s="272">
        <v>0</v>
      </c>
      <c r="AS2441" s="272">
        <v>843.52282705718142</v>
      </c>
      <c r="AT2441" s="272">
        <v>0</v>
      </c>
      <c r="AU2441" s="272">
        <v>0</v>
      </c>
      <c r="AV2441" s="272">
        <v>0</v>
      </c>
      <c r="AW2441" s="272">
        <v>500.27880055236687</v>
      </c>
      <c r="AX2441" s="272">
        <v>-60.481505084359881</v>
      </c>
      <c r="AY2441" s="272">
        <v>61.39059790518764</v>
      </c>
      <c r="AZ2441" s="272">
        <v>0</v>
      </c>
      <c r="BA2441" s="272">
        <v>843.52282705718142</v>
      </c>
      <c r="BB2441" s="272">
        <v>0</v>
      </c>
      <c r="BC2441" s="272">
        <v>0</v>
      </c>
      <c r="BD2441" s="272">
        <v>0</v>
      </c>
      <c r="BE2441" s="272">
        <v>-548.49373938625354</v>
      </c>
    </row>
    <row r="2442" spans="3:57" x14ac:dyDescent="0.3">
      <c r="C2442" s="272">
        <v>738</v>
      </c>
      <c r="D2442" s="272">
        <v>2656800</v>
      </c>
      <c r="E2442" s="272">
        <v>10</v>
      </c>
      <c r="F2442" s="272">
        <v>15.56774193548387</v>
      </c>
      <c r="G2442" s="272">
        <v>18.478904551326039</v>
      </c>
      <c r="H2442" s="272">
        <v>246</v>
      </c>
      <c r="I2442" s="272">
        <v>195</v>
      </c>
      <c r="J2442" s="272">
        <v>0</v>
      </c>
      <c r="K2442" s="272">
        <v>12.072538477756694</v>
      </c>
      <c r="L2442" s="272">
        <v>15.68333746463524</v>
      </c>
      <c r="M2442" s="272">
        <v>15.699799692302035</v>
      </c>
      <c r="N2442" s="272">
        <v>15.696754005991149</v>
      </c>
      <c r="O2442" s="272">
        <v>15.663346212859922</v>
      </c>
      <c r="P2442" s="272">
        <v>15.631784459612515</v>
      </c>
      <c r="Q2442" s="272">
        <v>15.663346212859922</v>
      </c>
      <c r="R2442" s="272">
        <v>15.696754005991149</v>
      </c>
      <c r="S2442" s="272">
        <v>15.699799692302035</v>
      </c>
      <c r="T2442" s="272">
        <v>19.563898750435985</v>
      </c>
      <c r="U2442" s="272">
        <v>22.783685111443901</v>
      </c>
      <c r="V2442" s="272">
        <v>0</v>
      </c>
      <c r="W2442" s="272">
        <v>-97.91039290566161</v>
      </c>
      <c r="X2442" s="272">
        <v>-86.81451092536787</v>
      </c>
      <c r="Y2442" s="272">
        <v>1349.2270768489166</v>
      </c>
      <c r="Z2442" s="272">
        <v>-1141.7184879064432</v>
      </c>
      <c r="AA2442" s="272">
        <v>-275.63802272976261</v>
      </c>
      <c r="AB2442" s="272">
        <v>0</v>
      </c>
      <c r="AC2442" s="272">
        <v>-55.747944009359017</v>
      </c>
      <c r="AD2442" s="272">
        <v>0</v>
      </c>
      <c r="AE2442" s="272">
        <v>0</v>
      </c>
      <c r="AF2442" s="272">
        <v>0</v>
      </c>
      <c r="AG2442" s="272">
        <v>19.154353213805059</v>
      </c>
      <c r="AH2442" s="272">
        <v>-152.54012832700329</v>
      </c>
      <c r="AI2442" s="272">
        <v>0</v>
      </c>
      <c r="AJ2442" s="272">
        <v>0</v>
      </c>
      <c r="AK2442" s="272">
        <v>-19.837371670841847</v>
      </c>
      <c r="AL2442" s="272">
        <v>0</v>
      </c>
      <c r="AM2442" s="272">
        <v>-27.822344682588078</v>
      </c>
      <c r="AN2442" s="272">
        <v>0</v>
      </c>
      <c r="AO2442" s="272">
        <v>518.60968969021985</v>
      </c>
      <c r="AP2442" s="272">
        <v>0</v>
      </c>
      <c r="AQ2442" s="272">
        <v>0</v>
      </c>
      <c r="AR2442" s="272">
        <v>0</v>
      </c>
      <c r="AS2442" s="272">
        <v>572.02779227120459</v>
      </c>
      <c r="AT2442" s="272">
        <v>0</v>
      </c>
      <c r="AU2442" s="272">
        <v>0</v>
      </c>
      <c r="AV2442" s="272">
        <v>0</v>
      </c>
      <c r="AW2442" s="272">
        <v>327.09579378138051</v>
      </c>
      <c r="AX2442" s="272">
        <v>-97.91039290566161</v>
      </c>
      <c r="AY2442" s="272">
        <v>41.070943759333048</v>
      </c>
      <c r="AZ2442" s="272">
        <v>0</v>
      </c>
      <c r="BA2442" s="272">
        <v>572.02779227120459</v>
      </c>
      <c r="BB2442" s="272">
        <v>0</v>
      </c>
      <c r="BC2442" s="272">
        <v>0</v>
      </c>
      <c r="BD2442" s="272">
        <v>0</v>
      </c>
      <c r="BE2442" s="272">
        <v>-587.91447828034734</v>
      </c>
    </row>
    <row r="2443" spans="3:57" x14ac:dyDescent="0.3">
      <c r="C2443" s="272">
        <v>739</v>
      </c>
      <c r="D2443" s="272">
        <v>2660400</v>
      </c>
      <c r="E2443" s="272">
        <v>10</v>
      </c>
      <c r="F2443" s="272">
        <v>13.877419354838709</v>
      </c>
      <c r="G2443" s="272">
        <v>0</v>
      </c>
      <c r="H2443" s="272">
        <v>368.99999999999994</v>
      </c>
      <c r="I2443" s="272">
        <v>195</v>
      </c>
      <c r="J2443" s="272">
        <v>0</v>
      </c>
      <c r="K2443" s="272">
        <v>10.171537001897534</v>
      </c>
      <c r="L2443" s="272">
        <v>13.877419354838709</v>
      </c>
      <c r="M2443" s="272">
        <v>13.877419354838709</v>
      </c>
      <c r="N2443" s="272">
        <v>13.877419354838709</v>
      </c>
      <c r="O2443" s="272">
        <v>13.877419354838709</v>
      </c>
      <c r="P2443" s="272">
        <v>13.877419354838709</v>
      </c>
      <c r="Q2443" s="272">
        <v>13.877419354838709</v>
      </c>
      <c r="R2443" s="272">
        <v>13.877419354838709</v>
      </c>
      <c r="S2443" s="272">
        <v>13.877419354838709</v>
      </c>
      <c r="T2443" s="272">
        <v>19.326914978157351</v>
      </c>
      <c r="U2443" s="272">
        <v>-105.90050423397884</v>
      </c>
      <c r="V2443" s="272">
        <v>0</v>
      </c>
      <c r="W2443" s="272">
        <v>-133.75731537817327</v>
      </c>
      <c r="X2443" s="272">
        <v>-144.27019419506942</v>
      </c>
      <c r="Y2443" s="272">
        <v>898.7754803030914</v>
      </c>
      <c r="Z2443" s="272">
        <v>-726.64847496382754</v>
      </c>
      <c r="AA2443" s="272">
        <v>-376.55452952787658</v>
      </c>
      <c r="AB2443" s="272">
        <v>0</v>
      </c>
      <c r="AC2443" s="272">
        <v>-76.15836385958778</v>
      </c>
      <c r="AD2443" s="272">
        <v>0</v>
      </c>
      <c r="AE2443" s="272">
        <v>0</v>
      </c>
      <c r="AF2443" s="272">
        <v>0</v>
      </c>
      <c r="AG2443" s="272">
        <v>19.239343986195408</v>
      </c>
      <c r="AH2443" s="272">
        <v>-34.187673115110861</v>
      </c>
      <c r="AI2443" s="272">
        <v>0</v>
      </c>
      <c r="AJ2443" s="272">
        <v>0</v>
      </c>
      <c r="AK2443" s="272">
        <v>-30.804873475175803</v>
      </c>
      <c r="AL2443" s="272">
        <v>0</v>
      </c>
      <c r="AM2443" s="272">
        <v>-131.04872311083795</v>
      </c>
      <c r="AN2443" s="272">
        <v>0</v>
      </c>
      <c r="AO2443" s="272">
        <v>272.93647607195686</v>
      </c>
      <c r="AP2443" s="272">
        <v>0</v>
      </c>
      <c r="AQ2443" s="272">
        <v>0</v>
      </c>
      <c r="AR2443" s="272">
        <v>0</v>
      </c>
      <c r="AS2443" s="272">
        <v>309.07487822236783</v>
      </c>
      <c r="AT2443" s="272">
        <v>0</v>
      </c>
      <c r="AU2443" s="272">
        <v>0</v>
      </c>
      <c r="AV2443" s="272">
        <v>0</v>
      </c>
      <c r="AW2443" s="272">
        <v>139.95592419954531</v>
      </c>
      <c r="AX2443" s="272">
        <v>-133.75731537817327</v>
      </c>
      <c r="AY2443" s="272">
        <v>20.496317589904965</v>
      </c>
      <c r="AZ2443" s="272">
        <v>0</v>
      </c>
      <c r="BA2443" s="272">
        <v>309.07487822236783</v>
      </c>
      <c r="BB2443" s="272">
        <v>0</v>
      </c>
      <c r="BC2443" s="272">
        <v>0</v>
      </c>
      <c r="BD2443" s="272">
        <v>0</v>
      </c>
      <c r="BE2443" s="272">
        <v>-602.52854233634832</v>
      </c>
    </row>
    <row r="2444" spans="3:57" x14ac:dyDescent="0.3">
      <c r="C2444" s="272">
        <v>740</v>
      </c>
      <c r="D2444" s="272">
        <v>2664000</v>
      </c>
      <c r="E2444" s="272">
        <v>10</v>
      </c>
      <c r="F2444" s="272">
        <v>13.116129032258067</v>
      </c>
      <c r="G2444" s="272">
        <v>0</v>
      </c>
      <c r="H2444" s="272">
        <v>442.8</v>
      </c>
      <c r="I2444" s="272">
        <v>195</v>
      </c>
      <c r="J2444" s="272">
        <v>0</v>
      </c>
      <c r="K2444" s="272">
        <v>9.4102466793168915</v>
      </c>
      <c r="L2444" s="272">
        <v>13.116129032258067</v>
      </c>
      <c r="M2444" s="272">
        <v>13.116129032258067</v>
      </c>
      <c r="N2444" s="272">
        <v>13.116129032258067</v>
      </c>
      <c r="O2444" s="272">
        <v>13.116129032258067</v>
      </c>
      <c r="P2444" s="272">
        <v>13.116129032258067</v>
      </c>
      <c r="Q2444" s="272">
        <v>13.116129032258067</v>
      </c>
      <c r="R2444" s="272">
        <v>13.116129032258067</v>
      </c>
      <c r="S2444" s="272">
        <v>13.116129032258067</v>
      </c>
      <c r="T2444" s="272">
        <v>18.994890029307449</v>
      </c>
      <c r="U2444" s="272">
        <v>-265.69826429653341</v>
      </c>
      <c r="V2444" s="272">
        <v>0</v>
      </c>
      <c r="W2444" s="272">
        <v>-144.75352436949706</v>
      </c>
      <c r="X2444" s="272">
        <v>-130.86398965789121</v>
      </c>
      <c r="Y2444" s="272">
        <v>337.61496236489586</v>
      </c>
      <c r="Z2444" s="272">
        <v>-327.695712634041</v>
      </c>
      <c r="AA2444" s="272">
        <v>-407.51113396936961</v>
      </c>
      <c r="AB2444" s="272">
        <v>0</v>
      </c>
      <c r="AC2444" s="272">
        <v>-82.419354393597601</v>
      </c>
      <c r="AD2444" s="272">
        <v>0</v>
      </c>
      <c r="AE2444" s="272">
        <v>0</v>
      </c>
      <c r="AF2444" s="272">
        <v>0</v>
      </c>
      <c r="AG2444" s="272">
        <v>19.217276130734959</v>
      </c>
      <c r="AH2444" s="272">
        <v>79.864658765717692</v>
      </c>
      <c r="AI2444" s="272">
        <v>0</v>
      </c>
      <c r="AJ2444" s="272">
        <v>0</v>
      </c>
      <c r="AK2444" s="272">
        <v>-39.194093893782878</v>
      </c>
      <c r="AL2444" s="272">
        <v>0</v>
      </c>
      <c r="AM2444" s="272">
        <v>-161.75021794747414</v>
      </c>
      <c r="AN2444" s="272">
        <v>0</v>
      </c>
      <c r="AO2444" s="272">
        <v>3.4286635773897887</v>
      </c>
      <c r="AP2444" s="272">
        <v>0</v>
      </c>
      <c r="AQ2444" s="272">
        <v>0</v>
      </c>
      <c r="AR2444" s="272">
        <v>0</v>
      </c>
      <c r="AS2444" s="272">
        <v>18.976756413942134</v>
      </c>
      <c r="AT2444" s="272">
        <v>0</v>
      </c>
      <c r="AU2444" s="272">
        <v>0</v>
      </c>
      <c r="AV2444" s="272">
        <v>0</v>
      </c>
      <c r="AW2444" s="272">
        <v>-58.785034414477323</v>
      </c>
      <c r="AX2444" s="272">
        <v>-144.75352436949706</v>
      </c>
      <c r="AY2444" s="272">
        <v>-1.8466069592293848</v>
      </c>
      <c r="AZ2444" s="272">
        <v>0</v>
      </c>
      <c r="BA2444" s="272">
        <v>18.976756413942134</v>
      </c>
      <c r="BB2444" s="272">
        <v>0</v>
      </c>
      <c r="BC2444" s="272">
        <v>0</v>
      </c>
      <c r="BD2444" s="272">
        <v>0</v>
      </c>
      <c r="BE2444" s="272">
        <v>-617.64805984237046</v>
      </c>
    </row>
    <row r="2445" spans="3:57" x14ac:dyDescent="0.3">
      <c r="C2445" s="272">
        <v>741</v>
      </c>
      <c r="D2445" s="272">
        <v>2667600</v>
      </c>
      <c r="E2445" s="272">
        <v>10</v>
      </c>
      <c r="F2445" s="272">
        <v>12.222580645161285</v>
      </c>
      <c r="G2445" s="272">
        <v>0</v>
      </c>
      <c r="H2445" s="272">
        <v>492</v>
      </c>
      <c r="I2445" s="272">
        <v>195</v>
      </c>
      <c r="J2445" s="272">
        <v>0</v>
      </c>
      <c r="K2445" s="272">
        <v>8.5166982922201093</v>
      </c>
      <c r="L2445" s="272">
        <v>12.222580645161285</v>
      </c>
      <c r="M2445" s="272">
        <v>12.222580645161285</v>
      </c>
      <c r="N2445" s="272">
        <v>12.222580645161285</v>
      </c>
      <c r="O2445" s="272">
        <v>12.222580645161285</v>
      </c>
      <c r="P2445" s="272">
        <v>12.222580645161285</v>
      </c>
      <c r="Q2445" s="272">
        <v>12.222580645161285</v>
      </c>
      <c r="R2445" s="272">
        <v>12.222580645161285</v>
      </c>
      <c r="S2445" s="272">
        <v>12.222580645161285</v>
      </c>
      <c r="T2445" s="272">
        <v>18.64485609192306</v>
      </c>
      <c r="U2445" s="272">
        <v>-357.58643452210401</v>
      </c>
      <c r="V2445" s="272">
        <v>0</v>
      </c>
      <c r="W2445" s="272">
        <v>-158.09772632656157</v>
      </c>
      <c r="X2445" s="272">
        <v>-105.10239686225312</v>
      </c>
      <c r="Y2445" s="272">
        <v>-95.721175193178851</v>
      </c>
      <c r="Z2445" s="272">
        <v>1.3348638598895377</v>
      </c>
      <c r="AA2445" s="272">
        <v>-445.07782462595668</v>
      </c>
      <c r="AB2445" s="272">
        <v>0</v>
      </c>
      <c r="AC2445" s="272">
        <v>-90.017238555586218</v>
      </c>
      <c r="AD2445" s="272">
        <v>0</v>
      </c>
      <c r="AE2445" s="272">
        <v>0</v>
      </c>
      <c r="AF2445" s="272">
        <v>0</v>
      </c>
      <c r="AG2445" s="272">
        <v>19.103268310946891</v>
      </c>
      <c r="AH2445" s="272">
        <v>167.07785454759545</v>
      </c>
      <c r="AI2445" s="272">
        <v>0</v>
      </c>
      <c r="AJ2445" s="272">
        <v>0</v>
      </c>
      <c r="AK2445" s="272">
        <v>-39.423643156051511</v>
      </c>
      <c r="AL2445" s="272">
        <v>0</v>
      </c>
      <c r="AM2445" s="272">
        <v>-169.71676869383845</v>
      </c>
      <c r="AN2445" s="272">
        <v>0</v>
      </c>
      <c r="AO2445" s="272">
        <v>-203.08122935575872</v>
      </c>
      <c r="AP2445" s="272">
        <v>0</v>
      </c>
      <c r="AQ2445" s="272">
        <v>0</v>
      </c>
      <c r="AR2445" s="272">
        <v>0</v>
      </c>
      <c r="AS2445" s="272">
        <v>-202.12596597204131</v>
      </c>
      <c r="AT2445" s="272">
        <v>0</v>
      </c>
      <c r="AU2445" s="272">
        <v>0</v>
      </c>
      <c r="AV2445" s="272">
        <v>0</v>
      </c>
      <c r="AW2445" s="272">
        <v>-215.82086755729094</v>
      </c>
      <c r="AX2445" s="272">
        <v>-158.09772632656157</v>
      </c>
      <c r="AY2445" s="272">
        <v>-19.131944892511193</v>
      </c>
      <c r="AZ2445" s="272">
        <v>0</v>
      </c>
      <c r="BA2445" s="272">
        <v>-202.12596597204131</v>
      </c>
      <c r="BB2445" s="272">
        <v>0</v>
      </c>
      <c r="BC2445" s="272">
        <v>0</v>
      </c>
      <c r="BD2445" s="272">
        <v>0</v>
      </c>
      <c r="BE2445" s="272">
        <v>-605.249034967238</v>
      </c>
    </row>
    <row r="2446" spans="3:57" x14ac:dyDescent="0.3">
      <c r="C2446" s="272">
        <v>742</v>
      </c>
      <c r="D2446" s="272">
        <v>2671200</v>
      </c>
      <c r="E2446" s="272">
        <v>10</v>
      </c>
      <c r="F2446" s="272">
        <v>11.209677419354838</v>
      </c>
      <c r="G2446" s="272">
        <v>0</v>
      </c>
      <c r="H2446" s="272">
        <v>410</v>
      </c>
      <c r="I2446" s="272">
        <v>0</v>
      </c>
      <c r="J2446" s="272">
        <v>0</v>
      </c>
      <c r="K2446" s="272">
        <v>7.5037950664136615</v>
      </c>
      <c r="L2446" s="272">
        <v>11.209677419354838</v>
      </c>
      <c r="M2446" s="272">
        <v>11.209677419354838</v>
      </c>
      <c r="N2446" s="272">
        <v>11.209677419354838</v>
      </c>
      <c r="O2446" s="272">
        <v>11.209677419354838</v>
      </c>
      <c r="P2446" s="272">
        <v>11.209677419354838</v>
      </c>
      <c r="Q2446" s="272">
        <v>11.209677419354838</v>
      </c>
      <c r="R2446" s="272">
        <v>11.209677419354838</v>
      </c>
      <c r="S2446" s="272">
        <v>11.209677419354838</v>
      </c>
      <c r="T2446" s="272">
        <v>18.266475745397265</v>
      </c>
      <c r="U2446" s="272">
        <v>-106.75126567283951</v>
      </c>
      <c r="V2446" s="272">
        <v>0</v>
      </c>
      <c r="W2446" s="272">
        <v>-173.69930932264725</v>
      </c>
      <c r="X2446" s="272">
        <v>-87.19960256500957</v>
      </c>
      <c r="Y2446" s="272">
        <v>-129.73332674020344</v>
      </c>
      <c r="Z2446" s="272">
        <v>283.88097295502075</v>
      </c>
      <c r="AA2446" s="272">
        <v>-488.99951016794864</v>
      </c>
      <c r="AB2446" s="272">
        <v>0</v>
      </c>
      <c r="AC2446" s="272">
        <v>-98.900423981684753</v>
      </c>
      <c r="AD2446" s="272">
        <v>0</v>
      </c>
      <c r="AE2446" s="272">
        <v>0</v>
      </c>
      <c r="AF2446" s="272">
        <v>0</v>
      </c>
      <c r="AG2446" s="272">
        <v>18.917655261486495</v>
      </c>
      <c r="AH2446" s="272">
        <v>238.17337435440575</v>
      </c>
      <c r="AI2446" s="272">
        <v>0</v>
      </c>
      <c r="AJ2446" s="272">
        <v>0</v>
      </c>
      <c r="AK2446" s="272">
        <v>-41.861158801400535</v>
      </c>
      <c r="AL2446" s="272">
        <v>0</v>
      </c>
      <c r="AM2446" s="272">
        <v>-179.30889504179893</v>
      </c>
      <c r="AN2446" s="272">
        <v>0</v>
      </c>
      <c r="AO2446" s="272">
        <v>-288.57455106295509</v>
      </c>
      <c r="AP2446" s="272">
        <v>0</v>
      </c>
      <c r="AQ2446" s="272">
        <v>0</v>
      </c>
      <c r="AR2446" s="272">
        <v>0</v>
      </c>
      <c r="AS2446" s="272">
        <v>-288.56265506295296</v>
      </c>
      <c r="AT2446" s="272">
        <v>0</v>
      </c>
      <c r="AU2446" s="272">
        <v>0</v>
      </c>
      <c r="AV2446" s="272">
        <v>0</v>
      </c>
      <c r="AW2446" s="272">
        <v>-301.2804129498615</v>
      </c>
      <c r="AX2446" s="272">
        <v>-173.69930932264725</v>
      </c>
      <c r="AY2446" s="272">
        <v>-26.998566932987536</v>
      </c>
      <c r="AZ2446" s="272">
        <v>0</v>
      </c>
      <c r="BA2446" s="272">
        <v>-288.56265506295296</v>
      </c>
      <c r="BB2446" s="272">
        <v>0</v>
      </c>
      <c r="BC2446" s="272">
        <v>0</v>
      </c>
      <c r="BD2446" s="272">
        <v>0</v>
      </c>
      <c r="BE2446" s="272">
        <v>-580.81850743932841</v>
      </c>
    </row>
    <row r="2447" spans="3:57" x14ac:dyDescent="0.3">
      <c r="C2447" s="272">
        <v>743</v>
      </c>
      <c r="D2447" s="272">
        <v>2674800</v>
      </c>
      <c r="E2447" s="272">
        <v>10</v>
      </c>
      <c r="F2447" s="272">
        <v>10.277419354838711</v>
      </c>
      <c r="G2447" s="272">
        <v>0</v>
      </c>
      <c r="H2447" s="272">
        <v>410</v>
      </c>
      <c r="I2447" s="272">
        <v>0</v>
      </c>
      <c r="J2447" s="272">
        <v>0</v>
      </c>
      <c r="K2447" s="272">
        <v>6.5715370018975348</v>
      </c>
      <c r="L2447" s="272">
        <v>10.277419354838711</v>
      </c>
      <c r="M2447" s="272">
        <v>10.277419354838711</v>
      </c>
      <c r="N2447" s="272">
        <v>10.277419354838711</v>
      </c>
      <c r="O2447" s="272">
        <v>10.277419354838711</v>
      </c>
      <c r="P2447" s="272">
        <v>10.277419354838711</v>
      </c>
      <c r="Q2447" s="272">
        <v>10.277419354838711</v>
      </c>
      <c r="R2447" s="272">
        <v>10.277419354838711</v>
      </c>
      <c r="S2447" s="272">
        <v>10.277419354838711</v>
      </c>
      <c r="T2447" s="272">
        <v>17.995332514130652</v>
      </c>
      <c r="U2447" s="272">
        <v>-50.627553731008277</v>
      </c>
      <c r="V2447" s="272">
        <v>0</v>
      </c>
      <c r="W2447" s="272">
        <v>-189.97421896257418</v>
      </c>
      <c r="X2447" s="272">
        <v>-91.675803712772662</v>
      </c>
      <c r="Y2447" s="272">
        <v>-150.46307122379699</v>
      </c>
      <c r="Z2447" s="272">
        <v>381.48554016813557</v>
      </c>
      <c r="AA2447" s="272">
        <v>-534.81674958580425</v>
      </c>
      <c r="AB2447" s="272">
        <v>0</v>
      </c>
      <c r="AC2447" s="272">
        <v>-108.16698623762642</v>
      </c>
      <c r="AD2447" s="272">
        <v>0</v>
      </c>
      <c r="AE2447" s="272">
        <v>0</v>
      </c>
      <c r="AF2447" s="272">
        <v>0</v>
      </c>
      <c r="AG2447" s="272">
        <v>18.691441427277486</v>
      </c>
      <c r="AH2447" s="272">
        <v>255.59779701864588</v>
      </c>
      <c r="AI2447" s="272">
        <v>0</v>
      </c>
      <c r="AJ2447" s="272">
        <v>0</v>
      </c>
      <c r="AK2447" s="272">
        <v>-28.013492535793066</v>
      </c>
      <c r="AL2447" s="272">
        <v>0</v>
      </c>
      <c r="AM2447" s="272">
        <v>-190.52367999545586</v>
      </c>
      <c r="AN2447" s="272">
        <v>0</v>
      </c>
      <c r="AO2447" s="272">
        <v>-312.40922906520262</v>
      </c>
      <c r="AP2447" s="272">
        <v>0</v>
      </c>
      <c r="AQ2447" s="272">
        <v>0</v>
      </c>
      <c r="AR2447" s="272">
        <v>0</v>
      </c>
      <c r="AS2447" s="272">
        <v>-312.40922906520262</v>
      </c>
      <c r="AT2447" s="272">
        <v>0</v>
      </c>
      <c r="AU2447" s="272">
        <v>0</v>
      </c>
      <c r="AV2447" s="272">
        <v>0</v>
      </c>
      <c r="AW2447" s="272">
        <v>-326.1128691640921</v>
      </c>
      <c r="AX2447" s="272">
        <v>-189.97421896257418</v>
      </c>
      <c r="AY2447" s="272">
        <v>-29.226705508599885</v>
      </c>
      <c r="AZ2447" s="272">
        <v>0</v>
      </c>
      <c r="BA2447" s="272">
        <v>-312.40922906520262</v>
      </c>
      <c r="BB2447" s="272">
        <v>0</v>
      </c>
      <c r="BC2447" s="272">
        <v>0</v>
      </c>
      <c r="BD2447" s="272">
        <v>0</v>
      </c>
      <c r="BE2447" s="272">
        <v>-546.47411473052307</v>
      </c>
    </row>
    <row r="2448" spans="3:57" x14ac:dyDescent="0.3">
      <c r="C2448" s="272">
        <v>744</v>
      </c>
      <c r="D2448" s="272">
        <v>2678400</v>
      </c>
      <c r="E2448" s="272">
        <v>11</v>
      </c>
      <c r="F2448" s="272">
        <v>12.328033333333334</v>
      </c>
      <c r="G2448" s="272">
        <v>0</v>
      </c>
      <c r="H2448" s="272">
        <v>410</v>
      </c>
      <c r="I2448" s="272">
        <v>0</v>
      </c>
      <c r="J2448" s="272">
        <v>0</v>
      </c>
      <c r="K2448" s="272">
        <v>8.6221509803921563</v>
      </c>
      <c r="L2448" s="272">
        <v>12.328033333333334</v>
      </c>
      <c r="M2448" s="272">
        <v>12.328033333333334</v>
      </c>
      <c r="N2448" s="272">
        <v>12.328033333333334</v>
      </c>
      <c r="O2448" s="272">
        <v>12.328033333333334</v>
      </c>
      <c r="P2448" s="272">
        <v>12.328033333333334</v>
      </c>
      <c r="Q2448" s="272">
        <v>12.328033333333334</v>
      </c>
      <c r="R2448" s="272">
        <v>12.328033333333334</v>
      </c>
      <c r="S2448" s="272">
        <v>12.328033333333334</v>
      </c>
      <c r="T2448" s="272">
        <v>17.753768564095164</v>
      </c>
      <c r="U2448" s="272">
        <v>257.46577020542588</v>
      </c>
      <c r="V2448" s="272">
        <v>0</v>
      </c>
      <c r="W2448" s="272">
        <v>-204.90016092831988</v>
      </c>
      <c r="X2448" s="272">
        <v>-96.944383994739752</v>
      </c>
      <c r="Y2448" s="272">
        <v>-195.32361266032353</v>
      </c>
      <c r="Z2448" s="272">
        <v>754.63392778880905</v>
      </c>
      <c r="AA2448" s="272">
        <v>-576.83636577487823</v>
      </c>
      <c r="AB2448" s="272">
        <v>0</v>
      </c>
      <c r="AC2448" s="272">
        <v>-116.66547707500942</v>
      </c>
      <c r="AD2448" s="272">
        <v>0</v>
      </c>
      <c r="AE2448" s="272">
        <v>0</v>
      </c>
      <c r="AF2448" s="272">
        <v>0</v>
      </c>
      <c r="AG2448" s="272">
        <v>18.450925735057798</v>
      </c>
      <c r="AH2448" s="272">
        <v>272.2248302529552</v>
      </c>
      <c r="AI2448" s="272">
        <v>0</v>
      </c>
      <c r="AJ2448" s="272">
        <v>0</v>
      </c>
      <c r="AK2448" s="272">
        <v>246.18875760849343</v>
      </c>
      <c r="AL2448" s="272">
        <v>0</v>
      </c>
      <c r="AM2448" s="272">
        <v>-202.22246798368568</v>
      </c>
      <c r="AN2448" s="272">
        <v>0</v>
      </c>
      <c r="AO2448" s="272">
        <v>-341.20888602730525</v>
      </c>
      <c r="AP2448" s="272">
        <v>0</v>
      </c>
      <c r="AQ2448" s="272">
        <v>0</v>
      </c>
      <c r="AR2448" s="272">
        <v>0</v>
      </c>
      <c r="AS2448" s="272">
        <v>-341.20888602730525</v>
      </c>
      <c r="AT2448" s="272">
        <v>0</v>
      </c>
      <c r="AU2448" s="272">
        <v>0</v>
      </c>
      <c r="AV2448" s="272">
        <v>0</v>
      </c>
      <c r="AW2448" s="272">
        <v>-356.17580549588894</v>
      </c>
      <c r="AX2448" s="272">
        <v>-204.90016092831988</v>
      </c>
      <c r="AY2448" s="272">
        <v>-31.920989205975538</v>
      </c>
      <c r="AZ2448" s="272">
        <v>0</v>
      </c>
      <c r="BA2448" s="272">
        <v>-341.20888602730525</v>
      </c>
      <c r="BB2448" s="272">
        <v>0</v>
      </c>
      <c r="BC2448" s="272">
        <v>0</v>
      </c>
      <c r="BD2448" s="272">
        <v>0</v>
      </c>
      <c r="BE2448" s="272">
        <v>-233.69094231149953</v>
      </c>
    </row>
    <row r="2450" spans="3:57" x14ac:dyDescent="0.3">
      <c r="C2450" s="272">
        <v>792</v>
      </c>
      <c r="D2450" s="272">
        <v>2851200</v>
      </c>
      <c r="E2450" s="272">
        <v>11</v>
      </c>
      <c r="F2450" s="272">
        <v>12.328033333333334</v>
      </c>
      <c r="G2450" s="272">
        <v>0</v>
      </c>
      <c r="H2450" s="272">
        <v>410</v>
      </c>
      <c r="I2450" s="272">
        <v>0</v>
      </c>
      <c r="J2450" s="272">
        <v>0</v>
      </c>
      <c r="K2450" s="272">
        <v>8.6221509803921563</v>
      </c>
      <c r="L2450" s="272">
        <v>12.328033333333334</v>
      </c>
      <c r="M2450" s="272">
        <v>12.328033333333334</v>
      </c>
      <c r="N2450" s="272">
        <v>12.328033333333334</v>
      </c>
      <c r="O2450" s="272">
        <v>12.328033333333334</v>
      </c>
      <c r="P2450" s="272">
        <v>12.328033333333334</v>
      </c>
      <c r="Q2450" s="272">
        <v>12.328033333333334</v>
      </c>
      <c r="R2450" s="272">
        <v>12.328033333333334</v>
      </c>
      <c r="S2450" s="272">
        <v>12.328033333333334</v>
      </c>
      <c r="T2450" s="272">
        <v>20.761473750896169</v>
      </c>
      <c r="U2450" s="272">
        <v>-25.514186846497182</v>
      </c>
      <c r="V2450" s="272">
        <v>0</v>
      </c>
      <c r="W2450" s="272">
        <v>-207.64975069509555</v>
      </c>
      <c r="X2450" s="272">
        <v>-94.144273527675978</v>
      </c>
      <c r="Y2450" s="272">
        <v>-203.32708942953923</v>
      </c>
      <c r="Z2450" s="272">
        <v>479.6069268058136</v>
      </c>
      <c r="AA2450" s="272">
        <v>-584.5770301123431</v>
      </c>
      <c r="AB2450" s="272">
        <v>0</v>
      </c>
      <c r="AC2450" s="272">
        <v>-118.23103075953613</v>
      </c>
      <c r="AD2450" s="272">
        <v>0</v>
      </c>
      <c r="AE2450" s="272">
        <v>0</v>
      </c>
      <c r="AF2450" s="272">
        <v>0</v>
      </c>
      <c r="AG2450" s="272">
        <v>21.541275222468485</v>
      </c>
      <c r="AH2450" s="272">
        <v>286.28952711453485</v>
      </c>
      <c r="AI2450" s="272">
        <v>0</v>
      </c>
      <c r="AJ2450" s="272">
        <v>0</v>
      </c>
      <c r="AK2450" s="272">
        <v>-32.032720603841554</v>
      </c>
      <c r="AL2450" s="272">
        <v>0</v>
      </c>
      <c r="AM2450" s="272">
        <v>-204.86162746160286</v>
      </c>
      <c r="AN2450" s="272">
        <v>0</v>
      </c>
      <c r="AO2450" s="272">
        <v>-358.33301741636274</v>
      </c>
      <c r="AP2450" s="272">
        <v>0</v>
      </c>
      <c r="AQ2450" s="272">
        <v>0</v>
      </c>
      <c r="AR2450" s="272">
        <v>0</v>
      </c>
      <c r="AS2450" s="272">
        <v>-358.33301741636274</v>
      </c>
      <c r="AT2450" s="272">
        <v>0</v>
      </c>
      <c r="AU2450" s="272">
        <v>0</v>
      </c>
      <c r="AV2450" s="272">
        <v>0</v>
      </c>
      <c r="AW2450" s="272">
        <v>-374.05107645359453</v>
      </c>
      <c r="AX2450" s="272">
        <v>-207.64975069509555</v>
      </c>
      <c r="AY2450" s="272">
        <v>-33.522996760925516</v>
      </c>
      <c r="AZ2450" s="272">
        <v>0</v>
      </c>
      <c r="BA2450" s="272">
        <v>-358.33301741636274</v>
      </c>
      <c r="BB2450" s="272">
        <v>0</v>
      </c>
      <c r="BC2450" s="272">
        <v>0</v>
      </c>
      <c r="BD2450" s="272">
        <v>0</v>
      </c>
      <c r="BE2450" s="272">
        <v>-559.78047747186747</v>
      </c>
    </row>
    <row r="2451" spans="3:57" x14ac:dyDescent="0.3">
      <c r="C2451" s="272">
        <v>793</v>
      </c>
      <c r="D2451" s="272">
        <v>2854800</v>
      </c>
      <c r="E2451" s="272">
        <v>11</v>
      </c>
      <c r="F2451" s="272">
        <v>11.349533333333335</v>
      </c>
      <c r="G2451" s="272">
        <v>0</v>
      </c>
      <c r="H2451" s="272">
        <v>410</v>
      </c>
      <c r="I2451" s="272">
        <v>0</v>
      </c>
      <c r="J2451" s="272">
        <v>0</v>
      </c>
      <c r="K2451" s="272">
        <v>7.6436509803921586</v>
      </c>
      <c r="L2451" s="272">
        <v>11.349533333333335</v>
      </c>
      <c r="M2451" s="272">
        <v>11.349533333333335</v>
      </c>
      <c r="N2451" s="272">
        <v>11.349533333333335</v>
      </c>
      <c r="O2451" s="272">
        <v>11.349533333333335</v>
      </c>
      <c r="P2451" s="272">
        <v>11.349533333333335</v>
      </c>
      <c r="Q2451" s="272">
        <v>11.349533333333335</v>
      </c>
      <c r="R2451" s="272">
        <v>11.349533333333335</v>
      </c>
      <c r="S2451" s="272">
        <v>11.349533333333335</v>
      </c>
      <c r="T2451" s="272">
        <v>20.426603401796662</v>
      </c>
      <c r="U2451" s="272">
        <v>1.2252955282117455</v>
      </c>
      <c r="V2451" s="272">
        <v>0</v>
      </c>
      <c r="W2451" s="272">
        <v>-223.48873061711578</v>
      </c>
      <c r="X2451" s="272">
        <v>-95.230791618833791</v>
      </c>
      <c r="Y2451" s="272">
        <v>-285.44794525736165</v>
      </c>
      <c r="Z2451" s="272">
        <v>605.39276302152302</v>
      </c>
      <c r="AA2451" s="272">
        <v>-629.16703714018354</v>
      </c>
      <c r="AB2451" s="272">
        <v>0</v>
      </c>
      <c r="AC2451" s="272">
        <v>-127.24938457932851</v>
      </c>
      <c r="AD2451" s="272">
        <v>0</v>
      </c>
      <c r="AE2451" s="272">
        <v>0</v>
      </c>
      <c r="AF2451" s="272">
        <v>0</v>
      </c>
      <c r="AG2451" s="272">
        <v>21.269820339546264</v>
      </c>
      <c r="AH2451" s="272">
        <v>309.50950347132317</v>
      </c>
      <c r="AI2451" s="272">
        <v>0</v>
      </c>
      <c r="AJ2451" s="272">
        <v>0</v>
      </c>
      <c r="AK2451" s="272">
        <v>-35.681622719977128</v>
      </c>
      <c r="AL2451" s="272">
        <v>0</v>
      </c>
      <c r="AM2451" s="272">
        <v>-214.92805608788632</v>
      </c>
      <c r="AN2451" s="272">
        <v>0</v>
      </c>
      <c r="AO2451" s="272">
        <v>-403.25867492642794</v>
      </c>
      <c r="AP2451" s="272">
        <v>0</v>
      </c>
      <c r="AQ2451" s="272">
        <v>0</v>
      </c>
      <c r="AR2451" s="272">
        <v>0</v>
      </c>
      <c r="AS2451" s="272">
        <v>-403.25867492642794</v>
      </c>
      <c r="AT2451" s="272">
        <v>0</v>
      </c>
      <c r="AU2451" s="272">
        <v>0</v>
      </c>
      <c r="AV2451" s="272">
        <v>0</v>
      </c>
      <c r="AW2451" s="272">
        <v>-420.94737050204259</v>
      </c>
      <c r="AX2451" s="272">
        <v>-223.48873061711578</v>
      </c>
      <c r="AY2451" s="272">
        <v>-37.72591024640662</v>
      </c>
      <c r="AZ2451" s="272">
        <v>0</v>
      </c>
      <c r="BA2451" s="272">
        <v>-403.25867492642794</v>
      </c>
      <c r="BB2451" s="272">
        <v>0</v>
      </c>
      <c r="BC2451" s="272">
        <v>0</v>
      </c>
      <c r="BD2451" s="272">
        <v>0</v>
      </c>
      <c r="BE2451" s="272">
        <v>-518.29584219815365</v>
      </c>
    </row>
    <row r="2452" spans="3:57" x14ac:dyDescent="0.3">
      <c r="C2452" s="272">
        <v>794</v>
      </c>
      <c r="D2452" s="272">
        <v>2858400</v>
      </c>
      <c r="E2452" s="272">
        <v>11</v>
      </c>
      <c r="F2452" s="272">
        <v>10.75213333333333</v>
      </c>
      <c r="G2452" s="272">
        <v>0</v>
      </c>
      <c r="H2452" s="272">
        <v>410</v>
      </c>
      <c r="I2452" s="272">
        <v>0</v>
      </c>
      <c r="J2452" s="272">
        <v>0</v>
      </c>
      <c r="K2452" s="272">
        <v>7.0462509803921529</v>
      </c>
      <c r="L2452" s="272">
        <v>10.75213333333333</v>
      </c>
      <c r="M2452" s="272">
        <v>10.75213333333333</v>
      </c>
      <c r="N2452" s="272">
        <v>10.75213333333333</v>
      </c>
      <c r="O2452" s="272">
        <v>10.75213333333333</v>
      </c>
      <c r="P2452" s="272">
        <v>10.75213333333333</v>
      </c>
      <c r="Q2452" s="272">
        <v>10.75213333333333</v>
      </c>
      <c r="R2452" s="272">
        <v>10.75213333333333</v>
      </c>
      <c r="S2452" s="272">
        <v>10.75213333333333</v>
      </c>
      <c r="T2452" s="272">
        <v>20.120080867971097</v>
      </c>
      <c r="U2452" s="272">
        <v>21.759105000880936</v>
      </c>
      <c r="V2452" s="272">
        <v>0</v>
      </c>
      <c r="W2452" s="272">
        <v>-230.80098102063764</v>
      </c>
      <c r="X2452" s="272">
        <v>-103.57168545842433</v>
      </c>
      <c r="Y2452" s="272">
        <v>-310.96851170313289</v>
      </c>
      <c r="Z2452" s="272">
        <v>667.10028318307582</v>
      </c>
      <c r="AA2452" s="272">
        <v>-649.7525356058436</v>
      </c>
      <c r="AB2452" s="272">
        <v>0</v>
      </c>
      <c r="AC2452" s="272">
        <v>-131.4128131386513</v>
      </c>
      <c r="AD2452" s="272">
        <v>0</v>
      </c>
      <c r="AE2452" s="272">
        <v>0</v>
      </c>
      <c r="AF2452" s="272">
        <v>0</v>
      </c>
      <c r="AG2452" s="272">
        <v>20.984013735148618</v>
      </c>
      <c r="AH2452" s="272">
        <v>317.38197514579667</v>
      </c>
      <c r="AI2452" s="272">
        <v>0</v>
      </c>
      <c r="AJ2452" s="272">
        <v>0</v>
      </c>
      <c r="AK2452" s="272">
        <v>-32.024268597817297</v>
      </c>
      <c r="AL2452" s="272">
        <v>0</v>
      </c>
      <c r="AM2452" s="272">
        <v>-226.31348753771502</v>
      </c>
      <c r="AN2452" s="272">
        <v>0</v>
      </c>
      <c r="AO2452" s="272">
        <v>-417.92909398111578</v>
      </c>
      <c r="AP2452" s="272">
        <v>0</v>
      </c>
      <c r="AQ2452" s="272">
        <v>0</v>
      </c>
      <c r="AR2452" s="272">
        <v>0</v>
      </c>
      <c r="AS2452" s="272">
        <v>-417.92909398111578</v>
      </c>
      <c r="AT2452" s="272">
        <v>0</v>
      </c>
      <c r="AU2452" s="272">
        <v>0</v>
      </c>
      <c r="AV2452" s="272">
        <v>0</v>
      </c>
      <c r="AW2452" s="272">
        <v>-436.26129853188746</v>
      </c>
      <c r="AX2452" s="272">
        <v>-230.80098102063764</v>
      </c>
      <c r="AY2452" s="272">
        <v>-39.098366555338607</v>
      </c>
      <c r="AZ2452" s="272">
        <v>0</v>
      </c>
      <c r="BA2452" s="272">
        <v>-417.92909398111578</v>
      </c>
      <c r="BB2452" s="272">
        <v>0</v>
      </c>
      <c r="BC2452" s="272">
        <v>0</v>
      </c>
      <c r="BD2452" s="272">
        <v>0</v>
      </c>
      <c r="BE2452" s="272">
        <v>-485.16969552046947</v>
      </c>
    </row>
    <row r="2453" spans="3:57" x14ac:dyDescent="0.3">
      <c r="C2453" s="272">
        <v>795</v>
      </c>
      <c r="D2453" s="272">
        <v>2862000</v>
      </c>
      <c r="E2453" s="272">
        <v>11</v>
      </c>
      <c r="F2453" s="272">
        <v>9.9452999999999996</v>
      </c>
      <c r="G2453" s="272">
        <v>0</v>
      </c>
      <c r="H2453" s="272">
        <v>410</v>
      </c>
      <c r="I2453" s="272">
        <v>0</v>
      </c>
      <c r="J2453" s="272">
        <v>0</v>
      </c>
      <c r="K2453" s="272">
        <v>6.239417647058823</v>
      </c>
      <c r="L2453" s="272">
        <v>9.9452999999999996</v>
      </c>
      <c r="M2453" s="272">
        <v>9.9452999999999996</v>
      </c>
      <c r="N2453" s="272">
        <v>9.9452999999999996</v>
      </c>
      <c r="O2453" s="272">
        <v>9.9452999999999996</v>
      </c>
      <c r="P2453" s="272">
        <v>9.9452999999999996</v>
      </c>
      <c r="Q2453" s="272">
        <v>9.9452999999999996</v>
      </c>
      <c r="R2453" s="272">
        <v>9.9452999999999996</v>
      </c>
      <c r="S2453" s="272">
        <v>9.9452999999999996</v>
      </c>
      <c r="T2453" s="272">
        <v>19.782135572662959</v>
      </c>
      <c r="U2453" s="272">
        <v>41.472456448449407</v>
      </c>
      <c r="V2453" s="272">
        <v>0</v>
      </c>
      <c r="W2453" s="272">
        <v>-242.28834786060884</v>
      </c>
      <c r="X2453" s="272">
        <v>-102.91526352981654</v>
      </c>
      <c r="Y2453" s="272">
        <v>-367.70103946886888</v>
      </c>
      <c r="Z2453" s="272">
        <v>754.3771073077437</v>
      </c>
      <c r="AA2453" s="272">
        <v>-682.09185105718643</v>
      </c>
      <c r="AB2453" s="272">
        <v>0</v>
      </c>
      <c r="AC2453" s="272">
        <v>-137.95345774648894</v>
      </c>
      <c r="AD2453" s="272">
        <v>0</v>
      </c>
      <c r="AE2453" s="272">
        <v>0</v>
      </c>
      <c r="AF2453" s="272">
        <v>0</v>
      </c>
      <c r="AG2453" s="272">
        <v>20.688059497565433</v>
      </c>
      <c r="AH2453" s="272">
        <v>332.67069662269421</v>
      </c>
      <c r="AI2453" s="272">
        <v>0</v>
      </c>
      <c r="AJ2453" s="272">
        <v>0</v>
      </c>
      <c r="AK2453" s="272">
        <v>-35.902155732531746</v>
      </c>
      <c r="AL2453" s="272">
        <v>0</v>
      </c>
      <c r="AM2453" s="272">
        <v>-231.56970518071716</v>
      </c>
      <c r="AN2453" s="272">
        <v>0</v>
      </c>
      <c r="AO2453" s="272">
        <v>-448.15280880239698</v>
      </c>
      <c r="AP2453" s="272">
        <v>0</v>
      </c>
      <c r="AQ2453" s="272">
        <v>0</v>
      </c>
      <c r="AR2453" s="272">
        <v>0</v>
      </c>
      <c r="AS2453" s="272">
        <v>-448.15280880239698</v>
      </c>
      <c r="AT2453" s="272">
        <v>0</v>
      </c>
      <c r="AU2453" s="272">
        <v>0</v>
      </c>
      <c r="AV2453" s="272">
        <v>0</v>
      </c>
      <c r="AW2453" s="272">
        <v>-467.81075815143078</v>
      </c>
      <c r="AX2453" s="272">
        <v>-242.28834786060884</v>
      </c>
      <c r="AY2453" s="272">
        <v>-41.925874612961088</v>
      </c>
      <c r="AZ2453" s="272">
        <v>0</v>
      </c>
      <c r="BA2453" s="272">
        <v>-448.15280880239698</v>
      </c>
      <c r="BB2453" s="272">
        <v>0</v>
      </c>
      <c r="BC2453" s="272">
        <v>0</v>
      </c>
      <c r="BD2453" s="272">
        <v>0</v>
      </c>
      <c r="BE2453" s="272">
        <v>-453.39928370071107</v>
      </c>
    </row>
    <row r="2454" spans="3:57" x14ac:dyDescent="0.3">
      <c r="C2454" s="272">
        <v>796</v>
      </c>
      <c r="D2454" s="272">
        <v>2865600</v>
      </c>
      <c r="E2454" s="272">
        <v>11</v>
      </c>
      <c r="F2454" s="272">
        <v>9.5367333333333342</v>
      </c>
      <c r="G2454" s="272">
        <v>0</v>
      </c>
      <c r="H2454" s="272">
        <v>410</v>
      </c>
      <c r="I2454" s="272">
        <v>0</v>
      </c>
      <c r="J2454" s="272">
        <v>0</v>
      </c>
      <c r="K2454" s="272">
        <v>5.8308509803921575</v>
      </c>
      <c r="L2454" s="272">
        <v>9.5367333333333342</v>
      </c>
      <c r="M2454" s="272">
        <v>9.5367333333333342</v>
      </c>
      <c r="N2454" s="272">
        <v>9.5367333333333342</v>
      </c>
      <c r="O2454" s="272">
        <v>9.5367333333333342</v>
      </c>
      <c r="P2454" s="272">
        <v>9.5367333333333342</v>
      </c>
      <c r="Q2454" s="272">
        <v>9.5367333333333342</v>
      </c>
      <c r="R2454" s="272">
        <v>9.5367333333333342</v>
      </c>
      <c r="S2454" s="272">
        <v>9.5367333333333342</v>
      </c>
      <c r="T2454" s="272">
        <v>19.438151188832844</v>
      </c>
      <c r="U2454" s="272">
        <v>34.17873996455728</v>
      </c>
      <c r="V2454" s="272">
        <v>0</v>
      </c>
      <c r="W2454" s="272">
        <v>-244.0452801598671</v>
      </c>
      <c r="X2454" s="272">
        <v>-106.1851695538212</v>
      </c>
      <c r="Y2454" s="272">
        <v>-451.50800577591895</v>
      </c>
      <c r="Z2454" s="272">
        <v>835.91719545416458</v>
      </c>
      <c r="AA2454" s="272">
        <v>-687.03797915110806</v>
      </c>
      <c r="AB2454" s="272">
        <v>0</v>
      </c>
      <c r="AC2454" s="272">
        <v>-138.95381491533064</v>
      </c>
      <c r="AD2454" s="272">
        <v>0</v>
      </c>
      <c r="AE2454" s="272">
        <v>0</v>
      </c>
      <c r="AF2454" s="272">
        <v>0</v>
      </c>
      <c r="AG2454" s="272">
        <v>20.379026659893999</v>
      </c>
      <c r="AH2454" s="272">
        <v>345.5671781292628</v>
      </c>
      <c r="AI2454" s="272">
        <v>0</v>
      </c>
      <c r="AJ2454" s="272">
        <v>0</v>
      </c>
      <c r="AK2454" s="272">
        <v>-36.24587597261862</v>
      </c>
      <c r="AL2454" s="272">
        <v>0</v>
      </c>
      <c r="AM2454" s="272">
        <v>-239.82709475627297</v>
      </c>
      <c r="AN2454" s="272">
        <v>0</v>
      </c>
      <c r="AO2454" s="272">
        <v>-482.3367330154386</v>
      </c>
      <c r="AP2454" s="272">
        <v>0</v>
      </c>
      <c r="AQ2454" s="272">
        <v>0</v>
      </c>
      <c r="AR2454" s="272">
        <v>0</v>
      </c>
      <c r="AS2454" s="272">
        <v>-482.3367330154386</v>
      </c>
      <c r="AT2454" s="272">
        <v>0</v>
      </c>
      <c r="AU2454" s="272">
        <v>0</v>
      </c>
      <c r="AV2454" s="272">
        <v>0</v>
      </c>
      <c r="AW2454" s="272">
        <v>-503.49413932989228</v>
      </c>
      <c r="AX2454" s="272">
        <v>-244.0452801598671</v>
      </c>
      <c r="AY2454" s="272">
        <v>-45.123870680786432</v>
      </c>
      <c r="AZ2454" s="272">
        <v>0</v>
      </c>
      <c r="BA2454" s="272">
        <v>-482.3367330154386</v>
      </c>
      <c r="BB2454" s="272">
        <v>0</v>
      </c>
      <c r="BC2454" s="272">
        <v>0</v>
      </c>
      <c r="BD2454" s="272">
        <v>0</v>
      </c>
      <c r="BE2454" s="272">
        <v>-418.68046971170901</v>
      </c>
    </row>
    <row r="2455" spans="3:57" x14ac:dyDescent="0.3">
      <c r="C2455" s="272">
        <v>797</v>
      </c>
      <c r="D2455" s="272">
        <v>2869200</v>
      </c>
      <c r="E2455" s="272">
        <v>11</v>
      </c>
      <c r="F2455" s="272">
        <v>9.6260000000000012</v>
      </c>
      <c r="G2455" s="272">
        <v>80.591684668121218</v>
      </c>
      <c r="H2455" s="272">
        <v>410</v>
      </c>
      <c r="I2455" s="272">
        <v>0</v>
      </c>
      <c r="J2455" s="272">
        <v>0</v>
      </c>
      <c r="K2455" s="272">
        <v>6.9091154684095875</v>
      </c>
      <c r="L2455" s="272">
        <v>10.007844779967396</v>
      </c>
      <c r="M2455" s="272">
        <v>10.149810038346965</v>
      </c>
      <c r="N2455" s="272">
        <v>10.219380818958507</v>
      </c>
      <c r="O2455" s="272">
        <v>10.108460320086797</v>
      </c>
      <c r="P2455" s="272">
        <v>9.9493674476035583</v>
      </c>
      <c r="Q2455" s="272">
        <v>10.108460320086797</v>
      </c>
      <c r="R2455" s="272">
        <v>10.219380818958507</v>
      </c>
      <c r="S2455" s="272">
        <v>10.149810038346965</v>
      </c>
      <c r="T2455" s="272">
        <v>19.131844341143509</v>
      </c>
      <c r="U2455" s="272">
        <v>-3.6404884531374364</v>
      </c>
      <c r="V2455" s="272">
        <v>0</v>
      </c>
      <c r="W2455" s="272">
        <v>-234.47938470488856</v>
      </c>
      <c r="X2455" s="272">
        <v>-108.0279955844091</v>
      </c>
      <c r="Y2455" s="272">
        <v>-523.50255197228694</v>
      </c>
      <c r="Z2455" s="272">
        <v>862.36944380844716</v>
      </c>
      <c r="AA2455" s="272">
        <v>-660.10800337835803</v>
      </c>
      <c r="AB2455" s="272">
        <v>0</v>
      </c>
      <c r="AC2455" s="272">
        <v>-133.50721227798499</v>
      </c>
      <c r="AD2455" s="272">
        <v>0</v>
      </c>
      <c r="AE2455" s="272">
        <v>0</v>
      </c>
      <c r="AF2455" s="272">
        <v>0</v>
      </c>
      <c r="AG2455" s="272">
        <v>20.067977646118564</v>
      </c>
      <c r="AH2455" s="272">
        <v>344.06768601613089</v>
      </c>
      <c r="AI2455" s="272">
        <v>0</v>
      </c>
      <c r="AJ2455" s="272">
        <v>0</v>
      </c>
      <c r="AK2455" s="272">
        <v>-31.300744604801707</v>
      </c>
      <c r="AL2455" s="272">
        <v>0</v>
      </c>
      <c r="AM2455" s="272">
        <v>-241.09001903256325</v>
      </c>
      <c r="AN2455" s="272">
        <v>0</v>
      </c>
      <c r="AO2455" s="272">
        <v>-498.11814159423625</v>
      </c>
      <c r="AP2455" s="272">
        <v>0</v>
      </c>
      <c r="AQ2455" s="272">
        <v>0</v>
      </c>
      <c r="AR2455" s="272">
        <v>0</v>
      </c>
      <c r="AS2455" s="272">
        <v>-498.11814159423625</v>
      </c>
      <c r="AT2455" s="272">
        <v>0</v>
      </c>
      <c r="AU2455" s="272">
        <v>0</v>
      </c>
      <c r="AV2455" s="272">
        <v>0</v>
      </c>
      <c r="AW2455" s="272">
        <v>-519.9677897610336</v>
      </c>
      <c r="AX2455" s="272">
        <v>-234.47938470488856</v>
      </c>
      <c r="AY2455" s="272">
        <v>-46.60026298335552</v>
      </c>
      <c r="AZ2455" s="272">
        <v>0</v>
      </c>
      <c r="BA2455" s="272">
        <v>-498.11814159423625</v>
      </c>
      <c r="BB2455" s="272">
        <v>0</v>
      </c>
      <c r="BC2455" s="272">
        <v>0</v>
      </c>
      <c r="BD2455" s="272">
        <v>0</v>
      </c>
      <c r="BE2455" s="272">
        <v>-386.78424570483656</v>
      </c>
    </row>
    <row r="2456" spans="3:57" x14ac:dyDescent="0.3">
      <c r="C2456" s="272">
        <v>798</v>
      </c>
      <c r="D2456" s="272">
        <v>2872800</v>
      </c>
      <c r="E2456" s="272">
        <v>11</v>
      </c>
      <c r="F2456" s="272">
        <v>10.587333333333335</v>
      </c>
      <c r="G2456" s="272">
        <v>386.49087859745993</v>
      </c>
      <c r="H2456" s="272">
        <v>328</v>
      </c>
      <c r="I2456" s="272">
        <v>0</v>
      </c>
      <c r="J2456" s="272">
        <v>0</v>
      </c>
      <c r="K2456" s="272">
        <v>14.297790849673202</v>
      </c>
      <c r="L2456" s="272">
        <v>13.450727573859842</v>
      </c>
      <c r="M2456" s="272">
        <v>14.515302826750897</v>
      </c>
      <c r="N2456" s="272">
        <v>15.037003221683705</v>
      </c>
      <c r="O2456" s="272">
        <v>14.20522776137048</v>
      </c>
      <c r="P2456" s="272">
        <v>13.012215211045133</v>
      </c>
      <c r="Q2456" s="272">
        <v>14.20522776137048</v>
      </c>
      <c r="R2456" s="272">
        <v>15.037003221683705</v>
      </c>
      <c r="S2456" s="272">
        <v>14.515302826750895</v>
      </c>
      <c r="T2456" s="272">
        <v>18.854108604678611</v>
      </c>
      <c r="U2456" s="272">
        <v>-61.31759369993847</v>
      </c>
      <c r="V2456" s="272">
        <v>0</v>
      </c>
      <c r="W2456" s="272">
        <v>-204.27884507890548</v>
      </c>
      <c r="X2456" s="272">
        <v>-85.9453717464622</v>
      </c>
      <c r="Y2456" s="272">
        <v>-649.48180272218292</v>
      </c>
      <c r="Z2456" s="272">
        <v>878.3884258476121</v>
      </c>
      <c r="AA2456" s="272">
        <v>-575.08723305116155</v>
      </c>
      <c r="AB2456" s="272">
        <v>0</v>
      </c>
      <c r="AC2456" s="272">
        <v>-116.31171400494743</v>
      </c>
      <c r="AD2456" s="272">
        <v>0</v>
      </c>
      <c r="AE2456" s="272">
        <v>0</v>
      </c>
      <c r="AF2456" s="272">
        <v>0</v>
      </c>
      <c r="AG2456" s="272">
        <v>19.775841056475802</v>
      </c>
      <c r="AH2456" s="272">
        <v>338.83007662162419</v>
      </c>
      <c r="AI2456" s="272">
        <v>0</v>
      </c>
      <c r="AJ2456" s="272">
        <v>0</v>
      </c>
      <c r="AK2456" s="272">
        <v>-27.310913662960971</v>
      </c>
      <c r="AL2456" s="272">
        <v>0</v>
      </c>
      <c r="AM2456" s="272">
        <v>-216.98184344305938</v>
      </c>
      <c r="AN2456" s="272">
        <v>0</v>
      </c>
      <c r="AO2456" s="272">
        <v>-522.91034913526937</v>
      </c>
      <c r="AP2456" s="272">
        <v>0</v>
      </c>
      <c r="AQ2456" s="272">
        <v>0</v>
      </c>
      <c r="AR2456" s="272">
        <v>0</v>
      </c>
      <c r="AS2456" s="272">
        <v>-522.91034913526937</v>
      </c>
      <c r="AT2456" s="272">
        <v>0</v>
      </c>
      <c r="AU2456" s="272">
        <v>0</v>
      </c>
      <c r="AV2456" s="272">
        <v>0</v>
      </c>
      <c r="AW2456" s="272">
        <v>-545.84749234955916</v>
      </c>
      <c r="AX2456" s="272">
        <v>-204.27884507890548</v>
      </c>
      <c r="AY2456" s="272">
        <v>-48.919639241470612</v>
      </c>
      <c r="AZ2456" s="272">
        <v>0</v>
      </c>
      <c r="BA2456" s="272">
        <v>-522.91034913526937</v>
      </c>
      <c r="BB2456" s="272">
        <v>0</v>
      </c>
      <c r="BC2456" s="272">
        <v>0</v>
      </c>
      <c r="BD2456" s="272">
        <v>0</v>
      </c>
      <c r="BE2456" s="272">
        <v>-351.74987987554499</v>
      </c>
    </row>
    <row r="2457" spans="3:57" x14ac:dyDescent="0.3">
      <c r="C2457" s="272">
        <v>799</v>
      </c>
      <c r="D2457" s="272">
        <v>2876400</v>
      </c>
      <c r="E2457" s="272">
        <v>11</v>
      </c>
      <c r="F2457" s="272">
        <v>12.434466666666669</v>
      </c>
      <c r="G2457" s="272">
        <v>612.03804027697674</v>
      </c>
      <c r="H2457" s="272">
        <v>393.6</v>
      </c>
      <c r="I2457" s="272">
        <v>0</v>
      </c>
      <c r="J2457" s="272">
        <v>0</v>
      </c>
      <c r="K2457" s="272">
        <v>22.650425272331152</v>
      </c>
      <c r="L2457" s="272">
        <v>17.809586998397361</v>
      </c>
      <c r="M2457" s="272">
        <v>19.80799155110746</v>
      </c>
      <c r="N2457" s="272">
        <v>20.787319636701305</v>
      </c>
      <c r="O2457" s="272">
        <v>19.225923331265495</v>
      </c>
      <c r="P2457" s="272">
        <v>16.986418227670491</v>
      </c>
      <c r="Q2457" s="272">
        <v>19.225923331265495</v>
      </c>
      <c r="R2457" s="272">
        <v>20.787319636701305</v>
      </c>
      <c r="S2457" s="272">
        <v>19.807991551107456</v>
      </c>
      <c r="T2457" s="272">
        <v>18.736224677465341</v>
      </c>
      <c r="U2457" s="272">
        <v>-256.1198224036001</v>
      </c>
      <c r="V2457" s="272">
        <v>0</v>
      </c>
      <c r="W2457" s="272">
        <v>-156.13181916892694</v>
      </c>
      <c r="X2457" s="272">
        <v>29.951662767935517</v>
      </c>
      <c r="Y2457" s="272">
        <v>-874.20651034544085</v>
      </c>
      <c r="Z2457" s="272">
        <v>744.2668443428322</v>
      </c>
      <c r="AA2457" s="272">
        <v>-439.54338904951277</v>
      </c>
      <c r="AB2457" s="272">
        <v>0</v>
      </c>
      <c r="AC2457" s="272">
        <v>-88.897895869902101</v>
      </c>
      <c r="AD2457" s="272">
        <v>0</v>
      </c>
      <c r="AE2457" s="272">
        <v>0</v>
      </c>
      <c r="AF2457" s="272">
        <v>0</v>
      </c>
      <c r="AG2457" s="272">
        <v>19.528708144153434</v>
      </c>
      <c r="AH2457" s="272">
        <v>292.04869129130782</v>
      </c>
      <c r="AI2457" s="272">
        <v>0</v>
      </c>
      <c r="AJ2457" s="272">
        <v>0</v>
      </c>
      <c r="AK2457" s="272">
        <v>-8.7639112276927733</v>
      </c>
      <c r="AL2457" s="272">
        <v>0</v>
      </c>
      <c r="AM2457" s="272">
        <v>-82.992944900873098</v>
      </c>
      <c r="AN2457" s="272">
        <v>0</v>
      </c>
      <c r="AO2457" s="272">
        <v>-526.70218679533184</v>
      </c>
      <c r="AP2457" s="272">
        <v>0</v>
      </c>
      <c r="AQ2457" s="272">
        <v>0</v>
      </c>
      <c r="AR2457" s="272">
        <v>0</v>
      </c>
      <c r="AS2457" s="272">
        <v>-526.70218679533184</v>
      </c>
      <c r="AT2457" s="272">
        <v>0</v>
      </c>
      <c r="AU2457" s="272">
        <v>0</v>
      </c>
      <c r="AV2457" s="272">
        <v>0</v>
      </c>
      <c r="AW2457" s="272">
        <v>-549.80565665356357</v>
      </c>
      <c r="AX2457" s="272">
        <v>-156.13181916892694</v>
      </c>
      <c r="AY2457" s="272">
        <v>-49.274375633089612</v>
      </c>
      <c r="AZ2457" s="272">
        <v>0</v>
      </c>
      <c r="BA2457" s="272">
        <v>-526.70218679533184</v>
      </c>
      <c r="BB2457" s="272">
        <v>0</v>
      </c>
      <c r="BC2457" s="272">
        <v>0</v>
      </c>
      <c r="BD2457" s="272">
        <v>0</v>
      </c>
      <c r="BE2457" s="272">
        <v>-316.02947254802422</v>
      </c>
    </row>
    <row r="2458" spans="3:57" x14ac:dyDescent="0.3">
      <c r="C2458" s="272">
        <v>800</v>
      </c>
      <c r="D2458" s="272">
        <v>2880000</v>
      </c>
      <c r="E2458" s="272">
        <v>11</v>
      </c>
      <c r="F2458" s="272">
        <v>15.170833333333336</v>
      </c>
      <c r="G2458" s="272">
        <v>721.97002815689905</v>
      </c>
      <c r="H2458" s="272">
        <v>196.8</v>
      </c>
      <c r="I2458" s="272">
        <v>0</v>
      </c>
      <c r="J2458" s="272">
        <v>0</v>
      </c>
      <c r="K2458" s="272">
        <v>30.681781045751638</v>
      </c>
      <c r="L2458" s="272">
        <v>22.590309988960396</v>
      </c>
      <c r="M2458" s="272">
        <v>25.348781430018789</v>
      </c>
      <c r="N2458" s="272">
        <v>26.70058407271868</v>
      </c>
      <c r="O2458" s="272">
        <v>24.545331218196399</v>
      </c>
      <c r="P2458" s="272">
        <v>21.454059802709637</v>
      </c>
      <c r="Q2458" s="272">
        <v>24.545331218196399</v>
      </c>
      <c r="R2458" s="272">
        <v>26.70058407271868</v>
      </c>
      <c r="S2458" s="272">
        <v>25.348781430018786</v>
      </c>
      <c r="T2458" s="272">
        <v>18.688082650839643</v>
      </c>
      <c r="U2458" s="272">
        <v>-253.85916027770588</v>
      </c>
      <c r="V2458" s="272">
        <v>0</v>
      </c>
      <c r="W2458" s="272">
        <v>-87.833417724218023</v>
      </c>
      <c r="X2458" s="272">
        <v>159.97062830259387</v>
      </c>
      <c r="Y2458" s="272">
        <v>-915.92285619739323</v>
      </c>
      <c r="Z2458" s="272">
        <v>589.92648534131149</v>
      </c>
      <c r="AA2458" s="272">
        <v>-247.26925173743027</v>
      </c>
      <c r="AB2458" s="272">
        <v>0</v>
      </c>
      <c r="AC2458" s="272">
        <v>-50.010344235450503</v>
      </c>
      <c r="AD2458" s="272">
        <v>0</v>
      </c>
      <c r="AE2458" s="272">
        <v>0</v>
      </c>
      <c r="AF2458" s="272">
        <v>0</v>
      </c>
      <c r="AG2458" s="272">
        <v>19.340876506408687</v>
      </c>
      <c r="AH2458" s="272">
        <v>240.75183490125258</v>
      </c>
      <c r="AI2458" s="272">
        <v>0</v>
      </c>
      <c r="AJ2458" s="272">
        <v>0</v>
      </c>
      <c r="AK2458" s="272">
        <v>-2.2862470954990215</v>
      </c>
      <c r="AL2458" s="272">
        <v>0</v>
      </c>
      <c r="AM2458" s="272">
        <v>66.864162328585749</v>
      </c>
      <c r="AN2458" s="272">
        <v>0</v>
      </c>
      <c r="AO2458" s="272">
        <v>-486.08135438292049</v>
      </c>
      <c r="AP2458" s="272">
        <v>0</v>
      </c>
      <c r="AQ2458" s="272">
        <v>0</v>
      </c>
      <c r="AR2458" s="272">
        <v>0</v>
      </c>
      <c r="AS2458" s="272">
        <v>-475.01519906316548</v>
      </c>
      <c r="AT2458" s="272">
        <v>0</v>
      </c>
      <c r="AU2458" s="272">
        <v>0</v>
      </c>
      <c r="AV2458" s="272">
        <v>0</v>
      </c>
      <c r="AW2458" s="272">
        <v>-510.59634789964747</v>
      </c>
      <c r="AX2458" s="272">
        <v>-87.833417724218023</v>
      </c>
      <c r="AY2458" s="272">
        <v>-44.981772379859777</v>
      </c>
      <c r="AZ2458" s="272">
        <v>0</v>
      </c>
      <c r="BA2458" s="272">
        <v>-475.01519906316548</v>
      </c>
      <c r="BB2458" s="272">
        <v>0</v>
      </c>
      <c r="BC2458" s="272">
        <v>0</v>
      </c>
      <c r="BD2458" s="272">
        <v>0</v>
      </c>
      <c r="BE2458" s="272">
        <v>-284.13421563917285</v>
      </c>
    </row>
    <row r="2459" spans="3:57" x14ac:dyDescent="0.3">
      <c r="C2459" s="272">
        <v>801</v>
      </c>
      <c r="D2459" s="272">
        <v>2883600</v>
      </c>
      <c r="E2459" s="272">
        <v>11</v>
      </c>
      <c r="F2459" s="272">
        <v>17.653133333333336</v>
      </c>
      <c r="G2459" s="272">
        <v>878.87389002350915</v>
      </c>
      <c r="H2459" s="272">
        <v>123</v>
      </c>
      <c r="I2459" s="272">
        <v>0</v>
      </c>
      <c r="J2459" s="272">
        <v>0</v>
      </c>
      <c r="K2459" s="272">
        <v>39.137338126361655</v>
      </c>
      <c r="L2459" s="272">
        <v>27.378840585625458</v>
      </c>
      <c r="M2459" s="272">
        <v>30.994740593774338</v>
      </c>
      <c r="N2459" s="272">
        <v>32.766730368255658</v>
      </c>
      <c r="O2459" s="272">
        <v>29.941550198458479</v>
      </c>
      <c r="P2459" s="272">
        <v>25.88940444480869</v>
      </c>
      <c r="Q2459" s="272">
        <v>29.941550198458479</v>
      </c>
      <c r="R2459" s="272">
        <v>32.766730368255658</v>
      </c>
      <c r="S2459" s="272">
        <v>30.994740593774331</v>
      </c>
      <c r="T2459" s="272">
        <v>18.958311386834847</v>
      </c>
      <c r="U2459" s="272">
        <v>-216.60539624459034</v>
      </c>
      <c r="V2459" s="272">
        <v>0</v>
      </c>
      <c r="W2459" s="272">
        <v>-33.052502066656068</v>
      </c>
      <c r="X2459" s="272">
        <v>251.99511064110271</v>
      </c>
      <c r="Y2459" s="272">
        <v>-573.26952985695198</v>
      </c>
      <c r="Z2459" s="272">
        <v>137.721525037915</v>
      </c>
      <c r="AA2459" s="272">
        <v>-93.049634932040618</v>
      </c>
      <c r="AB2459" s="272">
        <v>0</v>
      </c>
      <c r="AC2459" s="272">
        <v>-18.819340622568557</v>
      </c>
      <c r="AD2459" s="272">
        <v>0</v>
      </c>
      <c r="AE2459" s="272">
        <v>0</v>
      </c>
      <c r="AF2459" s="272">
        <v>0</v>
      </c>
      <c r="AG2459" s="272">
        <v>19.246691492622649</v>
      </c>
      <c r="AH2459" s="272">
        <v>108.23268228926398</v>
      </c>
      <c r="AI2459" s="272">
        <v>0</v>
      </c>
      <c r="AJ2459" s="272">
        <v>0</v>
      </c>
      <c r="AK2459" s="272">
        <v>35.427134338924319</v>
      </c>
      <c r="AL2459" s="272">
        <v>0</v>
      </c>
      <c r="AM2459" s="272">
        <v>210.13805665447674</v>
      </c>
      <c r="AN2459" s="272">
        <v>0</v>
      </c>
      <c r="AO2459" s="272">
        <v>-290.74540329611585</v>
      </c>
      <c r="AP2459" s="272">
        <v>0</v>
      </c>
      <c r="AQ2459" s="272">
        <v>0</v>
      </c>
      <c r="AR2459" s="272">
        <v>0</v>
      </c>
      <c r="AS2459" s="272">
        <v>-207.57447461838473</v>
      </c>
      <c r="AT2459" s="272">
        <v>0</v>
      </c>
      <c r="AU2459" s="272">
        <v>0</v>
      </c>
      <c r="AV2459" s="272">
        <v>0</v>
      </c>
      <c r="AW2459" s="272">
        <v>-327.49919157485897</v>
      </c>
      <c r="AX2459" s="272">
        <v>-33.052502066656068</v>
      </c>
      <c r="AY2459" s="272">
        <v>-23.499089896094656</v>
      </c>
      <c r="AZ2459" s="272">
        <v>0</v>
      </c>
      <c r="BA2459" s="272">
        <v>-207.57447461838473</v>
      </c>
      <c r="BB2459" s="272">
        <v>0</v>
      </c>
      <c r="BC2459" s="272">
        <v>0</v>
      </c>
      <c r="BD2459" s="272">
        <v>0</v>
      </c>
      <c r="BE2459" s="272">
        <v>-255.22224708143074</v>
      </c>
    </row>
    <row r="2460" spans="3:57" x14ac:dyDescent="0.3">
      <c r="C2460" s="272">
        <v>802</v>
      </c>
      <c r="D2460" s="272">
        <v>2887200</v>
      </c>
      <c r="E2460" s="272">
        <v>11</v>
      </c>
      <c r="F2460" s="272">
        <v>19.898533333333329</v>
      </c>
      <c r="G2460" s="272">
        <v>1002.4318296867417</v>
      </c>
      <c r="H2460" s="272">
        <v>123</v>
      </c>
      <c r="I2460" s="272">
        <v>0</v>
      </c>
      <c r="J2460" s="272">
        <v>0</v>
      </c>
      <c r="K2460" s="272">
        <v>45.916725054466227</v>
      </c>
      <c r="L2460" s="272">
        <v>31.374779569192242</v>
      </c>
      <c r="M2460" s="272">
        <v>35.641508741816779</v>
      </c>
      <c r="N2460" s="272">
        <v>37.732440583773979</v>
      </c>
      <c r="O2460" s="272">
        <v>34.398753639658239</v>
      </c>
      <c r="P2460" s="272">
        <v>29.617258449011267</v>
      </c>
      <c r="Q2460" s="272">
        <v>34.398753639658239</v>
      </c>
      <c r="R2460" s="272">
        <v>37.732440583773979</v>
      </c>
      <c r="S2460" s="272">
        <v>35.641508741816772</v>
      </c>
      <c r="T2460" s="272">
        <v>19.427139069909554</v>
      </c>
      <c r="U2460" s="272">
        <v>-208.30700395977271</v>
      </c>
      <c r="V2460" s="272">
        <v>0</v>
      </c>
      <c r="W2460" s="272">
        <v>10.918779392436706</v>
      </c>
      <c r="X2460" s="272">
        <v>337.49777322086811</v>
      </c>
      <c r="Y2460" s="272">
        <v>-148.28505310119823</v>
      </c>
      <c r="Z2460" s="272">
        <v>-408.4385034718793</v>
      </c>
      <c r="AA2460" s="272">
        <v>30.738624093292781</v>
      </c>
      <c r="AB2460" s="272">
        <v>0</v>
      </c>
      <c r="AC2460" s="272">
        <v>6.2169038868692645</v>
      </c>
      <c r="AD2460" s="272">
        <v>0</v>
      </c>
      <c r="AE2460" s="272">
        <v>0</v>
      </c>
      <c r="AF2460" s="272">
        <v>0</v>
      </c>
      <c r="AG2460" s="272">
        <v>19.295968911794663</v>
      </c>
      <c r="AH2460" s="272">
        <v>-45.659339688603104</v>
      </c>
      <c r="AI2460" s="272">
        <v>0</v>
      </c>
      <c r="AJ2460" s="272">
        <v>0</v>
      </c>
      <c r="AK2460" s="272">
        <v>56.045063935639448</v>
      </c>
      <c r="AL2460" s="272">
        <v>0</v>
      </c>
      <c r="AM2460" s="272">
        <v>355.15570616603662</v>
      </c>
      <c r="AN2460" s="272">
        <v>0</v>
      </c>
      <c r="AO2460" s="272">
        <v>-53.236697843947567</v>
      </c>
      <c r="AP2460" s="272">
        <v>0</v>
      </c>
      <c r="AQ2460" s="272">
        <v>0</v>
      </c>
      <c r="AR2460" s="272">
        <v>0</v>
      </c>
      <c r="AS2460" s="272">
        <v>103.9449199822632</v>
      </c>
      <c r="AT2460" s="272">
        <v>0</v>
      </c>
      <c r="AU2460" s="272">
        <v>0</v>
      </c>
      <c r="AV2460" s="272">
        <v>0</v>
      </c>
      <c r="AW2460" s="272">
        <v>-100.92938392694454</v>
      </c>
      <c r="AX2460" s="272">
        <v>10.918779392436706</v>
      </c>
      <c r="AY2460" s="272">
        <v>2.0137734405527286</v>
      </c>
      <c r="AZ2460" s="272">
        <v>0</v>
      </c>
      <c r="BA2460" s="272">
        <v>103.9449199822632</v>
      </c>
      <c r="BB2460" s="272">
        <v>0</v>
      </c>
      <c r="BC2460" s="272">
        <v>0</v>
      </c>
      <c r="BD2460" s="272">
        <v>0</v>
      </c>
      <c r="BE2460" s="272">
        <v>-242.6701533743788</v>
      </c>
    </row>
    <row r="2461" spans="3:57" x14ac:dyDescent="0.3">
      <c r="C2461" s="272">
        <v>803</v>
      </c>
      <c r="D2461" s="272">
        <v>2890800</v>
      </c>
      <c r="E2461" s="272">
        <v>11</v>
      </c>
      <c r="F2461" s="272">
        <v>21.560266666666667</v>
      </c>
      <c r="G2461" s="272">
        <v>995.82427015362896</v>
      </c>
      <c r="H2461" s="272">
        <v>123</v>
      </c>
      <c r="I2461" s="272">
        <v>0</v>
      </c>
      <c r="J2461" s="272">
        <v>0</v>
      </c>
      <c r="K2461" s="272">
        <v>50.720070588235288</v>
      </c>
      <c r="L2461" s="272">
        <v>34.249466251381136</v>
      </c>
      <c r="M2461" s="272">
        <v>38.96715676905103</v>
      </c>
      <c r="N2461" s="272">
        <v>41.279084459982442</v>
      </c>
      <c r="O2461" s="272">
        <v>37.593051752295807</v>
      </c>
      <c r="P2461" s="272">
        <v>32.30618830056099</v>
      </c>
      <c r="Q2461" s="272">
        <v>37.593051752295807</v>
      </c>
      <c r="R2461" s="272">
        <v>41.279084459982442</v>
      </c>
      <c r="S2461" s="272">
        <v>38.967156769051023</v>
      </c>
      <c r="T2461" s="272">
        <v>20.147292432599638</v>
      </c>
      <c r="U2461" s="272">
        <v>-494.39035823749396</v>
      </c>
      <c r="V2461" s="272">
        <v>0</v>
      </c>
      <c r="W2461" s="272">
        <v>34.505141941594772</v>
      </c>
      <c r="X2461" s="272">
        <v>377.18015735742637</v>
      </c>
      <c r="Y2461" s="272">
        <v>179.63180238722703</v>
      </c>
      <c r="Z2461" s="272">
        <v>-1085.7074599237421</v>
      </c>
      <c r="AA2461" s="272">
        <v>526.59865226819647</v>
      </c>
      <c r="AB2461" s="272">
        <v>0</v>
      </c>
      <c r="AC2461" s="272">
        <v>19.646440627078523</v>
      </c>
      <c r="AD2461" s="272">
        <v>0</v>
      </c>
      <c r="AE2461" s="272">
        <v>0</v>
      </c>
      <c r="AF2461" s="272">
        <v>0</v>
      </c>
      <c r="AG2461" s="272">
        <v>19.501989891482129</v>
      </c>
      <c r="AH2461" s="272">
        <v>-233.61363640700858</v>
      </c>
      <c r="AI2461" s="272">
        <v>0</v>
      </c>
      <c r="AJ2461" s="272">
        <v>0</v>
      </c>
      <c r="AK2461" s="272">
        <v>90.631257672649568</v>
      </c>
      <c r="AL2461" s="272">
        <v>0</v>
      </c>
      <c r="AM2461" s="272">
        <v>467.52605274017549</v>
      </c>
      <c r="AN2461" s="272">
        <v>0</v>
      </c>
      <c r="AO2461" s="272">
        <v>203.34009494769271</v>
      </c>
      <c r="AP2461" s="272">
        <v>0</v>
      </c>
      <c r="AQ2461" s="272">
        <v>0</v>
      </c>
      <c r="AR2461" s="272">
        <v>0</v>
      </c>
      <c r="AS2461" s="272">
        <v>421.00248945533065</v>
      </c>
      <c r="AT2461" s="272">
        <v>0</v>
      </c>
      <c r="AU2461" s="272">
        <v>0</v>
      </c>
      <c r="AV2461" s="272">
        <v>0</v>
      </c>
      <c r="AW2461" s="272">
        <v>149.4492127372171</v>
      </c>
      <c r="AX2461" s="272">
        <v>34.505141941594772</v>
      </c>
      <c r="AY2461" s="272">
        <v>28.708457733623554</v>
      </c>
      <c r="AZ2461" s="272">
        <v>0</v>
      </c>
      <c r="BA2461" s="272">
        <v>421.00248945533065</v>
      </c>
      <c r="BB2461" s="272">
        <v>0</v>
      </c>
      <c r="BC2461" s="272">
        <v>0</v>
      </c>
      <c r="BD2461" s="272">
        <v>0</v>
      </c>
      <c r="BE2461" s="272">
        <v>-237.56231959589346</v>
      </c>
    </row>
    <row r="2462" spans="3:57" x14ac:dyDescent="0.3">
      <c r="C2462" s="272">
        <v>804</v>
      </c>
      <c r="D2462" s="272">
        <v>2894400</v>
      </c>
      <c r="E2462" s="272">
        <v>11</v>
      </c>
      <c r="F2462" s="272">
        <v>23.122433333333333</v>
      </c>
      <c r="G2462" s="272">
        <v>1072.7869324875014</v>
      </c>
      <c r="H2462" s="272">
        <v>123</v>
      </c>
      <c r="I2462" s="272">
        <v>0</v>
      </c>
      <c r="J2462" s="272">
        <v>0</v>
      </c>
      <c r="K2462" s="272">
        <v>50.22341372549019</v>
      </c>
      <c r="L2462" s="272">
        <v>35.016736305933726</v>
      </c>
      <c r="M2462" s="272">
        <v>39.438893903306898</v>
      </c>
      <c r="N2462" s="272">
        <v>41.605994217483371</v>
      </c>
      <c r="O2462" s="272">
        <v>38.150867714078629</v>
      </c>
      <c r="P2462" s="272">
        <v>33.195192200435365</v>
      </c>
      <c r="Q2462" s="272">
        <v>38.150867714078629</v>
      </c>
      <c r="R2462" s="272">
        <v>41.605994217483371</v>
      </c>
      <c r="S2462" s="272">
        <v>39.438893903306891</v>
      </c>
      <c r="T2462" s="272">
        <v>20.94746176390889</v>
      </c>
      <c r="U2462" s="272">
        <v>-658.33552371113774</v>
      </c>
      <c r="V2462" s="272">
        <v>0</v>
      </c>
      <c r="W2462" s="272">
        <v>53.322274441476289</v>
      </c>
      <c r="X2462" s="272">
        <v>388.99096516582057</v>
      </c>
      <c r="Y2462" s="272">
        <v>587.22502900520431</v>
      </c>
      <c r="Z2462" s="272">
        <v>-1687.873792323639</v>
      </c>
      <c r="AA2462" s="272">
        <v>825.02397517872714</v>
      </c>
      <c r="AB2462" s="272">
        <v>0</v>
      </c>
      <c r="AC2462" s="272">
        <v>30.36048658163649</v>
      </c>
      <c r="AD2462" s="272">
        <v>0</v>
      </c>
      <c r="AE2462" s="272">
        <v>0</v>
      </c>
      <c r="AF2462" s="272">
        <v>0</v>
      </c>
      <c r="AG2462" s="272">
        <v>19.874194412224284</v>
      </c>
      <c r="AH2462" s="272">
        <v>-391.9171246584487</v>
      </c>
      <c r="AI2462" s="272">
        <v>0</v>
      </c>
      <c r="AJ2462" s="272">
        <v>0</v>
      </c>
      <c r="AK2462" s="272">
        <v>88.857446608067775</v>
      </c>
      <c r="AL2462" s="272">
        <v>0</v>
      </c>
      <c r="AM2462" s="272">
        <v>540.55790315659351</v>
      </c>
      <c r="AN2462" s="272">
        <v>0</v>
      </c>
      <c r="AO2462" s="272">
        <v>444.02836194322504</v>
      </c>
      <c r="AP2462" s="272">
        <v>0</v>
      </c>
      <c r="AQ2462" s="272">
        <v>0</v>
      </c>
      <c r="AR2462" s="272">
        <v>0</v>
      </c>
      <c r="AS2462" s="272">
        <v>729.53127912615196</v>
      </c>
      <c r="AT2462" s="272">
        <v>0</v>
      </c>
      <c r="AU2462" s="272">
        <v>0</v>
      </c>
      <c r="AV2462" s="272">
        <v>0</v>
      </c>
      <c r="AW2462" s="272">
        <v>381.11856035311035</v>
      </c>
      <c r="AX2462" s="272">
        <v>53.322274441476289</v>
      </c>
      <c r="AY2462" s="272">
        <v>54.244219747128611</v>
      </c>
      <c r="AZ2462" s="272">
        <v>0</v>
      </c>
      <c r="BA2462" s="272">
        <v>729.53127912615196</v>
      </c>
      <c r="BB2462" s="272">
        <v>0</v>
      </c>
      <c r="BC2462" s="272">
        <v>0</v>
      </c>
      <c r="BD2462" s="272">
        <v>0</v>
      </c>
      <c r="BE2462" s="272">
        <v>-265.00049690005619</v>
      </c>
    </row>
    <row r="2463" spans="3:57" x14ac:dyDescent="0.3">
      <c r="C2463" s="272">
        <v>805</v>
      </c>
      <c r="D2463" s="272">
        <v>2898000</v>
      </c>
      <c r="E2463" s="272">
        <v>11</v>
      </c>
      <c r="F2463" s="272">
        <v>23.901799999999994</v>
      </c>
      <c r="G2463" s="272">
        <v>1724.4392256033857</v>
      </c>
      <c r="H2463" s="272">
        <v>123</v>
      </c>
      <c r="I2463" s="272">
        <v>0</v>
      </c>
      <c r="J2463" s="272">
        <v>0</v>
      </c>
      <c r="K2463" s="272">
        <v>49.573041830065364</v>
      </c>
      <c r="L2463" s="272">
        <v>35.244091436410052</v>
      </c>
      <c r="M2463" s="272">
        <v>39.461017839132737</v>
      </c>
      <c r="N2463" s="272">
        <v>41.527543586118277</v>
      </c>
      <c r="O2463" s="272">
        <v>38.232768613464842</v>
      </c>
      <c r="P2463" s="272">
        <v>33.50708472349627</v>
      </c>
      <c r="Q2463" s="272">
        <v>38.232768613464842</v>
      </c>
      <c r="R2463" s="272">
        <v>41.527543586118277</v>
      </c>
      <c r="S2463" s="272">
        <v>39.46101783913273</v>
      </c>
      <c r="T2463" s="272">
        <v>21.721789535363804</v>
      </c>
      <c r="U2463" s="272">
        <v>-668.96346965890643</v>
      </c>
      <c r="V2463" s="272">
        <v>0</v>
      </c>
      <c r="W2463" s="272">
        <v>53.755860717128797</v>
      </c>
      <c r="X2463" s="272">
        <v>330.54969332082487</v>
      </c>
      <c r="Y2463" s="272">
        <v>1030.5163146780733</v>
      </c>
      <c r="Z2463" s="272">
        <v>-2083.7853383749334</v>
      </c>
      <c r="AA2463" s="272">
        <v>831.73259885370533</v>
      </c>
      <c r="AB2463" s="272">
        <v>0</v>
      </c>
      <c r="AC2463" s="272">
        <v>30.607360715229149</v>
      </c>
      <c r="AD2463" s="272">
        <v>0</v>
      </c>
      <c r="AE2463" s="272">
        <v>0</v>
      </c>
      <c r="AF2463" s="272">
        <v>0</v>
      </c>
      <c r="AG2463" s="272">
        <v>20.390848845415707</v>
      </c>
      <c r="AH2463" s="272">
        <v>-487.64993133134703</v>
      </c>
      <c r="AI2463" s="272">
        <v>0</v>
      </c>
      <c r="AJ2463" s="272">
        <v>0</v>
      </c>
      <c r="AK2463" s="272">
        <v>85.763311686399149</v>
      </c>
      <c r="AL2463" s="272">
        <v>0</v>
      </c>
      <c r="AM2463" s="272">
        <v>519.13958198087278</v>
      </c>
      <c r="AN2463" s="272">
        <v>0</v>
      </c>
      <c r="AO2463" s="272">
        <v>632.5492287594509</v>
      </c>
      <c r="AP2463" s="272">
        <v>0</v>
      </c>
      <c r="AQ2463" s="272">
        <v>0</v>
      </c>
      <c r="AR2463" s="272">
        <v>0</v>
      </c>
      <c r="AS2463" s="272">
        <v>969.91693090953549</v>
      </c>
      <c r="AT2463" s="272">
        <v>0</v>
      </c>
      <c r="AU2463" s="272">
        <v>0</v>
      </c>
      <c r="AV2463" s="272">
        <v>0</v>
      </c>
      <c r="AW2463" s="272">
        <v>562.94229372906022</v>
      </c>
      <c r="AX2463" s="272">
        <v>53.755860717128797</v>
      </c>
      <c r="AY2463" s="272">
        <v>74.18870201562882</v>
      </c>
      <c r="AZ2463" s="272">
        <v>0</v>
      </c>
      <c r="BA2463" s="272">
        <v>969.91693090953549</v>
      </c>
      <c r="BB2463" s="272">
        <v>0</v>
      </c>
      <c r="BC2463" s="272">
        <v>0</v>
      </c>
      <c r="BD2463" s="272">
        <v>0</v>
      </c>
      <c r="BE2463" s="272">
        <v>-313.34964891325927</v>
      </c>
    </row>
    <row r="2464" spans="3:57" x14ac:dyDescent="0.3">
      <c r="C2464" s="272">
        <v>806</v>
      </c>
      <c r="D2464" s="272">
        <v>2901600</v>
      </c>
      <c r="E2464" s="272">
        <v>11</v>
      </c>
      <c r="F2464" s="272">
        <v>24.107800000000001</v>
      </c>
      <c r="G2464" s="272">
        <v>1518.9588277015832</v>
      </c>
      <c r="H2464" s="272">
        <v>123</v>
      </c>
      <c r="I2464" s="272">
        <v>0</v>
      </c>
      <c r="J2464" s="272">
        <v>0</v>
      </c>
      <c r="K2464" s="272">
        <v>45.392222657952075</v>
      </c>
      <c r="L2464" s="272">
        <v>33.756372840301793</v>
      </c>
      <c r="M2464" s="272">
        <v>37.343595209518178</v>
      </c>
      <c r="N2464" s="272">
        <v>39.101531364477353</v>
      </c>
      <c r="O2464" s="272">
        <v>36.298757648577158</v>
      </c>
      <c r="P2464" s="272">
        <v>32.278749391142178</v>
      </c>
      <c r="Q2464" s="272">
        <v>36.298757648577158</v>
      </c>
      <c r="R2464" s="272">
        <v>39.101531364477353</v>
      </c>
      <c r="S2464" s="272">
        <v>37.343595209518178</v>
      </c>
      <c r="T2464" s="272">
        <v>22.379803613475126</v>
      </c>
      <c r="U2464" s="272">
        <v>-457.09385554973937</v>
      </c>
      <c r="V2464" s="272">
        <v>0</v>
      </c>
      <c r="W2464" s="272">
        <v>42.774372196472321</v>
      </c>
      <c r="X2464" s="272">
        <v>295.2916146229054</v>
      </c>
      <c r="Y2464" s="272">
        <v>1457.1957887665958</v>
      </c>
      <c r="Z2464" s="272">
        <v>-2252.3556311357129</v>
      </c>
      <c r="AA2464" s="272">
        <v>661.82253017058247</v>
      </c>
      <c r="AB2464" s="272">
        <v>0</v>
      </c>
      <c r="AC2464" s="272">
        <v>24.354751681386979</v>
      </c>
      <c r="AD2464" s="272">
        <v>0</v>
      </c>
      <c r="AE2464" s="272">
        <v>0</v>
      </c>
      <c r="AF2464" s="272">
        <v>0</v>
      </c>
      <c r="AG2464" s="272">
        <v>20.981320456906477</v>
      </c>
      <c r="AH2464" s="272">
        <v>-513.6380339561855</v>
      </c>
      <c r="AI2464" s="272">
        <v>0</v>
      </c>
      <c r="AJ2464" s="272">
        <v>0</v>
      </c>
      <c r="AK2464" s="272">
        <v>66.802917496036514</v>
      </c>
      <c r="AL2464" s="272">
        <v>0</v>
      </c>
      <c r="AM2464" s="272">
        <v>493.93193714054365</v>
      </c>
      <c r="AN2464" s="272">
        <v>0</v>
      </c>
      <c r="AO2464" s="272">
        <v>748.45944786958773</v>
      </c>
      <c r="AP2464" s="272">
        <v>0</v>
      </c>
      <c r="AQ2464" s="272">
        <v>0</v>
      </c>
      <c r="AR2464" s="272">
        <v>0</v>
      </c>
      <c r="AS2464" s="272">
        <v>1121.8393345218133</v>
      </c>
      <c r="AT2464" s="272">
        <v>0</v>
      </c>
      <c r="AU2464" s="272">
        <v>0</v>
      </c>
      <c r="AV2464" s="272">
        <v>0</v>
      </c>
      <c r="AW2464" s="272">
        <v>673.54490137253379</v>
      </c>
      <c r="AX2464" s="272">
        <v>42.774372196472321</v>
      </c>
      <c r="AY2464" s="272">
        <v>86.634864248222513</v>
      </c>
      <c r="AZ2464" s="272">
        <v>0</v>
      </c>
      <c r="BA2464" s="272">
        <v>1121.8393345218133</v>
      </c>
      <c r="BB2464" s="272">
        <v>0</v>
      </c>
      <c r="BC2464" s="272">
        <v>0</v>
      </c>
      <c r="BD2464" s="272">
        <v>0</v>
      </c>
      <c r="BE2464" s="272">
        <v>-387.5689299497206</v>
      </c>
    </row>
    <row r="2465" spans="3:57" x14ac:dyDescent="0.3">
      <c r="C2465" s="272">
        <v>807</v>
      </c>
      <c r="D2465" s="272">
        <v>2905200</v>
      </c>
      <c r="E2465" s="272">
        <v>11</v>
      </c>
      <c r="F2465" s="272">
        <v>23.520699999999994</v>
      </c>
      <c r="G2465" s="272">
        <v>1200.4965112165521</v>
      </c>
      <c r="H2465" s="272">
        <v>123</v>
      </c>
      <c r="I2465" s="272">
        <v>0</v>
      </c>
      <c r="J2465" s="272">
        <v>0</v>
      </c>
      <c r="K2465" s="272">
        <v>40.129305664488015</v>
      </c>
      <c r="L2465" s="272">
        <v>31.363974312344915</v>
      </c>
      <c r="M2465" s="272">
        <v>34.280008582576315</v>
      </c>
      <c r="N2465" s="272">
        <v>35.709025672994258</v>
      </c>
      <c r="O2465" s="272">
        <v>33.430665603263172</v>
      </c>
      <c r="P2465" s="272">
        <v>30.162821951893893</v>
      </c>
      <c r="Q2465" s="272">
        <v>33.430665603263172</v>
      </c>
      <c r="R2465" s="272">
        <v>35.709025672994258</v>
      </c>
      <c r="S2465" s="272">
        <v>34.280008582576315</v>
      </c>
      <c r="T2465" s="272">
        <v>22.748578959009532</v>
      </c>
      <c r="U2465" s="272">
        <v>-133.58592298793383</v>
      </c>
      <c r="V2465" s="272">
        <v>0</v>
      </c>
      <c r="W2465" s="272">
        <v>19.405116856383199</v>
      </c>
      <c r="X2465" s="272">
        <v>235.7777307144213</v>
      </c>
      <c r="Y2465" s="272">
        <v>1709.8063459048744</v>
      </c>
      <c r="Z2465" s="272">
        <v>-2098.5751164636126</v>
      </c>
      <c r="AA2465" s="272">
        <v>300.24388148019415</v>
      </c>
      <c r="AB2465" s="272">
        <v>0</v>
      </c>
      <c r="AC2465" s="272">
        <v>11.048830832974478</v>
      </c>
      <c r="AD2465" s="272">
        <v>0</v>
      </c>
      <c r="AE2465" s="272">
        <v>0</v>
      </c>
      <c r="AF2465" s="272">
        <v>0</v>
      </c>
      <c r="AG2465" s="272">
        <v>21.531626960995933</v>
      </c>
      <c r="AH2465" s="272">
        <v>-448.38190119681224</v>
      </c>
      <c r="AI2465" s="272">
        <v>0</v>
      </c>
      <c r="AJ2465" s="272">
        <v>0</v>
      </c>
      <c r="AK2465" s="272">
        <v>33.195520602117981</v>
      </c>
      <c r="AL2465" s="272">
        <v>0</v>
      </c>
      <c r="AM2465" s="272">
        <v>409.18141108207141</v>
      </c>
      <c r="AN2465" s="272">
        <v>0</v>
      </c>
      <c r="AO2465" s="272">
        <v>748.56265954625326</v>
      </c>
      <c r="AP2465" s="272">
        <v>0</v>
      </c>
      <c r="AQ2465" s="272">
        <v>0</v>
      </c>
      <c r="AR2465" s="272">
        <v>0</v>
      </c>
      <c r="AS2465" s="272">
        <v>1099.5016332374137</v>
      </c>
      <c r="AT2465" s="272">
        <v>0</v>
      </c>
      <c r="AU2465" s="272">
        <v>0</v>
      </c>
      <c r="AV2465" s="272">
        <v>0</v>
      </c>
      <c r="AW2465" s="272">
        <v>680.1283562804042</v>
      </c>
      <c r="AX2465" s="272">
        <v>19.405116856383199</v>
      </c>
      <c r="AY2465" s="272">
        <v>85.645952937620095</v>
      </c>
      <c r="AZ2465" s="272">
        <v>0</v>
      </c>
      <c r="BA2465" s="272">
        <v>1099.5016332374137</v>
      </c>
      <c r="BB2465" s="272">
        <v>0</v>
      </c>
      <c r="BC2465" s="272">
        <v>0</v>
      </c>
      <c r="BD2465" s="272">
        <v>0</v>
      </c>
      <c r="BE2465" s="272">
        <v>-470.70383137955048</v>
      </c>
    </row>
    <row r="2466" spans="3:57" x14ac:dyDescent="0.3">
      <c r="C2466" s="272">
        <v>808</v>
      </c>
      <c r="D2466" s="272">
        <v>2908800</v>
      </c>
      <c r="E2466" s="272">
        <v>11</v>
      </c>
      <c r="F2466" s="272">
        <v>22.325900000000001</v>
      </c>
      <c r="G2466" s="272">
        <v>851.72269398491903</v>
      </c>
      <c r="H2466" s="272">
        <v>147.59999999999997</v>
      </c>
      <c r="I2466" s="272">
        <v>0</v>
      </c>
      <c r="J2466" s="272">
        <v>0</v>
      </c>
      <c r="K2466" s="272">
        <v>31.810976252723311</v>
      </c>
      <c r="L2466" s="272">
        <v>27.418832034430196</v>
      </c>
      <c r="M2466" s="272">
        <v>29.312322400434962</v>
      </c>
      <c r="N2466" s="272">
        <v>30.240236767280802</v>
      </c>
      <c r="O2466" s="272">
        <v>28.760812164365063</v>
      </c>
      <c r="P2466" s="272">
        <v>26.638878778792559</v>
      </c>
      <c r="Q2466" s="272">
        <v>28.760812164365063</v>
      </c>
      <c r="R2466" s="272">
        <v>30.240236767280802</v>
      </c>
      <c r="S2466" s="272">
        <v>29.312322400434958</v>
      </c>
      <c r="T2466" s="272">
        <v>22.933789791134785</v>
      </c>
      <c r="U2466" s="272">
        <v>321.34650134458843</v>
      </c>
      <c r="V2466" s="272">
        <v>0</v>
      </c>
      <c r="W2466" s="272">
        <v>-14.441079636689784</v>
      </c>
      <c r="X2466" s="272">
        <v>173.40823486455102</v>
      </c>
      <c r="Y2466" s="272">
        <v>1992.2561790888876</v>
      </c>
      <c r="Z2466" s="272">
        <v>-1829.8768329721606</v>
      </c>
      <c r="AA2466" s="272">
        <v>-223.43827326440868</v>
      </c>
      <c r="AB2466" s="272">
        <v>0</v>
      </c>
      <c r="AC2466" s="272">
        <v>-8.2224212887856218</v>
      </c>
      <c r="AD2466" s="272">
        <v>0</v>
      </c>
      <c r="AE2466" s="272">
        <v>0</v>
      </c>
      <c r="AF2466" s="272">
        <v>0</v>
      </c>
      <c r="AG2466" s="272">
        <v>21.979794046318769</v>
      </c>
      <c r="AH2466" s="272">
        <v>-352.20594663933872</v>
      </c>
      <c r="AI2466" s="272">
        <v>0</v>
      </c>
      <c r="AJ2466" s="272">
        <v>0</v>
      </c>
      <c r="AK2466" s="272">
        <v>13.300198792872411</v>
      </c>
      <c r="AL2466" s="272">
        <v>0</v>
      </c>
      <c r="AM2466" s="272">
        <v>309.61758504486943</v>
      </c>
      <c r="AN2466" s="272">
        <v>0</v>
      </c>
      <c r="AO2466" s="272">
        <v>719.91606012857983</v>
      </c>
      <c r="AP2466" s="272">
        <v>0</v>
      </c>
      <c r="AQ2466" s="272">
        <v>0</v>
      </c>
      <c r="AR2466" s="272">
        <v>0</v>
      </c>
      <c r="AS2466" s="272">
        <v>1054.4668622685567</v>
      </c>
      <c r="AT2466" s="272">
        <v>0</v>
      </c>
      <c r="AU2466" s="272">
        <v>0</v>
      </c>
      <c r="AV2466" s="272">
        <v>0</v>
      </c>
      <c r="AW2466" s="272">
        <v>654.95428332932977</v>
      </c>
      <c r="AX2466" s="272">
        <v>-14.441079636689784</v>
      </c>
      <c r="AY2466" s="272">
        <v>82.236753679646966</v>
      </c>
      <c r="AZ2466" s="272">
        <v>0</v>
      </c>
      <c r="BA2466" s="272">
        <v>1054.4668622685567</v>
      </c>
      <c r="BB2466" s="272">
        <v>0</v>
      </c>
      <c r="BC2466" s="272">
        <v>0</v>
      </c>
      <c r="BD2466" s="272">
        <v>0</v>
      </c>
      <c r="BE2466" s="272">
        <v>-551.17681087121241</v>
      </c>
    </row>
    <row r="2467" spans="3:57" x14ac:dyDescent="0.3">
      <c r="C2467" s="272">
        <v>809</v>
      </c>
      <c r="D2467" s="272">
        <v>2912400</v>
      </c>
      <c r="E2467" s="272">
        <v>11</v>
      </c>
      <c r="F2467" s="272">
        <v>20.780899999999999</v>
      </c>
      <c r="G2467" s="272">
        <v>501.05184310800178</v>
      </c>
      <c r="H2467" s="272">
        <v>246</v>
      </c>
      <c r="I2467" s="272">
        <v>0</v>
      </c>
      <c r="J2467" s="272">
        <v>0</v>
      </c>
      <c r="K2467" s="272">
        <v>24.324364052287581</v>
      </c>
      <c r="L2467" s="272">
        <v>23.579819293099476</v>
      </c>
      <c r="M2467" s="272">
        <v>24.620423542455352</v>
      </c>
      <c r="N2467" s="272">
        <v>25.13037682794026</v>
      </c>
      <c r="O2467" s="272">
        <v>24.317330426418788</v>
      </c>
      <c r="P2467" s="272">
        <v>23.151180897738644</v>
      </c>
      <c r="Q2467" s="272">
        <v>24.317330426418788</v>
      </c>
      <c r="R2467" s="272">
        <v>25.13037682794026</v>
      </c>
      <c r="S2467" s="272">
        <v>24.620423542455352</v>
      </c>
      <c r="T2467" s="272">
        <v>22.865572727330616</v>
      </c>
      <c r="U2467" s="272">
        <v>693.38629695149166</v>
      </c>
      <c r="V2467" s="272">
        <v>0</v>
      </c>
      <c r="W2467" s="272">
        <v>-50.809378012449407</v>
      </c>
      <c r="X2467" s="272">
        <v>77.368894275741269</v>
      </c>
      <c r="Y2467" s="272">
        <v>2060.401755478847</v>
      </c>
      <c r="Z2467" s="272">
        <v>-1393.574974790647</v>
      </c>
      <c r="AA2467" s="272">
        <v>-786.14341686039018</v>
      </c>
      <c r="AB2467" s="272">
        <v>0</v>
      </c>
      <c r="AC2467" s="272">
        <v>-28.929700683742205</v>
      </c>
      <c r="AD2467" s="272">
        <v>0</v>
      </c>
      <c r="AE2467" s="272">
        <v>0</v>
      </c>
      <c r="AF2467" s="272">
        <v>0</v>
      </c>
      <c r="AG2467" s="272">
        <v>22.291892943149122</v>
      </c>
      <c r="AH2467" s="272">
        <v>-213.11982653414543</v>
      </c>
      <c r="AI2467" s="272">
        <v>0</v>
      </c>
      <c r="AJ2467" s="272">
        <v>0</v>
      </c>
      <c r="AK2467" s="272">
        <v>-14.412193533393612</v>
      </c>
      <c r="AL2467" s="272">
        <v>0</v>
      </c>
      <c r="AM2467" s="272">
        <v>159.78917524982697</v>
      </c>
      <c r="AN2467" s="272">
        <v>0</v>
      </c>
      <c r="AO2467" s="272">
        <v>607.12213104976468</v>
      </c>
      <c r="AP2467" s="272">
        <v>0</v>
      </c>
      <c r="AQ2467" s="272">
        <v>0</v>
      </c>
      <c r="AR2467" s="272">
        <v>0</v>
      </c>
      <c r="AS2467" s="272">
        <v>892.31651821720993</v>
      </c>
      <c r="AT2467" s="272">
        <v>0</v>
      </c>
      <c r="AU2467" s="272">
        <v>0</v>
      </c>
      <c r="AV2467" s="272">
        <v>0</v>
      </c>
      <c r="AW2467" s="272">
        <v>551.45536977295922</v>
      </c>
      <c r="AX2467" s="272">
        <v>-50.809378012449407</v>
      </c>
      <c r="AY2467" s="272">
        <v>69.488342192300792</v>
      </c>
      <c r="AZ2467" s="272">
        <v>0</v>
      </c>
      <c r="BA2467" s="272">
        <v>892.31651821720993</v>
      </c>
      <c r="BB2467" s="272">
        <v>0</v>
      </c>
      <c r="BC2467" s="272">
        <v>0</v>
      </c>
      <c r="BD2467" s="272">
        <v>0</v>
      </c>
      <c r="BE2467" s="272">
        <v>-619.83356156453647</v>
      </c>
    </row>
    <row r="2468" spans="3:57" x14ac:dyDescent="0.3">
      <c r="C2468" s="272">
        <v>810</v>
      </c>
      <c r="D2468" s="272">
        <v>2916000</v>
      </c>
      <c r="E2468" s="272">
        <v>11</v>
      </c>
      <c r="F2468" s="272">
        <v>19.136333333333329</v>
      </c>
      <c r="G2468" s="272">
        <v>107.42365507837934</v>
      </c>
      <c r="H2468" s="272">
        <v>246</v>
      </c>
      <c r="I2468" s="272">
        <v>0</v>
      </c>
      <c r="J2468" s="272">
        <v>0</v>
      </c>
      <c r="K2468" s="272">
        <v>16.72789106753812</v>
      </c>
      <c r="L2468" s="272">
        <v>19.637265402041518</v>
      </c>
      <c r="M2468" s="272">
        <v>19.823505870147024</v>
      </c>
      <c r="N2468" s="272">
        <v>19.914773937387221</v>
      </c>
      <c r="O2468" s="272">
        <v>19.769260268281428</v>
      </c>
      <c r="P2468" s="272">
        <v>19.560550536184103</v>
      </c>
      <c r="Q2468" s="272">
        <v>19.769260268281428</v>
      </c>
      <c r="R2468" s="272">
        <v>19.914773937387221</v>
      </c>
      <c r="S2468" s="272">
        <v>19.823505870147024</v>
      </c>
      <c r="T2468" s="272">
        <v>22.909015927733023</v>
      </c>
      <c r="U2468" s="272">
        <v>244.18246424128256</v>
      </c>
      <c r="V2468" s="272">
        <v>0</v>
      </c>
      <c r="W2468" s="272">
        <v>-92.25429563801913</v>
      </c>
      <c r="X2468" s="272">
        <v>-33.354038741851653</v>
      </c>
      <c r="Y2468" s="272">
        <v>1604.6333151164786</v>
      </c>
      <c r="Z2468" s="272">
        <v>-1234.8425164953253</v>
      </c>
      <c r="AA2468" s="272">
        <v>-279.17629057928019</v>
      </c>
      <c r="AB2468" s="272">
        <v>0</v>
      </c>
      <c r="AC2468" s="272">
        <v>-52.527491262408709</v>
      </c>
      <c r="AD2468" s="272">
        <v>0</v>
      </c>
      <c r="AE2468" s="272">
        <v>0</v>
      </c>
      <c r="AF2468" s="272">
        <v>0</v>
      </c>
      <c r="AG2468" s="272">
        <v>22.477054991890984</v>
      </c>
      <c r="AH2468" s="272">
        <v>-158.69475742849573</v>
      </c>
      <c r="AI2468" s="272">
        <v>0</v>
      </c>
      <c r="AJ2468" s="272">
        <v>0</v>
      </c>
      <c r="AK2468" s="272">
        <v>16.881543702928873</v>
      </c>
      <c r="AL2468" s="272">
        <v>0</v>
      </c>
      <c r="AM2468" s="272">
        <v>28.018320222016992</v>
      </c>
      <c r="AN2468" s="272">
        <v>0</v>
      </c>
      <c r="AO2468" s="272">
        <v>460.74330591787691</v>
      </c>
      <c r="AP2468" s="272">
        <v>0</v>
      </c>
      <c r="AQ2468" s="272">
        <v>0</v>
      </c>
      <c r="AR2468" s="272">
        <v>0</v>
      </c>
      <c r="AS2468" s="272">
        <v>692.7867999894155</v>
      </c>
      <c r="AT2468" s="272">
        <v>0</v>
      </c>
      <c r="AU2468" s="272">
        <v>0</v>
      </c>
      <c r="AV2468" s="272">
        <v>0</v>
      </c>
      <c r="AW2468" s="272">
        <v>413.99334189025149</v>
      </c>
      <c r="AX2468" s="272">
        <v>-92.25429563801913</v>
      </c>
      <c r="AY2468" s="272">
        <v>53.429130083166328</v>
      </c>
      <c r="AZ2468" s="272">
        <v>0</v>
      </c>
      <c r="BA2468" s="272">
        <v>692.7867999894155</v>
      </c>
      <c r="BB2468" s="272">
        <v>0</v>
      </c>
      <c r="BC2468" s="272">
        <v>0</v>
      </c>
      <c r="BD2468" s="272">
        <v>0</v>
      </c>
      <c r="BE2468" s="272">
        <v>-658.69384050798703</v>
      </c>
    </row>
    <row r="2469" spans="3:57" x14ac:dyDescent="0.3">
      <c r="C2469" s="272">
        <v>811</v>
      </c>
      <c r="D2469" s="272">
        <v>2919600</v>
      </c>
      <c r="E2469" s="272">
        <v>11</v>
      </c>
      <c r="F2469" s="272">
        <v>17.714933333333331</v>
      </c>
      <c r="G2469" s="272">
        <v>0</v>
      </c>
      <c r="H2469" s="272">
        <v>368.99999999999994</v>
      </c>
      <c r="I2469" s="272">
        <v>195</v>
      </c>
      <c r="J2469" s="272">
        <v>0</v>
      </c>
      <c r="K2469" s="272">
        <v>14.009050980392153</v>
      </c>
      <c r="L2469" s="272">
        <v>17.714933333333331</v>
      </c>
      <c r="M2469" s="272">
        <v>17.714933333333331</v>
      </c>
      <c r="N2469" s="272">
        <v>17.714933333333331</v>
      </c>
      <c r="O2469" s="272">
        <v>17.714933333333331</v>
      </c>
      <c r="P2469" s="272">
        <v>17.714933333333331</v>
      </c>
      <c r="Q2469" s="272">
        <v>17.714933333333331</v>
      </c>
      <c r="R2469" s="272">
        <v>17.714933333333331</v>
      </c>
      <c r="S2469" s="272">
        <v>17.714933333333331</v>
      </c>
      <c r="T2469" s="272">
        <v>22.726459008596645</v>
      </c>
      <c r="U2469" s="272">
        <v>-111.70352732564527</v>
      </c>
      <c r="V2469" s="272">
        <v>0</v>
      </c>
      <c r="W2469" s="272">
        <v>-123.0478613679162</v>
      </c>
      <c r="X2469" s="272">
        <v>-128.70898110516504</v>
      </c>
      <c r="Y2469" s="272">
        <v>1019.9344175489368</v>
      </c>
      <c r="Z2469" s="272">
        <v>-879.88110240150093</v>
      </c>
      <c r="AA2469" s="272">
        <v>-346.40519971416796</v>
      </c>
      <c r="AB2469" s="272">
        <v>0</v>
      </c>
      <c r="AC2469" s="272">
        <v>-70.060645069817781</v>
      </c>
      <c r="AD2469" s="272">
        <v>0</v>
      </c>
      <c r="AE2469" s="272">
        <v>0</v>
      </c>
      <c r="AF2469" s="272">
        <v>0</v>
      </c>
      <c r="AG2469" s="272">
        <v>22.580155461945058</v>
      </c>
      <c r="AH2469" s="272">
        <v>-55.534388224603219</v>
      </c>
      <c r="AI2469" s="272">
        <v>0</v>
      </c>
      <c r="AJ2469" s="272">
        <v>0</v>
      </c>
      <c r="AK2469" s="272">
        <v>-24.735201196538299</v>
      </c>
      <c r="AL2469" s="272">
        <v>0</v>
      </c>
      <c r="AM2469" s="272">
        <v>-107.23204976737412</v>
      </c>
      <c r="AN2469" s="272">
        <v>0</v>
      </c>
      <c r="AO2469" s="272">
        <v>242.21566621687788</v>
      </c>
      <c r="AP2469" s="272">
        <v>0</v>
      </c>
      <c r="AQ2469" s="272">
        <v>0</v>
      </c>
      <c r="AR2469" s="272">
        <v>0</v>
      </c>
      <c r="AS2469" s="272">
        <v>393.6653646811784</v>
      </c>
      <c r="AT2469" s="272">
        <v>0</v>
      </c>
      <c r="AU2469" s="272">
        <v>0</v>
      </c>
      <c r="AV2469" s="272">
        <v>0</v>
      </c>
      <c r="AW2469" s="272">
        <v>209.1368627710861</v>
      </c>
      <c r="AX2469" s="272">
        <v>-123.0478613679162</v>
      </c>
      <c r="AY2469" s="272">
        <v>29.399062881726266</v>
      </c>
      <c r="AZ2469" s="272">
        <v>0</v>
      </c>
      <c r="BA2469" s="272">
        <v>393.6653646811784</v>
      </c>
      <c r="BB2469" s="272">
        <v>0</v>
      </c>
      <c r="BC2469" s="272">
        <v>0</v>
      </c>
      <c r="BD2469" s="272">
        <v>0</v>
      </c>
      <c r="BE2469" s="272">
        <v>-678.26093065897396</v>
      </c>
    </row>
    <row r="2470" spans="3:57" x14ac:dyDescent="0.3">
      <c r="C2470" s="272">
        <v>812</v>
      </c>
      <c r="D2470" s="272">
        <v>2923200</v>
      </c>
      <c r="E2470" s="272">
        <v>11</v>
      </c>
      <c r="F2470" s="272">
        <v>16.139033333333334</v>
      </c>
      <c r="G2470" s="272">
        <v>0</v>
      </c>
      <c r="H2470" s="272">
        <v>442.8</v>
      </c>
      <c r="I2470" s="272">
        <v>195</v>
      </c>
      <c r="J2470" s="272">
        <v>0</v>
      </c>
      <c r="K2470" s="272">
        <v>12.433150980392156</v>
      </c>
      <c r="L2470" s="272">
        <v>16.139033333333334</v>
      </c>
      <c r="M2470" s="272">
        <v>16.139033333333334</v>
      </c>
      <c r="N2470" s="272">
        <v>16.139033333333334</v>
      </c>
      <c r="O2470" s="272">
        <v>16.139033333333334</v>
      </c>
      <c r="P2470" s="272">
        <v>16.139033333333334</v>
      </c>
      <c r="Q2470" s="272">
        <v>16.139033333333334</v>
      </c>
      <c r="R2470" s="272">
        <v>16.139033333333334</v>
      </c>
      <c r="S2470" s="272">
        <v>16.139033333333334</v>
      </c>
      <c r="T2470" s="272">
        <v>22.427538249948999</v>
      </c>
      <c r="U2470" s="272">
        <v>-203.12242399654008</v>
      </c>
      <c r="V2470" s="272">
        <v>0</v>
      </c>
      <c r="W2470" s="272">
        <v>-154.5039629003565</v>
      </c>
      <c r="X2470" s="272">
        <v>-132.80597146059117</v>
      </c>
      <c r="Y2470" s="272">
        <v>559.38496811628738</v>
      </c>
      <c r="Z2470" s="272">
        <v>-475.19745775187982</v>
      </c>
      <c r="AA2470" s="272">
        <v>-434.96063669972557</v>
      </c>
      <c r="AB2470" s="272">
        <v>0</v>
      </c>
      <c r="AC2470" s="272">
        <v>-87.971031648215344</v>
      </c>
      <c r="AD2470" s="272">
        <v>0</v>
      </c>
      <c r="AE2470" s="272">
        <v>0</v>
      </c>
      <c r="AF2470" s="272">
        <v>0</v>
      </c>
      <c r="AG2470" s="272">
        <v>22.579616479213122</v>
      </c>
      <c r="AH2470" s="272">
        <v>54.107480414686982</v>
      </c>
      <c r="AI2470" s="272">
        <v>0</v>
      </c>
      <c r="AJ2470" s="272">
        <v>0</v>
      </c>
      <c r="AK2470" s="272">
        <v>-35.37661192979396</v>
      </c>
      <c r="AL2470" s="272">
        <v>0</v>
      </c>
      <c r="AM2470" s="272">
        <v>-153.73107172508412</v>
      </c>
      <c r="AN2470" s="272">
        <v>0</v>
      </c>
      <c r="AO2470" s="272">
        <v>41.278968741092228</v>
      </c>
      <c r="AP2470" s="272">
        <v>0</v>
      </c>
      <c r="AQ2470" s="272">
        <v>0</v>
      </c>
      <c r="AR2470" s="272">
        <v>0</v>
      </c>
      <c r="AS2470" s="272">
        <v>124.89544744352402</v>
      </c>
      <c r="AT2470" s="272">
        <v>0</v>
      </c>
      <c r="AU2470" s="272">
        <v>0</v>
      </c>
      <c r="AV2470" s="272">
        <v>0</v>
      </c>
      <c r="AW2470" s="272">
        <v>18.960655619803354</v>
      </c>
      <c r="AX2470" s="272">
        <v>-154.5039629003565</v>
      </c>
      <c r="AY2470" s="272">
        <v>7.5824897683937555</v>
      </c>
      <c r="AZ2470" s="272">
        <v>0</v>
      </c>
      <c r="BA2470" s="272">
        <v>124.89544744352402</v>
      </c>
      <c r="BB2470" s="272">
        <v>0</v>
      </c>
      <c r="BC2470" s="272">
        <v>0</v>
      </c>
      <c r="BD2470" s="272">
        <v>0</v>
      </c>
      <c r="BE2470" s="272">
        <v>-671.63717452058916</v>
      </c>
    </row>
    <row r="2471" spans="3:57" x14ac:dyDescent="0.3">
      <c r="C2471" s="272">
        <v>813</v>
      </c>
      <c r="D2471" s="272">
        <v>2926800</v>
      </c>
      <c r="E2471" s="272">
        <v>11</v>
      </c>
      <c r="F2471" s="272">
        <v>15.036933333333332</v>
      </c>
      <c r="G2471" s="272">
        <v>0</v>
      </c>
      <c r="H2471" s="272">
        <v>492</v>
      </c>
      <c r="I2471" s="272">
        <v>195</v>
      </c>
      <c r="J2471" s="272">
        <v>0</v>
      </c>
      <c r="K2471" s="272">
        <v>11.331050980392156</v>
      </c>
      <c r="L2471" s="272">
        <v>15.036933333333332</v>
      </c>
      <c r="M2471" s="272">
        <v>15.036933333333332</v>
      </c>
      <c r="N2471" s="272">
        <v>15.036933333333332</v>
      </c>
      <c r="O2471" s="272">
        <v>15.036933333333332</v>
      </c>
      <c r="P2471" s="272">
        <v>15.036933333333332</v>
      </c>
      <c r="Q2471" s="272">
        <v>15.036933333333332</v>
      </c>
      <c r="R2471" s="272">
        <v>15.036933333333332</v>
      </c>
      <c r="S2471" s="272">
        <v>15.036933333333332</v>
      </c>
      <c r="T2471" s="272">
        <v>22.030241400395376</v>
      </c>
      <c r="U2471" s="272">
        <v>-314.47414043160836</v>
      </c>
      <c r="V2471" s="272">
        <v>0</v>
      </c>
      <c r="W2471" s="272">
        <v>-172.11940212697243</v>
      </c>
      <c r="X2471" s="272">
        <v>-113.50498360120093</v>
      </c>
      <c r="Y2471" s="272">
        <v>53.278771082497087</v>
      </c>
      <c r="Z2471" s="272">
        <v>-82.128525785932084</v>
      </c>
      <c r="AA2471" s="272">
        <v>-484.55174438345296</v>
      </c>
      <c r="AB2471" s="272">
        <v>0</v>
      </c>
      <c r="AC2471" s="272">
        <v>-98.00086086820275</v>
      </c>
      <c r="AD2471" s="272">
        <v>0</v>
      </c>
      <c r="AE2471" s="272">
        <v>0</v>
      </c>
      <c r="AF2471" s="272">
        <v>0</v>
      </c>
      <c r="AG2471" s="272">
        <v>22.480175775293169</v>
      </c>
      <c r="AH2471" s="272">
        <v>163.4739591075045</v>
      </c>
      <c r="AI2471" s="272">
        <v>0</v>
      </c>
      <c r="AJ2471" s="272">
        <v>0</v>
      </c>
      <c r="AK2471" s="272">
        <v>-47.372786575759619</v>
      </c>
      <c r="AL2471" s="272">
        <v>0</v>
      </c>
      <c r="AM2471" s="272">
        <v>-176.72561333190325</v>
      </c>
      <c r="AN2471" s="272">
        <v>0</v>
      </c>
      <c r="AO2471" s="272">
        <v>-170.41747086848011</v>
      </c>
      <c r="AP2471" s="272">
        <v>0</v>
      </c>
      <c r="AQ2471" s="272">
        <v>0</v>
      </c>
      <c r="AR2471" s="272">
        <v>0</v>
      </c>
      <c r="AS2471" s="272">
        <v>-154.52524667520311</v>
      </c>
      <c r="AT2471" s="272">
        <v>0</v>
      </c>
      <c r="AU2471" s="272">
        <v>0</v>
      </c>
      <c r="AV2471" s="272">
        <v>0</v>
      </c>
      <c r="AW2471" s="272">
        <v>-182.47870700455979</v>
      </c>
      <c r="AX2471" s="272">
        <v>-172.11940212697243</v>
      </c>
      <c r="AY2471" s="272">
        <v>-15.235836843144659</v>
      </c>
      <c r="AZ2471" s="272">
        <v>0</v>
      </c>
      <c r="BA2471" s="272">
        <v>-154.52524667520311</v>
      </c>
      <c r="BB2471" s="272">
        <v>0</v>
      </c>
      <c r="BC2471" s="272">
        <v>0</v>
      </c>
      <c r="BD2471" s="272">
        <v>0</v>
      </c>
      <c r="BE2471" s="272">
        <v>-675.62831509456601</v>
      </c>
    </row>
    <row r="2472" spans="3:57" x14ac:dyDescent="0.3">
      <c r="C2472" s="272">
        <v>814</v>
      </c>
      <c r="D2472" s="272">
        <v>2930400</v>
      </c>
      <c r="E2472" s="272">
        <v>11</v>
      </c>
      <c r="F2472" s="272">
        <v>13.790633333333334</v>
      </c>
      <c r="G2472" s="272">
        <v>0</v>
      </c>
      <c r="H2472" s="272">
        <v>410</v>
      </c>
      <c r="I2472" s="272">
        <v>0</v>
      </c>
      <c r="J2472" s="272">
        <v>0</v>
      </c>
      <c r="K2472" s="272">
        <v>10.084750980392158</v>
      </c>
      <c r="L2472" s="272">
        <v>13.790633333333334</v>
      </c>
      <c r="M2472" s="272">
        <v>13.790633333333334</v>
      </c>
      <c r="N2472" s="272">
        <v>13.790633333333334</v>
      </c>
      <c r="O2472" s="272">
        <v>13.790633333333334</v>
      </c>
      <c r="P2472" s="272">
        <v>13.790633333333334</v>
      </c>
      <c r="Q2472" s="272">
        <v>13.790633333333334</v>
      </c>
      <c r="R2472" s="272">
        <v>13.790633333333334</v>
      </c>
      <c r="S2472" s="272">
        <v>13.790633333333334</v>
      </c>
      <c r="T2472" s="272">
        <v>21.620957424531568</v>
      </c>
      <c r="U2472" s="272">
        <v>-53.26469588834226</v>
      </c>
      <c r="V2472" s="272">
        <v>0</v>
      </c>
      <c r="W2472" s="272">
        <v>-192.68470839736463</v>
      </c>
      <c r="X2472" s="272">
        <v>-94.471637282850722</v>
      </c>
      <c r="Y2472" s="272">
        <v>0.20070763522517154</v>
      </c>
      <c r="Z2472" s="272">
        <v>233.69094215664791</v>
      </c>
      <c r="AA2472" s="272">
        <v>-542.44733839526202</v>
      </c>
      <c r="AB2472" s="272">
        <v>0</v>
      </c>
      <c r="AC2472" s="272">
        <v>-109.7102770851491</v>
      </c>
      <c r="AD2472" s="272">
        <v>0</v>
      </c>
      <c r="AE2472" s="272">
        <v>0</v>
      </c>
      <c r="AF2472" s="272">
        <v>0</v>
      </c>
      <c r="AG2472" s="272">
        <v>22.29234043618472</v>
      </c>
      <c r="AH2472" s="272">
        <v>245.43182450704199</v>
      </c>
      <c r="AI2472" s="272">
        <v>0</v>
      </c>
      <c r="AJ2472" s="272">
        <v>0</v>
      </c>
      <c r="AK2472" s="272">
        <v>-45.373820195044772</v>
      </c>
      <c r="AL2472" s="272">
        <v>0</v>
      </c>
      <c r="AM2472" s="272">
        <v>-189.38800552891783</v>
      </c>
      <c r="AN2472" s="272">
        <v>0</v>
      </c>
      <c r="AO2472" s="272">
        <v>-265.11958160251919</v>
      </c>
      <c r="AP2472" s="272">
        <v>0</v>
      </c>
      <c r="AQ2472" s="272">
        <v>0</v>
      </c>
      <c r="AR2472" s="272">
        <v>0</v>
      </c>
      <c r="AS2472" s="272">
        <v>-264.87352403451268</v>
      </c>
      <c r="AT2472" s="272">
        <v>0</v>
      </c>
      <c r="AU2472" s="272">
        <v>0</v>
      </c>
      <c r="AV2472" s="272">
        <v>0</v>
      </c>
      <c r="AW2472" s="272">
        <v>-276.81989437976137</v>
      </c>
      <c r="AX2472" s="272">
        <v>-192.68470839736463</v>
      </c>
      <c r="AY2472" s="272">
        <v>-24.791685567870545</v>
      </c>
      <c r="AZ2472" s="272">
        <v>0</v>
      </c>
      <c r="BA2472" s="272">
        <v>-264.87352403451268</v>
      </c>
      <c r="BB2472" s="272">
        <v>0</v>
      </c>
      <c r="BC2472" s="272">
        <v>0</v>
      </c>
      <c r="BD2472" s="272">
        <v>0</v>
      </c>
      <c r="BE2472" s="272">
        <v>-657.36067811255339</v>
      </c>
    </row>
    <row r="2473" spans="3:57" x14ac:dyDescent="0.3">
      <c r="C2473" s="272">
        <v>815</v>
      </c>
      <c r="D2473" s="272">
        <v>2934000</v>
      </c>
      <c r="E2473" s="272">
        <v>11</v>
      </c>
      <c r="F2473" s="272">
        <v>13.206966666666663</v>
      </c>
      <c r="G2473" s="272">
        <v>0</v>
      </c>
      <c r="H2473" s="272">
        <v>410</v>
      </c>
      <c r="I2473" s="272">
        <v>0</v>
      </c>
      <c r="J2473" s="272">
        <v>0</v>
      </c>
      <c r="K2473" s="272">
        <v>9.5010843137254852</v>
      </c>
      <c r="L2473" s="272">
        <v>13.206966666666663</v>
      </c>
      <c r="M2473" s="272">
        <v>13.206966666666663</v>
      </c>
      <c r="N2473" s="272">
        <v>13.206966666666663</v>
      </c>
      <c r="O2473" s="272">
        <v>13.206966666666663</v>
      </c>
      <c r="P2473" s="272">
        <v>13.206966666666663</v>
      </c>
      <c r="Q2473" s="272">
        <v>13.206966666666663</v>
      </c>
      <c r="R2473" s="272">
        <v>13.206966666666663</v>
      </c>
      <c r="S2473" s="272">
        <v>13.206966666666663</v>
      </c>
      <c r="T2473" s="272">
        <v>21.294068516584645</v>
      </c>
      <c r="U2473" s="272">
        <v>-48.478461784809838</v>
      </c>
      <c r="V2473" s="272">
        <v>0</v>
      </c>
      <c r="W2473" s="272">
        <v>-199.24392993405834</v>
      </c>
      <c r="X2473" s="272">
        <v>-96.565756390696151</v>
      </c>
      <c r="Y2473" s="272">
        <v>-136.34690510509313</v>
      </c>
      <c r="Z2473" s="272">
        <v>383.67812964503776</v>
      </c>
      <c r="AA2473" s="272">
        <v>-560.91290472960134</v>
      </c>
      <c r="AB2473" s="272">
        <v>0</v>
      </c>
      <c r="AC2473" s="272">
        <v>-113.44494818717303</v>
      </c>
      <c r="AD2473" s="272">
        <v>0</v>
      </c>
      <c r="AE2473" s="272">
        <v>0</v>
      </c>
      <c r="AF2473" s="272">
        <v>0</v>
      </c>
      <c r="AG2473" s="272">
        <v>22.052504501610706</v>
      </c>
      <c r="AH2473" s="272">
        <v>278.24189246196693</v>
      </c>
      <c r="AI2473" s="272">
        <v>0</v>
      </c>
      <c r="AJ2473" s="272">
        <v>0</v>
      </c>
      <c r="AK2473" s="272">
        <v>-34.594422239617273</v>
      </c>
      <c r="AL2473" s="272">
        <v>0</v>
      </c>
      <c r="AM2473" s="272">
        <v>-204.17083156563501</v>
      </c>
      <c r="AN2473" s="272">
        <v>0</v>
      </c>
      <c r="AO2473" s="272">
        <v>-333.45277185797022</v>
      </c>
      <c r="AP2473" s="272">
        <v>0</v>
      </c>
      <c r="AQ2473" s="272">
        <v>0</v>
      </c>
      <c r="AR2473" s="272">
        <v>0</v>
      </c>
      <c r="AS2473" s="272">
        <v>-333.45277185797022</v>
      </c>
      <c r="AT2473" s="272">
        <v>0</v>
      </c>
      <c r="AU2473" s="272">
        <v>0</v>
      </c>
      <c r="AV2473" s="272">
        <v>0</v>
      </c>
      <c r="AW2473" s="272">
        <v>-348.07947411382781</v>
      </c>
      <c r="AX2473" s="272">
        <v>-199.24392993405834</v>
      </c>
      <c r="AY2473" s="272">
        <v>-31.19538431460748</v>
      </c>
      <c r="AZ2473" s="272">
        <v>0</v>
      </c>
      <c r="BA2473" s="272">
        <v>-333.45277185797022</v>
      </c>
      <c r="BB2473" s="272">
        <v>0</v>
      </c>
      <c r="BC2473" s="272">
        <v>0</v>
      </c>
      <c r="BD2473" s="272">
        <v>0</v>
      </c>
      <c r="BE2473" s="272">
        <v>-626.49196383398009</v>
      </c>
    </row>
    <row r="2474" spans="3:57" x14ac:dyDescent="0.3">
      <c r="C2474" s="272">
        <v>816</v>
      </c>
      <c r="D2474" s="272">
        <v>2937600</v>
      </c>
      <c r="E2474" s="272">
        <v>12</v>
      </c>
      <c r="F2474" s="272">
        <v>14.779939516774194</v>
      </c>
      <c r="G2474" s="272">
        <v>0</v>
      </c>
      <c r="H2474" s="272">
        <v>410</v>
      </c>
      <c r="I2474" s="272">
        <v>0</v>
      </c>
      <c r="J2474" s="272">
        <v>0</v>
      </c>
      <c r="K2474" s="272">
        <v>11.074057163833018</v>
      </c>
      <c r="L2474" s="272">
        <v>14.779939516774194</v>
      </c>
      <c r="M2474" s="272">
        <v>14.779939516774194</v>
      </c>
      <c r="N2474" s="272">
        <v>14.779939516774194</v>
      </c>
      <c r="O2474" s="272">
        <v>14.779939516774194</v>
      </c>
      <c r="P2474" s="272">
        <v>14.779939516774194</v>
      </c>
      <c r="Q2474" s="272">
        <v>14.779939516774194</v>
      </c>
      <c r="R2474" s="272">
        <v>14.779939516774194</v>
      </c>
      <c r="S2474" s="272">
        <v>14.779939516774194</v>
      </c>
      <c r="T2474" s="272">
        <v>21.019464907358515</v>
      </c>
      <c r="U2474" s="272">
        <v>230.87617564584616</v>
      </c>
      <c r="V2474" s="272">
        <v>0</v>
      </c>
      <c r="W2474" s="272">
        <v>-213.02383558109824</v>
      </c>
      <c r="X2474" s="272">
        <v>-93.819185949004321</v>
      </c>
      <c r="Y2474" s="272">
        <v>-207.43154639737668</v>
      </c>
      <c r="Z2474" s="272">
        <v>745.15074357332537</v>
      </c>
      <c r="AA2474" s="272">
        <v>-599.70619146079105</v>
      </c>
      <c r="AB2474" s="272">
        <v>0</v>
      </c>
      <c r="AC2474" s="272">
        <v>-121.29091209016345</v>
      </c>
      <c r="AD2474" s="272">
        <v>0</v>
      </c>
      <c r="AE2474" s="272">
        <v>0</v>
      </c>
      <c r="AF2474" s="272">
        <v>0</v>
      </c>
      <c r="AG2474" s="272">
        <v>21.789721453250728</v>
      </c>
      <c r="AH2474" s="272">
        <v>297.53559203779878</v>
      </c>
      <c r="AI2474" s="272">
        <v>0</v>
      </c>
      <c r="AJ2474" s="272">
        <v>0</v>
      </c>
      <c r="AK2474" s="272">
        <v>217.41466413269046</v>
      </c>
      <c r="AL2474" s="272">
        <v>0</v>
      </c>
      <c r="AM2474" s="272">
        <v>-208.88575434083486</v>
      </c>
      <c r="AN2474" s="272">
        <v>0</v>
      </c>
      <c r="AO2474" s="272">
        <v>-371.47067720709674</v>
      </c>
      <c r="AP2474" s="272">
        <v>0</v>
      </c>
      <c r="AQ2474" s="272">
        <v>0</v>
      </c>
      <c r="AR2474" s="272">
        <v>0</v>
      </c>
      <c r="AS2474" s="272">
        <v>-371.47067720709674</v>
      </c>
      <c r="AT2474" s="272">
        <v>0</v>
      </c>
      <c r="AU2474" s="272">
        <v>0</v>
      </c>
      <c r="AV2474" s="272">
        <v>0</v>
      </c>
      <c r="AW2474" s="272">
        <v>-387.76501167016198</v>
      </c>
      <c r="AX2474" s="272">
        <v>-213.02383558109824</v>
      </c>
      <c r="AY2474" s="272">
        <v>-34.752059407137608</v>
      </c>
      <c r="AZ2474" s="272">
        <v>0</v>
      </c>
      <c r="BA2474" s="272">
        <v>-371.47067720709674</v>
      </c>
      <c r="BB2474" s="272">
        <v>0</v>
      </c>
      <c r="BC2474" s="272">
        <v>0</v>
      </c>
      <c r="BD2474" s="272">
        <v>0</v>
      </c>
      <c r="BE2474" s="272">
        <v>-335.06602092141026</v>
      </c>
    </row>
    <row r="2476" spans="3:57" x14ac:dyDescent="0.3">
      <c r="C2476" s="272">
        <v>864</v>
      </c>
      <c r="D2476" s="272">
        <v>3110400</v>
      </c>
      <c r="E2476" s="272">
        <v>12</v>
      </c>
      <c r="F2476" s="272">
        <v>14.779939516774194</v>
      </c>
      <c r="G2476" s="272">
        <v>0</v>
      </c>
      <c r="H2476" s="272">
        <v>410</v>
      </c>
      <c r="I2476" s="272">
        <v>0</v>
      </c>
      <c r="J2476" s="272">
        <v>0</v>
      </c>
      <c r="K2476" s="272">
        <v>11.074057163833018</v>
      </c>
      <c r="L2476" s="272">
        <v>14.779939516774194</v>
      </c>
      <c r="M2476" s="272">
        <v>14.779939516774194</v>
      </c>
      <c r="N2476" s="272">
        <v>14.779939516774194</v>
      </c>
      <c r="O2476" s="272">
        <v>14.779939516774194</v>
      </c>
      <c r="P2476" s="272">
        <v>14.779939516774194</v>
      </c>
      <c r="Q2476" s="272">
        <v>14.779939516774194</v>
      </c>
      <c r="R2476" s="272">
        <v>14.779939516774194</v>
      </c>
      <c r="S2476" s="272">
        <v>14.779939516774194</v>
      </c>
      <c r="T2476" s="272">
        <v>22.83380248172578</v>
      </c>
      <c r="U2476" s="272">
        <v>50.110119530260988</v>
      </c>
      <c r="V2476" s="272">
        <v>0</v>
      </c>
      <c r="W2476" s="272">
        <v>-198.08213227434294</v>
      </c>
      <c r="X2476" s="272">
        <v>-80.141033874539346</v>
      </c>
      <c r="Y2476" s="272">
        <v>-155.08232758251529</v>
      </c>
      <c r="Z2476" s="272">
        <v>483.41561326165856</v>
      </c>
      <c r="AA2476" s="272">
        <v>-599.42829258994027</v>
      </c>
      <c r="AB2476" s="272">
        <v>0</v>
      </c>
      <c r="AC2476" s="272">
        <v>-112.78344710478616</v>
      </c>
      <c r="AD2476" s="272">
        <v>0</v>
      </c>
      <c r="AE2476" s="272">
        <v>0</v>
      </c>
      <c r="AF2476" s="272">
        <v>0</v>
      </c>
      <c r="AG2476" s="272">
        <v>23.612445427476558</v>
      </c>
      <c r="AH2476" s="272">
        <v>290.00324049801492</v>
      </c>
      <c r="AI2476" s="272">
        <v>0</v>
      </c>
      <c r="AJ2476" s="272">
        <v>0</v>
      </c>
      <c r="AK2476" s="272">
        <v>37.901620333549474</v>
      </c>
      <c r="AL2476" s="272">
        <v>0</v>
      </c>
      <c r="AM2476" s="272">
        <v>-192.29460003471169</v>
      </c>
      <c r="AN2476" s="272">
        <v>0</v>
      </c>
      <c r="AO2476" s="272">
        <v>-350.68318766760717</v>
      </c>
      <c r="AP2476" s="272">
        <v>0</v>
      </c>
      <c r="AQ2476" s="272">
        <v>0</v>
      </c>
      <c r="AR2476" s="272">
        <v>0</v>
      </c>
      <c r="AS2476" s="272">
        <v>-350.68318766760717</v>
      </c>
      <c r="AT2476" s="272">
        <v>0</v>
      </c>
      <c r="AU2476" s="272">
        <v>0</v>
      </c>
      <c r="AV2476" s="272">
        <v>0</v>
      </c>
      <c r="AW2476" s="272">
        <v>-366.0656915933323</v>
      </c>
      <c r="AX2476" s="272">
        <v>-198.08213227434294</v>
      </c>
      <c r="AY2476" s="272">
        <v>-32.807335056798522</v>
      </c>
      <c r="AZ2476" s="272">
        <v>0</v>
      </c>
      <c r="BA2476" s="272">
        <v>-350.68318766760717</v>
      </c>
      <c r="BB2476" s="272">
        <v>0</v>
      </c>
      <c r="BC2476" s="272">
        <v>0</v>
      </c>
      <c r="BD2476" s="272">
        <v>0</v>
      </c>
      <c r="BE2476" s="272">
        <v>-569.4545996705715</v>
      </c>
    </row>
    <row r="2477" spans="3:57" x14ac:dyDescent="0.3">
      <c r="C2477" s="272">
        <v>865</v>
      </c>
      <c r="D2477" s="272">
        <v>3114000</v>
      </c>
      <c r="E2477" s="272">
        <v>12</v>
      </c>
      <c r="F2477" s="272">
        <v>14.059778226451611</v>
      </c>
      <c r="G2477" s="272">
        <v>0</v>
      </c>
      <c r="H2477" s="272">
        <v>410</v>
      </c>
      <c r="I2477" s="272">
        <v>0</v>
      </c>
      <c r="J2477" s="272">
        <v>0</v>
      </c>
      <c r="K2477" s="272">
        <v>10.353895873510435</v>
      </c>
      <c r="L2477" s="272">
        <v>14.059778226451611</v>
      </c>
      <c r="M2477" s="272">
        <v>14.059778226451611</v>
      </c>
      <c r="N2477" s="272">
        <v>14.059778226451611</v>
      </c>
      <c r="O2477" s="272">
        <v>14.059778226451611</v>
      </c>
      <c r="P2477" s="272">
        <v>14.059778226451611</v>
      </c>
      <c r="Q2477" s="272">
        <v>14.059778226451611</v>
      </c>
      <c r="R2477" s="272">
        <v>14.059778226451611</v>
      </c>
      <c r="S2477" s="272">
        <v>14.059778226451611</v>
      </c>
      <c r="T2477" s="272">
        <v>22.60962224826671</v>
      </c>
      <c r="U2477" s="272">
        <v>3.5921679872785717</v>
      </c>
      <c r="V2477" s="272">
        <v>0</v>
      </c>
      <c r="W2477" s="272">
        <v>-210.55095159736894</v>
      </c>
      <c r="X2477" s="272">
        <v>-101.52462197373026</v>
      </c>
      <c r="Y2477" s="272">
        <v>-224.10446841085923</v>
      </c>
      <c r="Z2477" s="272">
        <v>539.772209969237</v>
      </c>
      <c r="AA2477" s="272">
        <v>-592.74451117857632</v>
      </c>
      <c r="AB2477" s="272">
        <v>0</v>
      </c>
      <c r="AC2477" s="272">
        <v>-119.88290836578446</v>
      </c>
      <c r="AD2477" s="272">
        <v>0</v>
      </c>
      <c r="AE2477" s="272">
        <v>0</v>
      </c>
      <c r="AF2477" s="272">
        <v>0</v>
      </c>
      <c r="AG2477" s="272">
        <v>23.358743628900331</v>
      </c>
      <c r="AH2477" s="272">
        <v>275.45166567708094</v>
      </c>
      <c r="AI2477" s="272">
        <v>0</v>
      </c>
      <c r="AJ2477" s="272">
        <v>0</v>
      </c>
      <c r="AK2477" s="272">
        <v>-23.583585880001269</v>
      </c>
      <c r="AL2477" s="272">
        <v>0</v>
      </c>
      <c r="AM2477" s="272">
        <v>-208.05062684661593</v>
      </c>
      <c r="AN2477" s="272">
        <v>0</v>
      </c>
      <c r="AO2477" s="272">
        <v>-351.65007028497797</v>
      </c>
      <c r="AP2477" s="272">
        <v>0</v>
      </c>
      <c r="AQ2477" s="272">
        <v>0</v>
      </c>
      <c r="AR2477" s="272">
        <v>0</v>
      </c>
      <c r="AS2477" s="272">
        <v>-351.65007028497797</v>
      </c>
      <c r="AT2477" s="272">
        <v>0</v>
      </c>
      <c r="AU2477" s="272">
        <v>0</v>
      </c>
      <c r="AV2477" s="272">
        <v>0</v>
      </c>
      <c r="AW2477" s="272">
        <v>-367.07498592640673</v>
      </c>
      <c r="AX2477" s="272">
        <v>-210.55095159736894</v>
      </c>
      <c r="AY2477" s="272">
        <v>-32.897789470081499</v>
      </c>
      <c r="AZ2477" s="272">
        <v>0</v>
      </c>
      <c r="BA2477" s="272">
        <v>-351.65007028497797</v>
      </c>
      <c r="BB2477" s="272">
        <v>0</v>
      </c>
      <c r="BC2477" s="272">
        <v>0</v>
      </c>
      <c r="BD2477" s="272">
        <v>0</v>
      </c>
      <c r="BE2477" s="272">
        <v>-460.26783577622029</v>
      </c>
    </row>
    <row r="2478" spans="3:57" x14ac:dyDescent="0.3">
      <c r="C2478" s="272">
        <v>866</v>
      </c>
      <c r="D2478" s="272">
        <v>3117600</v>
      </c>
      <c r="E2478" s="272">
        <v>12</v>
      </c>
      <c r="F2478" s="272">
        <v>13.685907258612904</v>
      </c>
      <c r="G2478" s="272">
        <v>0</v>
      </c>
      <c r="H2478" s="272">
        <v>410</v>
      </c>
      <c r="I2478" s="272">
        <v>0</v>
      </c>
      <c r="J2478" s="272">
        <v>0</v>
      </c>
      <c r="K2478" s="272">
        <v>9.9800249056717263</v>
      </c>
      <c r="L2478" s="272">
        <v>13.685907258612904</v>
      </c>
      <c r="M2478" s="272">
        <v>13.685907258612904</v>
      </c>
      <c r="N2478" s="272">
        <v>13.685907258612904</v>
      </c>
      <c r="O2478" s="272">
        <v>13.685907258612904</v>
      </c>
      <c r="P2478" s="272">
        <v>13.685907258612904</v>
      </c>
      <c r="Q2478" s="272">
        <v>13.685907258612904</v>
      </c>
      <c r="R2478" s="272">
        <v>13.685907258612904</v>
      </c>
      <c r="S2478" s="272">
        <v>13.685907258612904</v>
      </c>
      <c r="T2478" s="272">
        <v>22.334101239235697</v>
      </c>
      <c r="U2478" s="272">
        <v>-0.98170346132815212</v>
      </c>
      <c r="V2478" s="272">
        <v>0</v>
      </c>
      <c r="W2478" s="272">
        <v>-213.13994495555602</v>
      </c>
      <c r="X2478" s="272">
        <v>-107.52269935620399</v>
      </c>
      <c r="Y2478" s="272">
        <v>-307.96133705404236</v>
      </c>
      <c r="Z2478" s="272">
        <v>627.64227790447421</v>
      </c>
      <c r="AA2478" s="272">
        <v>-600.03306338363961</v>
      </c>
      <c r="AB2478" s="272">
        <v>0</v>
      </c>
      <c r="AC2478" s="272">
        <v>-121.3570221190801</v>
      </c>
      <c r="AD2478" s="272">
        <v>0</v>
      </c>
      <c r="AE2478" s="272">
        <v>0</v>
      </c>
      <c r="AF2478" s="272">
        <v>0</v>
      </c>
      <c r="AG2478" s="272">
        <v>23.104875470665071</v>
      </c>
      <c r="AH2478" s="272">
        <v>283.11796290540786</v>
      </c>
      <c r="AI2478" s="272">
        <v>0</v>
      </c>
      <c r="AJ2478" s="272">
        <v>0</v>
      </c>
      <c r="AK2478" s="272">
        <v>-29.253826058640001</v>
      </c>
      <c r="AL2478" s="272">
        <v>0</v>
      </c>
      <c r="AM2478" s="272">
        <v>-217.01350755999104</v>
      </c>
      <c r="AN2478" s="272">
        <v>0</v>
      </c>
      <c r="AO2478" s="272">
        <v>-380.19751437105811</v>
      </c>
      <c r="AP2478" s="272">
        <v>0</v>
      </c>
      <c r="AQ2478" s="272">
        <v>0</v>
      </c>
      <c r="AR2478" s="272">
        <v>0</v>
      </c>
      <c r="AS2478" s="272">
        <v>-380.19751437105811</v>
      </c>
      <c r="AT2478" s="272">
        <v>0</v>
      </c>
      <c r="AU2478" s="272">
        <v>0</v>
      </c>
      <c r="AV2478" s="272">
        <v>0</v>
      </c>
      <c r="AW2478" s="272">
        <v>-396.87464621835687</v>
      </c>
      <c r="AX2478" s="272">
        <v>-213.13994495555602</v>
      </c>
      <c r="AY2478" s="272">
        <v>-35.568477989187159</v>
      </c>
      <c r="AZ2478" s="272">
        <v>0</v>
      </c>
      <c r="BA2478" s="272">
        <v>-380.19751437105811</v>
      </c>
      <c r="BB2478" s="272">
        <v>0</v>
      </c>
      <c r="BC2478" s="272">
        <v>0</v>
      </c>
      <c r="BD2478" s="272">
        <v>0</v>
      </c>
      <c r="BE2478" s="272">
        <v>-400.23061543719996</v>
      </c>
    </row>
    <row r="2479" spans="3:57" x14ac:dyDescent="0.3">
      <c r="C2479" s="272">
        <v>867</v>
      </c>
      <c r="D2479" s="272">
        <v>3121200</v>
      </c>
      <c r="E2479" s="272">
        <v>12</v>
      </c>
      <c r="F2479" s="272">
        <v>12.438649193999998</v>
      </c>
      <c r="G2479" s="272">
        <v>0</v>
      </c>
      <c r="H2479" s="272">
        <v>410</v>
      </c>
      <c r="I2479" s="272">
        <v>0</v>
      </c>
      <c r="J2479" s="272">
        <v>0</v>
      </c>
      <c r="K2479" s="272">
        <v>8.7327668410588224</v>
      </c>
      <c r="L2479" s="272">
        <v>12.438649193999998</v>
      </c>
      <c r="M2479" s="272">
        <v>12.438649193999998</v>
      </c>
      <c r="N2479" s="272">
        <v>12.438649193999998</v>
      </c>
      <c r="O2479" s="272">
        <v>12.438649193999998</v>
      </c>
      <c r="P2479" s="272">
        <v>12.438649193999998</v>
      </c>
      <c r="Q2479" s="272">
        <v>12.438649193999998</v>
      </c>
      <c r="R2479" s="272">
        <v>12.438649193999998</v>
      </c>
      <c r="S2479" s="272">
        <v>12.438649193999998</v>
      </c>
      <c r="T2479" s="272">
        <v>21.976312393730506</v>
      </c>
      <c r="U2479" s="272">
        <v>29.382952598637075</v>
      </c>
      <c r="V2479" s="272">
        <v>0</v>
      </c>
      <c r="W2479" s="272">
        <v>-234.75151098801629</v>
      </c>
      <c r="X2479" s="272">
        <v>-97.24089909814667</v>
      </c>
      <c r="Y2479" s="272">
        <v>-363.38709956299795</v>
      </c>
      <c r="Z2479" s="272">
        <v>724.762462247798</v>
      </c>
      <c r="AA2479" s="272">
        <v>-660.87409519341588</v>
      </c>
      <c r="AB2479" s="272">
        <v>0</v>
      </c>
      <c r="AC2479" s="272">
        <v>-133.66215477535496</v>
      </c>
      <c r="AD2479" s="272">
        <v>0</v>
      </c>
      <c r="AE2479" s="272">
        <v>0</v>
      </c>
      <c r="AF2479" s="272">
        <v>0</v>
      </c>
      <c r="AG2479" s="272">
        <v>22.833871858749557</v>
      </c>
      <c r="AH2479" s="272">
        <v>314.51651806321547</v>
      </c>
      <c r="AI2479" s="272">
        <v>0</v>
      </c>
      <c r="AJ2479" s="272">
        <v>0</v>
      </c>
      <c r="AK2479" s="272">
        <v>-40.636779306918307</v>
      </c>
      <c r="AL2479" s="272">
        <v>0</v>
      </c>
      <c r="AM2479" s="272">
        <v>-218.87453690334675</v>
      </c>
      <c r="AN2479" s="272">
        <v>0</v>
      </c>
      <c r="AO2479" s="272">
        <v>-427.50383111541765</v>
      </c>
      <c r="AP2479" s="272">
        <v>0</v>
      </c>
      <c r="AQ2479" s="272">
        <v>0</v>
      </c>
      <c r="AR2479" s="272">
        <v>0</v>
      </c>
      <c r="AS2479" s="272">
        <v>-427.50383111541765</v>
      </c>
      <c r="AT2479" s="272">
        <v>0</v>
      </c>
      <c r="AU2479" s="272">
        <v>0</v>
      </c>
      <c r="AV2479" s="272">
        <v>0</v>
      </c>
      <c r="AW2479" s="272">
        <v>-446.2560256649565</v>
      </c>
      <c r="AX2479" s="272">
        <v>-234.75151098801629</v>
      </c>
      <c r="AY2479" s="272">
        <v>-39.994108410929215</v>
      </c>
      <c r="AZ2479" s="272">
        <v>0</v>
      </c>
      <c r="BA2479" s="272">
        <v>-427.50383111541765</v>
      </c>
      <c r="BB2479" s="272">
        <v>0</v>
      </c>
      <c r="BC2479" s="272">
        <v>0</v>
      </c>
      <c r="BD2479" s="272">
        <v>0</v>
      </c>
      <c r="BE2479" s="272">
        <v>-417.10434163775369</v>
      </c>
    </row>
    <row r="2480" spans="3:57" x14ac:dyDescent="0.3">
      <c r="C2480" s="272">
        <v>868</v>
      </c>
      <c r="D2480" s="272">
        <v>3124800</v>
      </c>
      <c r="E2480" s="272">
        <v>12</v>
      </c>
      <c r="F2480" s="272">
        <v>11.782842742483872</v>
      </c>
      <c r="G2480" s="272">
        <v>0.56323840245487189</v>
      </c>
      <c r="H2480" s="272">
        <v>410</v>
      </c>
      <c r="I2480" s="272">
        <v>0</v>
      </c>
      <c r="J2480" s="272">
        <v>0</v>
      </c>
      <c r="K2480" s="272">
        <v>8.083232790976389</v>
      </c>
      <c r="L2480" s="272">
        <v>11.784888543413325</v>
      </c>
      <c r="M2480" s="272">
        <v>11.785893044879815</v>
      </c>
      <c r="N2480" s="272">
        <v>11.786567084759417</v>
      </c>
      <c r="O2480" s="272">
        <v>11.78582255730954</v>
      </c>
      <c r="P2480" s="272">
        <v>11.784788862065405</v>
      </c>
      <c r="Q2480" s="272">
        <v>11.78582256260313</v>
      </c>
      <c r="R2480" s="272">
        <v>11.786567084759417</v>
      </c>
      <c r="S2480" s="272">
        <v>11.785893044879815</v>
      </c>
      <c r="T2480" s="272">
        <v>21.641476850978925</v>
      </c>
      <c r="U2480" s="272">
        <v>46.909986693354881</v>
      </c>
      <c r="V2480" s="272">
        <v>0</v>
      </c>
      <c r="W2480" s="272">
        <v>-242.88496529321205</v>
      </c>
      <c r="X2480" s="272">
        <v>-106.83853561914231</v>
      </c>
      <c r="Y2480" s="272">
        <v>-406.12649965933247</v>
      </c>
      <c r="Z2480" s="272">
        <v>802.75998726504167</v>
      </c>
      <c r="AA2480" s="272">
        <v>-683.77145262519673</v>
      </c>
      <c r="AB2480" s="272">
        <v>0</v>
      </c>
      <c r="AC2480" s="272">
        <v>-138.29315810148415</v>
      </c>
      <c r="AD2480" s="272">
        <v>0</v>
      </c>
      <c r="AE2480" s="272">
        <v>0</v>
      </c>
      <c r="AF2480" s="272">
        <v>0</v>
      </c>
      <c r="AG2480" s="272">
        <v>22.539708117321418</v>
      </c>
      <c r="AH2480" s="272">
        <v>329.86891689736973</v>
      </c>
      <c r="AI2480" s="272">
        <v>0</v>
      </c>
      <c r="AJ2480" s="272">
        <v>0</v>
      </c>
      <c r="AK2480" s="272">
        <v>-35.20262947159415</v>
      </c>
      <c r="AL2480" s="272">
        <v>0</v>
      </c>
      <c r="AM2480" s="272">
        <v>-234.40943907491521</v>
      </c>
      <c r="AN2480" s="272">
        <v>0</v>
      </c>
      <c r="AO2480" s="272">
        <v>-454.41422413712081</v>
      </c>
      <c r="AP2480" s="272">
        <v>0</v>
      </c>
      <c r="AQ2480" s="272">
        <v>0</v>
      </c>
      <c r="AR2480" s="272">
        <v>0</v>
      </c>
      <c r="AS2480" s="272">
        <v>-454.41422413712081</v>
      </c>
      <c r="AT2480" s="272">
        <v>0</v>
      </c>
      <c r="AU2480" s="272">
        <v>0</v>
      </c>
      <c r="AV2480" s="272">
        <v>0</v>
      </c>
      <c r="AW2480" s="272">
        <v>-474.34682664705355</v>
      </c>
      <c r="AX2480" s="272">
        <v>-242.88496529321205</v>
      </c>
      <c r="AY2480" s="272">
        <v>-42.511646494933281</v>
      </c>
      <c r="AZ2480" s="272">
        <v>0</v>
      </c>
      <c r="BA2480" s="272">
        <v>-454.41422413712081</v>
      </c>
      <c r="BB2480" s="272">
        <v>0</v>
      </c>
      <c r="BC2480" s="272">
        <v>0</v>
      </c>
      <c r="BD2480" s="272">
        <v>0</v>
      </c>
      <c r="BE2480" s="272">
        <v>-394.84441252384681</v>
      </c>
    </row>
    <row r="2481" spans="3:57" x14ac:dyDescent="0.3">
      <c r="C2481" s="272">
        <v>869</v>
      </c>
      <c r="D2481" s="272">
        <v>3128400</v>
      </c>
      <c r="E2481" s="272">
        <v>12</v>
      </c>
      <c r="F2481" s="272">
        <v>11.626552419903227</v>
      </c>
      <c r="G2481" s="272">
        <v>143.82458265038821</v>
      </c>
      <c r="H2481" s="272">
        <v>410</v>
      </c>
      <c r="I2481" s="272">
        <v>0</v>
      </c>
      <c r="J2481" s="272">
        <v>0</v>
      </c>
      <c r="K2481" s="272">
        <v>9.7190044544804977</v>
      </c>
      <c r="L2481" s="272">
        <v>12.21309558050052</v>
      </c>
      <c r="M2481" s="272">
        <v>12.50109205977544</v>
      </c>
      <c r="N2481" s="272">
        <v>12.694343258197843</v>
      </c>
      <c r="O2481" s="272">
        <v>12.480882858744879</v>
      </c>
      <c r="P2481" s="272">
        <v>12.184516351691018</v>
      </c>
      <c r="Q2481" s="272">
        <v>12.480884376447948</v>
      </c>
      <c r="R2481" s="272">
        <v>12.694343258197843</v>
      </c>
      <c r="S2481" s="272">
        <v>12.50109205977544</v>
      </c>
      <c r="T2481" s="272">
        <v>21.356489397034771</v>
      </c>
      <c r="U2481" s="272">
        <v>25.050437597595533</v>
      </c>
      <c r="V2481" s="272">
        <v>0</v>
      </c>
      <c r="W2481" s="272">
        <v>-239.89206945966924</v>
      </c>
      <c r="X2481" s="272">
        <v>-113.69317623665299</v>
      </c>
      <c r="Y2481" s="272">
        <v>-442.15549018205229</v>
      </c>
      <c r="Z2481" s="272">
        <v>820.79117347597003</v>
      </c>
      <c r="AA2481" s="272">
        <v>-675.3458313472928</v>
      </c>
      <c r="AB2481" s="272">
        <v>0</v>
      </c>
      <c r="AC2481" s="272">
        <v>-136.58907149328363</v>
      </c>
      <c r="AD2481" s="272">
        <v>0</v>
      </c>
      <c r="AE2481" s="272">
        <v>0</v>
      </c>
      <c r="AF2481" s="272">
        <v>0</v>
      </c>
      <c r="AG2481" s="272">
        <v>22.246050177855899</v>
      </c>
      <c r="AH2481" s="272">
        <v>326.97955088805588</v>
      </c>
      <c r="AI2481" s="272">
        <v>0</v>
      </c>
      <c r="AJ2481" s="272">
        <v>0</v>
      </c>
      <c r="AK2481" s="272">
        <v>-28.689380317986629</v>
      </c>
      <c r="AL2481" s="272">
        <v>0</v>
      </c>
      <c r="AM2481" s="272">
        <v>-240.14666906856513</v>
      </c>
      <c r="AN2481" s="272">
        <v>0</v>
      </c>
      <c r="AO2481" s="272">
        <v>-460.00182846391806</v>
      </c>
      <c r="AP2481" s="272">
        <v>0</v>
      </c>
      <c r="AQ2481" s="272">
        <v>0</v>
      </c>
      <c r="AR2481" s="272">
        <v>0</v>
      </c>
      <c r="AS2481" s="272">
        <v>-460.00182846391806</v>
      </c>
      <c r="AT2481" s="272">
        <v>0</v>
      </c>
      <c r="AU2481" s="272">
        <v>0</v>
      </c>
      <c r="AV2481" s="272">
        <v>0</v>
      </c>
      <c r="AW2481" s="272">
        <v>-480.17952782626634</v>
      </c>
      <c r="AX2481" s="272">
        <v>-239.89206945966924</v>
      </c>
      <c r="AY2481" s="272">
        <v>-43.034381583927079</v>
      </c>
      <c r="AZ2481" s="272">
        <v>0</v>
      </c>
      <c r="BA2481" s="272">
        <v>-460.00182846391806</v>
      </c>
      <c r="BB2481" s="272">
        <v>0</v>
      </c>
      <c r="BC2481" s="272">
        <v>0</v>
      </c>
      <c r="BD2481" s="272">
        <v>0</v>
      </c>
      <c r="BE2481" s="272">
        <v>-366.32324902769477</v>
      </c>
    </row>
    <row r="2482" spans="3:57" x14ac:dyDescent="0.3">
      <c r="C2482" s="272">
        <v>870</v>
      </c>
      <c r="D2482" s="272">
        <v>3132000</v>
      </c>
      <c r="E2482" s="272">
        <v>12</v>
      </c>
      <c r="F2482" s="272">
        <v>12.386552419903225</v>
      </c>
      <c r="G2482" s="272">
        <v>401.62211262105637</v>
      </c>
      <c r="H2482" s="272">
        <v>328</v>
      </c>
      <c r="I2482" s="272">
        <v>0</v>
      </c>
      <c r="J2482" s="272">
        <v>0</v>
      </c>
      <c r="K2482" s="272">
        <v>17.174239537761121</v>
      </c>
      <c r="L2482" s="272">
        <v>15.156807560844889</v>
      </c>
      <c r="M2482" s="272">
        <v>16.517020723115849</v>
      </c>
      <c r="N2482" s="272">
        <v>17.429750018906525</v>
      </c>
      <c r="O2482" s="272">
        <v>16.421572260308402</v>
      </c>
      <c r="P2482" s="272">
        <v>15.02182728854396</v>
      </c>
      <c r="Q2482" s="272">
        <v>16.421579428450514</v>
      </c>
      <c r="R2482" s="272">
        <v>17.429750018906525</v>
      </c>
      <c r="S2482" s="272">
        <v>16.517020723115849</v>
      </c>
      <c r="T2482" s="272">
        <v>21.063033971641346</v>
      </c>
      <c r="U2482" s="272">
        <v>-25.595354571076996</v>
      </c>
      <c r="V2482" s="272">
        <v>0</v>
      </c>
      <c r="W2482" s="272">
        <v>-214.30408856771453</v>
      </c>
      <c r="X2482" s="272">
        <v>-78.2010847130976</v>
      </c>
      <c r="Y2482" s="272">
        <v>-610.7026722222945</v>
      </c>
      <c r="Z2482" s="272">
        <v>877.61249093202969</v>
      </c>
      <c r="AA2482" s="272">
        <v>-603.31036862066424</v>
      </c>
      <c r="AB2482" s="272">
        <v>0</v>
      </c>
      <c r="AC2482" s="272">
        <v>-122.01985893326791</v>
      </c>
      <c r="AD2482" s="272">
        <v>0</v>
      </c>
      <c r="AE2482" s="272">
        <v>0</v>
      </c>
      <c r="AF2482" s="272">
        <v>0</v>
      </c>
      <c r="AG2482" s="272">
        <v>21.967869869267215</v>
      </c>
      <c r="AH2482" s="272">
        <v>332.4473012993073</v>
      </c>
      <c r="AI2482" s="272">
        <v>0</v>
      </c>
      <c r="AJ2482" s="272">
        <v>0</v>
      </c>
      <c r="AK2482" s="272">
        <v>-29.512791090803361</v>
      </c>
      <c r="AL2482" s="272">
        <v>0</v>
      </c>
      <c r="AM2482" s="272">
        <v>-206.76913221840758</v>
      </c>
      <c r="AN2482" s="272">
        <v>0</v>
      </c>
      <c r="AO2482" s="272">
        <v>-506.64423466784859</v>
      </c>
      <c r="AP2482" s="272">
        <v>0</v>
      </c>
      <c r="AQ2482" s="272">
        <v>0</v>
      </c>
      <c r="AR2482" s="272">
        <v>0</v>
      </c>
      <c r="AS2482" s="272">
        <v>-506.64423466784859</v>
      </c>
      <c r="AT2482" s="272">
        <v>0</v>
      </c>
      <c r="AU2482" s="272">
        <v>0</v>
      </c>
      <c r="AV2482" s="272">
        <v>0</v>
      </c>
      <c r="AW2482" s="272">
        <v>-528.86787470191575</v>
      </c>
      <c r="AX2482" s="272">
        <v>-214.30408856771453</v>
      </c>
      <c r="AY2482" s="272">
        <v>-47.397901427478999</v>
      </c>
      <c r="AZ2482" s="272">
        <v>0</v>
      </c>
      <c r="BA2482" s="272">
        <v>-506.64423466784859</v>
      </c>
      <c r="BB2482" s="272">
        <v>0</v>
      </c>
      <c r="BC2482" s="272">
        <v>0</v>
      </c>
      <c r="BD2482" s="272">
        <v>0</v>
      </c>
      <c r="BE2482" s="272">
        <v>-329.35285299537014</v>
      </c>
    </row>
    <row r="2483" spans="3:57" x14ac:dyDescent="0.3">
      <c r="C2483" s="272">
        <v>871</v>
      </c>
      <c r="D2483" s="272">
        <v>3135600</v>
      </c>
      <c r="E2483" s="272">
        <v>12</v>
      </c>
      <c r="F2483" s="272">
        <v>14.029133065161291</v>
      </c>
      <c r="G2483" s="272">
        <v>597.62907667535194</v>
      </c>
      <c r="H2483" s="272">
        <v>393.6</v>
      </c>
      <c r="I2483" s="272">
        <v>0</v>
      </c>
      <c r="J2483" s="272">
        <v>0</v>
      </c>
      <c r="K2483" s="272">
        <v>26.881283602795701</v>
      </c>
      <c r="L2483" s="272">
        <v>19.429686495223805</v>
      </c>
      <c r="M2483" s="272">
        <v>22.081393101793481</v>
      </c>
      <c r="N2483" s="272">
        <v>23.860739435729105</v>
      </c>
      <c r="O2483" s="272">
        <v>21.895318355250918</v>
      </c>
      <c r="P2483" s="272">
        <v>19.166545327541407</v>
      </c>
      <c r="Q2483" s="272">
        <v>21.89533232939138</v>
      </c>
      <c r="R2483" s="272">
        <v>23.860739435729105</v>
      </c>
      <c r="S2483" s="272">
        <v>22.081393101793481</v>
      </c>
      <c r="T2483" s="272">
        <v>20.924409745356527</v>
      </c>
      <c r="U2483" s="272">
        <v>-209.40539502777551</v>
      </c>
      <c r="V2483" s="272">
        <v>0</v>
      </c>
      <c r="W2483" s="272">
        <v>-170.68846210271815</v>
      </c>
      <c r="X2483" s="272">
        <v>42.525986089522846</v>
      </c>
      <c r="Y2483" s="272">
        <v>-854.30373442780228</v>
      </c>
      <c r="Z2483" s="272">
        <v>773.06081541322214</v>
      </c>
      <c r="AA2483" s="272">
        <v>-480.52335202156792</v>
      </c>
      <c r="AB2483" s="272">
        <v>0</v>
      </c>
      <c r="AC2483" s="272">
        <v>-97.186116263615773</v>
      </c>
      <c r="AD2483" s="272">
        <v>0</v>
      </c>
      <c r="AE2483" s="272">
        <v>0</v>
      </c>
      <c r="AF2483" s="272">
        <v>0</v>
      </c>
      <c r="AG2483" s="272">
        <v>21.722702245971554</v>
      </c>
      <c r="AH2483" s="272">
        <v>294.04590375727292</v>
      </c>
      <c r="AI2483" s="272">
        <v>0</v>
      </c>
      <c r="AJ2483" s="272">
        <v>0</v>
      </c>
      <c r="AK2483" s="272">
        <v>-11.407948797852571</v>
      </c>
      <c r="AL2483" s="272">
        <v>0</v>
      </c>
      <c r="AM2483" s="272">
        <v>-71.191007777636088</v>
      </c>
      <c r="AN2483" s="272">
        <v>0</v>
      </c>
      <c r="AO2483" s="272">
        <v>-524.09095516766979</v>
      </c>
      <c r="AP2483" s="272">
        <v>0</v>
      </c>
      <c r="AQ2483" s="272">
        <v>0</v>
      </c>
      <c r="AR2483" s="272">
        <v>0</v>
      </c>
      <c r="AS2483" s="272">
        <v>-524.00314507471796</v>
      </c>
      <c r="AT2483" s="272">
        <v>0</v>
      </c>
      <c r="AU2483" s="272">
        <v>0</v>
      </c>
      <c r="AV2483" s="272">
        <v>0</v>
      </c>
      <c r="AW2483" s="272">
        <v>-547.08532834639493</v>
      </c>
      <c r="AX2483" s="272">
        <v>-170.68846210271815</v>
      </c>
      <c r="AY2483" s="272">
        <v>-49.025516906043798</v>
      </c>
      <c r="AZ2483" s="272">
        <v>0</v>
      </c>
      <c r="BA2483" s="272">
        <v>-524.00314507471796</v>
      </c>
      <c r="BB2483" s="272">
        <v>0</v>
      </c>
      <c r="BC2483" s="272">
        <v>0</v>
      </c>
      <c r="BD2483" s="272">
        <v>0</v>
      </c>
      <c r="BE2483" s="272">
        <v>-294.4864739519432</v>
      </c>
    </row>
    <row r="2484" spans="3:57" x14ac:dyDescent="0.3">
      <c r="C2484" s="272">
        <v>872</v>
      </c>
      <c r="D2484" s="272">
        <v>3139200</v>
      </c>
      <c r="E2484" s="272">
        <v>12</v>
      </c>
      <c r="F2484" s="272">
        <v>16.830100807193546</v>
      </c>
      <c r="G2484" s="272">
        <v>731.14970972788933</v>
      </c>
      <c r="H2484" s="272">
        <v>196.8</v>
      </c>
      <c r="I2484" s="272">
        <v>0</v>
      </c>
      <c r="J2484" s="272">
        <v>0</v>
      </c>
      <c r="K2484" s="272">
        <v>35.564656995260165</v>
      </c>
      <c r="L2484" s="272">
        <v>24.149254485389548</v>
      </c>
      <c r="M2484" s="272">
        <v>27.74300620256243</v>
      </c>
      <c r="N2484" s="272">
        <v>30.154482995350826</v>
      </c>
      <c r="O2484" s="272">
        <v>27.490826554085068</v>
      </c>
      <c r="P2484" s="272">
        <v>23.792629804184401</v>
      </c>
      <c r="Q2484" s="272">
        <v>27.490845492677735</v>
      </c>
      <c r="R2484" s="272">
        <v>30.154482995350826</v>
      </c>
      <c r="S2484" s="272">
        <v>27.74300620256243</v>
      </c>
      <c r="T2484" s="272">
        <v>20.888608922034482</v>
      </c>
      <c r="U2484" s="272">
        <v>-205.86640514468274</v>
      </c>
      <c r="V2484" s="272">
        <v>0</v>
      </c>
      <c r="W2484" s="272">
        <v>-101.19536145325844</v>
      </c>
      <c r="X2484" s="272">
        <v>194.82570573981099</v>
      </c>
      <c r="Y2484" s="272">
        <v>-900.03282711072507</v>
      </c>
      <c r="Z2484" s="272">
        <v>600.53607767948972</v>
      </c>
      <c r="AA2484" s="272">
        <v>-284.88588915454028</v>
      </c>
      <c r="AB2484" s="272">
        <v>0</v>
      </c>
      <c r="AC2484" s="272">
        <v>-57.618330157644451</v>
      </c>
      <c r="AD2484" s="272">
        <v>0</v>
      </c>
      <c r="AE2484" s="272">
        <v>0</v>
      </c>
      <c r="AF2484" s="272">
        <v>0</v>
      </c>
      <c r="AG2484" s="272">
        <v>21.534627965902484</v>
      </c>
      <c r="AH2484" s="272">
        <v>238.34302952005982</v>
      </c>
      <c r="AI2484" s="272">
        <v>0</v>
      </c>
      <c r="AJ2484" s="272">
        <v>0</v>
      </c>
      <c r="AK2484" s="272">
        <v>-0.60894006025564806</v>
      </c>
      <c r="AL2484" s="272">
        <v>0</v>
      </c>
      <c r="AM2484" s="272">
        <v>102.65080216221831</v>
      </c>
      <c r="AN2484" s="272">
        <v>0</v>
      </c>
      <c r="AO2484" s="272">
        <v>-487.05282330367879</v>
      </c>
      <c r="AP2484" s="272">
        <v>0</v>
      </c>
      <c r="AQ2484" s="272">
        <v>0</v>
      </c>
      <c r="AR2484" s="272">
        <v>0</v>
      </c>
      <c r="AS2484" s="272">
        <v>-461.87566481774593</v>
      </c>
      <c r="AT2484" s="272">
        <v>0</v>
      </c>
      <c r="AU2484" s="272">
        <v>0</v>
      </c>
      <c r="AV2484" s="272">
        <v>0</v>
      </c>
      <c r="AW2484" s="272">
        <v>-509.97784556344146</v>
      </c>
      <c r="AX2484" s="272">
        <v>-101.19536145325844</v>
      </c>
      <c r="AY2484" s="272">
        <v>-44.254424104316911</v>
      </c>
      <c r="AZ2484" s="272">
        <v>0</v>
      </c>
      <c r="BA2484" s="272">
        <v>-461.87566481774593</v>
      </c>
      <c r="BB2484" s="272">
        <v>0</v>
      </c>
      <c r="BC2484" s="272">
        <v>0</v>
      </c>
      <c r="BD2484" s="272">
        <v>0</v>
      </c>
      <c r="BE2484" s="272">
        <v>-264.77934366117597</v>
      </c>
    </row>
    <row r="2485" spans="3:57" x14ac:dyDescent="0.3">
      <c r="C2485" s="272">
        <v>873</v>
      </c>
      <c r="D2485" s="272">
        <v>3142800</v>
      </c>
      <c r="E2485" s="272">
        <v>12</v>
      </c>
      <c r="F2485" s="272">
        <v>19.55139112967742</v>
      </c>
      <c r="G2485" s="272">
        <v>859.33614379247149</v>
      </c>
      <c r="H2485" s="272">
        <v>123</v>
      </c>
      <c r="I2485" s="272">
        <v>0</v>
      </c>
      <c r="J2485" s="272">
        <v>0</v>
      </c>
      <c r="K2485" s="272">
        <v>43.012386280425886</v>
      </c>
      <c r="L2485" s="272">
        <v>28.412115978831842</v>
      </c>
      <c r="M2485" s="272">
        <v>32.762789095165928</v>
      </c>
      <c r="N2485" s="272">
        <v>35.682174761936878</v>
      </c>
      <c r="O2485" s="272">
        <v>32.457494989322655</v>
      </c>
      <c r="P2485" s="272">
        <v>27.980378470164702</v>
      </c>
      <c r="Q2485" s="272">
        <v>32.457517916790223</v>
      </c>
      <c r="R2485" s="272">
        <v>35.682174761936878</v>
      </c>
      <c r="S2485" s="272">
        <v>32.762789095165928</v>
      </c>
      <c r="T2485" s="272">
        <v>21.15786806667165</v>
      </c>
      <c r="U2485" s="272">
        <v>-186.93729586568065</v>
      </c>
      <c r="V2485" s="272">
        <v>0</v>
      </c>
      <c r="W2485" s="272">
        <v>-40.57874037751094</v>
      </c>
      <c r="X2485" s="272">
        <v>298.71779607724591</v>
      </c>
      <c r="Y2485" s="272">
        <v>-597.90289803355097</v>
      </c>
      <c r="Z2485" s="272">
        <v>152.82654646813535</v>
      </c>
      <c r="AA2485" s="272">
        <v>-114.23755365069862</v>
      </c>
      <c r="AB2485" s="272">
        <v>0</v>
      </c>
      <c r="AC2485" s="272">
        <v>-23.104609014442907</v>
      </c>
      <c r="AD2485" s="272">
        <v>0</v>
      </c>
      <c r="AE2485" s="272">
        <v>0</v>
      </c>
      <c r="AF2485" s="272">
        <v>0</v>
      </c>
      <c r="AG2485" s="272">
        <v>21.441939679771249</v>
      </c>
      <c r="AH2485" s="272">
        <v>106.6344708262489</v>
      </c>
      <c r="AI2485" s="272">
        <v>0</v>
      </c>
      <c r="AJ2485" s="272">
        <v>0</v>
      </c>
      <c r="AK2485" s="272">
        <v>35.164967779135971</v>
      </c>
      <c r="AL2485" s="272">
        <v>0</v>
      </c>
      <c r="AM2485" s="272">
        <v>257.47882178775507</v>
      </c>
      <c r="AN2485" s="272">
        <v>0</v>
      </c>
      <c r="AO2485" s="272">
        <v>-317.07295180611504</v>
      </c>
      <c r="AP2485" s="272">
        <v>0</v>
      </c>
      <c r="AQ2485" s="272">
        <v>0</v>
      </c>
      <c r="AR2485" s="272">
        <v>0</v>
      </c>
      <c r="AS2485" s="272">
        <v>-197.74104907582566</v>
      </c>
      <c r="AT2485" s="272">
        <v>0</v>
      </c>
      <c r="AU2485" s="272">
        <v>0</v>
      </c>
      <c r="AV2485" s="272">
        <v>0</v>
      </c>
      <c r="AW2485" s="272">
        <v>-338.3786212269099</v>
      </c>
      <c r="AX2485" s="272">
        <v>-40.57874037751094</v>
      </c>
      <c r="AY2485" s="272">
        <v>-23.450939204687675</v>
      </c>
      <c r="AZ2485" s="272">
        <v>0</v>
      </c>
      <c r="BA2485" s="272">
        <v>-197.74104907582566</v>
      </c>
      <c r="BB2485" s="272">
        <v>0</v>
      </c>
      <c r="BC2485" s="272">
        <v>0</v>
      </c>
      <c r="BD2485" s="272">
        <v>0</v>
      </c>
      <c r="BE2485" s="272">
        <v>-234.31484482096261</v>
      </c>
    </row>
    <row r="2486" spans="3:57" x14ac:dyDescent="0.3">
      <c r="C2486" s="272">
        <v>874</v>
      </c>
      <c r="D2486" s="272">
        <v>3146400</v>
      </c>
      <c r="E2486" s="272">
        <v>12</v>
      </c>
      <c r="F2486" s="272">
        <v>21.705745968387099</v>
      </c>
      <c r="G2486" s="272">
        <v>861.09212234130143</v>
      </c>
      <c r="H2486" s="272">
        <v>123</v>
      </c>
      <c r="I2486" s="272">
        <v>0</v>
      </c>
      <c r="J2486" s="272">
        <v>0</v>
      </c>
      <c r="K2486" s="272">
        <v>48.900664796133249</v>
      </c>
      <c r="L2486" s="272">
        <v>31.784324076721781</v>
      </c>
      <c r="M2486" s="272">
        <v>36.732971007225373</v>
      </c>
      <c r="N2486" s="272">
        <v>40.053608649383023</v>
      </c>
      <c r="O2486" s="272">
        <v>36.385716065430259</v>
      </c>
      <c r="P2486" s="272">
        <v>31.293246847998805</v>
      </c>
      <c r="Q2486" s="272">
        <v>36.385742144140153</v>
      </c>
      <c r="R2486" s="272">
        <v>40.053608649383023</v>
      </c>
      <c r="S2486" s="272">
        <v>36.732971007225373</v>
      </c>
      <c r="T2486" s="272">
        <v>21.630883893416602</v>
      </c>
      <c r="U2486" s="272">
        <v>-150.44904715717314</v>
      </c>
      <c r="V2486" s="272">
        <v>0</v>
      </c>
      <c r="W2486" s="272">
        <v>1.2356920629786181</v>
      </c>
      <c r="X2486" s="272">
        <v>365.20427086824697</v>
      </c>
      <c r="Y2486" s="272">
        <v>-110.11538549538744</v>
      </c>
      <c r="Z2486" s="272">
        <v>-406.77362459301128</v>
      </c>
      <c r="AA2486" s="272">
        <v>18.858458141817824</v>
      </c>
      <c r="AB2486" s="272">
        <v>0</v>
      </c>
      <c r="AC2486" s="272">
        <v>0.70357486979053852</v>
      </c>
      <c r="AD2486" s="272">
        <v>0</v>
      </c>
      <c r="AE2486" s="272">
        <v>0</v>
      </c>
      <c r="AF2486" s="272">
        <v>0</v>
      </c>
      <c r="AG2486" s="272">
        <v>21.481390845791296</v>
      </c>
      <c r="AH2486" s="272">
        <v>-51.550807206891946</v>
      </c>
      <c r="AI2486" s="272">
        <v>0</v>
      </c>
      <c r="AJ2486" s="272">
        <v>0</v>
      </c>
      <c r="AK2486" s="272">
        <v>69.721607052366409</v>
      </c>
      <c r="AL2486" s="272">
        <v>0</v>
      </c>
      <c r="AM2486" s="272">
        <v>385.14062349920323</v>
      </c>
      <c r="AN2486" s="272">
        <v>0</v>
      </c>
      <c r="AO2486" s="272">
        <v>-83.405156305166287</v>
      </c>
      <c r="AP2486" s="272">
        <v>0</v>
      </c>
      <c r="AQ2486" s="272">
        <v>0</v>
      </c>
      <c r="AR2486" s="272">
        <v>0</v>
      </c>
      <c r="AS2486" s="272">
        <v>150.41333550194909</v>
      </c>
      <c r="AT2486" s="272">
        <v>0</v>
      </c>
      <c r="AU2486" s="272">
        <v>0</v>
      </c>
      <c r="AV2486" s="272">
        <v>0</v>
      </c>
      <c r="AW2486" s="272">
        <v>-101.55822453737299</v>
      </c>
      <c r="AX2486" s="272">
        <v>1.2356920629786181</v>
      </c>
      <c r="AY2486" s="272">
        <v>4.3691349615239741</v>
      </c>
      <c r="AZ2486" s="272">
        <v>0</v>
      </c>
      <c r="BA2486" s="272">
        <v>150.41333550194909</v>
      </c>
      <c r="BB2486" s="272">
        <v>0</v>
      </c>
      <c r="BC2486" s="272">
        <v>0</v>
      </c>
      <c r="BD2486" s="272">
        <v>0</v>
      </c>
      <c r="BE2486" s="272">
        <v>-219.61602846566663</v>
      </c>
    </row>
    <row r="2487" spans="3:57" x14ac:dyDescent="0.3">
      <c r="C2487" s="272">
        <v>875</v>
      </c>
      <c r="D2487" s="272">
        <v>3150000</v>
      </c>
      <c r="E2487" s="272">
        <v>12</v>
      </c>
      <c r="F2487" s="272">
        <v>23.811068549032264</v>
      </c>
      <c r="G2487" s="272">
        <v>1002.0011179672174</v>
      </c>
      <c r="H2487" s="272">
        <v>123</v>
      </c>
      <c r="I2487" s="272">
        <v>0</v>
      </c>
      <c r="J2487" s="272">
        <v>0</v>
      </c>
      <c r="K2487" s="272">
        <v>53.661426971971331</v>
      </c>
      <c r="L2487" s="272">
        <v>34.755742497912436</v>
      </c>
      <c r="M2487" s="272">
        <v>40.129648078670769</v>
      </c>
      <c r="N2487" s="272">
        <v>43.735642486328217</v>
      </c>
      <c r="O2487" s="272">
        <v>39.752552016683424</v>
      </c>
      <c r="P2487" s="272">
        <v>34.222464877367145</v>
      </c>
      <c r="Q2487" s="272">
        <v>39.752580336449739</v>
      </c>
      <c r="R2487" s="272">
        <v>43.735642486328217</v>
      </c>
      <c r="S2487" s="272">
        <v>40.129648078670769</v>
      </c>
      <c r="T2487" s="272">
        <v>22.38702232900463</v>
      </c>
      <c r="U2487" s="272">
        <v>-490.3594863835774</v>
      </c>
      <c r="V2487" s="272">
        <v>0</v>
      </c>
      <c r="W2487" s="272">
        <v>34.581492182843739</v>
      </c>
      <c r="X2487" s="272">
        <v>384.8400016836701</v>
      </c>
      <c r="Y2487" s="272">
        <v>214.78739115369262</v>
      </c>
      <c r="Z2487" s="272">
        <v>-1124.5683714037839</v>
      </c>
      <c r="AA2487" s="272">
        <v>535.05894951303048</v>
      </c>
      <c r="AB2487" s="272">
        <v>0</v>
      </c>
      <c r="AC2487" s="272">
        <v>19.689912712604205</v>
      </c>
      <c r="AD2487" s="272">
        <v>0</v>
      </c>
      <c r="AE2487" s="272">
        <v>0</v>
      </c>
      <c r="AF2487" s="272">
        <v>0</v>
      </c>
      <c r="AG2487" s="272">
        <v>21.697061977444239</v>
      </c>
      <c r="AH2487" s="272">
        <v>-250.33431733948549</v>
      </c>
      <c r="AI2487" s="272">
        <v>0</v>
      </c>
      <c r="AJ2487" s="272">
        <v>0</v>
      </c>
      <c r="AK2487" s="272">
        <v>87.002953708589629</v>
      </c>
      <c r="AL2487" s="272">
        <v>0</v>
      </c>
      <c r="AM2487" s="272">
        <v>481.65232134493175</v>
      </c>
      <c r="AN2487" s="272">
        <v>0</v>
      </c>
      <c r="AO2487" s="272">
        <v>169.27646874818257</v>
      </c>
      <c r="AP2487" s="272">
        <v>0</v>
      </c>
      <c r="AQ2487" s="272">
        <v>0</v>
      </c>
      <c r="AR2487" s="272">
        <v>0</v>
      </c>
      <c r="AS2487" s="272">
        <v>487.35885647320487</v>
      </c>
      <c r="AT2487" s="272">
        <v>0</v>
      </c>
      <c r="AU2487" s="272">
        <v>0</v>
      </c>
      <c r="AV2487" s="272">
        <v>0</v>
      </c>
      <c r="AW2487" s="272">
        <v>156.98355504804954</v>
      </c>
      <c r="AX2487" s="272">
        <v>34.581492182843739</v>
      </c>
      <c r="AY2487" s="272">
        <v>32.394697906946874</v>
      </c>
      <c r="AZ2487" s="272">
        <v>0</v>
      </c>
      <c r="BA2487" s="272">
        <v>487.35885647320487</v>
      </c>
      <c r="BB2487" s="272">
        <v>0</v>
      </c>
      <c r="BC2487" s="272">
        <v>0</v>
      </c>
      <c r="BD2487" s="272">
        <v>0</v>
      </c>
      <c r="BE2487" s="272">
        <v>-215.71802356336823</v>
      </c>
    </row>
    <row r="2488" spans="3:57" x14ac:dyDescent="0.3">
      <c r="C2488" s="272">
        <v>876</v>
      </c>
      <c r="D2488" s="272">
        <v>3153600</v>
      </c>
      <c r="E2488" s="272">
        <v>12</v>
      </c>
      <c r="F2488" s="272">
        <v>24.902036290967747</v>
      </c>
      <c r="G2488" s="272">
        <v>934.24685131896956</v>
      </c>
      <c r="H2488" s="272">
        <v>123</v>
      </c>
      <c r="I2488" s="272">
        <v>0</v>
      </c>
      <c r="J2488" s="272">
        <v>0</v>
      </c>
      <c r="K2488" s="272">
        <v>55.589575822909566</v>
      </c>
      <c r="L2488" s="272">
        <v>36.119764493314328</v>
      </c>
      <c r="M2488" s="272">
        <v>41.627741475688339</v>
      </c>
      <c r="N2488" s="272">
        <v>45.323700382570337</v>
      </c>
      <c r="O2488" s="272">
        <v>41.241237396233132</v>
      </c>
      <c r="P2488" s="272">
        <v>35.573182344626076</v>
      </c>
      <c r="Q2488" s="272">
        <v>41.241266422537862</v>
      </c>
      <c r="R2488" s="272">
        <v>45.323700382570337</v>
      </c>
      <c r="S2488" s="272">
        <v>41.627741475688339</v>
      </c>
      <c r="T2488" s="272">
        <v>23.103314400157629</v>
      </c>
      <c r="U2488" s="272">
        <v>-514.71761363173482</v>
      </c>
      <c r="V2488" s="272">
        <v>0</v>
      </c>
      <c r="W2488" s="272">
        <v>44.199713927644929</v>
      </c>
      <c r="X2488" s="272">
        <v>406.30404653107172</v>
      </c>
      <c r="Y2488" s="272">
        <v>654.93976474414876</v>
      </c>
      <c r="Z2488" s="272">
        <v>-1620.1611388346003</v>
      </c>
      <c r="AA2488" s="272">
        <v>683.87599869490066</v>
      </c>
      <c r="AB2488" s="272">
        <v>0</v>
      </c>
      <c r="AC2488" s="272">
        <v>25.166308745611762</v>
      </c>
      <c r="AD2488" s="272">
        <v>0</v>
      </c>
      <c r="AE2488" s="272">
        <v>0</v>
      </c>
      <c r="AF2488" s="272">
        <v>0</v>
      </c>
      <c r="AG2488" s="272">
        <v>22.065684379355375</v>
      </c>
      <c r="AH2488" s="272">
        <v>-379.30196093061289</v>
      </c>
      <c r="AI2488" s="272">
        <v>0</v>
      </c>
      <c r="AJ2488" s="272">
        <v>0</v>
      </c>
      <c r="AK2488" s="272">
        <v>78.329146242630742</v>
      </c>
      <c r="AL2488" s="272">
        <v>0</v>
      </c>
      <c r="AM2488" s="272">
        <v>552.99229558946729</v>
      </c>
      <c r="AN2488" s="272">
        <v>0</v>
      </c>
      <c r="AO2488" s="272">
        <v>382.44605562803326</v>
      </c>
      <c r="AP2488" s="272">
        <v>0</v>
      </c>
      <c r="AQ2488" s="272">
        <v>0</v>
      </c>
      <c r="AR2488" s="272">
        <v>0</v>
      </c>
      <c r="AS2488" s="272">
        <v>768.09170004703356</v>
      </c>
      <c r="AT2488" s="272">
        <v>0</v>
      </c>
      <c r="AU2488" s="272">
        <v>0</v>
      </c>
      <c r="AV2488" s="272">
        <v>0</v>
      </c>
      <c r="AW2488" s="272">
        <v>375.31540791547565</v>
      </c>
      <c r="AX2488" s="272">
        <v>44.199713927644929</v>
      </c>
      <c r="AY2488" s="272">
        <v>55.854419269510771</v>
      </c>
      <c r="AZ2488" s="272">
        <v>0</v>
      </c>
      <c r="BA2488" s="272">
        <v>768.09170004703356</v>
      </c>
      <c r="BB2488" s="272">
        <v>0</v>
      </c>
      <c r="BC2488" s="272">
        <v>0</v>
      </c>
      <c r="BD2488" s="272">
        <v>0</v>
      </c>
      <c r="BE2488" s="272">
        <v>-243.08778032721321</v>
      </c>
    </row>
    <row r="2489" spans="3:57" x14ac:dyDescent="0.3">
      <c r="C2489" s="272">
        <v>877</v>
      </c>
      <c r="D2489" s="272">
        <v>3157200</v>
      </c>
      <c r="E2489" s="272">
        <v>12</v>
      </c>
      <c r="F2489" s="272">
        <v>26.10332661354839</v>
      </c>
      <c r="G2489" s="272">
        <v>1807.8815494598193</v>
      </c>
      <c r="H2489" s="272">
        <v>123</v>
      </c>
      <c r="I2489" s="272">
        <v>0</v>
      </c>
      <c r="J2489" s="272">
        <v>0</v>
      </c>
      <c r="K2489" s="272">
        <v>54.302198635475435</v>
      </c>
      <c r="L2489" s="272">
        <v>36.509353211826699</v>
      </c>
      <c r="M2489" s="272">
        <v>41.618779465290295</v>
      </c>
      <c r="N2489" s="272">
        <v>45.047303137588969</v>
      </c>
      <c r="O2489" s="272">
        <v>41.260242365923546</v>
      </c>
      <c r="P2489" s="272">
        <v>36.002321103827839</v>
      </c>
      <c r="Q2489" s="272">
        <v>41.260269291919045</v>
      </c>
      <c r="R2489" s="272">
        <v>45.047303137588969</v>
      </c>
      <c r="S2489" s="272">
        <v>41.618779465290295</v>
      </c>
      <c r="T2489" s="272">
        <v>23.899779163015609</v>
      </c>
      <c r="U2489" s="272">
        <v>-686.53687896509086</v>
      </c>
      <c r="V2489" s="272">
        <v>0</v>
      </c>
      <c r="W2489" s="272">
        <v>54.174013916584173</v>
      </c>
      <c r="X2489" s="272">
        <v>387.37028613763056</v>
      </c>
      <c r="Y2489" s="272">
        <v>927.58163886382454</v>
      </c>
      <c r="Z2489" s="272">
        <v>-2055.6628178831302</v>
      </c>
      <c r="AA2489" s="272">
        <v>838.20243568009607</v>
      </c>
      <c r="AB2489" s="272">
        <v>0</v>
      </c>
      <c r="AC2489" s="272">
        <v>30.845447607322754</v>
      </c>
      <c r="AD2489" s="272">
        <v>0</v>
      </c>
      <c r="AE2489" s="272">
        <v>0</v>
      </c>
      <c r="AF2489" s="272">
        <v>0</v>
      </c>
      <c r="AG2489" s="272">
        <v>22.573267761629214</v>
      </c>
      <c r="AH2489" s="272">
        <v>-485.88358978081084</v>
      </c>
      <c r="AI2489" s="272">
        <v>0</v>
      </c>
      <c r="AJ2489" s="272">
        <v>0</v>
      </c>
      <c r="AK2489" s="272">
        <v>88.625560215137924</v>
      </c>
      <c r="AL2489" s="272">
        <v>0</v>
      </c>
      <c r="AM2489" s="272">
        <v>575.27707379642993</v>
      </c>
      <c r="AN2489" s="272">
        <v>0</v>
      </c>
      <c r="AO2489" s="272">
        <v>537.76741463183248</v>
      </c>
      <c r="AP2489" s="272">
        <v>0</v>
      </c>
      <c r="AQ2489" s="272">
        <v>0</v>
      </c>
      <c r="AR2489" s="272">
        <v>0</v>
      </c>
      <c r="AS2489" s="272">
        <v>976.80737369733731</v>
      </c>
      <c r="AT2489" s="272">
        <v>0</v>
      </c>
      <c r="AU2489" s="272">
        <v>0</v>
      </c>
      <c r="AV2489" s="272">
        <v>0</v>
      </c>
      <c r="AW2489" s="272">
        <v>534.13989713226181</v>
      </c>
      <c r="AX2489" s="272">
        <v>54.174013916584173</v>
      </c>
      <c r="AY2489" s="272">
        <v>73.164692999817404</v>
      </c>
      <c r="AZ2489" s="272">
        <v>0</v>
      </c>
      <c r="BA2489" s="272">
        <v>976.80737369733731</v>
      </c>
      <c r="BB2489" s="272">
        <v>0</v>
      </c>
      <c r="BC2489" s="272">
        <v>0</v>
      </c>
      <c r="BD2489" s="272">
        <v>0</v>
      </c>
      <c r="BE2489" s="272">
        <v>-291.63991333113614</v>
      </c>
    </row>
    <row r="2490" spans="3:57" x14ac:dyDescent="0.3">
      <c r="C2490" s="272">
        <v>878</v>
      </c>
      <c r="D2490" s="272">
        <v>3160800</v>
      </c>
      <c r="E2490" s="272">
        <v>12</v>
      </c>
      <c r="F2490" s="272">
        <v>26.501713710322583</v>
      </c>
      <c r="G2490" s="272">
        <v>1623.6993662613161</v>
      </c>
      <c r="H2490" s="272">
        <v>123</v>
      </c>
      <c r="I2490" s="272">
        <v>0</v>
      </c>
      <c r="J2490" s="272">
        <v>0</v>
      </c>
      <c r="K2490" s="272">
        <v>51.120520372772518</v>
      </c>
      <c r="L2490" s="272">
        <v>35.7400693428078</v>
      </c>
      <c r="M2490" s="272">
        <v>40.276161612191686</v>
      </c>
      <c r="N2490" s="272">
        <v>43.319967110856261</v>
      </c>
      <c r="O2490" s="272">
        <v>39.957856330141212</v>
      </c>
      <c r="P2490" s="272">
        <v>35.289931830036394</v>
      </c>
      <c r="Q2490" s="272">
        <v>39.957880234743008</v>
      </c>
      <c r="R2490" s="272">
        <v>43.319967110856261</v>
      </c>
      <c r="S2490" s="272">
        <v>40.276161612191686</v>
      </c>
      <c r="T2490" s="272">
        <v>24.4049979926159</v>
      </c>
      <c r="U2490" s="272">
        <v>-40.630004443258713</v>
      </c>
      <c r="V2490" s="272">
        <v>0</v>
      </c>
      <c r="W2490" s="272">
        <v>51.71662819314183</v>
      </c>
      <c r="X2490" s="272">
        <v>360.40943059756626</v>
      </c>
      <c r="Y2490" s="272">
        <v>1596.8127702992679</v>
      </c>
      <c r="Z2490" s="272">
        <v>-2049.5688335332347</v>
      </c>
      <c r="AA2490" s="272">
        <v>156.50280911449565</v>
      </c>
      <c r="AB2490" s="272">
        <v>0</v>
      </c>
      <c r="AC2490" s="272">
        <v>29.446268238776472</v>
      </c>
      <c r="AD2490" s="272">
        <v>0</v>
      </c>
      <c r="AE2490" s="272">
        <v>0</v>
      </c>
      <c r="AF2490" s="272">
        <v>0</v>
      </c>
      <c r="AG2490" s="272">
        <v>23.147359807976983</v>
      </c>
      <c r="AH2490" s="272">
        <v>-462.65328719262453</v>
      </c>
      <c r="AI2490" s="272">
        <v>0</v>
      </c>
      <c r="AJ2490" s="272">
        <v>0</v>
      </c>
      <c r="AK2490" s="272">
        <v>49.681146114582504</v>
      </c>
      <c r="AL2490" s="272">
        <v>0</v>
      </c>
      <c r="AM2490" s="272">
        <v>539.33231423594555</v>
      </c>
      <c r="AN2490" s="272">
        <v>0</v>
      </c>
      <c r="AO2490" s="272">
        <v>656.12301127059607</v>
      </c>
      <c r="AP2490" s="272">
        <v>0</v>
      </c>
      <c r="AQ2490" s="272">
        <v>0</v>
      </c>
      <c r="AR2490" s="272">
        <v>0</v>
      </c>
      <c r="AS2490" s="272">
        <v>1133.2236116523468</v>
      </c>
      <c r="AT2490" s="272">
        <v>0</v>
      </c>
      <c r="AU2490" s="272">
        <v>0</v>
      </c>
      <c r="AV2490" s="272">
        <v>0</v>
      </c>
      <c r="AW2490" s="272">
        <v>655.32768721763262</v>
      </c>
      <c r="AX2490" s="272">
        <v>51.71662819314183</v>
      </c>
      <c r="AY2490" s="272">
        <v>86.218496196253469</v>
      </c>
      <c r="AZ2490" s="272">
        <v>0</v>
      </c>
      <c r="BA2490" s="272">
        <v>1133.2236116523468</v>
      </c>
      <c r="BB2490" s="272">
        <v>0</v>
      </c>
      <c r="BC2490" s="272">
        <v>0</v>
      </c>
      <c r="BD2490" s="272">
        <v>0</v>
      </c>
      <c r="BE2490" s="272">
        <v>-369.8846197851845</v>
      </c>
    </row>
    <row r="2491" spans="3:57" x14ac:dyDescent="0.3">
      <c r="C2491" s="272">
        <v>879</v>
      </c>
      <c r="D2491" s="272">
        <v>3164400</v>
      </c>
      <c r="E2491" s="272">
        <v>12</v>
      </c>
      <c r="F2491" s="272">
        <v>26.599778226451612</v>
      </c>
      <c r="G2491" s="272">
        <v>1283.072184475971</v>
      </c>
      <c r="H2491" s="272">
        <v>123</v>
      </c>
      <c r="I2491" s="272">
        <v>0</v>
      </c>
      <c r="J2491" s="272">
        <v>0</v>
      </c>
      <c r="K2491" s="272">
        <v>44.506377425270927</v>
      </c>
      <c r="L2491" s="272">
        <v>33.648886181959817</v>
      </c>
      <c r="M2491" s="272">
        <v>37.110043705555981</v>
      </c>
      <c r="N2491" s="272">
        <v>39.432547234236893</v>
      </c>
      <c r="O2491" s="272">
        <v>36.8671684163549</v>
      </c>
      <c r="P2491" s="272">
        <v>33.30541943868009</v>
      </c>
      <c r="Q2491" s="272">
        <v>36.86718665619383</v>
      </c>
      <c r="R2491" s="272">
        <v>39.432547234236893</v>
      </c>
      <c r="S2491" s="272">
        <v>37.110043705555981</v>
      </c>
      <c r="T2491" s="272">
        <v>24.920591391612671</v>
      </c>
      <c r="U2491" s="272">
        <v>49.563598024235489</v>
      </c>
      <c r="V2491" s="272">
        <v>0</v>
      </c>
      <c r="W2491" s="272">
        <v>41.55618510359006</v>
      </c>
      <c r="X2491" s="272">
        <v>298.58506356139878</v>
      </c>
      <c r="Y2491" s="272">
        <v>1804.8505262741594</v>
      </c>
      <c r="Z2491" s="272">
        <v>-2095.4281769149129</v>
      </c>
      <c r="AA2491" s="272">
        <v>116.98926287817228</v>
      </c>
      <c r="AB2491" s="272">
        <v>0</v>
      </c>
      <c r="AC2491" s="272">
        <v>23.661143742213884</v>
      </c>
      <c r="AD2491" s="272">
        <v>0</v>
      </c>
      <c r="AE2491" s="272">
        <v>0</v>
      </c>
      <c r="AF2491" s="272">
        <v>0</v>
      </c>
      <c r="AG2491" s="272">
        <v>23.683533084578965</v>
      </c>
      <c r="AH2491" s="272">
        <v>-454.75394378512647</v>
      </c>
      <c r="AI2491" s="272">
        <v>0</v>
      </c>
      <c r="AJ2491" s="272">
        <v>0</v>
      </c>
      <c r="AK2491" s="272">
        <v>51.772456485354155</v>
      </c>
      <c r="AL2491" s="272">
        <v>0</v>
      </c>
      <c r="AM2491" s="272">
        <v>474.4530174274301</v>
      </c>
      <c r="AN2491" s="272">
        <v>0</v>
      </c>
      <c r="AO2491" s="272">
        <v>691.93351830272309</v>
      </c>
      <c r="AP2491" s="272">
        <v>0</v>
      </c>
      <c r="AQ2491" s="272">
        <v>0</v>
      </c>
      <c r="AR2491" s="272">
        <v>0</v>
      </c>
      <c r="AS2491" s="272">
        <v>1181.3842624457311</v>
      </c>
      <c r="AT2491" s="272">
        <v>0</v>
      </c>
      <c r="AU2491" s="272">
        <v>0</v>
      </c>
      <c r="AV2491" s="272">
        <v>0</v>
      </c>
      <c r="AW2491" s="272">
        <v>691.94340727742292</v>
      </c>
      <c r="AX2491" s="272">
        <v>41.55618510359006</v>
      </c>
      <c r="AY2491" s="272">
        <v>90.211575730322622</v>
      </c>
      <c r="AZ2491" s="272">
        <v>0</v>
      </c>
      <c r="BA2491" s="272">
        <v>1181.3842624457311</v>
      </c>
      <c r="BB2491" s="272">
        <v>0</v>
      </c>
      <c r="BC2491" s="272">
        <v>0</v>
      </c>
      <c r="BD2491" s="272">
        <v>0</v>
      </c>
      <c r="BE2491" s="272">
        <v>-444.42289572359863</v>
      </c>
    </row>
    <row r="2492" spans="3:57" x14ac:dyDescent="0.3">
      <c r="C2492" s="272">
        <v>880</v>
      </c>
      <c r="D2492" s="272">
        <v>3168000</v>
      </c>
      <c r="E2492" s="272">
        <v>12</v>
      </c>
      <c r="F2492" s="272">
        <v>25.423004032903233</v>
      </c>
      <c r="G2492" s="272">
        <v>973.00506188030727</v>
      </c>
      <c r="H2492" s="272">
        <v>147.59999999999997</v>
      </c>
      <c r="I2492" s="272">
        <v>0</v>
      </c>
      <c r="J2492" s="272">
        <v>0</v>
      </c>
      <c r="K2492" s="272">
        <v>37.536856025313099</v>
      </c>
      <c r="L2492" s="272">
        <v>30.582754659446014</v>
      </c>
      <c r="M2492" s="272">
        <v>33.116225534577623</v>
      </c>
      <c r="N2492" s="272">
        <v>34.816233409743603</v>
      </c>
      <c r="O2492" s="272">
        <v>32.938447589689176</v>
      </c>
      <c r="P2492" s="272">
        <v>30.331346572774656</v>
      </c>
      <c r="Q2492" s="272">
        <v>32.938460940743091</v>
      </c>
      <c r="R2492" s="272">
        <v>34.816233409743603</v>
      </c>
      <c r="S2492" s="272">
        <v>33.116225534577623</v>
      </c>
      <c r="T2492" s="272">
        <v>25.27439381857268</v>
      </c>
      <c r="U2492" s="272">
        <v>65.007828972038396</v>
      </c>
      <c r="V2492" s="272">
        <v>0</v>
      </c>
      <c r="W2492" s="272">
        <v>4.225686485260078</v>
      </c>
      <c r="X2492" s="272">
        <v>192.1953030457735</v>
      </c>
      <c r="Y2492" s="272">
        <v>1868.9250743676457</v>
      </c>
      <c r="Z2492" s="272">
        <v>-2000.338234926641</v>
      </c>
      <c r="AA2492" s="272">
        <v>64.490121843650115</v>
      </c>
      <c r="AB2492" s="272">
        <v>0</v>
      </c>
      <c r="AC2492" s="272">
        <v>2.4060094806111443</v>
      </c>
      <c r="AD2492" s="272">
        <v>0</v>
      </c>
      <c r="AE2492" s="272">
        <v>0</v>
      </c>
      <c r="AF2492" s="272">
        <v>0</v>
      </c>
      <c r="AG2492" s="272">
        <v>24.174402285333993</v>
      </c>
      <c r="AH2492" s="272">
        <v>-405.82489274085083</v>
      </c>
      <c r="AI2492" s="272">
        <v>0</v>
      </c>
      <c r="AJ2492" s="272">
        <v>0</v>
      </c>
      <c r="AK2492" s="272">
        <v>19.994994643984054</v>
      </c>
      <c r="AL2492" s="272">
        <v>0</v>
      </c>
      <c r="AM2492" s="272">
        <v>349.14082158306519</v>
      </c>
      <c r="AN2492" s="272">
        <v>0</v>
      </c>
      <c r="AO2492" s="272">
        <v>671.23949377842621</v>
      </c>
      <c r="AP2492" s="272">
        <v>0</v>
      </c>
      <c r="AQ2492" s="272">
        <v>0</v>
      </c>
      <c r="AR2492" s="272">
        <v>0</v>
      </c>
      <c r="AS2492" s="272">
        <v>1126.0489373832768</v>
      </c>
      <c r="AT2492" s="272">
        <v>0</v>
      </c>
      <c r="AU2492" s="272">
        <v>0</v>
      </c>
      <c r="AV2492" s="272">
        <v>0</v>
      </c>
      <c r="AW2492" s="272">
        <v>672.48908750658563</v>
      </c>
      <c r="AX2492" s="272">
        <v>4.225686485260078</v>
      </c>
      <c r="AY2492" s="272">
        <v>86.472270489497291</v>
      </c>
      <c r="AZ2492" s="272">
        <v>0</v>
      </c>
      <c r="BA2492" s="272">
        <v>1126.0489373832768</v>
      </c>
      <c r="BB2492" s="272">
        <v>0</v>
      </c>
      <c r="BC2492" s="272">
        <v>0</v>
      </c>
      <c r="BD2492" s="272">
        <v>0</v>
      </c>
      <c r="BE2492" s="272">
        <v>-526.97214253573952</v>
      </c>
    </row>
    <row r="2493" spans="3:57" x14ac:dyDescent="0.3">
      <c r="C2493" s="272">
        <v>881</v>
      </c>
      <c r="D2493" s="272">
        <v>3171600</v>
      </c>
      <c r="E2493" s="272">
        <v>12</v>
      </c>
      <c r="F2493" s="272">
        <v>23.982681452258063</v>
      </c>
      <c r="G2493" s="272">
        <v>538.67989620698791</v>
      </c>
      <c r="H2493" s="272">
        <v>246</v>
      </c>
      <c r="I2493" s="272">
        <v>0</v>
      </c>
      <c r="J2493" s="272">
        <v>0</v>
      </c>
      <c r="K2493" s="272">
        <v>28.132428447830485</v>
      </c>
      <c r="L2493" s="272">
        <v>26.544866604551242</v>
      </c>
      <c r="M2493" s="272">
        <v>27.802916058847984</v>
      </c>
      <c r="N2493" s="272">
        <v>28.64709153394265</v>
      </c>
      <c r="O2493" s="272">
        <v>27.714636596570255</v>
      </c>
      <c r="P2493" s="272">
        <v>26.420024511694635</v>
      </c>
      <c r="Q2493" s="272">
        <v>27.714643226323236</v>
      </c>
      <c r="R2493" s="272">
        <v>28.64709153394265</v>
      </c>
      <c r="S2493" s="272">
        <v>27.802916058847984</v>
      </c>
      <c r="T2493" s="272">
        <v>25.324602426696153</v>
      </c>
      <c r="U2493" s="272">
        <v>480.13682732181087</v>
      </c>
      <c r="V2493" s="272">
        <v>0</v>
      </c>
      <c r="W2493" s="272">
        <v>-32.491563448039663</v>
      </c>
      <c r="X2493" s="272">
        <v>108.62826966857612</v>
      </c>
      <c r="Y2493" s="272">
        <v>2023.9297875047077</v>
      </c>
      <c r="Z2493" s="272">
        <v>-1619.9296664034332</v>
      </c>
      <c r="AA2493" s="272">
        <v>-502.72271984749472</v>
      </c>
      <c r="AB2493" s="272">
        <v>0</v>
      </c>
      <c r="AC2493" s="272">
        <v>-18.499954970287035</v>
      </c>
      <c r="AD2493" s="272">
        <v>0</v>
      </c>
      <c r="AE2493" s="272">
        <v>0</v>
      </c>
      <c r="AF2493" s="272">
        <v>0</v>
      </c>
      <c r="AG2493" s="272">
        <v>24.550542050925554</v>
      </c>
      <c r="AH2493" s="272">
        <v>-286.41348247970456</v>
      </c>
      <c r="AI2493" s="272">
        <v>0</v>
      </c>
      <c r="AJ2493" s="272">
        <v>0</v>
      </c>
      <c r="AK2493" s="272">
        <v>-1.2515326304439895</v>
      </c>
      <c r="AL2493" s="272">
        <v>0</v>
      </c>
      <c r="AM2493" s="272">
        <v>219.39356112287209</v>
      </c>
      <c r="AN2493" s="272">
        <v>0</v>
      </c>
      <c r="AO2493" s="272">
        <v>604.13145781158755</v>
      </c>
      <c r="AP2493" s="272">
        <v>0</v>
      </c>
      <c r="AQ2493" s="272">
        <v>0</v>
      </c>
      <c r="AR2493" s="272">
        <v>0</v>
      </c>
      <c r="AS2493" s="272">
        <v>1008.2314919849388</v>
      </c>
      <c r="AT2493" s="272">
        <v>0</v>
      </c>
      <c r="AU2493" s="272">
        <v>0</v>
      </c>
      <c r="AV2493" s="272">
        <v>0</v>
      </c>
      <c r="AW2493" s="272">
        <v>605.58090596126078</v>
      </c>
      <c r="AX2493" s="272">
        <v>-32.491563448039663</v>
      </c>
      <c r="AY2493" s="272">
        <v>77.55435358241904</v>
      </c>
      <c r="AZ2493" s="272">
        <v>0</v>
      </c>
      <c r="BA2493" s="272">
        <v>1008.2314919849388</v>
      </c>
      <c r="BB2493" s="272">
        <v>0</v>
      </c>
      <c r="BC2493" s="272">
        <v>0</v>
      </c>
      <c r="BD2493" s="272">
        <v>0</v>
      </c>
      <c r="BE2493" s="272">
        <v>-580.09223642432835</v>
      </c>
    </row>
    <row r="2494" spans="3:57" x14ac:dyDescent="0.3">
      <c r="C2494" s="272">
        <v>882</v>
      </c>
      <c r="D2494" s="272">
        <v>3175200</v>
      </c>
      <c r="E2494" s="272">
        <v>12</v>
      </c>
      <c r="F2494" s="272">
        <v>22.183810484516126</v>
      </c>
      <c r="G2494" s="272">
        <v>140.41267406084177</v>
      </c>
      <c r="H2494" s="272">
        <v>246</v>
      </c>
      <c r="I2494" s="272">
        <v>0</v>
      </c>
      <c r="J2494" s="272">
        <v>0</v>
      </c>
      <c r="K2494" s="272">
        <v>20.146755877727173</v>
      </c>
      <c r="L2494" s="272">
        <v>22.728113872981773</v>
      </c>
      <c r="M2494" s="272">
        <v>22.995370351389745</v>
      </c>
      <c r="N2494" s="272">
        <v>23.1747046087686</v>
      </c>
      <c r="O2494" s="272">
        <v>22.976616511368977</v>
      </c>
      <c r="P2494" s="272">
        <v>22.70159277082638</v>
      </c>
      <c r="Q2494" s="272">
        <v>22.976617919775006</v>
      </c>
      <c r="R2494" s="272">
        <v>23.1747046087686</v>
      </c>
      <c r="S2494" s="272">
        <v>22.995370351389745</v>
      </c>
      <c r="T2494" s="272">
        <v>25.05933507341328</v>
      </c>
      <c r="U2494" s="272">
        <v>935.85458202773725</v>
      </c>
      <c r="V2494" s="272">
        <v>0</v>
      </c>
      <c r="W2494" s="272">
        <v>-70.287353384564653</v>
      </c>
      <c r="X2494" s="272">
        <v>8.821153389619532</v>
      </c>
      <c r="Y2494" s="272">
        <v>2041.2142443350381</v>
      </c>
      <c r="Z2494" s="272">
        <v>-1043.8934623123557</v>
      </c>
      <c r="AA2494" s="272">
        <v>-1087.514595007962</v>
      </c>
      <c r="AB2494" s="272">
        <v>0</v>
      </c>
      <c r="AC2494" s="272">
        <v>-40.020015493392663</v>
      </c>
      <c r="AD2494" s="272">
        <v>0</v>
      </c>
      <c r="AE2494" s="272">
        <v>0</v>
      </c>
      <c r="AF2494" s="272">
        <v>0</v>
      </c>
      <c r="AG2494" s="272">
        <v>24.759613996007154</v>
      </c>
      <c r="AH2494" s="272">
        <v>-113.00961236558652</v>
      </c>
      <c r="AI2494" s="272">
        <v>0</v>
      </c>
      <c r="AJ2494" s="272">
        <v>0</v>
      </c>
      <c r="AK2494" s="272">
        <v>-36.63207167471225</v>
      </c>
      <c r="AL2494" s="272">
        <v>0</v>
      </c>
      <c r="AM2494" s="272">
        <v>52.525599641370974</v>
      </c>
      <c r="AN2494" s="272">
        <v>0</v>
      </c>
      <c r="AO2494" s="272">
        <v>466.64085862809657</v>
      </c>
      <c r="AP2494" s="272">
        <v>0</v>
      </c>
      <c r="AQ2494" s="272">
        <v>0</v>
      </c>
      <c r="AR2494" s="272">
        <v>0</v>
      </c>
      <c r="AS2494" s="272">
        <v>775.92428983055402</v>
      </c>
      <c r="AT2494" s="272">
        <v>0</v>
      </c>
      <c r="AU2494" s="272">
        <v>0</v>
      </c>
      <c r="AV2494" s="272">
        <v>0</v>
      </c>
      <c r="AW2494" s="272">
        <v>467.93710506242547</v>
      </c>
      <c r="AX2494" s="272">
        <v>-70.287353384564653</v>
      </c>
      <c r="AY2494" s="272">
        <v>59.755871176328966</v>
      </c>
      <c r="AZ2494" s="272">
        <v>0</v>
      </c>
      <c r="BA2494" s="272">
        <v>775.92428983055402</v>
      </c>
      <c r="BB2494" s="272">
        <v>0</v>
      </c>
      <c r="BC2494" s="272">
        <v>0</v>
      </c>
      <c r="BD2494" s="272">
        <v>0</v>
      </c>
      <c r="BE2494" s="272">
        <v>-633.60682403060753</v>
      </c>
    </row>
    <row r="2495" spans="3:57" x14ac:dyDescent="0.3">
      <c r="C2495" s="272">
        <v>883</v>
      </c>
      <c r="D2495" s="272">
        <v>3178800</v>
      </c>
      <c r="E2495" s="272">
        <v>12</v>
      </c>
      <c r="F2495" s="272">
        <v>20.369616936129027</v>
      </c>
      <c r="G2495" s="272">
        <v>0.54479724491017112</v>
      </c>
      <c r="H2495" s="272">
        <v>368.99999999999994</v>
      </c>
      <c r="I2495" s="272">
        <v>195</v>
      </c>
      <c r="J2495" s="272">
        <v>0</v>
      </c>
      <c r="K2495" s="272">
        <v>16.670006984621541</v>
      </c>
      <c r="L2495" s="272">
        <v>20.371662737058479</v>
      </c>
      <c r="M2495" s="272">
        <v>20.372667238524972</v>
      </c>
      <c r="N2495" s="272">
        <v>20.373341278404574</v>
      </c>
      <c r="O2495" s="272">
        <v>20.372596750954695</v>
      </c>
      <c r="P2495" s="272">
        <v>20.37156305571056</v>
      </c>
      <c r="Q2495" s="272">
        <v>20.372596756248285</v>
      </c>
      <c r="R2495" s="272">
        <v>20.373341278404574</v>
      </c>
      <c r="S2495" s="272">
        <v>20.372667238524972</v>
      </c>
      <c r="T2495" s="272">
        <v>25.102429747624118</v>
      </c>
      <c r="U2495" s="272">
        <v>-27.249233420109363</v>
      </c>
      <c r="V2495" s="272">
        <v>0</v>
      </c>
      <c r="W2495" s="272">
        <v>-115.82898279624924</v>
      </c>
      <c r="X2495" s="272">
        <v>-120.66218995750249</v>
      </c>
      <c r="Y2495" s="272">
        <v>1216.8667975137989</v>
      </c>
      <c r="Z2495" s="272">
        <v>-1007.6248581801566</v>
      </c>
      <c r="AA2495" s="272">
        <v>-350.51707386622519</v>
      </c>
      <c r="AB2495" s="272">
        <v>0</v>
      </c>
      <c r="AC2495" s="272">
        <v>-65.950380301383973</v>
      </c>
      <c r="AD2495" s="272">
        <v>0</v>
      </c>
      <c r="AE2495" s="272">
        <v>0</v>
      </c>
      <c r="AF2495" s="272">
        <v>0</v>
      </c>
      <c r="AG2495" s="272">
        <v>24.84782308423075</v>
      </c>
      <c r="AH2495" s="272">
        <v>-92.752787545480274</v>
      </c>
      <c r="AI2495" s="272">
        <v>0</v>
      </c>
      <c r="AJ2495" s="272">
        <v>0</v>
      </c>
      <c r="AK2495" s="272">
        <v>22.661914145577484</v>
      </c>
      <c r="AL2495" s="272">
        <v>0</v>
      </c>
      <c r="AM2495" s="272">
        <v>-84.791708384060769</v>
      </c>
      <c r="AN2495" s="272">
        <v>0</v>
      </c>
      <c r="AO2495" s="272">
        <v>285.29390349773439</v>
      </c>
      <c r="AP2495" s="272">
        <v>0</v>
      </c>
      <c r="AQ2495" s="272">
        <v>0</v>
      </c>
      <c r="AR2495" s="272">
        <v>0</v>
      </c>
      <c r="AS2495" s="272">
        <v>511.8894679879881</v>
      </c>
      <c r="AT2495" s="272">
        <v>0</v>
      </c>
      <c r="AU2495" s="272">
        <v>0</v>
      </c>
      <c r="AV2495" s="272">
        <v>0</v>
      </c>
      <c r="AW2495" s="272">
        <v>283.76134812564965</v>
      </c>
      <c r="AX2495" s="272">
        <v>-115.82898279624924</v>
      </c>
      <c r="AY2495" s="272">
        <v>38.485897795962977</v>
      </c>
      <c r="AZ2495" s="272">
        <v>0</v>
      </c>
      <c r="BA2495" s="272">
        <v>511.8894679879881</v>
      </c>
      <c r="BB2495" s="272">
        <v>0</v>
      </c>
      <c r="BC2495" s="272">
        <v>0</v>
      </c>
      <c r="BD2495" s="272">
        <v>0</v>
      </c>
      <c r="BE2495" s="272">
        <v>-670.88156177641804</v>
      </c>
    </row>
    <row r="2496" spans="3:57" x14ac:dyDescent="0.3">
      <c r="C2496" s="272">
        <v>884</v>
      </c>
      <c r="D2496" s="272">
        <v>3182400</v>
      </c>
      <c r="E2496" s="272">
        <v>12</v>
      </c>
      <c r="F2496" s="272">
        <v>18.929294355483869</v>
      </c>
      <c r="G2496" s="272">
        <v>0</v>
      </c>
      <c r="H2496" s="272">
        <v>442.8</v>
      </c>
      <c r="I2496" s="272">
        <v>195</v>
      </c>
      <c r="J2496" s="272">
        <v>0</v>
      </c>
      <c r="K2496" s="272">
        <v>15.223412002542691</v>
      </c>
      <c r="L2496" s="272">
        <v>18.929294355483869</v>
      </c>
      <c r="M2496" s="272">
        <v>18.929294355483869</v>
      </c>
      <c r="N2496" s="272">
        <v>18.929294355483869</v>
      </c>
      <c r="O2496" s="272">
        <v>18.929294355483869</v>
      </c>
      <c r="P2496" s="272">
        <v>18.929294355483869</v>
      </c>
      <c r="Q2496" s="272">
        <v>18.929294355483869</v>
      </c>
      <c r="R2496" s="272">
        <v>18.929294355483869</v>
      </c>
      <c r="S2496" s="272">
        <v>18.929294355483869</v>
      </c>
      <c r="T2496" s="272">
        <v>24.795526350875114</v>
      </c>
      <c r="U2496" s="272">
        <v>-216.02172165472638</v>
      </c>
      <c r="V2496" s="272">
        <v>0</v>
      </c>
      <c r="W2496" s="272">
        <v>-144.16384942905506</v>
      </c>
      <c r="X2496" s="272">
        <v>-137.23798528675155</v>
      </c>
      <c r="Y2496" s="272">
        <v>637.76649311996846</v>
      </c>
      <c r="Z2496" s="272">
        <v>-572.38638005888822</v>
      </c>
      <c r="AA2496" s="272">
        <v>-405.85107695383573</v>
      </c>
      <c r="AB2496" s="272">
        <v>0</v>
      </c>
      <c r="AC2496" s="272">
        <v>-82.083606935254167</v>
      </c>
      <c r="AD2496" s="272">
        <v>0</v>
      </c>
      <c r="AE2496" s="272">
        <v>0</v>
      </c>
      <c r="AF2496" s="272">
        <v>0</v>
      </c>
      <c r="AG2496" s="272">
        <v>24.879291531347278</v>
      </c>
      <c r="AH2496" s="272">
        <v>28.663307163467245</v>
      </c>
      <c r="AI2496" s="272">
        <v>0</v>
      </c>
      <c r="AJ2496" s="272">
        <v>0</v>
      </c>
      <c r="AK2496" s="272">
        <v>-38.721736387236724</v>
      </c>
      <c r="AL2496" s="272">
        <v>0</v>
      </c>
      <c r="AM2496" s="272">
        <v>-148.32300664998445</v>
      </c>
      <c r="AN2496" s="272">
        <v>0</v>
      </c>
      <c r="AO2496" s="272">
        <v>68.487644885958531</v>
      </c>
      <c r="AP2496" s="272">
        <v>0</v>
      </c>
      <c r="AQ2496" s="272">
        <v>0</v>
      </c>
      <c r="AR2496" s="272">
        <v>0</v>
      </c>
      <c r="AS2496" s="272">
        <v>182.21572285078494</v>
      </c>
      <c r="AT2496" s="272">
        <v>0</v>
      </c>
      <c r="AU2496" s="272">
        <v>0</v>
      </c>
      <c r="AV2496" s="272">
        <v>0</v>
      </c>
      <c r="AW2496" s="272">
        <v>64.441740184532875</v>
      </c>
      <c r="AX2496" s="272">
        <v>-144.16384942905506</v>
      </c>
      <c r="AY2496" s="272">
        <v>12.327550521542671</v>
      </c>
      <c r="AZ2496" s="272">
        <v>0</v>
      </c>
      <c r="BA2496" s="272">
        <v>182.21572285078494</v>
      </c>
      <c r="BB2496" s="272">
        <v>0</v>
      </c>
      <c r="BC2496" s="272">
        <v>0</v>
      </c>
      <c r="BD2496" s="272">
        <v>0</v>
      </c>
      <c r="BE2496" s="272">
        <v>-676.4498459178094</v>
      </c>
    </row>
    <row r="2497" spans="3:57" x14ac:dyDescent="0.3">
      <c r="C2497" s="272">
        <v>885</v>
      </c>
      <c r="D2497" s="272">
        <v>3186000</v>
      </c>
      <c r="E2497" s="272">
        <v>12</v>
      </c>
      <c r="F2497" s="272">
        <v>17.682036290967741</v>
      </c>
      <c r="G2497" s="272">
        <v>0</v>
      </c>
      <c r="H2497" s="272">
        <v>492</v>
      </c>
      <c r="I2497" s="272">
        <v>195</v>
      </c>
      <c r="J2497" s="272">
        <v>0</v>
      </c>
      <c r="K2497" s="272">
        <v>13.976153938026563</v>
      </c>
      <c r="L2497" s="272">
        <v>17.682036290967741</v>
      </c>
      <c r="M2497" s="272">
        <v>17.682036290967741</v>
      </c>
      <c r="N2497" s="272">
        <v>17.682036290967741</v>
      </c>
      <c r="O2497" s="272">
        <v>17.682036290967741</v>
      </c>
      <c r="P2497" s="272">
        <v>17.682036290967741</v>
      </c>
      <c r="Q2497" s="272">
        <v>17.682036290967741</v>
      </c>
      <c r="R2497" s="272">
        <v>17.682036290967741</v>
      </c>
      <c r="S2497" s="272">
        <v>17.682036290967741</v>
      </c>
      <c r="T2497" s="272">
        <v>24.434651618395428</v>
      </c>
      <c r="U2497" s="272">
        <v>-299.05497498004979</v>
      </c>
      <c r="V2497" s="272">
        <v>0</v>
      </c>
      <c r="W2497" s="272">
        <v>-166.10224277821482</v>
      </c>
      <c r="X2497" s="272">
        <v>-117.51613725354923</v>
      </c>
      <c r="Y2497" s="272">
        <v>148.00138714735363</v>
      </c>
      <c r="Z2497" s="272">
        <v>-163.43798209563937</v>
      </c>
      <c r="AA2497" s="272">
        <v>-467.61219531086869</v>
      </c>
      <c r="AB2497" s="272">
        <v>0</v>
      </c>
      <c r="AC2497" s="272">
        <v>-94.574827609474653</v>
      </c>
      <c r="AD2497" s="272">
        <v>0</v>
      </c>
      <c r="AE2497" s="272">
        <v>0</v>
      </c>
      <c r="AF2497" s="272">
        <v>0</v>
      </c>
      <c r="AG2497" s="272">
        <v>24.803510685866037</v>
      </c>
      <c r="AH2497" s="272">
        <v>133.87796111998594</v>
      </c>
      <c r="AI2497" s="272">
        <v>0</v>
      </c>
      <c r="AJ2497" s="272">
        <v>0</v>
      </c>
      <c r="AK2497" s="272">
        <v>-41.18403678040724</v>
      </c>
      <c r="AL2497" s="272">
        <v>0</v>
      </c>
      <c r="AM2497" s="272">
        <v>-169.29104412726088</v>
      </c>
      <c r="AN2497" s="272">
        <v>0</v>
      </c>
      <c r="AO2497" s="272">
        <v>-120.9490923340888</v>
      </c>
      <c r="AP2497" s="272">
        <v>0</v>
      </c>
      <c r="AQ2497" s="272">
        <v>0</v>
      </c>
      <c r="AR2497" s="272">
        <v>0</v>
      </c>
      <c r="AS2497" s="272">
        <v>-95.722469538566941</v>
      </c>
      <c r="AT2497" s="272">
        <v>0</v>
      </c>
      <c r="AU2497" s="272">
        <v>0</v>
      </c>
      <c r="AV2497" s="272">
        <v>0</v>
      </c>
      <c r="AW2497" s="272">
        <v>-127.81826427377626</v>
      </c>
      <c r="AX2497" s="272">
        <v>-166.10224277821482</v>
      </c>
      <c r="AY2497" s="272">
        <v>-10.001881673954687</v>
      </c>
      <c r="AZ2497" s="272">
        <v>0</v>
      </c>
      <c r="BA2497" s="272">
        <v>-95.722469538566941</v>
      </c>
      <c r="BB2497" s="272">
        <v>0</v>
      </c>
      <c r="BC2497" s="272">
        <v>0</v>
      </c>
      <c r="BD2497" s="272">
        <v>0</v>
      </c>
      <c r="BE2497" s="272">
        <v>-649.48812825701407</v>
      </c>
    </row>
    <row r="2498" spans="3:57" x14ac:dyDescent="0.3">
      <c r="C2498" s="272">
        <v>886</v>
      </c>
      <c r="D2498" s="272">
        <v>3189600</v>
      </c>
      <c r="E2498" s="272">
        <v>12</v>
      </c>
      <c r="F2498" s="272">
        <v>16.615584678064518</v>
      </c>
      <c r="G2498" s="272">
        <v>0</v>
      </c>
      <c r="H2498" s="272">
        <v>410</v>
      </c>
      <c r="I2498" s="272">
        <v>0</v>
      </c>
      <c r="J2498" s="272">
        <v>0</v>
      </c>
      <c r="K2498" s="272">
        <v>12.909702325123341</v>
      </c>
      <c r="L2498" s="272">
        <v>16.615584678064518</v>
      </c>
      <c r="M2498" s="272">
        <v>16.615584678064518</v>
      </c>
      <c r="N2498" s="272">
        <v>16.615584678064518</v>
      </c>
      <c r="O2498" s="272">
        <v>16.615584678064518</v>
      </c>
      <c r="P2498" s="272">
        <v>16.615584678064518</v>
      </c>
      <c r="Q2498" s="272">
        <v>16.615584678064518</v>
      </c>
      <c r="R2498" s="272">
        <v>16.615584678064518</v>
      </c>
      <c r="S2498" s="272">
        <v>16.615584678064518</v>
      </c>
      <c r="T2498" s="272">
        <v>23.35050218957765</v>
      </c>
      <c r="U2498" s="272">
        <v>1651.5826023425052</v>
      </c>
      <c r="V2498" s="272">
        <v>0</v>
      </c>
      <c r="W2498" s="272">
        <v>-166.08569163425696</v>
      </c>
      <c r="X2498" s="272">
        <v>-17.046715723045764</v>
      </c>
      <c r="Y2498" s="272">
        <v>910.39884580617991</v>
      </c>
      <c r="Z2498" s="272">
        <v>924.31616389362796</v>
      </c>
      <c r="AA2498" s="272">
        <v>-2534.7092188077722</v>
      </c>
      <c r="AB2498" s="272">
        <v>0</v>
      </c>
      <c r="AC2498" s="272">
        <v>-94.565403765700054</v>
      </c>
      <c r="AD2498" s="272">
        <v>0</v>
      </c>
      <c r="AE2498" s="272">
        <v>0</v>
      </c>
      <c r="AF2498" s="272">
        <v>0</v>
      </c>
      <c r="AG2498" s="272">
        <v>24.546690847739889</v>
      </c>
      <c r="AH2498" s="272">
        <v>434.4506394994612</v>
      </c>
      <c r="AI2498" s="272">
        <v>0</v>
      </c>
      <c r="AJ2498" s="272">
        <v>0</v>
      </c>
      <c r="AK2498" s="272">
        <v>-128.62471406483911</v>
      </c>
      <c r="AL2498" s="272">
        <v>0</v>
      </c>
      <c r="AM2498" s="272">
        <v>-185.0627298088109</v>
      </c>
      <c r="AN2498" s="272">
        <v>0</v>
      </c>
      <c r="AO2498" s="272">
        <v>-249.39421094328091</v>
      </c>
      <c r="AP2498" s="272">
        <v>0</v>
      </c>
      <c r="AQ2498" s="272">
        <v>0</v>
      </c>
      <c r="AR2498" s="272">
        <v>0</v>
      </c>
      <c r="AS2498" s="272">
        <v>-248.91042373126453</v>
      </c>
      <c r="AT2498" s="272">
        <v>0</v>
      </c>
      <c r="AU2498" s="272">
        <v>0</v>
      </c>
      <c r="AV2498" s="272">
        <v>0</v>
      </c>
      <c r="AW2498" s="272">
        <v>-260.36372601110469</v>
      </c>
      <c r="AX2498" s="272">
        <v>-166.08569163425696</v>
      </c>
      <c r="AY2498" s="272">
        <v>-23.306300187001675</v>
      </c>
      <c r="AZ2498" s="272">
        <v>0</v>
      </c>
      <c r="BA2498" s="272">
        <v>-248.91042373126453</v>
      </c>
      <c r="BB2498" s="272">
        <v>0</v>
      </c>
      <c r="BC2498" s="272">
        <v>0</v>
      </c>
      <c r="BD2498" s="272">
        <v>0</v>
      </c>
      <c r="BE2498" s="272">
        <v>-652.97702956457522</v>
      </c>
    </row>
    <row r="2499" spans="3:57" x14ac:dyDescent="0.3">
      <c r="C2499" s="272">
        <v>887</v>
      </c>
      <c r="D2499" s="272">
        <v>3193200</v>
      </c>
      <c r="E2499" s="272">
        <v>12</v>
      </c>
      <c r="F2499" s="272">
        <v>15.500100807096771</v>
      </c>
      <c r="G2499" s="272">
        <v>0</v>
      </c>
      <c r="H2499" s="272">
        <v>410</v>
      </c>
      <c r="I2499" s="272">
        <v>0</v>
      </c>
      <c r="J2499" s="272">
        <v>0</v>
      </c>
      <c r="K2499" s="272">
        <v>11.794218454155594</v>
      </c>
      <c r="L2499" s="272">
        <v>15.500100807096771</v>
      </c>
      <c r="M2499" s="272">
        <v>15.500100807096771</v>
      </c>
      <c r="N2499" s="272">
        <v>15.500100807096771</v>
      </c>
      <c r="O2499" s="272">
        <v>15.500100807096771</v>
      </c>
      <c r="P2499" s="272">
        <v>15.500100807096771</v>
      </c>
      <c r="Q2499" s="272">
        <v>15.500100807096771</v>
      </c>
      <c r="R2499" s="272">
        <v>15.500100807096771</v>
      </c>
      <c r="S2499" s="272">
        <v>15.500100807096771</v>
      </c>
      <c r="T2499" s="272">
        <v>22.774721951209667</v>
      </c>
      <c r="U2499" s="272">
        <v>1910.6641468768876</v>
      </c>
      <c r="V2499" s="272">
        <v>0</v>
      </c>
      <c r="W2499" s="272">
        <v>-179.09518015803329</v>
      </c>
      <c r="X2499" s="272">
        <v>5.6447039501906602</v>
      </c>
      <c r="Y2499" s="272">
        <v>916.03543224364194</v>
      </c>
      <c r="Z2499" s="272">
        <v>1168.0791908410883</v>
      </c>
      <c r="AA2499" s="272">
        <v>-2771.0336630801839</v>
      </c>
      <c r="AB2499" s="272">
        <v>0</v>
      </c>
      <c r="AC2499" s="272">
        <v>-101.97270973486999</v>
      </c>
      <c r="AD2499" s="272">
        <v>0</v>
      </c>
      <c r="AE2499" s="272">
        <v>0</v>
      </c>
      <c r="AF2499" s="272">
        <v>0</v>
      </c>
      <c r="AG2499" s="272">
        <v>24.118476732184181</v>
      </c>
      <c r="AH2499" s="272">
        <v>493.09465048699377</v>
      </c>
      <c r="AI2499" s="272">
        <v>0</v>
      </c>
      <c r="AJ2499" s="272">
        <v>0</v>
      </c>
      <c r="AK2499" s="272">
        <v>-59.247575451172594</v>
      </c>
      <c r="AL2499" s="272">
        <v>0</v>
      </c>
      <c r="AM2499" s="272">
        <v>-185.05083245709531</v>
      </c>
      <c r="AN2499" s="272">
        <v>0</v>
      </c>
      <c r="AO2499" s="272">
        <v>-311.13476981414539</v>
      </c>
      <c r="AP2499" s="272">
        <v>0</v>
      </c>
      <c r="AQ2499" s="272">
        <v>0</v>
      </c>
      <c r="AR2499" s="272">
        <v>0</v>
      </c>
      <c r="AS2499" s="272">
        <v>-311.13328150748498</v>
      </c>
      <c r="AT2499" s="272">
        <v>0</v>
      </c>
      <c r="AU2499" s="272">
        <v>0</v>
      </c>
      <c r="AV2499" s="272">
        <v>0</v>
      </c>
      <c r="AW2499" s="272">
        <v>-324.78259879712232</v>
      </c>
      <c r="AX2499" s="272">
        <v>-179.09518015803329</v>
      </c>
      <c r="AY2499" s="272">
        <v>-29.107399014931538</v>
      </c>
      <c r="AZ2499" s="272">
        <v>0</v>
      </c>
      <c r="BA2499" s="272">
        <v>-311.13328150748498</v>
      </c>
      <c r="BB2499" s="272">
        <v>0</v>
      </c>
      <c r="BC2499" s="272">
        <v>0</v>
      </c>
      <c r="BD2499" s="272">
        <v>0</v>
      </c>
      <c r="BE2499" s="272">
        <v>-622.12380400282086</v>
      </c>
    </row>
    <row r="2500" spans="3:57" x14ac:dyDescent="0.3">
      <c r="C2500" s="272">
        <v>888</v>
      </c>
      <c r="D2500" s="272">
        <v>3196800</v>
      </c>
      <c r="E2500" s="272">
        <v>13</v>
      </c>
      <c r="F2500" s="272">
        <v>0</v>
      </c>
      <c r="G2500" s="272">
        <v>0</v>
      </c>
      <c r="H2500" s="272">
        <v>0</v>
      </c>
      <c r="I2500" s="272">
        <v>0</v>
      </c>
      <c r="J2500" s="272">
        <v>0</v>
      </c>
      <c r="K2500" s="272">
        <v>0</v>
      </c>
      <c r="L2500" s="272">
        <v>0</v>
      </c>
      <c r="M2500" s="272">
        <v>0</v>
      </c>
      <c r="N2500" s="272">
        <v>0</v>
      </c>
      <c r="O2500" s="272">
        <v>0</v>
      </c>
      <c r="P2500" s="272">
        <v>0</v>
      </c>
      <c r="Q2500" s="272">
        <v>0</v>
      </c>
      <c r="R2500" s="272">
        <v>0</v>
      </c>
      <c r="S2500" s="272">
        <v>0</v>
      </c>
      <c r="T2500" s="272">
        <v>22.660633830168646</v>
      </c>
      <c r="U2500" s="272">
        <v>-1899.115809414307</v>
      </c>
      <c r="V2500" s="272">
        <v>0</v>
      </c>
      <c r="W2500" s="272">
        <v>-201.07725586289686</v>
      </c>
      <c r="X2500" s="272">
        <v>-79.643685555750466</v>
      </c>
      <c r="Y2500" s="272">
        <v>-157.25917851531017</v>
      </c>
      <c r="Z2500" s="272">
        <v>-1461.1356894803496</v>
      </c>
      <c r="AA2500" s="272">
        <v>-608.49201680458157</v>
      </c>
      <c r="AB2500" s="272">
        <v>0</v>
      </c>
      <c r="AC2500" s="272">
        <v>0</v>
      </c>
      <c r="AD2500" s="272">
        <v>0</v>
      </c>
      <c r="AE2500" s="272">
        <v>0</v>
      </c>
      <c r="AF2500" s="272">
        <v>0</v>
      </c>
      <c r="AG2500" s="272">
        <v>23.752178889232837</v>
      </c>
      <c r="AH2500" s="272">
        <v>296.73944653261896</v>
      </c>
      <c r="AI2500" s="272">
        <v>0</v>
      </c>
      <c r="AJ2500" s="272">
        <v>0</v>
      </c>
      <c r="AK2500" s="272">
        <v>-1800.8683796862695</v>
      </c>
      <c r="AL2500" s="272">
        <v>0</v>
      </c>
      <c r="AM2500" s="272">
        <v>-194.40235891359805</v>
      </c>
      <c r="AN2500" s="272">
        <v>0</v>
      </c>
      <c r="AO2500" s="272">
        <v>-358.48435358219183</v>
      </c>
      <c r="AP2500" s="272">
        <v>0</v>
      </c>
      <c r="AQ2500" s="272">
        <v>0</v>
      </c>
      <c r="AR2500" s="272">
        <v>0</v>
      </c>
      <c r="AS2500" s="272">
        <v>-358.48435358219183</v>
      </c>
      <c r="AT2500" s="272">
        <v>0</v>
      </c>
      <c r="AU2500" s="272">
        <v>0</v>
      </c>
      <c r="AV2500" s="272">
        <v>0</v>
      </c>
      <c r="AW2500" s="272">
        <v>-374.20905088794308</v>
      </c>
      <c r="AX2500" s="272">
        <v>-201.07725586289686</v>
      </c>
      <c r="AY2500" s="272">
        <v>-33.537154657491897</v>
      </c>
      <c r="AZ2500" s="272">
        <v>0</v>
      </c>
      <c r="BA2500" s="272">
        <v>-358.48435358219183</v>
      </c>
      <c r="BB2500" s="272">
        <v>0</v>
      </c>
      <c r="BC2500" s="272">
        <v>0</v>
      </c>
      <c r="BD2500" s="272">
        <v>0</v>
      </c>
      <c r="BE2500" s="272">
        <v>-2538.4620107989185</v>
      </c>
    </row>
    <row r="2502" spans="3:57" x14ac:dyDescent="0.3">
      <c r="C2502" s="272">
        <v>72</v>
      </c>
      <c r="D2502" s="272">
        <v>259200</v>
      </c>
      <c r="E2502" s="272">
        <v>1</v>
      </c>
      <c r="F2502" s="272">
        <v>15.848387096774188</v>
      </c>
      <c r="G2502" s="272">
        <v>0</v>
      </c>
      <c r="H2502" s="272">
        <v>410</v>
      </c>
      <c r="I2502" s="272">
        <v>0</v>
      </c>
      <c r="J2502" s="272">
        <v>0</v>
      </c>
      <c r="K2502" s="272">
        <v>12.142504743833012</v>
      </c>
      <c r="L2502" s="272">
        <v>15.848387096774188</v>
      </c>
      <c r="M2502" s="272">
        <v>15.848387096774188</v>
      </c>
      <c r="N2502" s="272">
        <v>15.848387096774188</v>
      </c>
      <c r="O2502" s="272">
        <v>15.848387096774188</v>
      </c>
      <c r="P2502" s="272">
        <v>15.848387096774188</v>
      </c>
      <c r="Q2502" s="272">
        <v>15.848387096774188</v>
      </c>
      <c r="R2502" s="272">
        <v>15.848387096774188</v>
      </c>
      <c r="S2502" s="272">
        <v>15.848387096774188</v>
      </c>
      <c r="T2502" s="272">
        <v>24.261349496359045</v>
      </c>
      <c r="U2502" s="272">
        <v>-4.3230981515119993</v>
      </c>
      <c r="V2502" s="272">
        <v>0</v>
      </c>
      <c r="W2502" s="272">
        <v>-207.14263719673676</v>
      </c>
      <c r="X2502" s="272">
        <v>-98.535726336542723</v>
      </c>
      <c r="Y2502" s="272">
        <v>-157.14272646090512</v>
      </c>
      <c r="Z2502" s="272">
        <v>458.4979918426726</v>
      </c>
      <c r="AA2502" s="272">
        <v>-583.14940064585869</v>
      </c>
      <c r="AB2502" s="272">
        <v>0</v>
      </c>
      <c r="AC2502" s="272">
        <v>-117.94229190277211</v>
      </c>
      <c r="AD2502" s="272">
        <v>0</v>
      </c>
      <c r="AE2502" s="272">
        <v>0</v>
      </c>
      <c r="AF2502" s="272">
        <v>0</v>
      </c>
      <c r="AG2502" s="272">
        <v>25.003272929031585</v>
      </c>
      <c r="AH2502" s="272">
        <v>272.85201997988634</v>
      </c>
      <c r="AI2502" s="272">
        <v>0</v>
      </c>
      <c r="AJ2502" s="272">
        <v>0</v>
      </c>
      <c r="AK2502" s="272">
        <v>-22.562770720256466</v>
      </c>
      <c r="AL2502" s="272">
        <v>0</v>
      </c>
      <c r="AM2502" s="272">
        <v>-204.05636473423786</v>
      </c>
      <c r="AN2502" s="272">
        <v>0</v>
      </c>
      <c r="AO2502" s="272">
        <v>-332.6580501938505</v>
      </c>
      <c r="AP2502" s="272">
        <v>0</v>
      </c>
      <c r="AQ2502" s="272">
        <v>0</v>
      </c>
      <c r="AR2502" s="272">
        <v>0</v>
      </c>
      <c r="AS2502" s="272">
        <v>-332.6580501938505</v>
      </c>
      <c r="AT2502" s="272">
        <v>0</v>
      </c>
      <c r="AU2502" s="272">
        <v>0</v>
      </c>
      <c r="AV2502" s="272">
        <v>0</v>
      </c>
      <c r="AW2502" s="272">
        <v>-332.6580501938505</v>
      </c>
      <c r="AX2502" s="272">
        <v>0</v>
      </c>
      <c r="AY2502" s="272">
        <v>0</v>
      </c>
      <c r="AZ2502" s="272">
        <v>0</v>
      </c>
      <c r="BA2502" s="272">
        <v>-347.24989246910997</v>
      </c>
      <c r="BB2502" s="272">
        <v>-207.14263719673676</v>
      </c>
      <c r="BC2502" s="272">
        <v>-31.121036011556285</v>
      </c>
      <c r="BD2502" s="272">
        <v>0</v>
      </c>
      <c r="BE2502" s="272">
        <v>-532.10391964589394</v>
      </c>
    </row>
    <row r="2503" spans="3:57" x14ac:dyDescent="0.3">
      <c r="C2503" s="272">
        <v>73</v>
      </c>
      <c r="D2503" s="272">
        <v>262800</v>
      </c>
      <c r="E2503" s="272">
        <v>1</v>
      </c>
      <c r="F2503" s="272">
        <v>14.883870967741936</v>
      </c>
      <c r="G2503" s="272">
        <v>0</v>
      </c>
      <c r="H2503" s="272">
        <v>410</v>
      </c>
      <c r="I2503" s="272">
        <v>0</v>
      </c>
      <c r="J2503" s="272">
        <v>0</v>
      </c>
      <c r="K2503" s="272">
        <v>11.177988614800761</v>
      </c>
      <c r="L2503" s="272">
        <v>14.883870967741936</v>
      </c>
      <c r="M2503" s="272">
        <v>14.883870967741936</v>
      </c>
      <c r="N2503" s="272">
        <v>14.883870967741936</v>
      </c>
      <c r="O2503" s="272">
        <v>14.883870967741936</v>
      </c>
      <c r="P2503" s="272">
        <v>14.883870967741936</v>
      </c>
      <c r="Q2503" s="272">
        <v>14.883870967741936</v>
      </c>
      <c r="R2503" s="272">
        <v>14.883870967741936</v>
      </c>
      <c r="S2503" s="272">
        <v>14.883870967741936</v>
      </c>
      <c r="T2503" s="272">
        <v>24.003480617463229</v>
      </c>
      <c r="U2503" s="272">
        <v>47.189744090573015</v>
      </c>
      <c r="V2503" s="272">
        <v>0</v>
      </c>
      <c r="W2503" s="272">
        <v>-224.50868207466348</v>
      </c>
      <c r="X2503" s="272">
        <v>-43.369870857810568</v>
      </c>
      <c r="Y2503" s="272">
        <v>-223.5660480507197</v>
      </c>
      <c r="Z2503" s="272">
        <v>538.63434507376678</v>
      </c>
      <c r="AA2503" s="272">
        <v>-632.03841161530875</v>
      </c>
      <c r="AB2503" s="272">
        <v>0</v>
      </c>
      <c r="AC2503" s="272">
        <v>-127.83012167025632</v>
      </c>
      <c r="AD2503" s="272">
        <v>0</v>
      </c>
      <c r="AE2503" s="272">
        <v>0</v>
      </c>
      <c r="AF2503" s="272">
        <v>0</v>
      </c>
      <c r="AG2503" s="272">
        <v>24.753827912564386</v>
      </c>
      <c r="AH2503" s="272">
        <v>275.70386778497993</v>
      </c>
      <c r="AI2503" s="272">
        <v>0</v>
      </c>
      <c r="AJ2503" s="272">
        <v>0</v>
      </c>
      <c r="AK2503" s="272">
        <v>-26.974921410012112</v>
      </c>
      <c r="AL2503" s="272">
        <v>0</v>
      </c>
      <c r="AM2503" s="272">
        <v>-149.99341038494842</v>
      </c>
      <c r="AN2503" s="272">
        <v>0</v>
      </c>
      <c r="AO2503" s="272">
        <v>-351.79231136193232</v>
      </c>
      <c r="AP2503" s="272">
        <v>0</v>
      </c>
      <c r="AQ2503" s="272">
        <v>0</v>
      </c>
      <c r="AR2503" s="272">
        <v>0</v>
      </c>
      <c r="AS2503" s="272">
        <v>-351.79231136193232</v>
      </c>
      <c r="AT2503" s="272">
        <v>0</v>
      </c>
      <c r="AU2503" s="272">
        <v>0</v>
      </c>
      <c r="AV2503" s="272">
        <v>0</v>
      </c>
      <c r="AW2503" s="272">
        <v>-351.79231136193232</v>
      </c>
      <c r="AX2503" s="272">
        <v>0</v>
      </c>
      <c r="AY2503" s="272">
        <v>0</v>
      </c>
      <c r="AZ2503" s="272">
        <v>0</v>
      </c>
      <c r="BA2503" s="272">
        <v>-367.22346632135975</v>
      </c>
      <c r="BB2503" s="272">
        <v>-224.50868207466348</v>
      </c>
      <c r="BC2503" s="272">
        <v>-32.911096497149202</v>
      </c>
      <c r="BD2503" s="272">
        <v>0</v>
      </c>
      <c r="BE2503" s="272">
        <v>-462.32133211977219</v>
      </c>
    </row>
    <row r="2504" spans="3:57" x14ac:dyDescent="0.3">
      <c r="C2504" s="272">
        <v>74</v>
      </c>
      <c r="D2504" s="272">
        <v>266400</v>
      </c>
      <c r="E2504" s="272">
        <v>1</v>
      </c>
      <c r="F2504" s="272">
        <v>13.780645161290321</v>
      </c>
      <c r="G2504" s="272">
        <v>0</v>
      </c>
      <c r="H2504" s="272">
        <v>410</v>
      </c>
      <c r="I2504" s="272">
        <v>0</v>
      </c>
      <c r="J2504" s="272">
        <v>0</v>
      </c>
      <c r="K2504" s="272">
        <v>10.074762808349146</v>
      </c>
      <c r="L2504" s="272">
        <v>13.780645161290321</v>
      </c>
      <c r="M2504" s="272">
        <v>13.780645161290321</v>
      </c>
      <c r="N2504" s="272">
        <v>13.780645161290321</v>
      </c>
      <c r="O2504" s="272">
        <v>13.780645161290321</v>
      </c>
      <c r="P2504" s="272">
        <v>13.780645161290321</v>
      </c>
      <c r="Q2504" s="272">
        <v>13.780645161290321</v>
      </c>
      <c r="R2504" s="272">
        <v>13.780645161290321</v>
      </c>
      <c r="S2504" s="272">
        <v>13.780645161290321</v>
      </c>
      <c r="T2504" s="272">
        <v>23.611032164533523</v>
      </c>
      <c r="U2504" s="272">
        <v>47.095821050044378</v>
      </c>
      <c r="V2504" s="272">
        <v>0</v>
      </c>
      <c r="W2504" s="272">
        <v>-242.03541897350075</v>
      </c>
      <c r="X2504" s="272">
        <v>-103.6192357531604</v>
      </c>
      <c r="Y2504" s="272">
        <v>-293.04359993912385</v>
      </c>
      <c r="Z2504" s="272">
        <v>685.79407571582942</v>
      </c>
      <c r="AA2504" s="272">
        <v>-681.37980388563767</v>
      </c>
      <c r="AB2504" s="272">
        <v>0</v>
      </c>
      <c r="AC2504" s="272">
        <v>-137.80944580844644</v>
      </c>
      <c r="AD2504" s="272">
        <v>0</v>
      </c>
      <c r="AE2504" s="272">
        <v>0</v>
      </c>
      <c r="AF2504" s="272">
        <v>0</v>
      </c>
      <c r="AG2504" s="272">
        <v>24.481511240096722</v>
      </c>
      <c r="AH2504" s="272">
        <v>319.15481683032681</v>
      </c>
      <c r="AI2504" s="272">
        <v>0</v>
      </c>
      <c r="AJ2504" s="272">
        <v>0</v>
      </c>
      <c r="AK2504" s="272">
        <v>-42.938611813712924</v>
      </c>
      <c r="AL2504" s="272">
        <v>0</v>
      </c>
      <c r="AM2504" s="272">
        <v>-227.04665264425807</v>
      </c>
      <c r="AN2504" s="272">
        <v>0</v>
      </c>
      <c r="AO2504" s="272">
        <v>-415.51135160875731</v>
      </c>
      <c r="AP2504" s="272">
        <v>0</v>
      </c>
      <c r="AQ2504" s="272">
        <v>0</v>
      </c>
      <c r="AR2504" s="272">
        <v>0</v>
      </c>
      <c r="AS2504" s="272">
        <v>-415.51135160875731</v>
      </c>
      <c r="AT2504" s="272">
        <v>0</v>
      </c>
      <c r="AU2504" s="272">
        <v>0</v>
      </c>
      <c r="AV2504" s="272">
        <v>0</v>
      </c>
      <c r="AW2504" s="272">
        <v>-415.51135160875731</v>
      </c>
      <c r="AX2504" s="272">
        <v>0</v>
      </c>
      <c r="AY2504" s="272">
        <v>0</v>
      </c>
      <c r="AZ2504" s="272">
        <v>0</v>
      </c>
      <c r="BA2504" s="272">
        <v>-433.73750336646083</v>
      </c>
      <c r="BB2504" s="272">
        <v>-242.03541897350075</v>
      </c>
      <c r="BC2504" s="272">
        <v>-38.872180393924538</v>
      </c>
      <c r="BD2504" s="272">
        <v>0</v>
      </c>
      <c r="BE2504" s="272">
        <v>-472.91228693529155</v>
      </c>
    </row>
    <row r="2505" spans="3:57" x14ac:dyDescent="0.3">
      <c r="C2505" s="272">
        <v>75</v>
      </c>
      <c r="D2505" s="272">
        <v>270000</v>
      </c>
      <c r="E2505" s="272">
        <v>1</v>
      </c>
      <c r="F2505" s="272">
        <v>12.6741935483871</v>
      </c>
      <c r="G2505" s="272">
        <v>0</v>
      </c>
      <c r="H2505" s="272">
        <v>410</v>
      </c>
      <c r="I2505" s="272">
        <v>0</v>
      </c>
      <c r="J2505" s="272">
        <v>0</v>
      </c>
      <c r="K2505" s="272">
        <v>8.9683111954459243</v>
      </c>
      <c r="L2505" s="272">
        <v>12.6741935483871</v>
      </c>
      <c r="M2505" s="272">
        <v>12.6741935483871</v>
      </c>
      <c r="N2505" s="272">
        <v>12.6741935483871</v>
      </c>
      <c r="O2505" s="272">
        <v>12.6741935483871</v>
      </c>
      <c r="P2505" s="272">
        <v>12.6741935483871</v>
      </c>
      <c r="Q2505" s="272">
        <v>12.6741935483871</v>
      </c>
      <c r="R2505" s="272">
        <v>12.6741935483871</v>
      </c>
      <c r="S2505" s="272">
        <v>12.6741935483871</v>
      </c>
      <c r="T2505" s="272">
        <v>23.251298990383404</v>
      </c>
      <c r="U2505" s="272">
        <v>92.318720574166832</v>
      </c>
      <c r="V2505" s="272">
        <v>0</v>
      </c>
      <c r="W2505" s="272">
        <v>-260.42158688968459</v>
      </c>
      <c r="X2505" s="272">
        <v>-107.76938721159379</v>
      </c>
      <c r="Y2505" s="272">
        <v>-325.9515992238014</v>
      </c>
      <c r="Z2505" s="272">
        <v>786.46129389924658</v>
      </c>
      <c r="AA2505" s="272">
        <v>-733.14067236542542</v>
      </c>
      <c r="AB2505" s="272">
        <v>0</v>
      </c>
      <c r="AC2505" s="272">
        <v>-148.27811036099996</v>
      </c>
      <c r="AD2505" s="272">
        <v>0</v>
      </c>
      <c r="AE2505" s="272">
        <v>0</v>
      </c>
      <c r="AF2505" s="272">
        <v>0</v>
      </c>
      <c r="AG2505" s="272">
        <v>24.180114940539884</v>
      </c>
      <c r="AH2505" s="272">
        <v>341.00063495685123</v>
      </c>
      <c r="AI2505" s="272">
        <v>0</v>
      </c>
      <c r="AJ2505" s="272">
        <v>0</v>
      </c>
      <c r="AK2505" s="272">
        <v>-38.099427195407316</v>
      </c>
      <c r="AL2505" s="272">
        <v>0</v>
      </c>
      <c r="AM2505" s="272">
        <v>-239.64528352095169</v>
      </c>
      <c r="AN2505" s="272">
        <v>0</v>
      </c>
      <c r="AO2505" s="272">
        <v>-447.05834883839344</v>
      </c>
      <c r="AP2505" s="272">
        <v>0</v>
      </c>
      <c r="AQ2505" s="272">
        <v>0</v>
      </c>
      <c r="AR2505" s="272">
        <v>0</v>
      </c>
      <c r="AS2505" s="272">
        <v>-447.05834883839344</v>
      </c>
      <c r="AT2505" s="272">
        <v>0</v>
      </c>
      <c r="AU2505" s="272">
        <v>0</v>
      </c>
      <c r="AV2505" s="272">
        <v>0</v>
      </c>
      <c r="AW2505" s="272">
        <v>-447.05834883839344</v>
      </c>
      <c r="AX2505" s="272">
        <v>0</v>
      </c>
      <c r="AY2505" s="272">
        <v>0</v>
      </c>
      <c r="AZ2505" s="272">
        <v>0</v>
      </c>
      <c r="BA2505" s="272">
        <v>-466.66829036930284</v>
      </c>
      <c r="BB2505" s="272">
        <v>-260.42158688968459</v>
      </c>
      <c r="BC2505" s="272">
        <v>-41.823485003170752</v>
      </c>
      <c r="BD2505" s="272">
        <v>0</v>
      </c>
      <c r="BE2505" s="272">
        <v>-451.55732451513353</v>
      </c>
    </row>
    <row r="2506" spans="3:57" x14ac:dyDescent="0.3">
      <c r="C2506" s="272">
        <v>76</v>
      </c>
      <c r="D2506" s="272">
        <v>273600</v>
      </c>
      <c r="E2506" s="272">
        <v>1</v>
      </c>
      <c r="F2506" s="272">
        <v>12.141935483870968</v>
      </c>
      <c r="G2506" s="272">
        <v>0</v>
      </c>
      <c r="H2506" s="272">
        <v>410</v>
      </c>
      <c r="I2506" s="272">
        <v>0</v>
      </c>
      <c r="J2506" s="272">
        <v>0</v>
      </c>
      <c r="K2506" s="272">
        <v>8.4360531309297926</v>
      </c>
      <c r="L2506" s="272">
        <v>12.141935483870968</v>
      </c>
      <c r="M2506" s="272">
        <v>12.141935483870968</v>
      </c>
      <c r="N2506" s="272">
        <v>12.141935483870968</v>
      </c>
      <c r="O2506" s="272">
        <v>12.141935483870968</v>
      </c>
      <c r="P2506" s="272">
        <v>12.141935483870968</v>
      </c>
      <c r="Q2506" s="272">
        <v>12.141935483870968</v>
      </c>
      <c r="R2506" s="272">
        <v>12.141935483870968</v>
      </c>
      <c r="S2506" s="272">
        <v>12.141935483870968</v>
      </c>
      <c r="T2506" s="272">
        <v>22.887020751053047</v>
      </c>
      <c r="U2506" s="272">
        <v>89.751635648672277</v>
      </c>
      <c r="V2506" s="272">
        <v>0</v>
      </c>
      <c r="W2506" s="272">
        <v>-264.80011861461207</v>
      </c>
      <c r="X2506" s="272">
        <v>-114.45090392087656</v>
      </c>
      <c r="Y2506" s="272">
        <v>-405.51537236462013</v>
      </c>
      <c r="Z2506" s="272">
        <v>874.51803054878098</v>
      </c>
      <c r="AA2506" s="272">
        <v>-745.46714549357853</v>
      </c>
      <c r="AB2506" s="272">
        <v>0</v>
      </c>
      <c r="AC2506" s="272">
        <v>-150.77114643409232</v>
      </c>
      <c r="AD2506" s="272">
        <v>0</v>
      </c>
      <c r="AE2506" s="272">
        <v>0</v>
      </c>
      <c r="AF2506" s="272">
        <v>0</v>
      </c>
      <c r="AG2506" s="272">
        <v>23.861638437210949</v>
      </c>
      <c r="AH2506" s="272">
        <v>357.89836124878599</v>
      </c>
      <c r="AI2506" s="272">
        <v>0</v>
      </c>
      <c r="AJ2506" s="272">
        <v>0</v>
      </c>
      <c r="AK2506" s="272">
        <v>-38.588295030212585</v>
      </c>
      <c r="AL2506" s="272">
        <v>0</v>
      </c>
      <c r="AM2506" s="272">
        <v>-252.86169363482026</v>
      </c>
      <c r="AN2506" s="272">
        <v>0</v>
      </c>
      <c r="AO2506" s="272">
        <v>-484.53800756073417</v>
      </c>
      <c r="AP2506" s="272">
        <v>0</v>
      </c>
      <c r="AQ2506" s="272">
        <v>0</v>
      </c>
      <c r="AR2506" s="272">
        <v>0</v>
      </c>
      <c r="AS2506" s="272">
        <v>-484.53800756073417</v>
      </c>
      <c r="AT2506" s="272">
        <v>0</v>
      </c>
      <c r="AU2506" s="272">
        <v>0</v>
      </c>
      <c r="AV2506" s="272">
        <v>0</v>
      </c>
      <c r="AW2506" s="272">
        <v>-484.53800756073417</v>
      </c>
      <c r="AX2506" s="272">
        <v>0</v>
      </c>
      <c r="AY2506" s="272">
        <v>0</v>
      </c>
      <c r="AZ2506" s="272">
        <v>0</v>
      </c>
      <c r="BA2506" s="272">
        <v>-505.79197143918128</v>
      </c>
      <c r="BB2506" s="272">
        <v>-264.80011861461207</v>
      </c>
      <c r="BC2506" s="272">
        <v>-45.329805707326592</v>
      </c>
      <c r="BD2506" s="272">
        <v>0</v>
      </c>
      <c r="BE2506" s="272">
        <v>-424.8485667657925</v>
      </c>
    </row>
    <row r="2507" spans="3:57" x14ac:dyDescent="0.3">
      <c r="C2507" s="272">
        <v>77</v>
      </c>
      <c r="D2507" s="272">
        <v>277200</v>
      </c>
      <c r="E2507" s="272">
        <v>1</v>
      </c>
      <c r="F2507" s="272">
        <v>11.819354838709678</v>
      </c>
      <c r="G2507" s="272">
        <v>120.6986764790058</v>
      </c>
      <c r="H2507" s="272">
        <v>410</v>
      </c>
      <c r="I2507" s="272">
        <v>0</v>
      </c>
      <c r="J2507" s="272">
        <v>0</v>
      </c>
      <c r="K2507" s="272">
        <v>9.6181109002740897</v>
      </c>
      <c r="L2507" s="272">
        <v>12.348821434686087</v>
      </c>
      <c r="M2507" s="272">
        <v>12.582481828871487</v>
      </c>
      <c r="N2507" s="272">
        <v>12.718053615921017</v>
      </c>
      <c r="O2507" s="272">
        <v>12.565743523033566</v>
      </c>
      <c r="P2507" s="272">
        <v>12.325149895558951</v>
      </c>
      <c r="Q2507" s="272">
        <v>12.565743523033566</v>
      </c>
      <c r="R2507" s="272">
        <v>12.718053615921017</v>
      </c>
      <c r="S2507" s="272">
        <v>12.582481828871487</v>
      </c>
      <c r="T2507" s="272">
        <v>22.532536224097015</v>
      </c>
      <c r="U2507" s="272">
        <v>60.956090980705994</v>
      </c>
      <c r="V2507" s="272">
        <v>0</v>
      </c>
      <c r="W2507" s="272">
        <v>-264.09205075425706</v>
      </c>
      <c r="X2507" s="272">
        <v>-113.51233705377575</v>
      </c>
      <c r="Y2507" s="272">
        <v>-514.80942062398185</v>
      </c>
      <c r="Z2507" s="272">
        <v>953.36989941272066</v>
      </c>
      <c r="AA2507" s="272">
        <v>-743.47378790206324</v>
      </c>
      <c r="AB2507" s="272">
        <v>0</v>
      </c>
      <c r="AC2507" s="272">
        <v>-150.36798874814642</v>
      </c>
      <c r="AD2507" s="272">
        <v>0</v>
      </c>
      <c r="AE2507" s="272">
        <v>0</v>
      </c>
      <c r="AF2507" s="272">
        <v>0</v>
      </c>
      <c r="AG2507" s="272">
        <v>23.535588394631514</v>
      </c>
      <c r="AH2507" s="272">
        <v>368.46370700401553</v>
      </c>
      <c r="AI2507" s="272">
        <v>0</v>
      </c>
      <c r="AJ2507" s="272">
        <v>0</v>
      </c>
      <c r="AK2507" s="272">
        <v>-36.6189238848348</v>
      </c>
      <c r="AL2507" s="272">
        <v>0</v>
      </c>
      <c r="AM2507" s="272">
        <v>-256.00908526297405</v>
      </c>
      <c r="AN2507" s="272">
        <v>0</v>
      </c>
      <c r="AO2507" s="272">
        <v>-522.36447421461423</v>
      </c>
      <c r="AP2507" s="272">
        <v>0</v>
      </c>
      <c r="AQ2507" s="272">
        <v>0</v>
      </c>
      <c r="AR2507" s="272">
        <v>0</v>
      </c>
      <c r="AS2507" s="272">
        <v>-522.36447421461423</v>
      </c>
      <c r="AT2507" s="272">
        <v>0</v>
      </c>
      <c r="AU2507" s="272">
        <v>0</v>
      </c>
      <c r="AV2507" s="272">
        <v>0</v>
      </c>
      <c r="AW2507" s="272">
        <v>-522.36447421461423</v>
      </c>
      <c r="AX2507" s="272">
        <v>0</v>
      </c>
      <c r="AY2507" s="272">
        <v>0</v>
      </c>
      <c r="AZ2507" s="272">
        <v>0</v>
      </c>
      <c r="BA2507" s="272">
        <v>-545.27767295878039</v>
      </c>
      <c r="BB2507" s="272">
        <v>-264.09205075425706</v>
      </c>
      <c r="BC2507" s="272">
        <v>-48.868571206130362</v>
      </c>
      <c r="BD2507" s="272">
        <v>0</v>
      </c>
      <c r="BE2507" s="272">
        <v>-384.35467561240637</v>
      </c>
    </row>
    <row r="2508" spans="3:57" x14ac:dyDescent="0.3">
      <c r="C2508" s="272">
        <v>78</v>
      </c>
      <c r="D2508" s="272">
        <v>280800</v>
      </c>
      <c r="E2508" s="272">
        <v>1</v>
      </c>
      <c r="F2508" s="272">
        <v>12.870967741935482</v>
      </c>
      <c r="G2508" s="272">
        <v>402.08595601131321</v>
      </c>
      <c r="H2508" s="272">
        <v>328</v>
      </c>
      <c r="I2508" s="272">
        <v>0</v>
      </c>
      <c r="J2508" s="272">
        <v>0</v>
      </c>
      <c r="K2508" s="272">
        <v>17.242462576428416</v>
      </c>
      <c r="L2508" s="272">
        <v>15.713312695127128</v>
      </c>
      <c r="M2508" s="272">
        <v>16.967675949052278</v>
      </c>
      <c r="N2508" s="272">
        <v>17.695468387033717</v>
      </c>
      <c r="O2508" s="272">
        <v>16.877819403833112</v>
      </c>
      <c r="P2508" s="272">
        <v>15.586236350210193</v>
      </c>
      <c r="Q2508" s="272">
        <v>16.877819403833112</v>
      </c>
      <c r="R2508" s="272">
        <v>17.695468387033717</v>
      </c>
      <c r="S2508" s="272">
        <v>16.967675949052278</v>
      </c>
      <c r="T2508" s="272">
        <v>22.218766208545958</v>
      </c>
      <c r="U2508" s="272">
        <v>-6.8893334118704388</v>
      </c>
      <c r="V2508" s="272">
        <v>0</v>
      </c>
      <c r="W2508" s="272">
        <v>-230.97903031383919</v>
      </c>
      <c r="X2508" s="272">
        <v>-86.83022297182228</v>
      </c>
      <c r="Y2508" s="272">
        <v>-679.48671919809976</v>
      </c>
      <c r="Z2508" s="272">
        <v>990.40663907189082</v>
      </c>
      <c r="AA2508" s="272">
        <v>-650.25378122104405</v>
      </c>
      <c r="AB2508" s="272">
        <v>0</v>
      </c>
      <c r="AC2508" s="272">
        <v>-131.51419034421386</v>
      </c>
      <c r="AD2508" s="272">
        <v>0</v>
      </c>
      <c r="AE2508" s="272">
        <v>0</v>
      </c>
      <c r="AF2508" s="272">
        <v>0</v>
      </c>
      <c r="AG2508" s="272">
        <v>23.221047439001055</v>
      </c>
      <c r="AH2508" s="272">
        <v>368.35198878750271</v>
      </c>
      <c r="AI2508" s="272">
        <v>0</v>
      </c>
      <c r="AJ2508" s="272">
        <v>0</v>
      </c>
      <c r="AK2508" s="272">
        <v>-31.329224320092781</v>
      </c>
      <c r="AL2508" s="272">
        <v>0</v>
      </c>
      <c r="AM2508" s="272">
        <v>-229.28376615901655</v>
      </c>
      <c r="AN2508" s="272">
        <v>0</v>
      </c>
      <c r="AO2508" s="272">
        <v>-562.0457777903132</v>
      </c>
      <c r="AP2508" s="272">
        <v>0</v>
      </c>
      <c r="AQ2508" s="272">
        <v>0</v>
      </c>
      <c r="AR2508" s="272">
        <v>0</v>
      </c>
      <c r="AS2508" s="272">
        <v>-562.0457777903132</v>
      </c>
      <c r="AT2508" s="272">
        <v>0</v>
      </c>
      <c r="AU2508" s="272">
        <v>0</v>
      </c>
      <c r="AV2508" s="272">
        <v>0</v>
      </c>
      <c r="AW2508" s="272">
        <v>-562.0457777903132</v>
      </c>
      <c r="AX2508" s="272">
        <v>0</v>
      </c>
      <c r="AY2508" s="272">
        <v>0</v>
      </c>
      <c r="AZ2508" s="272">
        <v>0</v>
      </c>
      <c r="BA2508" s="272">
        <v>-586.69957268934729</v>
      </c>
      <c r="BB2508" s="272">
        <v>-230.97903031383919</v>
      </c>
      <c r="BC2508" s="272">
        <v>-52.580861580120093</v>
      </c>
      <c r="BD2508" s="272">
        <v>0</v>
      </c>
      <c r="BE2508" s="272">
        <v>-346.91233778748375</v>
      </c>
    </row>
    <row r="2509" spans="3:57" x14ac:dyDescent="0.3">
      <c r="C2509" s="272">
        <v>79</v>
      </c>
      <c r="D2509" s="272">
        <v>284400</v>
      </c>
      <c r="E2509" s="272">
        <v>1</v>
      </c>
      <c r="F2509" s="272">
        <v>15.174193548387096</v>
      </c>
      <c r="G2509" s="272">
        <v>592.39427269959469</v>
      </c>
      <c r="H2509" s="272">
        <v>393.6</v>
      </c>
      <c r="I2509" s="272">
        <v>0</v>
      </c>
      <c r="J2509" s="272">
        <v>0</v>
      </c>
      <c r="K2509" s="272">
        <v>26.295530255112794</v>
      </c>
      <c r="L2509" s="272">
        <v>20.391737595936863</v>
      </c>
      <c r="M2509" s="272">
        <v>22.694306649574543</v>
      </c>
      <c r="N2509" s="272">
        <v>24.030277182770327</v>
      </c>
      <c r="O2509" s="272">
        <v>22.52936168674897</v>
      </c>
      <c r="P2509" s="272">
        <v>20.158470192463813</v>
      </c>
      <c r="Q2509" s="272">
        <v>22.52936168674897</v>
      </c>
      <c r="R2509" s="272">
        <v>24.030277182770327</v>
      </c>
      <c r="S2509" s="272">
        <v>22.694306649574543</v>
      </c>
      <c r="T2509" s="272">
        <v>22.082979828983415</v>
      </c>
      <c r="U2509" s="272">
        <v>-230.45418889195321</v>
      </c>
      <c r="V2509" s="272">
        <v>0</v>
      </c>
      <c r="W2509" s="272">
        <v>-171.28945835031405</v>
      </c>
      <c r="X2509" s="272">
        <v>32.762213072782941</v>
      </c>
      <c r="Y2509" s="272">
        <v>-940.14302019350112</v>
      </c>
      <c r="Z2509" s="272">
        <v>848.21607657907907</v>
      </c>
      <c r="AA2509" s="272">
        <v>-482.21528086016377</v>
      </c>
      <c r="AB2509" s="272">
        <v>0</v>
      </c>
      <c r="AC2509" s="272">
        <v>-97.52830981597026</v>
      </c>
      <c r="AD2509" s="272">
        <v>0</v>
      </c>
      <c r="AE2509" s="272">
        <v>0</v>
      </c>
      <c r="AF2509" s="272">
        <v>0</v>
      </c>
      <c r="AG2509" s="272">
        <v>22.948021973488476</v>
      </c>
      <c r="AH2509" s="272">
        <v>318.76819340333765</v>
      </c>
      <c r="AI2509" s="272">
        <v>0</v>
      </c>
      <c r="AJ2509" s="272">
        <v>0</v>
      </c>
      <c r="AK2509" s="272">
        <v>-10.539549384864415</v>
      </c>
      <c r="AL2509" s="272">
        <v>0</v>
      </c>
      <c r="AM2509" s="272">
        <v>-90.51568412321258</v>
      </c>
      <c r="AN2509" s="272">
        <v>0</v>
      </c>
      <c r="AO2509" s="272">
        <v>-571.49559068143458</v>
      </c>
      <c r="AP2509" s="272">
        <v>0</v>
      </c>
      <c r="AQ2509" s="272">
        <v>0</v>
      </c>
      <c r="AR2509" s="272">
        <v>0</v>
      </c>
      <c r="AS2509" s="272">
        <v>-571.49559068143458</v>
      </c>
      <c r="AT2509" s="272">
        <v>0</v>
      </c>
      <c r="AU2509" s="272">
        <v>0</v>
      </c>
      <c r="AV2509" s="272">
        <v>0</v>
      </c>
      <c r="AW2509" s="272">
        <v>-571.49559068143458</v>
      </c>
      <c r="AX2509" s="272">
        <v>0</v>
      </c>
      <c r="AY2509" s="272">
        <v>0</v>
      </c>
      <c r="AZ2509" s="272">
        <v>0</v>
      </c>
      <c r="BA2509" s="272">
        <v>-596.56389585357829</v>
      </c>
      <c r="BB2509" s="272">
        <v>-171.28945835031405</v>
      </c>
      <c r="BC2509" s="272">
        <v>-53.46491644401317</v>
      </c>
      <c r="BD2509" s="272">
        <v>0</v>
      </c>
      <c r="BE2509" s="272">
        <v>-309.08663179149107</v>
      </c>
    </row>
    <row r="2510" spans="3:57" x14ac:dyDescent="0.3">
      <c r="C2510" s="272">
        <v>80</v>
      </c>
      <c r="D2510" s="272">
        <v>288000</v>
      </c>
      <c r="E2510" s="272">
        <v>1</v>
      </c>
      <c r="F2510" s="272">
        <v>17.848387096774196</v>
      </c>
      <c r="G2510" s="272">
        <v>704.31305643445114</v>
      </c>
      <c r="H2510" s="272">
        <v>196.8</v>
      </c>
      <c r="I2510" s="272">
        <v>0</v>
      </c>
      <c r="J2510" s="272">
        <v>0</v>
      </c>
      <c r="K2510" s="272">
        <v>35.976365169723806</v>
      </c>
      <c r="L2510" s="272">
        <v>25.531495307539263</v>
      </c>
      <c r="M2510" s="272">
        <v>28.922149423850001</v>
      </c>
      <c r="N2510" s="272">
        <v>30.889436346469665</v>
      </c>
      <c r="O2510" s="272">
        <v>28.679259284991538</v>
      </c>
      <c r="P2510" s="272">
        <v>25.187996778998944</v>
      </c>
      <c r="Q2510" s="272">
        <v>28.679259284991538</v>
      </c>
      <c r="R2510" s="272">
        <v>30.889436346469665</v>
      </c>
      <c r="S2510" s="272">
        <v>28.922149423850001</v>
      </c>
      <c r="T2510" s="272">
        <v>22.005249744218208</v>
      </c>
      <c r="U2510" s="272">
        <v>-228.86871824980369</v>
      </c>
      <c r="V2510" s="272">
        <v>0</v>
      </c>
      <c r="W2510" s="272">
        <v>-103.58672913960261</v>
      </c>
      <c r="X2510" s="272">
        <v>175.81419123960768</v>
      </c>
      <c r="Y2510" s="272">
        <v>-1004.0163765464158</v>
      </c>
      <c r="Z2510" s="272">
        <v>702.92019619660709</v>
      </c>
      <c r="AA2510" s="272">
        <v>-291.61808418636758</v>
      </c>
      <c r="AB2510" s="272">
        <v>0</v>
      </c>
      <c r="AC2510" s="272">
        <v>-58.979920361991347</v>
      </c>
      <c r="AD2510" s="272">
        <v>0</v>
      </c>
      <c r="AE2510" s="272">
        <v>0</v>
      </c>
      <c r="AF2510" s="272">
        <v>0</v>
      </c>
      <c r="AG2510" s="272">
        <v>22.733870577985854</v>
      </c>
      <c r="AH2510" s="272">
        <v>268.59796813909315</v>
      </c>
      <c r="AI2510" s="272">
        <v>0</v>
      </c>
      <c r="AJ2510" s="272">
        <v>0</v>
      </c>
      <c r="AK2510" s="272">
        <v>-5.4215931532389305</v>
      </c>
      <c r="AL2510" s="272">
        <v>0</v>
      </c>
      <c r="AM2510" s="272">
        <v>71.938731301835531</v>
      </c>
      <c r="AN2510" s="272">
        <v>0</v>
      </c>
      <c r="AO2510" s="272">
        <v>-542.26926547283813</v>
      </c>
      <c r="AP2510" s="272">
        <v>0</v>
      </c>
      <c r="AQ2510" s="272">
        <v>0</v>
      </c>
      <c r="AR2510" s="272">
        <v>0</v>
      </c>
      <c r="AS2510" s="272">
        <v>-522.95349929850147</v>
      </c>
      <c r="AT2510" s="272">
        <v>0</v>
      </c>
      <c r="AU2510" s="272">
        <v>0</v>
      </c>
      <c r="AV2510" s="272">
        <v>0</v>
      </c>
      <c r="AW2510" s="272">
        <v>-543.50760258970899</v>
      </c>
      <c r="AX2510" s="272">
        <v>0</v>
      </c>
      <c r="AY2510" s="272">
        <v>0</v>
      </c>
      <c r="AZ2510" s="272">
        <v>0</v>
      </c>
      <c r="BA2510" s="272">
        <v>-545.89253526835694</v>
      </c>
      <c r="BB2510" s="272">
        <v>-103.58672913960261</v>
      </c>
      <c r="BC2510" s="272">
        <v>-49.587171157203777</v>
      </c>
      <c r="BD2510" s="272">
        <v>0</v>
      </c>
      <c r="BE2510" s="272">
        <v>-272.23718281104988</v>
      </c>
    </row>
    <row r="2511" spans="3:57" x14ac:dyDescent="0.3">
      <c r="C2511" s="272">
        <v>81</v>
      </c>
      <c r="D2511" s="272">
        <v>291600</v>
      </c>
      <c r="E2511" s="272">
        <v>1</v>
      </c>
      <c r="F2511" s="272">
        <v>20.699999999999996</v>
      </c>
      <c r="G2511" s="272">
        <v>1613.7151815729489</v>
      </c>
      <c r="H2511" s="272">
        <v>123</v>
      </c>
      <c r="I2511" s="272">
        <v>0</v>
      </c>
      <c r="J2511" s="272">
        <v>0</v>
      </c>
      <c r="K2511" s="272">
        <v>45.157938013915242</v>
      </c>
      <c r="L2511" s="272">
        <v>30.610555224146935</v>
      </c>
      <c r="M2511" s="272">
        <v>34.984210253318075</v>
      </c>
      <c r="N2511" s="272">
        <v>37.521842830332474</v>
      </c>
      <c r="O2511" s="272">
        <v>34.67090266106203</v>
      </c>
      <c r="P2511" s="272">
        <v>30.167471377983972</v>
      </c>
      <c r="Q2511" s="272">
        <v>34.67090266106203</v>
      </c>
      <c r="R2511" s="272">
        <v>37.521842830332474</v>
      </c>
      <c r="S2511" s="272">
        <v>34.984210253318075</v>
      </c>
      <c r="T2511" s="272">
        <v>22.185258450316798</v>
      </c>
      <c r="U2511" s="272">
        <v>117.22939554935255</v>
      </c>
      <c r="V2511" s="272">
        <v>0</v>
      </c>
      <c r="W2511" s="272">
        <v>-37.588974799131286</v>
      </c>
      <c r="X2511" s="272">
        <v>307.70870965759644</v>
      </c>
      <c r="Y2511" s="272">
        <v>-505.0284201552895</v>
      </c>
      <c r="Z2511" s="272">
        <v>352.13808084617688</v>
      </c>
      <c r="AA2511" s="272">
        <v>-573.6624269759742</v>
      </c>
      <c r="AB2511" s="272">
        <v>0</v>
      </c>
      <c r="AC2511" s="272">
        <v>-21.402304702119181</v>
      </c>
      <c r="AD2511" s="272">
        <v>0</v>
      </c>
      <c r="AE2511" s="272">
        <v>0</v>
      </c>
      <c r="AF2511" s="272">
        <v>0</v>
      </c>
      <c r="AG2511" s="272">
        <v>22.620555521097504</v>
      </c>
      <c r="AH2511" s="272">
        <v>162.9779896035935</v>
      </c>
      <c r="AI2511" s="272">
        <v>0</v>
      </c>
      <c r="AJ2511" s="272">
        <v>0</v>
      </c>
      <c r="AK2511" s="272">
        <v>49.156425397948766</v>
      </c>
      <c r="AL2511" s="272">
        <v>0</v>
      </c>
      <c r="AM2511" s="272">
        <v>244.6798872614425</v>
      </c>
      <c r="AN2511" s="272">
        <v>0</v>
      </c>
      <c r="AO2511" s="272">
        <v>-349.34041088497099</v>
      </c>
      <c r="AP2511" s="272">
        <v>0</v>
      </c>
      <c r="AQ2511" s="272">
        <v>0</v>
      </c>
      <c r="AR2511" s="272">
        <v>0</v>
      </c>
      <c r="AS2511" s="272">
        <v>-245.31985358833609</v>
      </c>
      <c r="AT2511" s="272">
        <v>0</v>
      </c>
      <c r="AU2511" s="272">
        <v>0</v>
      </c>
      <c r="AV2511" s="272">
        <v>0</v>
      </c>
      <c r="AW2511" s="272">
        <v>-356.00918684008485</v>
      </c>
      <c r="AX2511" s="272">
        <v>0</v>
      </c>
      <c r="AY2511" s="272">
        <v>0</v>
      </c>
      <c r="AZ2511" s="272">
        <v>0</v>
      </c>
      <c r="BA2511" s="272">
        <v>-256.08065919176204</v>
      </c>
      <c r="BB2511" s="272">
        <v>-37.588974799131286</v>
      </c>
      <c r="BC2511" s="272">
        <v>-26.523416142589728</v>
      </c>
      <c r="BD2511" s="272">
        <v>0</v>
      </c>
      <c r="BE2511" s="272">
        <v>-239.56106817894192</v>
      </c>
    </row>
    <row r="2512" spans="3:57" x14ac:dyDescent="0.3">
      <c r="C2512" s="272">
        <v>82</v>
      </c>
      <c r="D2512" s="272">
        <v>295200</v>
      </c>
      <c r="E2512" s="272">
        <v>1</v>
      </c>
      <c r="F2512" s="272">
        <v>23.458064516129028</v>
      </c>
      <c r="G2512" s="272">
        <v>1868.1377524293057</v>
      </c>
      <c r="H2512" s="272">
        <v>123</v>
      </c>
      <c r="I2512" s="272">
        <v>0</v>
      </c>
      <c r="J2512" s="272">
        <v>0</v>
      </c>
      <c r="K2512" s="272">
        <v>51.810056925996207</v>
      </c>
      <c r="L2512" s="272">
        <v>34.738896948205102</v>
      </c>
      <c r="M2512" s="272">
        <v>39.717272870027713</v>
      </c>
      <c r="N2512" s="272">
        <v>42.605769753202182</v>
      </c>
      <c r="O2512" s="272">
        <v>39.360645984045959</v>
      </c>
      <c r="P2512" s="272">
        <v>34.234550369342827</v>
      </c>
      <c r="Q2512" s="272">
        <v>39.360645984045959</v>
      </c>
      <c r="R2512" s="272">
        <v>42.605769753202182</v>
      </c>
      <c r="S2512" s="272">
        <v>39.717272870027713</v>
      </c>
      <c r="T2512" s="272">
        <v>22.935240420503085</v>
      </c>
      <c r="U2512" s="272">
        <v>-433.98817810900664</v>
      </c>
      <c r="V2512" s="272">
        <v>0</v>
      </c>
      <c r="W2512" s="272">
        <v>12.105532621932971</v>
      </c>
      <c r="X2512" s="272">
        <v>375.88942114105731</v>
      </c>
      <c r="Y2512" s="272">
        <v>-328.45988705912902</v>
      </c>
      <c r="Z2512" s="272">
        <v>-493.52324481286792</v>
      </c>
      <c r="AA2512" s="272">
        <v>187.30173740740358</v>
      </c>
      <c r="AB2512" s="272">
        <v>0</v>
      </c>
      <c r="AC2512" s="272">
        <v>6.8926141013572115</v>
      </c>
      <c r="AD2512" s="272">
        <v>0</v>
      </c>
      <c r="AE2512" s="272">
        <v>0</v>
      </c>
      <c r="AF2512" s="272">
        <v>0</v>
      </c>
      <c r="AG2512" s="272">
        <v>22.723485230601266</v>
      </c>
      <c r="AH2512" s="272">
        <v>-73.931280380196682</v>
      </c>
      <c r="AI2512" s="272">
        <v>0</v>
      </c>
      <c r="AJ2512" s="272">
        <v>0</v>
      </c>
      <c r="AK2512" s="272">
        <v>88.859499456812458</v>
      </c>
      <c r="AL2512" s="272">
        <v>0</v>
      </c>
      <c r="AM2512" s="272">
        <v>404.48102146658334</v>
      </c>
      <c r="AN2512" s="272">
        <v>0</v>
      </c>
      <c r="AO2512" s="272">
        <v>-94.212146624755206</v>
      </c>
      <c r="AP2512" s="272">
        <v>0</v>
      </c>
      <c r="AQ2512" s="272">
        <v>0</v>
      </c>
      <c r="AR2512" s="272">
        <v>0</v>
      </c>
      <c r="AS2512" s="272">
        <v>97.889499007949851</v>
      </c>
      <c r="AT2512" s="272">
        <v>0</v>
      </c>
      <c r="AU2512" s="272">
        <v>0</v>
      </c>
      <c r="AV2512" s="272">
        <v>0</v>
      </c>
      <c r="AW2512" s="272">
        <v>-106.52781641760166</v>
      </c>
      <c r="AX2512" s="272">
        <v>0</v>
      </c>
      <c r="AY2512" s="272">
        <v>0</v>
      </c>
      <c r="AZ2512" s="272">
        <v>0</v>
      </c>
      <c r="BA2512" s="272">
        <v>102.18336211781838</v>
      </c>
      <c r="BB2512" s="272">
        <v>12.105532621932971</v>
      </c>
      <c r="BC2512" s="272">
        <v>2.5591432654210875</v>
      </c>
      <c r="BD2512" s="272">
        <v>0</v>
      </c>
      <c r="BE2512" s="272">
        <v>-225.11230298139924</v>
      </c>
    </row>
    <row r="2513" spans="3:57" x14ac:dyDescent="0.3">
      <c r="C2513" s="272">
        <v>83</v>
      </c>
      <c r="D2513" s="272">
        <v>298800</v>
      </c>
      <c r="E2513" s="272">
        <v>1</v>
      </c>
      <c r="F2513" s="272">
        <v>25.393548387096779</v>
      </c>
      <c r="G2513" s="272">
        <v>2001.6172723253676</v>
      </c>
      <c r="H2513" s="272">
        <v>123</v>
      </c>
      <c r="I2513" s="272">
        <v>0</v>
      </c>
      <c r="J2513" s="272">
        <v>0</v>
      </c>
      <c r="K2513" s="272">
        <v>56.755186590765348</v>
      </c>
      <c r="L2513" s="272">
        <v>37.733443845994721</v>
      </c>
      <c r="M2513" s="272">
        <v>43.179197853979744</v>
      </c>
      <c r="N2513" s="272">
        <v>46.338871555928847</v>
      </c>
      <c r="O2513" s="272">
        <v>42.789090251784174</v>
      </c>
      <c r="P2513" s="272">
        <v>37.181748384184907</v>
      </c>
      <c r="Q2513" s="272">
        <v>42.789090251784174</v>
      </c>
      <c r="R2513" s="272">
        <v>46.338871555928847</v>
      </c>
      <c r="S2513" s="272">
        <v>43.179197853979744</v>
      </c>
      <c r="T2513" s="272">
        <v>23.656350735131895</v>
      </c>
      <c r="U2513" s="272">
        <v>-275.14953364407245</v>
      </c>
      <c r="V2513" s="272">
        <v>0</v>
      </c>
      <c r="W2513" s="272">
        <v>42.305602069032972</v>
      </c>
      <c r="X2513" s="272">
        <v>421.24932785582945</v>
      </c>
      <c r="Y2513" s="272">
        <v>310.67490562533703</v>
      </c>
      <c r="Z2513" s="272">
        <v>-1049.3793691942719</v>
      </c>
      <c r="AA2513" s="272">
        <v>128.02353510667751</v>
      </c>
      <c r="AB2513" s="272">
        <v>0</v>
      </c>
      <c r="AC2513" s="272">
        <v>24.087844665265326</v>
      </c>
      <c r="AD2513" s="272">
        <v>0</v>
      </c>
      <c r="AE2513" s="272">
        <v>0</v>
      </c>
      <c r="AF2513" s="272">
        <v>0</v>
      </c>
      <c r="AG2513" s="272">
        <v>23.027341399715027</v>
      </c>
      <c r="AH2513" s="272">
        <v>-229.28374719324151</v>
      </c>
      <c r="AI2513" s="272">
        <v>0</v>
      </c>
      <c r="AJ2513" s="272">
        <v>0</v>
      </c>
      <c r="AK2513" s="272">
        <v>70.58699098369388</v>
      </c>
      <c r="AL2513" s="272">
        <v>0</v>
      </c>
      <c r="AM2513" s="272">
        <v>509.92071603111248</v>
      </c>
      <c r="AN2513" s="272">
        <v>0</v>
      </c>
      <c r="AO2513" s="272">
        <v>182.99278957404783</v>
      </c>
      <c r="AP2513" s="272">
        <v>0</v>
      </c>
      <c r="AQ2513" s="272">
        <v>0</v>
      </c>
      <c r="AR2513" s="272">
        <v>0</v>
      </c>
      <c r="AS2513" s="272">
        <v>466.51071689095266</v>
      </c>
      <c r="AT2513" s="272">
        <v>0</v>
      </c>
      <c r="AU2513" s="272">
        <v>0</v>
      </c>
      <c r="AV2513" s="272">
        <v>0</v>
      </c>
      <c r="AW2513" s="272">
        <v>164.81640611992916</v>
      </c>
      <c r="AX2513" s="272">
        <v>0</v>
      </c>
      <c r="AY2513" s="272">
        <v>0</v>
      </c>
      <c r="AZ2513" s="272">
        <v>0</v>
      </c>
      <c r="BA2513" s="272">
        <v>486.97392467030505</v>
      </c>
      <c r="BB2513" s="272">
        <v>42.305602069032972</v>
      </c>
      <c r="BC2513" s="272">
        <v>33.904485905554544</v>
      </c>
      <c r="BD2513" s="272">
        <v>0</v>
      </c>
      <c r="BE2513" s="272">
        <v>-216.95409244671688</v>
      </c>
    </row>
    <row r="2514" spans="3:57" x14ac:dyDescent="0.3">
      <c r="C2514" s="272">
        <v>84</v>
      </c>
      <c r="D2514" s="272">
        <v>302400</v>
      </c>
      <c r="E2514" s="272">
        <v>1</v>
      </c>
      <c r="F2514" s="272">
        <v>26.877419354838707</v>
      </c>
      <c r="G2514" s="272">
        <v>1924.4379406334974</v>
      </c>
      <c r="H2514" s="272">
        <v>123</v>
      </c>
      <c r="I2514" s="272">
        <v>0</v>
      </c>
      <c r="J2514" s="272">
        <v>0</v>
      </c>
      <c r="K2514" s="272">
        <v>56.430761121652964</v>
      </c>
      <c r="L2514" s="272">
        <v>38.580994120534001</v>
      </c>
      <c r="M2514" s="272">
        <v>43.745931651838632</v>
      </c>
      <c r="N2514" s="272">
        <v>46.742673198728951</v>
      </c>
      <c r="O2514" s="272">
        <v>43.375940390229545</v>
      </c>
      <c r="P2514" s="272">
        <v>38.057747460406901</v>
      </c>
      <c r="Q2514" s="272">
        <v>43.375940390229545</v>
      </c>
      <c r="R2514" s="272">
        <v>46.742673198728951</v>
      </c>
      <c r="S2514" s="272">
        <v>43.745931651838632</v>
      </c>
      <c r="T2514" s="272">
        <v>24.477242826943066</v>
      </c>
      <c r="U2514" s="272">
        <v>-151.54547082393924</v>
      </c>
      <c r="V2514" s="272">
        <v>0</v>
      </c>
      <c r="W2514" s="272">
        <v>58.90635815457771</v>
      </c>
      <c r="X2514" s="272">
        <v>441.86695958900407</v>
      </c>
      <c r="Y2514" s="272">
        <v>928.17012220856827</v>
      </c>
      <c r="Z2514" s="272">
        <v>-1580.4889107760894</v>
      </c>
      <c r="AA2514" s="272">
        <v>165.8335913694423</v>
      </c>
      <c r="AB2514" s="272">
        <v>0</v>
      </c>
      <c r="AC2514" s="272">
        <v>33.53993645353615</v>
      </c>
      <c r="AD2514" s="272">
        <v>0</v>
      </c>
      <c r="AE2514" s="272">
        <v>0</v>
      </c>
      <c r="AF2514" s="272">
        <v>0</v>
      </c>
      <c r="AG2514" s="272">
        <v>23.462595068297205</v>
      </c>
      <c r="AH2514" s="272">
        <v>-370.67356528042495</v>
      </c>
      <c r="AI2514" s="272">
        <v>0</v>
      </c>
      <c r="AJ2514" s="272">
        <v>0</v>
      </c>
      <c r="AK2514" s="272">
        <v>89.013131142868531</v>
      </c>
      <c r="AL2514" s="272">
        <v>0</v>
      </c>
      <c r="AM2514" s="272">
        <v>585.21833096028251</v>
      </c>
      <c r="AN2514" s="272">
        <v>0</v>
      </c>
      <c r="AO2514" s="272">
        <v>444.14144527875106</v>
      </c>
      <c r="AP2514" s="272">
        <v>0</v>
      </c>
      <c r="AQ2514" s="272">
        <v>0</v>
      </c>
      <c r="AR2514" s="272">
        <v>0</v>
      </c>
      <c r="AS2514" s="272">
        <v>810.4446453048555</v>
      </c>
      <c r="AT2514" s="272">
        <v>0</v>
      </c>
      <c r="AU2514" s="272">
        <v>0</v>
      </c>
      <c r="AV2514" s="272">
        <v>0</v>
      </c>
      <c r="AW2514" s="272">
        <v>420.65768364450696</v>
      </c>
      <c r="AX2514" s="272">
        <v>0</v>
      </c>
      <c r="AY2514" s="272">
        <v>0</v>
      </c>
      <c r="AZ2514" s="272">
        <v>0</v>
      </c>
      <c r="BA2514" s="272">
        <v>845.9943048733694</v>
      </c>
      <c r="BB2514" s="272">
        <v>58.90635815457771</v>
      </c>
      <c r="BC2514" s="272">
        <v>63.236742153567235</v>
      </c>
      <c r="BD2514" s="272">
        <v>0</v>
      </c>
      <c r="BE2514" s="272">
        <v>-234.74134280082291</v>
      </c>
    </row>
    <row r="2515" spans="3:57" x14ac:dyDescent="0.3">
      <c r="C2515" s="272">
        <v>85</v>
      </c>
      <c r="D2515" s="272">
        <v>306000</v>
      </c>
      <c r="E2515" s="272">
        <v>1</v>
      </c>
      <c r="F2515" s="272">
        <v>28.164516129032251</v>
      </c>
      <c r="G2515" s="272">
        <v>1869.0633678492784</v>
      </c>
      <c r="H2515" s="272">
        <v>123</v>
      </c>
      <c r="I2515" s="272">
        <v>0</v>
      </c>
      <c r="J2515" s="272">
        <v>0</v>
      </c>
      <c r="K2515" s="272">
        <v>56.140533417668138</v>
      </c>
      <c r="L2515" s="272">
        <v>39.313046829548746</v>
      </c>
      <c r="M2515" s="272">
        <v>44.233036301720816</v>
      </c>
      <c r="N2515" s="272">
        <v>47.087656860470688</v>
      </c>
      <c r="O2515" s="272">
        <v>43.880591939929559</v>
      </c>
      <c r="P2515" s="272">
        <v>38.814615233121621</v>
      </c>
      <c r="Q2515" s="272">
        <v>43.880591939929559</v>
      </c>
      <c r="R2515" s="272">
        <v>47.087656860470688</v>
      </c>
      <c r="S2515" s="272">
        <v>44.233036301720816</v>
      </c>
      <c r="T2515" s="272">
        <v>25.24165553284395</v>
      </c>
      <c r="U2515" s="272">
        <v>-108.62881582282694</v>
      </c>
      <c r="V2515" s="272">
        <v>0</v>
      </c>
      <c r="W2515" s="272">
        <v>71.842226371696583</v>
      </c>
      <c r="X2515" s="272">
        <v>390.03324663292165</v>
      </c>
      <c r="Y2515" s="272">
        <v>1398.4052364410077</v>
      </c>
      <c r="Z2515" s="272">
        <v>-1968.9095252684529</v>
      </c>
      <c r="AA2515" s="272">
        <v>202.25073802613034</v>
      </c>
      <c r="AB2515" s="272">
        <v>0</v>
      </c>
      <c r="AC2515" s="272">
        <v>40.905324699656539</v>
      </c>
      <c r="AD2515" s="272">
        <v>0</v>
      </c>
      <c r="AE2515" s="272">
        <v>0</v>
      </c>
      <c r="AF2515" s="272">
        <v>0</v>
      </c>
      <c r="AG2515" s="272">
        <v>23.996181367625056</v>
      </c>
      <c r="AH2515" s="272">
        <v>-456.38752577765104</v>
      </c>
      <c r="AI2515" s="272">
        <v>0</v>
      </c>
      <c r="AJ2515" s="272">
        <v>0</v>
      </c>
      <c r="AK2515" s="272">
        <v>81.637662734661205</v>
      </c>
      <c r="AL2515" s="272">
        <v>0</v>
      </c>
      <c r="AM2515" s="272">
        <v>566.53295911572582</v>
      </c>
      <c r="AN2515" s="272">
        <v>0</v>
      </c>
      <c r="AO2515" s="272">
        <v>625.05164847250273</v>
      </c>
      <c r="AP2515" s="272">
        <v>0</v>
      </c>
      <c r="AQ2515" s="272">
        <v>0</v>
      </c>
      <c r="AR2515" s="272">
        <v>0</v>
      </c>
      <c r="AS2515" s="272">
        <v>1042.7219961554013</v>
      </c>
      <c r="AT2515" s="272">
        <v>0</v>
      </c>
      <c r="AU2515" s="272">
        <v>0</v>
      </c>
      <c r="AV2515" s="272">
        <v>0</v>
      </c>
      <c r="AW2515" s="272">
        <v>598.27473010002291</v>
      </c>
      <c r="AX2515" s="272">
        <v>0</v>
      </c>
      <c r="AY2515" s="272">
        <v>0</v>
      </c>
      <c r="AZ2515" s="272">
        <v>0</v>
      </c>
      <c r="BA2515" s="272">
        <v>1088.4603599075392</v>
      </c>
      <c r="BB2515" s="272">
        <v>71.842226371696583</v>
      </c>
      <c r="BC2515" s="272">
        <v>83.20244195222746</v>
      </c>
      <c r="BD2515" s="272">
        <v>0</v>
      </c>
      <c r="BE2515" s="272">
        <v>-311.97344889927064</v>
      </c>
    </row>
    <row r="2516" spans="3:57" x14ac:dyDescent="0.3">
      <c r="C2516" s="272">
        <v>86</v>
      </c>
      <c r="D2516" s="272">
        <v>309600</v>
      </c>
      <c r="E2516" s="272">
        <v>1</v>
      </c>
      <c r="F2516" s="272">
        <v>28.861290322580647</v>
      </c>
      <c r="G2516" s="272">
        <v>1690.0665558709261</v>
      </c>
      <c r="H2516" s="272">
        <v>123</v>
      </c>
      <c r="I2516" s="272">
        <v>0</v>
      </c>
      <c r="J2516" s="272">
        <v>0</v>
      </c>
      <c r="K2516" s="272">
        <v>54.490691545435382</v>
      </c>
      <c r="L2516" s="272">
        <v>39.184071255953945</v>
      </c>
      <c r="M2516" s="272">
        <v>43.739646773486697</v>
      </c>
      <c r="N2516" s="272">
        <v>46.38283119549429</v>
      </c>
      <c r="O2516" s="272">
        <v>43.413307273178802</v>
      </c>
      <c r="P2516" s="272">
        <v>38.722557508680474</v>
      </c>
      <c r="Q2516" s="272">
        <v>43.413307273178802</v>
      </c>
      <c r="R2516" s="272">
        <v>46.38283119549429</v>
      </c>
      <c r="S2516" s="272">
        <v>43.739646773486697</v>
      </c>
      <c r="T2516" s="272">
        <v>25.958854542883401</v>
      </c>
      <c r="U2516" s="272">
        <v>-37.25106050974091</v>
      </c>
      <c r="V2516" s="272">
        <v>0</v>
      </c>
      <c r="W2516" s="272">
        <v>71.559634777110475</v>
      </c>
      <c r="X2516" s="272">
        <v>352.22597280541191</v>
      </c>
      <c r="Y2516" s="272">
        <v>1762.2747186387405</v>
      </c>
      <c r="Z2516" s="272">
        <v>-2223.3113867310039</v>
      </c>
      <c r="AA2516" s="272">
        <v>201.45518419307794</v>
      </c>
      <c r="AB2516" s="272">
        <v>0</v>
      </c>
      <c r="AC2516" s="272">
        <v>40.744423492696008</v>
      </c>
      <c r="AD2516" s="272">
        <v>0</v>
      </c>
      <c r="AE2516" s="272">
        <v>0</v>
      </c>
      <c r="AF2516" s="272">
        <v>0</v>
      </c>
      <c r="AG2516" s="272">
        <v>24.580455320206863</v>
      </c>
      <c r="AH2516" s="272">
        <v>-505.74742454042757</v>
      </c>
      <c r="AI2516" s="272">
        <v>0</v>
      </c>
      <c r="AJ2516" s="272">
        <v>0</v>
      </c>
      <c r="AK2516" s="272">
        <v>76.158598046190164</v>
      </c>
      <c r="AL2516" s="272">
        <v>0</v>
      </c>
      <c r="AM2516" s="272">
        <v>547.81474326578848</v>
      </c>
      <c r="AN2516" s="272">
        <v>0</v>
      </c>
      <c r="AO2516" s="272">
        <v>746.84798792806919</v>
      </c>
      <c r="AP2516" s="272">
        <v>0</v>
      </c>
      <c r="AQ2516" s="272">
        <v>0</v>
      </c>
      <c r="AR2516" s="272">
        <v>0</v>
      </c>
      <c r="AS2516" s="272">
        <v>1204.0018900808541</v>
      </c>
      <c r="AT2516" s="272">
        <v>0</v>
      </c>
      <c r="AU2516" s="272">
        <v>0</v>
      </c>
      <c r="AV2516" s="272">
        <v>0</v>
      </c>
      <c r="AW2516" s="272">
        <v>717.53977203600084</v>
      </c>
      <c r="AX2516" s="272">
        <v>0</v>
      </c>
      <c r="AY2516" s="272">
        <v>0</v>
      </c>
      <c r="AZ2516" s="272">
        <v>0</v>
      </c>
      <c r="BA2516" s="272">
        <v>1256.8146979144126</v>
      </c>
      <c r="BB2516" s="272">
        <v>71.559634777110475</v>
      </c>
      <c r="BC2516" s="272">
        <v>96.934343345607118</v>
      </c>
      <c r="BD2516" s="272">
        <v>0</v>
      </c>
      <c r="BE2516" s="272">
        <v>-387.17190893971406</v>
      </c>
    </row>
    <row r="2517" spans="3:57" x14ac:dyDescent="0.3">
      <c r="C2517" s="272">
        <v>87</v>
      </c>
      <c r="D2517" s="272">
        <v>313200</v>
      </c>
      <c r="E2517" s="272">
        <v>1</v>
      </c>
      <c r="F2517" s="272">
        <v>28.525806451612894</v>
      </c>
      <c r="G2517" s="272">
        <v>1337.3729816577188</v>
      </c>
      <c r="H2517" s="272">
        <v>123</v>
      </c>
      <c r="I2517" s="272">
        <v>0</v>
      </c>
      <c r="J2517" s="272">
        <v>0</v>
      </c>
      <c r="K2517" s="272">
        <v>47.022011385199235</v>
      </c>
      <c r="L2517" s="272">
        <v>36.338489861687542</v>
      </c>
      <c r="M2517" s="272">
        <v>39.786327174025018</v>
      </c>
      <c r="N2517" s="272">
        <v>41.786792282881912</v>
      </c>
      <c r="O2517" s="272">
        <v>39.539340706273407</v>
      </c>
      <c r="P2517" s="272">
        <v>35.989198249270601</v>
      </c>
      <c r="Q2517" s="272">
        <v>39.539340706273407</v>
      </c>
      <c r="R2517" s="272">
        <v>41.786792282881912</v>
      </c>
      <c r="S2517" s="272">
        <v>39.786327174025018</v>
      </c>
      <c r="T2517" s="272">
        <v>26.450665090413779</v>
      </c>
      <c r="U2517" s="272">
        <v>25.866936290105514</v>
      </c>
      <c r="V2517" s="272">
        <v>0</v>
      </c>
      <c r="W2517" s="272">
        <v>51.476803120971788</v>
      </c>
      <c r="X2517" s="272">
        <v>321.66802904530152</v>
      </c>
      <c r="Y2517" s="272">
        <v>1857.7407720359133</v>
      </c>
      <c r="Z2517" s="272">
        <v>-2205.0186679120811</v>
      </c>
      <c r="AA2517" s="272">
        <v>144.9178560889369</v>
      </c>
      <c r="AB2517" s="272">
        <v>0</v>
      </c>
      <c r="AC2517" s="272">
        <v>29.309717314011436</v>
      </c>
      <c r="AD2517" s="272">
        <v>0</v>
      </c>
      <c r="AE2517" s="272">
        <v>0</v>
      </c>
      <c r="AF2517" s="272">
        <v>0</v>
      </c>
      <c r="AG2517" s="272">
        <v>25.15336809188058</v>
      </c>
      <c r="AH2517" s="272">
        <v>-477.30992276169616</v>
      </c>
      <c r="AI2517" s="272">
        <v>0</v>
      </c>
      <c r="AJ2517" s="272">
        <v>0</v>
      </c>
      <c r="AK2517" s="272">
        <v>47.272268115548513</v>
      </c>
      <c r="AL2517" s="272">
        <v>0</v>
      </c>
      <c r="AM2517" s="272">
        <v>506.2591043361553</v>
      </c>
      <c r="AN2517" s="272">
        <v>0</v>
      </c>
      <c r="AO2517" s="272">
        <v>750.32696824497225</v>
      </c>
      <c r="AP2517" s="272">
        <v>0</v>
      </c>
      <c r="AQ2517" s="272">
        <v>0</v>
      </c>
      <c r="AR2517" s="272">
        <v>0</v>
      </c>
      <c r="AS2517" s="272">
        <v>1184.9217523250854</v>
      </c>
      <c r="AT2517" s="272">
        <v>0</v>
      </c>
      <c r="AU2517" s="272">
        <v>0</v>
      </c>
      <c r="AV2517" s="272">
        <v>0</v>
      </c>
      <c r="AW2517" s="272">
        <v>722.46502132205171</v>
      </c>
      <c r="AX2517" s="272">
        <v>0</v>
      </c>
      <c r="AY2517" s="272">
        <v>0</v>
      </c>
      <c r="AZ2517" s="272">
        <v>0</v>
      </c>
      <c r="BA2517" s="272">
        <v>1236.8976215649134</v>
      </c>
      <c r="BB2517" s="272">
        <v>51.476803120971788</v>
      </c>
      <c r="BC2517" s="272">
        <v>95.924250244014218</v>
      </c>
      <c r="BD2517" s="272">
        <v>0</v>
      </c>
      <c r="BE2517" s="272">
        <v>-472.12285905916798</v>
      </c>
    </row>
    <row r="2518" spans="3:57" x14ac:dyDescent="0.3">
      <c r="C2518" s="272">
        <v>88</v>
      </c>
      <c r="D2518" s="272">
        <v>316800</v>
      </c>
      <c r="E2518" s="272">
        <v>1</v>
      </c>
      <c r="F2518" s="272">
        <v>27.135483870967747</v>
      </c>
      <c r="G2518" s="272">
        <v>575.06640890642427</v>
      </c>
      <c r="H2518" s="272">
        <v>147.59999999999997</v>
      </c>
      <c r="I2518" s="272">
        <v>0</v>
      </c>
      <c r="J2518" s="272">
        <v>0</v>
      </c>
      <c r="K2518" s="272">
        <v>39.198049757537433</v>
      </c>
      <c r="L2518" s="272">
        <v>32.68423666945813</v>
      </c>
      <c r="M2518" s="272">
        <v>35.132972389492807</v>
      </c>
      <c r="N2518" s="272">
        <v>36.553750090114619</v>
      </c>
      <c r="O2518" s="272">
        <v>34.9575567503081</v>
      </c>
      <c r="P2518" s="272">
        <v>32.436161493470777</v>
      </c>
      <c r="Q2518" s="272">
        <v>34.9575567503081</v>
      </c>
      <c r="R2518" s="272">
        <v>36.553750090114619</v>
      </c>
      <c r="S2518" s="272">
        <v>35.132972389492807</v>
      </c>
      <c r="T2518" s="272">
        <v>26.478887096774191</v>
      </c>
      <c r="U2518" s="272">
        <v>1003.7016508652848</v>
      </c>
      <c r="V2518" s="272">
        <v>0</v>
      </c>
      <c r="W2518" s="272">
        <v>16.756301344086211</v>
      </c>
      <c r="X2518" s="272">
        <v>240.61261134082412</v>
      </c>
      <c r="Y2518" s="272">
        <v>2482.9951445888669</v>
      </c>
      <c r="Z2518" s="272">
        <v>-1736.6624064084924</v>
      </c>
      <c r="AA2518" s="272">
        <v>255.72552982773627</v>
      </c>
      <c r="AB2518" s="272">
        <v>0</v>
      </c>
      <c r="AC2518" s="272">
        <v>9.5406557099011486</v>
      </c>
      <c r="AD2518" s="272">
        <v>-1177.9195018278617</v>
      </c>
      <c r="AE2518" s="272">
        <v>0</v>
      </c>
      <c r="AF2518" s="272">
        <v>0</v>
      </c>
      <c r="AG2518" s="272">
        <v>25.596472960208981</v>
      </c>
      <c r="AH2518" s="272">
        <v>-326.40406234290242</v>
      </c>
      <c r="AI2518" s="272">
        <v>0</v>
      </c>
      <c r="AJ2518" s="272">
        <v>-689.51281120764304</v>
      </c>
      <c r="AK2518" s="272">
        <v>4.6185277824406512E-14</v>
      </c>
      <c r="AL2518" s="272">
        <v>0</v>
      </c>
      <c r="AM2518" s="272">
        <v>366.84354427129358</v>
      </c>
      <c r="AN2518" s="272">
        <v>0</v>
      </c>
      <c r="AO2518" s="272">
        <v>748.64494365601695</v>
      </c>
      <c r="AP2518" s="272">
        <v>0</v>
      </c>
      <c r="AQ2518" s="272">
        <v>0</v>
      </c>
      <c r="AR2518" s="272">
        <v>0</v>
      </c>
      <c r="AS2518" s="272">
        <v>1162.5973985229796</v>
      </c>
      <c r="AT2518" s="272">
        <v>0</v>
      </c>
      <c r="AU2518" s="272">
        <v>0</v>
      </c>
      <c r="AV2518" s="272">
        <v>0</v>
      </c>
      <c r="AW2518" s="272">
        <v>722.10638003627969</v>
      </c>
      <c r="AX2518" s="272">
        <v>0</v>
      </c>
      <c r="AY2518" s="272">
        <v>0</v>
      </c>
      <c r="AZ2518" s="272">
        <v>0</v>
      </c>
      <c r="BA2518" s="272">
        <v>1213.5940236128838</v>
      </c>
      <c r="BB2518" s="272">
        <v>16.756301344086211</v>
      </c>
      <c r="BC2518" s="272">
        <v>94.544810641798577</v>
      </c>
      <c r="BD2518" s="272">
        <v>0</v>
      </c>
      <c r="BE2518" s="272">
        <v>-551.63732175510563</v>
      </c>
    </row>
    <row r="2519" spans="3:57" x14ac:dyDescent="0.3">
      <c r="C2519" s="272">
        <v>89</v>
      </c>
      <c r="D2519" s="272">
        <v>320400</v>
      </c>
      <c r="E2519" s="272">
        <v>1</v>
      </c>
      <c r="F2519" s="272">
        <v>25.28387096774194</v>
      </c>
      <c r="G2519" s="272">
        <v>389.0320777426532</v>
      </c>
      <c r="H2519" s="272">
        <v>246</v>
      </c>
      <c r="I2519" s="272">
        <v>0</v>
      </c>
      <c r="J2519" s="272">
        <v>0</v>
      </c>
      <c r="K2519" s="272">
        <v>29.410742146320896</v>
      </c>
      <c r="L2519" s="272">
        <v>28.040135402754981</v>
      </c>
      <c r="M2519" s="272">
        <v>29.256510220842728</v>
      </c>
      <c r="N2519" s="272">
        <v>29.962261438909053</v>
      </c>
      <c r="O2519" s="272">
        <v>29.169374984297065</v>
      </c>
      <c r="P2519" s="272">
        <v>27.916907569471512</v>
      </c>
      <c r="Q2519" s="272">
        <v>29.169374984297065</v>
      </c>
      <c r="R2519" s="272">
        <v>29.962261438909053</v>
      </c>
      <c r="S2519" s="272">
        <v>29.256510220842728</v>
      </c>
      <c r="T2519" s="272">
        <v>26.478887096774191</v>
      </c>
      <c r="U2519" s="272">
        <v>1393.1651172946567</v>
      </c>
      <c r="V2519" s="272">
        <v>0</v>
      </c>
      <c r="W2519" s="272">
        <v>-28.696443279569696</v>
      </c>
      <c r="X2519" s="272">
        <v>142.19743899970882</v>
      </c>
      <c r="Y2519" s="272">
        <v>2708.3831318221623</v>
      </c>
      <c r="Z2519" s="272">
        <v>-1428.7190102476447</v>
      </c>
      <c r="AA2519" s="272">
        <v>-444.00307293692373</v>
      </c>
      <c r="AB2519" s="272">
        <v>0</v>
      </c>
      <c r="AC2519" s="272">
        <v>-16.339100127589138</v>
      </c>
      <c r="AD2519" s="272">
        <v>-1014.9610729099555</v>
      </c>
      <c r="AE2519" s="272">
        <v>0</v>
      </c>
      <c r="AF2519" s="272">
        <v>0</v>
      </c>
      <c r="AG2519" s="272">
        <v>25.88130567302596</v>
      </c>
      <c r="AH2519" s="272">
        <v>-221.04176880949584</v>
      </c>
      <c r="AI2519" s="272">
        <v>0</v>
      </c>
      <c r="AJ2519" s="272">
        <v>-1111.4804757882027</v>
      </c>
      <c r="AK2519" s="272">
        <v>3.907985046680551E-14</v>
      </c>
      <c r="AL2519" s="272">
        <v>0</v>
      </c>
      <c r="AM2519" s="272">
        <v>227.68138945407281</v>
      </c>
      <c r="AN2519" s="272">
        <v>0</v>
      </c>
      <c r="AO2519" s="272">
        <v>704.34518834523158</v>
      </c>
      <c r="AP2519" s="272">
        <v>0</v>
      </c>
      <c r="AQ2519" s="272">
        <v>0</v>
      </c>
      <c r="AR2519" s="272">
        <v>0</v>
      </c>
      <c r="AS2519" s="272">
        <v>1087.8298042098029</v>
      </c>
      <c r="AT2519" s="272">
        <v>0</v>
      </c>
      <c r="AU2519" s="272">
        <v>0</v>
      </c>
      <c r="AV2519" s="272">
        <v>0</v>
      </c>
      <c r="AW2519" s="272">
        <v>679.75992316403324</v>
      </c>
      <c r="AX2519" s="272">
        <v>0</v>
      </c>
      <c r="AY2519" s="272">
        <v>0</v>
      </c>
      <c r="AZ2519" s="272">
        <v>0</v>
      </c>
      <c r="BA2519" s="272">
        <v>1135.5467944227435</v>
      </c>
      <c r="BB2519" s="272">
        <v>-28.696443279569696</v>
      </c>
      <c r="BC2519" s="272">
        <v>88.596673397963585</v>
      </c>
      <c r="BD2519" s="272">
        <v>0</v>
      </c>
      <c r="BE2519" s="272">
        <v>-626.21661822708484</v>
      </c>
    </row>
    <row r="2520" spans="3:57" x14ac:dyDescent="0.3">
      <c r="C2520" s="272">
        <v>90</v>
      </c>
      <c r="D2520" s="272">
        <v>324000</v>
      </c>
      <c r="E2520" s="272">
        <v>1</v>
      </c>
      <c r="F2520" s="272">
        <v>22.899999999999991</v>
      </c>
      <c r="G2520" s="272">
        <v>106.15387302737705</v>
      </c>
      <c r="H2520" s="272">
        <v>246</v>
      </c>
      <c r="I2520" s="272">
        <v>0</v>
      </c>
      <c r="J2520" s="272">
        <v>0</v>
      </c>
      <c r="K2520" s="272">
        <v>20.503204722749306</v>
      </c>
      <c r="L2520" s="272">
        <v>23.360654115381134</v>
      </c>
      <c r="M2520" s="272">
        <v>23.563946680013256</v>
      </c>
      <c r="N2520" s="272">
        <v>23.681898789000929</v>
      </c>
      <c r="O2520" s="272">
        <v>23.54938377929895</v>
      </c>
      <c r="P2520" s="272">
        <v>23.340059063683469</v>
      </c>
      <c r="Q2520" s="272">
        <v>23.54938377929895</v>
      </c>
      <c r="R2520" s="272">
        <v>23.681898789000929</v>
      </c>
      <c r="S2520" s="272">
        <v>23.563946680013256</v>
      </c>
      <c r="T2520" s="272">
        <v>26.478887096774191</v>
      </c>
      <c r="U2520" s="272">
        <v>785.06533163404583</v>
      </c>
      <c r="V2520" s="272">
        <v>0</v>
      </c>
      <c r="W2520" s="272">
        <v>-87.240193279570036</v>
      </c>
      <c r="X2520" s="272">
        <v>-3.834779032705562</v>
      </c>
      <c r="Y2520" s="272">
        <v>2104.7404942634075</v>
      </c>
      <c r="Z2520" s="272">
        <v>-1228.6001903170861</v>
      </c>
      <c r="AA2520" s="272">
        <v>-264.00281288552441</v>
      </c>
      <c r="AB2520" s="272">
        <v>0</v>
      </c>
      <c r="AC2520" s="272">
        <v>-49.672575770389976</v>
      </c>
      <c r="AD2520" s="272">
        <v>-582.30105352633075</v>
      </c>
      <c r="AE2520" s="272">
        <v>0</v>
      </c>
      <c r="AF2520" s="272">
        <v>0</v>
      </c>
      <c r="AG2520" s="272">
        <v>26.068502483689027</v>
      </c>
      <c r="AH2520" s="272">
        <v>-151.71916591769542</v>
      </c>
      <c r="AI2520" s="272">
        <v>0</v>
      </c>
      <c r="AJ2520" s="272">
        <v>-682.14002157849768</v>
      </c>
      <c r="AK2520" s="272">
        <v>-4.9737991503207013E-14</v>
      </c>
      <c r="AL2520" s="272">
        <v>0</v>
      </c>
      <c r="AM2520" s="272">
        <v>54.839894682303822</v>
      </c>
      <c r="AN2520" s="272">
        <v>0</v>
      </c>
      <c r="AO2520" s="272">
        <v>528.95838638976818</v>
      </c>
      <c r="AP2520" s="272">
        <v>0</v>
      </c>
      <c r="AQ2520" s="272">
        <v>0</v>
      </c>
      <c r="AR2520" s="272">
        <v>0</v>
      </c>
      <c r="AS2520" s="272">
        <v>820.3601475302421</v>
      </c>
      <c r="AT2520" s="272">
        <v>0</v>
      </c>
      <c r="AU2520" s="272">
        <v>0</v>
      </c>
      <c r="AV2520" s="272">
        <v>0</v>
      </c>
      <c r="AW2520" s="272">
        <v>510.27656898294742</v>
      </c>
      <c r="AX2520" s="272">
        <v>0</v>
      </c>
      <c r="AY2520" s="272">
        <v>0</v>
      </c>
      <c r="AZ2520" s="272">
        <v>0</v>
      </c>
      <c r="BA2520" s="272">
        <v>856.34474455019767</v>
      </c>
      <c r="BB2520" s="272">
        <v>-87.240193279570036</v>
      </c>
      <c r="BC2520" s="272">
        <v>66.737222230141057</v>
      </c>
      <c r="BD2520" s="272">
        <v>0</v>
      </c>
      <c r="BE2520" s="272">
        <v>-677.77672278842658</v>
      </c>
    </row>
    <row r="2521" spans="3:57" x14ac:dyDescent="0.3">
      <c r="C2521" s="272">
        <v>91</v>
      </c>
      <c r="D2521" s="272">
        <v>327600</v>
      </c>
      <c r="E2521" s="272">
        <v>1</v>
      </c>
      <c r="F2521" s="272">
        <v>20.941935483870971</v>
      </c>
      <c r="G2521" s="272">
        <v>0</v>
      </c>
      <c r="H2521" s="272">
        <v>368.99999999999994</v>
      </c>
      <c r="I2521" s="272">
        <v>195</v>
      </c>
      <c r="J2521" s="272">
        <v>0</v>
      </c>
      <c r="K2521" s="272">
        <v>17.236053130929793</v>
      </c>
      <c r="L2521" s="272">
        <v>20.941935483870971</v>
      </c>
      <c r="M2521" s="272">
        <v>20.941935483870971</v>
      </c>
      <c r="N2521" s="272">
        <v>20.941935483870971</v>
      </c>
      <c r="O2521" s="272">
        <v>20.941935483870971</v>
      </c>
      <c r="P2521" s="272">
        <v>20.941935483870971</v>
      </c>
      <c r="Q2521" s="272">
        <v>20.941935483870971</v>
      </c>
      <c r="R2521" s="272">
        <v>20.941935483870971</v>
      </c>
      <c r="S2521" s="272">
        <v>20.941935483870971</v>
      </c>
      <c r="T2521" s="272">
        <v>26.47137905196783</v>
      </c>
      <c r="U2521" s="272">
        <v>-13.370301099473181</v>
      </c>
      <c r="V2521" s="272">
        <v>0</v>
      </c>
      <c r="W2521" s="272">
        <v>-135.57027915531276</v>
      </c>
      <c r="X2521" s="272">
        <v>-144.03805698557036</v>
      </c>
      <c r="Y2521" s="272">
        <v>1330.6168439434307</v>
      </c>
      <c r="Z2521" s="272">
        <v>-1064.3788089020209</v>
      </c>
      <c r="AA2521" s="272">
        <v>-381.65839783012012</v>
      </c>
      <c r="AB2521" s="272">
        <v>0</v>
      </c>
      <c r="AC2521" s="272">
        <v>-77.190624073642383</v>
      </c>
      <c r="AD2521" s="272">
        <v>0</v>
      </c>
      <c r="AE2521" s="272">
        <v>0</v>
      </c>
      <c r="AF2521" s="272">
        <v>0</v>
      </c>
      <c r="AG2521" s="272">
        <v>26.189012590781516</v>
      </c>
      <c r="AH2521" s="272">
        <v>-105.46185284823407</v>
      </c>
      <c r="AI2521" s="272">
        <v>0</v>
      </c>
      <c r="AJ2521" s="272">
        <v>-275.94416576281674</v>
      </c>
      <c r="AK2521" s="272">
        <v>-18.715791168901401</v>
      </c>
      <c r="AL2521" s="272">
        <v>0</v>
      </c>
      <c r="AM2521" s="272">
        <v>-103.25257172520912</v>
      </c>
      <c r="AN2521" s="272">
        <v>0</v>
      </c>
      <c r="AO2521" s="272">
        <v>333.36470176389548</v>
      </c>
      <c r="AP2521" s="272">
        <v>0</v>
      </c>
      <c r="AQ2521" s="272">
        <v>0</v>
      </c>
      <c r="AR2521" s="272">
        <v>0</v>
      </c>
      <c r="AS2521" s="272">
        <v>540.6226753232977</v>
      </c>
      <c r="AT2521" s="272">
        <v>0</v>
      </c>
      <c r="AU2521" s="272">
        <v>0</v>
      </c>
      <c r="AV2521" s="272">
        <v>0</v>
      </c>
      <c r="AW2521" s="272">
        <v>320.07735716106754</v>
      </c>
      <c r="AX2521" s="272">
        <v>0</v>
      </c>
      <c r="AY2521" s="272">
        <v>0</v>
      </c>
      <c r="AZ2521" s="272">
        <v>0</v>
      </c>
      <c r="BA2521" s="272">
        <v>564.33675891198402</v>
      </c>
      <c r="BB2521" s="272">
        <v>-135.57027915531276</v>
      </c>
      <c r="BC2521" s="272">
        <v>43.457378281237496</v>
      </c>
      <c r="BD2521" s="272">
        <v>0</v>
      </c>
      <c r="BE2521" s="272">
        <v>-681.49466155985419</v>
      </c>
    </row>
    <row r="2522" spans="3:57" x14ac:dyDescent="0.3">
      <c r="C2522" s="272">
        <v>92</v>
      </c>
      <c r="D2522" s="272">
        <v>331200</v>
      </c>
      <c r="E2522" s="272">
        <v>1</v>
      </c>
      <c r="F2522" s="272">
        <v>19.574193548387097</v>
      </c>
      <c r="G2522" s="272">
        <v>0</v>
      </c>
      <c r="H2522" s="272">
        <v>442.8</v>
      </c>
      <c r="I2522" s="272">
        <v>195</v>
      </c>
      <c r="J2522" s="272">
        <v>0</v>
      </c>
      <c r="K2522" s="272">
        <v>15.868311195445919</v>
      </c>
      <c r="L2522" s="272">
        <v>19.574193548387097</v>
      </c>
      <c r="M2522" s="272">
        <v>19.574193548387097</v>
      </c>
      <c r="N2522" s="272">
        <v>19.574193548387097</v>
      </c>
      <c r="O2522" s="272">
        <v>19.574193548387097</v>
      </c>
      <c r="P2522" s="272">
        <v>19.574193548387097</v>
      </c>
      <c r="Q2522" s="272">
        <v>19.574193548387097</v>
      </c>
      <c r="R2522" s="272">
        <v>19.574193548387097</v>
      </c>
      <c r="S2522" s="272">
        <v>19.574193548387097</v>
      </c>
      <c r="T2522" s="272">
        <v>26.129958642964677</v>
      </c>
      <c r="U2522" s="272">
        <v>-164.5507277014342</v>
      </c>
      <c r="V2522" s="272">
        <v>0</v>
      </c>
      <c r="W2522" s="272">
        <v>-161.20354768256897</v>
      </c>
      <c r="X2522" s="272">
        <v>-150.50705170691646</v>
      </c>
      <c r="Y2522" s="272">
        <v>713.91749347733492</v>
      </c>
      <c r="Z2522" s="272">
        <v>-566.75762178928369</v>
      </c>
      <c r="AA2522" s="272">
        <v>-453.82135462431557</v>
      </c>
      <c r="AB2522" s="272">
        <v>0</v>
      </c>
      <c r="AC2522" s="272">
        <v>-91.785622380014331</v>
      </c>
      <c r="AD2522" s="272">
        <v>0</v>
      </c>
      <c r="AE2522" s="272">
        <v>0</v>
      </c>
      <c r="AF2522" s="272">
        <v>0</v>
      </c>
      <c r="AG2522" s="272">
        <v>26.222201827639424</v>
      </c>
      <c r="AH2522" s="272">
        <v>31.603243144230547</v>
      </c>
      <c r="AI2522" s="272">
        <v>0</v>
      </c>
      <c r="AJ2522" s="272">
        <v>0</v>
      </c>
      <c r="AK2522" s="272">
        <v>-41.984461561533507</v>
      </c>
      <c r="AL2522" s="272">
        <v>0</v>
      </c>
      <c r="AM2522" s="272">
        <v>-162.72904072595549</v>
      </c>
      <c r="AN2522" s="272">
        <v>0</v>
      </c>
      <c r="AO2522" s="272">
        <v>87.176179667988237</v>
      </c>
      <c r="AP2522" s="272">
        <v>0</v>
      </c>
      <c r="AQ2522" s="272">
        <v>0</v>
      </c>
      <c r="AR2522" s="272">
        <v>0</v>
      </c>
      <c r="AS2522" s="272">
        <v>191.15996827231027</v>
      </c>
      <c r="AT2522" s="272">
        <v>0</v>
      </c>
      <c r="AU2522" s="272">
        <v>0</v>
      </c>
      <c r="AV2522" s="272">
        <v>0</v>
      </c>
      <c r="AW2522" s="272">
        <v>80.509760960110128</v>
      </c>
      <c r="AX2522" s="272">
        <v>0</v>
      </c>
      <c r="AY2522" s="272">
        <v>0</v>
      </c>
      <c r="AZ2522" s="272">
        <v>0</v>
      </c>
      <c r="BA2522" s="272">
        <v>199.54508357238402</v>
      </c>
      <c r="BB2522" s="272">
        <v>-161.20354768256897</v>
      </c>
      <c r="BC2522" s="272">
        <v>14.311682825378631</v>
      </c>
      <c r="BD2522" s="272">
        <v>0</v>
      </c>
      <c r="BE2522" s="272">
        <v>-681.49466155985419</v>
      </c>
    </row>
    <row r="2523" spans="3:57" x14ac:dyDescent="0.3">
      <c r="C2523" s="272">
        <v>93</v>
      </c>
      <c r="D2523" s="272">
        <v>334800</v>
      </c>
      <c r="E2523" s="272">
        <v>1</v>
      </c>
      <c r="F2523" s="272">
        <v>18.7741935483871</v>
      </c>
      <c r="G2523" s="272">
        <v>0</v>
      </c>
      <c r="H2523" s="272">
        <v>492</v>
      </c>
      <c r="I2523" s="272">
        <v>195</v>
      </c>
      <c r="J2523" s="272">
        <v>0</v>
      </c>
      <c r="K2523" s="272">
        <v>15.068311195445922</v>
      </c>
      <c r="L2523" s="272">
        <v>18.7741935483871</v>
      </c>
      <c r="M2523" s="272">
        <v>18.7741935483871</v>
      </c>
      <c r="N2523" s="272">
        <v>18.7741935483871</v>
      </c>
      <c r="O2523" s="272">
        <v>18.7741935483871</v>
      </c>
      <c r="P2523" s="272">
        <v>18.7741935483871</v>
      </c>
      <c r="Q2523" s="272">
        <v>18.7741935483871</v>
      </c>
      <c r="R2523" s="272">
        <v>18.7741935483871</v>
      </c>
      <c r="S2523" s="272">
        <v>18.7741935483871</v>
      </c>
      <c r="T2523" s="272">
        <v>25.085695026677278</v>
      </c>
      <c r="U2523" s="272">
        <v>1308.8851161981752</v>
      </c>
      <c r="V2523" s="272">
        <v>0</v>
      </c>
      <c r="W2523" s="272">
        <v>-155.73001451469278</v>
      </c>
      <c r="X2523" s="272">
        <v>-46.680817587666951</v>
      </c>
      <c r="Y2523" s="272">
        <v>926.7521840528251</v>
      </c>
      <c r="Z2523" s="272">
        <v>584.54376424770976</v>
      </c>
      <c r="AA2523" s="272">
        <v>-2376.6665240778793</v>
      </c>
      <c r="AB2523" s="272">
        <v>0</v>
      </c>
      <c r="AC2523" s="272">
        <v>-88.669117466484508</v>
      </c>
      <c r="AD2523" s="272">
        <v>0</v>
      </c>
      <c r="AE2523" s="272">
        <v>0</v>
      </c>
      <c r="AF2523" s="272">
        <v>0</v>
      </c>
      <c r="AG2523" s="272">
        <v>26.048768303957431</v>
      </c>
      <c r="AH2523" s="272">
        <v>348.71842851045858</v>
      </c>
      <c r="AI2523" s="272">
        <v>0</v>
      </c>
      <c r="AJ2523" s="272">
        <v>0</v>
      </c>
      <c r="AK2523" s="272">
        <v>-121.55209683573024</v>
      </c>
      <c r="AL2523" s="272">
        <v>0</v>
      </c>
      <c r="AM2523" s="272">
        <v>-181.54143251064662</v>
      </c>
      <c r="AN2523" s="272">
        <v>0</v>
      </c>
      <c r="AO2523" s="272">
        <v>-161.74085453530583</v>
      </c>
      <c r="AP2523" s="272">
        <v>0</v>
      </c>
      <c r="AQ2523" s="272">
        <v>0</v>
      </c>
      <c r="AR2523" s="272">
        <v>0</v>
      </c>
      <c r="AS2523" s="272">
        <v>-143.23118975728562</v>
      </c>
      <c r="AT2523" s="272">
        <v>0</v>
      </c>
      <c r="AU2523" s="272">
        <v>0</v>
      </c>
      <c r="AV2523" s="272">
        <v>0</v>
      </c>
      <c r="AW2523" s="272">
        <v>-162.92751235196104</v>
      </c>
      <c r="AX2523" s="272">
        <v>0</v>
      </c>
      <c r="AY2523" s="272">
        <v>0</v>
      </c>
      <c r="AZ2523" s="272">
        <v>0</v>
      </c>
      <c r="BA2523" s="272">
        <v>-149.51393844957838</v>
      </c>
      <c r="BB2523" s="272">
        <v>-155.73001451469278</v>
      </c>
      <c r="BC2523" s="272">
        <v>-14.035460308507373</v>
      </c>
      <c r="BD2523" s="272">
        <v>0</v>
      </c>
      <c r="BE2523" s="272">
        <v>-681.49466155985419</v>
      </c>
    </row>
    <row r="2524" spans="3:57" x14ac:dyDescent="0.3">
      <c r="C2524" s="272">
        <v>94</v>
      </c>
      <c r="D2524" s="272">
        <v>338400</v>
      </c>
      <c r="E2524" s="272">
        <v>1</v>
      </c>
      <c r="F2524" s="272">
        <v>17.738709677419351</v>
      </c>
      <c r="G2524" s="272">
        <v>0</v>
      </c>
      <c r="H2524" s="272">
        <v>410</v>
      </c>
      <c r="I2524" s="272">
        <v>0</v>
      </c>
      <c r="J2524" s="272">
        <v>0</v>
      </c>
      <c r="K2524" s="272">
        <v>14.032827324478173</v>
      </c>
      <c r="L2524" s="272">
        <v>17.738709677419351</v>
      </c>
      <c r="M2524" s="272">
        <v>17.738709677419351</v>
      </c>
      <c r="N2524" s="272">
        <v>17.738709677419351</v>
      </c>
      <c r="O2524" s="272">
        <v>17.738709677419351</v>
      </c>
      <c r="P2524" s="272">
        <v>17.738709677419351</v>
      </c>
      <c r="Q2524" s="272">
        <v>17.738709677419351</v>
      </c>
      <c r="R2524" s="272">
        <v>17.738709677419351</v>
      </c>
      <c r="S2524" s="272">
        <v>17.738709677419351</v>
      </c>
      <c r="T2524" s="272">
        <v>24.413087984948369</v>
      </c>
      <c r="U2524" s="272">
        <v>1688.7584872719469</v>
      </c>
      <c r="V2524" s="272">
        <v>0</v>
      </c>
      <c r="W2524" s="272">
        <v>-164.38095162849532</v>
      </c>
      <c r="X2524" s="272">
        <v>1.049679374606427</v>
      </c>
      <c r="Y2524" s="272">
        <v>855.93166852625359</v>
      </c>
      <c r="Z2524" s="272">
        <v>996.15809099958221</v>
      </c>
      <c r="AA2524" s="272">
        <v>-2543.3691187545028</v>
      </c>
      <c r="AB2524" s="272">
        <v>0</v>
      </c>
      <c r="AC2524" s="272">
        <v>-93.594763698069215</v>
      </c>
      <c r="AD2524" s="272">
        <v>0</v>
      </c>
      <c r="AE2524" s="272">
        <v>0</v>
      </c>
      <c r="AF2524" s="272">
        <v>0</v>
      </c>
      <c r="AG2524" s="272">
        <v>25.674592092986448</v>
      </c>
      <c r="AH2524" s="272">
        <v>461.96475843119003</v>
      </c>
      <c r="AI2524" s="272">
        <v>0</v>
      </c>
      <c r="AJ2524" s="272">
        <v>0</v>
      </c>
      <c r="AK2524" s="272">
        <v>-71.623970082768466</v>
      </c>
      <c r="AL2524" s="272">
        <v>0</v>
      </c>
      <c r="AM2524" s="272">
        <v>-177.60692808056152</v>
      </c>
      <c r="AN2524" s="272">
        <v>0</v>
      </c>
      <c r="AO2524" s="272">
        <v>-292.18136475316408</v>
      </c>
      <c r="AP2524" s="272">
        <v>0</v>
      </c>
      <c r="AQ2524" s="272">
        <v>0</v>
      </c>
      <c r="AR2524" s="272">
        <v>0</v>
      </c>
      <c r="AS2524" s="272">
        <v>-291.89652780922131</v>
      </c>
      <c r="AT2524" s="272">
        <v>0</v>
      </c>
      <c r="AU2524" s="272">
        <v>0</v>
      </c>
      <c r="AV2524" s="272">
        <v>0</v>
      </c>
      <c r="AW2524" s="272">
        <v>-292.19962569900275</v>
      </c>
      <c r="AX2524" s="272">
        <v>0</v>
      </c>
      <c r="AY2524" s="272">
        <v>0</v>
      </c>
      <c r="AZ2524" s="272">
        <v>0</v>
      </c>
      <c r="BA2524" s="272">
        <v>-304.70039079106112</v>
      </c>
      <c r="BB2524" s="272">
        <v>-164.38095162849532</v>
      </c>
      <c r="BC2524" s="272">
        <v>-27.317472452750568</v>
      </c>
      <c r="BD2524" s="272">
        <v>0</v>
      </c>
      <c r="BE2524" s="272">
        <v>-681.02638715097385</v>
      </c>
    </row>
    <row r="2525" spans="3:57" x14ac:dyDescent="0.3">
      <c r="C2525" s="272">
        <v>95</v>
      </c>
      <c r="D2525" s="272">
        <v>342000</v>
      </c>
      <c r="E2525" s="272">
        <v>1</v>
      </c>
      <c r="F2525" s="272">
        <v>16.64193548387097</v>
      </c>
      <c r="G2525" s="272">
        <v>0</v>
      </c>
      <c r="H2525" s="272">
        <v>410</v>
      </c>
      <c r="I2525" s="272">
        <v>0</v>
      </c>
      <c r="J2525" s="272">
        <v>0</v>
      </c>
      <c r="K2525" s="272">
        <v>12.936053130929793</v>
      </c>
      <c r="L2525" s="272">
        <v>16.64193548387097</v>
      </c>
      <c r="M2525" s="272">
        <v>16.64193548387097</v>
      </c>
      <c r="N2525" s="272">
        <v>16.64193548387097</v>
      </c>
      <c r="O2525" s="272">
        <v>16.64193548387097</v>
      </c>
      <c r="P2525" s="272">
        <v>16.64193548387097</v>
      </c>
      <c r="Q2525" s="272">
        <v>16.64193548387097</v>
      </c>
      <c r="R2525" s="272">
        <v>16.64193548387097</v>
      </c>
      <c r="S2525" s="272">
        <v>16.64193548387097</v>
      </c>
      <c r="T2525" s="272">
        <v>24.532858350373083</v>
      </c>
      <c r="U2525" s="272">
        <v>27.891207006643981</v>
      </c>
      <c r="V2525" s="272">
        <v>0</v>
      </c>
      <c r="W2525" s="272">
        <v>-193.92561457708101</v>
      </c>
      <c r="X2525" s="272">
        <v>-70.296011499400805</v>
      </c>
      <c r="Y2525" s="272">
        <v>-127.71965911194116</v>
      </c>
      <c r="Z2525" s="272">
        <v>419.83249219506695</v>
      </c>
      <c r="AA2525" s="272">
        <v>-586.85000358536308</v>
      </c>
      <c r="AB2525" s="272">
        <v>0</v>
      </c>
      <c r="AC2525" s="272">
        <v>-110.41682075405615</v>
      </c>
      <c r="AD2525" s="272">
        <v>0</v>
      </c>
      <c r="AE2525" s="272">
        <v>0</v>
      </c>
      <c r="AF2525" s="272">
        <v>0</v>
      </c>
      <c r="AG2525" s="272">
        <v>25.32172340942142</v>
      </c>
      <c r="AH2525" s="272">
        <v>293.56086481036442</v>
      </c>
      <c r="AI2525" s="272">
        <v>0</v>
      </c>
      <c r="AJ2525" s="272">
        <v>0</v>
      </c>
      <c r="AK2525" s="272">
        <v>34.185247477589172</v>
      </c>
      <c r="AL2525" s="272">
        <v>0</v>
      </c>
      <c r="AM2525" s="272">
        <v>-183.82542522942424</v>
      </c>
      <c r="AN2525" s="272">
        <v>0</v>
      </c>
      <c r="AO2525" s="272">
        <v>-347.91191629666008</v>
      </c>
      <c r="AP2525" s="272">
        <v>0</v>
      </c>
      <c r="AQ2525" s="272">
        <v>0</v>
      </c>
      <c r="AR2525" s="272">
        <v>0</v>
      </c>
      <c r="AS2525" s="272">
        <v>-347.91191629666008</v>
      </c>
      <c r="AT2525" s="272">
        <v>0</v>
      </c>
      <c r="AU2525" s="272">
        <v>0</v>
      </c>
      <c r="AV2525" s="272">
        <v>0</v>
      </c>
      <c r="AW2525" s="272">
        <v>-347.91191629666008</v>
      </c>
      <c r="AX2525" s="272">
        <v>0</v>
      </c>
      <c r="AY2525" s="272">
        <v>0</v>
      </c>
      <c r="AZ2525" s="272">
        <v>0</v>
      </c>
      <c r="BA2525" s="272">
        <v>-363.17286009563259</v>
      </c>
      <c r="BB2525" s="272">
        <v>-193.92561457708101</v>
      </c>
      <c r="BC2525" s="272">
        <v>-32.548075327227018</v>
      </c>
      <c r="BD2525" s="272">
        <v>0</v>
      </c>
      <c r="BE2525" s="272">
        <v>-645.9538407806632</v>
      </c>
    </row>
    <row r="2526" spans="3:57" x14ac:dyDescent="0.3">
      <c r="C2526" s="272">
        <v>96</v>
      </c>
      <c r="D2526" s="272">
        <v>345600</v>
      </c>
      <c r="E2526" s="272">
        <v>2</v>
      </c>
      <c r="F2526" s="272">
        <v>14.901254464285714</v>
      </c>
      <c r="G2526" s="272">
        <v>0</v>
      </c>
      <c r="H2526" s="272">
        <v>410</v>
      </c>
      <c r="I2526" s="272">
        <v>0</v>
      </c>
      <c r="J2526" s="272">
        <v>0</v>
      </c>
      <c r="K2526" s="272">
        <v>11.195372111344536</v>
      </c>
      <c r="L2526" s="272">
        <v>14.901254464285714</v>
      </c>
      <c r="M2526" s="272">
        <v>14.901254464285714</v>
      </c>
      <c r="N2526" s="272">
        <v>14.901254464285714</v>
      </c>
      <c r="O2526" s="272">
        <v>14.901254464285714</v>
      </c>
      <c r="P2526" s="272">
        <v>14.901254464285714</v>
      </c>
      <c r="Q2526" s="272">
        <v>14.901254464285714</v>
      </c>
      <c r="R2526" s="272">
        <v>14.901254464285714</v>
      </c>
      <c r="S2526" s="272">
        <v>14.901254464285714</v>
      </c>
      <c r="T2526" s="272">
        <v>24.304548958572379</v>
      </c>
      <c r="U2526" s="272">
        <v>-75.849641667213916</v>
      </c>
      <c r="V2526" s="272">
        <v>0</v>
      </c>
      <c r="W2526" s="272">
        <v>-208.49662548000444</v>
      </c>
      <c r="X2526" s="272">
        <v>-98.41298863515587</v>
      </c>
      <c r="Y2526" s="272">
        <v>-158.33184621230475</v>
      </c>
      <c r="Z2526" s="272">
        <v>389.39181866025115</v>
      </c>
      <c r="AA2526" s="272">
        <v>-586.96115792844626</v>
      </c>
      <c r="AB2526" s="272">
        <v>0</v>
      </c>
      <c r="AC2526" s="272">
        <v>-118.7132219416053</v>
      </c>
      <c r="AD2526" s="272">
        <v>0</v>
      </c>
      <c r="AE2526" s="272">
        <v>0</v>
      </c>
      <c r="AF2526" s="272">
        <v>0</v>
      </c>
      <c r="AG2526" s="272">
        <v>25.066102234584918</v>
      </c>
      <c r="AH2526" s="272">
        <v>275.7718630772934</v>
      </c>
      <c r="AI2526" s="272">
        <v>0</v>
      </c>
      <c r="AJ2526" s="272">
        <v>0</v>
      </c>
      <c r="AK2526" s="272">
        <v>-95.752158459972051</v>
      </c>
      <c r="AL2526" s="272">
        <v>0</v>
      </c>
      <c r="AM2526" s="272">
        <v>-205.06282412540767</v>
      </c>
      <c r="AN2526" s="272">
        <v>0</v>
      </c>
      <c r="AO2526" s="272">
        <v>-336.09885485523961</v>
      </c>
      <c r="AP2526" s="272">
        <v>0</v>
      </c>
      <c r="AQ2526" s="272">
        <v>0</v>
      </c>
      <c r="AR2526" s="272">
        <v>0</v>
      </c>
      <c r="AS2526" s="272">
        <v>-336.09885485523961</v>
      </c>
      <c r="AT2526" s="272">
        <v>0</v>
      </c>
      <c r="AU2526" s="272">
        <v>0</v>
      </c>
      <c r="AV2526" s="272">
        <v>0</v>
      </c>
      <c r="AW2526" s="272">
        <v>-336.09885485523961</v>
      </c>
      <c r="AX2526" s="272">
        <v>0</v>
      </c>
      <c r="AY2526" s="272">
        <v>0</v>
      </c>
      <c r="AZ2526" s="272">
        <v>0</v>
      </c>
      <c r="BA2526" s="272">
        <v>-350.8416259262691</v>
      </c>
      <c r="BB2526" s="272">
        <v>-208.49662548000444</v>
      </c>
      <c r="BC2526" s="272">
        <v>-31.442932342378342</v>
      </c>
      <c r="BD2526" s="272">
        <v>0</v>
      </c>
      <c r="BE2526" s="272">
        <v>-611.81071859517385</v>
      </c>
    </row>
    <row r="2528" spans="3:57" x14ac:dyDescent="0.3">
      <c r="C2528" s="272">
        <v>144</v>
      </c>
      <c r="D2528" s="272">
        <v>518400</v>
      </c>
      <c r="E2528" s="272">
        <v>2</v>
      </c>
      <c r="F2528" s="272">
        <v>14.901254464285714</v>
      </c>
      <c r="G2528" s="272">
        <v>0</v>
      </c>
      <c r="H2528" s="272">
        <v>410</v>
      </c>
      <c r="I2528" s="272">
        <v>0</v>
      </c>
      <c r="J2528" s="272">
        <v>0</v>
      </c>
      <c r="K2528" s="272">
        <v>11.195372111344536</v>
      </c>
      <c r="L2528" s="272">
        <v>14.901254464285714</v>
      </c>
      <c r="M2528" s="272">
        <v>14.901254464285714</v>
      </c>
      <c r="N2528" s="272">
        <v>14.901254464285714</v>
      </c>
      <c r="O2528" s="272">
        <v>14.901254464285714</v>
      </c>
      <c r="P2528" s="272">
        <v>14.901254464285714</v>
      </c>
      <c r="Q2528" s="272">
        <v>14.901254464285714</v>
      </c>
      <c r="R2528" s="272">
        <v>14.901254464285714</v>
      </c>
      <c r="S2528" s="272">
        <v>14.901254464285714</v>
      </c>
      <c r="T2528" s="272">
        <v>23.607446352936858</v>
      </c>
      <c r="U2528" s="272">
        <v>104.75759417864799</v>
      </c>
      <c r="V2528" s="272">
        <v>0</v>
      </c>
      <c r="W2528" s="272">
        <v>-213.98485230696627</v>
      </c>
      <c r="X2528" s="272">
        <v>-81.194073763663553</v>
      </c>
      <c r="Y2528" s="272">
        <v>-78.31572564915291</v>
      </c>
      <c r="Z2528" s="272">
        <v>478.25224589843071</v>
      </c>
      <c r="AA2528" s="272">
        <v>-647.55247323783806</v>
      </c>
      <c r="AB2528" s="272">
        <v>0</v>
      </c>
      <c r="AC2528" s="272">
        <v>-121.83809308939985</v>
      </c>
      <c r="AD2528" s="272">
        <v>0</v>
      </c>
      <c r="AE2528" s="272">
        <v>0</v>
      </c>
      <c r="AF2528" s="272">
        <v>0</v>
      </c>
      <c r="AG2528" s="272">
        <v>24.409793820676057</v>
      </c>
      <c r="AH2528" s="272">
        <v>299.15571828052271</v>
      </c>
      <c r="AI2528" s="272">
        <v>0</v>
      </c>
      <c r="AJ2528" s="272">
        <v>0</v>
      </c>
      <c r="AK2528" s="272">
        <v>44.522746131932792</v>
      </c>
      <c r="AL2528" s="272">
        <v>0</v>
      </c>
      <c r="AM2528" s="272">
        <v>-196.88719700170594</v>
      </c>
      <c r="AN2528" s="272">
        <v>0</v>
      </c>
      <c r="AO2528" s="272">
        <v>-342.01352915857319</v>
      </c>
      <c r="AP2528" s="272">
        <v>0</v>
      </c>
      <c r="AQ2528" s="272">
        <v>0</v>
      </c>
      <c r="AR2528" s="272">
        <v>0</v>
      </c>
      <c r="AS2528" s="272">
        <v>-342.01352915857319</v>
      </c>
      <c r="AT2528" s="272">
        <v>0</v>
      </c>
      <c r="AU2528" s="272">
        <v>0</v>
      </c>
      <c r="AV2528" s="272">
        <v>0</v>
      </c>
      <c r="AW2528" s="272">
        <v>-342.01352915857319</v>
      </c>
      <c r="AX2528" s="272">
        <v>0</v>
      </c>
      <c r="AY2528" s="272">
        <v>0</v>
      </c>
      <c r="AZ2528" s="272">
        <v>0</v>
      </c>
      <c r="BA2528" s="272">
        <v>-357.01574380685406</v>
      </c>
      <c r="BB2528" s="272">
        <v>-213.98485230696627</v>
      </c>
      <c r="BC2528" s="272">
        <v>-31.996265688387574</v>
      </c>
      <c r="BD2528" s="272">
        <v>0</v>
      </c>
      <c r="BE2528" s="272">
        <v>-607.84646205053866</v>
      </c>
    </row>
    <row r="2529" spans="3:57" x14ac:dyDescent="0.3">
      <c r="C2529" s="272">
        <v>145</v>
      </c>
      <c r="D2529" s="272">
        <v>522000</v>
      </c>
      <c r="E2529" s="272">
        <v>2</v>
      </c>
      <c r="F2529" s="272">
        <v>14.007468749999999</v>
      </c>
      <c r="G2529" s="272">
        <v>0</v>
      </c>
      <c r="H2529" s="272">
        <v>410</v>
      </c>
      <c r="I2529" s="272">
        <v>0</v>
      </c>
      <c r="J2529" s="272">
        <v>0</v>
      </c>
      <c r="K2529" s="272">
        <v>10.301586397058824</v>
      </c>
      <c r="L2529" s="272">
        <v>14.007468749999999</v>
      </c>
      <c r="M2529" s="272">
        <v>14.007468749999999</v>
      </c>
      <c r="N2529" s="272">
        <v>14.007468749999999</v>
      </c>
      <c r="O2529" s="272">
        <v>14.007468749999999</v>
      </c>
      <c r="P2529" s="272">
        <v>14.007468749999999</v>
      </c>
      <c r="Q2529" s="272">
        <v>14.007468749999999</v>
      </c>
      <c r="R2529" s="272">
        <v>14.007468749999999</v>
      </c>
      <c r="S2529" s="272">
        <v>14.007468749999999</v>
      </c>
      <c r="T2529" s="272">
        <v>23.351964783383796</v>
      </c>
      <c r="U2529" s="272">
        <v>49.828001243061692</v>
      </c>
      <c r="V2529" s="272">
        <v>0</v>
      </c>
      <c r="W2529" s="272">
        <v>-230.08279503686356</v>
      </c>
      <c r="X2529" s="272">
        <v>-106.73967292499952</v>
      </c>
      <c r="Y2529" s="272">
        <v>-172.42121479969796</v>
      </c>
      <c r="Z2529" s="272">
        <v>559.07168400462274</v>
      </c>
      <c r="AA2529" s="272">
        <v>-647.7306934025296</v>
      </c>
      <c r="AB2529" s="272">
        <v>0</v>
      </c>
      <c r="AC2529" s="272">
        <v>-131.00389442406376</v>
      </c>
      <c r="AD2529" s="272">
        <v>0</v>
      </c>
      <c r="AE2529" s="272">
        <v>0</v>
      </c>
      <c r="AF2529" s="272">
        <v>0</v>
      </c>
      <c r="AG2529" s="272">
        <v>24.145188310759078</v>
      </c>
      <c r="AH2529" s="272">
        <v>291.52532020585602</v>
      </c>
      <c r="AI2529" s="272">
        <v>0</v>
      </c>
      <c r="AJ2529" s="272">
        <v>0</v>
      </c>
      <c r="AK2529" s="272">
        <v>-27.381266377675647</v>
      </c>
      <c r="AL2529" s="272">
        <v>0</v>
      </c>
      <c r="AM2529" s="272">
        <v>-219.48187618771342</v>
      </c>
      <c r="AN2529" s="272">
        <v>0</v>
      </c>
      <c r="AO2529" s="272">
        <v>-356.51776862306247</v>
      </c>
      <c r="AP2529" s="272">
        <v>0</v>
      </c>
      <c r="AQ2529" s="272">
        <v>0</v>
      </c>
      <c r="AR2529" s="272">
        <v>0</v>
      </c>
      <c r="AS2529" s="272">
        <v>-356.51776862306247</v>
      </c>
      <c r="AT2529" s="272">
        <v>0</v>
      </c>
      <c r="AU2529" s="272">
        <v>0</v>
      </c>
      <c r="AV2529" s="272">
        <v>0</v>
      </c>
      <c r="AW2529" s="272">
        <v>-356.51776862306247</v>
      </c>
      <c r="AX2529" s="272">
        <v>0</v>
      </c>
      <c r="AY2529" s="272">
        <v>0</v>
      </c>
      <c r="AZ2529" s="272">
        <v>0</v>
      </c>
      <c r="BA2529" s="272">
        <v>-372.15620288023331</v>
      </c>
      <c r="BB2529" s="272">
        <v>-230.08279503686356</v>
      </c>
      <c r="BC2529" s="272">
        <v>-33.353175459341763</v>
      </c>
      <c r="BD2529" s="272">
        <v>0</v>
      </c>
      <c r="BE2529" s="272">
        <v>-499.32450989024227</v>
      </c>
    </row>
    <row r="2530" spans="3:57" x14ac:dyDescent="0.3">
      <c r="C2530" s="272">
        <v>146</v>
      </c>
      <c r="D2530" s="272">
        <v>525600</v>
      </c>
      <c r="E2530" s="272">
        <v>2</v>
      </c>
      <c r="F2530" s="272">
        <v>13.085968750000001</v>
      </c>
      <c r="G2530" s="272">
        <v>0</v>
      </c>
      <c r="H2530" s="272">
        <v>410</v>
      </c>
      <c r="I2530" s="272">
        <v>0</v>
      </c>
      <c r="J2530" s="272">
        <v>0</v>
      </c>
      <c r="K2530" s="272">
        <v>9.3800863970588253</v>
      </c>
      <c r="L2530" s="272">
        <v>13.085968750000001</v>
      </c>
      <c r="M2530" s="272">
        <v>13.085968750000001</v>
      </c>
      <c r="N2530" s="272">
        <v>13.085968750000001</v>
      </c>
      <c r="O2530" s="272">
        <v>13.085968750000001</v>
      </c>
      <c r="P2530" s="272">
        <v>13.085968750000001</v>
      </c>
      <c r="Q2530" s="272">
        <v>13.085968750000001</v>
      </c>
      <c r="R2530" s="272">
        <v>13.085968750000001</v>
      </c>
      <c r="S2530" s="272">
        <v>13.085968750000001</v>
      </c>
      <c r="T2530" s="272">
        <v>23.031837063567711</v>
      </c>
      <c r="U2530" s="272">
        <v>76.062265515340187</v>
      </c>
      <c r="V2530" s="272">
        <v>0</v>
      </c>
      <c r="W2530" s="272">
        <v>-244.92261235611966</v>
      </c>
      <c r="X2530" s="272">
        <v>-111.71277817705806</v>
      </c>
      <c r="Y2530" s="272">
        <v>-251.20494287722568</v>
      </c>
      <c r="Z2530" s="272">
        <v>683.90259892574363</v>
      </c>
      <c r="AA2530" s="272">
        <v>-689.50785088459418</v>
      </c>
      <c r="AB2530" s="272">
        <v>0</v>
      </c>
      <c r="AC2530" s="272">
        <v>-139.45334785256867</v>
      </c>
      <c r="AD2530" s="272">
        <v>0</v>
      </c>
      <c r="AE2530" s="272">
        <v>0</v>
      </c>
      <c r="AF2530" s="272">
        <v>0</v>
      </c>
      <c r="AG2530" s="272">
        <v>23.872339460392098</v>
      </c>
      <c r="AH2530" s="272">
        <v>308.58745320332764</v>
      </c>
      <c r="AI2530" s="272">
        <v>0</v>
      </c>
      <c r="AJ2530" s="272">
        <v>0</v>
      </c>
      <c r="AK2530" s="272">
        <v>-34.311480018495018</v>
      </c>
      <c r="AL2530" s="272">
        <v>0</v>
      </c>
      <c r="AM2530" s="272">
        <v>-231.0534561970866</v>
      </c>
      <c r="AN2530" s="272">
        <v>0</v>
      </c>
      <c r="AO2530" s="272">
        <v>-393.98645046474826</v>
      </c>
      <c r="AP2530" s="272">
        <v>0</v>
      </c>
      <c r="AQ2530" s="272">
        <v>0</v>
      </c>
      <c r="AR2530" s="272">
        <v>0</v>
      </c>
      <c r="AS2530" s="272">
        <v>-393.98645046474826</v>
      </c>
      <c r="AT2530" s="272">
        <v>0</v>
      </c>
      <c r="AU2530" s="272">
        <v>0</v>
      </c>
      <c r="AV2530" s="272">
        <v>0</v>
      </c>
      <c r="AW2530" s="272">
        <v>-393.98645046474826</v>
      </c>
      <c r="AX2530" s="272">
        <v>0</v>
      </c>
      <c r="AY2530" s="272">
        <v>0</v>
      </c>
      <c r="AZ2530" s="272">
        <v>0</v>
      </c>
      <c r="BA2530" s="272">
        <v>-411.2684255752884</v>
      </c>
      <c r="BB2530" s="272">
        <v>-244.92261235611966</v>
      </c>
      <c r="BC2530" s="272">
        <v>-36.858469247425802</v>
      </c>
      <c r="BD2530" s="272">
        <v>0</v>
      </c>
      <c r="BE2530" s="272">
        <v>-436.43846003778958</v>
      </c>
    </row>
    <row r="2531" spans="3:57" x14ac:dyDescent="0.3">
      <c r="C2531" s="272">
        <v>147</v>
      </c>
      <c r="D2531" s="272">
        <v>529200</v>
      </c>
      <c r="E2531" s="272">
        <v>2</v>
      </c>
      <c r="F2531" s="272">
        <v>12.424290178571429</v>
      </c>
      <c r="G2531" s="272">
        <v>0</v>
      </c>
      <c r="H2531" s="272">
        <v>410</v>
      </c>
      <c r="I2531" s="272">
        <v>0</v>
      </c>
      <c r="J2531" s="272">
        <v>0</v>
      </c>
      <c r="K2531" s="272">
        <v>8.7184078256302513</v>
      </c>
      <c r="L2531" s="272">
        <v>12.424290178571429</v>
      </c>
      <c r="M2531" s="272">
        <v>12.424290178571429</v>
      </c>
      <c r="N2531" s="272">
        <v>12.424290178571429</v>
      </c>
      <c r="O2531" s="272">
        <v>12.424290178571429</v>
      </c>
      <c r="P2531" s="272">
        <v>12.424290178571429</v>
      </c>
      <c r="Q2531" s="272">
        <v>12.424290178571429</v>
      </c>
      <c r="R2531" s="272">
        <v>12.424290178571429</v>
      </c>
      <c r="S2531" s="272">
        <v>12.424290178571429</v>
      </c>
      <c r="T2531" s="272">
        <v>22.640336457279698</v>
      </c>
      <c r="U2531" s="272">
        <v>54.014437264427215</v>
      </c>
      <c r="V2531" s="272">
        <v>0</v>
      </c>
      <c r="W2531" s="272">
        <v>-251.72993771553161</v>
      </c>
      <c r="X2531" s="272">
        <v>-108.92710780902632</v>
      </c>
      <c r="Y2531" s="272">
        <v>-376.44590485583308</v>
      </c>
      <c r="Z2531" s="272">
        <v>791.11738764481822</v>
      </c>
      <c r="AA2531" s="272">
        <v>-708.67188083547376</v>
      </c>
      <c r="AB2531" s="272">
        <v>0</v>
      </c>
      <c r="AC2531" s="272">
        <v>-143.32928361104979</v>
      </c>
      <c r="AD2531" s="272">
        <v>0</v>
      </c>
      <c r="AE2531" s="272">
        <v>0</v>
      </c>
      <c r="AF2531" s="272">
        <v>0</v>
      </c>
      <c r="AG2531" s="272">
        <v>23.576616990155397</v>
      </c>
      <c r="AH2531" s="272">
        <v>343.37349696543714</v>
      </c>
      <c r="AI2531" s="272">
        <v>0</v>
      </c>
      <c r="AJ2531" s="272">
        <v>0</v>
      </c>
      <c r="AK2531" s="272">
        <v>-44.61323021665919</v>
      </c>
      <c r="AL2531" s="272">
        <v>0</v>
      </c>
      <c r="AM2531" s="272">
        <v>-241.7206660583401</v>
      </c>
      <c r="AN2531" s="272">
        <v>0</v>
      </c>
      <c r="AO2531" s="272">
        <v>-461.82532019191103</v>
      </c>
      <c r="AP2531" s="272">
        <v>0</v>
      </c>
      <c r="AQ2531" s="272">
        <v>0</v>
      </c>
      <c r="AR2531" s="272">
        <v>0</v>
      </c>
      <c r="AS2531" s="272">
        <v>-461.82532019191103</v>
      </c>
      <c r="AT2531" s="272">
        <v>0</v>
      </c>
      <c r="AU2531" s="272">
        <v>0</v>
      </c>
      <c r="AV2531" s="272">
        <v>0</v>
      </c>
      <c r="AW2531" s="272">
        <v>-461.82532019191103</v>
      </c>
      <c r="AX2531" s="272">
        <v>0</v>
      </c>
      <c r="AY2531" s="272">
        <v>0</v>
      </c>
      <c r="AZ2531" s="272">
        <v>0</v>
      </c>
      <c r="BA2531" s="272">
        <v>-482.08300590561788</v>
      </c>
      <c r="BB2531" s="272">
        <v>-251.72993771553161</v>
      </c>
      <c r="BC2531" s="272">
        <v>-43.204974033743262</v>
      </c>
      <c r="BD2531" s="272">
        <v>0</v>
      </c>
      <c r="BE2531" s="272">
        <v>-455.5160163283316</v>
      </c>
    </row>
    <row r="2532" spans="3:57" x14ac:dyDescent="0.3">
      <c r="C2532" s="272">
        <v>148</v>
      </c>
      <c r="D2532" s="272">
        <v>532800</v>
      </c>
      <c r="E2532" s="272">
        <v>2</v>
      </c>
      <c r="F2532" s="272">
        <v>11.887325892857145</v>
      </c>
      <c r="G2532" s="272">
        <v>0</v>
      </c>
      <c r="H2532" s="272">
        <v>410</v>
      </c>
      <c r="I2532" s="272">
        <v>0</v>
      </c>
      <c r="J2532" s="272">
        <v>0</v>
      </c>
      <c r="K2532" s="272">
        <v>8.1814435399159677</v>
      </c>
      <c r="L2532" s="272">
        <v>11.887325892857145</v>
      </c>
      <c r="M2532" s="272">
        <v>11.887325892857145</v>
      </c>
      <c r="N2532" s="272">
        <v>11.887325892857145</v>
      </c>
      <c r="O2532" s="272">
        <v>11.887325892857145</v>
      </c>
      <c r="P2532" s="272">
        <v>11.887325892857145</v>
      </c>
      <c r="Q2532" s="272">
        <v>11.887325892857145</v>
      </c>
      <c r="R2532" s="272">
        <v>11.887325892857145</v>
      </c>
      <c r="S2532" s="272">
        <v>11.887325892857145</v>
      </c>
      <c r="T2532" s="272">
        <v>22.278150636647823</v>
      </c>
      <c r="U2532" s="272">
        <v>59.625528499805341</v>
      </c>
      <c r="V2532" s="272">
        <v>0</v>
      </c>
      <c r="W2532" s="272">
        <v>-256.06320481581008</v>
      </c>
      <c r="X2532" s="272">
        <v>-107.74771757406944</v>
      </c>
      <c r="Y2532" s="272">
        <v>-450.02700806074222</v>
      </c>
      <c r="Z2532" s="272">
        <v>873.46345895042714</v>
      </c>
      <c r="AA2532" s="272">
        <v>-720.87092467580976</v>
      </c>
      <c r="AB2532" s="272">
        <v>0</v>
      </c>
      <c r="AC2532" s="272">
        <v>-145.79654703952647</v>
      </c>
      <c r="AD2532" s="272">
        <v>0</v>
      </c>
      <c r="AE2532" s="272">
        <v>0</v>
      </c>
      <c r="AF2532" s="272">
        <v>0</v>
      </c>
      <c r="AG2532" s="272">
        <v>23.255855106531197</v>
      </c>
      <c r="AH2532" s="272">
        <v>359.07598367777814</v>
      </c>
      <c r="AI2532" s="272">
        <v>0</v>
      </c>
      <c r="AJ2532" s="272">
        <v>0</v>
      </c>
      <c r="AK2532" s="272">
        <v>-37.965959537752752</v>
      </c>
      <c r="AL2532" s="272">
        <v>0</v>
      </c>
      <c r="AM2532" s="272">
        <v>-246.61393169904684</v>
      </c>
      <c r="AN2532" s="272">
        <v>0</v>
      </c>
      <c r="AO2532" s="272">
        <v>-496.56814182398142</v>
      </c>
      <c r="AP2532" s="272">
        <v>0</v>
      </c>
      <c r="AQ2532" s="272">
        <v>0</v>
      </c>
      <c r="AR2532" s="272">
        <v>0</v>
      </c>
      <c r="AS2532" s="272">
        <v>-496.56814182398142</v>
      </c>
      <c r="AT2532" s="272">
        <v>0</v>
      </c>
      <c r="AU2532" s="272">
        <v>0</v>
      </c>
      <c r="AV2532" s="272">
        <v>0</v>
      </c>
      <c r="AW2532" s="272">
        <v>-496.56814182398142</v>
      </c>
      <c r="AX2532" s="272">
        <v>0</v>
      </c>
      <c r="AY2532" s="272">
        <v>0</v>
      </c>
      <c r="AZ2532" s="272">
        <v>0</v>
      </c>
      <c r="BA2532" s="272">
        <v>-518.34980019717227</v>
      </c>
      <c r="BB2532" s="272">
        <v>-256.06320481581008</v>
      </c>
      <c r="BC2532" s="272">
        <v>-46.455256425901425</v>
      </c>
      <c r="BD2532" s="272">
        <v>0</v>
      </c>
      <c r="BE2532" s="272">
        <v>-430.17855120242194</v>
      </c>
    </row>
    <row r="2533" spans="3:57" x14ac:dyDescent="0.3">
      <c r="C2533" s="272">
        <v>149</v>
      </c>
      <c r="D2533" s="272">
        <v>536400</v>
      </c>
      <c r="E2533" s="272">
        <v>2</v>
      </c>
      <c r="F2533" s="272">
        <v>11.651754464285714</v>
      </c>
      <c r="G2533" s="272">
        <v>43.687657682849419</v>
      </c>
      <c r="H2533" s="272">
        <v>410</v>
      </c>
      <c r="I2533" s="272">
        <v>0</v>
      </c>
      <c r="J2533" s="272">
        <v>0</v>
      </c>
      <c r="K2533" s="272">
        <v>8.4589440067693751</v>
      </c>
      <c r="L2533" s="272">
        <v>11.895995107508613</v>
      </c>
      <c r="M2533" s="272">
        <v>11.95513470152874</v>
      </c>
      <c r="N2533" s="272">
        <v>11.965044647431869</v>
      </c>
      <c r="O2533" s="272">
        <v>11.886119302249543</v>
      </c>
      <c r="P2533" s="272">
        <v>11.798392593835377</v>
      </c>
      <c r="Q2533" s="272">
        <v>11.886119302249543</v>
      </c>
      <c r="R2533" s="272">
        <v>11.965044647431869</v>
      </c>
      <c r="S2533" s="272">
        <v>11.95513470152874</v>
      </c>
      <c r="T2533" s="272">
        <v>21.924478635100833</v>
      </c>
      <c r="U2533" s="272">
        <v>35.888825223945219</v>
      </c>
      <c r="V2533" s="272">
        <v>0</v>
      </c>
      <c r="W2533" s="272">
        <v>-253.27147011364539</v>
      </c>
      <c r="X2533" s="272">
        <v>-107.40049608319043</v>
      </c>
      <c r="Y2533" s="272">
        <v>-542.53682126980493</v>
      </c>
      <c r="Z2533" s="272">
        <v>939.09761269058595</v>
      </c>
      <c r="AA2533" s="272">
        <v>-713.0116136215463</v>
      </c>
      <c r="AB2533" s="272">
        <v>0</v>
      </c>
      <c r="AC2533" s="272">
        <v>-144.20699699027665</v>
      </c>
      <c r="AD2533" s="272">
        <v>0</v>
      </c>
      <c r="AE2533" s="272">
        <v>0</v>
      </c>
      <c r="AF2533" s="272">
        <v>0</v>
      </c>
      <c r="AG2533" s="272">
        <v>22.926287412917755</v>
      </c>
      <c r="AH2533" s="272">
        <v>368.02811286405546</v>
      </c>
      <c r="AI2533" s="272">
        <v>0</v>
      </c>
      <c r="AJ2533" s="272">
        <v>0</v>
      </c>
      <c r="AK2533" s="272">
        <v>-36.857743015602018</v>
      </c>
      <c r="AL2533" s="272">
        <v>0</v>
      </c>
      <c r="AM2533" s="272">
        <v>-249.7287860499529</v>
      </c>
      <c r="AN2533" s="272">
        <v>0</v>
      </c>
      <c r="AO2533" s="272">
        <v>-528.59565831016505</v>
      </c>
      <c r="AP2533" s="272">
        <v>0</v>
      </c>
      <c r="AQ2533" s="272">
        <v>0</v>
      </c>
      <c r="AR2533" s="272">
        <v>0</v>
      </c>
      <c r="AS2533" s="272">
        <v>-528.59565831016505</v>
      </c>
      <c r="AT2533" s="272">
        <v>0</v>
      </c>
      <c r="AU2533" s="272">
        <v>0</v>
      </c>
      <c r="AV2533" s="272">
        <v>0</v>
      </c>
      <c r="AW2533" s="272">
        <v>-528.59565831016505</v>
      </c>
      <c r="AX2533" s="272">
        <v>0</v>
      </c>
      <c r="AY2533" s="272">
        <v>0</v>
      </c>
      <c r="AZ2533" s="272">
        <v>0</v>
      </c>
      <c r="BA2533" s="272">
        <v>-551.78218414038054</v>
      </c>
      <c r="BB2533" s="272">
        <v>-253.27147011364539</v>
      </c>
      <c r="BC2533" s="272">
        <v>-49.451514876122019</v>
      </c>
      <c r="BD2533" s="272">
        <v>0</v>
      </c>
      <c r="BE2533" s="272">
        <v>-397.04551760963318</v>
      </c>
    </row>
    <row r="2534" spans="3:57" x14ac:dyDescent="0.3">
      <c r="C2534" s="272">
        <v>150</v>
      </c>
      <c r="D2534" s="272">
        <v>540000</v>
      </c>
      <c r="E2534" s="272">
        <v>2</v>
      </c>
      <c r="F2534" s="272">
        <v>12.379254464285712</v>
      </c>
      <c r="G2534" s="272">
        <v>330.35352232723926</v>
      </c>
      <c r="H2534" s="272">
        <v>328</v>
      </c>
      <c r="I2534" s="272">
        <v>0</v>
      </c>
      <c r="J2534" s="272">
        <v>0</v>
      </c>
      <c r="K2534" s="272">
        <v>14.782440738795511</v>
      </c>
      <c r="L2534" s="272">
        <v>15.287390466991482</v>
      </c>
      <c r="M2534" s="272">
        <v>15.991556572541649</v>
      </c>
      <c r="N2534" s="272">
        <v>16.109552783514005</v>
      </c>
      <c r="O2534" s="272">
        <v>15.169800763448979</v>
      </c>
      <c r="P2534" s="272">
        <v>14.12525225681375</v>
      </c>
      <c r="Q2534" s="272">
        <v>15.169800763448979</v>
      </c>
      <c r="R2534" s="272">
        <v>16.109552783514005</v>
      </c>
      <c r="S2534" s="272">
        <v>15.991556572541649</v>
      </c>
      <c r="T2534" s="272">
        <v>21.622991745709957</v>
      </c>
      <c r="U2534" s="272">
        <v>2.7028485154703503</v>
      </c>
      <c r="V2534" s="272">
        <v>0</v>
      </c>
      <c r="W2534" s="272">
        <v>-228.27326740420898</v>
      </c>
      <c r="X2534" s="272">
        <v>-98.679762679070194</v>
      </c>
      <c r="Y2534" s="272">
        <v>-629.03771904170912</v>
      </c>
      <c r="Z2534" s="272">
        <v>958.69359764045862</v>
      </c>
      <c r="AA2534" s="272">
        <v>-642.63649855826691</v>
      </c>
      <c r="AB2534" s="272">
        <v>0</v>
      </c>
      <c r="AC2534" s="272">
        <v>-129.97359067228726</v>
      </c>
      <c r="AD2534" s="272">
        <v>0</v>
      </c>
      <c r="AE2534" s="272">
        <v>0</v>
      </c>
      <c r="AF2534" s="272">
        <v>0</v>
      </c>
      <c r="AG2534" s="272">
        <v>22.608422402406006</v>
      </c>
      <c r="AH2534" s="272">
        <v>362.27313844561377</v>
      </c>
      <c r="AI2534" s="272">
        <v>0</v>
      </c>
      <c r="AJ2534" s="272">
        <v>0</v>
      </c>
      <c r="AK2534" s="272">
        <v>-29.431071915328484</v>
      </c>
      <c r="AL2534" s="272">
        <v>0</v>
      </c>
      <c r="AM2534" s="272">
        <v>-238.78241922504606</v>
      </c>
      <c r="AN2534" s="272">
        <v>0</v>
      </c>
      <c r="AO2534" s="272">
        <v>-543.28733007976803</v>
      </c>
      <c r="AP2534" s="272">
        <v>0</v>
      </c>
      <c r="AQ2534" s="272">
        <v>0</v>
      </c>
      <c r="AR2534" s="272">
        <v>0</v>
      </c>
      <c r="AS2534" s="272">
        <v>-543.28733007976803</v>
      </c>
      <c r="AT2534" s="272">
        <v>0</v>
      </c>
      <c r="AU2534" s="272">
        <v>0</v>
      </c>
      <c r="AV2534" s="272">
        <v>0</v>
      </c>
      <c r="AW2534" s="272">
        <v>-543.28733007976803</v>
      </c>
      <c r="AX2534" s="272">
        <v>0</v>
      </c>
      <c r="AY2534" s="272">
        <v>0</v>
      </c>
      <c r="AZ2534" s="272">
        <v>0</v>
      </c>
      <c r="BA2534" s="272">
        <v>-567.11829712250506</v>
      </c>
      <c r="BB2534" s="272">
        <v>-228.27326740420898</v>
      </c>
      <c r="BC2534" s="272">
        <v>-50.825959432462525</v>
      </c>
      <c r="BD2534" s="272">
        <v>0</v>
      </c>
      <c r="BE2534" s="272">
        <v>-356.55583115849839</v>
      </c>
    </row>
    <row r="2535" spans="3:57" x14ac:dyDescent="0.3">
      <c r="C2535" s="272">
        <v>151</v>
      </c>
      <c r="D2535" s="272">
        <v>543600</v>
      </c>
      <c r="E2535" s="272">
        <v>2</v>
      </c>
      <c r="F2535" s="272">
        <v>14.29500446428572</v>
      </c>
      <c r="G2535" s="272">
        <v>503.78361932515037</v>
      </c>
      <c r="H2535" s="272">
        <v>393.6</v>
      </c>
      <c r="I2535" s="272">
        <v>0</v>
      </c>
      <c r="J2535" s="272">
        <v>0</v>
      </c>
      <c r="K2535" s="272">
        <v>23.625886817226895</v>
      </c>
      <c r="L2535" s="272">
        <v>20.500972527833156</v>
      </c>
      <c r="M2535" s="272">
        <v>22.003664409647136</v>
      </c>
      <c r="N2535" s="272">
        <v>22.255468560564669</v>
      </c>
      <c r="O2535" s="272">
        <v>20.250035864586387</v>
      </c>
      <c r="P2535" s="272">
        <v>18.020967256043647</v>
      </c>
      <c r="Q2535" s="272">
        <v>20.250035864586387</v>
      </c>
      <c r="R2535" s="272">
        <v>22.255468560564669</v>
      </c>
      <c r="S2535" s="272">
        <v>22.003664409647136</v>
      </c>
      <c r="T2535" s="272">
        <v>21.465700510636033</v>
      </c>
      <c r="U2535" s="272">
        <v>-198.89454881513461</v>
      </c>
      <c r="V2535" s="272">
        <v>0</v>
      </c>
      <c r="W2535" s="272">
        <v>-177.59731066254921</v>
      </c>
      <c r="X2535" s="272">
        <v>0.22111279927136707</v>
      </c>
      <c r="Y2535" s="272">
        <v>-860.94942464863902</v>
      </c>
      <c r="Z2535" s="272">
        <v>839.43107369678228</v>
      </c>
      <c r="AA2535" s="272">
        <v>-499.97319079615096</v>
      </c>
      <c r="AB2535" s="272">
        <v>0</v>
      </c>
      <c r="AC2535" s="272">
        <v>-101.11985701628238</v>
      </c>
      <c r="AD2535" s="272">
        <v>0</v>
      </c>
      <c r="AE2535" s="272">
        <v>0</v>
      </c>
      <c r="AF2535" s="272">
        <v>0</v>
      </c>
      <c r="AG2535" s="272">
        <v>22.331780618974413</v>
      </c>
      <c r="AH2535" s="272">
        <v>319.03179926659493</v>
      </c>
      <c r="AI2535" s="272">
        <v>0</v>
      </c>
      <c r="AJ2535" s="272">
        <v>0</v>
      </c>
      <c r="AK2535" s="272">
        <v>-13.315163038028588</v>
      </c>
      <c r="AL2535" s="272">
        <v>0</v>
      </c>
      <c r="AM2535" s="272">
        <v>-123.15872924938945</v>
      </c>
      <c r="AN2535" s="272">
        <v>0</v>
      </c>
      <c r="AO2535" s="272">
        <v>-552.63945217854348</v>
      </c>
      <c r="AP2535" s="272">
        <v>0</v>
      </c>
      <c r="AQ2535" s="272">
        <v>0</v>
      </c>
      <c r="AR2535" s="272">
        <v>0</v>
      </c>
      <c r="AS2535" s="272">
        <v>-552.63945217854348</v>
      </c>
      <c r="AT2535" s="272">
        <v>0</v>
      </c>
      <c r="AU2535" s="272">
        <v>0</v>
      </c>
      <c r="AV2535" s="272">
        <v>0</v>
      </c>
      <c r="AW2535" s="272">
        <v>-552.63945217854348</v>
      </c>
      <c r="AX2535" s="272">
        <v>0</v>
      </c>
      <c r="AY2535" s="272">
        <v>0</v>
      </c>
      <c r="AZ2535" s="272">
        <v>0</v>
      </c>
      <c r="BA2535" s="272">
        <v>-576.8806443474266</v>
      </c>
      <c r="BB2535" s="272">
        <v>-177.59731066254921</v>
      </c>
      <c r="BC2535" s="272">
        <v>-51.700875065650592</v>
      </c>
      <c r="BD2535" s="272">
        <v>0</v>
      </c>
      <c r="BE2535" s="272">
        <v>-318.82866798452329</v>
      </c>
    </row>
    <row r="2536" spans="3:57" x14ac:dyDescent="0.3">
      <c r="C2536" s="272">
        <v>152</v>
      </c>
      <c r="D2536" s="272">
        <v>547200</v>
      </c>
      <c r="E2536" s="272">
        <v>2</v>
      </c>
      <c r="F2536" s="272">
        <v>16.616075892857143</v>
      </c>
      <c r="G2536" s="272">
        <v>1267.0790997667832</v>
      </c>
      <c r="H2536" s="272">
        <v>196.8</v>
      </c>
      <c r="I2536" s="272">
        <v>0</v>
      </c>
      <c r="J2536" s="272">
        <v>0</v>
      </c>
      <c r="K2536" s="272">
        <v>32.06174582749766</v>
      </c>
      <c r="L2536" s="272">
        <v>25.732902386662197</v>
      </c>
      <c r="M2536" s="272">
        <v>27.94041957332275</v>
      </c>
      <c r="N2536" s="272">
        <v>28.310330396393084</v>
      </c>
      <c r="O2536" s="272">
        <v>25.364265939241058</v>
      </c>
      <c r="P2536" s="272">
        <v>22.089670978587137</v>
      </c>
      <c r="Q2536" s="272">
        <v>25.364265939241058</v>
      </c>
      <c r="R2536" s="272">
        <v>28.310330396393084</v>
      </c>
      <c r="S2536" s="272">
        <v>27.940419573322746</v>
      </c>
      <c r="T2536" s="272">
        <v>21.395758235813016</v>
      </c>
      <c r="U2536" s="272">
        <v>-260.59070599245103</v>
      </c>
      <c r="V2536" s="272">
        <v>0</v>
      </c>
      <c r="W2536" s="272">
        <v>-118.78089813131864</v>
      </c>
      <c r="X2536" s="272">
        <v>140.94051709821548</v>
      </c>
      <c r="Y2536" s="272">
        <v>-989.33069290868639</v>
      </c>
      <c r="Z2536" s="272">
        <v>706.58036794933855</v>
      </c>
      <c r="AA2536" s="272">
        <v>-334.39281497448496</v>
      </c>
      <c r="AB2536" s="272">
        <v>0</v>
      </c>
      <c r="AC2536" s="272">
        <v>-67.631133548675891</v>
      </c>
      <c r="AD2536" s="272">
        <v>0</v>
      </c>
      <c r="AE2536" s="272">
        <v>0</v>
      </c>
      <c r="AF2536" s="272">
        <v>0</v>
      </c>
      <c r="AG2536" s="272">
        <v>22.134654096100441</v>
      </c>
      <c r="AH2536" s="272">
        <v>272.31667283417755</v>
      </c>
      <c r="AI2536" s="272">
        <v>0</v>
      </c>
      <c r="AJ2536" s="272">
        <v>0</v>
      </c>
      <c r="AK2536" s="272">
        <v>-2.0643554175209573</v>
      </c>
      <c r="AL2536" s="272">
        <v>0</v>
      </c>
      <c r="AM2536" s="272">
        <v>35.626914633711323</v>
      </c>
      <c r="AN2536" s="272">
        <v>0</v>
      </c>
      <c r="AO2536" s="272">
        <v>-533.83724625753018</v>
      </c>
      <c r="AP2536" s="272">
        <v>0</v>
      </c>
      <c r="AQ2536" s="272">
        <v>0</v>
      </c>
      <c r="AR2536" s="272">
        <v>0</v>
      </c>
      <c r="AS2536" s="272">
        <v>-530.22503465901161</v>
      </c>
      <c r="AT2536" s="272">
        <v>0</v>
      </c>
      <c r="AU2536" s="272">
        <v>0</v>
      </c>
      <c r="AV2536" s="272">
        <v>0</v>
      </c>
      <c r="AW2536" s="272">
        <v>-538.94315908948931</v>
      </c>
      <c r="AX2536" s="272">
        <v>0</v>
      </c>
      <c r="AY2536" s="272">
        <v>0</v>
      </c>
      <c r="AZ2536" s="272">
        <v>0</v>
      </c>
      <c r="BA2536" s="272">
        <v>-553.48303208799223</v>
      </c>
      <c r="BB2536" s="272">
        <v>-118.78089813131864</v>
      </c>
      <c r="BC2536" s="272">
        <v>-49.65244709213632</v>
      </c>
      <c r="BD2536" s="272">
        <v>0</v>
      </c>
      <c r="BE2536" s="272">
        <v>-282.07794090110866</v>
      </c>
    </row>
    <row r="2537" spans="3:57" x14ac:dyDescent="0.3">
      <c r="C2537" s="272">
        <v>153</v>
      </c>
      <c r="D2537" s="272">
        <v>550800</v>
      </c>
      <c r="E2537" s="272">
        <v>2</v>
      </c>
      <c r="F2537" s="272">
        <v>19.370183035714287</v>
      </c>
      <c r="G2537" s="272">
        <v>1578.1589225673551</v>
      </c>
      <c r="H2537" s="272">
        <v>123</v>
      </c>
      <c r="I2537" s="272">
        <v>0</v>
      </c>
      <c r="J2537" s="272">
        <v>0</v>
      </c>
      <c r="K2537" s="272">
        <v>40.212094800420175</v>
      </c>
      <c r="L2537" s="272">
        <v>31.055814383798399</v>
      </c>
      <c r="M2537" s="272">
        <v>33.885333192278921</v>
      </c>
      <c r="N2537" s="272">
        <v>34.359472029187089</v>
      </c>
      <c r="O2537" s="272">
        <v>30.583308997306951</v>
      </c>
      <c r="P2537" s="272">
        <v>26.386046983984929</v>
      </c>
      <c r="Q2537" s="272">
        <v>30.583308997306951</v>
      </c>
      <c r="R2537" s="272">
        <v>34.359472029187089</v>
      </c>
      <c r="S2537" s="272">
        <v>33.885333192278921</v>
      </c>
      <c r="T2537" s="272">
        <v>21.672824193172229</v>
      </c>
      <c r="U2537" s="272">
        <v>-272.76642444938238</v>
      </c>
      <c r="V2537" s="272">
        <v>0</v>
      </c>
      <c r="W2537" s="272">
        <v>-57.747389496097149</v>
      </c>
      <c r="X2537" s="272">
        <v>242.39296099776868</v>
      </c>
      <c r="Y2537" s="272">
        <v>-731.54025485725776</v>
      </c>
      <c r="Z2537" s="272">
        <v>274.12825890620388</v>
      </c>
      <c r="AA2537" s="272">
        <v>-162.57085469819691</v>
      </c>
      <c r="AB2537" s="272">
        <v>0</v>
      </c>
      <c r="AC2537" s="272">
        <v>-32.880046139912046</v>
      </c>
      <c r="AD2537" s="272">
        <v>0</v>
      </c>
      <c r="AE2537" s="272">
        <v>0</v>
      </c>
      <c r="AF2537" s="272">
        <v>0</v>
      </c>
      <c r="AG2537" s="272">
        <v>22.060231515285651</v>
      </c>
      <c r="AH2537" s="272">
        <v>144.5430481767589</v>
      </c>
      <c r="AI2537" s="272">
        <v>0</v>
      </c>
      <c r="AJ2537" s="272">
        <v>0</v>
      </c>
      <c r="AK2537" s="272">
        <v>36.501861717369458</v>
      </c>
      <c r="AL2537" s="272">
        <v>0</v>
      </c>
      <c r="AM2537" s="272">
        <v>186.49352246443937</v>
      </c>
      <c r="AN2537" s="272">
        <v>0</v>
      </c>
      <c r="AO2537" s="272">
        <v>-340.31194400071416</v>
      </c>
      <c r="AP2537" s="272">
        <v>0</v>
      </c>
      <c r="AQ2537" s="272">
        <v>0</v>
      </c>
      <c r="AR2537" s="272">
        <v>0</v>
      </c>
      <c r="AS2537" s="272">
        <v>-297.24066875696741</v>
      </c>
      <c r="AT2537" s="272">
        <v>0</v>
      </c>
      <c r="AU2537" s="272">
        <v>0</v>
      </c>
      <c r="AV2537" s="272">
        <v>0</v>
      </c>
      <c r="AW2537" s="272">
        <v>-401.19380846460228</v>
      </c>
      <c r="AX2537" s="272">
        <v>0</v>
      </c>
      <c r="AY2537" s="272">
        <v>0</v>
      </c>
      <c r="AZ2537" s="272">
        <v>0</v>
      </c>
      <c r="BA2537" s="272">
        <v>-310.27894921874139</v>
      </c>
      <c r="BB2537" s="272">
        <v>-57.747389496097149</v>
      </c>
      <c r="BC2537" s="272">
        <v>-28.385948160822423</v>
      </c>
      <c r="BD2537" s="272">
        <v>0</v>
      </c>
      <c r="BE2537" s="272">
        <v>-250.64198038627543</v>
      </c>
    </row>
    <row r="2538" spans="3:57" x14ac:dyDescent="0.3">
      <c r="C2538" s="272">
        <v>154</v>
      </c>
      <c r="D2538" s="272">
        <v>554400</v>
      </c>
      <c r="E2538" s="272">
        <v>2</v>
      </c>
      <c r="F2538" s="272">
        <v>22.096575892857139</v>
      </c>
      <c r="G2538" s="272">
        <v>1788.8302601881983</v>
      </c>
      <c r="H2538" s="272">
        <v>123</v>
      </c>
      <c r="I2538" s="272">
        <v>0</v>
      </c>
      <c r="J2538" s="272">
        <v>0</v>
      </c>
      <c r="K2538" s="272">
        <v>46.822066088935578</v>
      </c>
      <c r="L2538" s="272">
        <v>35.630930007756611</v>
      </c>
      <c r="M2538" s="272">
        <v>38.908092224158601</v>
      </c>
      <c r="N2538" s="272">
        <v>39.45724209267587</v>
      </c>
      <c r="O2538" s="272">
        <v>35.083672009324104</v>
      </c>
      <c r="P2538" s="272">
        <v>30.22238307172384</v>
      </c>
      <c r="Q2538" s="272">
        <v>35.083672009324104</v>
      </c>
      <c r="R2538" s="272">
        <v>39.45724209267587</v>
      </c>
      <c r="S2538" s="272">
        <v>38.908092224158594</v>
      </c>
      <c r="T2538" s="272">
        <v>22.194903974622267</v>
      </c>
      <c r="U2538" s="272">
        <v>-240.23929339374993</v>
      </c>
      <c r="V2538" s="272">
        <v>0</v>
      </c>
      <c r="W2538" s="272">
        <v>-3.2267784054910615</v>
      </c>
      <c r="X2538" s="272">
        <v>318.76742673903738</v>
      </c>
      <c r="Y2538" s="272">
        <v>-252.02308426196905</v>
      </c>
      <c r="Z2538" s="272">
        <v>-303.75685746532719</v>
      </c>
      <c r="AA2538" s="272">
        <v>-49.245331677693066</v>
      </c>
      <c r="AB2538" s="272">
        <v>0</v>
      </c>
      <c r="AC2538" s="272">
        <v>-1.8372540089104537</v>
      </c>
      <c r="AD2538" s="272">
        <v>0</v>
      </c>
      <c r="AE2538" s="272">
        <v>0</v>
      </c>
      <c r="AF2538" s="272">
        <v>0</v>
      </c>
      <c r="AG2538" s="272">
        <v>22.132505300973346</v>
      </c>
      <c r="AH2538" s="272">
        <v>-19.203539287719728</v>
      </c>
      <c r="AI2538" s="272">
        <v>0</v>
      </c>
      <c r="AJ2538" s="272">
        <v>0</v>
      </c>
      <c r="AK2538" s="272">
        <v>80.27244231610446</v>
      </c>
      <c r="AL2538" s="272">
        <v>0</v>
      </c>
      <c r="AM2538" s="272">
        <v>326.19405207714107</v>
      </c>
      <c r="AN2538" s="272">
        <v>0</v>
      </c>
      <c r="AO2538" s="272">
        <v>-56.059758412652826</v>
      </c>
      <c r="AP2538" s="272">
        <v>0</v>
      </c>
      <c r="AQ2538" s="272">
        <v>0</v>
      </c>
      <c r="AR2538" s="272">
        <v>0</v>
      </c>
      <c r="AS2538" s="272">
        <v>36.452761300291648</v>
      </c>
      <c r="AT2538" s="272">
        <v>0</v>
      </c>
      <c r="AU2538" s="272">
        <v>0</v>
      </c>
      <c r="AV2538" s="272">
        <v>0</v>
      </c>
      <c r="AW2538" s="272">
        <v>-186.82753007722553</v>
      </c>
      <c r="AX2538" s="272">
        <v>0</v>
      </c>
      <c r="AY2538" s="272">
        <v>0</v>
      </c>
      <c r="AZ2538" s="272">
        <v>0</v>
      </c>
      <c r="BA2538" s="272">
        <v>38.051739419358888</v>
      </c>
      <c r="BB2538" s="272">
        <v>-3.2267784054910615</v>
      </c>
      <c r="BC2538" s="272">
        <v>2.1681218574633969</v>
      </c>
      <c r="BD2538" s="272">
        <v>0</v>
      </c>
      <c r="BE2538" s="272">
        <v>-234.0375175565984</v>
      </c>
    </row>
    <row r="2539" spans="3:57" x14ac:dyDescent="0.3">
      <c r="C2539" s="272">
        <v>155</v>
      </c>
      <c r="D2539" s="272">
        <v>558000</v>
      </c>
      <c r="E2539" s="272">
        <v>2</v>
      </c>
      <c r="F2539" s="272">
        <v>24.715575892857146</v>
      </c>
      <c r="G2539" s="272">
        <v>1977.3049058592478</v>
      </c>
      <c r="H2539" s="272">
        <v>123</v>
      </c>
      <c r="I2539" s="272">
        <v>0</v>
      </c>
      <c r="J2539" s="272">
        <v>0</v>
      </c>
      <c r="K2539" s="272">
        <v>52.180853670634917</v>
      </c>
      <c r="L2539" s="272">
        <v>39.554167264202455</v>
      </c>
      <c r="M2539" s="272">
        <v>43.147133029245367</v>
      </c>
      <c r="N2539" s="272">
        <v>43.749201693281961</v>
      </c>
      <c r="O2539" s="272">
        <v>38.954172780202612</v>
      </c>
      <c r="P2539" s="272">
        <v>33.62442601351492</v>
      </c>
      <c r="Q2539" s="272">
        <v>38.954172780202612</v>
      </c>
      <c r="R2539" s="272">
        <v>43.749201693281961</v>
      </c>
      <c r="S2539" s="272">
        <v>43.14713302924536</v>
      </c>
      <c r="T2539" s="272">
        <v>23.058704948152773</v>
      </c>
      <c r="U2539" s="272">
        <v>-727.71664910852314</v>
      </c>
      <c r="V2539" s="272">
        <v>0</v>
      </c>
      <c r="W2539" s="272">
        <v>40.156711385883639</v>
      </c>
      <c r="X2539" s="272">
        <v>343.12028818239548</v>
      </c>
      <c r="Y2539" s="272">
        <v>-25.199836361331108</v>
      </c>
      <c r="Z2539" s="272">
        <v>-1085.7938123154711</v>
      </c>
      <c r="AA2539" s="272">
        <v>621.32101461742002</v>
      </c>
      <c r="AB2539" s="272">
        <v>0</v>
      </c>
      <c r="AC2539" s="272">
        <v>22.864315334708273</v>
      </c>
      <c r="AD2539" s="272">
        <v>0</v>
      </c>
      <c r="AE2539" s="272">
        <v>0</v>
      </c>
      <c r="AF2539" s="272">
        <v>0</v>
      </c>
      <c r="AG2539" s="272">
        <v>22.405157453770759</v>
      </c>
      <c r="AH2539" s="272">
        <v>-236.66072636528048</v>
      </c>
      <c r="AI2539" s="272">
        <v>0</v>
      </c>
      <c r="AJ2539" s="272">
        <v>0</v>
      </c>
      <c r="AK2539" s="272">
        <v>98.932503743034232</v>
      </c>
      <c r="AL2539" s="272">
        <v>0</v>
      </c>
      <c r="AM2539" s="272">
        <v>434.64459110515753</v>
      </c>
      <c r="AN2539" s="272">
        <v>0</v>
      </c>
      <c r="AO2539" s="272">
        <v>226.07949106377561</v>
      </c>
      <c r="AP2539" s="272">
        <v>0</v>
      </c>
      <c r="AQ2539" s="272">
        <v>0</v>
      </c>
      <c r="AR2539" s="272">
        <v>0</v>
      </c>
      <c r="AS2539" s="272">
        <v>362.46899482851927</v>
      </c>
      <c r="AT2539" s="272">
        <v>0</v>
      </c>
      <c r="AU2539" s="272">
        <v>0</v>
      </c>
      <c r="AV2539" s="272">
        <v>0</v>
      </c>
      <c r="AW2539" s="272">
        <v>33.290973995022114</v>
      </c>
      <c r="AX2539" s="272">
        <v>0</v>
      </c>
      <c r="AY2539" s="272">
        <v>0</v>
      </c>
      <c r="AZ2539" s="272">
        <v>0</v>
      </c>
      <c r="BA2539" s="272">
        <v>378.36847598981228</v>
      </c>
      <c r="BB2539" s="272">
        <v>40.156711385883639</v>
      </c>
      <c r="BC2539" s="272">
        <v>32.078679114017852</v>
      </c>
      <c r="BD2539" s="272">
        <v>0</v>
      </c>
      <c r="BE2539" s="272">
        <v>-226.58607059158265</v>
      </c>
    </row>
    <row r="2540" spans="3:57" x14ac:dyDescent="0.3">
      <c r="C2540" s="272">
        <v>156</v>
      </c>
      <c r="D2540" s="272">
        <v>561600</v>
      </c>
      <c r="E2540" s="272">
        <v>2</v>
      </c>
      <c r="F2540" s="272">
        <v>26.329933035714287</v>
      </c>
      <c r="G2540" s="272">
        <v>1974.3706241426155</v>
      </c>
      <c r="H2540" s="272">
        <v>123</v>
      </c>
      <c r="I2540" s="272">
        <v>0</v>
      </c>
      <c r="J2540" s="272">
        <v>0</v>
      </c>
      <c r="K2540" s="272">
        <v>53.690227153361356</v>
      </c>
      <c r="L2540" s="272">
        <v>41.118548415572121</v>
      </c>
      <c r="M2540" s="272">
        <v>44.699413164959637</v>
      </c>
      <c r="N2540" s="272">
        <v>45.299454077326565</v>
      </c>
      <c r="O2540" s="272">
        <v>40.520574697457285</v>
      </c>
      <c r="P2540" s="272">
        <v>35.208778379863894</v>
      </c>
      <c r="Q2540" s="272">
        <v>40.520574697457285</v>
      </c>
      <c r="R2540" s="272">
        <v>45.299454077326565</v>
      </c>
      <c r="S2540" s="272">
        <v>44.69941316495963</v>
      </c>
      <c r="T2540" s="272">
        <v>23.716277376538311</v>
      </c>
      <c r="U2540" s="272">
        <v>-262.4894440123071</v>
      </c>
      <c r="V2540" s="272">
        <v>0</v>
      </c>
      <c r="W2540" s="272">
        <v>64.007511050764691</v>
      </c>
      <c r="X2540" s="272">
        <v>389.02013942265899</v>
      </c>
      <c r="Y2540" s="272">
        <v>719.18382033245393</v>
      </c>
      <c r="Z2540" s="272">
        <v>-1434.7009148181846</v>
      </c>
      <c r="AA2540" s="272">
        <v>193.69699135181062</v>
      </c>
      <c r="AB2540" s="272">
        <v>0</v>
      </c>
      <c r="AC2540" s="272">
        <v>36.444416535786608</v>
      </c>
      <c r="AD2540" s="272">
        <v>0</v>
      </c>
      <c r="AE2540" s="272">
        <v>0</v>
      </c>
      <c r="AF2540" s="272">
        <v>0</v>
      </c>
      <c r="AG2540" s="272">
        <v>22.829604904122149</v>
      </c>
      <c r="AH2540" s="272">
        <v>-325.01464750569465</v>
      </c>
      <c r="AI2540" s="272">
        <v>0</v>
      </c>
      <c r="AJ2540" s="272">
        <v>0</v>
      </c>
      <c r="AK2540" s="272">
        <v>61.800245695279379</v>
      </c>
      <c r="AL2540" s="272">
        <v>0</v>
      </c>
      <c r="AM2540" s="272">
        <v>514.71374101641265</v>
      </c>
      <c r="AN2540" s="272">
        <v>0</v>
      </c>
      <c r="AO2540" s="272">
        <v>494.76663127362139</v>
      </c>
      <c r="AP2540" s="272">
        <v>0</v>
      </c>
      <c r="AQ2540" s="272">
        <v>0</v>
      </c>
      <c r="AR2540" s="272">
        <v>0</v>
      </c>
      <c r="AS2540" s="272">
        <v>669.87729439801626</v>
      </c>
      <c r="AT2540" s="272">
        <v>0</v>
      </c>
      <c r="AU2540" s="272">
        <v>0</v>
      </c>
      <c r="AV2540" s="272">
        <v>0</v>
      </c>
      <c r="AW2540" s="272">
        <v>247.24520084955284</v>
      </c>
      <c r="AX2540" s="272">
        <v>0</v>
      </c>
      <c r="AY2540" s="272">
        <v>0</v>
      </c>
      <c r="AZ2540" s="272">
        <v>0</v>
      </c>
      <c r="BA2540" s="272">
        <v>699.2610529390688</v>
      </c>
      <c r="BB2540" s="272">
        <v>64.007511050764691</v>
      </c>
      <c r="BC2540" s="272">
        <v>60.317640448375599</v>
      </c>
      <c r="BD2540" s="272">
        <v>0</v>
      </c>
      <c r="BE2540" s="272">
        <v>-254.72016516253774</v>
      </c>
    </row>
    <row r="2541" spans="3:57" x14ac:dyDescent="0.3">
      <c r="C2541" s="272">
        <v>157</v>
      </c>
      <c r="D2541" s="272">
        <v>565200</v>
      </c>
      <c r="E2541" s="272">
        <v>2</v>
      </c>
      <c r="F2541" s="272">
        <v>27.320718749999997</v>
      </c>
      <c r="G2541" s="272">
        <v>1867.0690873247318</v>
      </c>
      <c r="H2541" s="272">
        <v>123</v>
      </c>
      <c r="I2541" s="272">
        <v>0</v>
      </c>
      <c r="J2541" s="272">
        <v>0</v>
      </c>
      <c r="K2541" s="272">
        <v>52.948986723856216</v>
      </c>
      <c r="L2541" s="272">
        <v>41.284827499869699</v>
      </c>
      <c r="M2541" s="272">
        <v>44.666049033775252</v>
      </c>
      <c r="N2541" s="272">
        <v>45.232635988634811</v>
      </c>
      <c r="O2541" s="272">
        <v>40.7201924874065</v>
      </c>
      <c r="P2541" s="272">
        <v>35.704543656816348</v>
      </c>
      <c r="Q2541" s="272">
        <v>40.7201924874065</v>
      </c>
      <c r="R2541" s="272">
        <v>45.232635988634811</v>
      </c>
      <c r="S2541" s="272">
        <v>44.666049033775252</v>
      </c>
      <c r="T2541" s="272">
        <v>24.459711598249534</v>
      </c>
      <c r="U2541" s="272">
        <v>-146.89048905769141</v>
      </c>
      <c r="V2541" s="272">
        <v>0</v>
      </c>
      <c r="W2541" s="272">
        <v>70.429194560588599</v>
      </c>
      <c r="X2541" s="272">
        <v>370.0637943916513</v>
      </c>
      <c r="Y2541" s="272">
        <v>1230.141601154063</v>
      </c>
      <c r="Z2541" s="272">
        <v>-1817.5250791639942</v>
      </c>
      <c r="AA2541" s="272">
        <v>198.27276099111492</v>
      </c>
      <c r="AB2541" s="272">
        <v>0</v>
      </c>
      <c r="AC2541" s="272">
        <v>40.100776623080137</v>
      </c>
      <c r="AD2541" s="272">
        <v>0</v>
      </c>
      <c r="AE2541" s="272">
        <v>0</v>
      </c>
      <c r="AF2541" s="272">
        <v>0</v>
      </c>
      <c r="AG2541" s="272">
        <v>23.324672003828582</v>
      </c>
      <c r="AH2541" s="272">
        <v>-415.72540742153643</v>
      </c>
      <c r="AI2541" s="272">
        <v>0</v>
      </c>
      <c r="AJ2541" s="272">
        <v>0</v>
      </c>
      <c r="AK2541" s="272">
        <v>79.086258075721659</v>
      </c>
      <c r="AL2541" s="272">
        <v>0</v>
      </c>
      <c r="AM2541" s="272">
        <v>530.83815989752588</v>
      </c>
      <c r="AN2541" s="272">
        <v>0</v>
      </c>
      <c r="AO2541" s="272">
        <v>711.42435647027605</v>
      </c>
      <c r="AP2541" s="272">
        <v>0</v>
      </c>
      <c r="AQ2541" s="272">
        <v>0</v>
      </c>
      <c r="AR2541" s="272">
        <v>0</v>
      </c>
      <c r="AS2541" s="272">
        <v>914.52073911826369</v>
      </c>
      <c r="AT2541" s="272">
        <v>0</v>
      </c>
      <c r="AU2541" s="272">
        <v>0</v>
      </c>
      <c r="AV2541" s="272">
        <v>0</v>
      </c>
      <c r="AW2541" s="272">
        <v>424.34471066211381</v>
      </c>
      <c r="AX2541" s="272">
        <v>0</v>
      </c>
      <c r="AY2541" s="272">
        <v>0</v>
      </c>
      <c r="AZ2541" s="272">
        <v>0</v>
      </c>
      <c r="BA2541" s="272">
        <v>954.63563300070882</v>
      </c>
      <c r="BB2541" s="272">
        <v>70.429194560588599</v>
      </c>
      <c r="BC2541" s="272">
        <v>82.828925047499069</v>
      </c>
      <c r="BD2541" s="272">
        <v>0</v>
      </c>
      <c r="BE2541" s="272">
        <v>-308.21470910884511</v>
      </c>
    </row>
    <row r="2542" spans="3:57" x14ac:dyDescent="0.3">
      <c r="C2542" s="272">
        <v>158</v>
      </c>
      <c r="D2542" s="272">
        <v>568800</v>
      </c>
      <c r="E2542" s="272">
        <v>2</v>
      </c>
      <c r="F2542" s="272">
        <v>27.795325892857139</v>
      </c>
      <c r="G2542" s="272">
        <v>1615.3718145786552</v>
      </c>
      <c r="H2542" s="272">
        <v>123</v>
      </c>
      <c r="I2542" s="272">
        <v>0</v>
      </c>
      <c r="J2542" s="272">
        <v>0</v>
      </c>
      <c r="K2542" s="272">
        <v>48.816976219654521</v>
      </c>
      <c r="L2542" s="272">
        <v>39.5665192497136</v>
      </c>
      <c r="M2542" s="272">
        <v>42.416755750366782</v>
      </c>
      <c r="N2542" s="272">
        <v>42.894366224374771</v>
      </c>
      <c r="O2542" s="272">
        <v>39.090554186220565</v>
      </c>
      <c r="P2542" s="272">
        <v>34.86255988651142</v>
      </c>
      <c r="Q2542" s="272">
        <v>39.090554186220565</v>
      </c>
      <c r="R2542" s="272">
        <v>42.894366224374771</v>
      </c>
      <c r="S2542" s="272">
        <v>42.416755750366775</v>
      </c>
      <c r="T2542" s="272">
        <v>25.155099086684064</v>
      </c>
      <c r="U2542" s="272">
        <v>-43.176410322883839</v>
      </c>
      <c r="V2542" s="272">
        <v>0</v>
      </c>
      <c r="W2542" s="272">
        <v>65.173556467043852</v>
      </c>
      <c r="X2542" s="272">
        <v>323.20847562239618</v>
      </c>
      <c r="Y2542" s="272">
        <v>1674.9735629346214</v>
      </c>
      <c r="Z2542" s="272">
        <v>-2106.5320053469454</v>
      </c>
      <c r="AA2542" s="272">
        <v>183.47705188101361</v>
      </c>
      <c r="AB2542" s="272">
        <v>0</v>
      </c>
      <c r="AC2542" s="272">
        <v>37.108336193853283</v>
      </c>
      <c r="AD2542" s="272">
        <v>0</v>
      </c>
      <c r="AE2542" s="272">
        <v>0</v>
      </c>
      <c r="AF2542" s="272">
        <v>0</v>
      </c>
      <c r="AG2542" s="272">
        <v>23.87198673389727</v>
      </c>
      <c r="AH2542" s="272">
        <v>-470.70428490707167</v>
      </c>
      <c r="AI2542" s="272">
        <v>0</v>
      </c>
      <c r="AJ2542" s="272">
        <v>0</v>
      </c>
      <c r="AK2542" s="272">
        <v>72.639708213574849</v>
      </c>
      <c r="AL2542" s="272">
        <v>0</v>
      </c>
      <c r="AM2542" s="272">
        <v>505.24493862379234</v>
      </c>
      <c r="AN2542" s="272">
        <v>0</v>
      </c>
      <c r="AO2542" s="272">
        <v>874.92345452580912</v>
      </c>
      <c r="AP2542" s="272">
        <v>0</v>
      </c>
      <c r="AQ2542" s="272">
        <v>0</v>
      </c>
      <c r="AR2542" s="272">
        <v>0</v>
      </c>
      <c r="AS2542" s="272">
        <v>1097.7723523410166</v>
      </c>
      <c r="AT2542" s="272">
        <v>0</v>
      </c>
      <c r="AU2542" s="272">
        <v>0</v>
      </c>
      <c r="AV2542" s="272">
        <v>0</v>
      </c>
      <c r="AW2542" s="272">
        <v>559.92334561489236</v>
      </c>
      <c r="AX2542" s="272">
        <v>0</v>
      </c>
      <c r="AY2542" s="272">
        <v>0</v>
      </c>
      <c r="AZ2542" s="272">
        <v>0</v>
      </c>
      <c r="BA2542" s="272">
        <v>1145.9254663575455</v>
      </c>
      <c r="BB2542" s="272">
        <v>65.173556467043852</v>
      </c>
      <c r="BC2542" s="272">
        <v>99.707386309291664</v>
      </c>
      <c r="BD2542" s="272">
        <v>0</v>
      </c>
      <c r="BE2542" s="272">
        <v>-397.61827104812471</v>
      </c>
    </row>
    <row r="2543" spans="3:57" x14ac:dyDescent="0.3">
      <c r="C2543" s="272">
        <v>159</v>
      </c>
      <c r="D2543" s="272">
        <v>572400</v>
      </c>
      <c r="E2543" s="272">
        <v>2</v>
      </c>
      <c r="F2543" s="272">
        <v>27.421183035714282</v>
      </c>
      <c r="G2543" s="272">
        <v>1293.3839074643554</v>
      </c>
      <c r="H2543" s="272">
        <v>123</v>
      </c>
      <c r="I2543" s="272">
        <v>0</v>
      </c>
      <c r="J2543" s="272">
        <v>0</v>
      </c>
      <c r="K2543" s="272">
        <v>43.131967349439776</v>
      </c>
      <c r="L2543" s="272">
        <v>36.664213492458558</v>
      </c>
      <c r="M2543" s="272">
        <v>38.902289275073777</v>
      </c>
      <c r="N2543" s="272">
        <v>39.277320762866353</v>
      </c>
      <c r="O2543" s="272">
        <v>36.290474021460085</v>
      </c>
      <c r="P2543" s="272">
        <v>32.970548938385143</v>
      </c>
      <c r="Q2543" s="272">
        <v>36.290474021460085</v>
      </c>
      <c r="R2543" s="272">
        <v>39.277320762866353</v>
      </c>
      <c r="S2543" s="272">
        <v>38.902289275073777</v>
      </c>
      <c r="T2543" s="272">
        <v>25.677145201430744</v>
      </c>
      <c r="U2543" s="272">
        <v>51.358175303301323</v>
      </c>
      <c r="V2543" s="272">
        <v>0</v>
      </c>
      <c r="W2543" s="272">
        <v>43.352189330686031</v>
      </c>
      <c r="X2543" s="272">
        <v>241.53399766197197</v>
      </c>
      <c r="Y2543" s="272">
        <v>1914.8886537516737</v>
      </c>
      <c r="Z2543" s="272">
        <v>-2148.4166654410305</v>
      </c>
      <c r="AA2543" s="272">
        <v>122.04538653654649</v>
      </c>
      <c r="AB2543" s="272">
        <v>0</v>
      </c>
      <c r="AC2543" s="272">
        <v>24.683747575386011</v>
      </c>
      <c r="AD2543" s="272">
        <v>0</v>
      </c>
      <c r="AE2543" s="272">
        <v>0</v>
      </c>
      <c r="AF2543" s="272">
        <v>0</v>
      </c>
      <c r="AG2543" s="272">
        <v>24.41694633562815</v>
      </c>
      <c r="AH2543" s="272">
        <v>-463.25948896381885</v>
      </c>
      <c r="AI2543" s="272">
        <v>0</v>
      </c>
      <c r="AJ2543" s="272">
        <v>0</v>
      </c>
      <c r="AK2543" s="272">
        <v>52.640376338853976</v>
      </c>
      <c r="AL2543" s="272">
        <v>0</v>
      </c>
      <c r="AM2543" s="272">
        <v>420.69131899261737</v>
      </c>
      <c r="AN2543" s="272">
        <v>0</v>
      </c>
      <c r="AO2543" s="272">
        <v>924.94062136581181</v>
      </c>
      <c r="AP2543" s="272">
        <v>0</v>
      </c>
      <c r="AQ2543" s="272">
        <v>0</v>
      </c>
      <c r="AR2543" s="272">
        <v>0</v>
      </c>
      <c r="AS2543" s="272">
        <v>1147.3773300781766</v>
      </c>
      <c r="AT2543" s="272">
        <v>0</v>
      </c>
      <c r="AU2543" s="272">
        <v>0</v>
      </c>
      <c r="AV2543" s="272">
        <v>0</v>
      </c>
      <c r="AW2543" s="272">
        <v>610.5231476555191</v>
      </c>
      <c r="AX2543" s="272">
        <v>0</v>
      </c>
      <c r="AY2543" s="272">
        <v>0</v>
      </c>
      <c r="AZ2543" s="272">
        <v>0</v>
      </c>
      <c r="BA2543" s="272">
        <v>1197.7063361580017</v>
      </c>
      <c r="BB2543" s="272">
        <v>43.352189330686031</v>
      </c>
      <c r="BC2543" s="272">
        <v>104.35359681998871</v>
      </c>
      <c r="BD2543" s="272">
        <v>0</v>
      </c>
      <c r="BE2543" s="272">
        <v>-466.53160805129846</v>
      </c>
    </row>
    <row r="2544" spans="3:57" x14ac:dyDescent="0.3">
      <c r="C2544" s="272">
        <v>160</v>
      </c>
      <c r="D2544" s="272">
        <v>576000</v>
      </c>
      <c r="E2544" s="272">
        <v>2</v>
      </c>
      <c r="F2544" s="272">
        <v>26.07704017857143</v>
      </c>
      <c r="G2544" s="272">
        <v>875.41810458385771</v>
      </c>
      <c r="H2544" s="272">
        <v>147.59999999999997</v>
      </c>
      <c r="I2544" s="272">
        <v>0</v>
      </c>
      <c r="J2544" s="272">
        <v>0</v>
      </c>
      <c r="K2544" s="272">
        <v>35.882595734126987</v>
      </c>
      <c r="L2544" s="272">
        <v>32.508969728922217</v>
      </c>
      <c r="M2544" s="272">
        <v>34.066375152337621</v>
      </c>
      <c r="N2544" s="272">
        <v>34.327347581232409</v>
      </c>
      <c r="O2544" s="272">
        <v>32.248896373230359</v>
      </c>
      <c r="P2544" s="272">
        <v>29.938666590183427</v>
      </c>
      <c r="Q2544" s="272">
        <v>32.248896373230359</v>
      </c>
      <c r="R2544" s="272">
        <v>34.327347581232409</v>
      </c>
      <c r="S2544" s="272">
        <v>34.066375152337621</v>
      </c>
      <c r="T2544" s="272">
        <v>26.030032035369818</v>
      </c>
      <c r="U2544" s="272">
        <v>123.17655301679997</v>
      </c>
      <c r="V2544" s="272">
        <v>0</v>
      </c>
      <c r="W2544" s="272">
        <v>1.7834840499866678</v>
      </c>
      <c r="X2544" s="272">
        <v>151.54406929624648</v>
      </c>
      <c r="Y2544" s="272">
        <v>2011.2749295018575</v>
      </c>
      <c r="Z2544" s="272">
        <v>-2041.4259298312909</v>
      </c>
      <c r="AA2544" s="272">
        <v>27.218560603359059</v>
      </c>
      <c r="AB2544" s="272">
        <v>0</v>
      </c>
      <c r="AC2544" s="272">
        <v>1.0154751299592872</v>
      </c>
      <c r="AD2544" s="272">
        <v>0</v>
      </c>
      <c r="AE2544" s="272">
        <v>0</v>
      </c>
      <c r="AF2544" s="272">
        <v>0</v>
      </c>
      <c r="AG2544" s="272">
        <v>24.91183582211098</v>
      </c>
      <c r="AH2544" s="272">
        <v>-412.60157437507786</v>
      </c>
      <c r="AI2544" s="272">
        <v>0</v>
      </c>
      <c r="AJ2544" s="272">
        <v>0</v>
      </c>
      <c r="AK2544" s="272">
        <v>18.35664456982035</v>
      </c>
      <c r="AL2544" s="272">
        <v>0</v>
      </c>
      <c r="AM2544" s="272">
        <v>311.11034824540644</v>
      </c>
      <c r="AN2544" s="272">
        <v>0</v>
      </c>
      <c r="AO2544" s="272">
        <v>895.62299289119733</v>
      </c>
      <c r="AP2544" s="272">
        <v>0</v>
      </c>
      <c r="AQ2544" s="272">
        <v>0</v>
      </c>
      <c r="AR2544" s="272">
        <v>0</v>
      </c>
      <c r="AS2544" s="272">
        <v>1105.8530839868849</v>
      </c>
      <c r="AT2544" s="272">
        <v>0</v>
      </c>
      <c r="AU2544" s="272">
        <v>0</v>
      </c>
      <c r="AV2544" s="272">
        <v>0</v>
      </c>
      <c r="AW2544" s="272">
        <v>598.45974801660464</v>
      </c>
      <c r="AX2544" s="272">
        <v>0</v>
      </c>
      <c r="AY2544" s="272">
        <v>0</v>
      </c>
      <c r="AZ2544" s="272">
        <v>0</v>
      </c>
      <c r="BA2544" s="272">
        <v>1154.3606543635608</v>
      </c>
      <c r="BB2544" s="272">
        <v>1.7834840499866678</v>
      </c>
      <c r="BC2544" s="272">
        <v>100.63278786655654</v>
      </c>
      <c r="BD2544" s="272">
        <v>0</v>
      </c>
      <c r="BE2544" s="272">
        <v>-543.45678051264656</v>
      </c>
    </row>
    <row r="2545" spans="3:57" x14ac:dyDescent="0.3">
      <c r="C2545" s="272">
        <v>161</v>
      </c>
      <c r="D2545" s="272">
        <v>579600</v>
      </c>
      <c r="E2545" s="272">
        <v>2</v>
      </c>
      <c r="F2545" s="272">
        <v>24.327575892857148</v>
      </c>
      <c r="G2545" s="272">
        <v>325.03470590069594</v>
      </c>
      <c r="H2545" s="272">
        <v>246</v>
      </c>
      <c r="I2545" s="272">
        <v>0</v>
      </c>
      <c r="J2545" s="272">
        <v>0</v>
      </c>
      <c r="K2545" s="272">
        <v>26.498327526844076</v>
      </c>
      <c r="L2545" s="272">
        <v>27.125064661491397</v>
      </c>
      <c r="M2545" s="272">
        <v>27.8024390242092</v>
      </c>
      <c r="N2545" s="272">
        <v>27.915945777204737</v>
      </c>
      <c r="O2545" s="272">
        <v>27.011948949344127</v>
      </c>
      <c r="P2545" s="272">
        <v>26.007142876695887</v>
      </c>
      <c r="Q2545" s="272">
        <v>27.011948949344127</v>
      </c>
      <c r="R2545" s="272">
        <v>27.915945777204737</v>
      </c>
      <c r="S2545" s="272">
        <v>27.8024390242092</v>
      </c>
      <c r="T2545" s="272">
        <v>25.977172592439999</v>
      </c>
      <c r="U2545" s="272">
        <v>596.05705885980524</v>
      </c>
      <c r="V2545" s="272">
        <v>0</v>
      </c>
      <c r="W2545" s="272">
        <v>-39.999758680072389</v>
      </c>
      <c r="X2545" s="272">
        <v>75.044107332365698</v>
      </c>
      <c r="Y2545" s="272">
        <v>2131.7825918976496</v>
      </c>
      <c r="Z2545" s="272">
        <v>-1570.7698816901375</v>
      </c>
      <c r="AA2545" s="272">
        <v>-618.89257834721604</v>
      </c>
      <c r="AB2545" s="272">
        <v>0</v>
      </c>
      <c r="AC2545" s="272">
        <v>-22.774950044711797</v>
      </c>
      <c r="AD2545" s="272">
        <v>0</v>
      </c>
      <c r="AE2545" s="272">
        <v>0</v>
      </c>
      <c r="AF2545" s="272">
        <v>0</v>
      </c>
      <c r="AG2545" s="272">
        <v>25.268136013430428</v>
      </c>
      <c r="AH2545" s="272">
        <v>-263.04113555853576</v>
      </c>
      <c r="AI2545" s="272">
        <v>0</v>
      </c>
      <c r="AJ2545" s="272">
        <v>0</v>
      </c>
      <c r="AK2545" s="272">
        <v>-14.160440708846092</v>
      </c>
      <c r="AL2545" s="272">
        <v>0</v>
      </c>
      <c r="AM2545" s="272">
        <v>176.77056166111669</v>
      </c>
      <c r="AN2545" s="272">
        <v>0</v>
      </c>
      <c r="AO2545" s="272">
        <v>768.83041939807924</v>
      </c>
      <c r="AP2545" s="272">
        <v>0</v>
      </c>
      <c r="AQ2545" s="272">
        <v>0</v>
      </c>
      <c r="AR2545" s="272">
        <v>0</v>
      </c>
      <c r="AS2545" s="272">
        <v>946.42157765922559</v>
      </c>
      <c r="AT2545" s="272">
        <v>0</v>
      </c>
      <c r="AU2545" s="272">
        <v>0</v>
      </c>
      <c r="AV2545" s="272">
        <v>0</v>
      </c>
      <c r="AW2545" s="272">
        <v>517.80277357025511</v>
      </c>
      <c r="AX2545" s="272">
        <v>0</v>
      </c>
      <c r="AY2545" s="272">
        <v>0</v>
      </c>
      <c r="AZ2545" s="272">
        <v>0</v>
      </c>
      <c r="BA2545" s="272">
        <v>987.9357823479686</v>
      </c>
      <c r="BB2545" s="272">
        <v>-39.999758680072389</v>
      </c>
      <c r="BC2545" s="272">
        <v>86.155781244895238</v>
      </c>
      <c r="BD2545" s="272">
        <v>0</v>
      </c>
      <c r="BE2545" s="272">
        <v>-615.78684105288335</v>
      </c>
    </row>
    <row r="2546" spans="3:57" x14ac:dyDescent="0.3">
      <c r="C2546" s="272">
        <v>162</v>
      </c>
      <c r="D2546" s="272">
        <v>583200</v>
      </c>
      <c r="E2546" s="272">
        <v>2</v>
      </c>
      <c r="F2546" s="272">
        <v>22.439540178571427</v>
      </c>
      <c r="G2546" s="272">
        <v>37.0483075228194</v>
      </c>
      <c r="H2546" s="272">
        <v>246</v>
      </c>
      <c r="I2546" s="272">
        <v>195</v>
      </c>
      <c r="J2546" s="272">
        <v>0</v>
      </c>
      <c r="K2546" s="272">
        <v>19.163804884453778</v>
      </c>
      <c r="L2546" s="272">
        <v>22.644305622292535</v>
      </c>
      <c r="M2546" s="272">
        <v>22.693886826514824</v>
      </c>
      <c r="N2546" s="272">
        <v>22.702195085301444</v>
      </c>
      <c r="O2546" s="272">
        <v>22.636025986195559</v>
      </c>
      <c r="P2546" s="272">
        <v>22.562478037182728</v>
      </c>
      <c r="Q2546" s="272">
        <v>22.636025986195559</v>
      </c>
      <c r="R2546" s="272">
        <v>22.702195085301444</v>
      </c>
      <c r="S2546" s="272">
        <v>22.693886826514824</v>
      </c>
      <c r="T2546" s="272">
        <v>25.722896887143381</v>
      </c>
      <c r="U2546" s="272">
        <v>913.428294280518</v>
      </c>
      <c r="V2546" s="272">
        <v>0</v>
      </c>
      <c r="W2546" s="272">
        <v>-80.293648291721212</v>
      </c>
      <c r="X2546" s="272">
        <v>-28.049135394335799</v>
      </c>
      <c r="Y2546" s="272">
        <v>2067.7576369963049</v>
      </c>
      <c r="Z2546" s="272">
        <v>-1045.98655902973</v>
      </c>
      <c r="AA2546" s="272">
        <v>-1242.3360704154616</v>
      </c>
      <c r="AB2546" s="272">
        <v>0</v>
      </c>
      <c r="AC2546" s="272">
        <v>-45.717371531609956</v>
      </c>
      <c r="AD2546" s="272">
        <v>0</v>
      </c>
      <c r="AE2546" s="272">
        <v>0</v>
      </c>
      <c r="AF2546" s="272">
        <v>0</v>
      </c>
      <c r="AG2546" s="272">
        <v>25.448438709839206</v>
      </c>
      <c r="AH2546" s="272">
        <v>-103.46852335352749</v>
      </c>
      <c r="AI2546" s="272">
        <v>0</v>
      </c>
      <c r="AJ2546" s="272">
        <v>0</v>
      </c>
      <c r="AK2546" s="272">
        <v>-34.066458895713325</v>
      </c>
      <c r="AL2546" s="272">
        <v>0</v>
      </c>
      <c r="AM2546" s="272">
        <v>11.965465337357116</v>
      </c>
      <c r="AN2546" s="272">
        <v>0</v>
      </c>
      <c r="AO2546" s="272">
        <v>587.53420380623209</v>
      </c>
      <c r="AP2546" s="272">
        <v>0</v>
      </c>
      <c r="AQ2546" s="272">
        <v>0</v>
      </c>
      <c r="AR2546" s="272">
        <v>0</v>
      </c>
      <c r="AS2546" s="272">
        <v>727.18524646303138</v>
      </c>
      <c r="AT2546" s="272">
        <v>0</v>
      </c>
      <c r="AU2546" s="272">
        <v>0</v>
      </c>
      <c r="AV2546" s="272">
        <v>0</v>
      </c>
      <c r="AW2546" s="272">
        <v>390.13545479876558</v>
      </c>
      <c r="AX2546" s="272">
        <v>0</v>
      </c>
      <c r="AY2546" s="272">
        <v>0</v>
      </c>
      <c r="AZ2546" s="272">
        <v>0</v>
      </c>
      <c r="BA2546" s="272">
        <v>759.08278333340286</v>
      </c>
      <c r="BB2546" s="272">
        <v>-80.293648291721212</v>
      </c>
      <c r="BC2546" s="272">
        <v>66.155052810351819</v>
      </c>
      <c r="BD2546" s="272">
        <v>0</v>
      </c>
      <c r="BE2546" s="272">
        <v>-670.33928685465378</v>
      </c>
    </row>
    <row r="2547" spans="3:57" x14ac:dyDescent="0.3">
      <c r="C2547" s="272">
        <v>163</v>
      </c>
      <c r="D2547" s="272">
        <v>586800</v>
      </c>
      <c r="E2547" s="272">
        <v>2</v>
      </c>
      <c r="F2547" s="272">
        <v>20.697004464285719</v>
      </c>
      <c r="G2547" s="272">
        <v>0</v>
      </c>
      <c r="H2547" s="272">
        <v>368.99999999999994</v>
      </c>
      <c r="I2547" s="272">
        <v>195</v>
      </c>
      <c r="J2547" s="272">
        <v>0</v>
      </c>
      <c r="K2547" s="272">
        <v>16.991122111344541</v>
      </c>
      <c r="L2547" s="272">
        <v>20.697004464285719</v>
      </c>
      <c r="M2547" s="272">
        <v>20.697004464285719</v>
      </c>
      <c r="N2547" s="272">
        <v>20.697004464285719</v>
      </c>
      <c r="O2547" s="272">
        <v>20.697004464285719</v>
      </c>
      <c r="P2547" s="272">
        <v>20.697004464285719</v>
      </c>
      <c r="Q2547" s="272">
        <v>20.697004464285719</v>
      </c>
      <c r="R2547" s="272">
        <v>20.697004464285719</v>
      </c>
      <c r="S2547" s="272">
        <v>20.697004464285719</v>
      </c>
      <c r="T2547" s="272">
        <v>25.712852213213051</v>
      </c>
      <c r="U2547" s="272">
        <v>-33.803418322680727</v>
      </c>
      <c r="V2547" s="272">
        <v>0</v>
      </c>
      <c r="W2547" s="272">
        <v>-122.86264337951947</v>
      </c>
      <c r="X2547" s="272">
        <v>-141.51594369627955</v>
      </c>
      <c r="Y2547" s="272">
        <v>1195.0285858669349</v>
      </c>
      <c r="Z2547" s="272">
        <v>-964.45341711381661</v>
      </c>
      <c r="AA2547" s="272">
        <v>-371.80205856261091</v>
      </c>
      <c r="AB2547" s="272">
        <v>0</v>
      </c>
      <c r="AC2547" s="272">
        <v>-69.955186172756513</v>
      </c>
      <c r="AD2547" s="272">
        <v>0</v>
      </c>
      <c r="AE2547" s="272">
        <v>0</v>
      </c>
      <c r="AF2547" s="272">
        <v>0</v>
      </c>
      <c r="AG2547" s="272">
        <v>25.518868007494159</v>
      </c>
      <c r="AH2547" s="272">
        <v>-70.758708069300965</v>
      </c>
      <c r="AI2547" s="272">
        <v>0</v>
      </c>
      <c r="AJ2547" s="272">
        <v>0</v>
      </c>
      <c r="AK2547" s="272">
        <v>15.723249641457841</v>
      </c>
      <c r="AL2547" s="272">
        <v>0</v>
      </c>
      <c r="AM2547" s="272">
        <v>-114.15127896622116</v>
      </c>
      <c r="AN2547" s="272">
        <v>0</v>
      </c>
      <c r="AO2547" s="272">
        <v>348.52030359602736</v>
      </c>
      <c r="AP2547" s="272">
        <v>0</v>
      </c>
      <c r="AQ2547" s="272">
        <v>0</v>
      </c>
      <c r="AR2547" s="272">
        <v>0</v>
      </c>
      <c r="AS2547" s="272">
        <v>445.96266542297622</v>
      </c>
      <c r="AT2547" s="272">
        <v>0</v>
      </c>
      <c r="AU2547" s="272">
        <v>0</v>
      </c>
      <c r="AV2547" s="272">
        <v>0</v>
      </c>
      <c r="AW2547" s="272">
        <v>210.78412949352713</v>
      </c>
      <c r="AX2547" s="272">
        <v>0</v>
      </c>
      <c r="AY2547" s="272">
        <v>0</v>
      </c>
      <c r="AZ2547" s="272">
        <v>0</v>
      </c>
      <c r="BA2547" s="272">
        <v>465.52454546981198</v>
      </c>
      <c r="BB2547" s="272">
        <v>-122.86264337951947</v>
      </c>
      <c r="BC2547" s="272">
        <v>40.412659958736128</v>
      </c>
      <c r="BD2547" s="272">
        <v>0</v>
      </c>
      <c r="BE2547" s="272">
        <v>-707.56064617857464</v>
      </c>
    </row>
    <row r="2548" spans="3:57" x14ac:dyDescent="0.3">
      <c r="C2548" s="272">
        <v>164</v>
      </c>
      <c r="D2548" s="272">
        <v>590400</v>
      </c>
      <c r="E2548" s="272">
        <v>2</v>
      </c>
      <c r="F2548" s="272">
        <v>19.394433035714286</v>
      </c>
      <c r="G2548" s="272">
        <v>0</v>
      </c>
      <c r="H2548" s="272">
        <v>442.8</v>
      </c>
      <c r="I2548" s="272">
        <v>195</v>
      </c>
      <c r="J2548" s="272">
        <v>0</v>
      </c>
      <c r="K2548" s="272">
        <v>15.688550682773108</v>
      </c>
      <c r="L2548" s="272">
        <v>19.394433035714286</v>
      </c>
      <c r="M2548" s="272">
        <v>19.394433035714286</v>
      </c>
      <c r="N2548" s="272">
        <v>19.394433035714286</v>
      </c>
      <c r="O2548" s="272">
        <v>19.394433035714286</v>
      </c>
      <c r="P2548" s="272">
        <v>19.394433035714286</v>
      </c>
      <c r="Q2548" s="272">
        <v>19.394433035714286</v>
      </c>
      <c r="R2548" s="272">
        <v>19.394433035714286</v>
      </c>
      <c r="S2548" s="272">
        <v>19.394433035714286</v>
      </c>
      <c r="T2548" s="272">
        <v>25.372910635391698</v>
      </c>
      <c r="U2548" s="272">
        <v>-235.84863545472342</v>
      </c>
      <c r="V2548" s="272">
        <v>0</v>
      </c>
      <c r="W2548" s="272">
        <v>-147.00022954940081</v>
      </c>
      <c r="X2548" s="272">
        <v>-132.65433802472973</v>
      </c>
      <c r="Y2548" s="272">
        <v>547.40004434662251</v>
      </c>
      <c r="Z2548" s="272">
        <v>-503.59411222721542</v>
      </c>
      <c r="AA2548" s="272">
        <v>-413.83607410153792</v>
      </c>
      <c r="AB2548" s="272">
        <v>0</v>
      </c>
      <c r="AC2548" s="272">
        <v>-83.698577067083264</v>
      </c>
      <c r="AD2548" s="272">
        <v>0</v>
      </c>
      <c r="AE2548" s="272">
        <v>0</v>
      </c>
      <c r="AF2548" s="272">
        <v>0</v>
      </c>
      <c r="AG2548" s="272">
        <v>25.527971082732357</v>
      </c>
      <c r="AH2548" s="272">
        <v>54.817585586182595</v>
      </c>
      <c r="AI2548" s="272">
        <v>0</v>
      </c>
      <c r="AJ2548" s="272">
        <v>0</v>
      </c>
      <c r="AK2548" s="272">
        <v>-41.995701037161957</v>
      </c>
      <c r="AL2548" s="272">
        <v>0</v>
      </c>
      <c r="AM2548" s="272">
        <v>-153.8540587631017</v>
      </c>
      <c r="AN2548" s="272">
        <v>0</v>
      </c>
      <c r="AO2548" s="272">
        <v>65.720860399074425</v>
      </c>
      <c r="AP2548" s="272">
        <v>0</v>
      </c>
      <c r="AQ2548" s="272">
        <v>0</v>
      </c>
      <c r="AR2548" s="272">
        <v>0</v>
      </c>
      <c r="AS2548" s="272">
        <v>108.70678286147346</v>
      </c>
      <c r="AT2548" s="272">
        <v>0</v>
      </c>
      <c r="AU2548" s="272">
        <v>0</v>
      </c>
      <c r="AV2548" s="272">
        <v>0</v>
      </c>
      <c r="AW2548" s="272">
        <v>4.9596433141236664</v>
      </c>
      <c r="AX2548" s="272">
        <v>0</v>
      </c>
      <c r="AY2548" s="272">
        <v>0</v>
      </c>
      <c r="AZ2548" s="272">
        <v>0</v>
      </c>
      <c r="BA2548" s="272">
        <v>113.47513952334037</v>
      </c>
      <c r="BB2548" s="272">
        <v>-147.00022954940081</v>
      </c>
      <c r="BC2548" s="272">
        <v>9.5926502196974237</v>
      </c>
      <c r="BD2548" s="272">
        <v>0</v>
      </c>
      <c r="BE2548" s="272">
        <v>-702.61189875070738</v>
      </c>
    </row>
    <row r="2549" spans="3:57" x14ac:dyDescent="0.3">
      <c r="C2549" s="272">
        <v>165</v>
      </c>
      <c r="D2549" s="272">
        <v>594000</v>
      </c>
      <c r="E2549" s="272">
        <v>2</v>
      </c>
      <c r="F2549" s="272">
        <v>18.62536160714286</v>
      </c>
      <c r="G2549" s="272">
        <v>0</v>
      </c>
      <c r="H2549" s="272">
        <v>492</v>
      </c>
      <c r="I2549" s="272">
        <v>195</v>
      </c>
      <c r="J2549" s="272">
        <v>0</v>
      </c>
      <c r="K2549" s="272">
        <v>14.919479254201683</v>
      </c>
      <c r="L2549" s="272">
        <v>18.62536160714286</v>
      </c>
      <c r="M2549" s="272">
        <v>18.62536160714286</v>
      </c>
      <c r="N2549" s="272">
        <v>18.62536160714286</v>
      </c>
      <c r="O2549" s="272">
        <v>18.62536160714286</v>
      </c>
      <c r="P2549" s="272">
        <v>18.62536160714286</v>
      </c>
      <c r="Q2549" s="272">
        <v>18.62536160714286</v>
      </c>
      <c r="R2549" s="272">
        <v>18.62536160714286</v>
      </c>
      <c r="S2549" s="272">
        <v>18.62536160714286</v>
      </c>
      <c r="T2549" s="272">
        <v>25.005110122409899</v>
      </c>
      <c r="U2549" s="272">
        <v>-350.97030707823893</v>
      </c>
      <c r="V2549" s="272">
        <v>0</v>
      </c>
      <c r="W2549" s="272">
        <v>-157.10965137855581</v>
      </c>
      <c r="X2549" s="272">
        <v>-111.45776516159017</v>
      </c>
      <c r="Y2549" s="272">
        <v>32.04898232243238</v>
      </c>
      <c r="Z2549" s="272">
        <v>-114.45187286052533</v>
      </c>
      <c r="AA2549" s="272">
        <v>-442.29618912338515</v>
      </c>
      <c r="AB2549" s="272">
        <v>0</v>
      </c>
      <c r="AC2549" s="272">
        <v>-89.454651221966316</v>
      </c>
      <c r="AD2549" s="272">
        <v>0</v>
      </c>
      <c r="AE2549" s="272">
        <v>0</v>
      </c>
      <c r="AF2549" s="272">
        <v>0</v>
      </c>
      <c r="AG2549" s="272">
        <v>25.430722927527789</v>
      </c>
      <c r="AH2549" s="272">
        <v>154.82031609867641</v>
      </c>
      <c r="AI2549" s="272">
        <v>0</v>
      </c>
      <c r="AJ2549" s="272">
        <v>0</v>
      </c>
      <c r="AK2549" s="272">
        <v>-41.72083132491403</v>
      </c>
      <c r="AL2549" s="272">
        <v>0</v>
      </c>
      <c r="AM2549" s="272">
        <v>-171.3317532408046</v>
      </c>
      <c r="AN2549" s="272">
        <v>0</v>
      </c>
      <c r="AO2549" s="272">
        <v>-160.0985540082016</v>
      </c>
      <c r="AP2549" s="272">
        <v>0</v>
      </c>
      <c r="AQ2549" s="272">
        <v>0</v>
      </c>
      <c r="AR2549" s="272">
        <v>0</v>
      </c>
      <c r="AS2549" s="272">
        <v>-156.36891531072988</v>
      </c>
      <c r="AT2549" s="272">
        <v>0</v>
      </c>
      <c r="AU2549" s="272">
        <v>0</v>
      </c>
      <c r="AV2549" s="272">
        <v>0</v>
      </c>
      <c r="AW2549" s="272">
        <v>-165.37045172643136</v>
      </c>
      <c r="AX2549" s="272">
        <v>0</v>
      </c>
      <c r="AY2549" s="272">
        <v>0</v>
      </c>
      <c r="AZ2549" s="272">
        <v>0</v>
      </c>
      <c r="BA2549" s="272">
        <v>-163.22794231349727</v>
      </c>
      <c r="BB2549" s="272">
        <v>-157.10965137855581</v>
      </c>
      <c r="BC2549" s="272">
        <v>-14.678799943539971</v>
      </c>
      <c r="BD2549" s="272">
        <v>0</v>
      </c>
      <c r="BE2549" s="272">
        <v>-676.53420993070165</v>
      </c>
    </row>
    <row r="2550" spans="3:57" x14ac:dyDescent="0.3">
      <c r="C2550" s="272">
        <v>166</v>
      </c>
      <c r="D2550" s="272">
        <v>597600</v>
      </c>
      <c r="E2550" s="272">
        <v>2</v>
      </c>
      <c r="F2550" s="272">
        <v>17.298540178571432</v>
      </c>
      <c r="G2550" s="272">
        <v>0</v>
      </c>
      <c r="H2550" s="272">
        <v>410</v>
      </c>
      <c r="I2550" s="272">
        <v>0</v>
      </c>
      <c r="J2550" s="272">
        <v>0</v>
      </c>
      <c r="K2550" s="272">
        <v>13.592657825630255</v>
      </c>
      <c r="L2550" s="272">
        <v>17.298540178571432</v>
      </c>
      <c r="M2550" s="272">
        <v>17.298540178571432</v>
      </c>
      <c r="N2550" s="272">
        <v>17.298540178571432</v>
      </c>
      <c r="O2550" s="272">
        <v>17.298540178571432</v>
      </c>
      <c r="P2550" s="272">
        <v>17.298540178571432</v>
      </c>
      <c r="Q2550" s="272">
        <v>17.298540178571432</v>
      </c>
      <c r="R2550" s="272">
        <v>17.298540178571432</v>
      </c>
      <c r="S2550" s="272">
        <v>17.298540178571432</v>
      </c>
      <c r="T2550" s="272">
        <v>23.95369043539284</v>
      </c>
      <c r="U2550" s="272">
        <v>1615.5000535926019</v>
      </c>
      <c r="V2550" s="272">
        <v>0</v>
      </c>
      <c r="W2550" s="272">
        <v>-164.00510936074627</v>
      </c>
      <c r="X2550" s="272">
        <v>-8.6466392848461169</v>
      </c>
      <c r="Y2550" s="272">
        <v>867.34627077871437</v>
      </c>
      <c r="Z2550" s="272">
        <v>920.80553145947988</v>
      </c>
      <c r="AA2550" s="272">
        <v>-2502.9565071968955</v>
      </c>
      <c r="AB2550" s="272">
        <v>0</v>
      </c>
      <c r="AC2550" s="272">
        <v>-93.380767685214764</v>
      </c>
      <c r="AD2550" s="272">
        <v>0</v>
      </c>
      <c r="AE2550" s="272">
        <v>0</v>
      </c>
      <c r="AF2550" s="272">
        <v>0</v>
      </c>
      <c r="AG2550" s="272">
        <v>25.163126635369768</v>
      </c>
      <c r="AH2550" s="272">
        <v>439.45666325972826</v>
      </c>
      <c r="AI2550" s="272">
        <v>0</v>
      </c>
      <c r="AJ2550" s="272">
        <v>0</v>
      </c>
      <c r="AK2550" s="272">
        <v>-126.76389136311347</v>
      </c>
      <c r="AL2550" s="272">
        <v>0</v>
      </c>
      <c r="AM2550" s="272">
        <v>-178.59864352035012</v>
      </c>
      <c r="AN2550" s="272">
        <v>0</v>
      </c>
      <c r="AO2550" s="272">
        <v>-264.98244243396852</v>
      </c>
      <c r="AP2550" s="272">
        <v>0</v>
      </c>
      <c r="AQ2550" s="272">
        <v>0</v>
      </c>
      <c r="AR2550" s="272">
        <v>0</v>
      </c>
      <c r="AS2550" s="272">
        <v>-264.93111377676718</v>
      </c>
      <c r="AT2550" s="272">
        <v>0</v>
      </c>
      <c r="AU2550" s="272">
        <v>0</v>
      </c>
      <c r="AV2550" s="272">
        <v>0</v>
      </c>
      <c r="AW2550" s="272">
        <v>-265.05499622609909</v>
      </c>
      <c r="AX2550" s="272">
        <v>0</v>
      </c>
      <c r="AY2550" s="272">
        <v>0</v>
      </c>
      <c r="AZ2550" s="272">
        <v>0</v>
      </c>
      <c r="BA2550" s="272">
        <v>-276.55215533516821</v>
      </c>
      <c r="BB2550" s="272">
        <v>-164.00510936074627</v>
      </c>
      <c r="BC2550" s="272">
        <v>-24.785692051024441</v>
      </c>
      <c r="BD2550" s="272">
        <v>0</v>
      </c>
      <c r="BE2550" s="272">
        <v>-674.66226340443518</v>
      </c>
    </row>
    <row r="2551" spans="3:57" x14ac:dyDescent="0.3">
      <c r="C2551" s="272">
        <v>167</v>
      </c>
      <c r="D2551" s="272">
        <v>601200</v>
      </c>
      <c r="E2551" s="272">
        <v>2</v>
      </c>
      <c r="F2551" s="272">
        <v>15.989040178571431</v>
      </c>
      <c r="G2551" s="272">
        <v>0</v>
      </c>
      <c r="H2551" s="272">
        <v>410</v>
      </c>
      <c r="I2551" s="272">
        <v>0</v>
      </c>
      <c r="J2551" s="272">
        <v>0</v>
      </c>
      <c r="K2551" s="272">
        <v>12.283157825630255</v>
      </c>
      <c r="L2551" s="272">
        <v>15.989040178571431</v>
      </c>
      <c r="M2551" s="272">
        <v>15.989040178571431</v>
      </c>
      <c r="N2551" s="272">
        <v>15.989040178571431</v>
      </c>
      <c r="O2551" s="272">
        <v>15.989040178571431</v>
      </c>
      <c r="P2551" s="272">
        <v>15.989040178571431</v>
      </c>
      <c r="Q2551" s="272">
        <v>15.989040178571431</v>
      </c>
      <c r="R2551" s="272">
        <v>15.989040178571431</v>
      </c>
      <c r="S2551" s="272">
        <v>15.989040178571431</v>
      </c>
      <c r="T2551" s="272">
        <v>23.362040447348274</v>
      </c>
      <c r="U2551" s="272">
        <v>1938.0397261197991</v>
      </c>
      <c r="V2551" s="272">
        <v>0</v>
      </c>
      <c r="W2551" s="272">
        <v>-181.44806998468295</v>
      </c>
      <c r="X2551" s="272">
        <v>10.410889613276936</v>
      </c>
      <c r="Y2551" s="272">
        <v>928.48689181379768</v>
      </c>
      <c r="Z2551" s="272">
        <v>1180.5900146774075</v>
      </c>
      <c r="AA2551" s="272">
        <v>-2807.4385339952578</v>
      </c>
      <c r="AB2551" s="272">
        <v>0</v>
      </c>
      <c r="AC2551" s="272">
        <v>-103.31239152373422</v>
      </c>
      <c r="AD2551" s="272">
        <v>0</v>
      </c>
      <c r="AE2551" s="272">
        <v>0</v>
      </c>
      <c r="AF2551" s="272">
        <v>0</v>
      </c>
      <c r="AG2551" s="272">
        <v>24.728985483815336</v>
      </c>
      <c r="AH2551" s="272">
        <v>501.55170397352276</v>
      </c>
      <c r="AI2551" s="272">
        <v>0</v>
      </c>
      <c r="AJ2551" s="272">
        <v>0</v>
      </c>
      <c r="AK2551" s="272">
        <v>-61.159495425670166</v>
      </c>
      <c r="AL2551" s="272">
        <v>0</v>
      </c>
      <c r="AM2551" s="272">
        <v>-183.55526096401877</v>
      </c>
      <c r="AN2551" s="272">
        <v>0</v>
      </c>
      <c r="AO2551" s="272">
        <v>-317.25810190783466</v>
      </c>
      <c r="AP2551" s="272">
        <v>0</v>
      </c>
      <c r="AQ2551" s="272">
        <v>0</v>
      </c>
      <c r="AR2551" s="272">
        <v>0</v>
      </c>
      <c r="AS2551" s="272">
        <v>-317.25810190783466</v>
      </c>
      <c r="AT2551" s="272">
        <v>0</v>
      </c>
      <c r="AU2551" s="272">
        <v>0</v>
      </c>
      <c r="AV2551" s="272">
        <v>0</v>
      </c>
      <c r="AW2551" s="272">
        <v>-317.25810190783466</v>
      </c>
      <c r="AX2551" s="272">
        <v>0</v>
      </c>
      <c r="AY2551" s="272">
        <v>0</v>
      </c>
      <c r="AZ2551" s="272">
        <v>0</v>
      </c>
      <c r="BA2551" s="272">
        <v>-331.17443485360178</v>
      </c>
      <c r="BB2551" s="272">
        <v>-181.44806998468295</v>
      </c>
      <c r="BC2551" s="272">
        <v>-29.680330323219799</v>
      </c>
      <c r="BD2551" s="272">
        <v>0</v>
      </c>
      <c r="BE2551" s="272">
        <v>-640.31670502781742</v>
      </c>
    </row>
    <row r="2552" spans="3:57" x14ac:dyDescent="0.3">
      <c r="C2552" s="272">
        <v>168</v>
      </c>
      <c r="D2552" s="272">
        <v>604800</v>
      </c>
      <c r="E2552" s="272">
        <v>3</v>
      </c>
      <c r="F2552" s="272">
        <v>12.948387096774194</v>
      </c>
      <c r="G2552" s="272">
        <v>0</v>
      </c>
      <c r="H2552" s="272">
        <v>410</v>
      </c>
      <c r="I2552" s="272">
        <v>0</v>
      </c>
      <c r="J2552" s="272">
        <v>0</v>
      </c>
      <c r="K2552" s="272">
        <v>9.2425047438330168</v>
      </c>
      <c r="L2552" s="272">
        <v>12.948387096774194</v>
      </c>
      <c r="M2552" s="272">
        <v>12.948387096774194</v>
      </c>
      <c r="N2552" s="272">
        <v>12.948387096774194</v>
      </c>
      <c r="O2552" s="272">
        <v>12.948387096774194</v>
      </c>
      <c r="P2552" s="272">
        <v>12.948387096774194</v>
      </c>
      <c r="Q2552" s="272">
        <v>12.948387096774194</v>
      </c>
      <c r="R2552" s="272">
        <v>12.948387096774194</v>
      </c>
      <c r="S2552" s="272">
        <v>12.948387096774194</v>
      </c>
      <c r="T2552" s="272">
        <v>23.52837863049573</v>
      </c>
      <c r="U2552" s="272">
        <v>-104.69490823701096</v>
      </c>
      <c r="V2552" s="272">
        <v>0</v>
      </c>
      <c r="W2552" s="272">
        <v>-212.85723997586405</v>
      </c>
      <c r="X2552" s="272">
        <v>-81.381356507004824</v>
      </c>
      <c r="Y2552" s="272">
        <v>-77.496045637704583</v>
      </c>
      <c r="Z2552" s="272">
        <v>267.03973388356246</v>
      </c>
      <c r="AA2552" s="272">
        <v>-644.14013752347978</v>
      </c>
      <c r="AB2552" s="272">
        <v>0</v>
      </c>
      <c r="AC2552" s="272">
        <v>-121.19605635322704</v>
      </c>
      <c r="AD2552" s="272">
        <v>0</v>
      </c>
      <c r="AE2552" s="272">
        <v>0</v>
      </c>
      <c r="AF2552" s="272">
        <v>0</v>
      </c>
      <c r="AG2552" s="272">
        <v>24.357186371826717</v>
      </c>
      <c r="AH2552" s="272">
        <v>296.61957445551445</v>
      </c>
      <c r="AI2552" s="272">
        <v>0</v>
      </c>
      <c r="AJ2552" s="272">
        <v>0</v>
      </c>
      <c r="AK2552" s="272">
        <v>-163.41152765820334</v>
      </c>
      <c r="AL2552" s="272">
        <v>0</v>
      </c>
      <c r="AM2552" s="272">
        <v>-196.09367148310739</v>
      </c>
      <c r="AN2552" s="272">
        <v>0</v>
      </c>
      <c r="AO2552" s="272">
        <v>-339.07640784337406</v>
      </c>
      <c r="AP2552" s="272">
        <v>0</v>
      </c>
      <c r="AQ2552" s="272">
        <v>0</v>
      </c>
      <c r="AR2552" s="272">
        <v>0</v>
      </c>
      <c r="AS2552" s="272">
        <v>-339.07640784337406</v>
      </c>
      <c r="AT2552" s="272">
        <v>0</v>
      </c>
      <c r="AU2552" s="272">
        <v>0</v>
      </c>
      <c r="AV2552" s="272">
        <v>0</v>
      </c>
      <c r="AW2552" s="272">
        <v>-339.07640784337406</v>
      </c>
      <c r="AX2552" s="272">
        <v>0</v>
      </c>
      <c r="AY2552" s="272">
        <v>0</v>
      </c>
      <c r="AZ2552" s="272">
        <v>0</v>
      </c>
      <c r="BA2552" s="272">
        <v>-353.94978745835363</v>
      </c>
      <c r="BB2552" s="272">
        <v>-212.85723997586405</v>
      </c>
      <c r="BC2552" s="272">
        <v>-31.721490260084078</v>
      </c>
      <c r="BD2552" s="272">
        <v>0</v>
      </c>
      <c r="BE2552" s="272">
        <v>-809.85138630025756</v>
      </c>
    </row>
    <row r="2554" spans="3:57" x14ac:dyDescent="0.3">
      <c r="C2554" s="272">
        <v>216</v>
      </c>
      <c r="D2554" s="272">
        <v>777600</v>
      </c>
      <c r="E2554" s="272">
        <v>3</v>
      </c>
      <c r="F2554" s="272">
        <v>12.948387096774194</v>
      </c>
      <c r="G2554" s="272">
        <v>0</v>
      </c>
      <c r="H2554" s="272">
        <v>410</v>
      </c>
      <c r="I2554" s="272">
        <v>0</v>
      </c>
      <c r="J2554" s="272">
        <v>0</v>
      </c>
      <c r="K2554" s="272">
        <v>9.2425047438330168</v>
      </c>
      <c r="L2554" s="272">
        <v>12.948387096774194</v>
      </c>
      <c r="M2554" s="272">
        <v>12.948387096774194</v>
      </c>
      <c r="N2554" s="272">
        <v>12.948387096774194</v>
      </c>
      <c r="O2554" s="272">
        <v>12.948387096774194</v>
      </c>
      <c r="P2554" s="272">
        <v>12.948387096774194</v>
      </c>
      <c r="Q2554" s="272">
        <v>12.948387096774194</v>
      </c>
      <c r="R2554" s="272">
        <v>12.948387096774194</v>
      </c>
      <c r="S2554" s="272">
        <v>12.948387096774194</v>
      </c>
      <c r="T2554" s="272">
        <v>22.141554284388437</v>
      </c>
      <c r="U2554" s="272">
        <v>-19.116442571122093</v>
      </c>
      <c r="V2554" s="272">
        <v>0</v>
      </c>
      <c r="W2554" s="272">
        <v>-226.62692948185131</v>
      </c>
      <c r="X2554" s="272">
        <v>-97.788221205052309</v>
      </c>
      <c r="Y2554" s="272">
        <v>-293.70111077286651</v>
      </c>
      <c r="Z2554" s="272">
        <v>598.99981888864806</v>
      </c>
      <c r="AA2554" s="272">
        <v>-638.00171652750794</v>
      </c>
      <c r="AB2554" s="272">
        <v>0</v>
      </c>
      <c r="AC2554" s="272">
        <v>-129.03620341857138</v>
      </c>
      <c r="AD2554" s="272">
        <v>0</v>
      </c>
      <c r="AE2554" s="272">
        <v>0</v>
      </c>
      <c r="AF2554" s="272">
        <v>0</v>
      </c>
      <c r="AG2554" s="272">
        <v>23.065795737555995</v>
      </c>
      <c r="AH2554" s="272">
        <v>339.38907960538302</v>
      </c>
      <c r="AI2554" s="272">
        <v>0</v>
      </c>
      <c r="AJ2554" s="272">
        <v>0</v>
      </c>
      <c r="AK2554" s="272">
        <v>-36.765282911818389</v>
      </c>
      <c r="AL2554" s="272">
        <v>0</v>
      </c>
      <c r="AM2554" s="272">
        <v>-229.04087730708946</v>
      </c>
      <c r="AN2554" s="272">
        <v>0</v>
      </c>
      <c r="AO2554" s="272">
        <v>-437.52305051040742</v>
      </c>
      <c r="AP2554" s="272">
        <v>0</v>
      </c>
      <c r="AQ2554" s="272">
        <v>0</v>
      </c>
      <c r="AR2554" s="272">
        <v>0</v>
      </c>
      <c r="AS2554" s="272">
        <v>-437.52305051040742</v>
      </c>
      <c r="AT2554" s="272">
        <v>0</v>
      </c>
      <c r="AU2554" s="272">
        <v>0</v>
      </c>
      <c r="AV2554" s="272">
        <v>0</v>
      </c>
      <c r="AW2554" s="272">
        <v>-437.52305051040742</v>
      </c>
      <c r="AX2554" s="272">
        <v>0</v>
      </c>
      <c r="AY2554" s="272">
        <v>0</v>
      </c>
      <c r="AZ2554" s="272">
        <v>0</v>
      </c>
      <c r="BA2554" s="272">
        <v>-456.71473200171039</v>
      </c>
      <c r="BB2554" s="272">
        <v>-226.62692948185131</v>
      </c>
      <c r="BC2554" s="272">
        <v>-40.931432751697336</v>
      </c>
      <c r="BD2554" s="272">
        <v>0</v>
      </c>
      <c r="BE2554" s="272">
        <v>-633.16797308965977</v>
      </c>
    </row>
    <row r="2555" spans="3:57" x14ac:dyDescent="0.3">
      <c r="C2555" s="272">
        <v>217</v>
      </c>
      <c r="D2555" s="272">
        <v>781200</v>
      </c>
      <c r="E2555" s="272">
        <v>3</v>
      </c>
      <c r="F2555" s="272">
        <v>12.138709677419351</v>
      </c>
      <c r="G2555" s="272">
        <v>0</v>
      </c>
      <c r="H2555" s="272">
        <v>410</v>
      </c>
      <c r="I2555" s="272">
        <v>0</v>
      </c>
      <c r="J2555" s="272">
        <v>0</v>
      </c>
      <c r="K2555" s="272">
        <v>8.4328273244781755</v>
      </c>
      <c r="L2555" s="272">
        <v>12.138709677419351</v>
      </c>
      <c r="M2555" s="272">
        <v>12.138709677419351</v>
      </c>
      <c r="N2555" s="272">
        <v>12.138709677419351</v>
      </c>
      <c r="O2555" s="272">
        <v>12.138709677419351</v>
      </c>
      <c r="P2555" s="272">
        <v>12.138709677419351</v>
      </c>
      <c r="Q2555" s="272">
        <v>12.138709677419351</v>
      </c>
      <c r="R2555" s="272">
        <v>12.138709677419351</v>
      </c>
      <c r="S2555" s="272">
        <v>12.138709677419351</v>
      </c>
      <c r="T2555" s="272">
        <v>21.793612718565644</v>
      </c>
      <c r="U2555" s="272">
        <v>6.8122631056741056</v>
      </c>
      <c r="V2555" s="272">
        <v>0</v>
      </c>
      <c r="W2555" s="272">
        <v>-237.80469405575161</v>
      </c>
      <c r="X2555" s="272">
        <v>-92.590058201933971</v>
      </c>
      <c r="Y2555" s="272">
        <v>-350.90057458547562</v>
      </c>
      <c r="Z2555" s="272">
        <v>688.10758994883531</v>
      </c>
      <c r="AA2555" s="272">
        <v>-669.46943751456683</v>
      </c>
      <c r="AB2555" s="272">
        <v>0</v>
      </c>
      <c r="AC2555" s="272">
        <v>-135.40056755932196</v>
      </c>
      <c r="AD2555" s="272">
        <v>0</v>
      </c>
      <c r="AE2555" s="272">
        <v>0</v>
      </c>
      <c r="AF2555" s="272">
        <v>0</v>
      </c>
      <c r="AG2555" s="272">
        <v>22.750874135481819</v>
      </c>
      <c r="AH2555" s="272">
        <v>351.61093615927666</v>
      </c>
      <c r="AI2555" s="272">
        <v>0</v>
      </c>
      <c r="AJ2555" s="272">
        <v>0</v>
      </c>
      <c r="AK2555" s="272">
        <v>-36.446805808938024</v>
      </c>
      <c r="AL2555" s="272">
        <v>0</v>
      </c>
      <c r="AM2555" s="272">
        <v>-228.56929872166018</v>
      </c>
      <c r="AN2555" s="272">
        <v>0</v>
      </c>
      <c r="AO2555" s="272">
        <v>-464.54744192484941</v>
      </c>
      <c r="AP2555" s="272">
        <v>0</v>
      </c>
      <c r="AQ2555" s="272">
        <v>0</v>
      </c>
      <c r="AR2555" s="272">
        <v>0</v>
      </c>
      <c r="AS2555" s="272">
        <v>-464.54744192484941</v>
      </c>
      <c r="AT2555" s="272">
        <v>0</v>
      </c>
      <c r="AU2555" s="272">
        <v>0</v>
      </c>
      <c r="AV2555" s="272">
        <v>0</v>
      </c>
      <c r="AW2555" s="272">
        <v>-464.54744192484941</v>
      </c>
      <c r="AX2555" s="272">
        <v>0</v>
      </c>
      <c r="AY2555" s="272">
        <v>0</v>
      </c>
      <c r="AZ2555" s="272">
        <v>0</v>
      </c>
      <c r="BA2555" s="272">
        <v>-484.92453184644472</v>
      </c>
      <c r="BB2555" s="272">
        <v>-237.80469405575161</v>
      </c>
      <c r="BC2555" s="272">
        <v>-43.459635685337901</v>
      </c>
      <c r="BD2555" s="272">
        <v>0</v>
      </c>
      <c r="BE2555" s="272">
        <v>-588.43221901185962</v>
      </c>
    </row>
    <row r="2556" spans="3:57" x14ac:dyDescent="0.3">
      <c r="C2556" s="272">
        <v>218</v>
      </c>
      <c r="D2556" s="272">
        <v>784800</v>
      </c>
      <c r="E2556" s="272">
        <v>3</v>
      </c>
      <c r="F2556" s="272">
        <v>10.993548387096775</v>
      </c>
      <c r="G2556" s="272">
        <v>0</v>
      </c>
      <c r="H2556" s="272">
        <v>410</v>
      </c>
      <c r="I2556" s="272">
        <v>0</v>
      </c>
      <c r="J2556" s="272">
        <v>0</v>
      </c>
      <c r="K2556" s="272">
        <v>7.2876660341555981</v>
      </c>
      <c r="L2556" s="272">
        <v>10.993548387096775</v>
      </c>
      <c r="M2556" s="272">
        <v>10.993548387096775</v>
      </c>
      <c r="N2556" s="272">
        <v>10.993548387096775</v>
      </c>
      <c r="O2556" s="272">
        <v>10.993548387096775</v>
      </c>
      <c r="P2556" s="272">
        <v>10.993548387096775</v>
      </c>
      <c r="Q2556" s="272">
        <v>10.993548387096775</v>
      </c>
      <c r="R2556" s="272">
        <v>10.993548387096775</v>
      </c>
      <c r="S2556" s="272">
        <v>10.993548387096775</v>
      </c>
      <c r="T2556" s="272">
        <v>21.420927487510799</v>
      </c>
      <c r="U2556" s="272">
        <v>51.364734877618389</v>
      </c>
      <c r="V2556" s="272">
        <v>0</v>
      </c>
      <c r="W2556" s="272">
        <v>-256.72038537459559</v>
      </c>
      <c r="X2556" s="272">
        <v>-94.268764711992986</v>
      </c>
      <c r="Y2556" s="272">
        <v>-384.9429352350794</v>
      </c>
      <c r="Z2556" s="272">
        <v>787.29682019928634</v>
      </c>
      <c r="AA2556" s="272">
        <v>-722.72102398012589</v>
      </c>
      <c r="AB2556" s="272">
        <v>0</v>
      </c>
      <c r="AC2556" s="272">
        <v>-146.17073065689294</v>
      </c>
      <c r="AD2556" s="272">
        <v>0</v>
      </c>
      <c r="AE2556" s="272">
        <v>0</v>
      </c>
      <c r="AF2556" s="272">
        <v>0</v>
      </c>
      <c r="AG2556" s="272">
        <v>22.423147731928484</v>
      </c>
      <c r="AH2556" s="272">
        <v>368.04643103469522</v>
      </c>
      <c r="AI2556" s="272">
        <v>0</v>
      </c>
      <c r="AJ2556" s="272">
        <v>0</v>
      </c>
      <c r="AK2556" s="272">
        <v>-39.480588724705221</v>
      </c>
      <c r="AL2556" s="272">
        <v>0</v>
      </c>
      <c r="AM2556" s="272">
        <v>-236.60413890360499</v>
      </c>
      <c r="AN2556" s="272">
        <v>0</v>
      </c>
      <c r="AO2556" s="272">
        <v>-490.52552108083285</v>
      </c>
      <c r="AP2556" s="272">
        <v>0</v>
      </c>
      <c r="AQ2556" s="272">
        <v>0</v>
      </c>
      <c r="AR2556" s="272">
        <v>0</v>
      </c>
      <c r="AS2556" s="272">
        <v>-490.52552108083285</v>
      </c>
      <c r="AT2556" s="272">
        <v>0</v>
      </c>
      <c r="AU2556" s="272">
        <v>0</v>
      </c>
      <c r="AV2556" s="272">
        <v>0</v>
      </c>
      <c r="AW2556" s="272">
        <v>-490.52552108083285</v>
      </c>
      <c r="AX2556" s="272">
        <v>0</v>
      </c>
      <c r="AY2556" s="272">
        <v>0</v>
      </c>
      <c r="AZ2556" s="272">
        <v>0</v>
      </c>
      <c r="BA2556" s="272">
        <v>-512.04212358430436</v>
      </c>
      <c r="BB2556" s="272">
        <v>-256.72038537459559</v>
      </c>
      <c r="BC2556" s="272">
        <v>-45.889953353746336</v>
      </c>
      <c r="BD2556" s="272">
        <v>0</v>
      </c>
      <c r="BE2556" s="272">
        <v>-548.91281506890789</v>
      </c>
    </row>
    <row r="2557" spans="3:57" x14ac:dyDescent="0.3">
      <c r="C2557" s="272">
        <v>219</v>
      </c>
      <c r="D2557" s="272">
        <v>788400</v>
      </c>
      <c r="E2557" s="272">
        <v>3</v>
      </c>
      <c r="F2557" s="272">
        <v>10.209677419354842</v>
      </c>
      <c r="G2557" s="272">
        <v>0</v>
      </c>
      <c r="H2557" s="272">
        <v>410</v>
      </c>
      <c r="I2557" s="272">
        <v>0</v>
      </c>
      <c r="J2557" s="272">
        <v>0</v>
      </c>
      <c r="K2557" s="272">
        <v>6.503795066413665</v>
      </c>
      <c r="L2557" s="272">
        <v>10.209677419354842</v>
      </c>
      <c r="M2557" s="272">
        <v>10.209677419354842</v>
      </c>
      <c r="N2557" s="272">
        <v>10.209677419354842</v>
      </c>
      <c r="O2557" s="272">
        <v>10.209677419354842</v>
      </c>
      <c r="P2557" s="272">
        <v>10.209677419354842</v>
      </c>
      <c r="Q2557" s="272">
        <v>10.209677419354842</v>
      </c>
      <c r="R2557" s="272">
        <v>10.209677419354842</v>
      </c>
      <c r="S2557" s="272">
        <v>10.209677419354842</v>
      </c>
      <c r="T2557" s="272">
        <v>21.078288005345872</v>
      </c>
      <c r="U2557" s="272">
        <v>90.068503939101788</v>
      </c>
      <c r="V2557" s="272">
        <v>0</v>
      </c>
      <c r="W2557" s="272">
        <v>-267.72974700869014</v>
      </c>
      <c r="X2557" s="272">
        <v>-106.91329310431985</v>
      </c>
      <c r="Y2557" s="272">
        <v>-368.07933072073342</v>
      </c>
      <c r="Z2557" s="272">
        <v>832.7908747728452</v>
      </c>
      <c r="AA2557" s="272">
        <v>-753.71465583351483</v>
      </c>
      <c r="AB2557" s="272">
        <v>0</v>
      </c>
      <c r="AC2557" s="272">
        <v>-152.43921000563427</v>
      </c>
      <c r="AD2557" s="272">
        <v>0</v>
      </c>
      <c r="AE2557" s="272">
        <v>0</v>
      </c>
      <c r="AF2557" s="272">
        <v>0</v>
      </c>
      <c r="AG2557" s="272">
        <v>22.08654707403187</v>
      </c>
      <c r="AH2557" s="272">
        <v>370.50941657210882</v>
      </c>
      <c r="AI2557" s="272">
        <v>0</v>
      </c>
      <c r="AJ2557" s="272">
        <v>0</v>
      </c>
      <c r="AK2557" s="272">
        <v>-35.575945327938484</v>
      </c>
      <c r="AL2557" s="272">
        <v>0</v>
      </c>
      <c r="AM2557" s="272">
        <v>-250.20118289867992</v>
      </c>
      <c r="AN2557" s="272">
        <v>0</v>
      </c>
      <c r="AO2557" s="272">
        <v>-489.10964091012124</v>
      </c>
      <c r="AP2557" s="272">
        <v>0</v>
      </c>
      <c r="AQ2557" s="272">
        <v>0</v>
      </c>
      <c r="AR2557" s="272">
        <v>0</v>
      </c>
      <c r="AS2557" s="272">
        <v>-489.10964091012124</v>
      </c>
      <c r="AT2557" s="272">
        <v>0</v>
      </c>
      <c r="AU2557" s="272">
        <v>0</v>
      </c>
      <c r="AV2557" s="272">
        <v>0</v>
      </c>
      <c r="AW2557" s="272">
        <v>-489.10964091012124</v>
      </c>
      <c r="AX2557" s="272">
        <v>0</v>
      </c>
      <c r="AY2557" s="272">
        <v>0</v>
      </c>
      <c r="AZ2557" s="272">
        <v>0</v>
      </c>
      <c r="BA2557" s="272">
        <v>-510.56413669433664</v>
      </c>
      <c r="BB2557" s="272">
        <v>-267.72974700869014</v>
      </c>
      <c r="BC2557" s="272">
        <v>-45.757494037775835</v>
      </c>
      <c r="BD2557" s="272">
        <v>0</v>
      </c>
      <c r="BE2557" s="272">
        <v>-512.36074370482083</v>
      </c>
    </row>
    <row r="2558" spans="3:57" x14ac:dyDescent="0.3">
      <c r="C2558" s="272">
        <v>220</v>
      </c>
      <c r="D2558" s="272">
        <v>792000</v>
      </c>
      <c r="E2558" s="272">
        <v>3</v>
      </c>
      <c r="F2558" s="272">
        <v>9.5161290322580623</v>
      </c>
      <c r="G2558" s="272">
        <v>0</v>
      </c>
      <c r="H2558" s="272">
        <v>410</v>
      </c>
      <c r="I2558" s="272">
        <v>0</v>
      </c>
      <c r="J2558" s="272">
        <v>0</v>
      </c>
      <c r="K2558" s="272">
        <v>5.8102466793168857</v>
      </c>
      <c r="L2558" s="272">
        <v>9.5161290322580623</v>
      </c>
      <c r="M2558" s="272">
        <v>9.5161290322580623</v>
      </c>
      <c r="N2558" s="272">
        <v>9.5161290322580623</v>
      </c>
      <c r="O2558" s="272">
        <v>9.5161290322580623</v>
      </c>
      <c r="P2558" s="272">
        <v>9.5161290322580623</v>
      </c>
      <c r="Q2558" s="272">
        <v>9.5161290322580623</v>
      </c>
      <c r="R2558" s="272">
        <v>9.5161290322580623</v>
      </c>
      <c r="S2558" s="272">
        <v>9.5161290322580623</v>
      </c>
      <c r="T2558" s="272">
        <v>20.706095311891172</v>
      </c>
      <c r="U2558" s="272">
        <v>102.51719318203277</v>
      </c>
      <c r="V2558" s="272">
        <v>0</v>
      </c>
      <c r="W2558" s="272">
        <v>-275.70286747192677</v>
      </c>
      <c r="X2558" s="272">
        <v>-110.63399677720363</v>
      </c>
      <c r="Y2558" s="272">
        <v>-419.4428888301702</v>
      </c>
      <c r="Z2558" s="272">
        <v>908.29694626133335</v>
      </c>
      <c r="AA2558" s="272">
        <v>-776.16064031230519</v>
      </c>
      <c r="AB2558" s="272">
        <v>0</v>
      </c>
      <c r="AC2558" s="272">
        <v>-156.97892289998103</v>
      </c>
      <c r="AD2558" s="272">
        <v>0</v>
      </c>
      <c r="AE2558" s="272">
        <v>0</v>
      </c>
      <c r="AF2558" s="272">
        <v>0</v>
      </c>
      <c r="AG2558" s="272">
        <v>21.744284678964856</v>
      </c>
      <c r="AH2558" s="272">
        <v>381.35176548914893</v>
      </c>
      <c r="AI2558" s="272">
        <v>0</v>
      </c>
      <c r="AJ2558" s="272">
        <v>0</v>
      </c>
      <c r="AK2558" s="272">
        <v>-39.270604541104518</v>
      </c>
      <c r="AL2558" s="272">
        <v>0</v>
      </c>
      <c r="AM2558" s="272">
        <v>-258.11497108507024</v>
      </c>
      <c r="AN2558" s="272">
        <v>0</v>
      </c>
      <c r="AO2558" s="272">
        <v>-513.23366019334628</v>
      </c>
      <c r="AP2558" s="272">
        <v>0</v>
      </c>
      <c r="AQ2558" s="272">
        <v>0</v>
      </c>
      <c r="AR2558" s="272">
        <v>0</v>
      </c>
      <c r="AS2558" s="272">
        <v>-513.23366019334628</v>
      </c>
      <c r="AT2558" s="272">
        <v>0</v>
      </c>
      <c r="AU2558" s="272">
        <v>0</v>
      </c>
      <c r="AV2558" s="272">
        <v>0</v>
      </c>
      <c r="AW2558" s="272">
        <v>-513.23366019334628</v>
      </c>
      <c r="AX2558" s="272">
        <v>0</v>
      </c>
      <c r="AY2558" s="272">
        <v>0</v>
      </c>
      <c r="AZ2558" s="272">
        <v>0</v>
      </c>
      <c r="BA2558" s="272">
        <v>-535.74634135507176</v>
      </c>
      <c r="BB2558" s="272">
        <v>-275.70286747192677</v>
      </c>
      <c r="BC2558" s="272">
        <v>-48.014359525982798</v>
      </c>
      <c r="BD2558" s="272">
        <v>0</v>
      </c>
      <c r="BE2558" s="272">
        <v>-476.21832275129179</v>
      </c>
    </row>
    <row r="2559" spans="3:57" x14ac:dyDescent="0.3">
      <c r="C2559" s="272">
        <v>221</v>
      </c>
      <c r="D2559" s="272">
        <v>795600</v>
      </c>
      <c r="E2559" s="272">
        <v>3</v>
      </c>
      <c r="F2559" s="272">
        <v>9.6419354838709701</v>
      </c>
      <c r="G2559" s="272">
        <v>2.0210319146910121</v>
      </c>
      <c r="H2559" s="272">
        <v>410</v>
      </c>
      <c r="I2559" s="272">
        <v>0</v>
      </c>
      <c r="J2559" s="272">
        <v>0</v>
      </c>
      <c r="K2559" s="272">
        <v>5.9589289479232574</v>
      </c>
      <c r="L2559" s="272">
        <v>9.6578475998951028</v>
      </c>
      <c r="M2559" s="272">
        <v>9.6582676152726581</v>
      </c>
      <c r="N2559" s="272">
        <v>9.6562961237184304</v>
      </c>
      <c r="O2559" s="272">
        <v>9.6515029055311707</v>
      </c>
      <c r="P2559" s="272">
        <v>9.6482808556331747</v>
      </c>
      <c r="Q2559" s="272">
        <v>9.6515029055311707</v>
      </c>
      <c r="R2559" s="272">
        <v>9.6562961237184304</v>
      </c>
      <c r="S2559" s="272">
        <v>9.6582676152726581</v>
      </c>
      <c r="T2559" s="272">
        <v>20.331061395131432</v>
      </c>
      <c r="U2559" s="272">
        <v>52.798123202654665</v>
      </c>
      <c r="V2559" s="272">
        <v>0</v>
      </c>
      <c r="W2559" s="272">
        <v>-263.69386966405898</v>
      </c>
      <c r="X2559" s="272">
        <v>-112.98118554209299</v>
      </c>
      <c r="Y2559" s="272">
        <v>-549.24915765149512</v>
      </c>
      <c r="Z2559" s="272">
        <v>978.7223360603017</v>
      </c>
      <c r="AA2559" s="272">
        <v>-742.3528257127241</v>
      </c>
      <c r="AB2559" s="272">
        <v>0</v>
      </c>
      <c r="AC2559" s="272">
        <v>-150.14127351942361</v>
      </c>
      <c r="AD2559" s="272">
        <v>0</v>
      </c>
      <c r="AE2559" s="272">
        <v>0</v>
      </c>
      <c r="AF2559" s="272">
        <v>0</v>
      </c>
      <c r="AG2559" s="272">
        <v>21.392935222526209</v>
      </c>
      <c r="AH2559" s="272">
        <v>390.10220980852586</v>
      </c>
      <c r="AI2559" s="272">
        <v>0</v>
      </c>
      <c r="AJ2559" s="272">
        <v>0</v>
      </c>
      <c r="AK2559" s="272">
        <v>-39.295664013550237</v>
      </c>
      <c r="AL2559" s="272">
        <v>0</v>
      </c>
      <c r="AM2559" s="272">
        <v>-263.84623767687913</v>
      </c>
      <c r="AN2559" s="272">
        <v>0</v>
      </c>
      <c r="AO2559" s="272">
        <v>-554.0577891248879</v>
      </c>
      <c r="AP2559" s="272">
        <v>0</v>
      </c>
      <c r="AQ2559" s="272">
        <v>0</v>
      </c>
      <c r="AR2559" s="272">
        <v>0</v>
      </c>
      <c r="AS2559" s="272">
        <v>-554.0577891248879</v>
      </c>
      <c r="AT2559" s="272">
        <v>0</v>
      </c>
      <c r="AU2559" s="272">
        <v>0</v>
      </c>
      <c r="AV2559" s="272">
        <v>0</v>
      </c>
      <c r="AW2559" s="272">
        <v>-554.0577891248879</v>
      </c>
      <c r="AX2559" s="272">
        <v>0</v>
      </c>
      <c r="AY2559" s="272">
        <v>0</v>
      </c>
      <c r="AZ2559" s="272">
        <v>0</v>
      </c>
      <c r="BA2559" s="272">
        <v>-578.36119577799036</v>
      </c>
      <c r="BB2559" s="272">
        <v>-263.69386966405898</v>
      </c>
      <c r="BC2559" s="272">
        <v>-51.833564219446764</v>
      </c>
      <c r="BD2559" s="272">
        <v>0</v>
      </c>
      <c r="BE2559" s="272">
        <v>-437.56182683769055</v>
      </c>
    </row>
    <row r="2560" spans="3:57" x14ac:dyDescent="0.3">
      <c r="C2560" s="272">
        <v>222</v>
      </c>
      <c r="D2560" s="272">
        <v>799200</v>
      </c>
      <c r="E2560" s="272">
        <v>3</v>
      </c>
      <c r="F2560" s="272">
        <v>10.516129032258066</v>
      </c>
      <c r="G2560" s="272">
        <v>164.8631935656143</v>
      </c>
      <c r="H2560" s="272">
        <v>328</v>
      </c>
      <c r="I2560" s="272">
        <v>0</v>
      </c>
      <c r="J2560" s="272">
        <v>0</v>
      </c>
      <c r="K2560" s="272">
        <v>9.0712629137676579</v>
      </c>
      <c r="L2560" s="272">
        <v>12.088862048320776</v>
      </c>
      <c r="M2560" s="272">
        <v>12.130375826283053</v>
      </c>
      <c r="N2560" s="272">
        <v>11.935516144923202</v>
      </c>
      <c r="O2560" s="272">
        <v>11.46176064409217</v>
      </c>
      <c r="P2560" s="272">
        <v>11.143297389657871</v>
      </c>
      <c r="Q2560" s="272">
        <v>11.46176064409217</v>
      </c>
      <c r="R2560" s="272">
        <v>11.935516144923202</v>
      </c>
      <c r="S2560" s="272">
        <v>12.130375826283053</v>
      </c>
      <c r="T2560" s="272">
        <v>19.988029525586438</v>
      </c>
      <c r="U2560" s="272">
        <v>14.933234531356675</v>
      </c>
      <c r="V2560" s="272">
        <v>0</v>
      </c>
      <c r="W2560" s="272">
        <v>-233.97913239844974</v>
      </c>
      <c r="X2560" s="272">
        <v>-104.58623389803626</v>
      </c>
      <c r="Y2560" s="272">
        <v>-654.90475185566925</v>
      </c>
      <c r="Z2560" s="272">
        <v>1008.4033526835119</v>
      </c>
      <c r="AA2560" s="272">
        <v>-658.69968958734228</v>
      </c>
      <c r="AB2560" s="272">
        <v>0</v>
      </c>
      <c r="AC2560" s="272">
        <v>-133.22238002737012</v>
      </c>
      <c r="AD2560" s="272">
        <v>0</v>
      </c>
      <c r="AE2560" s="272">
        <v>0</v>
      </c>
      <c r="AF2560" s="272">
        <v>0</v>
      </c>
      <c r="AG2560" s="272">
        <v>21.044957643473644</v>
      </c>
      <c r="AH2560" s="272">
        <v>388.4577134924769</v>
      </c>
      <c r="AI2560" s="272">
        <v>0</v>
      </c>
      <c r="AJ2560" s="272">
        <v>0</v>
      </c>
      <c r="AK2560" s="272">
        <v>-34.84208129349733</v>
      </c>
      <c r="AL2560" s="272">
        <v>0</v>
      </c>
      <c r="AM2560" s="272">
        <v>-254.81530649664401</v>
      </c>
      <c r="AN2560" s="272">
        <v>0</v>
      </c>
      <c r="AO2560" s="272">
        <v>-577.81835865567211</v>
      </c>
      <c r="AP2560" s="272">
        <v>0</v>
      </c>
      <c r="AQ2560" s="272">
        <v>0</v>
      </c>
      <c r="AR2560" s="272">
        <v>0</v>
      </c>
      <c r="AS2560" s="272">
        <v>-577.81835865567211</v>
      </c>
      <c r="AT2560" s="272">
        <v>0</v>
      </c>
      <c r="AU2560" s="272">
        <v>0</v>
      </c>
      <c r="AV2560" s="272">
        <v>0</v>
      </c>
      <c r="AW2560" s="272">
        <v>-577.81835865567211</v>
      </c>
      <c r="AX2560" s="272">
        <v>0</v>
      </c>
      <c r="AY2560" s="272">
        <v>0</v>
      </c>
      <c r="AZ2560" s="272">
        <v>0</v>
      </c>
      <c r="BA2560" s="272">
        <v>-603.16400818478951</v>
      </c>
      <c r="BB2560" s="272">
        <v>-233.97913239844974</v>
      </c>
      <c r="BC2560" s="272">
        <v>-54.056428026866172</v>
      </c>
      <c r="BD2560" s="272">
        <v>0</v>
      </c>
      <c r="BE2560" s="272">
        <v>-401.91039007892795</v>
      </c>
    </row>
    <row r="2561" spans="3:57" x14ac:dyDescent="0.3">
      <c r="C2561" s="272">
        <v>223</v>
      </c>
      <c r="D2561" s="272">
        <v>802800</v>
      </c>
      <c r="E2561" s="272">
        <v>3</v>
      </c>
      <c r="F2561" s="272">
        <v>12.519354838709679</v>
      </c>
      <c r="G2561" s="272">
        <v>683.67087954233898</v>
      </c>
      <c r="H2561" s="272">
        <v>393.6</v>
      </c>
      <c r="I2561" s="272">
        <v>0</v>
      </c>
      <c r="J2561" s="272">
        <v>0</v>
      </c>
      <c r="K2561" s="272">
        <v>17.874878768711785</v>
      </c>
      <c r="L2561" s="272">
        <v>18.822349313494943</v>
      </c>
      <c r="M2561" s="272">
        <v>18.988722824098005</v>
      </c>
      <c r="N2561" s="272">
        <v>18.207789580867495</v>
      </c>
      <c r="O2561" s="272">
        <v>16.309134008917539</v>
      </c>
      <c r="P2561" s="272">
        <v>15.032838469483472</v>
      </c>
      <c r="Q2561" s="272">
        <v>16.309134008917539</v>
      </c>
      <c r="R2561" s="272">
        <v>18.207789580867495</v>
      </c>
      <c r="S2561" s="272">
        <v>18.988722824098005</v>
      </c>
      <c r="T2561" s="272">
        <v>20.789633064516128</v>
      </c>
      <c r="U2561" s="272">
        <v>-246.83880174277454</v>
      </c>
      <c r="V2561" s="272">
        <v>0</v>
      </c>
      <c r="W2561" s="272">
        <v>-180.31142743710123</v>
      </c>
      <c r="X2561" s="272">
        <v>-59.8645488505976</v>
      </c>
      <c r="Y2561" s="272">
        <v>-906.82314246341434</v>
      </c>
      <c r="Z2561" s="272">
        <v>900.16031700833867</v>
      </c>
      <c r="AA2561" s="272">
        <v>-507.61399131786908</v>
      </c>
      <c r="AB2561" s="272">
        <v>0</v>
      </c>
      <c r="AC2561" s="272">
        <v>-102.6652131883118</v>
      </c>
      <c r="AD2561" s="272">
        <v>6185.4576936252679</v>
      </c>
      <c r="AE2561" s="272">
        <v>0</v>
      </c>
      <c r="AF2561" s="272">
        <v>0</v>
      </c>
      <c r="AG2561" s="272">
        <v>20.743435276132427</v>
      </c>
      <c r="AH2561" s="272">
        <v>348.01273306017509</v>
      </c>
      <c r="AI2561" s="272">
        <v>103.09096156042114</v>
      </c>
      <c r="AJ2561" s="272">
        <v>0</v>
      </c>
      <c r="AK2561" s="272">
        <v>6170.1126998195632</v>
      </c>
      <c r="AL2561" s="272">
        <v>0</v>
      </c>
      <c r="AM2561" s="272">
        <v>-194.45224868050317</v>
      </c>
      <c r="AN2561" s="272">
        <v>0</v>
      </c>
      <c r="AO2561" s="272">
        <v>-595.02606691709957</v>
      </c>
      <c r="AP2561" s="272">
        <v>0</v>
      </c>
      <c r="AQ2561" s="272">
        <v>0</v>
      </c>
      <c r="AR2561" s="272">
        <v>0</v>
      </c>
      <c r="AS2561" s="272">
        <v>-595.02606691709957</v>
      </c>
      <c r="AT2561" s="272">
        <v>0</v>
      </c>
      <c r="AU2561" s="272">
        <v>0</v>
      </c>
      <c r="AV2561" s="272">
        <v>0</v>
      </c>
      <c r="AW2561" s="272">
        <v>-595.02606691709957</v>
      </c>
      <c r="AX2561" s="272">
        <v>0</v>
      </c>
      <c r="AY2561" s="272">
        <v>0</v>
      </c>
      <c r="AZ2561" s="272">
        <v>0</v>
      </c>
      <c r="BA2561" s="272">
        <v>-621.12652206334576</v>
      </c>
      <c r="BB2561" s="272">
        <v>-180.31142743710123</v>
      </c>
      <c r="BC2561" s="272">
        <v>-55.666254418165515</v>
      </c>
      <c r="BD2561" s="272">
        <v>0</v>
      </c>
      <c r="BE2561" s="272">
        <v>-363.31604874179504</v>
      </c>
    </row>
    <row r="2562" spans="3:57" x14ac:dyDescent="0.3">
      <c r="C2562" s="272">
        <v>224</v>
      </c>
      <c r="D2562" s="272">
        <v>806400</v>
      </c>
      <c r="E2562" s="272">
        <v>3</v>
      </c>
      <c r="F2562" s="272">
        <v>15.351612903225806</v>
      </c>
      <c r="G2562" s="272">
        <v>1114.6928507284815</v>
      </c>
      <c r="H2562" s="272">
        <v>196.8</v>
      </c>
      <c r="I2562" s="272">
        <v>0</v>
      </c>
      <c r="J2562" s="272">
        <v>0</v>
      </c>
      <c r="K2562" s="272">
        <v>26.929359055450131</v>
      </c>
      <c r="L2562" s="272">
        <v>25.982702936575286</v>
      </c>
      <c r="M2562" s="272">
        <v>26.263320629873498</v>
      </c>
      <c r="N2562" s="272">
        <v>24.946141683892897</v>
      </c>
      <c r="O2562" s="272">
        <v>21.743730765008454</v>
      </c>
      <c r="P2562" s="272">
        <v>19.591037653319166</v>
      </c>
      <c r="Q2562" s="272">
        <v>21.743730765008454</v>
      </c>
      <c r="R2562" s="272">
        <v>24.946141683892897</v>
      </c>
      <c r="S2562" s="272">
        <v>26.263320629873494</v>
      </c>
      <c r="T2562" s="272">
        <v>20.789633064516128</v>
      </c>
      <c r="U2562" s="272">
        <v>-2758.5919392998371</v>
      </c>
      <c r="V2562" s="272">
        <v>0</v>
      </c>
      <c r="W2562" s="272">
        <v>-135.21078299731178</v>
      </c>
      <c r="X2562" s="272">
        <v>-32.64379216583864</v>
      </c>
      <c r="Y2562" s="272">
        <v>-2304.6930570656768</v>
      </c>
      <c r="Z2562" s="272">
        <v>-286.04430707100977</v>
      </c>
      <c r="AA2562" s="272">
        <v>-380.64634173240012</v>
      </c>
      <c r="AB2562" s="272">
        <v>0</v>
      </c>
      <c r="AC2562" s="272">
        <v>-76.985935162761095</v>
      </c>
      <c r="AD2562" s="272">
        <v>2839.4626184386389</v>
      </c>
      <c r="AE2562" s="272">
        <v>0</v>
      </c>
      <c r="AF2562" s="272">
        <v>0</v>
      </c>
      <c r="AG2562" s="272">
        <v>20.819700640328186</v>
      </c>
      <c r="AH2562" s="272">
        <v>10.555225075053023</v>
      </c>
      <c r="AI2562" s="272">
        <v>3151.6979807925018</v>
      </c>
      <c r="AJ2562" s="272">
        <v>0</v>
      </c>
      <c r="AK2562" s="272">
        <v>-4.2632564145606011E-14</v>
      </c>
      <c r="AL2562" s="272">
        <v>0</v>
      </c>
      <c r="AM2562" s="272">
        <v>-36.725836669057124</v>
      </c>
      <c r="AN2562" s="272">
        <v>0</v>
      </c>
      <c r="AO2562" s="272">
        <v>-568.27565176178791</v>
      </c>
      <c r="AP2562" s="272">
        <v>0</v>
      </c>
      <c r="AQ2562" s="272">
        <v>0</v>
      </c>
      <c r="AR2562" s="272">
        <v>0</v>
      </c>
      <c r="AS2562" s="272">
        <v>-568.35681465217704</v>
      </c>
      <c r="AT2562" s="272">
        <v>0</v>
      </c>
      <c r="AU2562" s="272">
        <v>0</v>
      </c>
      <c r="AV2562" s="272">
        <v>0</v>
      </c>
      <c r="AW2562" s="272">
        <v>-568.77612004327693</v>
      </c>
      <c r="AX2562" s="272">
        <v>0</v>
      </c>
      <c r="AY2562" s="272">
        <v>0</v>
      </c>
      <c r="AZ2562" s="272">
        <v>0</v>
      </c>
      <c r="BA2562" s="272">
        <v>-593.28743933010264</v>
      </c>
      <c r="BB2562" s="272">
        <v>-135.21078299731178</v>
      </c>
      <c r="BC2562" s="272">
        <v>-53.161627108298234</v>
      </c>
      <c r="BD2562" s="272">
        <v>0</v>
      </c>
      <c r="BE2562" s="272">
        <v>-324.36554118285676</v>
      </c>
    </row>
    <row r="2563" spans="3:57" x14ac:dyDescent="0.3">
      <c r="C2563" s="272">
        <v>225</v>
      </c>
      <c r="D2563" s="272">
        <v>810000</v>
      </c>
      <c r="E2563" s="272">
        <v>3</v>
      </c>
      <c r="F2563" s="272">
        <v>18.248387096774191</v>
      </c>
      <c r="G2563" s="272">
        <v>1441.8347038313614</v>
      </c>
      <c r="H2563" s="272">
        <v>123</v>
      </c>
      <c r="I2563" s="272">
        <v>0</v>
      </c>
      <c r="J2563" s="272">
        <v>0</v>
      </c>
      <c r="K2563" s="272">
        <v>34.645920303605315</v>
      </c>
      <c r="L2563" s="272">
        <v>32.232057317595476</v>
      </c>
      <c r="M2563" s="272">
        <v>32.601169541168034</v>
      </c>
      <c r="N2563" s="272">
        <v>30.868610044011895</v>
      </c>
      <c r="O2563" s="272">
        <v>26.656298977060253</v>
      </c>
      <c r="P2563" s="272">
        <v>23.824740739281662</v>
      </c>
      <c r="Q2563" s="272">
        <v>26.656298977060253</v>
      </c>
      <c r="R2563" s="272">
        <v>30.868610044011895</v>
      </c>
      <c r="S2563" s="272">
        <v>32.601169541168034</v>
      </c>
      <c r="T2563" s="272">
        <v>20.789633064516128</v>
      </c>
      <c r="U2563" s="272">
        <v>-1719.5436635208935</v>
      </c>
      <c r="V2563" s="272">
        <v>0</v>
      </c>
      <c r="W2563" s="272">
        <v>-63.831804502688158</v>
      </c>
      <c r="X2563" s="272">
        <v>121.67256499952467</v>
      </c>
      <c r="Y2563" s="272">
        <v>-1634.7626908678924</v>
      </c>
      <c r="Z2563" s="272">
        <v>-142.62173314983767</v>
      </c>
      <c r="AA2563" s="272">
        <v>-179.69974236898742</v>
      </c>
      <c r="AB2563" s="272">
        <v>0</v>
      </c>
      <c r="AC2563" s="272">
        <v>-36.344373235851279</v>
      </c>
      <c r="AD2563" s="272">
        <v>1555.6743943113167</v>
      </c>
      <c r="AE2563" s="272">
        <v>0</v>
      </c>
      <c r="AF2563" s="272">
        <v>0</v>
      </c>
      <c r="AG2563" s="272">
        <v>20.900433883064089</v>
      </c>
      <c r="AH2563" s="272">
        <v>40.226033872468484</v>
      </c>
      <c r="AI2563" s="272">
        <v>2151.9732747103108</v>
      </c>
      <c r="AJ2563" s="272">
        <v>0</v>
      </c>
      <c r="AK2563" s="272">
        <v>-7.1054273576010019E-14</v>
      </c>
      <c r="AL2563" s="272">
        <v>0</v>
      </c>
      <c r="AM2563" s="272">
        <v>106.11586589668099</v>
      </c>
      <c r="AN2563" s="272">
        <v>0</v>
      </c>
      <c r="AO2563" s="272">
        <v>-422.68826034583174</v>
      </c>
      <c r="AP2563" s="272">
        <v>0</v>
      </c>
      <c r="AQ2563" s="272">
        <v>0</v>
      </c>
      <c r="AR2563" s="272">
        <v>0</v>
      </c>
      <c r="AS2563" s="272">
        <v>-430.71167134778023</v>
      </c>
      <c r="AT2563" s="272">
        <v>0</v>
      </c>
      <c r="AU2563" s="272">
        <v>0</v>
      </c>
      <c r="AV2563" s="272">
        <v>0</v>
      </c>
      <c r="AW2563" s="272">
        <v>-472.16238203592945</v>
      </c>
      <c r="AX2563" s="272">
        <v>0</v>
      </c>
      <c r="AY2563" s="272">
        <v>0</v>
      </c>
      <c r="AZ2563" s="272">
        <v>0</v>
      </c>
      <c r="BA2563" s="272">
        <v>-449.60457585064069</v>
      </c>
      <c r="BB2563" s="272">
        <v>-63.831804502688158</v>
      </c>
      <c r="BC2563" s="272">
        <v>-39.340393747567944</v>
      </c>
      <c r="BD2563" s="272">
        <v>0</v>
      </c>
      <c r="BE2563" s="272">
        <v>-288.6642145234722</v>
      </c>
    </row>
    <row r="2564" spans="3:57" x14ac:dyDescent="0.3">
      <c r="C2564" s="272">
        <v>226</v>
      </c>
      <c r="D2564" s="272">
        <v>813600</v>
      </c>
      <c r="E2564" s="272">
        <v>3</v>
      </c>
      <c r="F2564" s="272">
        <v>21.396774193548392</v>
      </c>
      <c r="G2564" s="272">
        <v>1803.7863816052161</v>
      </c>
      <c r="H2564" s="272">
        <v>123</v>
      </c>
      <c r="I2564" s="272">
        <v>0</v>
      </c>
      <c r="J2564" s="272">
        <v>0</v>
      </c>
      <c r="K2564" s="272">
        <v>43.268637992831557</v>
      </c>
      <c r="L2564" s="272">
        <v>39.188316437757805</v>
      </c>
      <c r="M2564" s="272">
        <v>39.657941050956069</v>
      </c>
      <c r="N2564" s="272">
        <v>37.453590905572753</v>
      </c>
      <c r="O2564" s="272">
        <v>32.094231802421696</v>
      </c>
      <c r="P2564" s="272">
        <v>28.491616236633689</v>
      </c>
      <c r="Q2564" s="272">
        <v>32.094231802421696</v>
      </c>
      <c r="R2564" s="272">
        <v>37.453590905572753</v>
      </c>
      <c r="S2564" s="272">
        <v>39.657941050956069</v>
      </c>
      <c r="T2564" s="272">
        <v>20.980887100290499</v>
      </c>
      <c r="U2564" s="272">
        <v>-457.39423586009173</v>
      </c>
      <c r="V2564" s="272">
        <v>0</v>
      </c>
      <c r="W2564" s="272">
        <v>9.3142681857270375</v>
      </c>
      <c r="X2564" s="272">
        <v>246.11282883958381</v>
      </c>
      <c r="Y2564" s="272">
        <v>-471.14183645114451</v>
      </c>
      <c r="Z2564" s="272">
        <v>-241.67949643425808</v>
      </c>
      <c r="AA2564" s="272">
        <v>142.1492797151989</v>
      </c>
      <c r="AB2564" s="272">
        <v>0</v>
      </c>
      <c r="AC2564" s="272">
        <v>5.3033318108157594</v>
      </c>
      <c r="AD2564" s="272">
        <v>0</v>
      </c>
      <c r="AE2564" s="272">
        <v>0</v>
      </c>
      <c r="AF2564" s="272">
        <v>0</v>
      </c>
      <c r="AG2564" s="272">
        <v>20.988980939392267</v>
      </c>
      <c r="AH2564" s="272">
        <v>7.4265991749842728</v>
      </c>
      <c r="AI2564" s="272">
        <v>614.67085970915628</v>
      </c>
      <c r="AJ2564" s="272">
        <v>0</v>
      </c>
      <c r="AK2564" s="272">
        <v>90.148052887254991</v>
      </c>
      <c r="AL2564" s="272">
        <v>0</v>
      </c>
      <c r="AM2564" s="272">
        <v>243.24072444348695</v>
      </c>
      <c r="AN2564" s="272">
        <v>0</v>
      </c>
      <c r="AO2564" s="272">
        <v>-58.025688296371165</v>
      </c>
      <c r="AP2564" s="272">
        <v>0</v>
      </c>
      <c r="AQ2564" s="272">
        <v>0</v>
      </c>
      <c r="AR2564" s="272">
        <v>0</v>
      </c>
      <c r="AS2564" s="272">
        <v>-90.311323143567563</v>
      </c>
      <c r="AT2564" s="272">
        <v>0</v>
      </c>
      <c r="AU2564" s="272">
        <v>0</v>
      </c>
      <c r="AV2564" s="272">
        <v>0</v>
      </c>
      <c r="AW2564" s="272">
        <v>-257.10603291343887</v>
      </c>
      <c r="AX2564" s="272">
        <v>0</v>
      </c>
      <c r="AY2564" s="272">
        <v>0</v>
      </c>
      <c r="AZ2564" s="272">
        <v>0</v>
      </c>
      <c r="BA2564" s="272">
        <v>-94.272774195820773</v>
      </c>
      <c r="BB2564" s="272">
        <v>9.3142681857270375</v>
      </c>
      <c r="BC2564" s="272">
        <v>-4.6107719918563621</v>
      </c>
      <c r="BD2564" s="272">
        <v>0</v>
      </c>
      <c r="BE2564" s="272">
        <v>-268.64210913231011</v>
      </c>
    </row>
    <row r="2565" spans="3:57" x14ac:dyDescent="0.3">
      <c r="C2565" s="272">
        <v>227</v>
      </c>
      <c r="D2565" s="272">
        <v>817200</v>
      </c>
      <c r="E2565" s="272">
        <v>3</v>
      </c>
      <c r="F2565" s="272">
        <v>22.93548387096774</v>
      </c>
      <c r="G2565" s="272">
        <v>1877.7414006335866</v>
      </c>
      <c r="H2565" s="272">
        <v>123</v>
      </c>
      <c r="I2565" s="272">
        <v>0</v>
      </c>
      <c r="J2565" s="272">
        <v>0</v>
      </c>
      <c r="K2565" s="272">
        <v>45.570366856419994</v>
      </c>
      <c r="L2565" s="272">
        <v>41.257772178691788</v>
      </c>
      <c r="M2565" s="272">
        <v>41.741406337064006</v>
      </c>
      <c r="N2565" s="272">
        <v>39.471297408871919</v>
      </c>
      <c r="O2565" s="272">
        <v>33.952061286184531</v>
      </c>
      <c r="P2565" s="272">
        <v>30.241974765734298</v>
      </c>
      <c r="Q2565" s="272">
        <v>33.952061286184531</v>
      </c>
      <c r="R2565" s="272">
        <v>39.471297408871919</v>
      </c>
      <c r="S2565" s="272">
        <v>41.741406337063999</v>
      </c>
      <c r="T2565" s="272">
        <v>21.651618228842828</v>
      </c>
      <c r="U2565" s="272">
        <v>-659.04458272431907</v>
      </c>
      <c r="V2565" s="272">
        <v>0</v>
      </c>
      <c r="W2565" s="272">
        <v>31.35389530869497</v>
      </c>
      <c r="X2565" s="272">
        <v>329.7246154137485</v>
      </c>
      <c r="Y2565" s="272">
        <v>-58.279709333342225</v>
      </c>
      <c r="Z2565" s="272">
        <v>-961.84338411342037</v>
      </c>
      <c r="AA2565" s="272">
        <v>485.12025445028996</v>
      </c>
      <c r="AB2565" s="272">
        <v>0</v>
      </c>
      <c r="AC2565" s="272">
        <v>17.852192686312456</v>
      </c>
      <c r="AD2565" s="272">
        <v>0</v>
      </c>
      <c r="AE2565" s="272">
        <v>0</v>
      </c>
      <c r="AF2565" s="272">
        <v>0</v>
      </c>
      <c r="AG2565" s="272">
        <v>21.200317258675728</v>
      </c>
      <c r="AH2565" s="272">
        <v>-162.64900455797888</v>
      </c>
      <c r="AI2565" s="272">
        <v>0</v>
      </c>
      <c r="AJ2565" s="272">
        <v>0</v>
      </c>
      <c r="AK2565" s="272">
        <v>85.755182401771563</v>
      </c>
      <c r="AL2565" s="272">
        <v>0</v>
      </c>
      <c r="AM2565" s="272">
        <v>392.62620872785607</v>
      </c>
      <c r="AN2565" s="272">
        <v>0</v>
      </c>
      <c r="AO2565" s="272">
        <v>269.92247031441605</v>
      </c>
      <c r="AP2565" s="272">
        <v>0</v>
      </c>
      <c r="AQ2565" s="272">
        <v>0</v>
      </c>
      <c r="AR2565" s="272">
        <v>0</v>
      </c>
      <c r="AS2565" s="272">
        <v>215.15158635282825</v>
      </c>
      <c r="AT2565" s="272">
        <v>0</v>
      </c>
      <c r="AU2565" s="272">
        <v>0</v>
      </c>
      <c r="AV2565" s="272">
        <v>0</v>
      </c>
      <c r="AW2565" s="272">
        <v>-67.806879152012684</v>
      </c>
      <c r="AX2565" s="272">
        <v>0</v>
      </c>
      <c r="AY2565" s="272">
        <v>0</v>
      </c>
      <c r="AZ2565" s="272">
        <v>0</v>
      </c>
      <c r="BA2565" s="272">
        <v>224.58907933248972</v>
      </c>
      <c r="BB2565" s="272">
        <v>31.35389530869497</v>
      </c>
      <c r="BC2565" s="272">
        <v>26.639115124794543</v>
      </c>
      <c r="BD2565" s="272">
        <v>0</v>
      </c>
      <c r="BE2565" s="272">
        <v>-371.33863055241062</v>
      </c>
    </row>
    <row r="2566" spans="3:57" x14ac:dyDescent="0.3">
      <c r="C2566" s="272">
        <v>228</v>
      </c>
      <c r="D2566" s="272">
        <v>820800</v>
      </c>
      <c r="E2566" s="272">
        <v>3</v>
      </c>
      <c r="F2566" s="272">
        <v>24.274193548387093</v>
      </c>
      <c r="G2566" s="272">
        <v>1764.9177770713277</v>
      </c>
      <c r="H2566" s="272">
        <v>123</v>
      </c>
      <c r="I2566" s="272">
        <v>0</v>
      </c>
      <c r="J2566" s="272">
        <v>0</v>
      </c>
      <c r="K2566" s="272">
        <v>45.513282732447806</v>
      </c>
      <c r="L2566" s="272">
        <v>41.625586131606362</v>
      </c>
      <c r="M2566" s="272">
        <v>42.08359257750611</v>
      </c>
      <c r="N2566" s="272">
        <v>39.933776432372824</v>
      </c>
      <c r="O2566" s="272">
        <v>34.707003929079008</v>
      </c>
      <c r="P2566" s="272">
        <v>31.193514420953345</v>
      </c>
      <c r="Q2566" s="272">
        <v>34.707003929079008</v>
      </c>
      <c r="R2566" s="272">
        <v>39.933776432372824</v>
      </c>
      <c r="S2566" s="272">
        <v>42.08359257750611</v>
      </c>
      <c r="T2566" s="272">
        <v>22.444120934816922</v>
      </c>
      <c r="U2566" s="272">
        <v>-701.84106087287023</v>
      </c>
      <c r="V2566" s="272">
        <v>0</v>
      </c>
      <c r="W2566" s="272">
        <v>44.909109328914226</v>
      </c>
      <c r="X2566" s="272">
        <v>300.1842641811283</v>
      </c>
      <c r="Y2566" s="272">
        <v>480.93631672743481</v>
      </c>
      <c r="Z2566" s="272">
        <v>-1527.8707511103476</v>
      </c>
      <c r="AA2566" s="272">
        <v>694.85205363740056</v>
      </c>
      <c r="AB2566" s="272">
        <v>0</v>
      </c>
      <c r="AC2566" s="272">
        <v>25.570222303067933</v>
      </c>
      <c r="AD2566" s="272">
        <v>0</v>
      </c>
      <c r="AE2566" s="272">
        <v>0</v>
      </c>
      <c r="AF2566" s="272">
        <v>0</v>
      </c>
      <c r="AG2566" s="272">
        <v>21.570436739157184</v>
      </c>
      <c r="AH2566" s="272">
        <v>-318.55594220655473</v>
      </c>
      <c r="AI2566" s="272">
        <v>0</v>
      </c>
      <c r="AJ2566" s="272">
        <v>0</v>
      </c>
      <c r="AK2566" s="272">
        <v>88.044998480648331</v>
      </c>
      <c r="AL2566" s="272">
        <v>0</v>
      </c>
      <c r="AM2566" s="272">
        <v>423.38007702316941</v>
      </c>
      <c r="AN2566" s="272">
        <v>0</v>
      </c>
      <c r="AO2566" s="272">
        <v>603.19587604598348</v>
      </c>
      <c r="AP2566" s="272">
        <v>0</v>
      </c>
      <c r="AQ2566" s="272">
        <v>0</v>
      </c>
      <c r="AR2566" s="272">
        <v>0</v>
      </c>
      <c r="AS2566" s="272">
        <v>530.95032002986932</v>
      </c>
      <c r="AT2566" s="272">
        <v>0</v>
      </c>
      <c r="AU2566" s="272">
        <v>0</v>
      </c>
      <c r="AV2566" s="272">
        <v>0</v>
      </c>
      <c r="AW2566" s="272">
        <v>157.71384489463978</v>
      </c>
      <c r="AX2566" s="272">
        <v>0</v>
      </c>
      <c r="AY2566" s="272">
        <v>0</v>
      </c>
      <c r="AZ2566" s="272">
        <v>0</v>
      </c>
      <c r="BA2566" s="272">
        <v>554.24013165883673</v>
      </c>
      <c r="BB2566" s="272">
        <v>44.909109328914226</v>
      </c>
      <c r="BC2566" s="272">
        <v>58.260292477104656</v>
      </c>
      <c r="BD2566" s="272">
        <v>0</v>
      </c>
      <c r="BE2566" s="272">
        <v>-371.33863055241062</v>
      </c>
    </row>
    <row r="2567" spans="3:57" x14ac:dyDescent="0.3">
      <c r="C2567" s="272">
        <v>229</v>
      </c>
      <c r="D2567" s="272">
        <v>824400</v>
      </c>
      <c r="E2567" s="272">
        <v>3</v>
      </c>
      <c r="F2567" s="272">
        <v>25.435483870967747</v>
      </c>
      <c r="G2567" s="272">
        <v>1688.9913931520855</v>
      </c>
      <c r="H2567" s="272">
        <v>123</v>
      </c>
      <c r="I2567" s="272">
        <v>0</v>
      </c>
      <c r="J2567" s="272">
        <v>0</v>
      </c>
      <c r="K2567" s="272">
        <v>44.912028252161079</v>
      </c>
      <c r="L2567" s="272">
        <v>41.560873579230822</v>
      </c>
      <c r="M2567" s="272">
        <v>41.986518517734062</v>
      </c>
      <c r="N2567" s="272">
        <v>39.988602617028974</v>
      </c>
      <c r="O2567" s="272">
        <v>35.131139844066404</v>
      </c>
      <c r="P2567" s="272">
        <v>31.865904083726743</v>
      </c>
      <c r="Q2567" s="272">
        <v>35.131139844066404</v>
      </c>
      <c r="R2567" s="272">
        <v>39.988602617028974</v>
      </c>
      <c r="S2567" s="272">
        <v>41.986518517734055</v>
      </c>
      <c r="T2567" s="272">
        <v>23.342814370789725</v>
      </c>
      <c r="U2567" s="272">
        <v>-643.8773154145606</v>
      </c>
      <c r="V2567" s="272">
        <v>0</v>
      </c>
      <c r="W2567" s="272">
        <v>51.475546039145321</v>
      </c>
      <c r="X2567" s="272">
        <v>229.13012328970902</v>
      </c>
      <c r="Y2567" s="272">
        <v>1154.068653055514</v>
      </c>
      <c r="Z2567" s="272">
        <v>-2078.5516377989288</v>
      </c>
      <c r="AA2567" s="272">
        <v>796.45064023520797</v>
      </c>
      <c r="AB2567" s="272">
        <v>0</v>
      </c>
      <c r="AC2567" s="272">
        <v>29.309001560298302</v>
      </c>
      <c r="AD2567" s="272">
        <v>0</v>
      </c>
      <c r="AE2567" s="272">
        <v>0</v>
      </c>
      <c r="AF2567" s="272">
        <v>0</v>
      </c>
      <c r="AG2567" s="272">
        <v>22.071450209185059</v>
      </c>
      <c r="AH2567" s="272">
        <v>-465.17787703964905</v>
      </c>
      <c r="AI2567" s="272">
        <v>0</v>
      </c>
      <c r="AJ2567" s="272">
        <v>0</v>
      </c>
      <c r="AK2567" s="272">
        <v>93.242974273907549</v>
      </c>
      <c r="AL2567" s="272">
        <v>0</v>
      </c>
      <c r="AM2567" s="272">
        <v>409.02934689570151</v>
      </c>
      <c r="AN2567" s="272">
        <v>0</v>
      </c>
      <c r="AO2567" s="272">
        <v>963.2359276047938</v>
      </c>
      <c r="AP2567" s="272">
        <v>0</v>
      </c>
      <c r="AQ2567" s="272">
        <v>0</v>
      </c>
      <c r="AR2567" s="272">
        <v>0</v>
      </c>
      <c r="AS2567" s="272">
        <v>871.27772934850907</v>
      </c>
      <c r="AT2567" s="272">
        <v>0</v>
      </c>
      <c r="AU2567" s="272">
        <v>0</v>
      </c>
      <c r="AV2567" s="272">
        <v>0</v>
      </c>
      <c r="AW2567" s="272">
        <v>396.20139705054947</v>
      </c>
      <c r="AX2567" s="272">
        <v>0</v>
      </c>
      <c r="AY2567" s="272">
        <v>0</v>
      </c>
      <c r="AZ2567" s="272">
        <v>0</v>
      </c>
      <c r="BA2567" s="272">
        <v>909.49579500839934</v>
      </c>
      <c r="BB2567" s="272">
        <v>51.475546039145321</v>
      </c>
      <c r="BC2567" s="272">
        <v>92.442240055985252</v>
      </c>
      <c r="BD2567" s="272">
        <v>0</v>
      </c>
      <c r="BE2567" s="272">
        <v>-389.70178353859149</v>
      </c>
    </row>
    <row r="2568" spans="3:57" x14ac:dyDescent="0.3">
      <c r="C2568" s="272">
        <v>230</v>
      </c>
      <c r="D2568" s="272">
        <v>828000</v>
      </c>
      <c r="E2568" s="272">
        <v>3</v>
      </c>
      <c r="F2568" s="272">
        <v>25.980645161290322</v>
      </c>
      <c r="G2568" s="272">
        <v>1492.4612169481361</v>
      </c>
      <c r="H2568" s="272">
        <v>123</v>
      </c>
      <c r="I2568" s="272">
        <v>0</v>
      </c>
      <c r="J2568" s="272">
        <v>0</v>
      </c>
      <c r="K2568" s="272">
        <v>42.665601939700615</v>
      </c>
      <c r="L2568" s="272">
        <v>40.164243420543862</v>
      </c>
      <c r="M2568" s="272">
        <v>40.538632934102161</v>
      </c>
      <c r="N2568" s="272">
        <v>38.781302599514667</v>
      </c>
      <c r="O2568" s="272">
        <v>34.508767065339235</v>
      </c>
      <c r="P2568" s="272">
        <v>31.636725329648712</v>
      </c>
      <c r="Q2568" s="272">
        <v>34.508767065339235</v>
      </c>
      <c r="R2568" s="272">
        <v>38.781302599514667</v>
      </c>
      <c r="S2568" s="272">
        <v>40.538632934102161</v>
      </c>
      <c r="T2568" s="272">
        <v>23.760946816760818</v>
      </c>
      <c r="U2568" s="272">
        <v>-83.705304834055141</v>
      </c>
      <c r="V2568" s="272">
        <v>0</v>
      </c>
      <c r="W2568" s="272">
        <v>54.635563911094657</v>
      </c>
      <c r="X2568" s="272">
        <v>218.78653204907215</v>
      </c>
      <c r="Y2568" s="272">
        <v>1640.405829269157</v>
      </c>
      <c r="Z2568" s="272">
        <v>-1997.5332300633791</v>
      </c>
      <c r="AA2568" s="272">
        <v>165.3359766167969</v>
      </c>
      <c r="AB2568" s="272">
        <v>0</v>
      </c>
      <c r="AC2568" s="272">
        <v>31.108243644473603</v>
      </c>
      <c r="AD2568" s="272">
        <v>0</v>
      </c>
      <c r="AE2568" s="272">
        <v>0</v>
      </c>
      <c r="AF2568" s="272">
        <v>0</v>
      </c>
      <c r="AG2568" s="272">
        <v>22.61077870077132</v>
      </c>
      <c r="AH2568" s="272">
        <v>-423.65424178920398</v>
      </c>
      <c r="AI2568" s="272">
        <v>0</v>
      </c>
      <c r="AJ2568" s="272">
        <v>0</v>
      </c>
      <c r="AK2568" s="272">
        <v>36.445181620741621</v>
      </c>
      <c r="AL2568" s="272">
        <v>0</v>
      </c>
      <c r="AM2568" s="272">
        <v>382.62723242865422</v>
      </c>
      <c r="AN2568" s="272">
        <v>0</v>
      </c>
      <c r="AO2568" s="272">
        <v>1041.9435906095821</v>
      </c>
      <c r="AP2568" s="272">
        <v>0</v>
      </c>
      <c r="AQ2568" s="272">
        <v>0</v>
      </c>
      <c r="AR2568" s="272">
        <v>0</v>
      </c>
      <c r="AS2568" s="272">
        <v>946.94901717920163</v>
      </c>
      <c r="AT2568" s="272">
        <v>0</v>
      </c>
      <c r="AU2568" s="272">
        <v>0</v>
      </c>
      <c r="AV2568" s="272">
        <v>0</v>
      </c>
      <c r="AW2568" s="272">
        <v>456.18610110140281</v>
      </c>
      <c r="AX2568" s="272">
        <v>0</v>
      </c>
      <c r="AY2568" s="272">
        <v>0</v>
      </c>
      <c r="AZ2568" s="272">
        <v>0</v>
      </c>
      <c r="BA2568" s="272">
        <v>988.48635768047257</v>
      </c>
      <c r="BB2568" s="272">
        <v>54.635563911094657</v>
      </c>
      <c r="BC2568" s="272">
        <v>99.882449972790184</v>
      </c>
      <c r="BD2568" s="272">
        <v>0</v>
      </c>
      <c r="BE2568" s="272">
        <v>-459.43685915301677</v>
      </c>
    </row>
    <row r="2569" spans="3:57" x14ac:dyDescent="0.3">
      <c r="C2569" s="272">
        <v>231</v>
      </c>
      <c r="D2569" s="272">
        <v>831600</v>
      </c>
      <c r="E2569" s="272">
        <v>3</v>
      </c>
      <c r="F2569" s="272">
        <v>25.961290322580645</v>
      </c>
      <c r="G2569" s="272">
        <v>1068.8802022285865</v>
      </c>
      <c r="H2569" s="272">
        <v>123</v>
      </c>
      <c r="I2569" s="272">
        <v>0</v>
      </c>
      <c r="J2569" s="272">
        <v>0</v>
      </c>
      <c r="K2569" s="272">
        <v>36.668279569892476</v>
      </c>
      <c r="L2569" s="272">
        <v>35.986693358882484</v>
      </c>
      <c r="M2569" s="272">
        <v>36.251323370067283</v>
      </c>
      <c r="N2569" s="272">
        <v>35.009188296150853</v>
      </c>
      <c r="O2569" s="272">
        <v>31.989228908265304</v>
      </c>
      <c r="P2569" s="272">
        <v>29.959181566886876</v>
      </c>
      <c r="Q2569" s="272">
        <v>31.989228908265304</v>
      </c>
      <c r="R2569" s="272">
        <v>35.009188296150853</v>
      </c>
      <c r="S2569" s="272">
        <v>36.251323370067276</v>
      </c>
      <c r="T2569" s="272">
        <v>24.153282332165666</v>
      </c>
      <c r="U2569" s="272">
        <v>-5.7268650186617833</v>
      </c>
      <c r="V2569" s="272">
        <v>0</v>
      </c>
      <c r="W2569" s="272">
        <v>44.723474876519781</v>
      </c>
      <c r="X2569" s="272">
        <v>183.93174055850659</v>
      </c>
      <c r="Y2569" s="272">
        <v>1732.4502869688724</v>
      </c>
      <c r="Z2569" s="272">
        <v>-1966.8323674225605</v>
      </c>
      <c r="AA2569" s="272">
        <v>125.90583919365825</v>
      </c>
      <c r="AB2569" s="272">
        <v>0</v>
      </c>
      <c r="AC2569" s="272">
        <v>25.464526280907499</v>
      </c>
      <c r="AD2569" s="272">
        <v>0</v>
      </c>
      <c r="AE2569" s="272">
        <v>0</v>
      </c>
      <c r="AF2569" s="272">
        <v>0</v>
      </c>
      <c r="AG2569" s="272">
        <v>23.08657396091424</v>
      </c>
      <c r="AH2569" s="272">
        <v>-392.53719686463904</v>
      </c>
      <c r="AI2569" s="272">
        <v>0</v>
      </c>
      <c r="AJ2569" s="272">
        <v>0</v>
      </c>
      <c r="AK2569" s="272">
        <v>37.497286462351802</v>
      </c>
      <c r="AL2569" s="272">
        <v>0</v>
      </c>
      <c r="AM2569" s="272">
        <v>335.73848038418879</v>
      </c>
      <c r="AN2569" s="272">
        <v>0</v>
      </c>
      <c r="AO2569" s="272">
        <v>1020.8784601487628</v>
      </c>
      <c r="AP2569" s="272">
        <v>0</v>
      </c>
      <c r="AQ2569" s="272">
        <v>0</v>
      </c>
      <c r="AR2569" s="272">
        <v>0</v>
      </c>
      <c r="AS2569" s="272">
        <v>930.79024778695236</v>
      </c>
      <c r="AT2569" s="272">
        <v>0</v>
      </c>
      <c r="AU2569" s="272">
        <v>0</v>
      </c>
      <c r="AV2569" s="272">
        <v>0</v>
      </c>
      <c r="AW2569" s="272">
        <v>465.37467501931258</v>
      </c>
      <c r="AX2569" s="272">
        <v>0</v>
      </c>
      <c r="AY2569" s="272">
        <v>0</v>
      </c>
      <c r="AZ2569" s="272">
        <v>0</v>
      </c>
      <c r="BA2569" s="272">
        <v>971.61879373418628</v>
      </c>
      <c r="BB2569" s="272">
        <v>44.723474876519781</v>
      </c>
      <c r="BC2569" s="272">
        <v>97.787490369172986</v>
      </c>
      <c r="BD2569" s="272">
        <v>0</v>
      </c>
      <c r="BE2569" s="272">
        <v>-541.70787109982984</v>
      </c>
    </row>
    <row r="2570" spans="3:57" x14ac:dyDescent="0.3">
      <c r="C2570" s="272">
        <v>232</v>
      </c>
      <c r="D2570" s="272">
        <v>835200</v>
      </c>
      <c r="E2570" s="272">
        <v>3</v>
      </c>
      <c r="F2570" s="272">
        <v>24.693548387096779</v>
      </c>
      <c r="G2570" s="272">
        <v>628.27985009361385</v>
      </c>
      <c r="H2570" s="272">
        <v>147.59999999999997</v>
      </c>
      <c r="I2570" s="272">
        <v>0</v>
      </c>
      <c r="J2570" s="272">
        <v>0</v>
      </c>
      <c r="K2570" s="272">
        <v>28.980550284629988</v>
      </c>
      <c r="L2570" s="272">
        <v>30.253293055335437</v>
      </c>
      <c r="M2570" s="272">
        <v>30.400047783141709</v>
      </c>
      <c r="N2570" s="272">
        <v>29.711202274444179</v>
      </c>
      <c r="O2570" s="272">
        <v>28.03643637782168</v>
      </c>
      <c r="P2570" s="272">
        <v>26.910641749752127</v>
      </c>
      <c r="Q2570" s="272">
        <v>28.03643637782168</v>
      </c>
      <c r="R2570" s="272">
        <v>29.711202274444179</v>
      </c>
      <c r="S2570" s="272">
        <v>30.400047783141705</v>
      </c>
      <c r="T2570" s="272">
        <v>24.430505290869895</v>
      </c>
      <c r="U2570" s="272">
        <v>2.2917378840263609</v>
      </c>
      <c r="V2570" s="272">
        <v>0</v>
      </c>
      <c r="W2570" s="272">
        <v>7.0530250108213597</v>
      </c>
      <c r="X2570" s="272">
        <v>90.485347253254787</v>
      </c>
      <c r="Y2570" s="272">
        <v>1789.6498958360025</v>
      </c>
      <c r="Z2570" s="272">
        <v>-1884.8965302160523</v>
      </c>
      <c r="AA2570" s="272">
        <v>107.63941998555212</v>
      </c>
      <c r="AB2570" s="272">
        <v>0</v>
      </c>
      <c r="AC2570" s="272">
        <v>4.0158315346433655</v>
      </c>
      <c r="AD2570" s="272">
        <v>0</v>
      </c>
      <c r="AE2570" s="272">
        <v>0</v>
      </c>
      <c r="AF2570" s="272">
        <v>0</v>
      </c>
      <c r="AG2570" s="272">
        <v>23.497821870858001</v>
      </c>
      <c r="AH2570" s="272">
        <v>-344.28347175460476</v>
      </c>
      <c r="AI2570" s="272">
        <v>0</v>
      </c>
      <c r="AJ2570" s="272">
        <v>0</v>
      </c>
      <c r="AK2570" s="272">
        <v>12.196996043996574</v>
      </c>
      <c r="AL2570" s="272">
        <v>0</v>
      </c>
      <c r="AM2570" s="272">
        <v>223.63082197614224</v>
      </c>
      <c r="AN2570" s="272">
        <v>0</v>
      </c>
      <c r="AO2570" s="272">
        <v>970.05308447899529</v>
      </c>
      <c r="AP2570" s="272">
        <v>0</v>
      </c>
      <c r="AQ2570" s="272">
        <v>0</v>
      </c>
      <c r="AR2570" s="272">
        <v>0</v>
      </c>
      <c r="AS2570" s="272">
        <v>886.3022782763552</v>
      </c>
      <c r="AT2570" s="272">
        <v>0</v>
      </c>
      <c r="AU2570" s="272">
        <v>0</v>
      </c>
      <c r="AV2570" s="272">
        <v>0</v>
      </c>
      <c r="AW2570" s="272">
        <v>453.62714335407941</v>
      </c>
      <c r="AX2570" s="272">
        <v>0</v>
      </c>
      <c r="AY2570" s="272">
        <v>0</v>
      </c>
      <c r="AZ2570" s="272">
        <v>0</v>
      </c>
      <c r="BA2570" s="272">
        <v>925.17938660208279</v>
      </c>
      <c r="BB2570" s="272">
        <v>7.0530250108213597</v>
      </c>
      <c r="BC2570" s="272">
        <v>92.872138070254081</v>
      </c>
      <c r="BD2570" s="272">
        <v>0</v>
      </c>
      <c r="BE2570" s="272">
        <v>-634.95942057261914</v>
      </c>
    </row>
    <row r="2571" spans="3:57" x14ac:dyDescent="0.3">
      <c r="C2571" s="272">
        <v>233</v>
      </c>
      <c r="D2571" s="272">
        <v>838800</v>
      </c>
      <c r="E2571" s="272">
        <v>3</v>
      </c>
      <c r="F2571" s="272">
        <v>22.761290322580646</v>
      </c>
      <c r="G2571" s="272">
        <v>164.62548503312576</v>
      </c>
      <c r="H2571" s="272">
        <v>246</v>
      </c>
      <c r="I2571" s="272">
        <v>0</v>
      </c>
      <c r="J2571" s="272">
        <v>0</v>
      </c>
      <c r="K2571" s="272">
        <v>20.957052498418722</v>
      </c>
      <c r="L2571" s="272">
        <v>24.084049128844878</v>
      </c>
      <c r="M2571" s="272">
        <v>24.118964600714587</v>
      </c>
      <c r="N2571" s="272">
        <v>23.955076415706642</v>
      </c>
      <c r="O2571" s="272">
        <v>23.556620826398035</v>
      </c>
      <c r="P2571" s="272">
        <v>23.288774936490338</v>
      </c>
      <c r="Q2571" s="272">
        <v>23.556620826398035</v>
      </c>
      <c r="R2571" s="272">
        <v>23.955076415706642</v>
      </c>
      <c r="S2571" s="272">
        <v>24.118964600714584</v>
      </c>
      <c r="T2571" s="272">
        <v>24.363694720326837</v>
      </c>
      <c r="U2571" s="272">
        <v>552.95696826289191</v>
      </c>
      <c r="V2571" s="272">
        <v>0</v>
      </c>
      <c r="W2571" s="272">
        <v>-38.75957138103557</v>
      </c>
      <c r="X2571" s="272">
        <v>-0.25972448260320391</v>
      </c>
      <c r="Y2571" s="272">
        <v>2052.246603761314</v>
      </c>
      <c r="Z2571" s="272">
        <v>-1460.2703396347833</v>
      </c>
      <c r="AA2571" s="272">
        <v>-599.70389470356326</v>
      </c>
      <c r="AB2571" s="272">
        <v>0</v>
      </c>
      <c r="AC2571" s="272">
        <v>-22.068815690063278</v>
      </c>
      <c r="AD2571" s="272">
        <v>0</v>
      </c>
      <c r="AE2571" s="272">
        <v>0</v>
      </c>
      <c r="AF2571" s="272">
        <v>0</v>
      </c>
      <c r="AG2571" s="272">
        <v>23.784082563249388</v>
      </c>
      <c r="AH2571" s="272">
        <v>-215.10217994974366</v>
      </c>
      <c r="AI2571" s="272">
        <v>0</v>
      </c>
      <c r="AJ2571" s="272">
        <v>0</v>
      </c>
      <c r="AK2571" s="272">
        <v>-13.704963412858181</v>
      </c>
      <c r="AL2571" s="272">
        <v>0</v>
      </c>
      <c r="AM2571" s="272">
        <v>82.92719621787775</v>
      </c>
      <c r="AN2571" s="272">
        <v>0</v>
      </c>
      <c r="AO2571" s="272">
        <v>874.20444326423967</v>
      </c>
      <c r="AP2571" s="272">
        <v>0</v>
      </c>
      <c r="AQ2571" s="272">
        <v>0</v>
      </c>
      <c r="AR2571" s="272">
        <v>0</v>
      </c>
      <c r="AS2571" s="272">
        <v>800.46411886031365</v>
      </c>
      <c r="AT2571" s="272">
        <v>0</v>
      </c>
      <c r="AU2571" s="272">
        <v>0</v>
      </c>
      <c r="AV2571" s="272">
        <v>0</v>
      </c>
      <c r="AW2571" s="272">
        <v>419.50534058319789</v>
      </c>
      <c r="AX2571" s="272">
        <v>0</v>
      </c>
      <c r="AY2571" s="272">
        <v>0</v>
      </c>
      <c r="AZ2571" s="272">
        <v>0</v>
      </c>
      <c r="BA2571" s="272">
        <v>835.57598872971198</v>
      </c>
      <c r="BB2571" s="272">
        <v>-38.75957138103557</v>
      </c>
      <c r="BC2571" s="272">
        <v>83.651714451857075</v>
      </c>
      <c r="BD2571" s="272">
        <v>0</v>
      </c>
      <c r="BE2571" s="272">
        <v>-679.33190040577847</v>
      </c>
    </row>
    <row r="2572" spans="3:57" x14ac:dyDescent="0.3">
      <c r="C2572" s="272">
        <v>234</v>
      </c>
      <c r="D2572" s="272">
        <v>842400</v>
      </c>
      <c r="E2572" s="272">
        <v>3</v>
      </c>
      <c r="F2572" s="272">
        <v>20.454838709677425</v>
      </c>
      <c r="G2572" s="272">
        <v>2.3854802927500462</v>
      </c>
      <c r="H2572" s="272">
        <v>246</v>
      </c>
      <c r="I2572" s="272">
        <v>195</v>
      </c>
      <c r="J2572" s="272">
        <v>0</v>
      </c>
      <c r="K2572" s="272">
        <v>16.776628716002534</v>
      </c>
      <c r="L2572" s="272">
        <v>20.474087237125975</v>
      </c>
      <c r="M2572" s="272">
        <v>20.474595320243985</v>
      </c>
      <c r="N2572" s="272">
        <v>20.472210451428385</v>
      </c>
      <c r="O2572" s="272">
        <v>20.466412203621218</v>
      </c>
      <c r="P2572" s="272">
        <v>20.462514562615574</v>
      </c>
      <c r="Q2572" s="272">
        <v>20.466412203621218</v>
      </c>
      <c r="R2572" s="272">
        <v>20.472210451428385</v>
      </c>
      <c r="S2572" s="272">
        <v>20.474595320243985</v>
      </c>
      <c r="T2572" s="272">
        <v>24.347292240527825</v>
      </c>
      <c r="U2572" s="272">
        <v>66.447048253125558</v>
      </c>
      <c r="V2572" s="272">
        <v>0</v>
      </c>
      <c r="W2572" s="272">
        <v>-94.938544474633886</v>
      </c>
      <c r="X2572" s="272">
        <v>-115.14849295748144</v>
      </c>
      <c r="Y2572" s="272">
        <v>1532.7944532173715</v>
      </c>
      <c r="Z2572" s="272">
        <v>-1256.2603675321307</v>
      </c>
      <c r="AA2572" s="272">
        <v>-287.29925794914902</v>
      </c>
      <c r="AB2572" s="272">
        <v>0</v>
      </c>
      <c r="AC2572" s="272">
        <v>-54.055841311978718</v>
      </c>
      <c r="AD2572" s="272">
        <v>0</v>
      </c>
      <c r="AE2572" s="272">
        <v>0</v>
      </c>
      <c r="AF2572" s="272">
        <v>0</v>
      </c>
      <c r="AG2572" s="272">
        <v>23.945113792711492</v>
      </c>
      <c r="AH2572" s="272">
        <v>-147.69074935483167</v>
      </c>
      <c r="AI2572" s="272">
        <v>0</v>
      </c>
      <c r="AJ2572" s="272">
        <v>0</v>
      </c>
      <c r="AK2572" s="272">
        <v>15.914621692929593</v>
      </c>
      <c r="AL2572" s="272">
        <v>0</v>
      </c>
      <c r="AM2572" s="272">
        <v>-58.031737294449705</v>
      </c>
      <c r="AN2572" s="272">
        <v>0</v>
      </c>
      <c r="AO2572" s="272">
        <v>633.56124941315454</v>
      </c>
      <c r="AP2572" s="272">
        <v>0</v>
      </c>
      <c r="AQ2572" s="272">
        <v>0</v>
      </c>
      <c r="AR2572" s="272">
        <v>0</v>
      </c>
      <c r="AS2572" s="272">
        <v>581.19849370347492</v>
      </c>
      <c r="AT2572" s="272">
        <v>0</v>
      </c>
      <c r="AU2572" s="272">
        <v>0</v>
      </c>
      <c r="AV2572" s="272">
        <v>0</v>
      </c>
      <c r="AW2572" s="272">
        <v>310.68094982729747</v>
      </c>
      <c r="AX2572" s="272">
        <v>0</v>
      </c>
      <c r="AY2572" s="272">
        <v>0</v>
      </c>
      <c r="AZ2572" s="272">
        <v>0</v>
      </c>
      <c r="BA2572" s="272">
        <v>606.69241079280278</v>
      </c>
      <c r="BB2572" s="272">
        <v>-94.938544474633886</v>
      </c>
      <c r="BC2572" s="272">
        <v>60.597490265435042</v>
      </c>
      <c r="BD2572" s="272">
        <v>0</v>
      </c>
      <c r="BE2572" s="272">
        <v>-720.06225314448602</v>
      </c>
    </row>
    <row r="2573" spans="3:57" x14ac:dyDescent="0.3">
      <c r="C2573" s="272">
        <v>235</v>
      </c>
      <c r="D2573" s="272">
        <v>846000</v>
      </c>
      <c r="E2573" s="272">
        <v>3</v>
      </c>
      <c r="F2573" s="272">
        <v>18.319354838709675</v>
      </c>
      <c r="G2573" s="272">
        <v>0</v>
      </c>
      <c r="H2573" s="272">
        <v>368.99999999999994</v>
      </c>
      <c r="I2573" s="272">
        <v>195</v>
      </c>
      <c r="J2573" s="272">
        <v>0</v>
      </c>
      <c r="K2573" s="272">
        <v>14.613472485768497</v>
      </c>
      <c r="L2573" s="272">
        <v>18.319354838709675</v>
      </c>
      <c r="M2573" s="272">
        <v>18.319354838709675</v>
      </c>
      <c r="N2573" s="272">
        <v>18.319354838709675</v>
      </c>
      <c r="O2573" s="272">
        <v>18.319354838709675</v>
      </c>
      <c r="P2573" s="272">
        <v>18.319354838709675</v>
      </c>
      <c r="Q2573" s="272">
        <v>18.319354838709675</v>
      </c>
      <c r="R2573" s="272">
        <v>18.319354838709675</v>
      </c>
      <c r="S2573" s="272">
        <v>18.319354838709675</v>
      </c>
      <c r="T2573" s="272">
        <v>24.06182666768013</v>
      </c>
      <c r="U2573" s="272">
        <v>-103.92546509590193</v>
      </c>
      <c r="V2573" s="272">
        <v>0</v>
      </c>
      <c r="W2573" s="272">
        <v>-140.81541423724062</v>
      </c>
      <c r="X2573" s="272">
        <v>-139.46810166146832</v>
      </c>
      <c r="Y2573" s="272">
        <v>987.62344586509312</v>
      </c>
      <c r="Z2573" s="272">
        <v>-811.26539506228607</v>
      </c>
      <c r="AA2573" s="272">
        <v>-396.42453878847698</v>
      </c>
      <c r="AB2573" s="272">
        <v>0</v>
      </c>
      <c r="AC2573" s="272">
        <v>-80.17708432766851</v>
      </c>
      <c r="AD2573" s="272">
        <v>0</v>
      </c>
      <c r="AE2573" s="272">
        <v>0</v>
      </c>
      <c r="AF2573" s="272">
        <v>0</v>
      </c>
      <c r="AG2573" s="272">
        <v>24.021337459897758</v>
      </c>
      <c r="AH2573" s="272">
        <v>-17.074492002876763</v>
      </c>
      <c r="AI2573" s="272">
        <v>0</v>
      </c>
      <c r="AJ2573" s="272">
        <v>0</v>
      </c>
      <c r="AK2573" s="272">
        <v>-35.645616514192398</v>
      </c>
      <c r="AL2573" s="272">
        <v>0</v>
      </c>
      <c r="AM2573" s="272">
        <v>-132.86484727987087</v>
      </c>
      <c r="AN2573" s="272">
        <v>0</v>
      </c>
      <c r="AO2573" s="272">
        <v>314.95991121524088</v>
      </c>
      <c r="AP2573" s="272">
        <v>0</v>
      </c>
      <c r="AQ2573" s="272">
        <v>0</v>
      </c>
      <c r="AR2573" s="272">
        <v>0</v>
      </c>
      <c r="AS2573" s="272">
        <v>285.73461434192757</v>
      </c>
      <c r="AT2573" s="272">
        <v>0</v>
      </c>
      <c r="AU2573" s="272">
        <v>0</v>
      </c>
      <c r="AV2573" s="272">
        <v>0</v>
      </c>
      <c r="AW2573" s="272">
        <v>134.75028546025649</v>
      </c>
      <c r="AX2573" s="272">
        <v>0</v>
      </c>
      <c r="AY2573" s="272">
        <v>0</v>
      </c>
      <c r="AZ2573" s="272">
        <v>0</v>
      </c>
      <c r="BA2573" s="272">
        <v>298.26818875153481</v>
      </c>
      <c r="BB2573" s="272">
        <v>-140.81541423724062</v>
      </c>
      <c r="BC2573" s="272">
        <v>30.205504571105461</v>
      </c>
      <c r="BD2573" s="272">
        <v>0</v>
      </c>
      <c r="BE2573" s="272">
        <v>-749.27566005137135</v>
      </c>
    </row>
    <row r="2574" spans="3:57" x14ac:dyDescent="0.3">
      <c r="C2574" s="272">
        <v>236</v>
      </c>
      <c r="D2574" s="272">
        <v>849600</v>
      </c>
      <c r="E2574" s="272">
        <v>3</v>
      </c>
      <c r="F2574" s="272">
        <v>16.383870967741935</v>
      </c>
      <c r="G2574" s="272">
        <v>0</v>
      </c>
      <c r="H2574" s="272">
        <v>442.8</v>
      </c>
      <c r="I2574" s="272">
        <v>195</v>
      </c>
      <c r="J2574" s="272">
        <v>0</v>
      </c>
      <c r="K2574" s="272">
        <v>12.677988614800757</v>
      </c>
      <c r="L2574" s="272">
        <v>16.383870967741935</v>
      </c>
      <c r="M2574" s="272">
        <v>16.383870967741935</v>
      </c>
      <c r="N2574" s="272">
        <v>16.383870967741935</v>
      </c>
      <c r="O2574" s="272">
        <v>16.383870967741935</v>
      </c>
      <c r="P2574" s="272">
        <v>16.383870967741935</v>
      </c>
      <c r="Q2574" s="272">
        <v>16.383870967741935</v>
      </c>
      <c r="R2574" s="272">
        <v>16.383870967741935</v>
      </c>
      <c r="S2574" s="272">
        <v>16.383870967741935</v>
      </c>
      <c r="T2574" s="272">
        <v>23.651312911578934</v>
      </c>
      <c r="U2574" s="272">
        <v>-197.03369011411394</v>
      </c>
      <c r="V2574" s="272">
        <v>0</v>
      </c>
      <c r="W2574" s="272">
        <v>-178.53731181837551</v>
      </c>
      <c r="X2574" s="272">
        <v>-121.7718712271359</v>
      </c>
      <c r="Y2574" s="272">
        <v>422.60001920436537</v>
      </c>
      <c r="Z2574" s="272">
        <v>-319.32452627296789</v>
      </c>
      <c r="AA2574" s="272">
        <v>-502.61948862283117</v>
      </c>
      <c r="AB2574" s="272">
        <v>0</v>
      </c>
      <c r="AC2574" s="272">
        <v>-101.6550722293827</v>
      </c>
      <c r="AD2574" s="272">
        <v>0</v>
      </c>
      <c r="AE2574" s="272">
        <v>0</v>
      </c>
      <c r="AF2574" s="272">
        <v>0</v>
      </c>
      <c r="AG2574" s="272">
        <v>23.974619444146533</v>
      </c>
      <c r="AH2574" s="272">
        <v>116.63349782051549</v>
      </c>
      <c r="AI2574" s="272">
        <v>0</v>
      </c>
      <c r="AJ2574" s="272">
        <v>0</v>
      </c>
      <c r="AK2574" s="272">
        <v>-48.104753145812268</v>
      </c>
      <c r="AL2574" s="272">
        <v>0</v>
      </c>
      <c r="AM2574" s="272">
        <v>-166.87779036046035</v>
      </c>
      <c r="AN2574" s="272">
        <v>0</v>
      </c>
      <c r="AO2574" s="272">
        <v>-9.5239261170129961</v>
      </c>
      <c r="AP2574" s="272">
        <v>0</v>
      </c>
      <c r="AQ2574" s="272">
        <v>0</v>
      </c>
      <c r="AR2574" s="272">
        <v>0</v>
      </c>
      <c r="AS2574" s="272">
        <v>-16.751572476041439</v>
      </c>
      <c r="AT2574" s="272">
        <v>0</v>
      </c>
      <c r="AU2574" s="272">
        <v>0</v>
      </c>
      <c r="AV2574" s="272">
        <v>0</v>
      </c>
      <c r="AW2574" s="272">
        <v>-54.091187524003971</v>
      </c>
      <c r="AX2574" s="272">
        <v>0</v>
      </c>
      <c r="AY2574" s="272">
        <v>0</v>
      </c>
      <c r="AZ2574" s="272">
        <v>0</v>
      </c>
      <c r="BA2574" s="272">
        <v>-17.48636997542717</v>
      </c>
      <c r="BB2574" s="272">
        <v>-178.53731181837551</v>
      </c>
      <c r="BC2574" s="272">
        <v>-0.70793698143455652</v>
      </c>
      <c r="BD2574" s="272">
        <v>0</v>
      </c>
      <c r="BE2574" s="272">
        <v>-742.76784874907491</v>
      </c>
    </row>
    <row r="2575" spans="3:57" x14ac:dyDescent="0.3">
      <c r="C2575" s="272">
        <v>237</v>
      </c>
      <c r="D2575" s="272">
        <v>853200</v>
      </c>
      <c r="E2575" s="272">
        <v>3</v>
      </c>
      <c r="F2575" s="272">
        <v>15.064516129032256</v>
      </c>
      <c r="G2575" s="272">
        <v>0</v>
      </c>
      <c r="H2575" s="272">
        <v>492</v>
      </c>
      <c r="I2575" s="272">
        <v>195</v>
      </c>
      <c r="J2575" s="272">
        <v>0</v>
      </c>
      <c r="K2575" s="272">
        <v>11.358633776091079</v>
      </c>
      <c r="L2575" s="272">
        <v>15.064516129032256</v>
      </c>
      <c r="M2575" s="272">
        <v>15.064516129032256</v>
      </c>
      <c r="N2575" s="272">
        <v>15.064516129032256</v>
      </c>
      <c r="O2575" s="272">
        <v>15.064516129032256</v>
      </c>
      <c r="P2575" s="272">
        <v>15.064516129032256</v>
      </c>
      <c r="Q2575" s="272">
        <v>15.064516129032256</v>
      </c>
      <c r="R2575" s="272">
        <v>15.064516129032256</v>
      </c>
      <c r="S2575" s="272">
        <v>15.064516129032256</v>
      </c>
      <c r="T2575" s="272">
        <v>23.270348027801671</v>
      </c>
      <c r="U2575" s="272">
        <v>-250.84216806793847</v>
      </c>
      <c r="V2575" s="272">
        <v>0</v>
      </c>
      <c r="W2575" s="272">
        <v>-201.90799172557496</v>
      </c>
      <c r="X2575" s="272">
        <v>-115.33424730217266</v>
      </c>
      <c r="Y2575" s="272">
        <v>68.463873523808729</v>
      </c>
      <c r="Z2575" s="272">
        <v>-2.0638025639996158</v>
      </c>
      <c r="AA2575" s="272">
        <v>-568.41279011307734</v>
      </c>
      <c r="AB2575" s="272">
        <v>0</v>
      </c>
      <c r="AC2575" s="272">
        <v>-114.96180419380798</v>
      </c>
      <c r="AD2575" s="272">
        <v>0</v>
      </c>
      <c r="AE2575" s="272">
        <v>0</v>
      </c>
      <c r="AF2575" s="272">
        <v>0</v>
      </c>
      <c r="AG2575" s="272">
        <v>23.827917537177353</v>
      </c>
      <c r="AH2575" s="272">
        <v>203.4149736937724</v>
      </c>
      <c r="AI2575" s="272">
        <v>0</v>
      </c>
      <c r="AJ2575" s="272">
        <v>0</v>
      </c>
      <c r="AK2575" s="272">
        <v>-44.621788681051449</v>
      </c>
      <c r="AL2575" s="272">
        <v>0</v>
      </c>
      <c r="AM2575" s="272">
        <v>-194.0013500247382</v>
      </c>
      <c r="AN2575" s="272">
        <v>0</v>
      </c>
      <c r="AO2575" s="272">
        <v>-202.71799095204148</v>
      </c>
      <c r="AP2575" s="272">
        <v>0</v>
      </c>
      <c r="AQ2575" s="272">
        <v>0</v>
      </c>
      <c r="AR2575" s="272">
        <v>0</v>
      </c>
      <c r="AS2575" s="272">
        <v>-202.93052767348399</v>
      </c>
      <c r="AT2575" s="272">
        <v>0</v>
      </c>
      <c r="AU2575" s="272">
        <v>0</v>
      </c>
      <c r="AV2575" s="272">
        <v>0</v>
      </c>
      <c r="AW2575" s="272">
        <v>-204.02853924848321</v>
      </c>
      <c r="AX2575" s="272">
        <v>0</v>
      </c>
      <c r="AY2575" s="272">
        <v>0</v>
      </c>
      <c r="AZ2575" s="272">
        <v>0</v>
      </c>
      <c r="BA2575" s="272">
        <v>-211.83195137545394</v>
      </c>
      <c r="BB2575" s="272">
        <v>-201.90799172557496</v>
      </c>
      <c r="BC2575" s="272">
        <v>-18.959418699385434</v>
      </c>
      <c r="BD2575" s="272">
        <v>0</v>
      </c>
      <c r="BE2575" s="272">
        <v>-740.57129751053333</v>
      </c>
    </row>
    <row r="2576" spans="3:57" x14ac:dyDescent="0.3">
      <c r="C2576" s="272">
        <v>238</v>
      </c>
      <c r="D2576" s="272">
        <v>856800</v>
      </c>
      <c r="E2576" s="272">
        <v>3</v>
      </c>
      <c r="F2576" s="272">
        <v>14.132258064516128</v>
      </c>
      <c r="G2576" s="272">
        <v>0</v>
      </c>
      <c r="H2576" s="272">
        <v>410</v>
      </c>
      <c r="I2576" s="272">
        <v>0</v>
      </c>
      <c r="J2576" s="272">
        <v>0</v>
      </c>
      <c r="K2576" s="272">
        <v>10.426375711574952</v>
      </c>
      <c r="L2576" s="272">
        <v>14.132258064516128</v>
      </c>
      <c r="M2576" s="272">
        <v>14.132258064516128</v>
      </c>
      <c r="N2576" s="272">
        <v>14.132258064516128</v>
      </c>
      <c r="O2576" s="272">
        <v>14.132258064516128</v>
      </c>
      <c r="P2576" s="272">
        <v>14.132258064516128</v>
      </c>
      <c r="Q2576" s="272">
        <v>14.132258064516128</v>
      </c>
      <c r="R2576" s="272">
        <v>14.132258064516128</v>
      </c>
      <c r="S2576" s="272">
        <v>14.132258064516128</v>
      </c>
      <c r="T2576" s="272">
        <v>22.840537805077322</v>
      </c>
      <c r="U2576" s="272">
        <v>-16.427282137898999</v>
      </c>
      <c r="V2576" s="272">
        <v>0</v>
      </c>
      <c r="W2576" s="272">
        <v>-214.46352281213242</v>
      </c>
      <c r="X2576" s="272">
        <v>-102.42537153627451</v>
      </c>
      <c r="Y2576" s="272">
        <v>-5.1587535731162006</v>
      </c>
      <c r="Z2576" s="272">
        <v>305.62036578362415</v>
      </c>
      <c r="AA2576" s="272">
        <v>-603.75920902036626</v>
      </c>
      <c r="AB2576" s="272">
        <v>0</v>
      </c>
      <c r="AC2576" s="272">
        <v>-122.11063715473361</v>
      </c>
      <c r="AD2576" s="272">
        <v>0</v>
      </c>
      <c r="AE2576" s="272">
        <v>0</v>
      </c>
      <c r="AF2576" s="272">
        <v>0</v>
      </c>
      <c r="AG2576" s="272">
        <v>23.606423085455681</v>
      </c>
      <c r="AH2576" s="272">
        <v>280.23370514574134</v>
      </c>
      <c r="AI2576" s="272">
        <v>0</v>
      </c>
      <c r="AJ2576" s="272">
        <v>0</v>
      </c>
      <c r="AK2576" s="272">
        <v>-47.446756500590908</v>
      </c>
      <c r="AL2576" s="272">
        <v>0</v>
      </c>
      <c r="AM2576" s="272">
        <v>-210.8007446403839</v>
      </c>
      <c r="AN2576" s="272">
        <v>0</v>
      </c>
      <c r="AO2576" s="272">
        <v>-303.89287363850337</v>
      </c>
      <c r="AP2576" s="272">
        <v>0</v>
      </c>
      <c r="AQ2576" s="272">
        <v>0</v>
      </c>
      <c r="AR2576" s="272">
        <v>0</v>
      </c>
      <c r="AS2576" s="272">
        <v>-303.89453772182208</v>
      </c>
      <c r="AT2576" s="272">
        <v>0</v>
      </c>
      <c r="AU2576" s="272">
        <v>0</v>
      </c>
      <c r="AV2576" s="272">
        <v>0</v>
      </c>
      <c r="AW2576" s="272">
        <v>-303.90313474323597</v>
      </c>
      <c r="AX2576" s="272">
        <v>0</v>
      </c>
      <c r="AY2576" s="272">
        <v>0</v>
      </c>
      <c r="AZ2576" s="272">
        <v>0</v>
      </c>
      <c r="BA2576" s="272">
        <v>-317.22468608337732</v>
      </c>
      <c r="BB2576" s="272">
        <v>-214.46352281213242</v>
      </c>
      <c r="BC2576" s="272">
        <v>-28.429935901475883</v>
      </c>
      <c r="BD2576" s="272">
        <v>0</v>
      </c>
      <c r="BE2576" s="272">
        <v>-711.78109601005576</v>
      </c>
    </row>
    <row r="2577" spans="3:57" x14ac:dyDescent="0.3">
      <c r="C2577" s="272">
        <v>239</v>
      </c>
      <c r="D2577" s="272">
        <v>860400</v>
      </c>
      <c r="E2577" s="272">
        <v>3</v>
      </c>
      <c r="F2577" s="272">
        <v>13.264516129032259</v>
      </c>
      <c r="G2577" s="272">
        <v>0</v>
      </c>
      <c r="H2577" s="272">
        <v>410</v>
      </c>
      <c r="I2577" s="272">
        <v>0</v>
      </c>
      <c r="J2577" s="272">
        <v>0</v>
      </c>
      <c r="K2577" s="272">
        <v>9.5586337760910816</v>
      </c>
      <c r="L2577" s="272">
        <v>13.264516129032259</v>
      </c>
      <c r="M2577" s="272">
        <v>13.264516129032259</v>
      </c>
      <c r="N2577" s="272">
        <v>13.264516129032259</v>
      </c>
      <c r="O2577" s="272">
        <v>13.264516129032259</v>
      </c>
      <c r="P2577" s="272">
        <v>13.264516129032259</v>
      </c>
      <c r="Q2577" s="272">
        <v>13.264516129032259</v>
      </c>
      <c r="R2577" s="272">
        <v>13.264516129032259</v>
      </c>
      <c r="S2577" s="272">
        <v>13.264516129032259</v>
      </c>
      <c r="T2577" s="272">
        <v>22.462491639820467</v>
      </c>
      <c r="U2577" s="272">
        <v>-2.5339769683197346</v>
      </c>
      <c r="V2577" s="272">
        <v>0</v>
      </c>
      <c r="W2577" s="272">
        <v>-226.53237677861773</v>
      </c>
      <c r="X2577" s="272">
        <v>-96.435889003122043</v>
      </c>
      <c r="Y2577" s="272">
        <v>-168.56882365880756</v>
      </c>
      <c r="Z2577" s="272">
        <v>489.0031124722276</v>
      </c>
      <c r="AA2577" s="272">
        <v>-637.73553109622117</v>
      </c>
      <c r="AB2577" s="272">
        <v>0</v>
      </c>
      <c r="AC2577" s="272">
        <v>-128.98236726645956</v>
      </c>
      <c r="AD2577" s="272">
        <v>0</v>
      </c>
      <c r="AE2577" s="272">
        <v>0</v>
      </c>
      <c r="AF2577" s="272">
        <v>0</v>
      </c>
      <c r="AG2577" s="272">
        <v>23.332269484250588</v>
      </c>
      <c r="AH2577" s="272">
        <v>319.05823813091143</v>
      </c>
      <c r="AI2577" s="272">
        <v>0</v>
      </c>
      <c r="AJ2577" s="272">
        <v>0</v>
      </c>
      <c r="AK2577" s="272">
        <v>-40.193637200089029</v>
      </c>
      <c r="AL2577" s="272">
        <v>0</v>
      </c>
      <c r="AM2577" s="272">
        <v>-219.82595580966222</v>
      </c>
      <c r="AN2577" s="272">
        <v>0</v>
      </c>
      <c r="AO2577" s="272">
        <v>-385.32190623681862</v>
      </c>
      <c r="AP2577" s="272">
        <v>0</v>
      </c>
      <c r="AQ2577" s="272">
        <v>0</v>
      </c>
      <c r="AR2577" s="272">
        <v>0</v>
      </c>
      <c r="AS2577" s="272">
        <v>-385.32190623681862</v>
      </c>
      <c r="AT2577" s="272">
        <v>0</v>
      </c>
      <c r="AU2577" s="272">
        <v>0</v>
      </c>
      <c r="AV2577" s="272">
        <v>0</v>
      </c>
      <c r="AW2577" s="272">
        <v>-385.32190623681862</v>
      </c>
      <c r="AX2577" s="272">
        <v>0</v>
      </c>
      <c r="AY2577" s="272">
        <v>0</v>
      </c>
      <c r="AZ2577" s="272">
        <v>0</v>
      </c>
      <c r="BA2577" s="272">
        <v>-402.22381640473287</v>
      </c>
      <c r="BB2577" s="272">
        <v>-226.53237677861773</v>
      </c>
      <c r="BC2577" s="272">
        <v>-36.047878333470798</v>
      </c>
      <c r="BD2577" s="272">
        <v>0</v>
      </c>
      <c r="BE2577" s="272">
        <v>-669.35261673202706</v>
      </c>
    </row>
    <row r="2578" spans="3:57" x14ac:dyDescent="0.3">
      <c r="C2578" s="272">
        <v>240</v>
      </c>
      <c r="D2578" s="272">
        <v>864000</v>
      </c>
      <c r="E2578" s="272">
        <v>4</v>
      </c>
      <c r="F2578" s="272">
        <v>9.7866666666666671</v>
      </c>
      <c r="G2578" s="272">
        <v>0</v>
      </c>
      <c r="H2578" s="272">
        <v>410</v>
      </c>
      <c r="I2578" s="272">
        <v>0</v>
      </c>
      <c r="J2578" s="272">
        <v>0</v>
      </c>
      <c r="K2578" s="272">
        <v>6.0807843137254904</v>
      </c>
      <c r="L2578" s="272">
        <v>9.7866666666666671</v>
      </c>
      <c r="M2578" s="272">
        <v>9.7866666666666671</v>
      </c>
      <c r="N2578" s="272">
        <v>9.7866666666666671</v>
      </c>
      <c r="O2578" s="272">
        <v>9.7866666666666671</v>
      </c>
      <c r="P2578" s="272">
        <v>9.7866666666666671</v>
      </c>
      <c r="Q2578" s="272">
        <v>9.7866666666666671</v>
      </c>
      <c r="R2578" s="272">
        <v>9.7866666666666671</v>
      </c>
      <c r="S2578" s="272">
        <v>9.7866666666666671</v>
      </c>
      <c r="T2578" s="272">
        <v>22.056580816654179</v>
      </c>
      <c r="U2578" s="272">
        <v>-367.89119645651704</v>
      </c>
      <c r="V2578" s="272">
        <v>0</v>
      </c>
      <c r="W2578" s="272">
        <v>-225.90643049301184</v>
      </c>
      <c r="X2578" s="272">
        <v>-97.831971015702266</v>
      </c>
      <c r="Y2578" s="272">
        <v>-293.14967221259872</v>
      </c>
      <c r="Z2578" s="272">
        <v>248.99687726479578</v>
      </c>
      <c r="AA2578" s="272">
        <v>-635.97336273616065</v>
      </c>
      <c r="AB2578" s="272">
        <v>0</v>
      </c>
      <c r="AC2578" s="272">
        <v>-128.62596773166814</v>
      </c>
      <c r="AD2578" s="272">
        <v>0</v>
      </c>
      <c r="AE2578" s="272">
        <v>0</v>
      </c>
      <c r="AF2578" s="272">
        <v>0</v>
      </c>
      <c r="AG2578" s="272">
        <v>23.0324853660392</v>
      </c>
      <c r="AH2578" s="272">
        <v>337.88081307317458</v>
      </c>
      <c r="AI2578" s="272">
        <v>0</v>
      </c>
      <c r="AJ2578" s="272">
        <v>0</v>
      </c>
      <c r="AK2578" s="272">
        <v>-384.60971385117125</v>
      </c>
      <c r="AL2578" s="272">
        <v>0</v>
      </c>
      <c r="AM2578" s="272">
        <v>-228.50133201380638</v>
      </c>
      <c r="AN2578" s="272">
        <v>0</v>
      </c>
      <c r="AO2578" s="272">
        <v>-435.76085840976026</v>
      </c>
      <c r="AP2578" s="272">
        <v>0</v>
      </c>
      <c r="AQ2578" s="272">
        <v>0</v>
      </c>
      <c r="AR2578" s="272">
        <v>0</v>
      </c>
      <c r="AS2578" s="272">
        <v>-435.76085840976026</v>
      </c>
      <c r="AT2578" s="272">
        <v>0</v>
      </c>
      <c r="AU2578" s="272">
        <v>0</v>
      </c>
      <c r="AV2578" s="272">
        <v>0</v>
      </c>
      <c r="AW2578" s="272">
        <v>-435.76085840976026</v>
      </c>
      <c r="AX2578" s="272">
        <v>0</v>
      </c>
      <c r="AY2578" s="272">
        <v>0</v>
      </c>
      <c r="AZ2578" s="272">
        <v>0</v>
      </c>
      <c r="BA2578" s="272">
        <v>-454.87524242043293</v>
      </c>
      <c r="BB2578" s="272">
        <v>-225.90643049301184</v>
      </c>
      <c r="BC2578" s="272">
        <v>-40.766575043334157</v>
      </c>
      <c r="BD2578" s="272">
        <v>0</v>
      </c>
      <c r="BE2578" s="272">
        <v>-977.69508312556923</v>
      </c>
    </row>
    <row r="2580" spans="3:57" x14ac:dyDescent="0.3">
      <c r="C2580" s="272">
        <v>288</v>
      </c>
      <c r="D2580" s="272">
        <v>1036800</v>
      </c>
      <c r="E2580" s="272">
        <v>4</v>
      </c>
      <c r="F2580" s="272">
        <v>9.7866666666666671</v>
      </c>
      <c r="G2580" s="272">
        <v>0</v>
      </c>
      <c r="H2580" s="272">
        <v>410</v>
      </c>
      <c r="I2580" s="272">
        <v>0</v>
      </c>
      <c r="J2580" s="272">
        <v>0</v>
      </c>
      <c r="K2580" s="272">
        <v>6.0807843137254904</v>
      </c>
      <c r="L2580" s="272">
        <v>9.7866666666666671</v>
      </c>
      <c r="M2580" s="272">
        <v>9.7866666666666671</v>
      </c>
      <c r="N2580" s="272">
        <v>9.7866666666666671</v>
      </c>
      <c r="O2580" s="272">
        <v>9.7866666666666671</v>
      </c>
      <c r="P2580" s="272">
        <v>9.7866666666666671</v>
      </c>
      <c r="Q2580" s="272">
        <v>9.7866666666666671</v>
      </c>
      <c r="R2580" s="272">
        <v>9.7866666666666671</v>
      </c>
      <c r="S2580" s="272">
        <v>9.7866666666666671</v>
      </c>
      <c r="T2580" s="272">
        <v>19.335146189358344</v>
      </c>
      <c r="U2580" s="272">
        <v>8.7839857050278169</v>
      </c>
      <c r="V2580" s="272">
        <v>0</v>
      </c>
      <c r="W2580" s="272">
        <v>-235.27295492428519</v>
      </c>
      <c r="X2580" s="272">
        <v>-99.386386740882926</v>
      </c>
      <c r="Y2580" s="272">
        <v>-200.30184975767338</v>
      </c>
      <c r="Z2580" s="272">
        <v>543.74517712786928</v>
      </c>
      <c r="AA2580" s="272">
        <v>-662.34206780890793</v>
      </c>
      <c r="AB2580" s="272">
        <v>0</v>
      </c>
      <c r="AC2580" s="272">
        <v>-133.95905305653281</v>
      </c>
      <c r="AD2580" s="272">
        <v>0</v>
      </c>
      <c r="AE2580" s="272">
        <v>0</v>
      </c>
      <c r="AF2580" s="272">
        <v>0</v>
      </c>
      <c r="AG2580" s="272">
        <v>20.256838654986144</v>
      </c>
      <c r="AH2580" s="272">
        <v>338.30197091984257</v>
      </c>
      <c r="AI2580" s="272">
        <v>0</v>
      </c>
      <c r="AJ2580" s="272">
        <v>0</v>
      </c>
      <c r="AK2580" s="272">
        <v>-39.215164240570338</v>
      </c>
      <c r="AL2580" s="272">
        <v>0</v>
      </c>
      <c r="AM2580" s="272">
        <v>-230.2186230032049</v>
      </c>
      <c r="AN2580" s="272">
        <v>0</v>
      </c>
      <c r="AO2580" s="272">
        <v>-413.7746928603878</v>
      </c>
      <c r="AP2580" s="272">
        <v>0</v>
      </c>
      <c r="AQ2580" s="272">
        <v>0</v>
      </c>
      <c r="AR2580" s="272">
        <v>0</v>
      </c>
      <c r="AS2580" s="272">
        <v>-413.7746928603878</v>
      </c>
      <c r="AT2580" s="272">
        <v>0</v>
      </c>
      <c r="AU2580" s="272">
        <v>0</v>
      </c>
      <c r="AV2580" s="272">
        <v>0</v>
      </c>
      <c r="AW2580" s="272">
        <v>-413.7746928603878</v>
      </c>
      <c r="AX2580" s="272">
        <v>0</v>
      </c>
      <c r="AY2580" s="272">
        <v>0</v>
      </c>
      <c r="AZ2580" s="272">
        <v>0</v>
      </c>
      <c r="BA2580" s="272">
        <v>-431.92466714237003</v>
      </c>
      <c r="BB2580" s="272">
        <v>-235.27295492428519</v>
      </c>
      <c r="BC2580" s="272">
        <v>-38.709711397859977</v>
      </c>
      <c r="BD2580" s="272">
        <v>0</v>
      </c>
      <c r="BE2580" s="272">
        <v>-684.47581635515326</v>
      </c>
    </row>
    <row r="2581" spans="3:57" x14ac:dyDescent="0.3">
      <c r="C2581" s="272">
        <v>289</v>
      </c>
      <c r="D2581" s="272">
        <v>1040400</v>
      </c>
      <c r="E2581" s="272">
        <v>4</v>
      </c>
      <c r="F2581" s="272">
        <v>9.1966666666666672</v>
      </c>
      <c r="G2581" s="272">
        <v>0</v>
      </c>
      <c r="H2581" s="272">
        <v>410</v>
      </c>
      <c r="I2581" s="272">
        <v>0</v>
      </c>
      <c r="J2581" s="272">
        <v>0</v>
      </c>
      <c r="K2581" s="272">
        <v>5.4907843137254906</v>
      </c>
      <c r="L2581" s="272">
        <v>9.1966666666666672</v>
      </c>
      <c r="M2581" s="272">
        <v>9.1966666666666672</v>
      </c>
      <c r="N2581" s="272">
        <v>9.1966666666666672</v>
      </c>
      <c r="O2581" s="272">
        <v>9.1966666666666672</v>
      </c>
      <c r="P2581" s="272">
        <v>9.1966666666666672</v>
      </c>
      <c r="Q2581" s="272">
        <v>9.1966666666666672</v>
      </c>
      <c r="R2581" s="272">
        <v>9.1966666666666672</v>
      </c>
      <c r="S2581" s="272">
        <v>9.1966666666666672</v>
      </c>
      <c r="T2581" s="272">
        <v>18.981506112417893</v>
      </c>
      <c r="U2581" s="272">
        <v>16.309984112415236</v>
      </c>
      <c r="V2581" s="272">
        <v>0</v>
      </c>
      <c r="W2581" s="272">
        <v>-241.10024341907592</v>
      </c>
      <c r="X2581" s="272">
        <v>-98.396110405068413</v>
      </c>
      <c r="Y2581" s="272">
        <v>-284.49339897845994</v>
      </c>
      <c r="Z2581" s="272">
        <v>640.29973691501948</v>
      </c>
      <c r="AA2581" s="272">
        <v>-678.747091125765</v>
      </c>
      <c r="AB2581" s="272">
        <v>0</v>
      </c>
      <c r="AC2581" s="272">
        <v>-137.27697818269368</v>
      </c>
      <c r="AD2581" s="272">
        <v>0</v>
      </c>
      <c r="AE2581" s="272">
        <v>0</v>
      </c>
      <c r="AF2581" s="272">
        <v>0</v>
      </c>
      <c r="AG2581" s="272">
        <v>19.941724615370273</v>
      </c>
      <c r="AH2581" s="272">
        <v>352.66829422796985</v>
      </c>
      <c r="AI2581" s="272">
        <v>0</v>
      </c>
      <c r="AJ2581" s="272">
        <v>0</v>
      </c>
      <c r="AK2581" s="272">
        <v>-37.04579096807359</v>
      </c>
      <c r="AL2581" s="272">
        <v>0</v>
      </c>
      <c r="AM2581" s="272">
        <v>-234.78426524557437</v>
      </c>
      <c r="AN2581" s="272">
        <v>0</v>
      </c>
      <c r="AO2581" s="272">
        <v>-449.63898243110788</v>
      </c>
      <c r="AP2581" s="272">
        <v>0</v>
      </c>
      <c r="AQ2581" s="272">
        <v>0</v>
      </c>
      <c r="AR2581" s="272">
        <v>0</v>
      </c>
      <c r="AS2581" s="272">
        <v>-449.63898243110788</v>
      </c>
      <c r="AT2581" s="272">
        <v>0</v>
      </c>
      <c r="AU2581" s="272">
        <v>0</v>
      </c>
      <c r="AV2581" s="272">
        <v>0</v>
      </c>
      <c r="AW2581" s="272">
        <v>-449.63898243110788</v>
      </c>
      <c r="AX2581" s="272">
        <v>0</v>
      </c>
      <c r="AY2581" s="272">
        <v>0</v>
      </c>
      <c r="AZ2581" s="272">
        <v>0</v>
      </c>
      <c r="BA2581" s="272">
        <v>-469.36212187901708</v>
      </c>
      <c r="BB2581" s="272">
        <v>-241.10024341907592</v>
      </c>
      <c r="BC2581" s="272">
        <v>-42.064910066910237</v>
      </c>
      <c r="BD2581" s="272">
        <v>0</v>
      </c>
      <c r="BE2581" s="272">
        <v>-640.0788595468731</v>
      </c>
    </row>
    <row r="2582" spans="3:57" x14ac:dyDescent="0.3">
      <c r="C2582" s="272">
        <v>290</v>
      </c>
      <c r="D2582" s="272">
        <v>1044000</v>
      </c>
      <c r="E2582" s="272">
        <v>4</v>
      </c>
      <c r="F2582" s="272">
        <v>8.2766666666666655</v>
      </c>
      <c r="G2582" s="272">
        <v>0</v>
      </c>
      <c r="H2582" s="272">
        <v>410</v>
      </c>
      <c r="I2582" s="272">
        <v>0</v>
      </c>
      <c r="J2582" s="272">
        <v>0</v>
      </c>
      <c r="K2582" s="272">
        <v>4.5707843137254889</v>
      </c>
      <c r="L2582" s="272">
        <v>8.2766666666666655</v>
      </c>
      <c r="M2582" s="272">
        <v>8.2766666666666655</v>
      </c>
      <c r="N2582" s="272">
        <v>8.2766666666666655</v>
      </c>
      <c r="O2582" s="272">
        <v>8.2766666666666655</v>
      </c>
      <c r="P2582" s="272">
        <v>8.2766666666666655</v>
      </c>
      <c r="Q2582" s="272">
        <v>8.2766666666666655</v>
      </c>
      <c r="R2582" s="272">
        <v>8.2766666666666655</v>
      </c>
      <c r="S2582" s="272">
        <v>8.2766666666666655</v>
      </c>
      <c r="T2582" s="272">
        <v>18.590754567551361</v>
      </c>
      <c r="U2582" s="272">
        <v>33.592125250465415</v>
      </c>
      <c r="V2582" s="272">
        <v>0</v>
      </c>
      <c r="W2582" s="272">
        <v>-254.0291623650127</v>
      </c>
      <c r="X2582" s="272">
        <v>-94.1584869767307</v>
      </c>
      <c r="Y2582" s="272">
        <v>-370.92820633181623</v>
      </c>
      <c r="Z2582" s="272">
        <v>752.70798092402504</v>
      </c>
      <c r="AA2582" s="272">
        <v>-715.14467414562955</v>
      </c>
      <c r="AB2582" s="272">
        <v>0</v>
      </c>
      <c r="AC2582" s="272">
        <v>-144.63840967234245</v>
      </c>
      <c r="AD2582" s="272">
        <v>0</v>
      </c>
      <c r="AE2582" s="272">
        <v>0</v>
      </c>
      <c r="AF2582" s="272">
        <v>0</v>
      </c>
      <c r="AG2582" s="272">
        <v>19.610682377804682</v>
      </c>
      <c r="AH2582" s="272">
        <v>374.45706018215515</v>
      </c>
      <c r="AI2582" s="272">
        <v>0</v>
      </c>
      <c r="AJ2582" s="272">
        <v>0</v>
      </c>
      <c r="AK2582" s="272">
        <v>-41.733898385351431</v>
      </c>
      <c r="AL2582" s="272">
        <v>0</v>
      </c>
      <c r="AM2582" s="272">
        <v>-238.97305732830043</v>
      </c>
      <c r="AN2582" s="272">
        <v>0</v>
      </c>
      <c r="AO2582" s="272">
        <v>-494.06161629124767</v>
      </c>
      <c r="AP2582" s="272">
        <v>0</v>
      </c>
      <c r="AQ2582" s="272">
        <v>0</v>
      </c>
      <c r="AR2582" s="272">
        <v>0</v>
      </c>
      <c r="AS2582" s="272">
        <v>-494.06161629124767</v>
      </c>
      <c r="AT2582" s="272">
        <v>0</v>
      </c>
      <c r="AU2582" s="272">
        <v>0</v>
      </c>
      <c r="AV2582" s="272">
        <v>0</v>
      </c>
      <c r="AW2582" s="272">
        <v>-494.06161629124767</v>
      </c>
      <c r="AX2582" s="272">
        <v>0</v>
      </c>
      <c r="AY2582" s="272">
        <v>0</v>
      </c>
      <c r="AZ2582" s="272">
        <v>0</v>
      </c>
      <c r="BA2582" s="272">
        <v>-515.73332745224502</v>
      </c>
      <c r="BB2582" s="272">
        <v>-254.0291623650127</v>
      </c>
      <c r="BC2582" s="272">
        <v>-46.220764366194373</v>
      </c>
      <c r="BD2582" s="272">
        <v>0</v>
      </c>
      <c r="BE2582" s="272">
        <v>-606.77574074377242</v>
      </c>
    </row>
    <row r="2583" spans="3:57" x14ac:dyDescent="0.3">
      <c r="C2583" s="272">
        <v>291</v>
      </c>
      <c r="D2583" s="272">
        <v>1047600</v>
      </c>
      <c r="E2583" s="272">
        <v>4</v>
      </c>
      <c r="F2583" s="272">
        <v>7.5866666666666696</v>
      </c>
      <c r="G2583" s="272">
        <v>0</v>
      </c>
      <c r="H2583" s="272">
        <v>410</v>
      </c>
      <c r="I2583" s="272">
        <v>0</v>
      </c>
      <c r="J2583" s="272">
        <v>0</v>
      </c>
      <c r="K2583" s="272">
        <v>3.8807843137254929</v>
      </c>
      <c r="L2583" s="272">
        <v>7.5866666666666696</v>
      </c>
      <c r="M2583" s="272">
        <v>7.5866666666666696</v>
      </c>
      <c r="N2583" s="272">
        <v>7.5866666666666696</v>
      </c>
      <c r="O2583" s="272">
        <v>7.5866666666666696</v>
      </c>
      <c r="P2583" s="272">
        <v>7.5866666666666696</v>
      </c>
      <c r="Q2583" s="272">
        <v>7.5866666666666696</v>
      </c>
      <c r="R2583" s="272">
        <v>7.5866666666666696</v>
      </c>
      <c r="S2583" s="272">
        <v>7.5866666666666696</v>
      </c>
      <c r="T2583" s="272">
        <v>18.227385602553618</v>
      </c>
      <c r="U2583" s="272">
        <v>57.871381286448582</v>
      </c>
      <c r="V2583" s="272">
        <v>0</v>
      </c>
      <c r="W2583" s="272">
        <v>-262.15972241339597</v>
      </c>
      <c r="X2583" s="272">
        <v>-100.69301878742749</v>
      </c>
      <c r="Y2583" s="272">
        <v>-395.7651013130876</v>
      </c>
      <c r="Z2583" s="272">
        <v>816.48922380035958</v>
      </c>
      <c r="AA2583" s="272">
        <v>-738.03388364539433</v>
      </c>
      <c r="AB2583" s="272">
        <v>0</v>
      </c>
      <c r="AC2583" s="272">
        <v>-149.26776507467173</v>
      </c>
      <c r="AD2583" s="272">
        <v>0</v>
      </c>
      <c r="AE2583" s="272">
        <v>0</v>
      </c>
      <c r="AF2583" s="272">
        <v>0</v>
      </c>
      <c r="AG2583" s="272">
        <v>19.26599395596617</v>
      </c>
      <c r="AH2583" s="272">
        <v>381.59140263831409</v>
      </c>
      <c r="AI2583" s="272">
        <v>0</v>
      </c>
      <c r="AJ2583" s="272">
        <v>0</v>
      </c>
      <c r="AK2583" s="272">
        <v>-37.83886479530338</v>
      </c>
      <c r="AL2583" s="272">
        <v>0</v>
      </c>
      <c r="AM2583" s="272">
        <v>-248.26666847649733</v>
      </c>
      <c r="AN2583" s="272">
        <v>0</v>
      </c>
      <c r="AO2583" s="272">
        <v>-507.76962279805161</v>
      </c>
      <c r="AP2583" s="272">
        <v>0</v>
      </c>
      <c r="AQ2583" s="272">
        <v>0</v>
      </c>
      <c r="AR2583" s="272">
        <v>0</v>
      </c>
      <c r="AS2583" s="272">
        <v>-507.76962279805161</v>
      </c>
      <c r="AT2583" s="272">
        <v>0</v>
      </c>
      <c r="AU2583" s="272">
        <v>0</v>
      </c>
      <c r="AV2583" s="272">
        <v>0</v>
      </c>
      <c r="AW2583" s="272">
        <v>-507.76962279805161</v>
      </c>
      <c r="AX2583" s="272">
        <v>0</v>
      </c>
      <c r="AY2583" s="272">
        <v>0</v>
      </c>
      <c r="AZ2583" s="272">
        <v>0</v>
      </c>
      <c r="BA2583" s="272">
        <v>-530.04262729537118</v>
      </c>
      <c r="BB2583" s="272">
        <v>-262.15972241339597</v>
      </c>
      <c r="BC2583" s="272">
        <v>-47.503184448607207</v>
      </c>
      <c r="BD2583" s="272">
        <v>0</v>
      </c>
      <c r="BE2583" s="272">
        <v>-568.89605899498986</v>
      </c>
    </row>
    <row r="2584" spans="3:57" x14ac:dyDescent="0.3">
      <c r="C2584" s="272">
        <v>292</v>
      </c>
      <c r="D2584" s="272">
        <v>1051200</v>
      </c>
      <c r="E2584" s="272">
        <v>4</v>
      </c>
      <c r="F2584" s="272">
        <v>6.8433333333333328</v>
      </c>
      <c r="G2584" s="272">
        <v>0</v>
      </c>
      <c r="H2584" s="272">
        <v>410</v>
      </c>
      <c r="I2584" s="272">
        <v>0</v>
      </c>
      <c r="J2584" s="272">
        <v>0</v>
      </c>
      <c r="K2584" s="272">
        <v>3.1374509803921562</v>
      </c>
      <c r="L2584" s="272">
        <v>6.8433333333333328</v>
      </c>
      <c r="M2584" s="272">
        <v>6.8433333333333328</v>
      </c>
      <c r="N2584" s="272">
        <v>6.8433333333333328</v>
      </c>
      <c r="O2584" s="272">
        <v>6.8433333333333328</v>
      </c>
      <c r="P2584" s="272">
        <v>6.8433333333333328</v>
      </c>
      <c r="Q2584" s="272">
        <v>6.8433333333333328</v>
      </c>
      <c r="R2584" s="272">
        <v>6.8433333333333328</v>
      </c>
      <c r="S2584" s="272">
        <v>6.8433333333333328</v>
      </c>
      <c r="T2584" s="272">
        <v>17.935291666666664</v>
      </c>
      <c r="U2584" s="272">
        <v>-130.92489331594493</v>
      </c>
      <c r="V2584" s="272">
        <v>0</v>
      </c>
      <c r="W2584" s="272">
        <v>-273.11138680555547</v>
      </c>
      <c r="X2584" s="272">
        <v>-113.68044519566712</v>
      </c>
      <c r="Y2584" s="272">
        <v>-530.33073151763188</v>
      </c>
      <c r="Z2584" s="272">
        <v>786.19767020290953</v>
      </c>
      <c r="AA2584" s="272">
        <v>-768.86508581984947</v>
      </c>
      <c r="AB2584" s="272">
        <v>0</v>
      </c>
      <c r="AC2584" s="272">
        <v>-155.50339293015031</v>
      </c>
      <c r="AD2584" s="272">
        <v>282.17208940535863</v>
      </c>
      <c r="AE2584" s="272">
        <v>0</v>
      </c>
      <c r="AF2584" s="272">
        <v>0</v>
      </c>
      <c r="AG2584" s="272">
        <v>18.917857982993496</v>
      </c>
      <c r="AH2584" s="272">
        <v>363.12128266058608</v>
      </c>
      <c r="AI2584" s="272">
        <v>33.012907532998724</v>
      </c>
      <c r="AJ2584" s="272">
        <v>0</v>
      </c>
      <c r="AK2584" s="272">
        <v>0</v>
      </c>
      <c r="AL2584" s="272">
        <v>0</v>
      </c>
      <c r="AM2584" s="272">
        <v>-254.11110634657052</v>
      </c>
      <c r="AN2584" s="272">
        <v>0</v>
      </c>
      <c r="AO2584" s="272">
        <v>-520.34616429593677</v>
      </c>
      <c r="AP2584" s="272">
        <v>0</v>
      </c>
      <c r="AQ2584" s="272">
        <v>0</v>
      </c>
      <c r="AR2584" s="272">
        <v>0</v>
      </c>
      <c r="AS2584" s="272">
        <v>-520.34616429593677</v>
      </c>
      <c r="AT2584" s="272">
        <v>0</v>
      </c>
      <c r="AU2584" s="272">
        <v>0</v>
      </c>
      <c r="AV2584" s="272">
        <v>0</v>
      </c>
      <c r="AW2584" s="272">
        <v>-520.34616429593677</v>
      </c>
      <c r="AX2584" s="272">
        <v>0</v>
      </c>
      <c r="AY2584" s="272">
        <v>0</v>
      </c>
      <c r="AZ2584" s="272">
        <v>0</v>
      </c>
      <c r="BA2584" s="272">
        <v>-543.17083110775138</v>
      </c>
      <c r="BB2584" s="272">
        <v>-273.11138680555547</v>
      </c>
      <c r="BC2584" s="272">
        <v>-48.679753001896188</v>
      </c>
      <c r="BD2584" s="272">
        <v>0</v>
      </c>
      <c r="BE2584" s="272">
        <v>-532.13098549944891</v>
      </c>
    </row>
    <row r="2585" spans="3:57" x14ac:dyDescent="0.3">
      <c r="C2585" s="272">
        <v>293</v>
      </c>
      <c r="D2585" s="272">
        <v>1054800</v>
      </c>
      <c r="E2585" s="272">
        <v>4</v>
      </c>
      <c r="F2585" s="272">
        <v>6.5133333333333345</v>
      </c>
      <c r="G2585" s="272">
        <v>0</v>
      </c>
      <c r="H2585" s="272">
        <v>410</v>
      </c>
      <c r="I2585" s="272">
        <v>0</v>
      </c>
      <c r="J2585" s="272">
        <v>0</v>
      </c>
      <c r="K2585" s="272">
        <v>2.8074509803921579</v>
      </c>
      <c r="L2585" s="272">
        <v>6.5133333333333345</v>
      </c>
      <c r="M2585" s="272">
        <v>6.5133333333333345</v>
      </c>
      <c r="N2585" s="272">
        <v>6.5133333333333345</v>
      </c>
      <c r="O2585" s="272">
        <v>6.5133333333333345</v>
      </c>
      <c r="P2585" s="272">
        <v>6.5133333333333345</v>
      </c>
      <c r="Q2585" s="272">
        <v>6.5133333333333345</v>
      </c>
      <c r="R2585" s="272">
        <v>6.5133333333333345</v>
      </c>
      <c r="S2585" s="272">
        <v>6.5133333333333345</v>
      </c>
      <c r="T2585" s="272">
        <v>17.935291666666664</v>
      </c>
      <c r="U2585" s="272">
        <v>-1100.5251625053206</v>
      </c>
      <c r="V2585" s="272">
        <v>0</v>
      </c>
      <c r="W2585" s="272">
        <v>-281.4156979166666</v>
      </c>
      <c r="X2585" s="272">
        <v>-161.58942015492147</v>
      </c>
      <c r="Y2585" s="272">
        <v>-1108.3686705878465</v>
      </c>
      <c r="Z2585" s="272">
        <v>450.8486261541139</v>
      </c>
      <c r="AA2585" s="272">
        <v>-792.24344052633046</v>
      </c>
      <c r="AB2585" s="272">
        <v>0</v>
      </c>
      <c r="AC2585" s="272">
        <v>-160.23167822366946</v>
      </c>
      <c r="AD2585" s="272">
        <v>1383.4045644732505</v>
      </c>
      <c r="AE2585" s="272">
        <v>0</v>
      </c>
      <c r="AF2585" s="272">
        <v>0</v>
      </c>
      <c r="AG2585" s="272">
        <v>18.63772916992697</v>
      </c>
      <c r="AH2585" s="272">
        <v>259.59571678206993</v>
      </c>
      <c r="AI2585" s="272">
        <v>864.33898839498113</v>
      </c>
      <c r="AJ2585" s="272">
        <v>0</v>
      </c>
      <c r="AK2585" s="272">
        <v>-5.6843418860808015E-14</v>
      </c>
      <c r="AL2585" s="272">
        <v>0</v>
      </c>
      <c r="AM2585" s="272">
        <v>-261.98342039787576</v>
      </c>
      <c r="AN2585" s="272">
        <v>0</v>
      </c>
      <c r="AO2585" s="272">
        <v>-548.24955122996664</v>
      </c>
      <c r="AP2585" s="272">
        <v>0</v>
      </c>
      <c r="AQ2585" s="272">
        <v>0</v>
      </c>
      <c r="AR2585" s="272">
        <v>0</v>
      </c>
      <c r="AS2585" s="272">
        <v>-548.24955122996664</v>
      </c>
      <c r="AT2585" s="272">
        <v>0</v>
      </c>
      <c r="AU2585" s="272">
        <v>0</v>
      </c>
      <c r="AV2585" s="272">
        <v>0</v>
      </c>
      <c r="AW2585" s="272">
        <v>-548.24955122996664</v>
      </c>
      <c r="AX2585" s="272">
        <v>0</v>
      </c>
      <c r="AY2585" s="272">
        <v>0</v>
      </c>
      <c r="AZ2585" s="272">
        <v>0</v>
      </c>
      <c r="BA2585" s="272">
        <v>-572.29818307389041</v>
      </c>
      <c r="BB2585" s="272">
        <v>-281.4156979166666</v>
      </c>
      <c r="BC2585" s="272">
        <v>-51.290188279540295</v>
      </c>
      <c r="BD2585" s="272">
        <v>0</v>
      </c>
      <c r="BE2585" s="272">
        <v>-491.62566184096721</v>
      </c>
    </row>
    <row r="2586" spans="3:57" x14ac:dyDescent="0.3">
      <c r="C2586" s="272">
        <v>294</v>
      </c>
      <c r="D2586" s="272">
        <v>1058400</v>
      </c>
      <c r="E2586" s="272">
        <v>4</v>
      </c>
      <c r="F2586" s="272">
        <v>7.4700000000000015</v>
      </c>
      <c r="G2586" s="272">
        <v>29.134886853258774</v>
      </c>
      <c r="H2586" s="272">
        <v>328</v>
      </c>
      <c r="I2586" s="272">
        <v>0</v>
      </c>
      <c r="J2586" s="272">
        <v>0</v>
      </c>
      <c r="K2586" s="272">
        <v>4.0981045751633998</v>
      </c>
      <c r="L2586" s="272">
        <v>7.8000154541796851</v>
      </c>
      <c r="M2586" s="272">
        <v>7.7604776809865958</v>
      </c>
      <c r="N2586" s="272">
        <v>7.6861107015596142</v>
      </c>
      <c r="O2586" s="272">
        <v>7.6008765302698338</v>
      </c>
      <c r="P2586" s="272">
        <v>7.5743053422656885</v>
      </c>
      <c r="Q2586" s="272">
        <v>7.6008765302698338</v>
      </c>
      <c r="R2586" s="272">
        <v>7.6861107015596142</v>
      </c>
      <c r="S2586" s="272">
        <v>7.7604776809865958</v>
      </c>
      <c r="T2586" s="272">
        <v>17.935291666666664</v>
      </c>
      <c r="U2586" s="272">
        <v>-1743.0873066251233</v>
      </c>
      <c r="V2586" s="272">
        <v>0</v>
      </c>
      <c r="W2586" s="272">
        <v>-258.3624701388888</v>
      </c>
      <c r="X2586" s="272">
        <v>-196.03616644441965</v>
      </c>
      <c r="Y2586" s="272">
        <v>-1510.002561253219</v>
      </c>
      <c r="Z2586" s="272">
        <v>221.31389121140404</v>
      </c>
      <c r="AA2586" s="272">
        <v>-727.34383249056202</v>
      </c>
      <c r="AB2586" s="272">
        <v>0</v>
      </c>
      <c r="AC2586" s="272">
        <v>-147.10569625943771</v>
      </c>
      <c r="AD2586" s="272">
        <v>2097.9130720110293</v>
      </c>
      <c r="AE2586" s="272">
        <v>0</v>
      </c>
      <c r="AF2586" s="272">
        <v>0</v>
      </c>
      <c r="AG2586" s="272">
        <v>18.438517162138627</v>
      </c>
      <c r="AH2586" s="272">
        <v>185.95970088657126</v>
      </c>
      <c r="AI2586" s="272">
        <v>1744.2500087020196</v>
      </c>
      <c r="AJ2586" s="272">
        <v>0</v>
      </c>
      <c r="AK2586" s="272">
        <v>-1.7053025658242404E-13</v>
      </c>
      <c r="AL2586" s="272">
        <v>0</v>
      </c>
      <c r="AM2586" s="272">
        <v>-267.95275462009795</v>
      </c>
      <c r="AN2586" s="272">
        <v>0</v>
      </c>
      <c r="AO2586" s="272">
        <v>-565.79704796724809</v>
      </c>
      <c r="AP2586" s="272">
        <v>0</v>
      </c>
      <c r="AQ2586" s="272">
        <v>0</v>
      </c>
      <c r="AR2586" s="272">
        <v>0</v>
      </c>
      <c r="AS2586" s="272">
        <v>-565.79704796724809</v>
      </c>
      <c r="AT2586" s="272">
        <v>0</v>
      </c>
      <c r="AU2586" s="272">
        <v>0</v>
      </c>
      <c r="AV2586" s="272">
        <v>0</v>
      </c>
      <c r="AW2586" s="272">
        <v>-565.79704796724809</v>
      </c>
      <c r="AX2586" s="272">
        <v>0</v>
      </c>
      <c r="AY2586" s="272">
        <v>0</v>
      </c>
      <c r="AZ2586" s="272">
        <v>0</v>
      </c>
      <c r="BA2586" s="272">
        <v>-590.61539004234442</v>
      </c>
      <c r="BB2586" s="272">
        <v>-258.3624701388888</v>
      </c>
      <c r="BC2586" s="272">
        <v>-52.931802776935996</v>
      </c>
      <c r="BD2586" s="272">
        <v>0</v>
      </c>
      <c r="BE2586" s="272">
        <v>-453.82142635618817</v>
      </c>
    </row>
    <row r="2587" spans="3:57" x14ac:dyDescent="0.3">
      <c r="C2587" s="272">
        <v>295</v>
      </c>
      <c r="D2587" s="272">
        <v>1062000</v>
      </c>
      <c r="E2587" s="272">
        <v>4</v>
      </c>
      <c r="F2587" s="272">
        <v>9.5566666666666684</v>
      </c>
      <c r="G2587" s="272">
        <v>353.20838542133686</v>
      </c>
      <c r="H2587" s="272">
        <v>393.6</v>
      </c>
      <c r="I2587" s="272">
        <v>0</v>
      </c>
      <c r="J2587" s="272">
        <v>0</v>
      </c>
      <c r="K2587" s="272">
        <v>10.048496732026145</v>
      </c>
      <c r="L2587" s="272">
        <v>13.704463642144205</v>
      </c>
      <c r="M2587" s="272">
        <v>13.207533410573522</v>
      </c>
      <c r="N2587" s="272">
        <v>12.272852539008374</v>
      </c>
      <c r="O2587" s="272">
        <v>11.201587440948463</v>
      </c>
      <c r="P2587" s="272">
        <v>10.867627646512798</v>
      </c>
      <c r="Q2587" s="272">
        <v>11.201587440948463</v>
      </c>
      <c r="R2587" s="272">
        <v>12.272852539008374</v>
      </c>
      <c r="S2587" s="272">
        <v>13.207533410573522</v>
      </c>
      <c r="T2587" s="272">
        <v>19.935291666666664</v>
      </c>
      <c r="U2587" s="272">
        <v>-2144.7705074182741</v>
      </c>
      <c r="V2587" s="272">
        <v>0</v>
      </c>
      <c r="W2587" s="272">
        <v>-207.39037847222212</v>
      </c>
      <c r="X2587" s="272">
        <v>-192.2502648976311</v>
      </c>
      <c r="Y2587" s="272">
        <v>-1822.7550788738868</v>
      </c>
      <c r="Z2587" s="272">
        <v>77.62521482546623</v>
      </c>
      <c r="AA2587" s="272">
        <v>-583.84684361689369</v>
      </c>
      <c r="AB2587" s="272">
        <v>0</v>
      </c>
      <c r="AC2587" s="272">
        <v>-118.08335013310597</v>
      </c>
      <c r="AD2587" s="272">
        <v>14744.170419066082</v>
      </c>
      <c r="AE2587" s="272">
        <v>0</v>
      </c>
      <c r="AF2587" s="272">
        <v>0</v>
      </c>
      <c r="AG2587" s="272">
        <v>18.308778549871136</v>
      </c>
      <c r="AH2587" s="272">
        <v>137.85254136874332</v>
      </c>
      <c r="AI2587" s="272">
        <v>2369.4113800119239</v>
      </c>
      <c r="AJ2587" s="272">
        <v>0</v>
      </c>
      <c r="AK2587" s="272">
        <v>12480</v>
      </c>
      <c r="AL2587" s="272">
        <v>0</v>
      </c>
      <c r="AM2587" s="272">
        <v>-245.56226959177548</v>
      </c>
      <c r="AN2587" s="272">
        <v>0</v>
      </c>
      <c r="AO2587" s="272">
        <v>-589.43309444444424</v>
      </c>
      <c r="AP2587" s="272">
        <v>0</v>
      </c>
      <c r="AQ2587" s="272">
        <v>0</v>
      </c>
      <c r="AR2587" s="272">
        <v>0</v>
      </c>
      <c r="AS2587" s="272">
        <v>-589.43309444444424</v>
      </c>
      <c r="AT2587" s="272">
        <v>0</v>
      </c>
      <c r="AU2587" s="272">
        <v>0</v>
      </c>
      <c r="AV2587" s="272">
        <v>0</v>
      </c>
      <c r="AW2587" s="272">
        <v>-589.43309444444424</v>
      </c>
      <c r="AX2587" s="272">
        <v>0</v>
      </c>
      <c r="AY2587" s="272">
        <v>0</v>
      </c>
      <c r="AZ2587" s="272">
        <v>0</v>
      </c>
      <c r="BA2587" s="272">
        <v>-615.28821726783428</v>
      </c>
      <c r="BB2587" s="272">
        <v>-207.39037847222212</v>
      </c>
      <c r="BC2587" s="272">
        <v>-55.143017124999986</v>
      </c>
      <c r="BD2587" s="272">
        <v>0</v>
      </c>
      <c r="BE2587" s="272">
        <v>-422.85482924201148</v>
      </c>
    </row>
    <row r="2588" spans="3:57" x14ac:dyDescent="0.3">
      <c r="C2588" s="272">
        <v>296</v>
      </c>
      <c r="D2588" s="272">
        <v>1065600</v>
      </c>
      <c r="E2588" s="272">
        <v>4</v>
      </c>
      <c r="F2588" s="272">
        <v>12.550000000000004</v>
      </c>
      <c r="G2588" s="272">
        <v>793.43602835946297</v>
      </c>
      <c r="H2588" s="272">
        <v>196.8</v>
      </c>
      <c r="I2588" s="272">
        <v>0</v>
      </c>
      <c r="J2588" s="272">
        <v>0</v>
      </c>
      <c r="K2588" s="272">
        <v>18.489324618736386</v>
      </c>
      <c r="L2588" s="272">
        <v>22.080514794335222</v>
      </c>
      <c r="M2588" s="272">
        <v>20.938703622829763</v>
      </c>
      <c r="N2588" s="272">
        <v>18.791059963533201</v>
      </c>
      <c r="O2588" s="272">
        <v>16.329582720052763</v>
      </c>
      <c r="P2588" s="272">
        <v>15.562233503010667</v>
      </c>
      <c r="Q2588" s="272">
        <v>16.329582720052763</v>
      </c>
      <c r="R2588" s="272">
        <v>18.791059963533201</v>
      </c>
      <c r="S2588" s="272">
        <v>20.93870362282976</v>
      </c>
      <c r="T2588" s="272">
        <v>19.935291666666664</v>
      </c>
      <c r="U2588" s="272">
        <v>-6783.5220734343593</v>
      </c>
      <c r="V2588" s="272">
        <v>0</v>
      </c>
      <c r="W2588" s="272">
        <v>-183.27720069444428</v>
      </c>
      <c r="X2588" s="272">
        <v>-302.06379950548273</v>
      </c>
      <c r="Y2588" s="272">
        <v>-4368.0242473092967</v>
      </c>
      <c r="Z2588" s="272">
        <v>-1930.1568259251353</v>
      </c>
      <c r="AA2588" s="272">
        <v>-515.96325692960545</v>
      </c>
      <c r="AB2588" s="272">
        <v>0</v>
      </c>
      <c r="AC2588" s="272">
        <v>-104.35385682039403</v>
      </c>
      <c r="AD2588" s="272">
        <v>7501.0165718215057</v>
      </c>
      <c r="AE2588" s="272">
        <v>0</v>
      </c>
      <c r="AF2588" s="272">
        <v>0</v>
      </c>
      <c r="AG2588" s="272">
        <v>18.812950383921049</v>
      </c>
      <c r="AH2588" s="272">
        <v>-415.17221978372203</v>
      </c>
      <c r="AI2588" s="272">
        <v>8283.4534226243268</v>
      </c>
      <c r="AJ2588" s="272">
        <v>0</v>
      </c>
      <c r="AK2588" s="272">
        <v>-7.1054273576010019E-14</v>
      </c>
      <c r="AL2588" s="272">
        <v>0</v>
      </c>
      <c r="AM2588" s="272">
        <v>-141.50336942401952</v>
      </c>
      <c r="AN2588" s="272">
        <v>0</v>
      </c>
      <c r="AO2588" s="272">
        <v>-607.35558333333324</v>
      </c>
      <c r="AP2588" s="272">
        <v>0</v>
      </c>
      <c r="AQ2588" s="272">
        <v>0</v>
      </c>
      <c r="AR2588" s="272">
        <v>0</v>
      </c>
      <c r="AS2588" s="272">
        <v>-607.35558333333324</v>
      </c>
      <c r="AT2588" s="272">
        <v>0</v>
      </c>
      <c r="AU2588" s="272">
        <v>0</v>
      </c>
      <c r="AV2588" s="272">
        <v>0</v>
      </c>
      <c r="AW2588" s="272">
        <v>-607.35558333333324</v>
      </c>
      <c r="AX2588" s="272">
        <v>0</v>
      </c>
      <c r="AY2588" s="272">
        <v>0</v>
      </c>
      <c r="AZ2588" s="272">
        <v>0</v>
      </c>
      <c r="BA2588" s="272">
        <v>-633.99686518968326</v>
      </c>
      <c r="BB2588" s="272">
        <v>-183.27720069444428</v>
      </c>
      <c r="BC2588" s="272">
        <v>-56.819713125</v>
      </c>
      <c r="BD2588" s="272">
        <v>0</v>
      </c>
      <c r="BE2588" s="272">
        <v>-422.85482924201148</v>
      </c>
    </row>
    <row r="2589" spans="3:57" x14ac:dyDescent="0.3">
      <c r="C2589" s="272">
        <v>297</v>
      </c>
      <c r="D2589" s="272">
        <v>1069200</v>
      </c>
      <c r="E2589" s="272">
        <v>4</v>
      </c>
      <c r="F2589" s="272">
        <v>15.316666666666668</v>
      </c>
      <c r="G2589" s="272">
        <v>1160.1615840781114</v>
      </c>
      <c r="H2589" s="272">
        <v>123</v>
      </c>
      <c r="I2589" s="272">
        <v>0</v>
      </c>
      <c r="J2589" s="272">
        <v>0</v>
      </c>
      <c r="K2589" s="272">
        <v>25.895206971677556</v>
      </c>
      <c r="L2589" s="272">
        <v>29.43123174234708</v>
      </c>
      <c r="M2589" s="272">
        <v>27.740224652789664</v>
      </c>
      <c r="N2589" s="272">
        <v>24.559593087479954</v>
      </c>
      <c r="O2589" s="272">
        <v>20.914178177042846</v>
      </c>
      <c r="P2589" s="272">
        <v>19.777744238956863</v>
      </c>
      <c r="Q2589" s="272">
        <v>20.914178177042846</v>
      </c>
      <c r="R2589" s="272">
        <v>24.559593087479954</v>
      </c>
      <c r="S2589" s="272">
        <v>27.740224652789657</v>
      </c>
      <c r="T2589" s="272">
        <v>19.935291666666664</v>
      </c>
      <c r="U2589" s="272">
        <v>-5132.3497928595962</v>
      </c>
      <c r="V2589" s="272">
        <v>0</v>
      </c>
      <c r="W2589" s="272">
        <v>-114.98574513888879</v>
      </c>
      <c r="X2589" s="272">
        <v>-133.23743029327468</v>
      </c>
      <c r="Y2589" s="272">
        <v>-3474.3969598758222</v>
      </c>
      <c r="Z2589" s="272">
        <v>-1409.7296575516107</v>
      </c>
      <c r="AA2589" s="272">
        <v>-323.70867373323563</v>
      </c>
      <c r="AB2589" s="272">
        <v>0</v>
      </c>
      <c r="AC2589" s="272">
        <v>-65.470260016764072</v>
      </c>
      <c r="AD2589" s="272">
        <v>5496.016732707867</v>
      </c>
      <c r="AE2589" s="272">
        <v>0</v>
      </c>
      <c r="AF2589" s="272">
        <v>0</v>
      </c>
      <c r="AG2589" s="272">
        <v>19.201331497076684</v>
      </c>
      <c r="AH2589" s="272">
        <v>-271.82542982069094</v>
      </c>
      <c r="AI2589" s="272">
        <v>6348.6633323442747</v>
      </c>
      <c r="AJ2589" s="272">
        <v>0</v>
      </c>
      <c r="AK2589" s="272">
        <v>-2.1316282072803006E-13</v>
      </c>
      <c r="AL2589" s="272">
        <v>0</v>
      </c>
      <c r="AM2589" s="272">
        <v>-28.113807277686927</v>
      </c>
      <c r="AN2589" s="272">
        <v>0</v>
      </c>
      <c r="AO2589" s="272">
        <v>-540.33755265145783</v>
      </c>
      <c r="AP2589" s="272">
        <v>0</v>
      </c>
      <c r="AQ2589" s="272">
        <v>0</v>
      </c>
      <c r="AR2589" s="272">
        <v>0</v>
      </c>
      <c r="AS2589" s="272">
        <v>-546.29628994352231</v>
      </c>
      <c r="AT2589" s="272">
        <v>0</v>
      </c>
      <c r="AU2589" s="272">
        <v>0</v>
      </c>
      <c r="AV2589" s="272">
        <v>0</v>
      </c>
      <c r="AW2589" s="272">
        <v>-552.14520097271861</v>
      </c>
      <c r="AX2589" s="272">
        <v>0</v>
      </c>
      <c r="AY2589" s="272">
        <v>0</v>
      </c>
      <c r="AZ2589" s="272">
        <v>0</v>
      </c>
      <c r="BA2589" s="272">
        <v>-570.25924317363376</v>
      </c>
      <c r="BB2589" s="272">
        <v>-114.98574513888879</v>
      </c>
      <c r="BC2589" s="272">
        <v>-50.743499830367547</v>
      </c>
      <c r="BD2589" s="272">
        <v>0</v>
      </c>
      <c r="BE2589" s="272">
        <v>-422.85482924201148</v>
      </c>
    </row>
    <row r="2590" spans="3:57" x14ac:dyDescent="0.3">
      <c r="C2590" s="272">
        <v>298</v>
      </c>
      <c r="D2590" s="272">
        <v>1072800</v>
      </c>
      <c r="E2590" s="272">
        <v>4</v>
      </c>
      <c r="F2590" s="272">
        <v>17.806666666666665</v>
      </c>
      <c r="G2590" s="272">
        <v>1496.7566759025533</v>
      </c>
      <c r="H2590" s="272">
        <v>123</v>
      </c>
      <c r="I2590" s="272">
        <v>0</v>
      </c>
      <c r="J2590" s="272">
        <v>0</v>
      </c>
      <c r="K2590" s="272">
        <v>32.726274509803922</v>
      </c>
      <c r="L2590" s="272">
        <v>36.210679186741928</v>
      </c>
      <c r="M2590" s="272">
        <v>34.005771314562907</v>
      </c>
      <c r="N2590" s="272">
        <v>29.858538804326699</v>
      </c>
      <c r="O2590" s="272">
        <v>25.105274265687033</v>
      </c>
      <c r="P2590" s="272">
        <v>23.623475548359952</v>
      </c>
      <c r="Q2590" s="272">
        <v>25.105274265687033</v>
      </c>
      <c r="R2590" s="272">
        <v>29.858538804326699</v>
      </c>
      <c r="S2590" s="272">
        <v>34.005771314562907</v>
      </c>
      <c r="T2590" s="272">
        <v>19.935291666666664</v>
      </c>
      <c r="U2590" s="272">
        <v>-2990.9553375059877</v>
      </c>
      <c r="V2590" s="272">
        <v>0</v>
      </c>
      <c r="W2590" s="272">
        <v>-53.493581249999963</v>
      </c>
      <c r="X2590" s="272">
        <v>41.398506400111977</v>
      </c>
      <c r="Y2590" s="272">
        <v>-1973.7942068095417</v>
      </c>
      <c r="Z2590" s="272">
        <v>-1005.0660558465581</v>
      </c>
      <c r="AA2590" s="272">
        <v>-150.59550397975457</v>
      </c>
      <c r="AB2590" s="272">
        <v>0</v>
      </c>
      <c r="AC2590" s="272">
        <v>-30.458024770245345</v>
      </c>
      <c r="AD2590" s="272">
        <v>2985.7014828231222</v>
      </c>
      <c r="AE2590" s="272">
        <v>0</v>
      </c>
      <c r="AF2590" s="272">
        <v>0</v>
      </c>
      <c r="AG2590" s="272">
        <v>19.503390658878313</v>
      </c>
      <c r="AH2590" s="272">
        <v>-160.36463022295655</v>
      </c>
      <c r="AI2590" s="272">
        <v>4113.7131619827296</v>
      </c>
      <c r="AJ2590" s="272">
        <v>0</v>
      </c>
      <c r="AK2590" s="272">
        <v>-1.7053025658242404E-13</v>
      </c>
      <c r="AL2590" s="272">
        <v>0</v>
      </c>
      <c r="AM2590" s="272">
        <v>103.41665879929195</v>
      </c>
      <c r="AN2590" s="272">
        <v>0</v>
      </c>
      <c r="AO2590" s="272">
        <v>-230.31532829792337</v>
      </c>
      <c r="AP2590" s="272">
        <v>0</v>
      </c>
      <c r="AQ2590" s="272">
        <v>0</v>
      </c>
      <c r="AR2590" s="272">
        <v>0</v>
      </c>
      <c r="AS2590" s="272">
        <v>-305.3086726872923</v>
      </c>
      <c r="AT2590" s="272">
        <v>0</v>
      </c>
      <c r="AU2590" s="272">
        <v>0</v>
      </c>
      <c r="AV2590" s="272">
        <v>0</v>
      </c>
      <c r="AW2590" s="272">
        <v>-378.91980498195147</v>
      </c>
      <c r="AX2590" s="272">
        <v>0</v>
      </c>
      <c r="AY2590" s="272">
        <v>0</v>
      </c>
      <c r="AZ2590" s="272">
        <v>0</v>
      </c>
      <c r="BA2590" s="272">
        <v>-318.7008512157413</v>
      </c>
      <c r="BB2590" s="272">
        <v>-53.493581249999963</v>
      </c>
      <c r="BC2590" s="272">
        <v>-23.981886113344817</v>
      </c>
      <c r="BD2590" s="272">
        <v>0</v>
      </c>
      <c r="BE2590" s="272">
        <v>-422.85482924201148</v>
      </c>
    </row>
    <row r="2591" spans="3:57" x14ac:dyDescent="0.3">
      <c r="C2591" s="272">
        <v>299</v>
      </c>
      <c r="D2591" s="272">
        <v>1076400</v>
      </c>
      <c r="E2591" s="272">
        <v>4</v>
      </c>
      <c r="F2591" s="272">
        <v>19.306666666666665</v>
      </c>
      <c r="G2591" s="272">
        <v>1613.1509842562571</v>
      </c>
      <c r="H2591" s="272">
        <v>123</v>
      </c>
      <c r="I2591" s="272">
        <v>0</v>
      </c>
      <c r="J2591" s="272">
        <v>0</v>
      </c>
      <c r="K2591" s="272">
        <v>35.694520697167761</v>
      </c>
      <c r="L2591" s="272">
        <v>39.16146630323275</v>
      </c>
      <c r="M2591" s="272">
        <v>36.782745686114708</v>
      </c>
      <c r="N2591" s="272">
        <v>32.308587105361028</v>
      </c>
      <c r="O2591" s="272">
        <v>27.180623030606125</v>
      </c>
      <c r="P2591" s="272">
        <v>25.582014216242555</v>
      </c>
      <c r="Q2591" s="272">
        <v>27.180623030606125</v>
      </c>
      <c r="R2591" s="272">
        <v>32.308587105361028</v>
      </c>
      <c r="S2591" s="272">
        <v>36.782745686114708</v>
      </c>
      <c r="T2591" s="272">
        <v>19.935291666666664</v>
      </c>
      <c r="U2591" s="272">
        <v>-1319.7257582558536</v>
      </c>
      <c r="V2591" s="272">
        <v>0</v>
      </c>
      <c r="W2591" s="272">
        <v>-16.111856249999953</v>
      </c>
      <c r="X2591" s="272">
        <v>195.65509128005479</v>
      </c>
      <c r="Y2591" s="272">
        <v>-596.72198050681368</v>
      </c>
      <c r="Z2591" s="272">
        <v>-902.54701277909476</v>
      </c>
      <c r="AA2591" s="272">
        <v>-45.358210374410163</v>
      </c>
      <c r="AB2591" s="272">
        <v>0</v>
      </c>
      <c r="AC2591" s="272">
        <v>-9.1737233755896863</v>
      </c>
      <c r="AD2591" s="272">
        <v>1084.4883650610398</v>
      </c>
      <c r="AE2591" s="272">
        <v>0</v>
      </c>
      <c r="AF2591" s="272">
        <v>0</v>
      </c>
      <c r="AG2591" s="272">
        <v>19.734778482913203</v>
      </c>
      <c r="AH2591" s="272">
        <v>-74.912334922740499</v>
      </c>
      <c r="AI2591" s="272">
        <v>2260.3477929005558</v>
      </c>
      <c r="AJ2591" s="272">
        <v>0</v>
      </c>
      <c r="AK2591" s="272">
        <v>-9.7699626167013776E-14</v>
      </c>
      <c r="AL2591" s="272">
        <v>0</v>
      </c>
      <c r="AM2591" s="272">
        <v>224.62609690241464</v>
      </c>
      <c r="AN2591" s="272">
        <v>0</v>
      </c>
      <c r="AO2591" s="272">
        <v>106.69910503702455</v>
      </c>
      <c r="AP2591" s="272">
        <v>0</v>
      </c>
      <c r="AQ2591" s="272">
        <v>0</v>
      </c>
      <c r="AR2591" s="272">
        <v>0</v>
      </c>
      <c r="AS2591" s="272">
        <v>-66.652603856445523</v>
      </c>
      <c r="AT2591" s="272">
        <v>0</v>
      </c>
      <c r="AU2591" s="272">
        <v>0</v>
      </c>
      <c r="AV2591" s="272">
        <v>0</v>
      </c>
      <c r="AW2591" s="272">
        <v>-236.80924483259386</v>
      </c>
      <c r="AX2591" s="272">
        <v>0</v>
      </c>
      <c r="AY2591" s="272">
        <v>0</v>
      </c>
      <c r="AZ2591" s="272">
        <v>0</v>
      </c>
      <c r="BA2591" s="272">
        <v>-69.576279631439832</v>
      </c>
      <c r="BB2591" s="272">
        <v>-16.111856249999953</v>
      </c>
      <c r="BC2591" s="272">
        <v>4.3526807367170708</v>
      </c>
      <c r="BD2591" s="272">
        <v>0</v>
      </c>
      <c r="BE2591" s="272">
        <v>-630.57430693653293</v>
      </c>
    </row>
    <row r="2592" spans="3:57" x14ac:dyDescent="0.3">
      <c r="C2592" s="272">
        <v>300</v>
      </c>
      <c r="D2592" s="272">
        <v>1080000</v>
      </c>
      <c r="E2592" s="272">
        <v>4</v>
      </c>
      <c r="F2592" s="272">
        <v>20.413333333333338</v>
      </c>
      <c r="G2592" s="272">
        <v>1526.5314288900581</v>
      </c>
      <c r="H2592" s="272">
        <v>123</v>
      </c>
      <c r="I2592" s="272">
        <v>0</v>
      </c>
      <c r="J2592" s="272">
        <v>0</v>
      </c>
      <c r="K2592" s="272">
        <v>35.729836601307198</v>
      </c>
      <c r="L2592" s="272">
        <v>39.209521752724868</v>
      </c>
      <c r="M2592" s="272">
        <v>36.957628924045849</v>
      </c>
      <c r="N2592" s="272">
        <v>32.722021955380995</v>
      </c>
      <c r="O2592" s="272">
        <v>27.867468863872993</v>
      </c>
      <c r="P2592" s="272">
        <v>26.354094111486191</v>
      </c>
      <c r="Q2592" s="272">
        <v>27.867468863872993</v>
      </c>
      <c r="R2592" s="272">
        <v>32.722021955380995</v>
      </c>
      <c r="S2592" s="272">
        <v>36.957628924045842</v>
      </c>
      <c r="T2592" s="272">
        <v>20.222115660348212</v>
      </c>
      <c r="U2592" s="272">
        <v>-246.8494597659494</v>
      </c>
      <c r="V2592" s="272">
        <v>0</v>
      </c>
      <c r="W2592" s="272">
        <v>4.5318273615922928</v>
      </c>
      <c r="X2592" s="272">
        <v>236.59825070900595</v>
      </c>
      <c r="Y2592" s="272">
        <v>534.65517154428244</v>
      </c>
      <c r="Z2592" s="272">
        <v>-1022.6347093808301</v>
      </c>
      <c r="AA2592" s="272">
        <v>69.162276885169078</v>
      </c>
      <c r="AB2592" s="272">
        <v>0</v>
      </c>
      <c r="AC2592" s="272">
        <v>2.5803191113485928</v>
      </c>
      <c r="AD2592" s="272">
        <v>0</v>
      </c>
      <c r="AE2592" s="272">
        <v>0</v>
      </c>
      <c r="AF2592" s="272">
        <v>0</v>
      </c>
      <c r="AG2592" s="272">
        <v>19.920912731203419</v>
      </c>
      <c r="AH2592" s="272">
        <v>-107.98936638463003</v>
      </c>
      <c r="AI2592" s="272">
        <v>262.60155018287139</v>
      </c>
      <c r="AJ2592" s="272">
        <v>0</v>
      </c>
      <c r="AK2592" s="272">
        <v>69.100033067862441</v>
      </c>
      <c r="AL2592" s="272">
        <v>0</v>
      </c>
      <c r="AM2592" s="272">
        <v>278.36120662155065</v>
      </c>
      <c r="AN2592" s="272">
        <v>0</v>
      </c>
      <c r="AO2592" s="272">
        <v>498.66637633229425</v>
      </c>
      <c r="AP2592" s="272">
        <v>0</v>
      </c>
      <c r="AQ2592" s="272">
        <v>0</v>
      </c>
      <c r="AR2592" s="272">
        <v>0</v>
      </c>
      <c r="AS2592" s="272">
        <v>240.89806955070085</v>
      </c>
      <c r="AT2592" s="272">
        <v>0</v>
      </c>
      <c r="AU2592" s="272">
        <v>0</v>
      </c>
      <c r="AV2592" s="272">
        <v>0</v>
      </c>
      <c r="AW2592" s="272">
        <v>-12.119276006700389</v>
      </c>
      <c r="AX2592" s="272">
        <v>0</v>
      </c>
      <c r="AY2592" s="272">
        <v>0</v>
      </c>
      <c r="AZ2592" s="272">
        <v>0</v>
      </c>
      <c r="BA2592" s="272">
        <v>251.46491629693148</v>
      </c>
      <c r="BB2592" s="272">
        <v>4.5318273615922928</v>
      </c>
      <c r="BC2592" s="272">
        <v>38.280965302498963</v>
      </c>
      <c r="BD2592" s="272">
        <v>0</v>
      </c>
      <c r="BE2592" s="272">
        <v>-630.57430693653293</v>
      </c>
    </row>
    <row r="2593" spans="3:57" x14ac:dyDescent="0.3">
      <c r="C2593" s="272">
        <v>301</v>
      </c>
      <c r="D2593" s="272">
        <v>1083600</v>
      </c>
      <c r="E2593" s="272">
        <v>4</v>
      </c>
      <c r="F2593" s="272">
        <v>21.54666666666667</v>
      </c>
      <c r="G2593" s="272">
        <v>1487.9423818467726</v>
      </c>
      <c r="H2593" s="272">
        <v>123</v>
      </c>
      <c r="I2593" s="272">
        <v>0</v>
      </c>
      <c r="J2593" s="272">
        <v>0</v>
      </c>
      <c r="K2593" s="272">
        <v>36.262679738562092</v>
      </c>
      <c r="L2593" s="272">
        <v>39.749505382481701</v>
      </c>
      <c r="M2593" s="272">
        <v>37.568699303550531</v>
      </c>
      <c r="N2593" s="272">
        <v>33.466800088992414</v>
      </c>
      <c r="O2593" s="272">
        <v>28.765493367097893</v>
      </c>
      <c r="P2593" s="272">
        <v>27.299892154787038</v>
      </c>
      <c r="Q2593" s="272">
        <v>28.765493367097893</v>
      </c>
      <c r="R2593" s="272">
        <v>33.466800088992414</v>
      </c>
      <c r="S2593" s="272">
        <v>37.568699303550531</v>
      </c>
      <c r="T2593" s="272">
        <v>20.897146106298951</v>
      </c>
      <c r="U2593" s="272">
        <v>-274.30276873199932</v>
      </c>
      <c r="V2593" s="272">
        <v>0</v>
      </c>
      <c r="W2593" s="272">
        <v>15.843700918297255</v>
      </c>
      <c r="X2593" s="272">
        <v>178.07141928711189</v>
      </c>
      <c r="Y2593" s="272">
        <v>1071.9892758914843</v>
      </c>
      <c r="Z2593" s="272">
        <v>-1540.2071648288927</v>
      </c>
      <c r="AA2593" s="272">
        <v>245.14020172757193</v>
      </c>
      <c r="AB2593" s="272">
        <v>0</v>
      </c>
      <c r="AC2593" s="272">
        <v>9.021041847368501</v>
      </c>
      <c r="AD2593" s="272">
        <v>0</v>
      </c>
      <c r="AE2593" s="272">
        <v>0</v>
      </c>
      <c r="AF2593" s="272">
        <v>0</v>
      </c>
      <c r="AG2593" s="272">
        <v>20.209095491037065</v>
      </c>
      <c r="AH2593" s="272">
        <v>-250.54985240544019</v>
      </c>
      <c r="AI2593" s="272">
        <v>0</v>
      </c>
      <c r="AJ2593" s="272">
        <v>0</v>
      </c>
      <c r="AK2593" s="272">
        <v>75.59645233212504</v>
      </c>
      <c r="AL2593" s="272">
        <v>0</v>
      </c>
      <c r="AM2593" s="272">
        <v>274.96709327999372</v>
      </c>
      <c r="AN2593" s="272">
        <v>0</v>
      </c>
      <c r="AO2593" s="272">
        <v>859.83950600064054</v>
      </c>
      <c r="AP2593" s="272">
        <v>0</v>
      </c>
      <c r="AQ2593" s="272">
        <v>0</v>
      </c>
      <c r="AR2593" s="272">
        <v>0</v>
      </c>
      <c r="AS2593" s="272">
        <v>523.21834918790967</v>
      </c>
      <c r="AT2593" s="272">
        <v>0</v>
      </c>
      <c r="AU2593" s="272">
        <v>0</v>
      </c>
      <c r="AV2593" s="272">
        <v>0</v>
      </c>
      <c r="AW2593" s="272">
        <v>192.80150074507873</v>
      </c>
      <c r="AX2593" s="272">
        <v>0</v>
      </c>
      <c r="AY2593" s="272">
        <v>0</v>
      </c>
      <c r="AZ2593" s="272">
        <v>0</v>
      </c>
      <c r="BA2593" s="272">
        <v>546.16900263646642</v>
      </c>
      <c r="BB2593" s="272">
        <v>15.843700918297255</v>
      </c>
      <c r="BC2593" s="272">
        <v>69.509050111985516</v>
      </c>
      <c r="BD2593" s="272">
        <v>0</v>
      </c>
      <c r="BE2593" s="272">
        <v>-630.57430693653293</v>
      </c>
    </row>
    <row r="2594" spans="3:57" x14ac:dyDescent="0.3">
      <c r="C2594" s="272">
        <v>302</v>
      </c>
      <c r="D2594" s="272">
        <v>1087200</v>
      </c>
      <c r="E2594" s="272">
        <v>4</v>
      </c>
      <c r="F2594" s="272">
        <v>21.473333333333336</v>
      </c>
      <c r="G2594" s="272">
        <v>1189.9050907529397</v>
      </c>
      <c r="H2594" s="272">
        <v>123</v>
      </c>
      <c r="I2594" s="272">
        <v>0</v>
      </c>
      <c r="J2594" s="272">
        <v>0</v>
      </c>
      <c r="K2594" s="272">
        <v>32.42818082788672</v>
      </c>
      <c r="L2594" s="272">
        <v>35.959730889921687</v>
      </c>
      <c r="M2594" s="272">
        <v>34.224176103855612</v>
      </c>
      <c r="N2594" s="272">
        <v>30.959754345972357</v>
      </c>
      <c r="O2594" s="272">
        <v>27.218305043910799</v>
      </c>
      <c r="P2594" s="272">
        <v>26.051933020710557</v>
      </c>
      <c r="Q2594" s="272">
        <v>27.218305043910799</v>
      </c>
      <c r="R2594" s="272">
        <v>30.959754345972357</v>
      </c>
      <c r="S2594" s="272">
        <v>34.224176103855612</v>
      </c>
      <c r="T2594" s="272">
        <v>21.340837138659385</v>
      </c>
      <c r="U2594" s="272">
        <v>-27.786672818337138</v>
      </c>
      <c r="V2594" s="272">
        <v>0</v>
      </c>
      <c r="W2594" s="272">
        <v>3.4756154314594871</v>
      </c>
      <c r="X2594" s="272">
        <v>162.18913106494003</v>
      </c>
      <c r="Y2594" s="272">
        <v>1470.9969609433799</v>
      </c>
      <c r="Z2594" s="272">
        <v>-1664.4483802581167</v>
      </c>
      <c r="AA2594" s="272">
        <v>53.776139324334572</v>
      </c>
      <c r="AB2594" s="272">
        <v>0</v>
      </c>
      <c r="AC2594" s="272">
        <v>1.9789361345711003</v>
      </c>
      <c r="AD2594" s="272">
        <v>0</v>
      </c>
      <c r="AE2594" s="272">
        <v>0</v>
      </c>
      <c r="AF2594" s="272">
        <v>0</v>
      </c>
      <c r="AG2594" s="272">
        <v>20.564623203920512</v>
      </c>
      <c r="AH2594" s="272">
        <v>-284.77093173253292</v>
      </c>
      <c r="AI2594" s="272">
        <v>0</v>
      </c>
      <c r="AJ2594" s="272">
        <v>0</v>
      </c>
      <c r="AK2594" s="272">
        <v>45.428327748711141</v>
      </c>
      <c r="AL2594" s="272">
        <v>0</v>
      </c>
      <c r="AM2594" s="272">
        <v>272.31919539702176</v>
      </c>
      <c r="AN2594" s="272">
        <v>0</v>
      </c>
      <c r="AO2594" s="272">
        <v>1020.216126088694</v>
      </c>
      <c r="AP2594" s="272">
        <v>0</v>
      </c>
      <c r="AQ2594" s="272">
        <v>0</v>
      </c>
      <c r="AR2594" s="272">
        <v>0</v>
      </c>
      <c r="AS2594" s="272">
        <v>656.08694117828941</v>
      </c>
      <c r="AT2594" s="272">
        <v>0</v>
      </c>
      <c r="AU2594" s="272">
        <v>0</v>
      </c>
      <c r="AV2594" s="272">
        <v>0</v>
      </c>
      <c r="AW2594" s="272">
        <v>298.66906868524819</v>
      </c>
      <c r="AX2594" s="272">
        <v>0</v>
      </c>
      <c r="AY2594" s="272">
        <v>0</v>
      </c>
      <c r="AZ2594" s="272">
        <v>0</v>
      </c>
      <c r="BA2594" s="272">
        <v>684.86579429473215</v>
      </c>
      <c r="BB2594" s="272">
        <v>3.4756154314594871</v>
      </c>
      <c r="BC2594" s="272">
        <v>83.619428630672701</v>
      </c>
      <c r="BD2594" s="272">
        <v>0</v>
      </c>
      <c r="BE2594" s="272">
        <v>-630.57430693653293</v>
      </c>
    </row>
    <row r="2595" spans="3:57" x14ac:dyDescent="0.3">
      <c r="C2595" s="272">
        <v>303</v>
      </c>
      <c r="D2595" s="272">
        <v>1090800</v>
      </c>
      <c r="E2595" s="272">
        <v>4</v>
      </c>
      <c r="F2595" s="272">
        <v>21.320000000000007</v>
      </c>
      <c r="G2595" s="272">
        <v>728.6999637803076</v>
      </c>
      <c r="H2595" s="272">
        <v>123</v>
      </c>
      <c r="I2595" s="272">
        <v>0</v>
      </c>
      <c r="J2595" s="272">
        <v>0</v>
      </c>
      <c r="K2595" s="272">
        <v>26.359542483660135</v>
      </c>
      <c r="L2595" s="272">
        <v>29.961432063896801</v>
      </c>
      <c r="M2595" s="272">
        <v>28.926138180902406</v>
      </c>
      <c r="N2595" s="272">
        <v>26.978843918235615</v>
      </c>
      <c r="O2595" s="272">
        <v>24.746992980969654</v>
      </c>
      <c r="P2595" s="272">
        <v>24.051228243025484</v>
      </c>
      <c r="Q2595" s="272">
        <v>24.746992980969654</v>
      </c>
      <c r="R2595" s="272">
        <v>26.978843918235615</v>
      </c>
      <c r="S2595" s="272">
        <v>28.926138180902406</v>
      </c>
      <c r="T2595" s="272">
        <v>21.585383386042405</v>
      </c>
      <c r="U2595" s="272">
        <v>143.34025049861884</v>
      </c>
      <c r="V2595" s="272">
        <v>0</v>
      </c>
      <c r="W2595" s="272">
        <v>-6.4056659282510955</v>
      </c>
      <c r="X2595" s="272">
        <v>98.888531942264635</v>
      </c>
      <c r="Y2595" s="272">
        <v>1637.8581839080582</v>
      </c>
      <c r="Z2595" s="272">
        <v>-1587.0007994234529</v>
      </c>
      <c r="AA2595" s="272">
        <v>-99.111075496094927</v>
      </c>
      <c r="AB2595" s="272">
        <v>0</v>
      </c>
      <c r="AC2595" s="272">
        <v>-3.6472400417683501</v>
      </c>
      <c r="AD2595" s="272">
        <v>0</v>
      </c>
      <c r="AE2595" s="272">
        <v>0</v>
      </c>
      <c r="AF2595" s="272">
        <v>0</v>
      </c>
      <c r="AG2595" s="272">
        <v>20.89193084547064</v>
      </c>
      <c r="AH2595" s="272">
        <v>-255.55027979443176</v>
      </c>
      <c r="AI2595" s="272">
        <v>0</v>
      </c>
      <c r="AJ2595" s="272">
        <v>0</v>
      </c>
      <c r="AK2595" s="272">
        <v>18.489662550801491</v>
      </c>
      <c r="AL2595" s="272">
        <v>0</v>
      </c>
      <c r="AM2595" s="272">
        <v>197.71803178839323</v>
      </c>
      <c r="AN2595" s="272">
        <v>0</v>
      </c>
      <c r="AO2595" s="272">
        <v>1010.6765170260184</v>
      </c>
      <c r="AP2595" s="272">
        <v>0</v>
      </c>
      <c r="AQ2595" s="272">
        <v>0</v>
      </c>
      <c r="AR2595" s="272">
        <v>0</v>
      </c>
      <c r="AS2595" s="272">
        <v>665.21755807218926</v>
      </c>
      <c r="AT2595" s="272">
        <v>0</v>
      </c>
      <c r="AU2595" s="272">
        <v>0</v>
      </c>
      <c r="AV2595" s="272">
        <v>0</v>
      </c>
      <c r="AW2595" s="272">
        <v>326.12579817022095</v>
      </c>
      <c r="AX2595" s="272">
        <v>0</v>
      </c>
      <c r="AY2595" s="272">
        <v>0</v>
      </c>
      <c r="AZ2595" s="272">
        <v>0</v>
      </c>
      <c r="BA2595" s="272">
        <v>694.39692012420096</v>
      </c>
      <c r="BB2595" s="272">
        <v>-6.4056659282510955</v>
      </c>
      <c r="BC2595" s="272">
        <v>83.333256869442309</v>
      </c>
      <c r="BD2595" s="272">
        <v>0</v>
      </c>
      <c r="BE2595" s="272">
        <v>-659.2136580108172</v>
      </c>
    </row>
    <row r="2596" spans="3:57" x14ac:dyDescent="0.3">
      <c r="C2596" s="272">
        <v>304</v>
      </c>
      <c r="D2596" s="272">
        <v>1094400</v>
      </c>
      <c r="E2596" s="272">
        <v>4</v>
      </c>
      <c r="F2596" s="272">
        <v>19.563333333333333</v>
      </c>
      <c r="G2596" s="272">
        <v>357.86505421822159</v>
      </c>
      <c r="H2596" s="272">
        <v>147.59999999999997</v>
      </c>
      <c r="I2596" s="272">
        <v>0</v>
      </c>
      <c r="J2596" s="272">
        <v>0</v>
      </c>
      <c r="K2596" s="272">
        <v>20.039912854030501</v>
      </c>
      <c r="L2596" s="272">
        <v>23.696061109989877</v>
      </c>
      <c r="M2596" s="272">
        <v>23.200936256190573</v>
      </c>
      <c r="N2596" s="272">
        <v>22.269651137110671</v>
      </c>
      <c r="O2596" s="272">
        <v>21.202278010342532</v>
      </c>
      <c r="P2596" s="272">
        <v>20.869531512162766</v>
      </c>
      <c r="Q2596" s="272">
        <v>21.202278010342532</v>
      </c>
      <c r="R2596" s="272">
        <v>22.269651137110671</v>
      </c>
      <c r="S2596" s="272">
        <v>23.20093625619057</v>
      </c>
      <c r="T2596" s="272">
        <v>21.742199777657213</v>
      </c>
      <c r="U2596" s="272">
        <v>237.33859647636336</v>
      </c>
      <c r="V2596" s="272">
        <v>0</v>
      </c>
      <c r="W2596" s="272">
        <v>-52.86957309431056</v>
      </c>
      <c r="X2596" s="272">
        <v>1.6571539728130347</v>
      </c>
      <c r="Y2596" s="272">
        <v>1813.666833212761</v>
      </c>
      <c r="Z2596" s="272">
        <v>-1525.1158176149002</v>
      </c>
      <c r="AA2596" s="272">
        <v>-159.9918052476788</v>
      </c>
      <c r="AB2596" s="272">
        <v>0</v>
      </c>
      <c r="AC2596" s="272">
        <v>-30.102728762412198</v>
      </c>
      <c r="AD2596" s="272">
        <v>0</v>
      </c>
      <c r="AE2596" s="272">
        <v>0</v>
      </c>
      <c r="AF2596" s="272">
        <v>0</v>
      </c>
      <c r="AG2596" s="272">
        <v>21.144721254568541</v>
      </c>
      <c r="AH2596" s="272">
        <v>-219.22369793549868</v>
      </c>
      <c r="AI2596" s="272">
        <v>0</v>
      </c>
      <c r="AJ2596" s="272">
        <v>0</v>
      </c>
      <c r="AK2596" s="272">
        <v>29.817209937412112</v>
      </c>
      <c r="AL2596" s="272">
        <v>0</v>
      </c>
      <c r="AM2596" s="272">
        <v>86.437998035329258</v>
      </c>
      <c r="AN2596" s="272">
        <v>0</v>
      </c>
      <c r="AO2596" s="272">
        <v>1003.1112362232667</v>
      </c>
      <c r="AP2596" s="272">
        <v>0</v>
      </c>
      <c r="AQ2596" s="272">
        <v>0</v>
      </c>
      <c r="AR2596" s="272">
        <v>0</v>
      </c>
      <c r="AS2596" s="272">
        <v>668.68973014955259</v>
      </c>
      <c r="AT2596" s="272">
        <v>0</v>
      </c>
      <c r="AU2596" s="272">
        <v>0</v>
      </c>
      <c r="AV2596" s="272">
        <v>0</v>
      </c>
      <c r="AW2596" s="272">
        <v>340.43199039656861</v>
      </c>
      <c r="AX2596" s="272">
        <v>0</v>
      </c>
      <c r="AY2596" s="272">
        <v>0</v>
      </c>
      <c r="AZ2596" s="272">
        <v>0</v>
      </c>
      <c r="BA2596" s="272">
        <v>698.02139690988542</v>
      </c>
      <c r="BB2596" s="272">
        <v>-52.86957309431056</v>
      </c>
      <c r="BC2596" s="272">
        <v>82.983927414365752</v>
      </c>
      <c r="BD2596" s="272">
        <v>0</v>
      </c>
      <c r="BE2596" s="272">
        <v>-729.21401621168684</v>
      </c>
    </row>
    <row r="2597" spans="3:57" x14ac:dyDescent="0.3">
      <c r="C2597" s="272">
        <v>305</v>
      </c>
      <c r="D2597" s="272">
        <v>1098000</v>
      </c>
      <c r="E2597" s="272">
        <v>4</v>
      </c>
      <c r="F2597" s="272">
        <v>18.296666666666667</v>
      </c>
      <c r="G2597" s="272">
        <v>36.12022902999307</v>
      </c>
      <c r="H2597" s="272">
        <v>246</v>
      </c>
      <c r="I2597" s="272">
        <v>195</v>
      </c>
      <c r="J2597" s="272">
        <v>0</v>
      </c>
      <c r="K2597" s="272">
        <v>14.995686274509804</v>
      </c>
      <c r="L2597" s="272">
        <v>18.696753895363955</v>
      </c>
      <c r="M2597" s="272">
        <v>18.648821115533977</v>
      </c>
      <c r="N2597" s="272">
        <v>18.558663887050582</v>
      </c>
      <c r="O2597" s="272">
        <v>18.455332049254068</v>
      </c>
      <c r="P2597" s="272">
        <v>18.423119033660001</v>
      </c>
      <c r="Q2597" s="272">
        <v>18.455332049254068</v>
      </c>
      <c r="R2597" s="272">
        <v>18.558663887050582</v>
      </c>
      <c r="S2597" s="272">
        <v>18.648821115533977</v>
      </c>
      <c r="T2597" s="272">
        <v>21.735629972387379</v>
      </c>
      <c r="U2597" s="272">
        <v>-13.028706966854543</v>
      </c>
      <c r="V2597" s="272">
        <v>0</v>
      </c>
      <c r="W2597" s="272">
        <v>-84.274019103278476</v>
      </c>
      <c r="X2597" s="272">
        <v>-86.274716154204398</v>
      </c>
      <c r="Y2597" s="272">
        <v>1478.3976623858475</v>
      </c>
      <c r="Z2597" s="272">
        <v>-1320.8776340952193</v>
      </c>
      <c r="AA2597" s="272">
        <v>-237.24880785127272</v>
      </c>
      <c r="AB2597" s="272">
        <v>0</v>
      </c>
      <c r="AC2597" s="272">
        <v>-47.983703864204955</v>
      </c>
      <c r="AD2597" s="272">
        <v>0</v>
      </c>
      <c r="AE2597" s="272">
        <v>0</v>
      </c>
      <c r="AF2597" s="272">
        <v>0</v>
      </c>
      <c r="AG2597" s="272">
        <v>21.330403879966102</v>
      </c>
      <c r="AH2597" s="272">
        <v>-150.13714278128299</v>
      </c>
      <c r="AI2597" s="272">
        <v>0</v>
      </c>
      <c r="AJ2597" s="272">
        <v>0</v>
      </c>
      <c r="AK2597" s="272">
        <v>-6.0659650461456351</v>
      </c>
      <c r="AL2597" s="272">
        <v>0</v>
      </c>
      <c r="AM2597" s="272">
        <v>-28.211861590566777</v>
      </c>
      <c r="AN2597" s="272">
        <v>0</v>
      </c>
      <c r="AO2597" s="272">
        <v>781.47271989867158</v>
      </c>
      <c r="AP2597" s="272">
        <v>0</v>
      </c>
      <c r="AQ2597" s="272">
        <v>0</v>
      </c>
      <c r="AR2597" s="272">
        <v>0</v>
      </c>
      <c r="AS2597" s="272">
        <v>514.33661493597526</v>
      </c>
      <c r="AT2597" s="272">
        <v>0</v>
      </c>
      <c r="AU2597" s="272">
        <v>0</v>
      </c>
      <c r="AV2597" s="272">
        <v>0</v>
      </c>
      <c r="AW2597" s="272">
        <v>252.12413030545079</v>
      </c>
      <c r="AX2597" s="272">
        <v>0</v>
      </c>
      <c r="AY2597" s="272">
        <v>0</v>
      </c>
      <c r="AZ2597" s="272">
        <v>0</v>
      </c>
      <c r="BA2597" s="272">
        <v>536.8976765341032</v>
      </c>
      <c r="BB2597" s="272">
        <v>-84.274019103278476</v>
      </c>
      <c r="BC2597" s="272">
        <v>64.434039688684337</v>
      </c>
      <c r="BD2597" s="272">
        <v>0</v>
      </c>
      <c r="BE2597" s="272">
        <v>-775.79777492637629</v>
      </c>
    </row>
    <row r="2598" spans="3:57" x14ac:dyDescent="0.3">
      <c r="C2598" s="272">
        <v>306</v>
      </c>
      <c r="D2598" s="272">
        <v>1101600</v>
      </c>
      <c r="E2598" s="272">
        <v>4</v>
      </c>
      <c r="F2598" s="272">
        <v>16.59333333333333</v>
      </c>
      <c r="G2598" s="272">
        <v>0</v>
      </c>
      <c r="H2598" s="272">
        <v>246</v>
      </c>
      <c r="I2598" s="272">
        <v>195</v>
      </c>
      <c r="J2598" s="272">
        <v>0</v>
      </c>
      <c r="K2598" s="272">
        <v>12.887450980392153</v>
      </c>
      <c r="L2598" s="272">
        <v>16.59333333333333</v>
      </c>
      <c r="M2598" s="272">
        <v>16.59333333333333</v>
      </c>
      <c r="N2598" s="272">
        <v>16.59333333333333</v>
      </c>
      <c r="O2598" s="272">
        <v>16.59333333333333</v>
      </c>
      <c r="P2598" s="272">
        <v>16.59333333333333</v>
      </c>
      <c r="Q2598" s="272">
        <v>16.59333333333333</v>
      </c>
      <c r="R2598" s="272">
        <v>16.59333333333333</v>
      </c>
      <c r="S2598" s="272">
        <v>16.59333333333333</v>
      </c>
      <c r="T2598" s="272">
        <v>21.476038387625067</v>
      </c>
      <c r="U2598" s="272">
        <v>-42.554216459123609</v>
      </c>
      <c r="V2598" s="272">
        <v>0</v>
      </c>
      <c r="W2598" s="272">
        <v>-119.78777835955714</v>
      </c>
      <c r="X2598" s="272">
        <v>-127.90353157608155</v>
      </c>
      <c r="Y2598" s="272">
        <v>1100.1982548693784</v>
      </c>
      <c r="Z2598" s="272">
        <v>-895.06116139286337</v>
      </c>
      <c r="AA2598" s="272">
        <v>-337.22739123346048</v>
      </c>
      <c r="AB2598" s="272">
        <v>0</v>
      </c>
      <c r="AC2598" s="272">
        <v>-68.204428179839866</v>
      </c>
      <c r="AD2598" s="272">
        <v>0</v>
      </c>
      <c r="AE2598" s="272">
        <v>0</v>
      </c>
      <c r="AF2598" s="272">
        <v>0</v>
      </c>
      <c r="AG2598" s="272">
        <v>21.411643349392385</v>
      </c>
      <c r="AH2598" s="272">
        <v>-25.730701456016948</v>
      </c>
      <c r="AI2598" s="272">
        <v>0</v>
      </c>
      <c r="AJ2598" s="272">
        <v>0</v>
      </c>
      <c r="AK2598" s="272">
        <v>-32.626436755865939</v>
      </c>
      <c r="AL2598" s="272">
        <v>0</v>
      </c>
      <c r="AM2598" s="272">
        <v>-117.95264301656287</v>
      </c>
      <c r="AN2598" s="272">
        <v>0</v>
      </c>
      <c r="AO2598" s="272">
        <v>451.08191751318918</v>
      </c>
      <c r="AP2598" s="272">
        <v>0</v>
      </c>
      <c r="AQ2598" s="272">
        <v>0</v>
      </c>
      <c r="AR2598" s="272">
        <v>0</v>
      </c>
      <c r="AS2598" s="272">
        <v>290.61947711753203</v>
      </c>
      <c r="AT2598" s="272">
        <v>0</v>
      </c>
      <c r="AU2598" s="272">
        <v>0</v>
      </c>
      <c r="AV2598" s="272">
        <v>0</v>
      </c>
      <c r="AW2598" s="272">
        <v>133.11454085330723</v>
      </c>
      <c r="AX2598" s="272">
        <v>0</v>
      </c>
      <c r="AY2598" s="272">
        <v>0</v>
      </c>
      <c r="AZ2598" s="272">
        <v>0</v>
      </c>
      <c r="BA2598" s="272">
        <v>303.36732305045393</v>
      </c>
      <c r="BB2598" s="272">
        <v>-119.78777835955714</v>
      </c>
      <c r="BC2598" s="272">
        <v>36.989156143463617</v>
      </c>
      <c r="BD2598" s="272">
        <v>0</v>
      </c>
      <c r="BE2598" s="272">
        <v>-801.64465654840239</v>
      </c>
    </row>
    <row r="2599" spans="3:57" x14ac:dyDescent="0.3">
      <c r="C2599" s="272">
        <v>307</v>
      </c>
      <c r="D2599" s="272">
        <v>1105200</v>
      </c>
      <c r="E2599" s="272">
        <v>4</v>
      </c>
      <c r="F2599" s="272">
        <v>14.659999999999997</v>
      </c>
      <c r="G2599" s="272">
        <v>0</v>
      </c>
      <c r="H2599" s="272">
        <v>368.99999999999994</v>
      </c>
      <c r="I2599" s="272">
        <v>195</v>
      </c>
      <c r="J2599" s="272">
        <v>0</v>
      </c>
      <c r="K2599" s="272">
        <v>10.954117647058819</v>
      </c>
      <c r="L2599" s="272">
        <v>14.659999999999997</v>
      </c>
      <c r="M2599" s="272">
        <v>14.659999999999997</v>
      </c>
      <c r="N2599" s="272">
        <v>14.659999999999997</v>
      </c>
      <c r="O2599" s="272">
        <v>14.659999999999997</v>
      </c>
      <c r="P2599" s="272">
        <v>14.659999999999997</v>
      </c>
      <c r="Q2599" s="272">
        <v>14.659999999999997</v>
      </c>
      <c r="R2599" s="272">
        <v>14.659999999999997</v>
      </c>
      <c r="S2599" s="272">
        <v>14.659999999999997</v>
      </c>
      <c r="T2599" s="272">
        <v>21.110153373594073</v>
      </c>
      <c r="U2599" s="272">
        <v>-167.26624937596301</v>
      </c>
      <c r="V2599" s="272">
        <v>0</v>
      </c>
      <c r="W2599" s="272">
        <v>-158.37872380397681</v>
      </c>
      <c r="X2599" s="272">
        <v>-114.2826473048469</v>
      </c>
      <c r="Y2599" s="272">
        <v>572.33105894393611</v>
      </c>
      <c r="Z2599" s="272">
        <v>-466.93593721107544</v>
      </c>
      <c r="AA2599" s="272">
        <v>-445.86889068920311</v>
      </c>
      <c r="AB2599" s="272">
        <v>0</v>
      </c>
      <c r="AC2599" s="272">
        <v>-90.177232108597607</v>
      </c>
      <c r="AD2599" s="272">
        <v>0</v>
      </c>
      <c r="AE2599" s="272">
        <v>0</v>
      </c>
      <c r="AF2599" s="272">
        <v>0</v>
      </c>
      <c r="AG2599" s="272">
        <v>21.37878335369858</v>
      </c>
      <c r="AH2599" s="272">
        <v>96.626528060075955</v>
      </c>
      <c r="AI2599" s="272">
        <v>0</v>
      </c>
      <c r="AJ2599" s="272">
        <v>0</v>
      </c>
      <c r="AK2599" s="272">
        <v>-44.735844113687854</v>
      </c>
      <c r="AL2599" s="272">
        <v>0</v>
      </c>
      <c r="AM2599" s="272">
        <v>-151.65122873519013</v>
      </c>
      <c r="AN2599" s="272">
        <v>0</v>
      </c>
      <c r="AO2599" s="272">
        <v>109.75492928754107</v>
      </c>
      <c r="AP2599" s="272">
        <v>0</v>
      </c>
      <c r="AQ2599" s="272">
        <v>0</v>
      </c>
      <c r="AR2599" s="272">
        <v>0</v>
      </c>
      <c r="AS2599" s="272">
        <v>32.49010741716728</v>
      </c>
      <c r="AT2599" s="272">
        <v>0</v>
      </c>
      <c r="AU2599" s="272">
        <v>0</v>
      </c>
      <c r="AV2599" s="272">
        <v>0</v>
      </c>
      <c r="AW2599" s="272">
        <v>-43.350636461293718</v>
      </c>
      <c r="AX2599" s="272">
        <v>0</v>
      </c>
      <c r="AY2599" s="272">
        <v>0</v>
      </c>
      <c r="AZ2599" s="272">
        <v>0</v>
      </c>
      <c r="BA2599" s="272">
        <v>33.915266142955744</v>
      </c>
      <c r="BB2599" s="272">
        <v>-158.37872380397681</v>
      </c>
      <c r="BC2599" s="272">
        <v>7.7588190452798793</v>
      </c>
      <c r="BD2599" s="272">
        <v>0</v>
      </c>
      <c r="BE2599" s="272">
        <v>-817.74302818980766</v>
      </c>
    </row>
    <row r="2600" spans="3:57" x14ac:dyDescent="0.3">
      <c r="C2600" s="272">
        <v>308</v>
      </c>
      <c r="D2600" s="272">
        <v>1108800</v>
      </c>
      <c r="E2600" s="272">
        <v>4</v>
      </c>
      <c r="F2600" s="272">
        <v>14.04666666666667</v>
      </c>
      <c r="G2600" s="272">
        <v>0</v>
      </c>
      <c r="H2600" s="272">
        <v>442.8</v>
      </c>
      <c r="I2600" s="272">
        <v>195</v>
      </c>
      <c r="J2600" s="272">
        <v>0</v>
      </c>
      <c r="K2600" s="272">
        <v>10.340784313725493</v>
      </c>
      <c r="L2600" s="272">
        <v>14.04666666666667</v>
      </c>
      <c r="M2600" s="272">
        <v>14.04666666666667</v>
      </c>
      <c r="N2600" s="272">
        <v>14.04666666666667</v>
      </c>
      <c r="O2600" s="272">
        <v>14.04666666666667</v>
      </c>
      <c r="P2600" s="272">
        <v>14.04666666666667</v>
      </c>
      <c r="Q2600" s="272">
        <v>14.04666666666667</v>
      </c>
      <c r="R2600" s="272">
        <v>14.04666666666667</v>
      </c>
      <c r="S2600" s="272">
        <v>14.04666666666667</v>
      </c>
      <c r="T2600" s="272">
        <v>20.750088129086919</v>
      </c>
      <c r="U2600" s="272">
        <v>-300.30961141612448</v>
      </c>
      <c r="V2600" s="272">
        <v>0</v>
      </c>
      <c r="W2600" s="272">
        <v>-165.14679449419023</v>
      </c>
      <c r="X2600" s="272">
        <v>-108.99675069343746</v>
      </c>
      <c r="Y2600" s="272">
        <v>129.5224680952457</v>
      </c>
      <c r="Z2600" s="272">
        <v>-155.68853432374249</v>
      </c>
      <c r="AA2600" s="272">
        <v>-464.92241062087328</v>
      </c>
      <c r="AB2600" s="272">
        <v>0</v>
      </c>
      <c r="AC2600" s="272">
        <v>-94.030817153986419</v>
      </c>
      <c r="AD2600" s="272">
        <v>0</v>
      </c>
      <c r="AE2600" s="272">
        <v>0</v>
      </c>
      <c r="AF2600" s="272">
        <v>0</v>
      </c>
      <c r="AG2600" s="272">
        <v>21.249929822196357</v>
      </c>
      <c r="AH2600" s="272">
        <v>182.33327272252237</v>
      </c>
      <c r="AI2600" s="272">
        <v>0</v>
      </c>
      <c r="AJ2600" s="272">
        <v>0</v>
      </c>
      <c r="AK2600" s="272">
        <v>-40.359566468461772</v>
      </c>
      <c r="AL2600" s="272">
        <v>0</v>
      </c>
      <c r="AM2600" s="272">
        <v>-179.51088264027044</v>
      </c>
      <c r="AN2600" s="272">
        <v>0</v>
      </c>
      <c r="AO2600" s="272">
        <v>-157.28720447446867</v>
      </c>
      <c r="AP2600" s="272">
        <v>0</v>
      </c>
      <c r="AQ2600" s="272">
        <v>0</v>
      </c>
      <c r="AR2600" s="272">
        <v>0</v>
      </c>
      <c r="AS2600" s="272">
        <v>-165.77590328532187</v>
      </c>
      <c r="AT2600" s="272">
        <v>0</v>
      </c>
      <c r="AU2600" s="272">
        <v>0</v>
      </c>
      <c r="AV2600" s="272">
        <v>0</v>
      </c>
      <c r="AW2600" s="272">
        <v>-174.10814578314822</v>
      </c>
      <c r="AX2600" s="272">
        <v>0</v>
      </c>
      <c r="AY2600" s="272">
        <v>0</v>
      </c>
      <c r="AZ2600" s="272">
        <v>0</v>
      </c>
      <c r="BA2600" s="272">
        <v>-173.04756207238106</v>
      </c>
      <c r="BB2600" s="272">
        <v>-165.14679449419023</v>
      </c>
      <c r="BC2600" s="272">
        <v>-14.990287920032079</v>
      </c>
      <c r="BD2600" s="272">
        <v>0</v>
      </c>
      <c r="BE2600" s="272">
        <v>-817.65793627360313</v>
      </c>
    </row>
    <row r="2601" spans="3:57" x14ac:dyDescent="0.3">
      <c r="C2601" s="272">
        <v>309</v>
      </c>
      <c r="D2601" s="272">
        <v>1112400</v>
      </c>
      <c r="E2601" s="272">
        <v>4</v>
      </c>
      <c r="F2601" s="272">
        <v>12.653333333333336</v>
      </c>
      <c r="G2601" s="272">
        <v>0</v>
      </c>
      <c r="H2601" s="272">
        <v>492</v>
      </c>
      <c r="I2601" s="272">
        <v>195</v>
      </c>
      <c r="J2601" s="272">
        <v>0</v>
      </c>
      <c r="K2601" s="272">
        <v>8.9474509803921585</v>
      </c>
      <c r="L2601" s="272">
        <v>12.653333333333336</v>
      </c>
      <c r="M2601" s="272">
        <v>12.653333333333336</v>
      </c>
      <c r="N2601" s="272">
        <v>12.653333333333336</v>
      </c>
      <c r="O2601" s="272">
        <v>12.653333333333336</v>
      </c>
      <c r="P2601" s="272">
        <v>12.653333333333336</v>
      </c>
      <c r="Q2601" s="272">
        <v>12.653333333333336</v>
      </c>
      <c r="R2601" s="272">
        <v>12.653333333333336</v>
      </c>
      <c r="S2601" s="272">
        <v>12.653333333333336</v>
      </c>
      <c r="T2601" s="272">
        <v>20.438952652850581</v>
      </c>
      <c r="U2601" s="272">
        <v>-299.76905595059924</v>
      </c>
      <c r="V2601" s="272">
        <v>0</v>
      </c>
      <c r="W2601" s="272">
        <v>-191.47549197500288</v>
      </c>
      <c r="X2601" s="272">
        <v>-96.148097991246217</v>
      </c>
      <c r="Y2601" s="272">
        <v>-49.267856821428154</v>
      </c>
      <c r="Z2601" s="272">
        <v>37.122390837078001</v>
      </c>
      <c r="AA2601" s="272">
        <v>-539.04314386778935</v>
      </c>
      <c r="AB2601" s="272">
        <v>0</v>
      </c>
      <c r="AC2601" s="272">
        <v>-109.02177684111504</v>
      </c>
      <c r="AD2601" s="272">
        <v>0</v>
      </c>
      <c r="AE2601" s="272">
        <v>0</v>
      </c>
      <c r="AF2601" s="272">
        <v>0</v>
      </c>
      <c r="AG2601" s="272">
        <v>21.061637165352867</v>
      </c>
      <c r="AH2601" s="272">
        <v>228.13681615294911</v>
      </c>
      <c r="AI2601" s="272">
        <v>0</v>
      </c>
      <c r="AJ2601" s="272">
        <v>0</v>
      </c>
      <c r="AK2601" s="272">
        <v>-33.517160506554575</v>
      </c>
      <c r="AL2601" s="272">
        <v>0</v>
      </c>
      <c r="AM2601" s="272">
        <v>-184.37593110111794</v>
      </c>
      <c r="AN2601" s="272">
        <v>0</v>
      </c>
      <c r="AO2601" s="272">
        <v>-258.17303727771287</v>
      </c>
      <c r="AP2601" s="272">
        <v>0</v>
      </c>
      <c r="AQ2601" s="272">
        <v>0</v>
      </c>
      <c r="AR2601" s="272">
        <v>0</v>
      </c>
      <c r="AS2601" s="272">
        <v>-258.29547708508397</v>
      </c>
      <c r="AT2601" s="272">
        <v>0</v>
      </c>
      <c r="AU2601" s="272">
        <v>0</v>
      </c>
      <c r="AV2601" s="272">
        <v>0</v>
      </c>
      <c r="AW2601" s="272">
        <v>-258.4156601884236</v>
      </c>
      <c r="AX2601" s="272">
        <v>0</v>
      </c>
      <c r="AY2601" s="272">
        <v>0</v>
      </c>
      <c r="AZ2601" s="272">
        <v>0</v>
      </c>
      <c r="BA2601" s="272">
        <v>-269.62545049123514</v>
      </c>
      <c r="BB2601" s="272">
        <v>-191.47549197500288</v>
      </c>
      <c r="BC2601" s="272">
        <v>-24.156743064146617</v>
      </c>
      <c r="BD2601" s="272">
        <v>0</v>
      </c>
      <c r="BE2601" s="272">
        <v>-791.13889958212599</v>
      </c>
    </row>
    <row r="2602" spans="3:57" x14ac:dyDescent="0.3">
      <c r="C2602" s="272">
        <v>310</v>
      </c>
      <c r="D2602" s="272">
        <v>1116000</v>
      </c>
      <c r="E2602" s="272">
        <v>4</v>
      </c>
      <c r="F2602" s="272">
        <v>11.556666666666667</v>
      </c>
      <c r="G2602" s="272">
        <v>0</v>
      </c>
      <c r="H2602" s="272">
        <v>410</v>
      </c>
      <c r="I2602" s="272">
        <v>0</v>
      </c>
      <c r="J2602" s="272">
        <v>0</v>
      </c>
      <c r="K2602" s="272">
        <v>7.85078431372549</v>
      </c>
      <c r="L2602" s="272">
        <v>11.556666666666667</v>
      </c>
      <c r="M2602" s="272">
        <v>11.556666666666667</v>
      </c>
      <c r="N2602" s="272">
        <v>11.556666666666667</v>
      </c>
      <c r="O2602" s="272">
        <v>11.556666666666667</v>
      </c>
      <c r="P2602" s="272">
        <v>11.556666666666667</v>
      </c>
      <c r="Q2602" s="272">
        <v>11.556666666666667</v>
      </c>
      <c r="R2602" s="272">
        <v>11.556666666666667</v>
      </c>
      <c r="S2602" s="272">
        <v>11.556666666666667</v>
      </c>
      <c r="T2602" s="272">
        <v>20.009647356340281</v>
      </c>
      <c r="U2602" s="272">
        <v>-55.151874436807702</v>
      </c>
      <c r="V2602" s="272">
        <v>0</v>
      </c>
      <c r="W2602" s="272">
        <v>-208.10288529323486</v>
      </c>
      <c r="X2602" s="272">
        <v>-88.278616322946732</v>
      </c>
      <c r="Y2602" s="272">
        <v>-85.238418103119329</v>
      </c>
      <c r="Z2602" s="272">
        <v>326.46804528249322</v>
      </c>
      <c r="AA2602" s="272">
        <v>-585.85269780149133</v>
      </c>
      <c r="AB2602" s="272">
        <v>0</v>
      </c>
      <c r="AC2602" s="272">
        <v>-118.48903526198066</v>
      </c>
      <c r="AD2602" s="272">
        <v>0</v>
      </c>
      <c r="AE2602" s="272">
        <v>0</v>
      </c>
      <c r="AF2602" s="272">
        <v>0</v>
      </c>
      <c r="AG2602" s="272">
        <v>20.822045978276087</v>
      </c>
      <c r="AH2602" s="272">
        <v>297.42293946990901</v>
      </c>
      <c r="AI2602" s="272">
        <v>0</v>
      </c>
      <c r="AJ2602" s="272">
        <v>0</v>
      </c>
      <c r="AK2602" s="272">
        <v>-47.454001363704066</v>
      </c>
      <c r="AL2602" s="272">
        <v>0</v>
      </c>
      <c r="AM2602" s="272">
        <v>-203.30161834909032</v>
      </c>
      <c r="AN2602" s="272">
        <v>0</v>
      </c>
      <c r="AO2602" s="272">
        <v>-341.81533900087493</v>
      </c>
      <c r="AP2602" s="272">
        <v>0</v>
      </c>
      <c r="AQ2602" s="272">
        <v>0</v>
      </c>
      <c r="AR2602" s="272">
        <v>0</v>
      </c>
      <c r="AS2602" s="272">
        <v>-341.81533900087493</v>
      </c>
      <c r="AT2602" s="272">
        <v>0</v>
      </c>
      <c r="AU2602" s="272">
        <v>0</v>
      </c>
      <c r="AV2602" s="272">
        <v>0</v>
      </c>
      <c r="AW2602" s="272">
        <v>-341.81533900087493</v>
      </c>
      <c r="AX2602" s="272">
        <v>0</v>
      </c>
      <c r="AY2602" s="272">
        <v>0</v>
      </c>
      <c r="AZ2602" s="272">
        <v>0</v>
      </c>
      <c r="BA2602" s="272">
        <v>-356.80886015888876</v>
      </c>
      <c r="BB2602" s="272">
        <v>-208.10288529323486</v>
      </c>
      <c r="BC2602" s="272">
        <v>-31.977724477581859</v>
      </c>
      <c r="BD2602" s="272">
        <v>0</v>
      </c>
      <c r="BE2602" s="272">
        <v>-753.3397288404874</v>
      </c>
    </row>
    <row r="2603" spans="3:57" x14ac:dyDescent="0.3">
      <c r="C2603" s="272">
        <v>311</v>
      </c>
      <c r="D2603" s="272">
        <v>1119600</v>
      </c>
      <c r="E2603" s="272">
        <v>4</v>
      </c>
      <c r="F2603" s="272">
        <v>10.4</v>
      </c>
      <c r="G2603" s="272">
        <v>0</v>
      </c>
      <c r="H2603" s="272">
        <v>410</v>
      </c>
      <c r="I2603" s="272">
        <v>0</v>
      </c>
      <c r="J2603" s="272">
        <v>0</v>
      </c>
      <c r="K2603" s="272">
        <v>6.6941176470588237</v>
      </c>
      <c r="L2603" s="272">
        <v>10.4</v>
      </c>
      <c r="M2603" s="272">
        <v>10.4</v>
      </c>
      <c r="N2603" s="272">
        <v>10.4</v>
      </c>
      <c r="O2603" s="272">
        <v>10.4</v>
      </c>
      <c r="P2603" s="272">
        <v>10.4</v>
      </c>
      <c r="Q2603" s="272">
        <v>10.4</v>
      </c>
      <c r="R2603" s="272">
        <v>10.4</v>
      </c>
      <c r="S2603" s="272">
        <v>10.4</v>
      </c>
      <c r="T2603" s="272">
        <v>19.691706652473663</v>
      </c>
      <c r="U2603" s="272">
        <v>18.476753382574316</v>
      </c>
      <c r="V2603" s="272">
        <v>0</v>
      </c>
      <c r="W2603" s="272">
        <v>-228.69541886356748</v>
      </c>
      <c r="X2603" s="272">
        <v>-94.345272867709241</v>
      </c>
      <c r="Y2603" s="272">
        <v>-77.67140166335389</v>
      </c>
      <c r="Z2603" s="272">
        <v>419.18884677720496</v>
      </c>
      <c r="AA2603" s="272">
        <v>-643.82494229847509</v>
      </c>
      <c r="AB2603" s="272">
        <v>0</v>
      </c>
      <c r="AC2603" s="272">
        <v>-130.21395408235409</v>
      </c>
      <c r="AD2603" s="272">
        <v>0</v>
      </c>
      <c r="AE2603" s="272">
        <v>0</v>
      </c>
      <c r="AF2603" s="272">
        <v>0</v>
      </c>
      <c r="AG2603" s="272">
        <v>20.542955957127216</v>
      </c>
      <c r="AH2603" s="272">
        <v>312.64149721980709</v>
      </c>
      <c r="AI2603" s="272">
        <v>0</v>
      </c>
      <c r="AJ2603" s="272">
        <v>0</v>
      </c>
      <c r="AK2603" s="272">
        <v>-32.920645778447778</v>
      </c>
      <c r="AL2603" s="272">
        <v>0</v>
      </c>
      <c r="AM2603" s="272">
        <v>-215.25377989901943</v>
      </c>
      <c r="AN2603" s="272">
        <v>0</v>
      </c>
      <c r="AO2603" s="272">
        <v>-356.42229075419556</v>
      </c>
      <c r="AP2603" s="272">
        <v>0</v>
      </c>
      <c r="AQ2603" s="272">
        <v>0</v>
      </c>
      <c r="AR2603" s="272">
        <v>0</v>
      </c>
      <c r="AS2603" s="272">
        <v>-356.42229075419556</v>
      </c>
      <c r="AT2603" s="272">
        <v>0</v>
      </c>
      <c r="AU2603" s="272">
        <v>0</v>
      </c>
      <c r="AV2603" s="272">
        <v>0</v>
      </c>
      <c r="AW2603" s="272">
        <v>-356.42229075419556</v>
      </c>
      <c r="AX2603" s="272">
        <v>0</v>
      </c>
      <c r="AY2603" s="272">
        <v>0</v>
      </c>
      <c r="AZ2603" s="272">
        <v>0</v>
      </c>
      <c r="BA2603" s="272">
        <v>-372.05653693294039</v>
      </c>
      <c r="BB2603" s="272">
        <v>-228.69541886356748</v>
      </c>
      <c r="BC2603" s="272">
        <v>-33.344243253451722</v>
      </c>
      <c r="BD2603" s="272">
        <v>0</v>
      </c>
      <c r="BE2603" s="272">
        <v>-715.87060698611515</v>
      </c>
    </row>
    <row r="2604" spans="3:57" x14ac:dyDescent="0.3">
      <c r="C2604" s="272">
        <v>312</v>
      </c>
      <c r="D2604" s="272">
        <v>1123200</v>
      </c>
      <c r="E2604" s="272">
        <v>5</v>
      </c>
      <c r="F2604" s="272">
        <v>7.9258064516129032</v>
      </c>
      <c r="G2604" s="272">
        <v>0</v>
      </c>
      <c r="H2604" s="272">
        <v>410</v>
      </c>
      <c r="I2604" s="272">
        <v>0</v>
      </c>
      <c r="J2604" s="272">
        <v>0</v>
      </c>
      <c r="K2604" s="272">
        <v>4.2199240986717266</v>
      </c>
      <c r="L2604" s="272">
        <v>7.9258064516129032</v>
      </c>
      <c r="M2604" s="272">
        <v>7.9258064516129032</v>
      </c>
      <c r="N2604" s="272">
        <v>7.9258064516129032</v>
      </c>
      <c r="O2604" s="272">
        <v>7.9258064516129032</v>
      </c>
      <c r="P2604" s="272">
        <v>7.9258064516129032</v>
      </c>
      <c r="Q2604" s="272">
        <v>7.9258064516129032</v>
      </c>
      <c r="R2604" s="272">
        <v>7.9258064516129032</v>
      </c>
      <c r="S2604" s="272">
        <v>7.9258064516129032</v>
      </c>
      <c r="T2604" s="272">
        <v>19.262075445603415</v>
      </c>
      <c r="U2604" s="272">
        <v>-310.52544652707593</v>
      </c>
      <c r="V2604" s="272">
        <v>0</v>
      </c>
      <c r="W2604" s="272">
        <v>-235.05606433607664</v>
      </c>
      <c r="X2604" s="272">
        <v>-99.399243835949108</v>
      </c>
      <c r="Y2604" s="272">
        <v>-200.13692511699628</v>
      </c>
      <c r="Z2604" s="272">
        <v>224.0667867619461</v>
      </c>
      <c r="AA2604" s="272">
        <v>-661.73147590841279</v>
      </c>
      <c r="AB2604" s="272">
        <v>0</v>
      </c>
      <c r="AC2604" s="272">
        <v>-215.86380726405159</v>
      </c>
      <c r="AD2604" s="272">
        <v>0</v>
      </c>
      <c r="AE2604" s="272">
        <v>0</v>
      </c>
      <c r="AF2604" s="272">
        <v>0</v>
      </c>
      <c r="AG2604" s="272">
        <v>20.246813290028335</v>
      </c>
      <c r="AH2604" s="272">
        <v>337.84867900920943</v>
      </c>
      <c r="AI2604" s="272">
        <v>0</v>
      </c>
      <c r="AJ2604" s="272">
        <v>0</v>
      </c>
      <c r="AK2604" s="272">
        <v>-440.27205069033084</v>
      </c>
      <c r="AL2604" s="272">
        <v>0</v>
      </c>
      <c r="AM2604" s="272">
        <v>-230.05617755957613</v>
      </c>
      <c r="AN2604" s="272">
        <v>0</v>
      </c>
      <c r="AO2604" s="272">
        <v>-413.24528085477294</v>
      </c>
      <c r="AP2604" s="272">
        <v>0</v>
      </c>
      <c r="AQ2604" s="272">
        <v>0</v>
      </c>
      <c r="AR2604" s="272">
        <v>0</v>
      </c>
      <c r="AS2604" s="272">
        <v>-413.24528085477294</v>
      </c>
      <c r="AT2604" s="272">
        <v>0</v>
      </c>
      <c r="AU2604" s="272">
        <v>0</v>
      </c>
      <c r="AV2604" s="272">
        <v>0</v>
      </c>
      <c r="AW2604" s="272">
        <v>-413.24528085477294</v>
      </c>
      <c r="AX2604" s="272">
        <v>0</v>
      </c>
      <c r="AY2604" s="272">
        <v>0</v>
      </c>
      <c r="AZ2604" s="272">
        <v>0</v>
      </c>
      <c r="BA2604" s="272">
        <v>-431.37203280234877</v>
      </c>
      <c r="BB2604" s="272">
        <v>-235.05606433607664</v>
      </c>
      <c r="BC2604" s="272">
        <v>-38.66018351154522</v>
      </c>
      <c r="BD2604" s="272">
        <v>0</v>
      </c>
      <c r="BE2604" s="272">
        <v>-1002.5085094190422</v>
      </c>
    </row>
    <row r="2606" spans="3:57" x14ac:dyDescent="0.3">
      <c r="C2606" s="272">
        <v>360</v>
      </c>
      <c r="D2606" s="272">
        <v>1296000</v>
      </c>
      <c r="E2606" s="272">
        <v>5</v>
      </c>
      <c r="F2606" s="272">
        <v>7.9258064516129032</v>
      </c>
      <c r="G2606" s="272">
        <v>0</v>
      </c>
      <c r="H2606" s="272">
        <v>410</v>
      </c>
      <c r="I2606" s="272">
        <v>0</v>
      </c>
      <c r="J2606" s="272">
        <v>0</v>
      </c>
      <c r="K2606" s="272">
        <v>4.2199240986717266</v>
      </c>
      <c r="L2606" s="272">
        <v>7.9258064516129032</v>
      </c>
      <c r="M2606" s="272">
        <v>7.9258064516129032</v>
      </c>
      <c r="N2606" s="272">
        <v>7.9258064516129032</v>
      </c>
      <c r="O2606" s="272">
        <v>7.9258064516129032</v>
      </c>
      <c r="P2606" s="272">
        <v>7.9258064516129032</v>
      </c>
      <c r="Q2606" s="272">
        <v>7.9258064516129032</v>
      </c>
      <c r="R2606" s="272">
        <v>7.9258064516129032</v>
      </c>
      <c r="S2606" s="272">
        <v>7.9258064516129032</v>
      </c>
      <c r="T2606" s="272">
        <v>17.189992821529902</v>
      </c>
      <c r="U2606" s="272">
        <v>-144.1233937857902</v>
      </c>
      <c r="V2606" s="272">
        <v>0</v>
      </c>
      <c r="W2606" s="272">
        <v>-228.20797343765832</v>
      </c>
      <c r="X2606" s="272">
        <v>-406.10436385838</v>
      </c>
      <c r="Y2606" s="272">
        <v>-187.55888459601056</v>
      </c>
      <c r="Z2606" s="272">
        <v>677.74782810625868</v>
      </c>
      <c r="AA2606" s="272">
        <v>-562.8142353732236</v>
      </c>
      <c r="AB2606" s="272">
        <v>0</v>
      </c>
      <c r="AC2606" s="272">
        <v>-209.57486093119158</v>
      </c>
      <c r="AD2606" s="272">
        <v>0</v>
      </c>
      <c r="AE2606" s="272">
        <v>0</v>
      </c>
      <c r="AF2606" s="272">
        <v>0</v>
      </c>
      <c r="AG2606" s="272">
        <v>18.442166721887233</v>
      </c>
      <c r="AH2606" s="272">
        <v>460.0041202009275</v>
      </c>
      <c r="AI2606" s="272">
        <v>0</v>
      </c>
      <c r="AJ2606" s="272">
        <v>0</v>
      </c>
      <c r="AK2606" s="272">
        <v>-46.508369889277873</v>
      </c>
      <c r="AL2606" s="272">
        <v>0</v>
      </c>
      <c r="AM2606" s="272">
        <v>-584.0027295466756</v>
      </c>
      <c r="AN2606" s="272">
        <v>0</v>
      </c>
      <c r="AO2606" s="272">
        <v>-542.13173978494603</v>
      </c>
      <c r="AP2606" s="272">
        <v>0</v>
      </c>
      <c r="AQ2606" s="272">
        <v>0</v>
      </c>
      <c r="AR2606" s="272">
        <v>0</v>
      </c>
      <c r="AS2606" s="272">
        <v>-542.13173978494603</v>
      </c>
      <c r="AT2606" s="272">
        <v>0</v>
      </c>
      <c r="AU2606" s="272">
        <v>0</v>
      </c>
      <c r="AV2606" s="272">
        <v>0</v>
      </c>
      <c r="AW2606" s="272">
        <v>-542.13173978494603</v>
      </c>
      <c r="AX2606" s="272">
        <v>0</v>
      </c>
      <c r="AY2606" s="272">
        <v>0</v>
      </c>
      <c r="AZ2606" s="272">
        <v>0</v>
      </c>
      <c r="BA2606" s="272">
        <v>-565.91201756491898</v>
      </c>
      <c r="BB2606" s="272">
        <v>-228.20797343765832</v>
      </c>
      <c r="BC2606" s="272">
        <v>-50.717850919354824</v>
      </c>
      <c r="BD2606" s="272">
        <v>0</v>
      </c>
      <c r="BE2606" s="272">
        <v>-992.31846202876125</v>
      </c>
    </row>
    <row r="2607" spans="3:57" x14ac:dyDescent="0.3">
      <c r="C2607" s="272">
        <v>361</v>
      </c>
      <c r="D2607" s="272">
        <v>1299600</v>
      </c>
      <c r="E2607" s="272">
        <v>5</v>
      </c>
      <c r="F2607" s="272">
        <v>6.8032258064516133</v>
      </c>
      <c r="G2607" s="272">
        <v>0</v>
      </c>
      <c r="H2607" s="272">
        <v>410</v>
      </c>
      <c r="I2607" s="272">
        <v>0</v>
      </c>
      <c r="J2607" s="272">
        <v>0</v>
      </c>
      <c r="K2607" s="272">
        <v>3.0973434535104367</v>
      </c>
      <c r="L2607" s="272">
        <v>6.8032258064516133</v>
      </c>
      <c r="M2607" s="272">
        <v>6.8032258064516133</v>
      </c>
      <c r="N2607" s="272">
        <v>6.8032258064516133</v>
      </c>
      <c r="O2607" s="272">
        <v>6.8032258064516133</v>
      </c>
      <c r="P2607" s="272">
        <v>6.8032258064516133</v>
      </c>
      <c r="Q2607" s="272">
        <v>6.8032258064516133</v>
      </c>
      <c r="R2607" s="272">
        <v>6.8032258064516133</v>
      </c>
      <c r="S2607" s="272">
        <v>6.8032258064516133</v>
      </c>
      <c r="T2607" s="272">
        <v>17.151909274193546</v>
      </c>
      <c r="U2607" s="272">
        <v>-1355.0561821576312</v>
      </c>
      <c r="V2607" s="272">
        <v>0</v>
      </c>
      <c r="W2607" s="272">
        <v>-254.63385393145154</v>
      </c>
      <c r="X2607" s="272">
        <v>-470.09103314941126</v>
      </c>
      <c r="Y2607" s="272">
        <v>-876.22539273036182</v>
      </c>
      <c r="Z2607" s="272">
        <v>245.89409765359358</v>
      </c>
      <c r="AA2607" s="272">
        <v>-627.98663710896471</v>
      </c>
      <c r="AB2607" s="272">
        <v>0</v>
      </c>
      <c r="AC2607" s="272">
        <v>-233.8430762176479</v>
      </c>
      <c r="AD2607" s="272">
        <v>1465.8318412213014</v>
      </c>
      <c r="AE2607" s="272">
        <v>0</v>
      </c>
      <c r="AF2607" s="272">
        <v>0</v>
      </c>
      <c r="AG2607" s="272">
        <v>18.074764093691144</v>
      </c>
      <c r="AH2607" s="272">
        <v>341.05405426294243</v>
      </c>
      <c r="AI2607" s="272">
        <v>723.78165234610424</v>
      </c>
      <c r="AJ2607" s="272">
        <v>0</v>
      </c>
      <c r="AK2607" s="272">
        <v>-2.8421709430404007E-14</v>
      </c>
      <c r="AL2607" s="272">
        <v>0</v>
      </c>
      <c r="AM2607" s="272">
        <v>-601.98758841992299</v>
      </c>
      <c r="AN2607" s="272">
        <v>0</v>
      </c>
      <c r="AO2607" s="272">
        <v>-580.11539569892477</v>
      </c>
      <c r="AP2607" s="272">
        <v>0</v>
      </c>
      <c r="AQ2607" s="272">
        <v>0</v>
      </c>
      <c r="AR2607" s="272">
        <v>0</v>
      </c>
      <c r="AS2607" s="272">
        <v>-580.11539569892477</v>
      </c>
      <c r="AT2607" s="272">
        <v>0</v>
      </c>
      <c r="AU2607" s="272">
        <v>0</v>
      </c>
      <c r="AV2607" s="272">
        <v>0</v>
      </c>
      <c r="AW2607" s="272">
        <v>-580.11539569892477</v>
      </c>
      <c r="AX2607" s="272">
        <v>0</v>
      </c>
      <c r="AY2607" s="272">
        <v>0</v>
      </c>
      <c r="AZ2607" s="272">
        <v>0</v>
      </c>
      <c r="BA2607" s="272">
        <v>-605.56180335554279</v>
      </c>
      <c r="BB2607" s="272">
        <v>-254.63385393145154</v>
      </c>
      <c r="BC2607" s="272">
        <v>-54.271321887096782</v>
      </c>
      <c r="BD2607" s="272">
        <v>0</v>
      </c>
      <c r="BE2607" s="272">
        <v>-992.31846202876125</v>
      </c>
    </row>
    <row r="2608" spans="3:57" x14ac:dyDescent="0.3">
      <c r="C2608" s="272">
        <v>362</v>
      </c>
      <c r="D2608" s="272">
        <v>1303200</v>
      </c>
      <c r="E2608" s="272">
        <v>5</v>
      </c>
      <c r="F2608" s="272">
        <v>6.0870967741935491</v>
      </c>
      <c r="G2608" s="272">
        <v>0</v>
      </c>
      <c r="H2608" s="272">
        <v>410</v>
      </c>
      <c r="I2608" s="272">
        <v>0</v>
      </c>
      <c r="J2608" s="272">
        <v>0</v>
      </c>
      <c r="K2608" s="272">
        <v>2.3812144212523725</v>
      </c>
      <c r="L2608" s="272">
        <v>6.0870967741935491</v>
      </c>
      <c r="M2608" s="272">
        <v>6.0870967741935491</v>
      </c>
      <c r="N2608" s="272">
        <v>6.0870967741935491</v>
      </c>
      <c r="O2608" s="272">
        <v>6.0870967741935491</v>
      </c>
      <c r="P2608" s="272">
        <v>6.0870967741935491</v>
      </c>
      <c r="Q2608" s="272">
        <v>6.0870967741935491</v>
      </c>
      <c r="R2608" s="272">
        <v>6.0870967741935491</v>
      </c>
      <c r="S2608" s="272">
        <v>6.0870967741935491</v>
      </c>
      <c r="T2608" s="272">
        <v>17.151909274193546</v>
      </c>
      <c r="U2608" s="272">
        <v>-1898.7573630666238</v>
      </c>
      <c r="V2608" s="272">
        <v>0</v>
      </c>
      <c r="W2608" s="272">
        <v>-272.45341844758053</v>
      </c>
      <c r="X2608" s="272">
        <v>-557.47605524766982</v>
      </c>
      <c r="Y2608" s="272">
        <v>-1141.9738906600671</v>
      </c>
      <c r="Z2608" s="272">
        <v>73.146001288693697</v>
      </c>
      <c r="AA2608" s="272">
        <v>-671.93385081387373</v>
      </c>
      <c r="AB2608" s="272">
        <v>0</v>
      </c>
      <c r="AC2608" s="272">
        <v>-250.20767864177105</v>
      </c>
      <c r="AD2608" s="272">
        <v>2167.0790562705438</v>
      </c>
      <c r="AE2608" s="272">
        <v>0</v>
      </c>
      <c r="AF2608" s="272">
        <v>0</v>
      </c>
      <c r="AG2608" s="272">
        <v>17.811658977097071</v>
      </c>
      <c r="AH2608" s="272">
        <v>243.81983625172461</v>
      </c>
      <c r="AI2608" s="272">
        <v>1652.7505075065617</v>
      </c>
      <c r="AJ2608" s="272">
        <v>0</v>
      </c>
      <c r="AK2608" s="272">
        <v>0</v>
      </c>
      <c r="AL2608" s="272">
        <v>0</v>
      </c>
      <c r="AM2608" s="272">
        <v>-651.7690158685956</v>
      </c>
      <c r="AN2608" s="272">
        <v>0</v>
      </c>
      <c r="AO2608" s="272">
        <v>-539.33404465531794</v>
      </c>
      <c r="AP2608" s="272">
        <v>0</v>
      </c>
      <c r="AQ2608" s="272">
        <v>0</v>
      </c>
      <c r="AR2608" s="272">
        <v>0</v>
      </c>
      <c r="AS2608" s="272">
        <v>-539.33404465531794</v>
      </c>
      <c r="AT2608" s="272">
        <v>0</v>
      </c>
      <c r="AU2608" s="272">
        <v>0</v>
      </c>
      <c r="AV2608" s="272">
        <v>0</v>
      </c>
      <c r="AW2608" s="272">
        <v>-539.33404465531794</v>
      </c>
      <c r="AX2608" s="272">
        <v>0</v>
      </c>
      <c r="AY2608" s="272">
        <v>0</v>
      </c>
      <c r="AZ2608" s="272">
        <v>0</v>
      </c>
      <c r="BA2608" s="272">
        <v>-562.99160324649642</v>
      </c>
      <c r="BB2608" s="272">
        <v>-272.45341844758053</v>
      </c>
      <c r="BC2608" s="272">
        <v>-50.456119177622526</v>
      </c>
      <c r="BD2608" s="272">
        <v>0</v>
      </c>
      <c r="BE2608" s="272">
        <v>-812.05322086693593</v>
      </c>
    </row>
    <row r="2609" spans="3:57" x14ac:dyDescent="0.3">
      <c r="C2609" s="272">
        <v>363</v>
      </c>
      <c r="D2609" s="272">
        <v>1306800</v>
      </c>
      <c r="E2609" s="272">
        <v>5</v>
      </c>
      <c r="F2609" s="272">
        <v>5.7193548387096778</v>
      </c>
      <c r="G2609" s="272">
        <v>0</v>
      </c>
      <c r="H2609" s="272">
        <v>410</v>
      </c>
      <c r="I2609" s="272">
        <v>0</v>
      </c>
      <c r="J2609" s="272">
        <v>0</v>
      </c>
      <c r="K2609" s="272">
        <v>2.0134724857685011</v>
      </c>
      <c r="L2609" s="272">
        <v>5.7193548387096778</v>
      </c>
      <c r="M2609" s="272">
        <v>5.7193548387096778</v>
      </c>
      <c r="N2609" s="272">
        <v>5.7193548387096778</v>
      </c>
      <c r="O2609" s="272">
        <v>5.7193548387096778</v>
      </c>
      <c r="P2609" s="272">
        <v>5.7193548387096778</v>
      </c>
      <c r="Q2609" s="272">
        <v>5.7193548387096778</v>
      </c>
      <c r="R2609" s="272">
        <v>5.7193548387096778</v>
      </c>
      <c r="S2609" s="272">
        <v>5.7193548387096778</v>
      </c>
      <c r="T2609" s="272">
        <v>17.151909274193546</v>
      </c>
      <c r="U2609" s="272">
        <v>-2577.1000319690529</v>
      </c>
      <c r="V2609" s="272">
        <v>0</v>
      </c>
      <c r="W2609" s="272">
        <v>-281.66138618951601</v>
      </c>
      <c r="X2609" s="272">
        <v>-617.92763154597731</v>
      </c>
      <c r="Y2609" s="272">
        <v>-1550.0108491702254</v>
      </c>
      <c r="Z2609" s="272">
        <v>-127.50016506333372</v>
      </c>
      <c r="AA2609" s="272">
        <v>-694.64285280864601</v>
      </c>
      <c r="AB2609" s="272">
        <v>0</v>
      </c>
      <c r="AC2609" s="272">
        <v>-258.66381858248258</v>
      </c>
      <c r="AD2609" s="272">
        <v>2946.0996930585702</v>
      </c>
      <c r="AE2609" s="272">
        <v>0</v>
      </c>
      <c r="AF2609" s="272">
        <v>0</v>
      </c>
      <c r="AG2609" s="272">
        <v>17.623564903318663</v>
      </c>
      <c r="AH2609" s="272">
        <v>174.30701030161143</v>
      </c>
      <c r="AI2609" s="272">
        <v>2547.0322360171176</v>
      </c>
      <c r="AJ2609" s="272">
        <v>0</v>
      </c>
      <c r="AK2609" s="272">
        <v>1.1368683772161603E-13</v>
      </c>
      <c r="AL2609" s="272">
        <v>0</v>
      </c>
      <c r="AM2609" s="272">
        <v>-685.3377500621441</v>
      </c>
      <c r="AN2609" s="272">
        <v>0</v>
      </c>
      <c r="AO2609" s="272">
        <v>-562.8821413797009</v>
      </c>
      <c r="AP2609" s="272">
        <v>0</v>
      </c>
      <c r="AQ2609" s="272">
        <v>0</v>
      </c>
      <c r="AR2609" s="272">
        <v>0</v>
      </c>
      <c r="AS2609" s="272">
        <v>-562.8821413797009</v>
      </c>
      <c r="AT2609" s="272">
        <v>0</v>
      </c>
      <c r="AU2609" s="272">
        <v>0</v>
      </c>
      <c r="AV2609" s="272">
        <v>0</v>
      </c>
      <c r="AW2609" s="272">
        <v>-562.8821413797009</v>
      </c>
      <c r="AX2609" s="272">
        <v>0</v>
      </c>
      <c r="AY2609" s="272">
        <v>0</v>
      </c>
      <c r="AZ2609" s="272">
        <v>0</v>
      </c>
      <c r="BA2609" s="272">
        <v>-587.57262285696152</v>
      </c>
      <c r="BB2609" s="272">
        <v>-281.66138618951601</v>
      </c>
      <c r="BC2609" s="272">
        <v>-52.659105594864144</v>
      </c>
      <c r="BD2609" s="272">
        <v>0</v>
      </c>
      <c r="BE2609" s="272">
        <v>-760.32984909265497</v>
      </c>
    </row>
    <row r="2610" spans="3:57" x14ac:dyDescent="0.3">
      <c r="C2610" s="272">
        <v>364</v>
      </c>
      <c r="D2610" s="272">
        <v>1310400</v>
      </c>
      <c r="E2610" s="272">
        <v>5</v>
      </c>
      <c r="F2610" s="272">
        <v>5.6290322580645169</v>
      </c>
      <c r="G2610" s="272">
        <v>0</v>
      </c>
      <c r="H2610" s="272">
        <v>410</v>
      </c>
      <c r="I2610" s="272">
        <v>0</v>
      </c>
      <c r="J2610" s="272">
        <v>0</v>
      </c>
      <c r="K2610" s="272">
        <v>1.9231499051233403</v>
      </c>
      <c r="L2610" s="272">
        <v>5.6290322580645169</v>
      </c>
      <c r="M2610" s="272">
        <v>5.6290322580645169</v>
      </c>
      <c r="N2610" s="272">
        <v>5.6290322580645169</v>
      </c>
      <c r="O2610" s="272">
        <v>5.6290322580645169</v>
      </c>
      <c r="P2610" s="272">
        <v>5.6290322580645169</v>
      </c>
      <c r="Q2610" s="272">
        <v>5.6290322580645169</v>
      </c>
      <c r="R2610" s="272">
        <v>5.6290322580645169</v>
      </c>
      <c r="S2610" s="272">
        <v>5.6290322580645169</v>
      </c>
      <c r="T2610" s="272">
        <v>17.151909274193546</v>
      </c>
      <c r="U2610" s="272">
        <v>-3282.7515777099593</v>
      </c>
      <c r="V2610" s="272">
        <v>0</v>
      </c>
      <c r="W2610" s="272">
        <v>-284.0018109206988</v>
      </c>
      <c r="X2610" s="272">
        <v>-654.49229135387702</v>
      </c>
      <c r="Y2610" s="272">
        <v>-2041.7431867164173</v>
      </c>
      <c r="Z2610" s="272">
        <v>-302.51428871896644</v>
      </c>
      <c r="AA2610" s="272">
        <v>-700.41488757012667</v>
      </c>
      <c r="AB2610" s="272">
        <v>0</v>
      </c>
      <c r="AC2610" s="272">
        <v>-260.81314833713094</v>
      </c>
      <c r="AD2610" s="272">
        <v>3709.3673822771912</v>
      </c>
      <c r="AE2610" s="272">
        <v>0</v>
      </c>
      <c r="AF2610" s="272">
        <v>0</v>
      </c>
      <c r="AG2610" s="272">
        <v>17.489096288460296</v>
      </c>
      <c r="AH2610" s="272">
        <v>124.6122313400257</v>
      </c>
      <c r="AI2610" s="272">
        <v>3290.1181289833517</v>
      </c>
      <c r="AJ2610" s="272">
        <v>0</v>
      </c>
      <c r="AK2610" s="272">
        <v>-1.7053025658242404E-13</v>
      </c>
      <c r="AL2610" s="272">
        <v>0</v>
      </c>
      <c r="AM2610" s="272">
        <v>-702.68384296536988</v>
      </c>
      <c r="AN2610" s="272">
        <v>0</v>
      </c>
      <c r="AO2610" s="272">
        <v>-628.06240645161267</v>
      </c>
      <c r="AP2610" s="272">
        <v>0</v>
      </c>
      <c r="AQ2610" s="272">
        <v>0</v>
      </c>
      <c r="AR2610" s="272">
        <v>0</v>
      </c>
      <c r="AS2610" s="272">
        <v>-628.06240645161267</v>
      </c>
      <c r="AT2610" s="272">
        <v>0</v>
      </c>
      <c r="AU2610" s="272">
        <v>0</v>
      </c>
      <c r="AV2610" s="272">
        <v>0</v>
      </c>
      <c r="AW2610" s="272">
        <v>-628.06240645161267</v>
      </c>
      <c r="AX2610" s="272">
        <v>0</v>
      </c>
      <c r="AY2610" s="272">
        <v>0</v>
      </c>
      <c r="AZ2610" s="272">
        <v>0</v>
      </c>
      <c r="BA2610" s="272">
        <v>-655.6119804619857</v>
      </c>
      <c r="BB2610" s="272">
        <v>-284.0018109206988</v>
      </c>
      <c r="BC2610" s="272">
        <v>-58.756890919354831</v>
      </c>
      <c r="BD2610" s="272">
        <v>0</v>
      </c>
      <c r="BE2610" s="272">
        <v>-754.92477323502226</v>
      </c>
    </row>
    <row r="2611" spans="3:57" x14ac:dyDescent="0.3">
      <c r="C2611" s="272">
        <v>365</v>
      </c>
      <c r="D2611" s="272">
        <v>1314000</v>
      </c>
      <c r="E2611" s="272">
        <v>5</v>
      </c>
      <c r="F2611" s="272">
        <v>5.6903225806451623</v>
      </c>
      <c r="G2611" s="272">
        <v>0</v>
      </c>
      <c r="H2611" s="272">
        <v>410</v>
      </c>
      <c r="I2611" s="272">
        <v>0</v>
      </c>
      <c r="J2611" s="272">
        <v>0</v>
      </c>
      <c r="K2611" s="272">
        <v>1.9844402277039856</v>
      </c>
      <c r="L2611" s="272">
        <v>5.6903225806451623</v>
      </c>
      <c r="M2611" s="272">
        <v>5.6903225806451623</v>
      </c>
      <c r="N2611" s="272">
        <v>5.6903225806451623</v>
      </c>
      <c r="O2611" s="272">
        <v>5.6903225806451623</v>
      </c>
      <c r="P2611" s="272">
        <v>5.6903225806451623</v>
      </c>
      <c r="Q2611" s="272">
        <v>5.6903225806451623</v>
      </c>
      <c r="R2611" s="272">
        <v>5.6903225806451623</v>
      </c>
      <c r="S2611" s="272">
        <v>5.6903225806451623</v>
      </c>
      <c r="T2611" s="272">
        <v>17.151909274193546</v>
      </c>
      <c r="U2611" s="272">
        <v>-3769.0299621300801</v>
      </c>
      <c r="V2611" s="272">
        <v>0</v>
      </c>
      <c r="W2611" s="272">
        <v>-282.55329210349453</v>
      </c>
      <c r="X2611" s="272">
        <v>-672.64058477765025</v>
      </c>
      <c r="Y2611" s="272">
        <v>-2382.3399558740507</v>
      </c>
      <c r="Z2611" s="272">
        <v>-431.49612937488462</v>
      </c>
      <c r="AA2611" s="272">
        <v>-696.84250138988978</v>
      </c>
      <c r="AB2611" s="272">
        <v>0</v>
      </c>
      <c r="AC2611" s="272">
        <v>-259.48290064640008</v>
      </c>
      <c r="AD2611" s="272">
        <v>4226.2699729783144</v>
      </c>
      <c r="AE2611" s="272">
        <v>0</v>
      </c>
      <c r="AF2611" s="272">
        <v>0</v>
      </c>
      <c r="AG2611" s="272">
        <v>17.392964560231405</v>
      </c>
      <c r="AH2611" s="272">
        <v>89.085391188054828</v>
      </c>
      <c r="AI2611" s="272">
        <v>3920.5899866180757</v>
      </c>
      <c r="AJ2611" s="272">
        <v>0</v>
      </c>
      <c r="AK2611" s="272">
        <v>-3.979039320256561E-13</v>
      </c>
      <c r="AL2611" s="272">
        <v>0</v>
      </c>
      <c r="AM2611" s="272">
        <v>-707.09276640623011</v>
      </c>
      <c r="AN2611" s="272">
        <v>0</v>
      </c>
      <c r="AO2611" s="272">
        <v>-672.01492258064502</v>
      </c>
      <c r="AP2611" s="272">
        <v>0</v>
      </c>
      <c r="AQ2611" s="272">
        <v>0</v>
      </c>
      <c r="AR2611" s="272">
        <v>0</v>
      </c>
      <c r="AS2611" s="272">
        <v>-672.01492258064502</v>
      </c>
      <c r="AT2611" s="272">
        <v>0</v>
      </c>
      <c r="AU2611" s="272">
        <v>0</v>
      </c>
      <c r="AV2611" s="272">
        <v>0</v>
      </c>
      <c r="AW2611" s="272">
        <v>-672.01492258064502</v>
      </c>
      <c r="AX2611" s="272">
        <v>0</v>
      </c>
      <c r="AY2611" s="272">
        <v>0</v>
      </c>
      <c r="AZ2611" s="272">
        <v>0</v>
      </c>
      <c r="BA2611" s="272">
        <v>-701.49244687685018</v>
      </c>
      <c r="BB2611" s="272">
        <v>-282.55329210349453</v>
      </c>
      <c r="BC2611" s="272">
        <v>-62.868764467741933</v>
      </c>
      <c r="BD2611" s="272">
        <v>0</v>
      </c>
      <c r="BE2611" s="272">
        <v>-754.92477323502226</v>
      </c>
    </row>
    <row r="2612" spans="3:57" x14ac:dyDescent="0.3">
      <c r="C2612" s="272">
        <v>366</v>
      </c>
      <c r="D2612" s="272">
        <v>1317600</v>
      </c>
      <c r="E2612" s="272">
        <v>5</v>
      </c>
      <c r="F2612" s="272">
        <v>5.6806451612903235</v>
      </c>
      <c r="G2612" s="272">
        <v>2.9155870244722797</v>
      </c>
      <c r="H2612" s="272">
        <v>328</v>
      </c>
      <c r="I2612" s="272">
        <v>0</v>
      </c>
      <c r="J2612" s="272">
        <v>0</v>
      </c>
      <c r="K2612" s="272">
        <v>2.0138730761121657</v>
      </c>
      <c r="L2612" s="272">
        <v>5.7307667051360758</v>
      </c>
      <c r="M2612" s="272">
        <v>5.7215188283377065</v>
      </c>
      <c r="N2612" s="272">
        <v>5.7068563236827377</v>
      </c>
      <c r="O2612" s="272">
        <v>5.6951978726964487</v>
      </c>
      <c r="P2612" s="272">
        <v>5.6935432526935879</v>
      </c>
      <c r="Q2612" s="272">
        <v>5.6951978726964487</v>
      </c>
      <c r="R2612" s="272">
        <v>5.7068563236827377</v>
      </c>
      <c r="S2612" s="272">
        <v>5.7215188283377065</v>
      </c>
      <c r="T2612" s="272">
        <v>17.151909274193546</v>
      </c>
      <c r="U2612" s="272">
        <v>-4075.6803443117519</v>
      </c>
      <c r="V2612" s="272">
        <v>0</v>
      </c>
      <c r="W2612" s="272">
        <v>-282.7626845766128</v>
      </c>
      <c r="X2612" s="272">
        <v>-679.7196394860398</v>
      </c>
      <c r="Y2612" s="272">
        <v>-2589.6287241362488</v>
      </c>
      <c r="Z2612" s="272">
        <v>-523.56929611285034</v>
      </c>
      <c r="AA2612" s="272">
        <v>-697.35891220093959</v>
      </c>
      <c r="AB2612" s="272">
        <v>0</v>
      </c>
      <c r="AC2612" s="272">
        <v>-259.67519628696323</v>
      </c>
      <c r="AD2612" s="272">
        <v>4639.1930374131607</v>
      </c>
      <c r="AE2612" s="272">
        <v>0</v>
      </c>
      <c r="AF2612" s="272">
        <v>0</v>
      </c>
      <c r="AG2612" s="272">
        <v>17.324345213084783</v>
      </c>
      <c r="AH2612" s="272">
        <v>63.724699633717165</v>
      </c>
      <c r="AI2612" s="272">
        <v>4372.4339484941465</v>
      </c>
      <c r="AJ2612" s="272">
        <v>0</v>
      </c>
      <c r="AK2612" s="272">
        <v>-2.2737367544323206E-13</v>
      </c>
      <c r="AL2612" s="272">
        <v>0</v>
      </c>
      <c r="AM2612" s="272">
        <v>-704.36402726644508</v>
      </c>
      <c r="AN2612" s="272">
        <v>0</v>
      </c>
      <c r="AO2612" s="272">
        <v>-694.72666451612884</v>
      </c>
      <c r="AP2612" s="272">
        <v>0</v>
      </c>
      <c r="AQ2612" s="272">
        <v>0</v>
      </c>
      <c r="AR2612" s="272">
        <v>0</v>
      </c>
      <c r="AS2612" s="272">
        <v>-694.72666451612884</v>
      </c>
      <c r="AT2612" s="272">
        <v>0</v>
      </c>
      <c r="AU2612" s="272">
        <v>0</v>
      </c>
      <c r="AV2612" s="272">
        <v>0</v>
      </c>
      <c r="AW2612" s="272">
        <v>-694.72666451612884</v>
      </c>
      <c r="AX2612" s="272">
        <v>0</v>
      </c>
      <c r="AY2612" s="272">
        <v>0</v>
      </c>
      <c r="AZ2612" s="272">
        <v>0</v>
      </c>
      <c r="BA2612" s="272">
        <v>-725.20042550621793</v>
      </c>
      <c r="BB2612" s="272">
        <v>-282.7626845766128</v>
      </c>
      <c r="BC2612" s="272">
        <v>-64.993507693548381</v>
      </c>
      <c r="BD2612" s="272">
        <v>0</v>
      </c>
      <c r="BE2612" s="272">
        <v>-754.92477323502226</v>
      </c>
    </row>
    <row r="2613" spans="3:57" x14ac:dyDescent="0.3">
      <c r="C2613" s="272">
        <v>367</v>
      </c>
      <c r="D2613" s="272">
        <v>1321200</v>
      </c>
      <c r="E2613" s="272">
        <v>5</v>
      </c>
      <c r="F2613" s="272">
        <v>7.0451612903225804</v>
      </c>
      <c r="G2613" s="272">
        <v>141.25107004908102</v>
      </c>
      <c r="H2613" s="272">
        <v>393.6</v>
      </c>
      <c r="I2613" s="272">
        <v>0</v>
      </c>
      <c r="J2613" s="272">
        <v>0</v>
      </c>
      <c r="K2613" s="272">
        <v>4.9188172043010754</v>
      </c>
      <c r="L2613" s="272">
        <v>9.0694096790364114</v>
      </c>
      <c r="M2613" s="272">
        <v>8.6959175981513344</v>
      </c>
      <c r="N2613" s="272">
        <v>8.1037460658124534</v>
      </c>
      <c r="O2613" s="272">
        <v>7.6328986255076829</v>
      </c>
      <c r="P2613" s="272">
        <v>7.5660738308638464</v>
      </c>
      <c r="Q2613" s="272">
        <v>7.6328986255076829</v>
      </c>
      <c r="R2613" s="272">
        <v>8.1037460658124534</v>
      </c>
      <c r="S2613" s="272">
        <v>8.6959175981513344</v>
      </c>
      <c r="T2613" s="272">
        <v>19.151909274193546</v>
      </c>
      <c r="U2613" s="272">
        <v>-4203.5475486089217</v>
      </c>
      <c r="V2613" s="272">
        <v>0</v>
      </c>
      <c r="W2613" s="272">
        <v>-249.69192651209667</v>
      </c>
      <c r="X2613" s="272">
        <v>-684.63786100834636</v>
      </c>
      <c r="Y2613" s="272">
        <v>-2686.4152898165125</v>
      </c>
      <c r="Z2613" s="272">
        <v>-582.80247127196617</v>
      </c>
      <c r="AA2613" s="272">
        <v>-615.79868828361828</v>
      </c>
      <c r="AB2613" s="272">
        <v>0</v>
      </c>
      <c r="AC2613" s="272">
        <v>-229.30465568815544</v>
      </c>
      <c r="AD2613" s="272">
        <v>17067.892927886147</v>
      </c>
      <c r="AE2613" s="272">
        <v>0</v>
      </c>
      <c r="AF2613" s="272">
        <v>0</v>
      </c>
      <c r="AG2613" s="272">
        <v>17.280383087118139</v>
      </c>
      <c r="AH2613" s="272">
        <v>47.409476228079988</v>
      </c>
      <c r="AI2613" s="272">
        <v>4754.4400189354374</v>
      </c>
      <c r="AJ2613" s="272">
        <v>0</v>
      </c>
      <c r="AK2613" s="272">
        <v>12480</v>
      </c>
      <c r="AL2613" s="272">
        <v>0</v>
      </c>
      <c r="AM2613" s="272">
        <v>-702.97262795658492</v>
      </c>
      <c r="AN2613" s="272">
        <v>0</v>
      </c>
      <c r="AO2613" s="272">
        <v>-700.49939569892445</v>
      </c>
      <c r="AP2613" s="272">
        <v>0</v>
      </c>
      <c r="AQ2613" s="272">
        <v>0</v>
      </c>
      <c r="AR2613" s="272">
        <v>0</v>
      </c>
      <c r="AS2613" s="272">
        <v>-700.49939569892445</v>
      </c>
      <c r="AT2613" s="272">
        <v>0</v>
      </c>
      <c r="AU2613" s="272">
        <v>0</v>
      </c>
      <c r="AV2613" s="272">
        <v>0</v>
      </c>
      <c r="AW2613" s="272">
        <v>-700.49939569892445</v>
      </c>
      <c r="AX2613" s="272">
        <v>0</v>
      </c>
      <c r="AY2613" s="272">
        <v>0</v>
      </c>
      <c r="AZ2613" s="272">
        <v>0</v>
      </c>
      <c r="BA2613" s="272">
        <v>-731.22637401794259</v>
      </c>
      <c r="BB2613" s="272">
        <v>-249.69192651209667</v>
      </c>
      <c r="BC2613" s="272">
        <v>-65.533561887096752</v>
      </c>
      <c r="BD2613" s="272">
        <v>0</v>
      </c>
      <c r="BE2613" s="272">
        <v>-754.92477323502226</v>
      </c>
    </row>
    <row r="2614" spans="3:57" x14ac:dyDescent="0.3">
      <c r="C2614" s="272">
        <v>368</v>
      </c>
      <c r="D2614" s="272">
        <v>1324800</v>
      </c>
      <c r="E2614" s="272">
        <v>5</v>
      </c>
      <c r="F2614" s="272">
        <v>9.0387096774193569</v>
      </c>
      <c r="G2614" s="272">
        <v>529.30294787639446</v>
      </c>
      <c r="H2614" s="272">
        <v>196.8</v>
      </c>
      <c r="I2614" s="272">
        <v>0</v>
      </c>
      <c r="J2614" s="272">
        <v>0</v>
      </c>
      <c r="K2614" s="272">
        <v>11.283122496310355</v>
      </c>
      <c r="L2614" s="272">
        <v>16.664277013272656</v>
      </c>
      <c r="M2614" s="272">
        <v>15.257291078109455</v>
      </c>
      <c r="N2614" s="272">
        <v>13.02651548782001</v>
      </c>
      <c r="O2614" s="272">
        <v>11.252781157104046</v>
      </c>
      <c r="P2614" s="272">
        <v>11.001044772329191</v>
      </c>
      <c r="Q2614" s="272">
        <v>11.252781157104046</v>
      </c>
      <c r="R2614" s="272">
        <v>13.02651548782001</v>
      </c>
      <c r="S2614" s="272">
        <v>15.257291078109455</v>
      </c>
      <c r="T2614" s="272">
        <v>19.151909274193546</v>
      </c>
      <c r="U2614" s="272">
        <v>-8582.1118794991798</v>
      </c>
      <c r="V2614" s="272">
        <v>0</v>
      </c>
      <c r="W2614" s="272">
        <v>-250.10938618951602</v>
      </c>
      <c r="X2614" s="272">
        <v>-758.22286710228946</v>
      </c>
      <c r="Y2614" s="272">
        <v>-5054.719455010234</v>
      </c>
      <c r="Z2614" s="272">
        <v>-2519.0601711971399</v>
      </c>
      <c r="AA2614" s="272">
        <v>-616.82824148286306</v>
      </c>
      <c r="AB2614" s="272">
        <v>0</v>
      </c>
      <c r="AC2614" s="272">
        <v>-229.68802990826541</v>
      </c>
      <c r="AD2614" s="272">
        <v>9636.0374134405974</v>
      </c>
      <c r="AE2614" s="272">
        <v>0</v>
      </c>
      <c r="AF2614" s="272">
        <v>0</v>
      </c>
      <c r="AG2614" s="272">
        <v>17.837788888229095</v>
      </c>
      <c r="AH2614" s="272">
        <v>-485.91457503717942</v>
      </c>
      <c r="AI2614" s="272">
        <v>10466.035975080173</v>
      </c>
      <c r="AJ2614" s="272">
        <v>0</v>
      </c>
      <c r="AK2614" s="272">
        <v>4.8316906031686813E-13</v>
      </c>
      <c r="AL2614" s="272">
        <v>0</v>
      </c>
      <c r="AM2614" s="272">
        <v>-570.30409644980307</v>
      </c>
      <c r="AN2614" s="272">
        <v>0</v>
      </c>
      <c r="AO2614" s="272">
        <v>-696.92657849462341</v>
      </c>
      <c r="AP2614" s="272">
        <v>0</v>
      </c>
      <c r="AQ2614" s="272">
        <v>0</v>
      </c>
      <c r="AR2614" s="272">
        <v>0</v>
      </c>
      <c r="AS2614" s="272">
        <v>-696.92657849462341</v>
      </c>
      <c r="AT2614" s="272">
        <v>0</v>
      </c>
      <c r="AU2614" s="272">
        <v>0</v>
      </c>
      <c r="AV2614" s="272">
        <v>0</v>
      </c>
      <c r="AW2614" s="272">
        <v>-696.92657849462341</v>
      </c>
      <c r="AX2614" s="272">
        <v>0</v>
      </c>
      <c r="AY2614" s="272">
        <v>0</v>
      </c>
      <c r="AZ2614" s="272">
        <v>0</v>
      </c>
      <c r="BA2614" s="272">
        <v>-727.49683736827365</v>
      </c>
      <c r="BB2614" s="272">
        <v>-250.10938618951602</v>
      </c>
      <c r="BC2614" s="272">
        <v>-65.199315435483854</v>
      </c>
      <c r="BD2614" s="272">
        <v>0</v>
      </c>
      <c r="BE2614" s="272">
        <v>-754.92477323502226</v>
      </c>
    </row>
    <row r="2615" spans="3:57" x14ac:dyDescent="0.3">
      <c r="C2615" s="272">
        <v>369</v>
      </c>
      <c r="D2615" s="272">
        <v>1328400</v>
      </c>
      <c r="E2615" s="272">
        <v>5</v>
      </c>
      <c r="F2615" s="272">
        <v>11.09677419354839</v>
      </c>
      <c r="G2615" s="272">
        <v>961.03084355384385</v>
      </c>
      <c r="H2615" s="272">
        <v>123</v>
      </c>
      <c r="I2615" s="272">
        <v>0</v>
      </c>
      <c r="J2615" s="272">
        <v>0</v>
      </c>
      <c r="K2615" s="272">
        <v>18.221853257432006</v>
      </c>
      <c r="L2615" s="272">
        <v>24.977131925548981</v>
      </c>
      <c r="M2615" s="272">
        <v>22.416080761245908</v>
      </c>
      <c r="N2615" s="272">
        <v>18.355535250428851</v>
      </c>
      <c r="O2615" s="272">
        <v>15.126914224933275</v>
      </c>
      <c r="P2615" s="272">
        <v>14.668693751499539</v>
      </c>
      <c r="Q2615" s="272">
        <v>15.126914224933275</v>
      </c>
      <c r="R2615" s="272">
        <v>18.355535250428851</v>
      </c>
      <c r="S2615" s="272">
        <v>22.416080761245908</v>
      </c>
      <c r="T2615" s="272">
        <v>19.151909274193546</v>
      </c>
      <c r="U2615" s="272">
        <v>-6988.9958263727949</v>
      </c>
      <c r="V2615" s="272">
        <v>0</v>
      </c>
      <c r="W2615" s="272">
        <v>-199.40460124327942</v>
      </c>
      <c r="X2615" s="272">
        <v>-497.28904668819058</v>
      </c>
      <c r="Y2615" s="272">
        <v>-4345.4280726297911</v>
      </c>
      <c r="Z2615" s="272">
        <v>-1946.8741058115343</v>
      </c>
      <c r="AA2615" s="272">
        <v>-491.77838306029713</v>
      </c>
      <c r="AB2615" s="272">
        <v>0</v>
      </c>
      <c r="AC2615" s="272">
        <v>-183.12327542760553</v>
      </c>
      <c r="AD2615" s="272">
        <v>7724.9034596576867</v>
      </c>
      <c r="AE2615" s="272">
        <v>0</v>
      </c>
      <c r="AF2615" s="272">
        <v>0</v>
      </c>
      <c r="AG2615" s="272">
        <v>18.264832286188316</v>
      </c>
      <c r="AH2615" s="272">
        <v>-328.31128159087177</v>
      </c>
      <c r="AI2615" s="272">
        <v>8519.4583534399044</v>
      </c>
      <c r="AJ2615" s="272">
        <v>0</v>
      </c>
      <c r="AK2615" s="272">
        <v>-3.1263880373444408E-13</v>
      </c>
      <c r="AL2615" s="272">
        <v>0</v>
      </c>
      <c r="AM2615" s="272">
        <v>-370.32053082677953</v>
      </c>
      <c r="AN2615" s="272">
        <v>0</v>
      </c>
      <c r="AO2615" s="272">
        <v>-694.44645157817843</v>
      </c>
      <c r="AP2615" s="272">
        <v>0</v>
      </c>
      <c r="AQ2615" s="272">
        <v>0</v>
      </c>
      <c r="AR2615" s="272">
        <v>0</v>
      </c>
      <c r="AS2615" s="272">
        <v>-695.87597358400194</v>
      </c>
      <c r="AT2615" s="272">
        <v>0</v>
      </c>
      <c r="AU2615" s="272">
        <v>0</v>
      </c>
      <c r="AV2615" s="272">
        <v>0</v>
      </c>
      <c r="AW2615" s="272">
        <v>-696.6719177215399</v>
      </c>
      <c r="AX2615" s="272">
        <v>0</v>
      </c>
      <c r="AY2615" s="272">
        <v>0</v>
      </c>
      <c r="AZ2615" s="272">
        <v>0</v>
      </c>
      <c r="BA2615" s="272">
        <v>-726.40014831466976</v>
      </c>
      <c r="BB2615" s="272">
        <v>-199.40460124327942</v>
      </c>
      <c r="BC2615" s="272">
        <v>-65.019018260309281</v>
      </c>
      <c r="BD2615" s="272">
        <v>0</v>
      </c>
      <c r="BE2615" s="272">
        <v>-754.92477323502226</v>
      </c>
    </row>
    <row r="2616" spans="3:57" x14ac:dyDescent="0.3">
      <c r="C2616" s="272">
        <v>370</v>
      </c>
      <c r="D2616" s="272">
        <v>1332000</v>
      </c>
      <c r="E2616" s="272">
        <v>5</v>
      </c>
      <c r="F2616" s="272">
        <v>13.090322580645161</v>
      </c>
      <c r="G2616" s="272">
        <v>1124.042784551898</v>
      </c>
      <c r="H2616" s="272">
        <v>123</v>
      </c>
      <c r="I2616" s="272">
        <v>0</v>
      </c>
      <c r="J2616" s="272">
        <v>0</v>
      </c>
      <c r="K2616" s="272">
        <v>22.043253215264595</v>
      </c>
      <c r="L2616" s="272">
        <v>29.313153220304784</v>
      </c>
      <c r="M2616" s="272">
        <v>26.319894681859058</v>
      </c>
      <c r="N2616" s="272">
        <v>21.574084566695632</v>
      </c>
      <c r="O2616" s="272">
        <v>17.800595935671016</v>
      </c>
      <c r="P2616" s="272">
        <v>17.265045391537548</v>
      </c>
      <c r="Q2616" s="272">
        <v>17.800595935671016</v>
      </c>
      <c r="R2616" s="272">
        <v>21.574084566695632</v>
      </c>
      <c r="S2616" s="272">
        <v>26.319894681859058</v>
      </c>
      <c r="T2616" s="272">
        <v>19.151909274193546</v>
      </c>
      <c r="U2616" s="272">
        <v>-4976.535274557591</v>
      </c>
      <c r="V2616" s="272">
        <v>0</v>
      </c>
      <c r="W2616" s="272">
        <v>-150.23712812499994</v>
      </c>
      <c r="X2616" s="272">
        <v>-129.02374141850603</v>
      </c>
      <c r="Y2616" s="272">
        <v>-3186.9587993164</v>
      </c>
      <c r="Z2616" s="272">
        <v>-1510.315605697685</v>
      </c>
      <c r="AA2616" s="272">
        <v>-370.51989514923628</v>
      </c>
      <c r="AB2616" s="272">
        <v>0</v>
      </c>
      <c r="AC2616" s="272">
        <v>-137.97031172576348</v>
      </c>
      <c r="AD2616" s="272">
        <v>5401.8919245100587</v>
      </c>
      <c r="AE2616" s="272">
        <v>0</v>
      </c>
      <c r="AF2616" s="272">
        <v>0</v>
      </c>
      <c r="AG2616" s="272">
        <v>18.590432424206927</v>
      </c>
      <c r="AH2616" s="272">
        <v>-208.06533090775716</v>
      </c>
      <c r="AI2616" s="272">
        <v>6393.4152478720134</v>
      </c>
      <c r="AJ2616" s="272">
        <v>0</v>
      </c>
      <c r="AK2616" s="272">
        <v>-3.1263880373444408E-13</v>
      </c>
      <c r="AL2616" s="272">
        <v>0</v>
      </c>
      <c r="AM2616" s="272">
        <v>-48.558196221396322</v>
      </c>
      <c r="AN2616" s="272">
        <v>0</v>
      </c>
      <c r="AO2616" s="272">
        <v>-494.79913359910614</v>
      </c>
      <c r="AP2616" s="272">
        <v>0</v>
      </c>
      <c r="AQ2616" s="272">
        <v>0</v>
      </c>
      <c r="AR2616" s="272">
        <v>0</v>
      </c>
      <c r="AS2616" s="272">
        <v>-552.55717134159522</v>
      </c>
      <c r="AT2616" s="272">
        <v>0</v>
      </c>
      <c r="AU2616" s="272">
        <v>0</v>
      </c>
      <c r="AV2616" s="272">
        <v>0</v>
      </c>
      <c r="AW2616" s="272">
        <v>-584.7162926069916</v>
      </c>
      <c r="AX2616" s="272">
        <v>0</v>
      </c>
      <c r="AY2616" s="272">
        <v>0</v>
      </c>
      <c r="AZ2616" s="272">
        <v>0</v>
      </c>
      <c r="BA2616" s="272">
        <v>-576.79475431180026</v>
      </c>
      <c r="BB2616" s="272">
        <v>-150.23712812499994</v>
      </c>
      <c r="BC2616" s="272">
        <v>-48.379653656706438</v>
      </c>
      <c r="BD2616" s="272">
        <v>0</v>
      </c>
      <c r="BE2616" s="272">
        <v>-754.92477323502226</v>
      </c>
    </row>
    <row r="2617" spans="3:57" x14ac:dyDescent="0.3">
      <c r="C2617" s="272">
        <v>371</v>
      </c>
      <c r="D2617" s="272">
        <v>1335600</v>
      </c>
      <c r="E2617" s="272">
        <v>5</v>
      </c>
      <c r="F2617" s="272">
        <v>14.645161290322582</v>
      </c>
      <c r="G2617" s="272">
        <v>1305.3395172822252</v>
      </c>
      <c r="H2617" s="272">
        <v>123</v>
      </c>
      <c r="I2617" s="272">
        <v>0</v>
      </c>
      <c r="J2617" s="272">
        <v>0</v>
      </c>
      <c r="K2617" s="272">
        <v>25.658022348724437</v>
      </c>
      <c r="L2617" s="272">
        <v>33.507884187442926</v>
      </c>
      <c r="M2617" s="272">
        <v>30.027541722909511</v>
      </c>
      <c r="N2617" s="272">
        <v>24.509460254079194</v>
      </c>
      <c r="O2617" s="272">
        <v>20.121923209314435</v>
      </c>
      <c r="P2617" s="272">
        <v>19.499224141822744</v>
      </c>
      <c r="Q2617" s="272">
        <v>20.121923209314435</v>
      </c>
      <c r="R2617" s="272">
        <v>24.509460254079194</v>
      </c>
      <c r="S2617" s="272">
        <v>30.027541722909511</v>
      </c>
      <c r="T2617" s="272">
        <v>19.151909274193546</v>
      </c>
      <c r="U2617" s="272">
        <v>-3423.6574162212855</v>
      </c>
      <c r="V2617" s="272">
        <v>0</v>
      </c>
      <c r="W2617" s="272">
        <v>-111.73011737231172</v>
      </c>
      <c r="X2617" s="272">
        <v>85.786486971284006</v>
      </c>
      <c r="Y2617" s="272">
        <v>-1978.0792487770891</v>
      </c>
      <c r="Z2617" s="272">
        <v>-1419.6345370431684</v>
      </c>
      <c r="AA2617" s="272">
        <v>-275.55260068174852</v>
      </c>
      <c r="AB2617" s="272">
        <v>0</v>
      </c>
      <c r="AC2617" s="272">
        <v>-102.60738683841235</v>
      </c>
      <c r="AD2617" s="272">
        <v>3601.1699292215499</v>
      </c>
      <c r="AE2617" s="272">
        <v>0</v>
      </c>
      <c r="AF2617" s="272">
        <v>0</v>
      </c>
      <c r="AG2617" s="272">
        <v>18.835196677710304</v>
      </c>
      <c r="AH2617" s="272">
        <v>-117.70021124061131</v>
      </c>
      <c r="AI2617" s="272">
        <v>4733.300710704937</v>
      </c>
      <c r="AJ2617" s="272">
        <v>0</v>
      </c>
      <c r="AK2617" s="272">
        <v>1.4210854715202004E-14</v>
      </c>
      <c r="AL2617" s="272">
        <v>0</v>
      </c>
      <c r="AM2617" s="272">
        <v>131.30493844020998</v>
      </c>
      <c r="AN2617" s="272">
        <v>0</v>
      </c>
      <c r="AO2617" s="272">
        <v>-158.94417369601629</v>
      </c>
      <c r="AP2617" s="272">
        <v>0</v>
      </c>
      <c r="AQ2617" s="272">
        <v>0</v>
      </c>
      <c r="AR2617" s="272">
        <v>0</v>
      </c>
      <c r="AS2617" s="272">
        <v>-377.4123485591453</v>
      </c>
      <c r="AT2617" s="272">
        <v>0</v>
      </c>
      <c r="AU2617" s="272">
        <v>0</v>
      </c>
      <c r="AV2617" s="272">
        <v>0</v>
      </c>
      <c r="AW2617" s="272">
        <v>-499.05333226737093</v>
      </c>
      <c r="AX2617" s="272">
        <v>0</v>
      </c>
      <c r="AY2617" s="272">
        <v>0</v>
      </c>
      <c r="AZ2617" s="272">
        <v>0</v>
      </c>
      <c r="BA2617" s="272">
        <v>-393.96731080852157</v>
      </c>
      <c r="BB2617" s="272">
        <v>-111.73011737231172</v>
      </c>
      <c r="BC2617" s="272">
        <v>-22.774606505226338</v>
      </c>
      <c r="BD2617" s="272">
        <v>0</v>
      </c>
      <c r="BE2617" s="272">
        <v>-992.31846202876125</v>
      </c>
    </row>
    <row r="2618" spans="3:57" x14ac:dyDescent="0.3">
      <c r="C2618" s="272">
        <v>372</v>
      </c>
      <c r="D2618" s="272">
        <v>1339200</v>
      </c>
      <c r="E2618" s="272">
        <v>5</v>
      </c>
      <c r="F2618" s="272">
        <v>15.564516129032262</v>
      </c>
      <c r="G2618" s="272">
        <v>1317.6366290631636</v>
      </c>
      <c r="H2618" s="272">
        <v>123</v>
      </c>
      <c r="I2618" s="272">
        <v>0</v>
      </c>
      <c r="J2618" s="272">
        <v>0</v>
      </c>
      <c r="K2618" s="272">
        <v>26.718321737297078</v>
      </c>
      <c r="L2618" s="272">
        <v>34.607865721898619</v>
      </c>
      <c r="M2618" s="272">
        <v>31.094196003242782</v>
      </c>
      <c r="N2618" s="272">
        <v>25.52327418744833</v>
      </c>
      <c r="O2618" s="272">
        <v>21.093722724978264</v>
      </c>
      <c r="P2618" s="272">
        <v>20.465060781627209</v>
      </c>
      <c r="Q2618" s="272">
        <v>21.093722724978264</v>
      </c>
      <c r="R2618" s="272">
        <v>25.52327418744833</v>
      </c>
      <c r="S2618" s="272">
        <v>31.094196003242782</v>
      </c>
      <c r="T2618" s="272">
        <v>19.151909274193546</v>
      </c>
      <c r="U2618" s="272">
        <v>-1234.1667374018521</v>
      </c>
      <c r="V2618" s="272">
        <v>0</v>
      </c>
      <c r="W2618" s="272">
        <v>-88.806942641128884</v>
      </c>
      <c r="X2618" s="272">
        <v>279.73660033058673</v>
      </c>
      <c r="Y2618" s="272">
        <v>-248.93117808551361</v>
      </c>
      <c r="Z2618" s="272">
        <v>-1176.1652170057962</v>
      </c>
      <c r="AA2618" s="272">
        <v>-219.01869056321411</v>
      </c>
      <c r="AB2618" s="272">
        <v>0</v>
      </c>
      <c r="AC2618" s="272">
        <v>-81.555882440817626</v>
      </c>
      <c r="AD2618" s="272">
        <v>1264.7654258424332</v>
      </c>
      <c r="AE2618" s="272">
        <v>0</v>
      </c>
      <c r="AF2618" s="272">
        <v>0</v>
      </c>
      <c r="AG2618" s="272">
        <v>19.016677867004621</v>
      </c>
      <c r="AH2618" s="272">
        <v>-50.638867016571666</v>
      </c>
      <c r="AI2618" s="272">
        <v>2336.7663638896411</v>
      </c>
      <c r="AJ2618" s="272">
        <v>0</v>
      </c>
      <c r="AK2618" s="272">
        <v>1.4210854715202004E-14</v>
      </c>
      <c r="AL2618" s="272">
        <v>0</v>
      </c>
      <c r="AM2618" s="272">
        <v>299.3202764042274</v>
      </c>
      <c r="AN2618" s="272">
        <v>0</v>
      </c>
      <c r="AO2618" s="272">
        <v>345.74984422463712</v>
      </c>
      <c r="AP2618" s="272">
        <v>0</v>
      </c>
      <c r="AQ2618" s="272">
        <v>0</v>
      </c>
      <c r="AR2618" s="272">
        <v>0</v>
      </c>
      <c r="AS2618" s="272">
        <v>-53.819614004337062</v>
      </c>
      <c r="AT2618" s="272">
        <v>0</v>
      </c>
      <c r="AU2618" s="272">
        <v>0</v>
      </c>
      <c r="AV2618" s="272">
        <v>0</v>
      </c>
      <c r="AW2618" s="272">
        <v>-276.29605474535492</v>
      </c>
      <c r="AX2618" s="272">
        <v>0</v>
      </c>
      <c r="AY2618" s="272">
        <v>0</v>
      </c>
      <c r="AZ2618" s="272">
        <v>0</v>
      </c>
      <c r="BA2618" s="272">
        <v>-56.180378514346657</v>
      </c>
      <c r="BB2618" s="272">
        <v>-88.806942641128884</v>
      </c>
      <c r="BC2618" s="272">
        <v>17.887954156392517</v>
      </c>
      <c r="BD2618" s="272">
        <v>0</v>
      </c>
      <c r="BE2618" s="272">
        <v>-992.31846202876125</v>
      </c>
    </row>
    <row r="2619" spans="3:57" x14ac:dyDescent="0.3">
      <c r="C2619" s="272">
        <v>373</v>
      </c>
      <c r="D2619" s="272">
        <v>1342800</v>
      </c>
      <c r="E2619" s="272">
        <v>5</v>
      </c>
      <c r="F2619" s="272">
        <v>16.28064516129032</v>
      </c>
      <c r="G2619" s="272">
        <v>1140.3508889882194</v>
      </c>
      <c r="H2619" s="272">
        <v>123</v>
      </c>
      <c r="I2619" s="272">
        <v>0</v>
      </c>
      <c r="J2619" s="272">
        <v>0</v>
      </c>
      <c r="K2619" s="272">
        <v>25.425437486822677</v>
      </c>
      <c r="L2619" s="272">
        <v>32.749355072646082</v>
      </c>
      <c r="M2619" s="272">
        <v>29.710729591415905</v>
      </c>
      <c r="N2619" s="272">
        <v>24.892990208133767</v>
      </c>
      <c r="O2619" s="272">
        <v>21.062309176044334</v>
      </c>
      <c r="P2619" s="272">
        <v>20.518641628123248</v>
      </c>
      <c r="Q2619" s="272">
        <v>21.062309176044334</v>
      </c>
      <c r="R2619" s="272">
        <v>24.892990208133767</v>
      </c>
      <c r="S2619" s="272">
        <v>29.710729591415905</v>
      </c>
      <c r="T2619" s="272">
        <v>19.182882780894744</v>
      </c>
      <c r="U2619" s="272">
        <v>-0.73701515850689248</v>
      </c>
      <c r="V2619" s="272">
        <v>0</v>
      </c>
      <c r="W2619" s="272">
        <v>-71.687356779470832</v>
      </c>
      <c r="X2619" s="272">
        <v>345.15304086914892</v>
      </c>
      <c r="Y2619" s="272">
        <v>768.62458165002079</v>
      </c>
      <c r="Z2619" s="272">
        <v>-1042.8272808982058</v>
      </c>
      <c r="AA2619" s="272">
        <v>-176.7977879299963</v>
      </c>
      <c r="AB2619" s="272">
        <v>0</v>
      </c>
      <c r="AC2619" s="272">
        <v>-65.83410562421264</v>
      </c>
      <c r="AD2619" s="272">
        <v>0</v>
      </c>
      <c r="AE2619" s="272">
        <v>0</v>
      </c>
      <c r="AF2619" s="272">
        <v>0</v>
      </c>
      <c r="AG2619" s="272">
        <v>19.140829024638617</v>
      </c>
      <c r="AH2619" s="272">
        <v>-13.912181165304764</v>
      </c>
      <c r="AI2619" s="272">
        <v>522.26267728844357</v>
      </c>
      <c r="AJ2619" s="272">
        <v>0</v>
      </c>
      <c r="AK2619" s="272">
        <v>37.214757820399626</v>
      </c>
      <c r="AL2619" s="272">
        <v>0</v>
      </c>
      <c r="AM2619" s="272">
        <v>350.53332809654626</v>
      </c>
      <c r="AN2619" s="272">
        <v>0</v>
      </c>
      <c r="AO2619" s="272">
        <v>613.40979701154401</v>
      </c>
      <c r="AP2619" s="272">
        <v>0</v>
      </c>
      <c r="AQ2619" s="272">
        <v>0</v>
      </c>
      <c r="AR2619" s="272">
        <v>0</v>
      </c>
      <c r="AS2619" s="272">
        <v>144.00679447697655</v>
      </c>
      <c r="AT2619" s="272">
        <v>0</v>
      </c>
      <c r="AU2619" s="272">
        <v>0</v>
      </c>
      <c r="AV2619" s="272">
        <v>0</v>
      </c>
      <c r="AW2619" s="272">
        <v>-117.35229372738995</v>
      </c>
      <c r="AX2619" s="272">
        <v>0</v>
      </c>
      <c r="AY2619" s="272">
        <v>0</v>
      </c>
      <c r="AZ2619" s="272">
        <v>0</v>
      </c>
      <c r="BA2619" s="272">
        <v>150.3235645967714</v>
      </c>
      <c r="BB2619" s="272">
        <v>-71.687356779470832</v>
      </c>
      <c r="BC2619" s="272">
        <v>40.401419439127309</v>
      </c>
      <c r="BD2619" s="272">
        <v>0</v>
      </c>
      <c r="BE2619" s="272">
        <v>-992.31846202876125</v>
      </c>
    </row>
    <row r="2620" spans="3:57" x14ac:dyDescent="0.3">
      <c r="C2620" s="272">
        <v>374</v>
      </c>
      <c r="D2620" s="272">
        <v>1346400</v>
      </c>
      <c r="E2620" s="272">
        <v>5</v>
      </c>
      <c r="F2620" s="272">
        <v>16.470967741935482</v>
      </c>
      <c r="G2620" s="272">
        <v>939.83872712665413</v>
      </c>
      <c r="H2620" s="272">
        <v>123</v>
      </c>
      <c r="I2620" s="272">
        <v>0</v>
      </c>
      <c r="J2620" s="272">
        <v>0</v>
      </c>
      <c r="K2620" s="272">
        <v>23.368026565464895</v>
      </c>
      <c r="L2620" s="272">
        <v>30.059107416420275</v>
      </c>
      <c r="M2620" s="272">
        <v>27.551973118734104</v>
      </c>
      <c r="N2620" s="272">
        <v>23.576912776565827</v>
      </c>
      <c r="O2620" s="272">
        <v>20.416262720028055</v>
      </c>
      <c r="P2620" s="272">
        <v>19.967688993403449</v>
      </c>
      <c r="Q2620" s="272">
        <v>20.416262720028055</v>
      </c>
      <c r="R2620" s="272">
        <v>23.576912776565827</v>
      </c>
      <c r="S2620" s="272">
        <v>27.551973118734104</v>
      </c>
      <c r="T2620" s="272">
        <v>19.507112278379289</v>
      </c>
      <c r="U2620" s="272">
        <v>109.34815414588888</v>
      </c>
      <c r="V2620" s="272">
        <v>0</v>
      </c>
      <c r="W2620" s="272">
        <v>-74.778975772486689</v>
      </c>
      <c r="X2620" s="272">
        <v>258.19010575232994</v>
      </c>
      <c r="Y2620" s="272">
        <v>1227.7388919448404</v>
      </c>
      <c r="Z2620" s="272">
        <v>-1301.8018677787948</v>
      </c>
      <c r="AA2620" s="272">
        <v>-184.42244342913858</v>
      </c>
      <c r="AB2620" s="272">
        <v>0</v>
      </c>
      <c r="AC2620" s="272">
        <v>-68.673294854778803</v>
      </c>
      <c r="AD2620" s="272">
        <v>0</v>
      </c>
      <c r="AE2620" s="272">
        <v>0</v>
      </c>
      <c r="AF2620" s="272">
        <v>0</v>
      </c>
      <c r="AG2620" s="272">
        <v>19.272046613181622</v>
      </c>
      <c r="AH2620" s="272">
        <v>-85.24430594148518</v>
      </c>
      <c r="AI2620" s="272">
        <v>0</v>
      </c>
      <c r="AJ2620" s="272">
        <v>0</v>
      </c>
      <c r="AK2620" s="272">
        <v>35.485199394138348</v>
      </c>
      <c r="AL2620" s="272">
        <v>0</v>
      </c>
      <c r="AM2620" s="272">
        <v>291.1568163648335</v>
      </c>
      <c r="AN2620" s="272">
        <v>0</v>
      </c>
      <c r="AO2620" s="272">
        <v>868.59261401219555</v>
      </c>
      <c r="AP2620" s="272">
        <v>0</v>
      </c>
      <c r="AQ2620" s="272">
        <v>0</v>
      </c>
      <c r="AR2620" s="272">
        <v>0</v>
      </c>
      <c r="AS2620" s="272">
        <v>322.7645855471655</v>
      </c>
      <c r="AT2620" s="272">
        <v>0</v>
      </c>
      <c r="AU2620" s="272">
        <v>0</v>
      </c>
      <c r="AV2620" s="272">
        <v>0</v>
      </c>
      <c r="AW2620" s="272">
        <v>18.852776151566253</v>
      </c>
      <c r="AX2620" s="272">
        <v>0</v>
      </c>
      <c r="AY2620" s="272">
        <v>0</v>
      </c>
      <c r="AZ2620" s="272">
        <v>0</v>
      </c>
      <c r="BA2620" s="272">
        <v>336.92245703591857</v>
      </c>
      <c r="BB2620" s="272">
        <v>-74.778975772486689</v>
      </c>
      <c r="BC2620" s="272">
        <v>61.509112428804848</v>
      </c>
      <c r="BD2620" s="272">
        <v>0</v>
      </c>
      <c r="BE2620" s="272">
        <v>-992.31846202876125</v>
      </c>
    </row>
    <row r="2621" spans="3:57" x14ac:dyDescent="0.3">
      <c r="C2621" s="272">
        <v>375</v>
      </c>
      <c r="D2621" s="272">
        <v>1350000</v>
      </c>
      <c r="E2621" s="272">
        <v>5</v>
      </c>
      <c r="F2621" s="272">
        <v>16.764516129032259</v>
      </c>
      <c r="G2621" s="272">
        <v>586.12794066082802</v>
      </c>
      <c r="H2621" s="272">
        <v>123</v>
      </c>
      <c r="I2621" s="272">
        <v>0</v>
      </c>
      <c r="J2621" s="272">
        <v>0</v>
      </c>
      <c r="K2621" s="272">
        <v>19.656462154754376</v>
      </c>
      <c r="L2621" s="272">
        <v>25.219926006860042</v>
      </c>
      <c r="M2621" s="272">
        <v>23.659826639799316</v>
      </c>
      <c r="N2621" s="272">
        <v>21.186289769609211</v>
      </c>
      <c r="O2621" s="272">
        <v>19.219531085299487</v>
      </c>
      <c r="P2621" s="272">
        <v>18.940399812741422</v>
      </c>
      <c r="Q2621" s="272">
        <v>19.219531085299487</v>
      </c>
      <c r="R2621" s="272">
        <v>21.186289769609211</v>
      </c>
      <c r="S2621" s="272">
        <v>23.659826639799316</v>
      </c>
      <c r="T2621" s="272">
        <v>19.690365806314308</v>
      </c>
      <c r="U2621" s="272">
        <v>149.38411275739895</v>
      </c>
      <c r="V2621" s="272">
        <v>0</v>
      </c>
      <c r="W2621" s="272">
        <v>-72.173029236259197</v>
      </c>
      <c r="X2621" s="272">
        <v>142.75809799149133</v>
      </c>
      <c r="Y2621" s="272">
        <v>1431.4541478736764</v>
      </c>
      <c r="Z2621" s="272">
        <v>-1352.6551038715097</v>
      </c>
      <c r="AA2621" s="272">
        <v>-177.99556979664897</v>
      </c>
      <c r="AB2621" s="272">
        <v>0</v>
      </c>
      <c r="AC2621" s="272">
        <v>-66.280123070738625</v>
      </c>
      <c r="AD2621" s="272">
        <v>0</v>
      </c>
      <c r="AE2621" s="272">
        <v>0</v>
      </c>
      <c r="AF2621" s="272">
        <v>0</v>
      </c>
      <c r="AG2621" s="272">
        <v>19.419777524485916</v>
      </c>
      <c r="AH2621" s="272">
        <v>-99.251353605627997</v>
      </c>
      <c r="AI2621" s="272">
        <v>0</v>
      </c>
      <c r="AJ2621" s="272">
        <v>0</v>
      </c>
      <c r="AK2621" s="272">
        <v>17.66053434967213</v>
      </c>
      <c r="AL2621" s="272">
        <v>0</v>
      </c>
      <c r="AM2621" s="272">
        <v>181.14178375300148</v>
      </c>
      <c r="AN2621" s="272">
        <v>0</v>
      </c>
      <c r="AO2621" s="272">
        <v>938.60750406555326</v>
      </c>
      <c r="AP2621" s="272">
        <v>0</v>
      </c>
      <c r="AQ2621" s="272">
        <v>0</v>
      </c>
      <c r="AR2621" s="272">
        <v>0</v>
      </c>
      <c r="AS2621" s="272">
        <v>386.35165527341019</v>
      </c>
      <c r="AT2621" s="272">
        <v>0</v>
      </c>
      <c r="AU2621" s="272">
        <v>0</v>
      </c>
      <c r="AV2621" s="272">
        <v>0</v>
      </c>
      <c r="AW2621" s="272">
        <v>78.86089719029809</v>
      </c>
      <c r="AX2621" s="272">
        <v>0</v>
      </c>
      <c r="AY2621" s="272">
        <v>0</v>
      </c>
      <c r="AZ2621" s="272">
        <v>0</v>
      </c>
      <c r="BA2621" s="272">
        <v>403.29873475412563</v>
      </c>
      <c r="BB2621" s="272">
        <v>-72.173029236259197</v>
      </c>
      <c r="BC2621" s="272">
        <v>67.826608089056478</v>
      </c>
      <c r="BD2621" s="272">
        <v>0</v>
      </c>
      <c r="BE2621" s="272">
        <v>-992.31846202876125</v>
      </c>
    </row>
    <row r="2622" spans="3:57" x14ac:dyDescent="0.3">
      <c r="C2622" s="272">
        <v>376</v>
      </c>
      <c r="D2622" s="272">
        <v>1353600</v>
      </c>
      <c r="E2622" s="272">
        <v>5</v>
      </c>
      <c r="F2622" s="272">
        <v>15.854838709677418</v>
      </c>
      <c r="G2622" s="272">
        <v>176.31397411177261</v>
      </c>
      <c r="H2622" s="272">
        <v>147.59999999999997</v>
      </c>
      <c r="I2622" s="272">
        <v>0</v>
      </c>
      <c r="J2622" s="272">
        <v>0</v>
      </c>
      <c r="K2622" s="272">
        <v>14.122549019607842</v>
      </c>
      <c r="L2622" s="272">
        <v>18.384085294874868</v>
      </c>
      <c r="M2622" s="272">
        <v>17.917416493040186</v>
      </c>
      <c r="N2622" s="272">
        <v>17.177513310026715</v>
      </c>
      <c r="O2622" s="272">
        <v>16.589201476765741</v>
      </c>
      <c r="P2622" s="272">
        <v>16.505705605111949</v>
      </c>
      <c r="Q2622" s="272">
        <v>16.589201476765741</v>
      </c>
      <c r="R2622" s="272">
        <v>17.177513310026715</v>
      </c>
      <c r="S2622" s="272">
        <v>17.917416493040186</v>
      </c>
      <c r="T2622" s="272">
        <v>19.649984926388726</v>
      </c>
      <c r="U2622" s="272">
        <v>177.79589014919952</v>
      </c>
      <c r="V2622" s="272">
        <v>0</v>
      </c>
      <c r="W2622" s="272">
        <v>-93.224115609742114</v>
      </c>
      <c r="X2622" s="272">
        <v>-17.502409345093707</v>
      </c>
      <c r="Y2622" s="272">
        <v>1461.5382919772633</v>
      </c>
      <c r="Z2622" s="272">
        <v>-1173.0158768732279</v>
      </c>
      <c r="AA2622" s="272">
        <v>-229.91247218439165</v>
      </c>
      <c r="AB2622" s="272">
        <v>0</v>
      </c>
      <c r="AC2622" s="272">
        <v>-85.612394562901855</v>
      </c>
      <c r="AD2622" s="272">
        <v>0</v>
      </c>
      <c r="AE2622" s="272">
        <v>0</v>
      </c>
      <c r="AF2622" s="272">
        <v>0</v>
      </c>
      <c r="AG2622" s="272">
        <v>19.519697006015811</v>
      </c>
      <c r="AH2622" s="272">
        <v>-48.953748446503859</v>
      </c>
      <c r="AI2622" s="272">
        <v>0</v>
      </c>
      <c r="AJ2622" s="272">
        <v>0</v>
      </c>
      <c r="AK2622" s="272">
        <v>-12.021094011459313</v>
      </c>
      <c r="AL2622" s="272">
        <v>0</v>
      </c>
      <c r="AM2622" s="272">
        <v>1.4295772622110696</v>
      </c>
      <c r="AN2622" s="272">
        <v>0</v>
      </c>
      <c r="AO2622" s="272">
        <v>827.08741146233297</v>
      </c>
      <c r="AP2622" s="272">
        <v>0</v>
      </c>
      <c r="AQ2622" s="272">
        <v>0</v>
      </c>
      <c r="AR2622" s="272">
        <v>0</v>
      </c>
      <c r="AS2622" s="272">
        <v>348.17582467444709</v>
      </c>
      <c r="AT2622" s="272">
        <v>0</v>
      </c>
      <c r="AU2622" s="272">
        <v>0</v>
      </c>
      <c r="AV2622" s="272">
        <v>0</v>
      </c>
      <c r="AW2622" s="272">
        <v>81.522447986319406</v>
      </c>
      <c r="AX2622" s="272">
        <v>0</v>
      </c>
      <c r="AY2622" s="272">
        <v>0</v>
      </c>
      <c r="AZ2622" s="272">
        <v>0</v>
      </c>
      <c r="BA2622" s="272">
        <v>363.44834465328825</v>
      </c>
      <c r="BB2622" s="272">
        <v>-93.224115609742114</v>
      </c>
      <c r="BC2622" s="272">
        <v>60.047467957175698</v>
      </c>
      <c r="BD2622" s="272">
        <v>0</v>
      </c>
      <c r="BE2622" s="272">
        <v>-995.28702300873408</v>
      </c>
    </row>
    <row r="2623" spans="3:57" x14ac:dyDescent="0.3">
      <c r="C2623" s="272">
        <v>377</v>
      </c>
      <c r="D2623" s="272">
        <v>1357200</v>
      </c>
      <c r="E2623" s="272">
        <v>5</v>
      </c>
      <c r="F2623" s="272">
        <v>14.700000000000001</v>
      </c>
      <c r="G2623" s="272">
        <v>2.4493001890525363</v>
      </c>
      <c r="H2623" s="272">
        <v>246</v>
      </c>
      <c r="I2623" s="272">
        <v>195</v>
      </c>
      <c r="J2623" s="272">
        <v>0</v>
      </c>
      <c r="K2623" s="272">
        <v>11.021421041534893</v>
      </c>
      <c r="L2623" s="272">
        <v>14.734990511741376</v>
      </c>
      <c r="M2623" s="272">
        <v>14.728534446806664</v>
      </c>
      <c r="N2623" s="272">
        <v>14.718298358651309</v>
      </c>
      <c r="O2623" s="272">
        <v>14.71015944003824</v>
      </c>
      <c r="P2623" s="272">
        <v>14.70900432796077</v>
      </c>
      <c r="Q2623" s="272">
        <v>14.71015944003824</v>
      </c>
      <c r="R2623" s="272">
        <v>14.718298358651309</v>
      </c>
      <c r="S2623" s="272">
        <v>14.728534446806664</v>
      </c>
      <c r="T2623" s="272">
        <v>19.505962622761327</v>
      </c>
      <c r="U2623" s="272">
        <v>-68.461255903705137</v>
      </c>
      <c r="V2623" s="272">
        <v>0</v>
      </c>
      <c r="W2623" s="272">
        <v>-118.06570050388477</v>
      </c>
      <c r="X2623" s="272">
        <v>-247.59399525349937</v>
      </c>
      <c r="Y2623" s="272">
        <v>1285.1479928855613</v>
      </c>
      <c r="Z2623" s="272">
        <v>-987.94955303188226</v>
      </c>
      <c r="AA2623" s="272">
        <v>-291.17763043915039</v>
      </c>
      <c r="AB2623" s="272">
        <v>0</v>
      </c>
      <c r="AC2623" s="272">
        <v>-108.42567150969771</v>
      </c>
      <c r="AD2623" s="272">
        <v>0</v>
      </c>
      <c r="AE2623" s="272">
        <v>0</v>
      </c>
      <c r="AF2623" s="272">
        <v>0</v>
      </c>
      <c r="AG2623" s="272">
        <v>19.543114750563944</v>
      </c>
      <c r="AH2623" s="272">
        <v>12.630437134757235</v>
      </c>
      <c r="AI2623" s="272">
        <v>0</v>
      </c>
      <c r="AJ2623" s="272">
        <v>0</v>
      </c>
      <c r="AK2623" s="272">
        <v>-18.522064004631304</v>
      </c>
      <c r="AL2623" s="272">
        <v>0</v>
      </c>
      <c r="AM2623" s="272">
        <v>-252.47859090281796</v>
      </c>
      <c r="AN2623" s="272">
        <v>0</v>
      </c>
      <c r="AO2623" s="272">
        <v>644.63317524273339</v>
      </c>
      <c r="AP2623" s="272">
        <v>0</v>
      </c>
      <c r="AQ2623" s="272">
        <v>0</v>
      </c>
      <c r="AR2623" s="272">
        <v>0</v>
      </c>
      <c r="AS2623" s="272">
        <v>249.12324864526306</v>
      </c>
      <c r="AT2623" s="272">
        <v>0</v>
      </c>
      <c r="AU2623" s="272">
        <v>0</v>
      </c>
      <c r="AV2623" s="272">
        <v>0</v>
      </c>
      <c r="AW2623" s="272">
        <v>28.907116168184416</v>
      </c>
      <c r="AX2623" s="272">
        <v>0</v>
      </c>
      <c r="AY2623" s="272">
        <v>0</v>
      </c>
      <c r="AZ2623" s="272">
        <v>0</v>
      </c>
      <c r="BA2623" s="272">
        <v>260.05088785078834</v>
      </c>
      <c r="BB2623" s="272">
        <v>-118.06570050388477</v>
      </c>
      <c r="BC2623" s="272">
        <v>45.996164697611555</v>
      </c>
      <c r="BD2623" s="272">
        <v>0</v>
      </c>
      <c r="BE2623" s="272">
        <v>-1033.8049407601791</v>
      </c>
    </row>
    <row r="2624" spans="3:57" x14ac:dyDescent="0.3">
      <c r="C2624" s="272">
        <v>378</v>
      </c>
      <c r="D2624" s="272">
        <v>1360800</v>
      </c>
      <c r="E2624" s="272">
        <v>5</v>
      </c>
      <c r="F2624" s="272">
        <v>13.654838709677422</v>
      </c>
      <c r="G2624" s="272">
        <v>0</v>
      </c>
      <c r="H2624" s="272">
        <v>246</v>
      </c>
      <c r="I2624" s="272">
        <v>195</v>
      </c>
      <c r="J2624" s="272">
        <v>0</v>
      </c>
      <c r="K2624" s="272">
        <v>9.9489563567362467</v>
      </c>
      <c r="L2624" s="272">
        <v>13.654838709677422</v>
      </c>
      <c r="M2624" s="272">
        <v>13.654838709677422</v>
      </c>
      <c r="N2624" s="272">
        <v>13.654838709677422</v>
      </c>
      <c r="O2624" s="272">
        <v>13.654838709677422</v>
      </c>
      <c r="P2624" s="272">
        <v>13.654838709677422</v>
      </c>
      <c r="Q2624" s="272">
        <v>13.654838709677422</v>
      </c>
      <c r="R2624" s="272">
        <v>13.654838709677422</v>
      </c>
      <c r="S2624" s="272">
        <v>13.654838709677422</v>
      </c>
      <c r="T2624" s="272">
        <v>19.180172546840101</v>
      </c>
      <c r="U2624" s="272">
        <v>-130.50182151314857</v>
      </c>
      <c r="V2624" s="272">
        <v>0</v>
      </c>
      <c r="W2624" s="272">
        <v>-135.92228134520633</v>
      </c>
      <c r="X2624" s="272">
        <v>-348.79470274162753</v>
      </c>
      <c r="Y2624" s="272">
        <v>1007.0828219263325</v>
      </c>
      <c r="Z2624" s="272">
        <v>-652.86765935264725</v>
      </c>
      <c r="AA2624" s="272">
        <v>-335.21613505929673</v>
      </c>
      <c r="AB2624" s="272">
        <v>0</v>
      </c>
      <c r="AC2624" s="272">
        <v>-124.82426788717645</v>
      </c>
      <c r="AD2624" s="272">
        <v>0</v>
      </c>
      <c r="AE2624" s="272">
        <v>0</v>
      </c>
      <c r="AF2624" s="272">
        <v>0</v>
      </c>
      <c r="AG2624" s="272">
        <v>19.486728230646225</v>
      </c>
      <c r="AH2624" s="272">
        <v>111.01027642440135</v>
      </c>
      <c r="AI2624" s="272">
        <v>0</v>
      </c>
      <c r="AJ2624" s="272">
        <v>0</v>
      </c>
      <c r="AK2624" s="272">
        <v>-38.525824784747769</v>
      </c>
      <c r="AL2624" s="272">
        <v>0</v>
      </c>
      <c r="AM2624" s="272">
        <v>-391.7259415789685</v>
      </c>
      <c r="AN2624" s="272">
        <v>0</v>
      </c>
      <c r="AO2624" s="272">
        <v>341.27304102289071</v>
      </c>
      <c r="AP2624" s="272">
        <v>0</v>
      </c>
      <c r="AQ2624" s="272">
        <v>0</v>
      </c>
      <c r="AR2624" s="272">
        <v>0</v>
      </c>
      <c r="AS2624" s="272">
        <v>93.546751950068497</v>
      </c>
      <c r="AT2624" s="272">
        <v>0</v>
      </c>
      <c r="AU2624" s="272">
        <v>0</v>
      </c>
      <c r="AV2624" s="272">
        <v>0</v>
      </c>
      <c r="AW2624" s="272">
        <v>-44.384869038138085</v>
      </c>
      <c r="AX2624" s="272">
        <v>0</v>
      </c>
      <c r="AY2624" s="272">
        <v>0</v>
      </c>
      <c r="AZ2624" s="272">
        <v>0</v>
      </c>
      <c r="BA2624" s="272">
        <v>97.650123111604444</v>
      </c>
      <c r="BB2624" s="272">
        <v>-135.92228134520633</v>
      </c>
      <c r="BC2624" s="272">
        <v>22.963366963376799</v>
      </c>
      <c r="BD2624" s="272">
        <v>0</v>
      </c>
      <c r="BE2624" s="272">
        <v>-1055.8956157848279</v>
      </c>
    </row>
    <row r="2625" spans="3:57" x14ac:dyDescent="0.3">
      <c r="C2625" s="272">
        <v>379</v>
      </c>
      <c r="D2625" s="272">
        <v>1364400</v>
      </c>
      <c r="E2625" s="272">
        <v>5</v>
      </c>
      <c r="F2625" s="272">
        <v>12.267741935483874</v>
      </c>
      <c r="G2625" s="272">
        <v>0</v>
      </c>
      <c r="H2625" s="272">
        <v>368.99999999999994</v>
      </c>
      <c r="I2625" s="272">
        <v>195</v>
      </c>
      <c r="J2625" s="272">
        <v>0</v>
      </c>
      <c r="K2625" s="272">
        <v>8.5618595825426986</v>
      </c>
      <c r="L2625" s="272">
        <v>12.267741935483874</v>
      </c>
      <c r="M2625" s="272">
        <v>12.267741935483874</v>
      </c>
      <c r="N2625" s="272">
        <v>12.267741935483874</v>
      </c>
      <c r="O2625" s="272">
        <v>12.267741935483874</v>
      </c>
      <c r="P2625" s="272">
        <v>12.267741935483874</v>
      </c>
      <c r="Q2625" s="272">
        <v>12.267741935483874</v>
      </c>
      <c r="R2625" s="272">
        <v>12.267741935483874</v>
      </c>
      <c r="S2625" s="272">
        <v>12.267741935483874</v>
      </c>
      <c r="T2625" s="272">
        <v>19.151909274193546</v>
      </c>
      <c r="U2625" s="272">
        <v>-1464.8868155907239</v>
      </c>
      <c r="V2625" s="272">
        <v>0</v>
      </c>
      <c r="W2625" s="272">
        <v>-169.12485930779553</v>
      </c>
      <c r="X2625" s="272">
        <v>-393.86763060690424</v>
      </c>
      <c r="Y2625" s="272">
        <v>-171.75596868760783</v>
      </c>
      <c r="Z2625" s="272">
        <v>-730.13835698841649</v>
      </c>
      <c r="AA2625" s="272">
        <v>-417.10145767507009</v>
      </c>
      <c r="AB2625" s="272">
        <v>0</v>
      </c>
      <c r="AC2625" s="272">
        <v>-155.31586532896162</v>
      </c>
      <c r="AD2625" s="272">
        <v>1386.7920477662155</v>
      </c>
      <c r="AE2625" s="272">
        <v>0</v>
      </c>
      <c r="AF2625" s="272">
        <v>0</v>
      </c>
      <c r="AG2625" s="272">
        <v>19.391548566922467</v>
      </c>
      <c r="AH2625" s="272">
        <v>88.562090828539922</v>
      </c>
      <c r="AI2625" s="272">
        <v>675.16781346055438</v>
      </c>
      <c r="AJ2625" s="272">
        <v>0</v>
      </c>
      <c r="AK2625" s="272">
        <v>-8.5265128291212022E-14</v>
      </c>
      <c r="AL2625" s="272">
        <v>0</v>
      </c>
      <c r="AM2625" s="272">
        <v>-428.11743518138047</v>
      </c>
      <c r="AN2625" s="272">
        <v>0</v>
      </c>
      <c r="AO2625" s="272">
        <v>-70.156840949547828</v>
      </c>
      <c r="AP2625" s="272">
        <v>0</v>
      </c>
      <c r="AQ2625" s="272">
        <v>0</v>
      </c>
      <c r="AR2625" s="272">
        <v>0</v>
      </c>
      <c r="AS2625" s="272">
        <v>-146.38117607075009</v>
      </c>
      <c r="AT2625" s="272">
        <v>0</v>
      </c>
      <c r="AU2625" s="272">
        <v>0</v>
      </c>
      <c r="AV2625" s="272">
        <v>0</v>
      </c>
      <c r="AW2625" s="272">
        <v>-188.82215454488036</v>
      </c>
      <c r="AX2625" s="272">
        <v>0</v>
      </c>
      <c r="AY2625" s="272">
        <v>0</v>
      </c>
      <c r="AZ2625" s="272">
        <v>0</v>
      </c>
      <c r="BA2625" s="272">
        <v>-152.80209698953342</v>
      </c>
      <c r="BB2625" s="272">
        <v>-169.12485930779553</v>
      </c>
      <c r="BC2625" s="272">
        <v>-9.3214264565149527</v>
      </c>
      <c r="BD2625" s="272">
        <v>0</v>
      </c>
      <c r="BE2625" s="272">
        <v>-1051.6671346263568</v>
      </c>
    </row>
    <row r="2626" spans="3:57" x14ac:dyDescent="0.3">
      <c r="C2626" s="272">
        <v>380</v>
      </c>
      <c r="D2626" s="272">
        <v>1368000</v>
      </c>
      <c r="E2626" s="272">
        <v>5</v>
      </c>
      <c r="F2626" s="272">
        <v>10.412903225806453</v>
      </c>
      <c r="G2626" s="272">
        <v>0</v>
      </c>
      <c r="H2626" s="272">
        <v>442.8</v>
      </c>
      <c r="I2626" s="272">
        <v>195</v>
      </c>
      <c r="J2626" s="272">
        <v>0</v>
      </c>
      <c r="K2626" s="272">
        <v>6.707020872865276</v>
      </c>
      <c r="L2626" s="272">
        <v>10.412903225806453</v>
      </c>
      <c r="M2626" s="272">
        <v>10.412903225806453</v>
      </c>
      <c r="N2626" s="272">
        <v>10.412903225806453</v>
      </c>
      <c r="O2626" s="272">
        <v>10.412903225806453</v>
      </c>
      <c r="P2626" s="272">
        <v>10.412903225806453</v>
      </c>
      <c r="Q2626" s="272">
        <v>10.412903225806453</v>
      </c>
      <c r="R2626" s="272">
        <v>10.412903225806453</v>
      </c>
      <c r="S2626" s="272">
        <v>10.412903225806453</v>
      </c>
      <c r="T2626" s="272">
        <v>19.151909274193546</v>
      </c>
      <c r="U2626" s="272">
        <v>-2396.4690866768387</v>
      </c>
      <c r="V2626" s="272">
        <v>0</v>
      </c>
      <c r="W2626" s="272">
        <v>-214.65446952284935</v>
      </c>
      <c r="X2626" s="272">
        <v>-466.20081235118909</v>
      </c>
      <c r="Y2626" s="272">
        <v>-910.77920136878197</v>
      </c>
      <c r="Z2626" s="272">
        <v>-804.83460343401839</v>
      </c>
      <c r="AA2626" s="272">
        <v>-529.38812484985465</v>
      </c>
      <c r="AB2626" s="272">
        <v>0</v>
      </c>
      <c r="AC2626" s="272">
        <v>-197.12799654127397</v>
      </c>
      <c r="AD2626" s="272">
        <v>2423.1020932874062</v>
      </c>
      <c r="AE2626" s="272">
        <v>0</v>
      </c>
      <c r="AF2626" s="272">
        <v>0</v>
      </c>
      <c r="AG2626" s="272">
        <v>19.323227610340926</v>
      </c>
      <c r="AH2626" s="272">
        <v>63.313114780561108</v>
      </c>
      <c r="AI2626" s="272">
        <v>1900.7891758771736</v>
      </c>
      <c r="AJ2626" s="272">
        <v>0</v>
      </c>
      <c r="AK2626" s="272">
        <v>1.4210854715202004E-13</v>
      </c>
      <c r="AL2626" s="272">
        <v>0</v>
      </c>
      <c r="AM2626" s="272">
        <v>-490.68602705139119</v>
      </c>
      <c r="AN2626" s="272">
        <v>0</v>
      </c>
      <c r="AO2626" s="272">
        <v>-286.5578263626366</v>
      </c>
      <c r="AP2626" s="272">
        <v>0</v>
      </c>
      <c r="AQ2626" s="272">
        <v>0</v>
      </c>
      <c r="AR2626" s="272">
        <v>0</v>
      </c>
      <c r="AS2626" s="272">
        <v>-288.77845416669425</v>
      </c>
      <c r="AT2626" s="272">
        <v>0</v>
      </c>
      <c r="AU2626" s="272">
        <v>0</v>
      </c>
      <c r="AV2626" s="272">
        <v>0</v>
      </c>
      <c r="AW2626" s="272">
        <v>-290.01487842255955</v>
      </c>
      <c r="AX2626" s="272">
        <v>0</v>
      </c>
      <c r="AY2626" s="272">
        <v>0</v>
      </c>
      <c r="AZ2626" s="272">
        <v>0</v>
      </c>
      <c r="BA2626" s="272">
        <v>-301.44554475187061</v>
      </c>
      <c r="BB2626" s="272">
        <v>-214.65446952284935</v>
      </c>
      <c r="BC2626" s="272">
        <v>-26.888589020574482</v>
      </c>
      <c r="BD2626" s="272">
        <v>0</v>
      </c>
      <c r="BE2626" s="272">
        <v>-1034.6958026604057</v>
      </c>
    </row>
    <row r="2627" spans="3:57" x14ac:dyDescent="0.3">
      <c r="C2627" s="272">
        <v>381</v>
      </c>
      <c r="D2627" s="272">
        <v>1371600</v>
      </c>
      <c r="E2627" s="272">
        <v>5</v>
      </c>
      <c r="F2627" s="272">
        <v>10.232258064516129</v>
      </c>
      <c r="G2627" s="272">
        <v>0</v>
      </c>
      <c r="H2627" s="272">
        <v>492</v>
      </c>
      <c r="I2627" s="272">
        <v>195</v>
      </c>
      <c r="J2627" s="272">
        <v>0</v>
      </c>
      <c r="K2627" s="272">
        <v>6.5263757115749526</v>
      </c>
      <c r="L2627" s="272">
        <v>10.232258064516129</v>
      </c>
      <c r="M2627" s="272">
        <v>10.232258064516129</v>
      </c>
      <c r="N2627" s="272">
        <v>10.232258064516129</v>
      </c>
      <c r="O2627" s="272">
        <v>10.232258064516129</v>
      </c>
      <c r="P2627" s="272">
        <v>10.232258064516129</v>
      </c>
      <c r="Q2627" s="272">
        <v>10.232258064516129</v>
      </c>
      <c r="R2627" s="272">
        <v>10.232258064516129</v>
      </c>
      <c r="S2627" s="272">
        <v>10.232258064516129</v>
      </c>
      <c r="T2627" s="272">
        <v>19.151909274193546</v>
      </c>
      <c r="U2627" s="272">
        <v>-2795.585382520801</v>
      </c>
      <c r="V2627" s="272">
        <v>0</v>
      </c>
      <c r="W2627" s="272">
        <v>-219.79518726478486</v>
      </c>
      <c r="X2627" s="272">
        <v>-558.9508152843614</v>
      </c>
      <c r="Y2627" s="272">
        <v>-1184.7612898238481</v>
      </c>
      <c r="Z2627" s="272">
        <v>-832.07809014780651</v>
      </c>
      <c r="AA2627" s="272">
        <v>-542.06633710341282</v>
      </c>
      <c r="AB2627" s="272">
        <v>0</v>
      </c>
      <c r="AC2627" s="272">
        <v>-201.84897622319974</v>
      </c>
      <c r="AD2627" s="272">
        <v>2808.0580957245597</v>
      </c>
      <c r="AE2627" s="272">
        <v>0</v>
      </c>
      <c r="AF2627" s="272">
        <v>0</v>
      </c>
      <c r="AG2627" s="272">
        <v>19.274384899814358</v>
      </c>
      <c r="AH2627" s="272">
        <v>45.262600122853939</v>
      </c>
      <c r="AI2627" s="272">
        <v>2590.6060930276317</v>
      </c>
      <c r="AJ2627" s="272">
        <v>0</v>
      </c>
      <c r="AK2627" s="272">
        <v>2.8421709430404007E-14</v>
      </c>
      <c r="AL2627" s="272">
        <v>0</v>
      </c>
      <c r="AM2627" s="272">
        <v>-576.45531629870322</v>
      </c>
      <c r="AN2627" s="272">
        <v>0</v>
      </c>
      <c r="AO2627" s="272">
        <v>-335.2211233046354</v>
      </c>
      <c r="AP2627" s="272">
        <v>0</v>
      </c>
      <c r="AQ2627" s="272">
        <v>0</v>
      </c>
      <c r="AR2627" s="272">
        <v>0</v>
      </c>
      <c r="AS2627" s="272">
        <v>-335.23803801976675</v>
      </c>
      <c r="AT2627" s="272">
        <v>0</v>
      </c>
      <c r="AU2627" s="272">
        <v>0</v>
      </c>
      <c r="AV2627" s="272">
        <v>0</v>
      </c>
      <c r="AW2627" s="272">
        <v>-335.24745597086644</v>
      </c>
      <c r="AX2627" s="272">
        <v>0</v>
      </c>
      <c r="AY2627" s="272">
        <v>0</v>
      </c>
      <c r="AZ2627" s="272">
        <v>0</v>
      </c>
      <c r="BA2627" s="272">
        <v>-349.94304988585952</v>
      </c>
      <c r="BB2627" s="272">
        <v>-219.79518726478486</v>
      </c>
      <c r="BC2627" s="272">
        <v>-31.361430280955254</v>
      </c>
      <c r="BD2627" s="272">
        <v>0</v>
      </c>
      <c r="BE2627" s="272">
        <v>-996.40605885387276</v>
      </c>
    </row>
    <row r="2628" spans="3:57" x14ac:dyDescent="0.3">
      <c r="C2628" s="272">
        <v>382</v>
      </c>
      <c r="D2628" s="272">
        <v>1375200</v>
      </c>
      <c r="E2628" s="272">
        <v>5</v>
      </c>
      <c r="F2628" s="272">
        <v>9.5999999999999979</v>
      </c>
      <c r="G2628" s="272">
        <v>0</v>
      </c>
      <c r="H2628" s="272">
        <v>410</v>
      </c>
      <c r="I2628" s="272">
        <v>0</v>
      </c>
      <c r="J2628" s="272">
        <v>0</v>
      </c>
      <c r="K2628" s="272">
        <v>5.8941176470588212</v>
      </c>
      <c r="L2628" s="272">
        <v>9.5999999999999979</v>
      </c>
      <c r="M2628" s="272">
        <v>9.5999999999999979</v>
      </c>
      <c r="N2628" s="272">
        <v>9.5999999999999979</v>
      </c>
      <c r="O2628" s="272">
        <v>9.5999999999999979</v>
      </c>
      <c r="P2628" s="272">
        <v>9.5999999999999979</v>
      </c>
      <c r="Q2628" s="272">
        <v>9.5999999999999979</v>
      </c>
      <c r="R2628" s="272">
        <v>9.5999999999999979</v>
      </c>
      <c r="S2628" s="272">
        <v>9.5999999999999979</v>
      </c>
      <c r="T2628" s="272">
        <v>18.572732258759508</v>
      </c>
      <c r="U2628" s="272">
        <v>-3265.0028787621031</v>
      </c>
      <c r="V2628" s="272">
        <v>0</v>
      </c>
      <c r="W2628" s="272">
        <v>-235.19481092069893</v>
      </c>
      <c r="X2628" s="272">
        <v>-573.62548639586555</v>
      </c>
      <c r="Y2628" s="272">
        <v>-1581.3423253512515</v>
      </c>
      <c r="Z2628" s="272">
        <v>-874.84025609428716</v>
      </c>
      <c r="AA2628" s="272">
        <v>-580.0454106755567</v>
      </c>
      <c r="AB2628" s="272">
        <v>0</v>
      </c>
      <c r="AC2628" s="272">
        <v>-215.99122523170132</v>
      </c>
      <c r="AD2628" s="272">
        <v>0</v>
      </c>
      <c r="AE2628" s="272">
        <v>0</v>
      </c>
      <c r="AF2628" s="272">
        <v>0</v>
      </c>
      <c r="AG2628" s="272">
        <v>19.239467204118252</v>
      </c>
      <c r="AH2628" s="272">
        <v>32.358271694294316</v>
      </c>
      <c r="AI2628" s="272">
        <v>3105.1232724077422</v>
      </c>
      <c r="AJ2628" s="272">
        <v>0</v>
      </c>
      <c r="AK2628" s="272">
        <v>-3614.0645763084003</v>
      </c>
      <c r="AL2628" s="272">
        <v>0</v>
      </c>
      <c r="AM2628" s="272">
        <v>-586.13946920192905</v>
      </c>
      <c r="AN2628" s="272">
        <v>0</v>
      </c>
      <c r="AO2628" s="272">
        <v>-417.15178279569852</v>
      </c>
      <c r="AP2628" s="272">
        <v>0</v>
      </c>
      <c r="AQ2628" s="272">
        <v>0</v>
      </c>
      <c r="AR2628" s="272">
        <v>0</v>
      </c>
      <c r="AS2628" s="272">
        <v>-417.15178279569852</v>
      </c>
      <c r="AT2628" s="272">
        <v>0</v>
      </c>
      <c r="AU2628" s="272">
        <v>0</v>
      </c>
      <c r="AV2628" s="272">
        <v>0</v>
      </c>
      <c r="AW2628" s="272">
        <v>-417.15178279569852</v>
      </c>
      <c r="AX2628" s="272">
        <v>0</v>
      </c>
      <c r="AY2628" s="272">
        <v>0</v>
      </c>
      <c r="AZ2628" s="272">
        <v>0</v>
      </c>
      <c r="BA2628" s="272">
        <v>-435.44989106589082</v>
      </c>
      <c r="BB2628" s="272">
        <v>-235.19481092069893</v>
      </c>
      <c r="BC2628" s="272">
        <v>-39.025647048387064</v>
      </c>
      <c r="BD2628" s="272">
        <v>0</v>
      </c>
      <c r="BE2628" s="272">
        <v>-992.31846202876125</v>
      </c>
    </row>
    <row r="2629" spans="3:57" x14ac:dyDescent="0.3">
      <c r="C2629" s="272">
        <v>383</v>
      </c>
      <c r="D2629" s="272">
        <v>1378800</v>
      </c>
      <c r="E2629" s="272">
        <v>5</v>
      </c>
      <c r="F2629" s="272">
        <v>8.7483870967741932</v>
      </c>
      <c r="G2629" s="272">
        <v>0</v>
      </c>
      <c r="H2629" s="272">
        <v>410</v>
      </c>
      <c r="I2629" s="272">
        <v>0</v>
      </c>
      <c r="J2629" s="272">
        <v>0</v>
      </c>
      <c r="K2629" s="272">
        <v>5.0425047438330166</v>
      </c>
      <c r="L2629" s="272">
        <v>8.7483870967741932</v>
      </c>
      <c r="M2629" s="272">
        <v>8.7483870967741932</v>
      </c>
      <c r="N2629" s="272">
        <v>8.7483870967741932</v>
      </c>
      <c r="O2629" s="272">
        <v>8.7483870967741932</v>
      </c>
      <c r="P2629" s="272">
        <v>8.7483870967741932</v>
      </c>
      <c r="Q2629" s="272">
        <v>8.7483870967741932</v>
      </c>
      <c r="R2629" s="272">
        <v>8.7483870967741932</v>
      </c>
      <c r="S2629" s="272">
        <v>8.7483870967741932</v>
      </c>
      <c r="T2629" s="272">
        <v>17.623815921187248</v>
      </c>
      <c r="U2629" s="272">
        <v>-180.41463768760354</v>
      </c>
      <c r="V2629" s="272">
        <v>0</v>
      </c>
      <c r="W2629" s="272">
        <v>-218.66014025535674</v>
      </c>
      <c r="X2629" s="272">
        <v>-440.31164208237885</v>
      </c>
      <c r="Y2629" s="272">
        <v>-170.45925840215978</v>
      </c>
      <c r="Z2629" s="272">
        <v>649.01640305229182</v>
      </c>
      <c r="AA2629" s="272">
        <v>-539.26704571538221</v>
      </c>
      <c r="AB2629" s="272">
        <v>0</v>
      </c>
      <c r="AC2629" s="272">
        <v>-200.80660546126734</v>
      </c>
      <c r="AD2629" s="272">
        <v>0</v>
      </c>
      <c r="AE2629" s="272">
        <v>0</v>
      </c>
      <c r="AF2629" s="272">
        <v>0</v>
      </c>
      <c r="AG2629" s="272">
        <v>18.856481327156512</v>
      </c>
      <c r="AH2629" s="272">
        <v>452.09031822663553</v>
      </c>
      <c r="AI2629" s="272">
        <v>0</v>
      </c>
      <c r="AJ2629" s="272">
        <v>0</v>
      </c>
      <c r="AK2629" s="272">
        <v>-58.397970637617554</v>
      </c>
      <c r="AL2629" s="272">
        <v>0</v>
      </c>
      <c r="AM2629" s="272">
        <v>-615.14948640623015</v>
      </c>
      <c r="AN2629" s="272">
        <v>0</v>
      </c>
      <c r="AO2629" s="272">
        <v>-529.45199784946226</v>
      </c>
      <c r="AP2629" s="272">
        <v>0</v>
      </c>
      <c r="AQ2629" s="272">
        <v>0</v>
      </c>
      <c r="AR2629" s="272">
        <v>0</v>
      </c>
      <c r="AS2629" s="272">
        <v>-529.45199784946226</v>
      </c>
      <c r="AT2629" s="272">
        <v>0</v>
      </c>
      <c r="AU2629" s="272">
        <v>0</v>
      </c>
      <c r="AV2629" s="272">
        <v>0</v>
      </c>
      <c r="AW2629" s="272">
        <v>-529.45199784946226</v>
      </c>
      <c r="AX2629" s="272">
        <v>0</v>
      </c>
      <c r="AY2629" s="272">
        <v>0</v>
      </c>
      <c r="AZ2629" s="272">
        <v>0</v>
      </c>
      <c r="BA2629" s="272">
        <v>-552.67608649075123</v>
      </c>
      <c r="BB2629" s="272">
        <v>-218.66014025535674</v>
      </c>
      <c r="BC2629" s="272">
        <v>-49.53162769354838</v>
      </c>
      <c r="BD2629" s="272">
        <v>0</v>
      </c>
      <c r="BE2629" s="272">
        <v>-992.31846202876125</v>
      </c>
    </row>
    <row r="2630" spans="3:57" x14ac:dyDescent="0.3">
      <c r="C2630" s="272">
        <v>384</v>
      </c>
      <c r="D2630" s="272">
        <v>1382400</v>
      </c>
      <c r="E2630" s="272">
        <v>6</v>
      </c>
      <c r="F2630" s="272">
        <v>5.4766666666666675</v>
      </c>
      <c r="G2630" s="272">
        <v>0</v>
      </c>
      <c r="H2630" s="272">
        <v>410</v>
      </c>
      <c r="I2630" s="272">
        <v>0</v>
      </c>
      <c r="J2630" s="272">
        <v>0</v>
      </c>
      <c r="K2630" s="272">
        <v>1.7707843137254908</v>
      </c>
      <c r="L2630" s="272">
        <v>5.4766666666666675</v>
      </c>
      <c r="M2630" s="272">
        <v>5.4766666666666675</v>
      </c>
      <c r="N2630" s="272">
        <v>5.4766666666666675</v>
      </c>
      <c r="O2630" s="272">
        <v>5.4766666666666675</v>
      </c>
      <c r="P2630" s="272">
        <v>5.4766666666666675</v>
      </c>
      <c r="Q2630" s="272">
        <v>5.4766666666666675</v>
      </c>
      <c r="R2630" s="272">
        <v>5.4766666666666675</v>
      </c>
      <c r="S2630" s="272">
        <v>5.4766666666666675</v>
      </c>
      <c r="T2630" s="272">
        <v>17.144848274593116</v>
      </c>
      <c r="U2630" s="272">
        <v>-425.63424489910426</v>
      </c>
      <c r="V2630" s="272">
        <v>0</v>
      </c>
      <c r="W2630" s="272">
        <v>-228.20721023081535</v>
      </c>
      <c r="X2630" s="272">
        <v>-406.10308154518464</v>
      </c>
      <c r="Y2630" s="272">
        <v>-187.56113515307288</v>
      </c>
      <c r="Z2630" s="272">
        <v>396.23718202996861</v>
      </c>
      <c r="AA2630" s="272">
        <v>-562.81235312665137</v>
      </c>
      <c r="AB2630" s="272">
        <v>0</v>
      </c>
      <c r="AC2630" s="272">
        <v>-209.57416003995817</v>
      </c>
      <c r="AD2630" s="272">
        <v>0</v>
      </c>
      <c r="AE2630" s="272">
        <v>0</v>
      </c>
      <c r="AF2630" s="272">
        <v>0</v>
      </c>
      <c r="AG2630" s="272">
        <v>18.442134397288136</v>
      </c>
      <c r="AH2630" s="272">
        <v>460.00361653634769</v>
      </c>
      <c r="AI2630" s="272">
        <v>0</v>
      </c>
      <c r="AJ2630" s="272">
        <v>0</v>
      </c>
      <c r="AK2630" s="272">
        <v>-328.01714152936609</v>
      </c>
      <c r="AL2630" s="272">
        <v>0</v>
      </c>
      <c r="AM2630" s="272">
        <v>-584.00125245021275</v>
      </c>
      <c r="AN2630" s="272">
        <v>0</v>
      </c>
      <c r="AO2630" s="272">
        <v>-542.13173978494603</v>
      </c>
      <c r="AP2630" s="272">
        <v>0</v>
      </c>
      <c r="AQ2630" s="272">
        <v>0</v>
      </c>
      <c r="AR2630" s="272">
        <v>0</v>
      </c>
      <c r="AS2630" s="272">
        <v>-542.13173978494603</v>
      </c>
      <c r="AT2630" s="272">
        <v>0</v>
      </c>
      <c r="AU2630" s="272">
        <v>0</v>
      </c>
      <c r="AV2630" s="272">
        <v>0</v>
      </c>
      <c r="AW2630" s="272">
        <v>-542.13173978494603</v>
      </c>
      <c r="AX2630" s="272">
        <v>0</v>
      </c>
      <c r="AY2630" s="272">
        <v>0</v>
      </c>
      <c r="AZ2630" s="272">
        <v>0</v>
      </c>
      <c r="BA2630" s="272">
        <v>-565.91201756491898</v>
      </c>
      <c r="BB2630" s="272">
        <v>-228.20721023081535</v>
      </c>
      <c r="BC2630" s="272">
        <v>-50.717850919354824</v>
      </c>
      <c r="BD2630" s="272">
        <v>0</v>
      </c>
      <c r="BE2630" s="272">
        <v>-1273.8272795274381</v>
      </c>
    </row>
    <row r="2632" spans="3:57" x14ac:dyDescent="0.3">
      <c r="C2632" s="272">
        <v>432</v>
      </c>
      <c r="D2632" s="272">
        <v>1555200</v>
      </c>
      <c r="E2632" s="272">
        <v>6</v>
      </c>
      <c r="F2632" s="272">
        <v>5.4766666666666675</v>
      </c>
      <c r="G2632" s="272">
        <v>0</v>
      </c>
      <c r="H2632" s="272">
        <v>410</v>
      </c>
      <c r="I2632" s="272">
        <v>0</v>
      </c>
      <c r="J2632" s="272">
        <v>0</v>
      </c>
      <c r="K2632" s="272">
        <v>1.7707843137254908</v>
      </c>
      <c r="L2632" s="272">
        <v>5.4766666666666675</v>
      </c>
      <c r="M2632" s="272">
        <v>5.4766666666666675</v>
      </c>
      <c r="N2632" s="272">
        <v>5.4766666666666675</v>
      </c>
      <c r="O2632" s="272">
        <v>5.4766666666666675</v>
      </c>
      <c r="P2632" s="272">
        <v>5.4766666666666675</v>
      </c>
      <c r="Q2632" s="272">
        <v>5.4766666666666675</v>
      </c>
      <c r="R2632" s="272">
        <v>5.4766666666666675</v>
      </c>
      <c r="S2632" s="272">
        <v>5.4766666666666675</v>
      </c>
      <c r="T2632" s="272">
        <v>17</v>
      </c>
      <c r="U2632" s="272">
        <v>-2665.6960092166728</v>
      </c>
      <c r="V2632" s="272">
        <v>0</v>
      </c>
      <c r="W2632" s="272">
        <v>-284.23093333333327</v>
      </c>
      <c r="X2632" s="272">
        <v>-612.72283401101674</v>
      </c>
      <c r="Y2632" s="272">
        <v>-1639.7640185867774</v>
      </c>
      <c r="Z2632" s="272">
        <v>-128.97822328554571</v>
      </c>
      <c r="AA2632" s="272">
        <v>-700.97995702642663</v>
      </c>
      <c r="AB2632" s="272">
        <v>0</v>
      </c>
      <c r="AC2632" s="272">
        <v>-261.02356297357312</v>
      </c>
      <c r="AD2632" s="272">
        <v>2922.1340144014944</v>
      </c>
      <c r="AE2632" s="272">
        <v>0</v>
      </c>
      <c r="AF2632" s="272">
        <v>0</v>
      </c>
      <c r="AG2632" s="272">
        <v>17.799767826874103</v>
      </c>
      <c r="AH2632" s="272">
        <v>295.56551481517829</v>
      </c>
      <c r="AI2632" s="272">
        <v>2271.0675730882485</v>
      </c>
      <c r="AJ2632" s="272">
        <v>0</v>
      </c>
      <c r="AK2632" s="272">
        <v>-1.1368683772161603E-13</v>
      </c>
      <c r="AL2632" s="272">
        <v>0</v>
      </c>
      <c r="AM2632" s="272">
        <v>-727.02751027450972</v>
      </c>
      <c r="AN2632" s="272">
        <v>0</v>
      </c>
      <c r="AO2632" s="272">
        <v>-715.53303333333326</v>
      </c>
      <c r="AP2632" s="272">
        <v>0</v>
      </c>
      <c r="AQ2632" s="272">
        <v>0</v>
      </c>
      <c r="AR2632" s="272">
        <v>0</v>
      </c>
      <c r="AS2632" s="272">
        <v>-715.53303333333326</v>
      </c>
      <c r="AT2632" s="272">
        <v>0</v>
      </c>
      <c r="AU2632" s="272">
        <v>0</v>
      </c>
      <c r="AV2632" s="272">
        <v>0</v>
      </c>
      <c r="AW2632" s="272">
        <v>-715.53303333333326</v>
      </c>
      <c r="AX2632" s="272">
        <v>0</v>
      </c>
      <c r="AY2632" s="272">
        <v>0</v>
      </c>
      <c r="AZ2632" s="272">
        <v>0</v>
      </c>
      <c r="BA2632" s="272">
        <v>-746.91945298875328</v>
      </c>
      <c r="BB2632" s="272">
        <v>-284.23093333333327</v>
      </c>
      <c r="BC2632" s="272">
        <v>-66.939998250000002</v>
      </c>
      <c r="BD2632" s="272">
        <v>0</v>
      </c>
      <c r="BE2632" s="272">
        <v>-1202.0425310652759</v>
      </c>
    </row>
    <row r="2633" spans="3:57" x14ac:dyDescent="0.3">
      <c r="C2633" s="272">
        <v>433</v>
      </c>
      <c r="D2633" s="272">
        <v>1558800</v>
      </c>
      <c r="E2633" s="272">
        <v>6</v>
      </c>
      <c r="F2633" s="272">
        <v>5.54</v>
      </c>
      <c r="G2633" s="272">
        <v>0</v>
      </c>
      <c r="H2633" s="272">
        <v>410</v>
      </c>
      <c r="I2633" s="272">
        <v>0</v>
      </c>
      <c r="J2633" s="272">
        <v>0</v>
      </c>
      <c r="K2633" s="272">
        <v>1.8341176470588234</v>
      </c>
      <c r="L2633" s="272">
        <v>5.54</v>
      </c>
      <c r="M2633" s="272">
        <v>5.54</v>
      </c>
      <c r="N2633" s="272">
        <v>5.54</v>
      </c>
      <c r="O2633" s="272">
        <v>5.54</v>
      </c>
      <c r="P2633" s="272">
        <v>5.54</v>
      </c>
      <c r="Q2633" s="272">
        <v>5.54</v>
      </c>
      <c r="R2633" s="272">
        <v>5.54</v>
      </c>
      <c r="S2633" s="272">
        <v>5.54</v>
      </c>
      <c r="T2633" s="272">
        <v>17</v>
      </c>
      <c r="U2633" s="272">
        <v>-3602.4559403303792</v>
      </c>
      <c r="V2633" s="272">
        <v>0</v>
      </c>
      <c r="W2633" s="272">
        <v>-282.51501944444442</v>
      </c>
      <c r="X2633" s="272">
        <v>-625.80787906164437</v>
      </c>
      <c r="Y2633" s="272">
        <v>-2259.2251058185666</v>
      </c>
      <c r="Z2633" s="272">
        <v>-434.90793600572385</v>
      </c>
      <c r="AA2633" s="272">
        <v>-696.74811206153061</v>
      </c>
      <c r="AB2633" s="272">
        <v>0</v>
      </c>
      <c r="AC2633" s="272">
        <v>-259.44775293846919</v>
      </c>
      <c r="AD2633" s="272">
        <v>3937.3517649903433</v>
      </c>
      <c r="AE2633" s="272">
        <v>0</v>
      </c>
      <c r="AF2633" s="272">
        <v>0</v>
      </c>
      <c r="AG2633" s="272">
        <v>17.571754706183615</v>
      </c>
      <c r="AH2633" s="272">
        <v>211.30004034003602</v>
      </c>
      <c r="AI2633" s="272">
        <v>3411.4929923637173</v>
      </c>
      <c r="AJ2633" s="272">
        <v>0</v>
      </c>
      <c r="AK2633" s="272">
        <v>2.2737367544323206E-13</v>
      </c>
      <c r="AL2633" s="272">
        <v>0</v>
      </c>
      <c r="AM2633" s="272">
        <v>-707.52439027450964</v>
      </c>
      <c r="AN2633" s="272">
        <v>0</v>
      </c>
      <c r="AO2633" s="272">
        <v>-774.24894444444431</v>
      </c>
      <c r="AP2633" s="272">
        <v>0</v>
      </c>
      <c r="AQ2633" s="272">
        <v>0</v>
      </c>
      <c r="AR2633" s="272">
        <v>0</v>
      </c>
      <c r="AS2633" s="272">
        <v>-774.24894444444431</v>
      </c>
      <c r="AT2633" s="272">
        <v>0</v>
      </c>
      <c r="AU2633" s="272">
        <v>0</v>
      </c>
      <c r="AV2633" s="272">
        <v>0</v>
      </c>
      <c r="AW2633" s="272">
        <v>-774.24894444444431</v>
      </c>
      <c r="AX2633" s="272">
        <v>0</v>
      </c>
      <c r="AY2633" s="272">
        <v>0</v>
      </c>
      <c r="AZ2633" s="272">
        <v>0</v>
      </c>
      <c r="BA2633" s="272">
        <v>-808.21090169314436</v>
      </c>
      <c r="BB2633" s="272">
        <v>-282.51501944444442</v>
      </c>
      <c r="BC2633" s="272">
        <v>-72.433026249999998</v>
      </c>
      <c r="BD2633" s="272">
        <v>0</v>
      </c>
      <c r="BE2633" s="272">
        <v>-1202.0425310652759</v>
      </c>
    </row>
    <row r="2634" spans="3:57" x14ac:dyDescent="0.3">
      <c r="C2634" s="272">
        <v>434</v>
      </c>
      <c r="D2634" s="272">
        <v>1562400</v>
      </c>
      <c r="E2634" s="272">
        <v>6</v>
      </c>
      <c r="F2634" s="272">
        <v>5.6666666666666679</v>
      </c>
      <c r="G2634" s="272">
        <v>0</v>
      </c>
      <c r="H2634" s="272">
        <v>410</v>
      </c>
      <c r="I2634" s="272">
        <v>0</v>
      </c>
      <c r="J2634" s="272">
        <v>0</v>
      </c>
      <c r="K2634" s="272">
        <v>1.9607843137254912</v>
      </c>
      <c r="L2634" s="272">
        <v>5.6666666666666679</v>
      </c>
      <c r="M2634" s="272">
        <v>5.6666666666666679</v>
      </c>
      <c r="N2634" s="272">
        <v>5.6666666666666679</v>
      </c>
      <c r="O2634" s="272">
        <v>5.6666666666666679</v>
      </c>
      <c r="P2634" s="272">
        <v>5.6666666666666679</v>
      </c>
      <c r="Q2634" s="272">
        <v>5.6666666666666679</v>
      </c>
      <c r="R2634" s="272">
        <v>5.6666666666666679</v>
      </c>
      <c r="S2634" s="272">
        <v>5.6666666666666679</v>
      </c>
      <c r="T2634" s="272">
        <v>17</v>
      </c>
      <c r="U2634" s="272">
        <v>-3726.5332650424393</v>
      </c>
      <c r="V2634" s="272">
        <v>0</v>
      </c>
      <c r="W2634" s="272">
        <v>-279.4187055555555</v>
      </c>
      <c r="X2634" s="272">
        <v>-645.87272468386004</v>
      </c>
      <c r="Y2634" s="272">
        <v>-2331.2645762883367</v>
      </c>
      <c r="Z2634" s="272">
        <v>-469.97725851468692</v>
      </c>
      <c r="AA2634" s="272">
        <v>-689.11187785113145</v>
      </c>
      <c r="AB2634" s="272">
        <v>0</v>
      </c>
      <c r="AC2634" s="272">
        <v>-256.60425214886828</v>
      </c>
      <c r="AD2634" s="272">
        <v>4111.1908147624627</v>
      </c>
      <c r="AE2634" s="272">
        <v>0</v>
      </c>
      <c r="AF2634" s="272">
        <v>0</v>
      </c>
      <c r="AG2634" s="272">
        <v>17.408747930409774</v>
      </c>
      <c r="AH2634" s="272">
        <v>151.05858027997647</v>
      </c>
      <c r="AI2634" s="272">
        <v>3710.8400870317591</v>
      </c>
      <c r="AJ2634" s="272">
        <v>0</v>
      </c>
      <c r="AK2634" s="272">
        <v>1.7053025658242404E-13</v>
      </c>
      <c r="AL2634" s="272">
        <v>0</v>
      </c>
      <c r="AM2634" s="272">
        <v>-704.2919287189543</v>
      </c>
      <c r="AN2634" s="272">
        <v>0</v>
      </c>
      <c r="AO2634" s="272">
        <v>-726.60053333333326</v>
      </c>
      <c r="AP2634" s="272">
        <v>0</v>
      </c>
      <c r="AQ2634" s="272">
        <v>0</v>
      </c>
      <c r="AR2634" s="272">
        <v>0</v>
      </c>
      <c r="AS2634" s="272">
        <v>-726.60053333333326</v>
      </c>
      <c r="AT2634" s="272">
        <v>0</v>
      </c>
      <c r="AU2634" s="272">
        <v>0</v>
      </c>
      <c r="AV2634" s="272">
        <v>0</v>
      </c>
      <c r="AW2634" s="272">
        <v>-726.60053333333326</v>
      </c>
      <c r="AX2634" s="272">
        <v>0</v>
      </c>
      <c r="AY2634" s="272">
        <v>0</v>
      </c>
      <c r="AZ2634" s="272">
        <v>0</v>
      </c>
      <c r="BA2634" s="272">
        <v>-758.47242211925345</v>
      </c>
      <c r="BB2634" s="272">
        <v>-279.4187055555555</v>
      </c>
      <c r="BC2634" s="272">
        <v>-67.975392000000014</v>
      </c>
      <c r="BD2634" s="272">
        <v>0</v>
      </c>
      <c r="BE2634" s="272">
        <v>-1018.4024392523066</v>
      </c>
    </row>
    <row r="2635" spans="3:57" x14ac:dyDescent="0.3">
      <c r="C2635" s="272">
        <v>435</v>
      </c>
      <c r="D2635" s="272">
        <v>1566000</v>
      </c>
      <c r="E2635" s="272">
        <v>6</v>
      </c>
      <c r="F2635" s="272">
        <v>5.7099999999999991</v>
      </c>
      <c r="G2635" s="272">
        <v>0</v>
      </c>
      <c r="H2635" s="272">
        <v>410</v>
      </c>
      <c r="I2635" s="272">
        <v>0</v>
      </c>
      <c r="J2635" s="272">
        <v>0</v>
      </c>
      <c r="K2635" s="272">
        <v>2.0041176470588224</v>
      </c>
      <c r="L2635" s="272">
        <v>5.7099999999999991</v>
      </c>
      <c r="M2635" s="272">
        <v>5.7099999999999991</v>
      </c>
      <c r="N2635" s="272">
        <v>5.7099999999999991</v>
      </c>
      <c r="O2635" s="272">
        <v>5.7099999999999991</v>
      </c>
      <c r="P2635" s="272">
        <v>5.7099999999999991</v>
      </c>
      <c r="Q2635" s="272">
        <v>5.7099999999999991</v>
      </c>
      <c r="R2635" s="272">
        <v>5.7099999999999991</v>
      </c>
      <c r="S2635" s="272">
        <v>5.7099999999999991</v>
      </c>
      <c r="T2635" s="272">
        <v>17</v>
      </c>
      <c r="U2635" s="272">
        <v>-3979.3933143319832</v>
      </c>
      <c r="V2635" s="272">
        <v>0</v>
      </c>
      <c r="W2635" s="272">
        <v>-278.31630277777776</v>
      </c>
      <c r="X2635" s="272">
        <v>-656.69511203481977</v>
      </c>
      <c r="Y2635" s="272">
        <v>-2418.0490929027155</v>
      </c>
      <c r="Z2635" s="272">
        <v>-626.33280661667004</v>
      </c>
      <c r="AA2635" s="272">
        <v>-686.39309477312577</v>
      </c>
      <c r="AB2635" s="272">
        <v>0</v>
      </c>
      <c r="AC2635" s="272">
        <v>-255.59186022687422</v>
      </c>
      <c r="AD2635" s="272">
        <v>4403.386360577585</v>
      </c>
      <c r="AE2635" s="272">
        <v>0</v>
      </c>
      <c r="AF2635" s="272">
        <v>0</v>
      </c>
      <c r="AG2635" s="272">
        <v>17.292214246437034</v>
      </c>
      <c r="AH2635" s="272">
        <v>107.9919087543979</v>
      </c>
      <c r="AI2635" s="272">
        <v>4204.8465563716854</v>
      </c>
      <c r="AJ2635" s="272">
        <v>0</v>
      </c>
      <c r="AK2635" s="272">
        <v>-3.1263880373444408E-13</v>
      </c>
      <c r="AL2635" s="272">
        <v>0</v>
      </c>
      <c r="AM2635" s="272">
        <v>-698.4590511633985</v>
      </c>
      <c r="AN2635" s="272">
        <v>0</v>
      </c>
      <c r="AO2635" s="272">
        <v>-701.0645333333332</v>
      </c>
      <c r="AP2635" s="272">
        <v>0</v>
      </c>
      <c r="AQ2635" s="272">
        <v>0</v>
      </c>
      <c r="AR2635" s="272">
        <v>0</v>
      </c>
      <c r="AS2635" s="272">
        <v>-701.0645333333332</v>
      </c>
      <c r="AT2635" s="272">
        <v>0</v>
      </c>
      <c r="AU2635" s="272">
        <v>0</v>
      </c>
      <c r="AV2635" s="272">
        <v>0</v>
      </c>
      <c r="AW2635" s="272">
        <v>-701.0645333333332</v>
      </c>
      <c r="AX2635" s="272">
        <v>0</v>
      </c>
      <c r="AY2635" s="272">
        <v>0</v>
      </c>
      <c r="AZ2635" s="272">
        <v>0</v>
      </c>
      <c r="BA2635" s="272">
        <v>-731.81630106965326</v>
      </c>
      <c r="BB2635" s="272">
        <v>-278.31630277777776</v>
      </c>
      <c r="BC2635" s="272">
        <v>-65.586432000000002</v>
      </c>
      <c r="BD2635" s="272">
        <v>0</v>
      </c>
      <c r="BE2635" s="272">
        <v>-1018.4024392523066</v>
      </c>
    </row>
    <row r="2636" spans="3:57" x14ac:dyDescent="0.3">
      <c r="C2636" s="272">
        <v>436</v>
      </c>
      <c r="D2636" s="272">
        <v>1569600</v>
      </c>
      <c r="E2636" s="272">
        <v>6</v>
      </c>
      <c r="F2636" s="272">
        <v>5.0333333333333323</v>
      </c>
      <c r="G2636" s="272">
        <v>0</v>
      </c>
      <c r="H2636" s="272">
        <v>410</v>
      </c>
      <c r="I2636" s="272">
        <v>0</v>
      </c>
      <c r="J2636" s="272">
        <v>0</v>
      </c>
      <c r="K2636" s="272">
        <v>1.3274509803921557</v>
      </c>
      <c r="L2636" s="272">
        <v>5.0333333333333323</v>
      </c>
      <c r="M2636" s="272">
        <v>5.0333333333333323</v>
      </c>
      <c r="N2636" s="272">
        <v>5.0333333333333323</v>
      </c>
      <c r="O2636" s="272">
        <v>5.0333333333333323</v>
      </c>
      <c r="P2636" s="272">
        <v>5.0333333333333323</v>
      </c>
      <c r="Q2636" s="272">
        <v>5.0333333333333323</v>
      </c>
      <c r="R2636" s="272">
        <v>5.0333333333333323</v>
      </c>
      <c r="S2636" s="272">
        <v>5.0333333333333323</v>
      </c>
      <c r="T2636" s="272">
        <v>17</v>
      </c>
      <c r="U2636" s="272">
        <v>-4237.4489892355105</v>
      </c>
      <c r="V2636" s="272">
        <v>0</v>
      </c>
      <c r="W2636" s="272">
        <v>-294.70033611111114</v>
      </c>
      <c r="X2636" s="272">
        <v>-666.52525410705698</v>
      </c>
      <c r="Y2636" s="272">
        <v>-2538.1118768018941</v>
      </c>
      <c r="Z2636" s="272">
        <v>-738.11152221544785</v>
      </c>
      <c r="AA2636" s="272">
        <v>-726.79995284177448</v>
      </c>
      <c r="AB2636" s="272">
        <v>0</v>
      </c>
      <c r="AC2636" s="272">
        <v>-270.63814215822555</v>
      </c>
      <c r="AD2636" s="272">
        <v>4747.6835759355936</v>
      </c>
      <c r="AE2636" s="272">
        <v>0</v>
      </c>
      <c r="AF2636" s="272">
        <v>0</v>
      </c>
      <c r="AG2636" s="272">
        <v>17.208904215698816</v>
      </c>
      <c r="AH2636" s="272">
        <v>77.203508299917459</v>
      </c>
      <c r="AI2636" s="272">
        <v>4511.6572833015825</v>
      </c>
      <c r="AJ2636" s="272">
        <v>0</v>
      </c>
      <c r="AK2636" s="272">
        <v>-5.6843418860808015E-14</v>
      </c>
      <c r="AL2636" s="272">
        <v>0</v>
      </c>
      <c r="AM2636" s="272">
        <v>-696.38233005228756</v>
      </c>
      <c r="AN2636" s="272">
        <v>0</v>
      </c>
      <c r="AO2636" s="272">
        <v>-696.8321777777777</v>
      </c>
      <c r="AP2636" s="272">
        <v>0</v>
      </c>
      <c r="AQ2636" s="272">
        <v>0</v>
      </c>
      <c r="AR2636" s="272">
        <v>0</v>
      </c>
      <c r="AS2636" s="272">
        <v>-696.8321777777777</v>
      </c>
      <c r="AT2636" s="272">
        <v>0</v>
      </c>
      <c r="AU2636" s="272">
        <v>0</v>
      </c>
      <c r="AV2636" s="272">
        <v>0</v>
      </c>
      <c r="AW2636" s="272">
        <v>-696.8321777777777</v>
      </c>
      <c r="AX2636" s="272">
        <v>0</v>
      </c>
      <c r="AY2636" s="272">
        <v>0</v>
      </c>
      <c r="AZ2636" s="272">
        <v>0</v>
      </c>
      <c r="BA2636" s="272">
        <v>-727.39829582161781</v>
      </c>
      <c r="BB2636" s="272">
        <v>-294.70033611111114</v>
      </c>
      <c r="BC2636" s="272">
        <v>-65.190484000000012</v>
      </c>
      <c r="BD2636" s="272">
        <v>0</v>
      </c>
      <c r="BE2636" s="272">
        <v>-1018.4024392523066</v>
      </c>
    </row>
    <row r="2637" spans="3:57" x14ac:dyDescent="0.3">
      <c r="C2637" s="272">
        <v>437</v>
      </c>
      <c r="D2637" s="272">
        <v>1573200</v>
      </c>
      <c r="E2637" s="272">
        <v>6</v>
      </c>
      <c r="F2637" s="272">
        <v>4.0500000000000007</v>
      </c>
      <c r="G2637" s="272">
        <v>0</v>
      </c>
      <c r="H2637" s="272">
        <v>410</v>
      </c>
      <c r="I2637" s="272">
        <v>0</v>
      </c>
      <c r="J2637" s="272">
        <v>0</v>
      </c>
      <c r="K2637" s="272">
        <v>0.34411764705882408</v>
      </c>
      <c r="L2637" s="272">
        <v>4.0500000000000007</v>
      </c>
      <c r="M2637" s="272">
        <v>4.0500000000000007</v>
      </c>
      <c r="N2637" s="272">
        <v>4.0500000000000007</v>
      </c>
      <c r="O2637" s="272">
        <v>4.0500000000000007</v>
      </c>
      <c r="P2637" s="272">
        <v>4.0500000000000007</v>
      </c>
      <c r="Q2637" s="272">
        <v>4.0500000000000007</v>
      </c>
      <c r="R2637" s="272">
        <v>4.0500000000000007</v>
      </c>
      <c r="S2637" s="272">
        <v>4.0500000000000007</v>
      </c>
      <c r="T2637" s="272">
        <v>17</v>
      </c>
      <c r="U2637" s="272">
        <v>-4447.6030879169175</v>
      </c>
      <c r="V2637" s="272">
        <v>0</v>
      </c>
      <c r="W2637" s="272">
        <v>-318.81351388888885</v>
      </c>
      <c r="X2637" s="272">
        <v>-705.90194215445081</v>
      </c>
      <c r="Y2637" s="272">
        <v>-2604.8654098934803</v>
      </c>
      <c r="Z2637" s="272">
        <v>-818.02222198009781</v>
      </c>
      <c r="AA2637" s="272">
        <v>-786.26868878901325</v>
      </c>
      <c r="AB2637" s="272">
        <v>0</v>
      </c>
      <c r="AC2637" s="272">
        <v>-292.78248621098658</v>
      </c>
      <c r="AD2637" s="272">
        <v>5061.4614085395497</v>
      </c>
      <c r="AE2637" s="272">
        <v>0</v>
      </c>
      <c r="AF2637" s="272">
        <v>0</v>
      </c>
      <c r="AG2637" s="272">
        <v>17.149345803186709</v>
      </c>
      <c r="AH2637" s="272">
        <v>55.192854377367851</v>
      </c>
      <c r="AI2637" s="272">
        <v>4833.3874860139331</v>
      </c>
      <c r="AJ2637" s="272">
        <v>0</v>
      </c>
      <c r="AK2637" s="272">
        <v>-1.1368683772161603E-13</v>
      </c>
      <c r="AL2637" s="272">
        <v>0</v>
      </c>
      <c r="AM2637" s="272">
        <v>-727.2467913856209</v>
      </c>
      <c r="AN2637" s="272">
        <v>0</v>
      </c>
      <c r="AO2637" s="272">
        <v>-689.19502222222206</v>
      </c>
      <c r="AP2637" s="272">
        <v>0</v>
      </c>
      <c r="AQ2637" s="272">
        <v>0</v>
      </c>
      <c r="AR2637" s="272">
        <v>0</v>
      </c>
      <c r="AS2637" s="272">
        <v>-689.19502222222206</v>
      </c>
      <c r="AT2637" s="272">
        <v>0</v>
      </c>
      <c r="AU2637" s="272">
        <v>0</v>
      </c>
      <c r="AV2637" s="272">
        <v>0</v>
      </c>
      <c r="AW2637" s="272">
        <v>-689.19502222222206</v>
      </c>
      <c r="AX2637" s="272">
        <v>0</v>
      </c>
      <c r="AY2637" s="272">
        <v>0</v>
      </c>
      <c r="AZ2637" s="272">
        <v>0</v>
      </c>
      <c r="BA2637" s="272">
        <v>-719.42614110030217</v>
      </c>
      <c r="BB2637" s="272">
        <v>-318.81351388888885</v>
      </c>
      <c r="BC2637" s="272">
        <v>-64.476008000000007</v>
      </c>
      <c r="BD2637" s="272">
        <v>0</v>
      </c>
      <c r="BE2637" s="272">
        <v>-1018.4024392523066</v>
      </c>
    </row>
    <row r="2638" spans="3:57" x14ac:dyDescent="0.3">
      <c r="C2638" s="272">
        <v>438</v>
      </c>
      <c r="D2638" s="272">
        <v>1576800</v>
      </c>
      <c r="E2638" s="272">
        <v>6</v>
      </c>
      <c r="F2638" s="272">
        <v>5.173333333333332</v>
      </c>
      <c r="G2638" s="272">
        <v>0</v>
      </c>
      <c r="H2638" s="272">
        <v>328</v>
      </c>
      <c r="I2638" s="272">
        <v>0</v>
      </c>
      <c r="J2638" s="272">
        <v>0</v>
      </c>
      <c r="K2638" s="272">
        <v>1.4674509803921554</v>
      </c>
      <c r="L2638" s="272">
        <v>5.173333333333332</v>
      </c>
      <c r="M2638" s="272">
        <v>5.173333333333332</v>
      </c>
      <c r="N2638" s="272">
        <v>5.173333333333332</v>
      </c>
      <c r="O2638" s="272">
        <v>5.173333333333332</v>
      </c>
      <c r="P2638" s="272">
        <v>5.173333333333332</v>
      </c>
      <c r="Q2638" s="272">
        <v>5.173333333333332</v>
      </c>
      <c r="R2638" s="272">
        <v>5.173333333333332</v>
      </c>
      <c r="S2638" s="272">
        <v>5.173333333333332</v>
      </c>
      <c r="T2638" s="272">
        <v>17</v>
      </c>
      <c r="U2638" s="272">
        <v>-4588.4783318076825</v>
      </c>
      <c r="V2638" s="272">
        <v>0</v>
      </c>
      <c r="W2638" s="272">
        <v>-291.98883611111114</v>
      </c>
      <c r="X2638" s="272">
        <v>-757.41206745279658</v>
      </c>
      <c r="Y2638" s="272">
        <v>-2663.9269783835143</v>
      </c>
      <c r="Z2638" s="272">
        <v>-875.15044986026066</v>
      </c>
      <c r="AA2638" s="272">
        <v>-720.11275968096504</v>
      </c>
      <c r="AB2638" s="272">
        <v>0</v>
      </c>
      <c r="AC2638" s="272">
        <v>-268.14803531903499</v>
      </c>
      <c r="AD2638" s="272">
        <v>5207.9150411531773</v>
      </c>
      <c r="AE2638" s="272">
        <v>0</v>
      </c>
      <c r="AF2638" s="272">
        <v>0</v>
      </c>
      <c r="AG2638" s="272">
        <v>17.10676744293967</v>
      </c>
      <c r="AH2638" s="272">
        <v>39.457418987837407</v>
      </c>
      <c r="AI2638" s="272">
        <v>5056.543768532817</v>
      </c>
      <c r="AJ2638" s="272">
        <v>0</v>
      </c>
      <c r="AK2638" s="272">
        <v>-4.5474735088646412E-13</v>
      </c>
      <c r="AL2638" s="272">
        <v>0</v>
      </c>
      <c r="AM2638" s="272">
        <v>-772.67151849673189</v>
      </c>
      <c r="AN2638" s="272">
        <v>0</v>
      </c>
      <c r="AO2638" s="272">
        <v>-686.47591111111115</v>
      </c>
      <c r="AP2638" s="272">
        <v>0</v>
      </c>
      <c r="AQ2638" s="272">
        <v>0</v>
      </c>
      <c r="AR2638" s="272">
        <v>0</v>
      </c>
      <c r="AS2638" s="272">
        <v>-686.47591111111115</v>
      </c>
      <c r="AT2638" s="272">
        <v>0</v>
      </c>
      <c r="AU2638" s="272">
        <v>0</v>
      </c>
      <c r="AV2638" s="272">
        <v>0</v>
      </c>
      <c r="AW2638" s="272">
        <v>-686.47591111111115</v>
      </c>
      <c r="AX2638" s="272">
        <v>0</v>
      </c>
      <c r="AY2638" s="272">
        <v>0</v>
      </c>
      <c r="AZ2638" s="272">
        <v>0</v>
      </c>
      <c r="BA2638" s="272">
        <v>-716.5877578403913</v>
      </c>
      <c r="BB2638" s="272">
        <v>-291.98883611111114</v>
      </c>
      <c r="BC2638" s="272">
        <v>-64.221628000000024</v>
      </c>
      <c r="BD2638" s="272">
        <v>0</v>
      </c>
      <c r="BE2638" s="272">
        <v>-1018.4024392523066</v>
      </c>
    </row>
    <row r="2639" spans="3:57" x14ac:dyDescent="0.3">
      <c r="C2639" s="272">
        <v>439</v>
      </c>
      <c r="D2639" s="272">
        <v>1580400</v>
      </c>
      <c r="E2639" s="272">
        <v>6</v>
      </c>
      <c r="F2639" s="272">
        <v>6.06</v>
      </c>
      <c r="G2639" s="272">
        <v>55.154292268625028</v>
      </c>
      <c r="H2639" s="272">
        <v>393.6</v>
      </c>
      <c r="I2639" s="272">
        <v>195</v>
      </c>
      <c r="J2639" s="272">
        <v>0</v>
      </c>
      <c r="K2639" s="272">
        <v>3.0114161220043565</v>
      </c>
      <c r="L2639" s="272">
        <v>6.9854507262939087</v>
      </c>
      <c r="M2639" s="272">
        <v>6.798792185895663</v>
      </c>
      <c r="N2639" s="272">
        <v>6.5053085660821734</v>
      </c>
      <c r="O2639" s="272">
        <v>6.3082808649853668</v>
      </c>
      <c r="P2639" s="272">
        <v>6.2917629637650254</v>
      </c>
      <c r="Q2639" s="272">
        <v>6.3082808649853668</v>
      </c>
      <c r="R2639" s="272">
        <v>6.5053085660821734</v>
      </c>
      <c r="S2639" s="272">
        <v>6.798792185895663</v>
      </c>
      <c r="T2639" s="272">
        <v>18.547135416666666</v>
      </c>
      <c r="U2639" s="272">
        <v>-4772.6336914952262</v>
      </c>
      <c r="V2639" s="272">
        <v>0</v>
      </c>
      <c r="W2639" s="272">
        <v>-270.0352722222222</v>
      </c>
      <c r="X2639" s="272">
        <v>-710.95566157858252</v>
      </c>
      <c r="Y2639" s="272">
        <v>-2878.2251778551281</v>
      </c>
      <c r="Z2639" s="272">
        <v>-913.41757983929301</v>
      </c>
      <c r="AA2639" s="272">
        <v>-665.97013667039096</v>
      </c>
      <c r="AB2639" s="272">
        <v>0</v>
      </c>
      <c r="AC2639" s="272">
        <v>-247.98697332960893</v>
      </c>
      <c r="AD2639" s="272">
        <v>14719.406780329427</v>
      </c>
      <c r="AE2639" s="272">
        <v>0</v>
      </c>
      <c r="AF2639" s="272">
        <v>0</v>
      </c>
      <c r="AG2639" s="272">
        <v>17.078320251184444</v>
      </c>
      <c r="AH2639" s="272">
        <v>28.91709638950741</v>
      </c>
      <c r="AI2639" s="272">
        <v>5215.5593914805459</v>
      </c>
      <c r="AJ2639" s="272">
        <v>0</v>
      </c>
      <c r="AK2639" s="272">
        <v>9654.1249999999982</v>
      </c>
      <c r="AL2639" s="272">
        <v>0</v>
      </c>
      <c r="AM2639" s="272">
        <v>-722.13883138562096</v>
      </c>
      <c r="AN2639" s="272">
        <v>0</v>
      </c>
      <c r="AO2639" s="272">
        <v>-726.88764444444462</v>
      </c>
      <c r="AP2639" s="272">
        <v>0</v>
      </c>
      <c r="AQ2639" s="272">
        <v>0</v>
      </c>
      <c r="AR2639" s="272">
        <v>0</v>
      </c>
      <c r="AS2639" s="272">
        <v>-726.88764444444462</v>
      </c>
      <c r="AT2639" s="272">
        <v>0</v>
      </c>
      <c r="AU2639" s="272">
        <v>0</v>
      </c>
      <c r="AV2639" s="272">
        <v>0</v>
      </c>
      <c r="AW2639" s="272">
        <v>-726.88764444444462</v>
      </c>
      <c r="AX2639" s="272">
        <v>0</v>
      </c>
      <c r="AY2639" s="272">
        <v>0</v>
      </c>
      <c r="AZ2639" s="272">
        <v>0</v>
      </c>
      <c r="BA2639" s="272">
        <v>-758.77212718396459</v>
      </c>
      <c r="BB2639" s="272">
        <v>-270.0352722222222</v>
      </c>
      <c r="BC2639" s="272">
        <v>-68.002252000000027</v>
      </c>
      <c r="BD2639" s="272">
        <v>0</v>
      </c>
      <c r="BE2639" s="272">
        <v>-1018.4024392523066</v>
      </c>
    </row>
    <row r="2640" spans="3:57" x14ac:dyDescent="0.3">
      <c r="C2640" s="272">
        <v>440</v>
      </c>
      <c r="D2640" s="272">
        <v>1584000</v>
      </c>
      <c r="E2640" s="272">
        <v>6</v>
      </c>
      <c r="F2640" s="272">
        <v>8.0066666666666659</v>
      </c>
      <c r="G2640" s="272">
        <v>358.84899872559373</v>
      </c>
      <c r="H2640" s="272">
        <v>196.8</v>
      </c>
      <c r="I2640" s="272">
        <v>0</v>
      </c>
      <c r="J2640" s="272">
        <v>0</v>
      </c>
      <c r="K2640" s="272">
        <v>8.2399999999999984</v>
      </c>
      <c r="L2640" s="272">
        <v>13.552929372042923</v>
      </c>
      <c r="M2640" s="272">
        <v>12.434277377034412</v>
      </c>
      <c r="N2640" s="272">
        <v>10.675418467572129</v>
      </c>
      <c r="O2640" s="272">
        <v>9.4946236835047237</v>
      </c>
      <c r="P2640" s="272">
        <v>9.395631249973075</v>
      </c>
      <c r="Q2640" s="272">
        <v>9.4946236835047237</v>
      </c>
      <c r="R2640" s="272">
        <v>10.675418467572129</v>
      </c>
      <c r="S2640" s="272">
        <v>12.434277377034412</v>
      </c>
      <c r="T2640" s="272">
        <v>18.547135416666666</v>
      </c>
      <c r="U2640" s="272">
        <v>-8431.3620530934786</v>
      </c>
      <c r="V2640" s="272">
        <v>0</v>
      </c>
      <c r="W2640" s="272">
        <v>-260.62231024305561</v>
      </c>
      <c r="X2640" s="272">
        <v>-798.79848008914087</v>
      </c>
      <c r="Y2640" s="272">
        <v>-4963.8725051561005</v>
      </c>
      <c r="Z2640" s="272">
        <v>-2408.0687576051823</v>
      </c>
      <c r="AA2640" s="272">
        <v>-642.7555709429181</v>
      </c>
      <c r="AB2640" s="272">
        <v>0</v>
      </c>
      <c r="AC2640" s="272">
        <v>-239.34257686958188</v>
      </c>
      <c r="AD2640" s="272">
        <v>9439.8326616559516</v>
      </c>
      <c r="AE2640" s="272">
        <v>0</v>
      </c>
      <c r="AF2640" s="272">
        <v>0</v>
      </c>
      <c r="AG2640" s="272">
        <v>17.511881453765724</v>
      </c>
      <c r="AH2640" s="272">
        <v>-382.77057379266961</v>
      </c>
      <c r="AI2640" s="272">
        <v>9821.0078313235299</v>
      </c>
      <c r="AJ2640" s="272">
        <v>0</v>
      </c>
      <c r="AK2640" s="272">
        <v>-3.4106051316484809E-13</v>
      </c>
      <c r="AL2640" s="272">
        <v>0</v>
      </c>
      <c r="AM2640" s="272">
        <v>-650.76880704720406</v>
      </c>
      <c r="AN2640" s="272">
        <v>0</v>
      </c>
      <c r="AO2640" s="272">
        <v>-786.36355555555554</v>
      </c>
      <c r="AP2640" s="272">
        <v>0</v>
      </c>
      <c r="AQ2640" s="272">
        <v>0</v>
      </c>
      <c r="AR2640" s="272">
        <v>0</v>
      </c>
      <c r="AS2640" s="272">
        <v>-786.36355555555554</v>
      </c>
      <c r="AT2640" s="272">
        <v>0</v>
      </c>
      <c r="AU2640" s="272">
        <v>0</v>
      </c>
      <c r="AV2640" s="272">
        <v>0</v>
      </c>
      <c r="AW2640" s="272">
        <v>-786.36355555555554</v>
      </c>
      <c r="AX2640" s="272">
        <v>0</v>
      </c>
      <c r="AY2640" s="272">
        <v>0</v>
      </c>
      <c r="AZ2640" s="272">
        <v>0</v>
      </c>
      <c r="BA2640" s="272">
        <v>-820.85691282435573</v>
      </c>
      <c r="BB2640" s="272">
        <v>-260.62231024305561</v>
      </c>
      <c r="BC2640" s="272">
        <v>-73.566380000000009</v>
      </c>
      <c r="BD2640" s="272">
        <v>0</v>
      </c>
      <c r="BE2640" s="272">
        <v>-1018.4024392523066</v>
      </c>
    </row>
    <row r="2641" spans="3:57" x14ac:dyDescent="0.3">
      <c r="C2641" s="272">
        <v>441</v>
      </c>
      <c r="D2641" s="272">
        <v>1587600</v>
      </c>
      <c r="E2641" s="272">
        <v>6</v>
      </c>
      <c r="F2641" s="272">
        <v>8.8633333333333315</v>
      </c>
      <c r="G2641" s="272">
        <v>655.44584191002082</v>
      </c>
      <c r="H2641" s="272">
        <v>123</v>
      </c>
      <c r="I2641" s="272">
        <v>0</v>
      </c>
      <c r="J2641" s="272">
        <v>0</v>
      </c>
      <c r="K2641" s="272">
        <v>12.324444444444442</v>
      </c>
      <c r="L2641" s="272">
        <v>18.954181797876775</v>
      </c>
      <c r="M2641" s="272">
        <v>16.918910775599386</v>
      </c>
      <c r="N2641" s="272">
        <v>13.718849821275732</v>
      </c>
      <c r="O2641" s="272">
        <v>11.570516453980041</v>
      </c>
      <c r="P2641" s="272">
        <v>11.390410011323446</v>
      </c>
      <c r="Q2641" s="272">
        <v>11.570516453980041</v>
      </c>
      <c r="R2641" s="272">
        <v>13.718849821275732</v>
      </c>
      <c r="S2641" s="272">
        <v>16.918910775599386</v>
      </c>
      <c r="T2641" s="272">
        <v>18.547135416666666</v>
      </c>
      <c r="U2641" s="272">
        <v>-6931.8026208499996</v>
      </c>
      <c r="V2641" s="272">
        <v>0</v>
      </c>
      <c r="W2641" s="272">
        <v>-239.05766857638892</v>
      </c>
      <c r="X2641" s="272">
        <v>-583.47612033687176</v>
      </c>
      <c r="Y2641" s="272">
        <v>-4144.5111641447374</v>
      </c>
      <c r="Z2641" s="272">
        <v>-1964.757667792001</v>
      </c>
      <c r="AA2641" s="272">
        <v>-589.5721210927835</v>
      </c>
      <c r="AB2641" s="272">
        <v>0</v>
      </c>
      <c r="AC2641" s="272">
        <v>-219.53868171971649</v>
      </c>
      <c r="AD2641" s="272">
        <v>7779.7727249957852</v>
      </c>
      <c r="AE2641" s="272">
        <v>0</v>
      </c>
      <c r="AF2641" s="272">
        <v>0</v>
      </c>
      <c r="AG2641" s="272">
        <v>17.842690133869702</v>
      </c>
      <c r="AH2641" s="272">
        <v>-260.66468551182771</v>
      </c>
      <c r="AI2641" s="272">
        <v>8455.1310060422329</v>
      </c>
      <c r="AJ2641" s="272">
        <v>0</v>
      </c>
      <c r="AK2641" s="272">
        <v>3.1263880373444408E-13</v>
      </c>
      <c r="AL2641" s="272">
        <v>0</v>
      </c>
      <c r="AM2641" s="272">
        <v>-482.6687155576434</v>
      </c>
      <c r="AN2641" s="272">
        <v>0</v>
      </c>
      <c r="AO2641" s="272">
        <v>-720.19964444444452</v>
      </c>
      <c r="AP2641" s="272">
        <v>0</v>
      </c>
      <c r="AQ2641" s="272">
        <v>0</v>
      </c>
      <c r="AR2641" s="272">
        <v>0</v>
      </c>
      <c r="AS2641" s="272">
        <v>-720.19964444444452</v>
      </c>
      <c r="AT2641" s="272">
        <v>0</v>
      </c>
      <c r="AU2641" s="272">
        <v>0</v>
      </c>
      <c r="AV2641" s="272">
        <v>0</v>
      </c>
      <c r="AW2641" s="272">
        <v>-720.19964444444452</v>
      </c>
      <c r="AX2641" s="272">
        <v>0</v>
      </c>
      <c r="AY2641" s="272">
        <v>0</v>
      </c>
      <c r="AZ2641" s="272">
        <v>0</v>
      </c>
      <c r="BA2641" s="272">
        <v>-751.79076214716463</v>
      </c>
      <c r="BB2641" s="272">
        <v>-239.05766857638892</v>
      </c>
      <c r="BC2641" s="272">
        <v>-67.376572000000024</v>
      </c>
      <c r="BD2641" s="272">
        <v>0</v>
      </c>
      <c r="BE2641" s="272">
        <v>-1018.4024392523066</v>
      </c>
    </row>
    <row r="2642" spans="3:57" x14ac:dyDescent="0.3">
      <c r="C2642" s="272">
        <v>442</v>
      </c>
      <c r="D2642" s="272">
        <v>1591200</v>
      </c>
      <c r="E2642" s="272">
        <v>6</v>
      </c>
      <c r="F2642" s="272">
        <v>10.686666666666667</v>
      </c>
      <c r="G2642" s="272">
        <v>884.48151056712561</v>
      </c>
      <c r="H2642" s="272">
        <v>123</v>
      </c>
      <c r="I2642" s="272">
        <v>0</v>
      </c>
      <c r="J2642" s="272">
        <v>0</v>
      </c>
      <c r="K2642" s="272">
        <v>16.640098039215687</v>
      </c>
      <c r="L2642" s="272">
        <v>24.28660526913545</v>
      </c>
      <c r="M2642" s="272">
        <v>21.543569236078866</v>
      </c>
      <c r="N2642" s="272">
        <v>17.230687850942694</v>
      </c>
      <c r="O2642" s="272">
        <v>14.335272069453369</v>
      </c>
      <c r="P2642" s="272">
        <v>14.092533654478114</v>
      </c>
      <c r="Q2642" s="272">
        <v>14.335272069453369</v>
      </c>
      <c r="R2642" s="272">
        <v>17.230687850942694</v>
      </c>
      <c r="S2642" s="272">
        <v>21.543569236078866</v>
      </c>
      <c r="T2642" s="272">
        <v>18.547135416666666</v>
      </c>
      <c r="U2642" s="272">
        <v>-5547.2613688423389</v>
      </c>
      <c r="V2642" s="272">
        <v>0</v>
      </c>
      <c r="W2642" s="272">
        <v>-194.50964079861106</v>
      </c>
      <c r="X2642" s="272">
        <v>-356.5715785242196</v>
      </c>
      <c r="Y2642" s="272">
        <v>-3372.7029775360561</v>
      </c>
      <c r="Z2642" s="272">
        <v>-1623.4771719834525</v>
      </c>
      <c r="AA2642" s="272">
        <v>-479.70626577908041</v>
      </c>
      <c r="AB2642" s="272">
        <v>0</v>
      </c>
      <c r="AC2642" s="272">
        <v>-178.62798703341934</v>
      </c>
      <c r="AD2642" s="272">
        <v>6117.1581531205284</v>
      </c>
      <c r="AE2642" s="272">
        <v>0</v>
      </c>
      <c r="AF2642" s="272">
        <v>0</v>
      </c>
      <c r="AG2642" s="272">
        <v>18.097363658634222</v>
      </c>
      <c r="AH2642" s="272">
        <v>-166.66216887911639</v>
      </c>
      <c r="AI2642" s="272">
        <v>6787.4624213014449</v>
      </c>
      <c r="AJ2642" s="272">
        <v>0</v>
      </c>
      <c r="AK2642" s="272">
        <v>-1.1368683772161603E-13</v>
      </c>
      <c r="AL2642" s="272">
        <v>0</v>
      </c>
      <c r="AM2642" s="272">
        <v>-292.11796568981492</v>
      </c>
      <c r="AN2642" s="272">
        <v>0</v>
      </c>
      <c r="AO2642" s="272">
        <v>-610.72087479953041</v>
      </c>
      <c r="AP2642" s="272">
        <v>0</v>
      </c>
      <c r="AQ2642" s="272">
        <v>0</v>
      </c>
      <c r="AR2642" s="272">
        <v>0</v>
      </c>
      <c r="AS2642" s="272">
        <v>-639.4269740847227</v>
      </c>
      <c r="AT2642" s="272">
        <v>0</v>
      </c>
      <c r="AU2642" s="272">
        <v>0</v>
      </c>
      <c r="AV2642" s="272">
        <v>0</v>
      </c>
      <c r="AW2642" s="272">
        <v>-652.19415382859052</v>
      </c>
      <c r="AX2642" s="272">
        <v>0</v>
      </c>
      <c r="AY2642" s="272">
        <v>0</v>
      </c>
      <c r="AZ2642" s="272">
        <v>0</v>
      </c>
      <c r="BA2642" s="272">
        <v>-667.47504791595429</v>
      </c>
      <c r="BB2642" s="272">
        <v>-194.50964079861106</v>
      </c>
      <c r="BC2642" s="272">
        <v>-58.178563545848384</v>
      </c>
      <c r="BD2642" s="272">
        <v>0</v>
      </c>
      <c r="BE2642" s="272">
        <v>-1018.4024392523066</v>
      </c>
    </row>
    <row r="2643" spans="3:57" x14ac:dyDescent="0.3">
      <c r="C2643" s="272">
        <v>443</v>
      </c>
      <c r="D2643" s="272">
        <v>1594800</v>
      </c>
      <c r="E2643" s="272">
        <v>6</v>
      </c>
      <c r="F2643" s="272">
        <v>11.59</v>
      </c>
      <c r="G2643" s="272">
        <v>935.37694279828565</v>
      </c>
      <c r="H2643" s="272">
        <v>123</v>
      </c>
      <c r="I2643" s="272">
        <v>0</v>
      </c>
      <c r="J2643" s="272">
        <v>0</v>
      </c>
      <c r="K2643" s="272">
        <v>18.107320261437909</v>
      </c>
      <c r="L2643" s="272">
        <v>25.983872259190761</v>
      </c>
      <c r="M2643" s="272">
        <v>23.080703986430581</v>
      </c>
      <c r="N2643" s="272">
        <v>18.516046340445129</v>
      </c>
      <c r="O2643" s="272">
        <v>15.45160273417496</v>
      </c>
      <c r="P2643" s="272">
        <v>15.194693799533299</v>
      </c>
      <c r="Q2643" s="272">
        <v>15.45160273417496</v>
      </c>
      <c r="R2643" s="272">
        <v>18.516046340445129</v>
      </c>
      <c r="S2643" s="272">
        <v>23.080703986430581</v>
      </c>
      <c r="T2643" s="272">
        <v>18.547135416666666</v>
      </c>
      <c r="U2643" s="272">
        <v>-4171.5516486317811</v>
      </c>
      <c r="V2643" s="272">
        <v>0</v>
      </c>
      <c r="W2643" s="272">
        <v>-171.86450746527777</v>
      </c>
      <c r="X2643" s="272">
        <v>-128.98198106160794</v>
      </c>
      <c r="Y2643" s="272">
        <v>-2320.5011595317983</v>
      </c>
      <c r="Z2643" s="272">
        <v>-1550.2040005730971</v>
      </c>
      <c r="AA2643" s="272">
        <v>-423.85807077547184</v>
      </c>
      <c r="AB2643" s="272">
        <v>0</v>
      </c>
      <c r="AC2643" s="272">
        <v>-157.83182203702808</v>
      </c>
      <c r="AD2643" s="272">
        <v>4585.9600550060804</v>
      </c>
      <c r="AE2643" s="272">
        <v>0</v>
      </c>
      <c r="AF2643" s="272">
        <v>0</v>
      </c>
      <c r="AG2643" s="272">
        <v>18.288917485455521</v>
      </c>
      <c r="AH2643" s="272">
        <v>-95.897816400964075</v>
      </c>
      <c r="AI2643" s="272">
        <v>5497.3428513527342</v>
      </c>
      <c r="AJ2643" s="272">
        <v>0</v>
      </c>
      <c r="AK2643" s="272">
        <v>2.8421709430404007E-13</v>
      </c>
      <c r="AL2643" s="272">
        <v>0</v>
      </c>
      <c r="AM2643" s="272">
        <v>-91.895215831426995</v>
      </c>
      <c r="AN2643" s="272">
        <v>0</v>
      </c>
      <c r="AO2643" s="272">
        <v>-310.30277254081591</v>
      </c>
      <c r="AP2643" s="272">
        <v>0</v>
      </c>
      <c r="AQ2643" s="272">
        <v>0</v>
      </c>
      <c r="AR2643" s="272">
        <v>0</v>
      </c>
      <c r="AS2643" s="272">
        <v>-482.82610187179097</v>
      </c>
      <c r="AT2643" s="272">
        <v>0</v>
      </c>
      <c r="AU2643" s="272">
        <v>0</v>
      </c>
      <c r="AV2643" s="272">
        <v>0</v>
      </c>
      <c r="AW2643" s="272">
        <v>-559.55670653166123</v>
      </c>
      <c r="AX2643" s="272">
        <v>0</v>
      </c>
      <c r="AY2643" s="272">
        <v>0</v>
      </c>
      <c r="AZ2643" s="272">
        <v>0</v>
      </c>
      <c r="BA2643" s="272">
        <v>-504.00497405235598</v>
      </c>
      <c r="BB2643" s="272">
        <v>-171.86450746527777</v>
      </c>
      <c r="BC2643" s="272">
        <v>-35.304180525548226</v>
      </c>
      <c r="BD2643" s="272">
        <v>0</v>
      </c>
      <c r="BE2643" s="272">
        <v>-1202.0425310652759</v>
      </c>
    </row>
    <row r="2644" spans="3:57" x14ac:dyDescent="0.3">
      <c r="C2644" s="272">
        <v>444</v>
      </c>
      <c r="D2644" s="272">
        <v>1598400</v>
      </c>
      <c r="E2644" s="272">
        <v>6</v>
      </c>
      <c r="F2644" s="272">
        <v>11.92</v>
      </c>
      <c r="G2644" s="272">
        <v>922.28766147624788</v>
      </c>
      <c r="H2644" s="272">
        <v>123</v>
      </c>
      <c r="I2644" s="272">
        <v>0</v>
      </c>
      <c r="J2644" s="272">
        <v>0</v>
      </c>
      <c r="K2644" s="272">
        <v>18.292058823529413</v>
      </c>
      <c r="L2644" s="272">
        <v>26.109349795897273</v>
      </c>
      <c r="M2644" s="272">
        <v>23.247432627482642</v>
      </c>
      <c r="N2644" s="272">
        <v>18.747634180539499</v>
      </c>
      <c r="O2644" s="272">
        <v>15.726733239070885</v>
      </c>
      <c r="P2644" s="272">
        <v>15.473474722274323</v>
      </c>
      <c r="Q2644" s="272">
        <v>15.726733239070885</v>
      </c>
      <c r="R2644" s="272">
        <v>18.747634180539499</v>
      </c>
      <c r="S2644" s="272">
        <v>23.247432627482642</v>
      </c>
      <c r="T2644" s="272">
        <v>18.547135416666666</v>
      </c>
      <c r="U2644" s="272">
        <v>-2801.3638765586975</v>
      </c>
      <c r="V2644" s="272">
        <v>0</v>
      </c>
      <c r="W2644" s="272">
        <v>-163.49446302083331</v>
      </c>
      <c r="X2644" s="272">
        <v>-38.895781782650943</v>
      </c>
      <c r="Y2644" s="272">
        <v>-1234.1756557376702</v>
      </c>
      <c r="Z2644" s="272">
        <v>-1364.7979760175429</v>
      </c>
      <c r="AA2644" s="272">
        <v>-403.21558360432664</v>
      </c>
      <c r="AB2644" s="272">
        <v>0</v>
      </c>
      <c r="AC2644" s="272">
        <v>-150.14518920817324</v>
      </c>
      <c r="AD2644" s="272">
        <v>3138.1782401272999</v>
      </c>
      <c r="AE2644" s="272">
        <v>0</v>
      </c>
      <c r="AF2644" s="272">
        <v>0</v>
      </c>
      <c r="AG2644" s="272">
        <v>18.427086489416844</v>
      </c>
      <c r="AH2644" s="272">
        <v>-44.829463180844897</v>
      </c>
      <c r="AI2644" s="272">
        <v>3756.299314991722</v>
      </c>
      <c r="AJ2644" s="272">
        <v>0</v>
      </c>
      <c r="AK2644" s="272">
        <v>-5.6843418860808015E-14</v>
      </c>
      <c r="AL2644" s="272">
        <v>0</v>
      </c>
      <c r="AM2644" s="272">
        <v>-21.558788733387711</v>
      </c>
      <c r="AN2644" s="272">
        <v>0</v>
      </c>
      <c r="AO2644" s="272">
        <v>19.275150852729599</v>
      </c>
      <c r="AP2644" s="272">
        <v>0</v>
      </c>
      <c r="AQ2644" s="272">
        <v>0</v>
      </c>
      <c r="AR2644" s="272">
        <v>0</v>
      </c>
      <c r="AS2644" s="272">
        <v>-296.6437746381884</v>
      </c>
      <c r="AT2644" s="272">
        <v>0</v>
      </c>
      <c r="AU2644" s="272">
        <v>0</v>
      </c>
      <c r="AV2644" s="272">
        <v>0</v>
      </c>
      <c r="AW2644" s="272">
        <v>-437.15028045636944</v>
      </c>
      <c r="AX2644" s="272">
        <v>0</v>
      </c>
      <c r="AY2644" s="272">
        <v>0</v>
      </c>
      <c r="AZ2644" s="272">
        <v>0</v>
      </c>
      <c r="BA2644" s="272">
        <v>-309.65587270386169</v>
      </c>
      <c r="BB2644" s="272">
        <v>-163.49446302083331</v>
      </c>
      <c r="BC2644" s="272">
        <v>-9.6864850045746582</v>
      </c>
      <c r="BD2644" s="272">
        <v>0</v>
      </c>
      <c r="BE2644" s="272">
        <v>-1202.0425310652759</v>
      </c>
    </row>
    <row r="2645" spans="3:57" x14ac:dyDescent="0.3">
      <c r="C2645" s="272">
        <v>445</v>
      </c>
      <c r="D2645" s="272">
        <v>1602000</v>
      </c>
      <c r="E2645" s="272">
        <v>6</v>
      </c>
      <c r="F2645" s="272">
        <v>12.203333333333331</v>
      </c>
      <c r="G2645" s="272">
        <v>821.31194503378606</v>
      </c>
      <c r="H2645" s="272">
        <v>123</v>
      </c>
      <c r="I2645" s="272">
        <v>0</v>
      </c>
      <c r="J2645" s="272">
        <v>0</v>
      </c>
      <c r="K2645" s="272">
        <v>17.481546840958604</v>
      </c>
      <c r="L2645" s="272">
        <v>24.852591404325022</v>
      </c>
      <c r="M2645" s="272">
        <v>22.301302630575453</v>
      </c>
      <c r="N2645" s="272">
        <v>18.289905868809168</v>
      </c>
      <c r="O2645" s="272">
        <v>15.596889193260935</v>
      </c>
      <c r="P2645" s="272">
        <v>15.371118993518408</v>
      </c>
      <c r="Q2645" s="272">
        <v>15.596889193260935</v>
      </c>
      <c r="R2645" s="272">
        <v>18.289905868809168</v>
      </c>
      <c r="S2645" s="272">
        <v>22.301302630575453</v>
      </c>
      <c r="T2645" s="272">
        <v>18.547135416666666</v>
      </c>
      <c r="U2645" s="272">
        <v>-1537.8287181958494</v>
      </c>
      <c r="V2645" s="272">
        <v>0</v>
      </c>
      <c r="W2645" s="272">
        <v>-156.49112413194447</v>
      </c>
      <c r="X2645" s="272">
        <v>-15.771638785157828</v>
      </c>
      <c r="Y2645" s="272">
        <v>-128.00084632494907</v>
      </c>
      <c r="Z2645" s="272">
        <v>-1237.565108953798</v>
      </c>
      <c r="AA2645" s="272">
        <v>-385.94371197585224</v>
      </c>
      <c r="AB2645" s="272">
        <v>0</v>
      </c>
      <c r="AC2645" s="272">
        <v>-143.71367083664782</v>
      </c>
      <c r="AD2645" s="272">
        <v>1830.8212313886654</v>
      </c>
      <c r="AE2645" s="272">
        <v>0</v>
      </c>
      <c r="AF2645" s="272">
        <v>0</v>
      </c>
      <c r="AG2645" s="272">
        <v>18.521779344067365</v>
      </c>
      <c r="AH2645" s="272">
        <v>-9.7843614264900971</v>
      </c>
      <c r="AI2645" s="272">
        <v>2410.1749553092291</v>
      </c>
      <c r="AJ2645" s="272">
        <v>0</v>
      </c>
      <c r="AK2645" s="272">
        <v>8.5265128291212022E-14</v>
      </c>
      <c r="AL2645" s="272">
        <v>0</v>
      </c>
      <c r="AM2645" s="272">
        <v>-11.98771201007613</v>
      </c>
      <c r="AN2645" s="272">
        <v>0</v>
      </c>
      <c r="AO2645" s="272">
        <v>343.55624457922647</v>
      </c>
      <c r="AP2645" s="272">
        <v>0</v>
      </c>
      <c r="AQ2645" s="272">
        <v>0</v>
      </c>
      <c r="AR2645" s="272">
        <v>0</v>
      </c>
      <c r="AS2645" s="272">
        <v>-83.598674532746713</v>
      </c>
      <c r="AT2645" s="272">
        <v>0</v>
      </c>
      <c r="AU2645" s="272">
        <v>0</v>
      </c>
      <c r="AV2645" s="272">
        <v>0</v>
      </c>
      <c r="AW2645" s="272">
        <v>-273.57793909946071</v>
      </c>
      <c r="AX2645" s="272">
        <v>0</v>
      </c>
      <c r="AY2645" s="272">
        <v>0</v>
      </c>
      <c r="AZ2645" s="272">
        <v>0</v>
      </c>
      <c r="BA2645" s="272">
        <v>-87.265679351934892</v>
      </c>
      <c r="BB2645" s="272">
        <v>-156.49112413194447</v>
      </c>
      <c r="BC2645" s="272">
        <v>16.605297942763137</v>
      </c>
      <c r="BD2645" s="272">
        <v>0</v>
      </c>
      <c r="BE2645" s="272">
        <v>-1202.0425310652759</v>
      </c>
    </row>
    <row r="2646" spans="3:57" x14ac:dyDescent="0.3">
      <c r="C2646" s="272">
        <v>446</v>
      </c>
      <c r="D2646" s="272">
        <v>1605600</v>
      </c>
      <c r="E2646" s="272">
        <v>6</v>
      </c>
      <c r="F2646" s="272">
        <v>13.189999999999998</v>
      </c>
      <c r="G2646" s="272">
        <v>666.78251436120024</v>
      </c>
      <c r="H2646" s="272">
        <v>123</v>
      </c>
      <c r="I2646" s="272">
        <v>0</v>
      </c>
      <c r="J2646" s="272">
        <v>0</v>
      </c>
      <c r="K2646" s="272">
        <v>16.763202614379082</v>
      </c>
      <c r="L2646" s="272">
        <v>23.438668948029758</v>
      </c>
      <c r="M2646" s="272">
        <v>21.371566364918795</v>
      </c>
      <c r="N2646" s="272">
        <v>18.121456579838082</v>
      </c>
      <c r="O2646" s="272">
        <v>15.939523360963239</v>
      </c>
      <c r="P2646" s="272">
        <v>15.756600060441922</v>
      </c>
      <c r="Q2646" s="272">
        <v>15.939523360963239</v>
      </c>
      <c r="R2646" s="272">
        <v>18.121456579838082</v>
      </c>
      <c r="S2646" s="272">
        <v>21.371566364918795</v>
      </c>
      <c r="T2646" s="272">
        <v>18.547135416666666</v>
      </c>
      <c r="U2646" s="272">
        <v>-1016.9078189530292</v>
      </c>
      <c r="V2646" s="272">
        <v>0</v>
      </c>
      <c r="W2646" s="272">
        <v>-132.45874357638891</v>
      </c>
      <c r="X2646" s="272">
        <v>-44.212875108868182</v>
      </c>
      <c r="Y2646" s="272">
        <v>318.23293638783895</v>
      </c>
      <c r="Z2646" s="272">
        <v>-1158.469136655611</v>
      </c>
      <c r="AA2646" s="272">
        <v>-326.67424087532436</v>
      </c>
      <c r="AB2646" s="272">
        <v>0</v>
      </c>
      <c r="AC2646" s="272">
        <v>-121.64352693717572</v>
      </c>
      <c r="AD2646" s="272">
        <v>1229.8200025896906</v>
      </c>
      <c r="AE2646" s="272">
        <v>0</v>
      </c>
      <c r="AF2646" s="272">
        <v>0</v>
      </c>
      <c r="AG2646" s="272">
        <v>18.580521572620302</v>
      </c>
      <c r="AH2646" s="272">
        <v>12.001883444977114</v>
      </c>
      <c r="AI2646" s="272">
        <v>1480.8712058489289</v>
      </c>
      <c r="AJ2646" s="272">
        <v>0</v>
      </c>
      <c r="AK2646" s="272">
        <v>-2.8421709430404007E-14</v>
      </c>
      <c r="AL2646" s="272">
        <v>0</v>
      </c>
      <c r="AM2646" s="272">
        <v>-48.854388861202033</v>
      </c>
      <c r="AN2646" s="272">
        <v>0</v>
      </c>
      <c r="AO2646" s="272">
        <v>450.43370280887552</v>
      </c>
      <c r="AP2646" s="272">
        <v>0</v>
      </c>
      <c r="AQ2646" s="272">
        <v>0</v>
      </c>
      <c r="AR2646" s="272">
        <v>0</v>
      </c>
      <c r="AS2646" s="272">
        <v>-3.1927124369652575</v>
      </c>
      <c r="AT2646" s="272">
        <v>0</v>
      </c>
      <c r="AU2646" s="272">
        <v>0</v>
      </c>
      <c r="AV2646" s="272">
        <v>0</v>
      </c>
      <c r="AW2646" s="272">
        <v>-204.9453059353647</v>
      </c>
      <c r="AX2646" s="272">
        <v>0</v>
      </c>
      <c r="AY2646" s="272">
        <v>0</v>
      </c>
      <c r="AZ2646" s="272">
        <v>0</v>
      </c>
      <c r="BA2646" s="272">
        <v>-3.3327588187777768</v>
      </c>
      <c r="BB2646" s="272">
        <v>-132.45874357638891</v>
      </c>
      <c r="BC2646" s="272">
        <v>25.641217650483803</v>
      </c>
      <c r="BD2646" s="272">
        <v>0</v>
      </c>
      <c r="BE2646" s="272">
        <v>-1202.0425310652759</v>
      </c>
    </row>
    <row r="2647" spans="3:57" x14ac:dyDescent="0.3">
      <c r="C2647" s="272">
        <v>447</v>
      </c>
      <c r="D2647" s="272">
        <v>1609200</v>
      </c>
      <c r="E2647" s="272">
        <v>6</v>
      </c>
      <c r="F2647" s="272">
        <v>13.113333333333333</v>
      </c>
      <c r="G2647" s="272">
        <v>282.06458790378429</v>
      </c>
      <c r="H2647" s="272">
        <v>123</v>
      </c>
      <c r="I2647" s="272">
        <v>0</v>
      </c>
      <c r="J2647" s="272">
        <v>0</v>
      </c>
      <c r="K2647" s="272">
        <v>12.51932461873638</v>
      </c>
      <c r="L2647" s="272">
        <v>17.494730565358207</v>
      </c>
      <c r="M2647" s="272">
        <v>16.611025805073709</v>
      </c>
      <c r="N2647" s="272">
        <v>15.221574932151604</v>
      </c>
      <c r="O2647" s="272">
        <v>14.288779052597002</v>
      </c>
      <c r="P2647" s="272">
        <v>14.210577712828776</v>
      </c>
      <c r="Q2647" s="272">
        <v>14.288779052597002</v>
      </c>
      <c r="R2647" s="272">
        <v>15.221574932151604</v>
      </c>
      <c r="S2647" s="272">
        <v>16.611025805073709</v>
      </c>
      <c r="T2647" s="272">
        <v>18.547135416666666</v>
      </c>
      <c r="U2647" s="272">
        <v>-919.18466130789238</v>
      </c>
      <c r="V2647" s="272">
        <v>0</v>
      </c>
      <c r="W2647" s="272">
        <v>-133.91172413194442</v>
      </c>
      <c r="X2647" s="272">
        <v>-74.288796319622705</v>
      </c>
      <c r="Y2647" s="272">
        <v>416.01308198451829</v>
      </c>
      <c r="Z2647" s="272">
        <v>-1126.9972228408435</v>
      </c>
      <c r="AA2647" s="272">
        <v>-330.25763074583875</v>
      </c>
      <c r="AB2647" s="272">
        <v>0</v>
      </c>
      <c r="AC2647" s="272">
        <v>-122.97787206666111</v>
      </c>
      <c r="AD2647" s="272">
        <v>1185.4781537336894</v>
      </c>
      <c r="AE2647" s="272">
        <v>0</v>
      </c>
      <c r="AF2647" s="272">
        <v>0</v>
      </c>
      <c r="AG2647" s="272">
        <v>18.603459943761226</v>
      </c>
      <c r="AH2647" s="272">
        <v>20.670527384991701</v>
      </c>
      <c r="AI2647" s="272">
        <v>1171.9994890013886</v>
      </c>
      <c r="AJ2647" s="272">
        <v>0</v>
      </c>
      <c r="AK2647" s="272">
        <v>1.4210854715202004E-14</v>
      </c>
      <c r="AL2647" s="272">
        <v>0</v>
      </c>
      <c r="AM2647" s="272">
        <v>-82.282753065268764</v>
      </c>
      <c r="AN2647" s="272">
        <v>0</v>
      </c>
      <c r="AO2647" s="272">
        <v>459.65548368669153</v>
      </c>
      <c r="AP2647" s="272">
        <v>0</v>
      </c>
      <c r="AQ2647" s="272">
        <v>0</v>
      </c>
      <c r="AR2647" s="272">
        <v>0</v>
      </c>
      <c r="AS2647" s="272">
        <v>11.955649165505861</v>
      </c>
      <c r="AT2647" s="272">
        <v>0</v>
      </c>
      <c r="AU2647" s="272">
        <v>0</v>
      </c>
      <c r="AV2647" s="272">
        <v>0</v>
      </c>
      <c r="AW2647" s="272">
        <v>-187.16106822076537</v>
      </c>
      <c r="AX2647" s="272">
        <v>0</v>
      </c>
      <c r="AY2647" s="272">
        <v>0</v>
      </c>
      <c r="AZ2647" s="272">
        <v>0</v>
      </c>
      <c r="BA2647" s="272">
        <v>12.480076416912338</v>
      </c>
      <c r="BB2647" s="272">
        <v>-133.91172413194442</v>
      </c>
      <c r="BC2647" s="272">
        <v>26.719484659949536</v>
      </c>
      <c r="BD2647" s="272">
        <v>0</v>
      </c>
      <c r="BE2647" s="272">
        <v>-1202.0425310652759</v>
      </c>
    </row>
    <row r="2648" spans="3:57" x14ac:dyDescent="0.3">
      <c r="C2648" s="272">
        <v>448</v>
      </c>
      <c r="D2648" s="272">
        <v>1612800</v>
      </c>
      <c r="E2648" s="272">
        <v>6</v>
      </c>
      <c r="F2648" s="272">
        <v>13</v>
      </c>
      <c r="G2648" s="272">
        <v>69.775645713762856</v>
      </c>
      <c r="H2648" s="272">
        <v>147.59999999999997</v>
      </c>
      <c r="I2648" s="272">
        <v>195</v>
      </c>
      <c r="J2648" s="272">
        <v>0</v>
      </c>
      <c r="K2648" s="272">
        <v>10.067701525054467</v>
      </c>
      <c r="L2648" s="272">
        <v>14.089176057801822</v>
      </c>
      <c r="M2648" s="272">
        <v>13.869494979804118</v>
      </c>
      <c r="N2648" s="272">
        <v>13.524089953933139</v>
      </c>
      <c r="O2648" s="272">
        <v>13.292205263953196</v>
      </c>
      <c r="P2648" s="272">
        <v>13.272765112226937</v>
      </c>
      <c r="Q2648" s="272">
        <v>13.292205263953196</v>
      </c>
      <c r="R2648" s="272">
        <v>13.524089953933139</v>
      </c>
      <c r="S2648" s="272">
        <v>13.869494979804118</v>
      </c>
      <c r="T2648" s="272">
        <v>18.547135416666666</v>
      </c>
      <c r="U2648" s="272">
        <v>-1269.8746986094502</v>
      </c>
      <c r="V2648" s="272">
        <v>0</v>
      </c>
      <c r="W2648" s="272">
        <v>-136.69032690972222</v>
      </c>
      <c r="X2648" s="272">
        <v>-269.17565977177242</v>
      </c>
      <c r="Y2648" s="272">
        <v>268.12054267108215</v>
      </c>
      <c r="Z2648" s="272">
        <v>-1132.1292545990377</v>
      </c>
      <c r="AA2648" s="272">
        <v>-337.11031505052688</v>
      </c>
      <c r="AB2648" s="272">
        <v>0</v>
      </c>
      <c r="AC2648" s="272">
        <v>-125.52960276197304</v>
      </c>
      <c r="AD2648" s="272">
        <v>1363.3205899130535</v>
      </c>
      <c r="AE2648" s="272">
        <v>0</v>
      </c>
      <c r="AF2648" s="272">
        <v>0</v>
      </c>
      <c r="AG2648" s="272">
        <v>18.599342340774207</v>
      </c>
      <c r="AH2648" s="272">
        <v>19.256957296357353</v>
      </c>
      <c r="AI2648" s="272">
        <v>1250.4526335317375</v>
      </c>
      <c r="AJ2648" s="272">
        <v>0</v>
      </c>
      <c r="AK2648" s="272">
        <v>9.9475983006414026E-14</v>
      </c>
      <c r="AL2648" s="272">
        <v>0</v>
      </c>
      <c r="AM2648" s="272">
        <v>-276.62294356926299</v>
      </c>
      <c r="AN2648" s="272">
        <v>0</v>
      </c>
      <c r="AO2648" s="272">
        <v>384.64523921975444</v>
      </c>
      <c r="AP2648" s="272">
        <v>0</v>
      </c>
      <c r="AQ2648" s="272">
        <v>0</v>
      </c>
      <c r="AR2648" s="272">
        <v>0</v>
      </c>
      <c r="AS2648" s="272">
        <v>-15.175725153849191</v>
      </c>
      <c r="AT2648" s="272">
        <v>0</v>
      </c>
      <c r="AU2648" s="272">
        <v>0</v>
      </c>
      <c r="AV2648" s="272">
        <v>0</v>
      </c>
      <c r="AW2648" s="272">
        <v>-192.99807805560818</v>
      </c>
      <c r="AX2648" s="272">
        <v>0</v>
      </c>
      <c r="AY2648" s="272">
        <v>0</v>
      </c>
      <c r="AZ2648" s="272">
        <v>0</v>
      </c>
      <c r="BA2648" s="272">
        <v>-15.84139907254322</v>
      </c>
      <c r="BB2648" s="272">
        <v>-136.69032690972222</v>
      </c>
      <c r="BC2648" s="272">
        <v>21.443396236419982</v>
      </c>
      <c r="BD2648" s="272">
        <v>0</v>
      </c>
      <c r="BE2648" s="272">
        <v>-1202.0425310652759</v>
      </c>
    </row>
    <row r="2649" spans="3:57" x14ac:dyDescent="0.3">
      <c r="C2649" s="272">
        <v>449</v>
      </c>
      <c r="D2649" s="272">
        <v>1616400</v>
      </c>
      <c r="E2649" s="272">
        <v>6</v>
      </c>
      <c r="F2649" s="272">
        <v>11.453333333333337</v>
      </c>
      <c r="G2649" s="272">
        <v>0</v>
      </c>
      <c r="H2649" s="272">
        <v>246</v>
      </c>
      <c r="I2649" s="272">
        <v>195</v>
      </c>
      <c r="J2649" s="272">
        <v>0</v>
      </c>
      <c r="K2649" s="272">
        <v>7.7474509803921601</v>
      </c>
      <c r="L2649" s="272">
        <v>11.453333333333337</v>
      </c>
      <c r="M2649" s="272">
        <v>11.453333333333337</v>
      </c>
      <c r="N2649" s="272">
        <v>11.453333333333337</v>
      </c>
      <c r="O2649" s="272">
        <v>11.453333333333337</v>
      </c>
      <c r="P2649" s="272">
        <v>11.453333333333337</v>
      </c>
      <c r="Q2649" s="272">
        <v>11.453333333333337</v>
      </c>
      <c r="R2649" s="272">
        <v>11.453333333333337</v>
      </c>
      <c r="S2649" s="272">
        <v>11.453333333333337</v>
      </c>
      <c r="T2649" s="272">
        <v>18.547135416666666</v>
      </c>
      <c r="U2649" s="272">
        <v>-1551.3887539716206</v>
      </c>
      <c r="V2649" s="272">
        <v>0</v>
      </c>
      <c r="W2649" s="272">
        <v>-174.22679913194435</v>
      </c>
      <c r="X2649" s="272">
        <v>-386.18651132671135</v>
      </c>
      <c r="Y2649" s="272">
        <v>157.86585297348847</v>
      </c>
      <c r="Z2649" s="272">
        <v>-1148.8412964864533</v>
      </c>
      <c r="AA2649" s="272">
        <v>-429.68403451405561</v>
      </c>
      <c r="AB2649" s="272">
        <v>0</v>
      </c>
      <c r="AC2649" s="272">
        <v>-160.00123329844399</v>
      </c>
      <c r="AD2649" s="272">
        <v>1686.8858008106404</v>
      </c>
      <c r="AE2649" s="272">
        <v>0</v>
      </c>
      <c r="AF2649" s="272">
        <v>0</v>
      </c>
      <c r="AG2649" s="272">
        <v>18.586788522906467</v>
      </c>
      <c r="AH2649" s="272">
        <v>14.653781859195481</v>
      </c>
      <c r="AI2649" s="272">
        <v>1503.6329005516216</v>
      </c>
      <c r="AJ2649" s="272">
        <v>0</v>
      </c>
      <c r="AK2649" s="272">
        <v>5.6843418860808015E-14</v>
      </c>
      <c r="AL2649" s="272">
        <v>0</v>
      </c>
      <c r="AM2649" s="272">
        <v>-391.85359935793377</v>
      </c>
      <c r="AN2649" s="272">
        <v>0</v>
      </c>
      <c r="AO2649" s="272">
        <v>298.83801346258844</v>
      </c>
      <c r="AP2649" s="272">
        <v>0</v>
      </c>
      <c r="AQ2649" s="272">
        <v>0</v>
      </c>
      <c r="AR2649" s="272">
        <v>0</v>
      </c>
      <c r="AS2649" s="272">
        <v>-25.710577999687256</v>
      </c>
      <c r="AT2649" s="272">
        <v>0</v>
      </c>
      <c r="AU2649" s="272">
        <v>0</v>
      </c>
      <c r="AV2649" s="272">
        <v>0</v>
      </c>
      <c r="AW2649" s="272">
        <v>-170.05517047294688</v>
      </c>
      <c r="AX2649" s="272">
        <v>0</v>
      </c>
      <c r="AY2649" s="272">
        <v>0</v>
      </c>
      <c r="AZ2649" s="272">
        <v>0</v>
      </c>
      <c r="BA2649" s="272">
        <v>-26.838356806659075</v>
      </c>
      <c r="BB2649" s="272">
        <v>-174.22679913194435</v>
      </c>
      <c r="BC2649" s="272">
        <v>16.153502231642356</v>
      </c>
      <c r="BD2649" s="272">
        <v>0</v>
      </c>
      <c r="BE2649" s="272">
        <v>-1202.0425310652759</v>
      </c>
    </row>
    <row r="2650" spans="3:57" x14ac:dyDescent="0.3">
      <c r="C2650" s="272">
        <v>450</v>
      </c>
      <c r="D2650" s="272">
        <v>1620000</v>
      </c>
      <c r="E2650" s="272">
        <v>6</v>
      </c>
      <c r="F2650" s="272">
        <v>10.830000000000004</v>
      </c>
      <c r="G2650" s="272">
        <v>0</v>
      </c>
      <c r="H2650" s="272">
        <v>246</v>
      </c>
      <c r="I2650" s="272">
        <v>195</v>
      </c>
      <c r="J2650" s="272">
        <v>0</v>
      </c>
      <c r="K2650" s="272">
        <v>7.124117647058827</v>
      </c>
      <c r="L2650" s="272">
        <v>10.830000000000004</v>
      </c>
      <c r="M2650" s="272">
        <v>10.830000000000004</v>
      </c>
      <c r="N2650" s="272">
        <v>10.830000000000004</v>
      </c>
      <c r="O2650" s="272">
        <v>10.830000000000004</v>
      </c>
      <c r="P2650" s="272">
        <v>10.830000000000004</v>
      </c>
      <c r="Q2650" s="272">
        <v>10.830000000000004</v>
      </c>
      <c r="R2650" s="272">
        <v>10.830000000000004</v>
      </c>
      <c r="S2650" s="272">
        <v>10.830000000000004</v>
      </c>
      <c r="T2650" s="272">
        <v>18.547135416666666</v>
      </c>
      <c r="U2650" s="272">
        <v>-2540.6847774019097</v>
      </c>
      <c r="V2650" s="272">
        <v>0</v>
      </c>
      <c r="W2650" s="272">
        <v>-189.97130190972211</v>
      </c>
      <c r="X2650" s="272">
        <v>-495.64685953738342</v>
      </c>
      <c r="Y2650" s="272">
        <v>-691.0592103046281</v>
      </c>
      <c r="Z2650" s="272">
        <v>-1164.0074056501765</v>
      </c>
      <c r="AA2650" s="272">
        <v>-468.51366066043255</v>
      </c>
      <c r="AB2650" s="272">
        <v>0</v>
      </c>
      <c r="AC2650" s="272">
        <v>-174.46020215206707</v>
      </c>
      <c r="AD2650" s="272">
        <v>2732.1822211005965</v>
      </c>
      <c r="AE2650" s="272">
        <v>0</v>
      </c>
      <c r="AF2650" s="272">
        <v>0</v>
      </c>
      <c r="AG2650" s="272">
        <v>18.575483456367156</v>
      </c>
      <c r="AH2650" s="272">
        <v>10.476419113812678</v>
      </c>
      <c r="AI2650" s="272">
        <v>2185.1101355621713</v>
      </c>
      <c r="AJ2650" s="272">
        <v>0</v>
      </c>
      <c r="AK2650" s="272">
        <v>1.9895196601282805E-13</v>
      </c>
      <c r="AL2650" s="272">
        <v>0</v>
      </c>
      <c r="AM2650" s="272">
        <v>-499.69842724464399</v>
      </c>
      <c r="AN2650" s="272">
        <v>0</v>
      </c>
      <c r="AO2650" s="272">
        <v>-57.963024065113856</v>
      </c>
      <c r="AP2650" s="272">
        <v>0</v>
      </c>
      <c r="AQ2650" s="272">
        <v>0</v>
      </c>
      <c r="AR2650" s="272">
        <v>0</v>
      </c>
      <c r="AS2650" s="272">
        <v>-199.25553072219347</v>
      </c>
      <c r="AT2650" s="272">
        <v>0</v>
      </c>
      <c r="AU2650" s="272">
        <v>0</v>
      </c>
      <c r="AV2650" s="272">
        <v>0</v>
      </c>
      <c r="AW2650" s="272">
        <v>-262.09607241442899</v>
      </c>
      <c r="AX2650" s="272">
        <v>0</v>
      </c>
      <c r="AY2650" s="272">
        <v>0</v>
      </c>
      <c r="AZ2650" s="272">
        <v>0</v>
      </c>
      <c r="BA2650" s="272">
        <v>-207.99575292657741</v>
      </c>
      <c r="BB2650" s="272">
        <v>-189.97130190972211</v>
      </c>
      <c r="BC2650" s="272">
        <v>-10.561292225667435</v>
      </c>
      <c r="BD2650" s="272">
        <v>0</v>
      </c>
      <c r="BE2650" s="272">
        <v>-1202.0425310652759</v>
      </c>
    </row>
    <row r="2651" spans="3:57" x14ac:dyDescent="0.3">
      <c r="C2651" s="272">
        <v>451</v>
      </c>
      <c r="D2651" s="272">
        <v>1623600</v>
      </c>
      <c r="E2651" s="272">
        <v>6</v>
      </c>
      <c r="F2651" s="272">
        <v>9.2466666666666661</v>
      </c>
      <c r="G2651" s="272">
        <v>0</v>
      </c>
      <c r="H2651" s="272">
        <v>368.99999999999994</v>
      </c>
      <c r="I2651" s="272">
        <v>195</v>
      </c>
      <c r="J2651" s="272">
        <v>0</v>
      </c>
      <c r="K2651" s="272">
        <v>5.5407843137254895</v>
      </c>
      <c r="L2651" s="272">
        <v>9.2466666666666661</v>
      </c>
      <c r="M2651" s="272">
        <v>9.2466666666666661</v>
      </c>
      <c r="N2651" s="272">
        <v>9.2466666666666661</v>
      </c>
      <c r="O2651" s="272">
        <v>9.2466666666666661</v>
      </c>
      <c r="P2651" s="272">
        <v>9.2466666666666661</v>
      </c>
      <c r="Q2651" s="272">
        <v>9.2466666666666661</v>
      </c>
      <c r="R2651" s="272">
        <v>9.2466666666666661</v>
      </c>
      <c r="S2651" s="272">
        <v>9.2466666666666661</v>
      </c>
      <c r="T2651" s="272">
        <v>18.547135416666666</v>
      </c>
      <c r="U2651" s="272">
        <v>-3131.4051142441635</v>
      </c>
      <c r="V2651" s="272">
        <v>0</v>
      </c>
      <c r="W2651" s="272">
        <v>-228.60606857638888</v>
      </c>
      <c r="X2651" s="272">
        <v>-527.06036547211068</v>
      </c>
      <c r="Y2651" s="272">
        <v>-1200.8874929499602</v>
      </c>
      <c r="Z2651" s="272">
        <v>-1174.8511872457038</v>
      </c>
      <c r="AA2651" s="272">
        <v>-563.79603109111792</v>
      </c>
      <c r="AB2651" s="272">
        <v>0</v>
      </c>
      <c r="AC2651" s="272">
        <v>-209.94045172138203</v>
      </c>
      <c r="AD2651" s="272">
        <v>3335.7019960362204</v>
      </c>
      <c r="AE2651" s="272">
        <v>0</v>
      </c>
      <c r="AF2651" s="272">
        <v>0</v>
      </c>
      <c r="AG2651" s="272">
        <v>18.567401454590676</v>
      </c>
      <c r="AH2651" s="272">
        <v>7.4896010204433008</v>
      </c>
      <c r="AI2651" s="272">
        <v>2997.6233433298626</v>
      </c>
      <c r="AJ2651" s="272">
        <v>0</v>
      </c>
      <c r="AK2651" s="272">
        <v>0</v>
      </c>
      <c r="AL2651" s="272">
        <v>0</v>
      </c>
      <c r="AM2651" s="272">
        <v>-529.95683470506515</v>
      </c>
      <c r="AN2651" s="272">
        <v>0</v>
      </c>
      <c r="AO2651" s="272">
        <v>-267.59296711799203</v>
      </c>
      <c r="AP2651" s="272">
        <v>0</v>
      </c>
      <c r="AQ2651" s="272">
        <v>0</v>
      </c>
      <c r="AR2651" s="272">
        <v>0</v>
      </c>
      <c r="AS2651" s="272">
        <v>-303.6810460229371</v>
      </c>
      <c r="AT2651" s="272">
        <v>0</v>
      </c>
      <c r="AU2651" s="272">
        <v>0</v>
      </c>
      <c r="AV2651" s="272">
        <v>0</v>
      </c>
      <c r="AW2651" s="272">
        <v>-319.73139774132574</v>
      </c>
      <c r="AX2651" s="272">
        <v>0</v>
      </c>
      <c r="AY2651" s="272">
        <v>0</v>
      </c>
      <c r="AZ2651" s="272">
        <v>0</v>
      </c>
      <c r="BA2651" s="272">
        <v>-317.00182970146301</v>
      </c>
      <c r="BB2651" s="272">
        <v>-228.60606857638888</v>
      </c>
      <c r="BC2651" s="272">
        <v>-26.346521682638624</v>
      </c>
      <c r="BD2651" s="272">
        <v>0</v>
      </c>
      <c r="BE2651" s="272">
        <v>-1202.0425310652759</v>
      </c>
    </row>
    <row r="2652" spans="3:57" x14ac:dyDescent="0.3">
      <c r="C2652" s="272">
        <v>452</v>
      </c>
      <c r="D2652" s="272">
        <v>1627200</v>
      </c>
      <c r="E2652" s="272">
        <v>6</v>
      </c>
      <c r="F2652" s="272">
        <v>7.6733333333333338</v>
      </c>
      <c r="G2652" s="272">
        <v>0</v>
      </c>
      <c r="H2652" s="272">
        <v>442.8</v>
      </c>
      <c r="I2652" s="272">
        <v>195</v>
      </c>
      <c r="J2652" s="272">
        <v>0</v>
      </c>
      <c r="K2652" s="272">
        <v>3.9674509803921572</v>
      </c>
      <c r="L2652" s="272">
        <v>7.6733333333333338</v>
      </c>
      <c r="M2652" s="272">
        <v>7.6733333333333338</v>
      </c>
      <c r="N2652" s="272">
        <v>7.6733333333333338</v>
      </c>
      <c r="O2652" s="272">
        <v>7.6733333333333338</v>
      </c>
      <c r="P2652" s="272">
        <v>7.6733333333333338</v>
      </c>
      <c r="Q2652" s="272">
        <v>7.6733333333333338</v>
      </c>
      <c r="R2652" s="272">
        <v>7.6733333333333338</v>
      </c>
      <c r="S2652" s="272">
        <v>7.6733333333333338</v>
      </c>
      <c r="T2652" s="272">
        <v>18.547135416666666</v>
      </c>
      <c r="U2652" s="272">
        <v>-3802.1865876754687</v>
      </c>
      <c r="V2652" s="272">
        <v>0</v>
      </c>
      <c r="W2652" s="272">
        <v>-267.39284357638888</v>
      </c>
      <c r="X2652" s="272">
        <v>-600.6668370299293</v>
      </c>
      <c r="Y2652" s="272">
        <v>-1751.5234910493693</v>
      </c>
      <c r="Z2652" s="272">
        <v>-1182.603416019781</v>
      </c>
      <c r="AA2652" s="272">
        <v>-659.45328962324231</v>
      </c>
      <c r="AB2652" s="272">
        <v>0</v>
      </c>
      <c r="AC2652" s="272">
        <v>-245.56029818925759</v>
      </c>
      <c r="AD2652" s="272">
        <v>4065.2758532872222</v>
      </c>
      <c r="AE2652" s="272">
        <v>0</v>
      </c>
      <c r="AF2652" s="272">
        <v>0</v>
      </c>
      <c r="AG2652" s="272">
        <v>18.561623624580747</v>
      </c>
      <c r="AH2652" s="272">
        <v>5.3543222007460063</v>
      </c>
      <c r="AI2652" s="272">
        <v>3650.1943331030006</v>
      </c>
      <c r="AJ2652" s="272">
        <v>0</v>
      </c>
      <c r="AK2652" s="272">
        <v>-5.6843418860808015E-14</v>
      </c>
      <c r="AL2652" s="272">
        <v>0</v>
      </c>
      <c r="AM2652" s="272">
        <v>-602.73752537173198</v>
      </c>
      <c r="AN2652" s="272">
        <v>0</v>
      </c>
      <c r="AO2652" s="272">
        <v>-428.6321793725383</v>
      </c>
      <c r="AP2652" s="272">
        <v>0</v>
      </c>
      <c r="AQ2652" s="272">
        <v>0</v>
      </c>
      <c r="AR2652" s="272">
        <v>0</v>
      </c>
      <c r="AS2652" s="272">
        <v>-429.20479995779198</v>
      </c>
      <c r="AT2652" s="272">
        <v>0</v>
      </c>
      <c r="AU2652" s="272">
        <v>0</v>
      </c>
      <c r="AV2652" s="272">
        <v>0</v>
      </c>
      <c r="AW2652" s="272">
        <v>-429.45947579738771</v>
      </c>
      <c r="AX2652" s="272">
        <v>0</v>
      </c>
      <c r="AY2652" s="272">
        <v>0</v>
      </c>
      <c r="AZ2652" s="272">
        <v>0</v>
      </c>
      <c r="BA2652" s="272">
        <v>-448.03160646711518</v>
      </c>
      <c r="BB2652" s="272">
        <v>-267.39284357638888</v>
      </c>
      <c r="BC2652" s="272">
        <v>-40.120494125914554</v>
      </c>
      <c r="BD2652" s="272">
        <v>0</v>
      </c>
      <c r="BE2652" s="272">
        <v>-1202.0425310652759</v>
      </c>
    </row>
    <row r="2653" spans="3:57" x14ac:dyDescent="0.3">
      <c r="C2653" s="272">
        <v>453</v>
      </c>
      <c r="D2653" s="272">
        <v>1630800</v>
      </c>
      <c r="E2653" s="272">
        <v>6</v>
      </c>
      <c r="F2653" s="272">
        <v>6.7633333333333336</v>
      </c>
      <c r="G2653" s="272">
        <v>0</v>
      </c>
      <c r="H2653" s="272">
        <v>492</v>
      </c>
      <c r="I2653" s="272">
        <v>195</v>
      </c>
      <c r="J2653" s="272">
        <v>0</v>
      </c>
      <c r="K2653" s="272">
        <v>3.057450980392157</v>
      </c>
      <c r="L2653" s="272">
        <v>6.7633333333333336</v>
      </c>
      <c r="M2653" s="272">
        <v>6.7633333333333336</v>
      </c>
      <c r="N2653" s="272">
        <v>6.7633333333333336</v>
      </c>
      <c r="O2653" s="272">
        <v>6.7633333333333336</v>
      </c>
      <c r="P2653" s="272">
        <v>6.7633333333333336</v>
      </c>
      <c r="Q2653" s="272">
        <v>6.7633333333333336</v>
      </c>
      <c r="R2653" s="272">
        <v>6.7633333333333336</v>
      </c>
      <c r="S2653" s="272">
        <v>6.7633333333333336</v>
      </c>
      <c r="T2653" s="272">
        <v>18.547135416666666</v>
      </c>
      <c r="U2653" s="272">
        <v>-4074.1328143350615</v>
      </c>
      <c r="V2653" s="272">
        <v>0</v>
      </c>
      <c r="W2653" s="272">
        <v>-290.09686302083327</v>
      </c>
      <c r="X2653" s="272">
        <v>-674.32423449810233</v>
      </c>
      <c r="Y2653" s="272">
        <v>-1921.5662257890053</v>
      </c>
      <c r="Z2653" s="272">
        <v>-1188.1454910271209</v>
      </c>
      <c r="AA2653" s="272">
        <v>-715.44671154903006</v>
      </c>
      <c r="AB2653" s="272">
        <v>0</v>
      </c>
      <c r="AC2653" s="272">
        <v>-266.41054126346967</v>
      </c>
      <c r="AD2653" s="272">
        <v>4365.9822576085571</v>
      </c>
      <c r="AE2653" s="272">
        <v>0</v>
      </c>
      <c r="AF2653" s="272">
        <v>0</v>
      </c>
      <c r="AG2653" s="272">
        <v>18.55749304894529</v>
      </c>
      <c r="AH2653" s="272">
        <v>3.8278095390044036</v>
      </c>
      <c r="AI2653" s="272">
        <v>4154.1278014512463</v>
      </c>
      <c r="AJ2653" s="272">
        <v>0</v>
      </c>
      <c r="AK2653" s="272">
        <v>2.2737367544323206E-13</v>
      </c>
      <c r="AL2653" s="272">
        <v>0</v>
      </c>
      <c r="AM2653" s="272">
        <v>-675.80457137173187</v>
      </c>
      <c r="AN2653" s="272">
        <v>0</v>
      </c>
      <c r="AO2653" s="272">
        <v>-468.57018888888865</v>
      </c>
      <c r="AP2653" s="272">
        <v>0</v>
      </c>
      <c r="AQ2653" s="272">
        <v>0</v>
      </c>
      <c r="AR2653" s="272">
        <v>0</v>
      </c>
      <c r="AS2653" s="272">
        <v>-468.57018888888865</v>
      </c>
      <c r="AT2653" s="272">
        <v>0</v>
      </c>
      <c r="AU2653" s="272">
        <v>0</v>
      </c>
      <c r="AV2653" s="272">
        <v>0</v>
      </c>
      <c r="AW2653" s="272">
        <v>-468.57018888888865</v>
      </c>
      <c r="AX2653" s="272">
        <v>0</v>
      </c>
      <c r="AY2653" s="272">
        <v>0</v>
      </c>
      <c r="AZ2653" s="272">
        <v>0</v>
      </c>
      <c r="BA2653" s="272">
        <v>-489.12373415006869</v>
      </c>
      <c r="BB2653" s="272">
        <v>-290.09686302083327</v>
      </c>
      <c r="BC2653" s="272">
        <v>-43.835974249999992</v>
      </c>
      <c r="BD2653" s="272">
        <v>0</v>
      </c>
      <c r="BE2653" s="272">
        <v>-1202.0425310652759</v>
      </c>
    </row>
    <row r="2654" spans="3:57" x14ac:dyDescent="0.3">
      <c r="C2654" s="272">
        <v>454</v>
      </c>
      <c r="D2654" s="272">
        <v>1634400</v>
      </c>
      <c r="E2654" s="272">
        <v>6</v>
      </c>
      <c r="F2654" s="272">
        <v>5.7966666666666669</v>
      </c>
      <c r="G2654" s="272">
        <v>0</v>
      </c>
      <c r="H2654" s="272">
        <v>410</v>
      </c>
      <c r="I2654" s="272">
        <v>0</v>
      </c>
      <c r="J2654" s="272">
        <v>0</v>
      </c>
      <c r="K2654" s="272">
        <v>2.0907843137254902</v>
      </c>
      <c r="L2654" s="272">
        <v>5.7966666666666669</v>
      </c>
      <c r="M2654" s="272">
        <v>5.7966666666666669</v>
      </c>
      <c r="N2654" s="272">
        <v>5.7966666666666669</v>
      </c>
      <c r="O2654" s="272">
        <v>5.7966666666666669</v>
      </c>
      <c r="P2654" s="272">
        <v>5.7966666666666669</v>
      </c>
      <c r="Q2654" s="272">
        <v>5.7966666666666669</v>
      </c>
      <c r="R2654" s="272">
        <v>5.7966666666666669</v>
      </c>
      <c r="S2654" s="272">
        <v>5.7966666666666669</v>
      </c>
      <c r="T2654" s="272">
        <v>17.715514714363152</v>
      </c>
      <c r="U2654" s="272">
        <v>-4544.2388955544329</v>
      </c>
      <c r="V2654" s="272">
        <v>0</v>
      </c>
      <c r="W2654" s="272">
        <v>-313.90191579861107</v>
      </c>
      <c r="X2654" s="272">
        <v>-717.51641304740485</v>
      </c>
      <c r="Y2654" s="272">
        <v>-2320.7130414996363</v>
      </c>
      <c r="Z2654" s="272">
        <v>-1192.107525208781</v>
      </c>
      <c r="AA2654" s="272">
        <v>-774.15553918254056</v>
      </c>
      <c r="AB2654" s="272">
        <v>0</v>
      </c>
      <c r="AC2654" s="272">
        <v>-288.27191862995915</v>
      </c>
      <c r="AD2654" s="272">
        <v>0</v>
      </c>
      <c r="AE2654" s="272">
        <v>0</v>
      </c>
      <c r="AF2654" s="272">
        <v>0</v>
      </c>
      <c r="AG2654" s="272">
        <v>18.554540096876625</v>
      </c>
      <c r="AH2654" s="272">
        <v>2.7365043263273603</v>
      </c>
      <c r="AI2654" s="272">
        <v>4621.0121941279449</v>
      </c>
      <c r="AJ2654" s="272">
        <v>0</v>
      </c>
      <c r="AK2654" s="272">
        <v>-5189.3131823739386</v>
      </c>
      <c r="AL2654" s="272">
        <v>0</v>
      </c>
      <c r="AM2654" s="272">
        <v>-718.57470714950978</v>
      </c>
      <c r="AN2654" s="272">
        <v>0</v>
      </c>
      <c r="AO2654" s="272">
        <v>-563.86405555555552</v>
      </c>
      <c r="AP2654" s="272">
        <v>0</v>
      </c>
      <c r="AQ2654" s="272">
        <v>0</v>
      </c>
      <c r="AR2654" s="272">
        <v>0</v>
      </c>
      <c r="AS2654" s="272">
        <v>-563.86405555555552</v>
      </c>
      <c r="AT2654" s="272">
        <v>0</v>
      </c>
      <c r="AU2654" s="272">
        <v>0</v>
      </c>
      <c r="AV2654" s="272">
        <v>0</v>
      </c>
      <c r="AW2654" s="272">
        <v>-563.86405555555552</v>
      </c>
      <c r="AX2654" s="272">
        <v>0</v>
      </c>
      <c r="AY2654" s="272">
        <v>0</v>
      </c>
      <c r="AZ2654" s="272">
        <v>0</v>
      </c>
      <c r="BA2654" s="272">
        <v>-588.59760809865566</v>
      </c>
      <c r="BB2654" s="272">
        <v>-313.90191579861107</v>
      </c>
      <c r="BC2654" s="272">
        <v>-52.750966250000012</v>
      </c>
      <c r="BD2654" s="272">
        <v>0</v>
      </c>
      <c r="BE2654" s="272">
        <v>-1202.0425310652759</v>
      </c>
    </row>
    <row r="2655" spans="3:57" x14ac:dyDescent="0.3">
      <c r="C2655" s="272">
        <v>455</v>
      </c>
      <c r="D2655" s="272">
        <v>1638000</v>
      </c>
      <c r="E2655" s="272">
        <v>6</v>
      </c>
      <c r="F2655" s="272">
        <v>5.0366666666666671</v>
      </c>
      <c r="G2655" s="272">
        <v>0</v>
      </c>
      <c r="H2655" s="272">
        <v>410</v>
      </c>
      <c r="I2655" s="272">
        <v>0</v>
      </c>
      <c r="J2655" s="272">
        <v>0</v>
      </c>
      <c r="K2655" s="272">
        <v>1.3307843137254904</v>
      </c>
      <c r="L2655" s="272">
        <v>5.0366666666666671</v>
      </c>
      <c r="M2655" s="272">
        <v>5.0366666666666671</v>
      </c>
      <c r="N2655" s="272">
        <v>5.0366666666666671</v>
      </c>
      <c r="O2655" s="272">
        <v>5.0366666666666671</v>
      </c>
      <c r="P2655" s="272">
        <v>5.0366666666666671</v>
      </c>
      <c r="Q2655" s="272">
        <v>5.0366666666666671</v>
      </c>
      <c r="R2655" s="272">
        <v>5.0366666666666671</v>
      </c>
      <c r="S2655" s="272">
        <v>5.0366666666666671</v>
      </c>
      <c r="T2655" s="272">
        <v>17</v>
      </c>
      <c r="U2655" s="272">
        <v>-1480.540594135399</v>
      </c>
      <c r="V2655" s="272">
        <v>0</v>
      </c>
      <c r="W2655" s="272">
        <v>-294.58393333333333</v>
      </c>
      <c r="X2655" s="272">
        <v>-603.53014681651371</v>
      </c>
      <c r="Y2655" s="272">
        <v>-881.38123239556694</v>
      </c>
      <c r="Z2655" s="272">
        <v>298.95471841001495</v>
      </c>
      <c r="AA2655" s="272">
        <v>-726.51287636769916</v>
      </c>
      <c r="AB2655" s="272">
        <v>0</v>
      </c>
      <c r="AC2655" s="272">
        <v>-270.53124363230063</v>
      </c>
      <c r="AD2655" s="272">
        <v>1654.1490779289634</v>
      </c>
      <c r="AE2655" s="272">
        <v>0</v>
      </c>
      <c r="AF2655" s="272">
        <v>0</v>
      </c>
      <c r="AG2655" s="272">
        <v>18.118711431974379</v>
      </c>
      <c r="AH2655" s="272">
        <v>413.43563620643539</v>
      </c>
      <c r="AI2655" s="272">
        <v>708.03330523860757</v>
      </c>
      <c r="AJ2655" s="272">
        <v>0</v>
      </c>
      <c r="AK2655" s="272">
        <v>0</v>
      </c>
      <c r="AL2655" s="272">
        <v>0</v>
      </c>
      <c r="AM2655" s="272">
        <v>-763.41898426062073</v>
      </c>
      <c r="AN2655" s="272">
        <v>0</v>
      </c>
      <c r="AO2655" s="272">
        <v>-659.53285555555556</v>
      </c>
      <c r="AP2655" s="272">
        <v>0</v>
      </c>
      <c r="AQ2655" s="272">
        <v>0</v>
      </c>
      <c r="AR2655" s="272">
        <v>0</v>
      </c>
      <c r="AS2655" s="272">
        <v>-659.53285555555556</v>
      </c>
      <c r="AT2655" s="272">
        <v>0</v>
      </c>
      <c r="AU2655" s="272">
        <v>0</v>
      </c>
      <c r="AV2655" s="272">
        <v>0</v>
      </c>
      <c r="AW2655" s="272">
        <v>-659.53285555555556</v>
      </c>
      <c r="AX2655" s="272">
        <v>0</v>
      </c>
      <c r="AY2655" s="272">
        <v>0</v>
      </c>
      <c r="AZ2655" s="272">
        <v>0</v>
      </c>
      <c r="BA2655" s="272">
        <v>-688.46286160233558</v>
      </c>
      <c r="BB2655" s="272">
        <v>-294.58393333333333</v>
      </c>
      <c r="BC2655" s="272">
        <v>-61.701034250000014</v>
      </c>
      <c r="BD2655" s="272">
        <v>0</v>
      </c>
      <c r="BE2655" s="272">
        <v>-1202.0425310652759</v>
      </c>
    </row>
    <row r="2656" spans="3:57" x14ac:dyDescent="0.3">
      <c r="C2656" s="272">
        <v>456</v>
      </c>
      <c r="D2656" s="272">
        <v>1641600</v>
      </c>
      <c r="E2656" s="272">
        <v>7</v>
      </c>
      <c r="F2656" s="272">
        <v>4.6645161290322577</v>
      </c>
      <c r="G2656" s="272">
        <v>0</v>
      </c>
      <c r="H2656" s="272">
        <v>410</v>
      </c>
      <c r="I2656" s="272">
        <v>0</v>
      </c>
      <c r="J2656" s="272">
        <v>0</v>
      </c>
      <c r="K2656" s="272">
        <v>0.95863377609108102</v>
      </c>
      <c r="L2656" s="272">
        <v>4.6645161290322577</v>
      </c>
      <c r="M2656" s="272">
        <v>4.6645161290322577</v>
      </c>
      <c r="N2656" s="272">
        <v>4.6645161290322577</v>
      </c>
      <c r="O2656" s="272">
        <v>4.6645161290322577</v>
      </c>
      <c r="P2656" s="272">
        <v>4.6645161290322577</v>
      </c>
      <c r="Q2656" s="272">
        <v>4.6645161290322577</v>
      </c>
      <c r="R2656" s="272">
        <v>4.6645161290322577</v>
      </c>
      <c r="S2656" s="272">
        <v>4.6645161290322577</v>
      </c>
      <c r="T2656" s="272">
        <v>17</v>
      </c>
      <c r="U2656" s="272">
        <v>-2701.1430640198919</v>
      </c>
      <c r="V2656" s="272">
        <v>0</v>
      </c>
      <c r="W2656" s="272">
        <v>-284.23093333333327</v>
      </c>
      <c r="X2656" s="272">
        <v>-612.72284309103532</v>
      </c>
      <c r="Y2656" s="272">
        <v>-1639.7641234987659</v>
      </c>
      <c r="Z2656" s="272">
        <v>-164.42516409675727</v>
      </c>
      <c r="AA2656" s="272">
        <v>-700.97995702642663</v>
      </c>
      <c r="AB2656" s="272">
        <v>0</v>
      </c>
      <c r="AC2656" s="272">
        <v>-261.02356297357312</v>
      </c>
      <c r="AD2656" s="272">
        <v>2957.5810926835461</v>
      </c>
      <c r="AE2656" s="272">
        <v>0</v>
      </c>
      <c r="AF2656" s="272">
        <v>0</v>
      </c>
      <c r="AG2656" s="272">
        <v>17.79976776334296</v>
      </c>
      <c r="AH2656" s="272">
        <v>295.56549133634564</v>
      </c>
      <c r="AI2656" s="272">
        <v>2271.6586117360698</v>
      </c>
      <c r="AJ2656" s="272">
        <v>0</v>
      </c>
      <c r="AK2656" s="272">
        <v>-1.1368683772161603E-13</v>
      </c>
      <c r="AL2656" s="272">
        <v>0</v>
      </c>
      <c r="AM2656" s="272">
        <v>-727.02751027450972</v>
      </c>
      <c r="AN2656" s="272">
        <v>0</v>
      </c>
      <c r="AO2656" s="272">
        <v>-715.53303333333326</v>
      </c>
      <c r="AP2656" s="272">
        <v>0</v>
      </c>
      <c r="AQ2656" s="272">
        <v>0</v>
      </c>
      <c r="AR2656" s="272">
        <v>0</v>
      </c>
      <c r="AS2656" s="272">
        <v>-715.53303333333326</v>
      </c>
      <c r="AT2656" s="272">
        <v>0</v>
      </c>
      <c r="AU2656" s="272">
        <v>0</v>
      </c>
      <c r="AV2656" s="272">
        <v>0</v>
      </c>
      <c r="AW2656" s="272">
        <v>-715.53303333333326</v>
      </c>
      <c r="AX2656" s="272">
        <v>0</v>
      </c>
      <c r="AY2656" s="272">
        <v>0</v>
      </c>
      <c r="AZ2656" s="272">
        <v>0</v>
      </c>
      <c r="BA2656" s="272">
        <v>-746.91945298875328</v>
      </c>
      <c r="BB2656" s="272">
        <v>-284.23093333333327</v>
      </c>
      <c r="BC2656" s="272">
        <v>-66.939998250000002</v>
      </c>
      <c r="BD2656" s="272">
        <v>0</v>
      </c>
      <c r="BE2656" s="272">
        <v>-1237.4893866354969</v>
      </c>
    </row>
    <row r="2658" spans="3:57" x14ac:dyDescent="0.3">
      <c r="C2658" s="272">
        <v>504</v>
      </c>
      <c r="D2658" s="272">
        <v>1814400</v>
      </c>
      <c r="E2658" s="272">
        <v>7</v>
      </c>
      <c r="F2658" s="272">
        <v>4.6645161290322577</v>
      </c>
      <c r="G2658" s="272">
        <v>0</v>
      </c>
      <c r="H2658" s="272">
        <v>410</v>
      </c>
      <c r="I2658" s="272">
        <v>0</v>
      </c>
      <c r="J2658" s="272">
        <v>0</v>
      </c>
      <c r="K2658" s="272">
        <v>0.95863377609108102</v>
      </c>
      <c r="L2658" s="272">
        <v>4.6645161290322577</v>
      </c>
      <c r="M2658" s="272">
        <v>4.6645161290322577</v>
      </c>
      <c r="N2658" s="272">
        <v>4.6645161290322577</v>
      </c>
      <c r="O2658" s="272">
        <v>4.6645161290322577</v>
      </c>
      <c r="P2658" s="272">
        <v>4.6645161290322577</v>
      </c>
      <c r="Q2658" s="272">
        <v>4.6645161290322577</v>
      </c>
      <c r="R2658" s="272">
        <v>4.6645161290322577</v>
      </c>
      <c r="S2658" s="272">
        <v>4.6645161290322577</v>
      </c>
      <c r="T2658" s="272">
        <v>17</v>
      </c>
      <c r="U2658" s="272">
        <v>-2495.1958732448638</v>
      </c>
      <c r="V2658" s="272">
        <v>0</v>
      </c>
      <c r="W2658" s="272">
        <v>-303.2983709677419</v>
      </c>
      <c r="X2658" s="272">
        <v>-548.66058602699786</v>
      </c>
      <c r="Y2658" s="272">
        <v>-1436.0036506155268</v>
      </c>
      <c r="Z2658" s="272">
        <v>-207.23326563459716</v>
      </c>
      <c r="AA2658" s="272">
        <v>-748.00471769136436</v>
      </c>
      <c r="AB2658" s="272">
        <v>0</v>
      </c>
      <c r="AC2658" s="272">
        <v>-278.5341500505711</v>
      </c>
      <c r="AD2658" s="272">
        <v>2830.4500339683786</v>
      </c>
      <c r="AE2658" s="272">
        <v>0</v>
      </c>
      <c r="AF2658" s="272">
        <v>0</v>
      </c>
      <c r="AG2658" s="272">
        <v>17.761125529159628</v>
      </c>
      <c r="AH2658" s="272">
        <v>281.28470701842059</v>
      </c>
      <c r="AI2658" s="272">
        <v>2123.3103500034904</v>
      </c>
      <c r="AJ2658" s="272">
        <v>0</v>
      </c>
      <c r="AK2658" s="272">
        <v>-5.6843418860808015E-14</v>
      </c>
      <c r="AL2658" s="272">
        <v>0</v>
      </c>
      <c r="AM2658" s="272">
        <v>-657.44241530676777</v>
      </c>
      <c r="AN2658" s="272">
        <v>0</v>
      </c>
      <c r="AO2658" s="272">
        <v>-650.86171182795704</v>
      </c>
      <c r="AP2658" s="272">
        <v>0</v>
      </c>
      <c r="AQ2658" s="272">
        <v>0</v>
      </c>
      <c r="AR2658" s="272">
        <v>0</v>
      </c>
      <c r="AS2658" s="272">
        <v>-650.86171182795704</v>
      </c>
      <c r="AT2658" s="272">
        <v>0</v>
      </c>
      <c r="AU2658" s="272">
        <v>0</v>
      </c>
      <c r="AV2658" s="272">
        <v>0</v>
      </c>
      <c r="AW2658" s="272">
        <v>-650.86171182795704</v>
      </c>
      <c r="AX2658" s="272">
        <v>0</v>
      </c>
      <c r="AY2658" s="272">
        <v>0</v>
      </c>
      <c r="AZ2658" s="272">
        <v>0</v>
      </c>
      <c r="BA2658" s="272">
        <v>-679.4113634490875</v>
      </c>
      <c r="BB2658" s="272">
        <v>-303.2983709677419</v>
      </c>
      <c r="BC2658" s="272">
        <v>-60.889825935483884</v>
      </c>
      <c r="BD2658" s="272">
        <v>0</v>
      </c>
      <c r="BE2658" s="272">
        <v>-1228.4504384650907</v>
      </c>
    </row>
    <row r="2659" spans="3:57" x14ac:dyDescent="0.3">
      <c r="C2659" s="272">
        <v>505</v>
      </c>
      <c r="D2659" s="272">
        <v>1818000</v>
      </c>
      <c r="E2659" s="272">
        <v>7</v>
      </c>
      <c r="F2659" s="272">
        <v>4.0580645161290319</v>
      </c>
      <c r="G2659" s="272">
        <v>0</v>
      </c>
      <c r="H2659" s="272">
        <v>410</v>
      </c>
      <c r="I2659" s="272">
        <v>0</v>
      </c>
      <c r="J2659" s="272">
        <v>0</v>
      </c>
      <c r="K2659" s="272">
        <v>0.35218216318785522</v>
      </c>
      <c r="L2659" s="272">
        <v>4.0580645161290319</v>
      </c>
      <c r="M2659" s="272">
        <v>4.0580645161290319</v>
      </c>
      <c r="N2659" s="272">
        <v>4.0580645161290319</v>
      </c>
      <c r="O2659" s="272">
        <v>4.0580645161290319</v>
      </c>
      <c r="P2659" s="272">
        <v>4.0580645161290319</v>
      </c>
      <c r="Q2659" s="272">
        <v>4.0580645161290319</v>
      </c>
      <c r="R2659" s="272">
        <v>4.0580645161290319</v>
      </c>
      <c r="S2659" s="272">
        <v>4.0580645161290319</v>
      </c>
      <c r="T2659" s="272">
        <v>17</v>
      </c>
      <c r="U2659" s="272">
        <v>-3492.2324089703652</v>
      </c>
      <c r="V2659" s="272">
        <v>0</v>
      </c>
      <c r="W2659" s="272">
        <v>-318.76955913978497</v>
      </c>
      <c r="X2659" s="272">
        <v>-665.67566139228404</v>
      </c>
      <c r="Y2659" s="272">
        <v>-2009.405783737001</v>
      </c>
      <c r="Z2659" s="272">
        <v>-498.38140470129542</v>
      </c>
      <c r="AA2659" s="272">
        <v>-786.1602860976642</v>
      </c>
      <c r="AB2659" s="272">
        <v>0</v>
      </c>
      <c r="AC2659" s="272">
        <v>-292.74212035394862</v>
      </c>
      <c r="AD2659" s="272">
        <v>3960.0441368386118</v>
      </c>
      <c r="AE2659" s="272">
        <v>0</v>
      </c>
      <c r="AF2659" s="272">
        <v>0</v>
      </c>
      <c r="AG2659" s="272">
        <v>17.544129294365835</v>
      </c>
      <c r="AH2659" s="272">
        <v>201.09067858336607</v>
      </c>
      <c r="AI2659" s="272">
        <v>3378.519928908956</v>
      </c>
      <c r="AJ2659" s="272">
        <v>0</v>
      </c>
      <c r="AK2659" s="272">
        <v>2.2737367544323206E-13</v>
      </c>
      <c r="AL2659" s="272">
        <v>0</v>
      </c>
      <c r="AM2659" s="272">
        <v>-743.44388455407966</v>
      </c>
      <c r="AN2659" s="272">
        <v>0</v>
      </c>
      <c r="AO2659" s="272">
        <v>-702.84244301075273</v>
      </c>
      <c r="AP2659" s="272">
        <v>0</v>
      </c>
      <c r="AQ2659" s="272">
        <v>0</v>
      </c>
      <c r="AR2659" s="272">
        <v>0</v>
      </c>
      <c r="AS2659" s="272">
        <v>-702.84244301075273</v>
      </c>
      <c r="AT2659" s="272">
        <v>0</v>
      </c>
      <c r="AU2659" s="272">
        <v>0</v>
      </c>
      <c r="AV2659" s="272">
        <v>0</v>
      </c>
      <c r="AW2659" s="272">
        <v>-702.84244301075273</v>
      </c>
      <c r="AX2659" s="272">
        <v>0</v>
      </c>
      <c r="AY2659" s="272">
        <v>0</v>
      </c>
      <c r="AZ2659" s="272">
        <v>0</v>
      </c>
      <c r="BA2659" s="272">
        <v>-733.67219766961216</v>
      </c>
      <c r="BB2659" s="272">
        <v>-318.76955913978497</v>
      </c>
      <c r="BC2659" s="272">
        <v>-65.752760129032282</v>
      </c>
      <c r="BD2659" s="272">
        <v>0</v>
      </c>
      <c r="BE2659" s="272">
        <v>-1228.4504384650907</v>
      </c>
    </row>
    <row r="2660" spans="3:57" x14ac:dyDescent="0.3">
      <c r="C2660" s="272">
        <v>506</v>
      </c>
      <c r="D2660" s="272">
        <v>1821600</v>
      </c>
      <c r="E2660" s="272">
        <v>7</v>
      </c>
      <c r="F2660" s="272">
        <v>4.0516129032258066</v>
      </c>
      <c r="G2660" s="272">
        <v>0</v>
      </c>
      <c r="H2660" s="272">
        <v>410</v>
      </c>
      <c r="I2660" s="272">
        <v>0</v>
      </c>
      <c r="J2660" s="272">
        <v>0</v>
      </c>
      <c r="K2660" s="272">
        <v>0.34573055028462996</v>
      </c>
      <c r="L2660" s="272">
        <v>4.0516129032258066</v>
      </c>
      <c r="M2660" s="272">
        <v>4.0516129032258066</v>
      </c>
      <c r="N2660" s="272">
        <v>4.0516129032258066</v>
      </c>
      <c r="O2660" s="272">
        <v>4.0516129032258066</v>
      </c>
      <c r="P2660" s="272">
        <v>4.0516129032258066</v>
      </c>
      <c r="Q2660" s="272">
        <v>4.0516129032258066</v>
      </c>
      <c r="R2660" s="272">
        <v>4.0516129032258066</v>
      </c>
      <c r="S2660" s="272">
        <v>4.0516129032258066</v>
      </c>
      <c r="T2660" s="272">
        <v>17</v>
      </c>
      <c r="U2660" s="272">
        <v>-3555.0081437760755</v>
      </c>
      <c r="V2660" s="272">
        <v>0</v>
      </c>
      <c r="W2660" s="272">
        <v>-319.17509139784949</v>
      </c>
      <c r="X2660" s="272">
        <v>-716.99214643489279</v>
      </c>
      <c r="Y2660" s="272">
        <v>-1986.9185902603303</v>
      </c>
      <c r="Z2660" s="272">
        <v>-531.92231568300303</v>
      </c>
      <c r="AA2660" s="272">
        <v>-787.16042349121631</v>
      </c>
      <c r="AB2660" s="272">
        <v>0</v>
      </c>
      <c r="AC2660" s="272">
        <v>-293.11454102491257</v>
      </c>
      <c r="AD2660" s="272">
        <v>4081.5232094987296</v>
      </c>
      <c r="AE2660" s="272">
        <v>0</v>
      </c>
      <c r="AF2660" s="272">
        <v>0</v>
      </c>
      <c r="AG2660" s="272">
        <v>17.388998499779632</v>
      </c>
      <c r="AH2660" s="272">
        <v>143.75989879347512</v>
      </c>
      <c r="AI2660" s="272">
        <v>3718.8414380579543</v>
      </c>
      <c r="AJ2660" s="272">
        <v>0</v>
      </c>
      <c r="AK2660" s="272">
        <v>2.2737367544323206E-13</v>
      </c>
      <c r="AL2660" s="272">
        <v>0</v>
      </c>
      <c r="AM2660" s="272">
        <v>-772.58871595192909</v>
      </c>
      <c r="AN2660" s="272">
        <v>0</v>
      </c>
      <c r="AO2660" s="272">
        <v>-635.49075268817217</v>
      </c>
      <c r="AP2660" s="272">
        <v>0</v>
      </c>
      <c r="AQ2660" s="272">
        <v>0</v>
      </c>
      <c r="AR2660" s="272">
        <v>0</v>
      </c>
      <c r="AS2660" s="272">
        <v>-635.49075268817217</v>
      </c>
      <c r="AT2660" s="272">
        <v>0</v>
      </c>
      <c r="AU2660" s="272">
        <v>0</v>
      </c>
      <c r="AV2660" s="272">
        <v>0</v>
      </c>
      <c r="AW2660" s="272">
        <v>-635.49075268817217</v>
      </c>
      <c r="AX2660" s="272">
        <v>0</v>
      </c>
      <c r="AY2660" s="272">
        <v>0</v>
      </c>
      <c r="AZ2660" s="272">
        <v>0</v>
      </c>
      <c r="BA2660" s="272">
        <v>-663.36616657101081</v>
      </c>
      <c r="BB2660" s="272">
        <v>-319.17509139784949</v>
      </c>
      <c r="BC2660" s="272">
        <v>-59.451832258064535</v>
      </c>
      <c r="BD2660" s="272">
        <v>0</v>
      </c>
      <c r="BE2660" s="272">
        <v>-1053.8492948225278</v>
      </c>
    </row>
    <row r="2661" spans="3:57" x14ac:dyDescent="0.3">
      <c r="C2661" s="272">
        <v>507</v>
      </c>
      <c r="D2661" s="272">
        <v>1825200</v>
      </c>
      <c r="E2661" s="272">
        <v>7</v>
      </c>
      <c r="F2661" s="272">
        <v>3.6129032258064515</v>
      </c>
      <c r="G2661" s="272">
        <v>0</v>
      </c>
      <c r="H2661" s="272">
        <v>410</v>
      </c>
      <c r="I2661" s="272">
        <v>0</v>
      </c>
      <c r="J2661" s="272">
        <v>0</v>
      </c>
      <c r="K2661" s="272">
        <v>-9.2979127134725115E-2</v>
      </c>
      <c r="L2661" s="272">
        <v>3.6129032258064515</v>
      </c>
      <c r="M2661" s="272">
        <v>3.6129032258064515</v>
      </c>
      <c r="N2661" s="272">
        <v>3.6129032258064515</v>
      </c>
      <c r="O2661" s="272">
        <v>3.6129032258064515</v>
      </c>
      <c r="P2661" s="272">
        <v>3.6129032258064515</v>
      </c>
      <c r="Q2661" s="272">
        <v>3.6129032258064515</v>
      </c>
      <c r="R2661" s="272">
        <v>3.6129032258064515</v>
      </c>
      <c r="S2661" s="272">
        <v>3.6129032258064515</v>
      </c>
      <c r="T2661" s="272">
        <v>17</v>
      </c>
      <c r="U2661" s="272">
        <v>-4380.0903727747645</v>
      </c>
      <c r="V2661" s="272">
        <v>0</v>
      </c>
      <c r="W2661" s="272">
        <v>-329.81169892473116</v>
      </c>
      <c r="X2661" s="272">
        <v>-733.60662776084735</v>
      </c>
      <c r="Y2661" s="272">
        <v>-2635.9487968261196</v>
      </c>
      <c r="Z2661" s="272">
        <v>-680.72324926306601</v>
      </c>
      <c r="AA2661" s="272">
        <v>-813.39278532340427</v>
      </c>
      <c r="AB2661" s="272">
        <v>0</v>
      </c>
      <c r="AC2661" s="272">
        <v>-302.88267274111161</v>
      </c>
      <c r="AD2661" s="272">
        <v>4983.5917557468756</v>
      </c>
      <c r="AE2661" s="272">
        <v>0</v>
      </c>
      <c r="AF2661" s="272">
        <v>0</v>
      </c>
      <c r="AG2661" s="272">
        <v>17.278095361520936</v>
      </c>
      <c r="AH2661" s="272">
        <v>102.77407509240538</v>
      </c>
      <c r="AI2661" s="272">
        <v>4479.4464385849687</v>
      </c>
      <c r="AJ2661" s="272">
        <v>0</v>
      </c>
      <c r="AK2661" s="272">
        <v>-1.1368683772161603E-13</v>
      </c>
      <c r="AL2661" s="272">
        <v>0</v>
      </c>
      <c r="AM2661" s="272">
        <v>-773.35266304870311</v>
      </c>
      <c r="AN2661" s="272">
        <v>0</v>
      </c>
      <c r="AO2661" s="272">
        <v>-748.09496774193553</v>
      </c>
      <c r="AP2661" s="272">
        <v>0</v>
      </c>
      <c r="AQ2661" s="272">
        <v>0</v>
      </c>
      <c r="AR2661" s="272">
        <v>0</v>
      </c>
      <c r="AS2661" s="272">
        <v>-748.09496774193553</v>
      </c>
      <c r="AT2661" s="272">
        <v>0</v>
      </c>
      <c r="AU2661" s="272">
        <v>0</v>
      </c>
      <c r="AV2661" s="272">
        <v>0</v>
      </c>
      <c r="AW2661" s="272">
        <v>-748.09496774193553</v>
      </c>
      <c r="AX2661" s="272">
        <v>0</v>
      </c>
      <c r="AY2661" s="272">
        <v>0</v>
      </c>
      <c r="AZ2661" s="272">
        <v>0</v>
      </c>
      <c r="BA2661" s="272">
        <v>-780.90969677027113</v>
      </c>
      <c r="BB2661" s="272">
        <v>-329.81169892473116</v>
      </c>
      <c r="BC2661" s="272">
        <v>-69.986252903225818</v>
      </c>
      <c r="BD2661" s="272">
        <v>0</v>
      </c>
      <c r="BE2661" s="272">
        <v>-1053.8492948225278</v>
      </c>
    </row>
    <row r="2662" spans="3:57" x14ac:dyDescent="0.3">
      <c r="C2662" s="272">
        <v>508</v>
      </c>
      <c r="D2662" s="272">
        <v>1828800</v>
      </c>
      <c r="E2662" s="272">
        <v>7</v>
      </c>
      <c r="F2662" s="272">
        <v>3.212903225806452</v>
      </c>
      <c r="G2662" s="272">
        <v>0</v>
      </c>
      <c r="H2662" s="272">
        <v>410</v>
      </c>
      <c r="I2662" s="272">
        <v>0</v>
      </c>
      <c r="J2662" s="272">
        <v>0</v>
      </c>
      <c r="K2662" s="272">
        <v>-0.49297912713472458</v>
      </c>
      <c r="L2662" s="272">
        <v>3.212903225806452</v>
      </c>
      <c r="M2662" s="272">
        <v>3.212903225806452</v>
      </c>
      <c r="N2662" s="272">
        <v>3.212903225806452</v>
      </c>
      <c r="O2662" s="272">
        <v>3.212903225806452</v>
      </c>
      <c r="P2662" s="272">
        <v>3.212903225806452</v>
      </c>
      <c r="Q2662" s="272">
        <v>3.212903225806452</v>
      </c>
      <c r="R2662" s="272">
        <v>3.212903225806452</v>
      </c>
      <c r="S2662" s="272">
        <v>3.212903225806452</v>
      </c>
      <c r="T2662" s="272">
        <v>17</v>
      </c>
      <c r="U2662" s="272">
        <v>-4816.5243455638993</v>
      </c>
      <c r="V2662" s="272">
        <v>0</v>
      </c>
      <c r="W2662" s="272">
        <v>-339.6876021505376</v>
      </c>
      <c r="X2662" s="272">
        <v>-764.97557194787134</v>
      </c>
      <c r="Y2662" s="272">
        <v>-2924.7600070124131</v>
      </c>
      <c r="Z2662" s="272">
        <v>-787.10116445307676</v>
      </c>
      <c r="AA2662" s="272">
        <v>-837.74907243696839</v>
      </c>
      <c r="AB2662" s="272">
        <v>0</v>
      </c>
      <c r="AC2662" s="272">
        <v>-311.95221143399908</v>
      </c>
      <c r="AD2662" s="272">
        <v>5482.7523549004036</v>
      </c>
      <c r="AE2662" s="272">
        <v>0</v>
      </c>
      <c r="AF2662" s="272">
        <v>0</v>
      </c>
      <c r="AG2662" s="272">
        <v>17.198810612748566</v>
      </c>
      <c r="AH2662" s="272">
        <v>73.473274534462504</v>
      </c>
      <c r="AI2662" s="272">
        <v>5164.2830297052878</v>
      </c>
      <c r="AJ2662" s="272">
        <v>0</v>
      </c>
      <c r="AK2662" s="272">
        <v>-2.2737367544323206E-13</v>
      </c>
      <c r="AL2662" s="272">
        <v>0</v>
      </c>
      <c r="AM2662" s="272">
        <v>-793.39004670461725</v>
      </c>
      <c r="AN2662" s="272">
        <v>0</v>
      </c>
      <c r="AO2662" s="272">
        <v>-786.25513978494632</v>
      </c>
      <c r="AP2662" s="272">
        <v>0</v>
      </c>
      <c r="AQ2662" s="272">
        <v>0</v>
      </c>
      <c r="AR2662" s="272">
        <v>0</v>
      </c>
      <c r="AS2662" s="272">
        <v>-786.25513978494632</v>
      </c>
      <c r="AT2662" s="272">
        <v>0</v>
      </c>
      <c r="AU2662" s="272">
        <v>0</v>
      </c>
      <c r="AV2662" s="272">
        <v>0</v>
      </c>
      <c r="AW2662" s="272">
        <v>-786.25513978494632</v>
      </c>
      <c r="AX2662" s="272">
        <v>0</v>
      </c>
      <c r="AY2662" s="272">
        <v>0</v>
      </c>
      <c r="AZ2662" s="272">
        <v>0</v>
      </c>
      <c r="BA2662" s="272">
        <v>-820.74374146215928</v>
      </c>
      <c r="BB2662" s="272">
        <v>-339.6876021505376</v>
      </c>
      <c r="BC2662" s="272">
        <v>-73.556237419354872</v>
      </c>
      <c r="BD2662" s="272">
        <v>0</v>
      </c>
      <c r="BE2662" s="272">
        <v>-1053.8492948225278</v>
      </c>
    </row>
    <row r="2663" spans="3:57" x14ac:dyDescent="0.3">
      <c r="C2663" s="272">
        <v>509</v>
      </c>
      <c r="D2663" s="272">
        <v>1832400</v>
      </c>
      <c r="E2663" s="272">
        <v>7</v>
      </c>
      <c r="F2663" s="272">
        <v>3.3032258064516129</v>
      </c>
      <c r="G2663" s="272">
        <v>0</v>
      </c>
      <c r="H2663" s="272">
        <v>410</v>
      </c>
      <c r="I2663" s="272">
        <v>0</v>
      </c>
      <c r="J2663" s="272">
        <v>0</v>
      </c>
      <c r="K2663" s="272">
        <v>-0.40265654648956373</v>
      </c>
      <c r="L2663" s="272">
        <v>3.3032258064516129</v>
      </c>
      <c r="M2663" s="272">
        <v>3.3032258064516129</v>
      </c>
      <c r="N2663" s="272">
        <v>3.3032258064516129</v>
      </c>
      <c r="O2663" s="272">
        <v>3.3032258064516129</v>
      </c>
      <c r="P2663" s="272">
        <v>3.3032258064516129</v>
      </c>
      <c r="Q2663" s="272">
        <v>3.3032258064516129</v>
      </c>
      <c r="R2663" s="272">
        <v>3.3032258064516129</v>
      </c>
      <c r="S2663" s="272">
        <v>3.3032258064516129</v>
      </c>
      <c r="T2663" s="272">
        <v>17</v>
      </c>
      <c r="U2663" s="272">
        <v>-5014.9923686571383</v>
      </c>
      <c r="V2663" s="272">
        <v>0</v>
      </c>
      <c r="W2663" s="272">
        <v>-337.66259139784944</v>
      </c>
      <c r="X2663" s="272">
        <v>-791.68087301151661</v>
      </c>
      <c r="Y2663" s="272">
        <v>-3022.498076879896</v>
      </c>
      <c r="Z2663" s="272">
        <v>-863.1508273678769</v>
      </c>
      <c r="AA2663" s="272">
        <v>-832.75492231491728</v>
      </c>
      <c r="AB2663" s="272">
        <v>0</v>
      </c>
      <c r="AC2663" s="272">
        <v>-310.0925422012117</v>
      </c>
      <c r="AD2663" s="272">
        <v>5695.3137261179299</v>
      </c>
      <c r="AE2663" s="272">
        <v>0</v>
      </c>
      <c r="AF2663" s="272">
        <v>0</v>
      </c>
      <c r="AG2663" s="272">
        <v>17.142129877770323</v>
      </c>
      <c r="AH2663" s="272">
        <v>52.526107055337178</v>
      </c>
      <c r="AI2663" s="272">
        <v>5506.5312860198428</v>
      </c>
      <c r="AJ2663" s="272">
        <v>0</v>
      </c>
      <c r="AK2663" s="272">
        <v>-2.2737367544323206E-13</v>
      </c>
      <c r="AL2663" s="272">
        <v>0</v>
      </c>
      <c r="AM2663" s="272">
        <v>-811.99440541429465</v>
      </c>
      <c r="AN2663" s="272">
        <v>0</v>
      </c>
      <c r="AO2663" s="272">
        <v>-787.2553978494625</v>
      </c>
      <c r="AP2663" s="272">
        <v>0</v>
      </c>
      <c r="AQ2663" s="272">
        <v>0</v>
      </c>
      <c r="AR2663" s="272">
        <v>0</v>
      </c>
      <c r="AS2663" s="272">
        <v>-787.2553978494625</v>
      </c>
      <c r="AT2663" s="272">
        <v>0</v>
      </c>
      <c r="AU2663" s="272">
        <v>0</v>
      </c>
      <c r="AV2663" s="272">
        <v>0</v>
      </c>
      <c r="AW2663" s="272">
        <v>-787.2553978494625</v>
      </c>
      <c r="AX2663" s="272">
        <v>0</v>
      </c>
      <c r="AY2663" s="272">
        <v>0</v>
      </c>
      <c r="AZ2663" s="272">
        <v>0</v>
      </c>
      <c r="BA2663" s="272">
        <v>-821.78787523599158</v>
      </c>
      <c r="BB2663" s="272">
        <v>-337.66259139784944</v>
      </c>
      <c r="BC2663" s="272">
        <v>-73.649814193548394</v>
      </c>
      <c r="BD2663" s="272">
        <v>0</v>
      </c>
      <c r="BE2663" s="272">
        <v>-1053.8492948225278</v>
      </c>
    </row>
    <row r="2664" spans="3:57" x14ac:dyDescent="0.3">
      <c r="C2664" s="272">
        <v>510</v>
      </c>
      <c r="D2664" s="272">
        <v>1836000</v>
      </c>
      <c r="E2664" s="272">
        <v>7</v>
      </c>
      <c r="F2664" s="272">
        <v>4.161290322580645</v>
      </c>
      <c r="G2664" s="272">
        <v>0.36444837805903485</v>
      </c>
      <c r="H2664" s="272">
        <v>328</v>
      </c>
      <c r="I2664" s="272">
        <v>0</v>
      </c>
      <c r="J2664" s="272">
        <v>0</v>
      </c>
      <c r="K2664" s="272">
        <v>0.4605734767025087</v>
      </c>
      <c r="L2664" s="272">
        <v>4.1684747304819316</v>
      </c>
      <c r="M2664" s="272">
        <v>4.1670469516069524</v>
      </c>
      <c r="N2664" s="272">
        <v>4.1648051073719081</v>
      </c>
      <c r="O2664" s="272">
        <v>4.1631623023050901</v>
      </c>
      <c r="P2664" s="272">
        <v>4.1629810067541753</v>
      </c>
      <c r="Q2664" s="272">
        <v>4.1631623023050901</v>
      </c>
      <c r="R2664" s="272">
        <v>4.1648051073719081</v>
      </c>
      <c r="S2664" s="272">
        <v>4.1670469516069524</v>
      </c>
      <c r="T2664" s="272">
        <v>17</v>
      </c>
      <c r="U2664" s="272">
        <v>-5225.9230771374705</v>
      </c>
      <c r="V2664" s="272">
        <v>0</v>
      </c>
      <c r="W2664" s="272">
        <v>-316.82671505376345</v>
      </c>
      <c r="X2664" s="272">
        <v>-793.65568959715722</v>
      </c>
      <c r="Y2664" s="272">
        <v>-3197.938883535679</v>
      </c>
      <c r="Z2664" s="272">
        <v>-917.50178895087117</v>
      </c>
      <c r="AA2664" s="272">
        <v>-781.36877819260724</v>
      </c>
      <c r="AB2664" s="272">
        <v>0</v>
      </c>
      <c r="AC2664" s="272">
        <v>-290.95790890416691</v>
      </c>
      <c r="AD2664" s="272">
        <v>5931.273697772298</v>
      </c>
      <c r="AE2664" s="272">
        <v>0</v>
      </c>
      <c r="AF2664" s="272">
        <v>0</v>
      </c>
      <c r="AG2664" s="272">
        <v>17.101621935152203</v>
      </c>
      <c r="AH2664" s="272">
        <v>37.555643659516917</v>
      </c>
      <c r="AI2664" s="272">
        <v>5723.5645494737892</v>
      </c>
      <c r="AJ2664" s="272">
        <v>0</v>
      </c>
      <c r="AK2664" s="272">
        <v>2.8421709430404007E-13</v>
      </c>
      <c r="AL2664" s="272">
        <v>0</v>
      </c>
      <c r="AM2664" s="272">
        <v>-808.17966304870322</v>
      </c>
      <c r="AN2664" s="272">
        <v>0</v>
      </c>
      <c r="AO2664" s="272">
        <v>-813.49092473118276</v>
      </c>
      <c r="AP2664" s="272">
        <v>0</v>
      </c>
      <c r="AQ2664" s="272">
        <v>0</v>
      </c>
      <c r="AR2664" s="272">
        <v>0</v>
      </c>
      <c r="AS2664" s="272">
        <v>-813.49092473118276</v>
      </c>
      <c r="AT2664" s="272">
        <v>0</v>
      </c>
      <c r="AU2664" s="272">
        <v>0</v>
      </c>
      <c r="AV2664" s="272">
        <v>0</v>
      </c>
      <c r="AW2664" s="272">
        <v>-813.49092473118276</v>
      </c>
      <c r="AX2664" s="272">
        <v>0</v>
      </c>
      <c r="AY2664" s="272">
        <v>0</v>
      </c>
      <c r="AZ2664" s="272">
        <v>0</v>
      </c>
      <c r="BA2664" s="272">
        <v>-849.17420748689892</v>
      </c>
      <c r="BB2664" s="272">
        <v>-316.82671505376345</v>
      </c>
      <c r="BC2664" s="272">
        <v>-76.10421677419356</v>
      </c>
      <c r="BD2664" s="272">
        <v>0</v>
      </c>
      <c r="BE2664" s="272">
        <v>-1053.8492948225278</v>
      </c>
    </row>
    <row r="2665" spans="3:57" x14ac:dyDescent="0.3">
      <c r="C2665" s="272">
        <v>511</v>
      </c>
      <c r="D2665" s="272">
        <v>1839600</v>
      </c>
      <c r="E2665" s="272">
        <v>7</v>
      </c>
      <c r="F2665" s="272">
        <v>5.2064516129032254</v>
      </c>
      <c r="G2665" s="272">
        <v>106.25394020123787</v>
      </c>
      <c r="H2665" s="272">
        <v>393.6</v>
      </c>
      <c r="I2665" s="272">
        <v>0</v>
      </c>
      <c r="J2665" s="272">
        <v>0</v>
      </c>
      <c r="K2665" s="272">
        <v>2.6775669407547964</v>
      </c>
      <c r="L2665" s="272">
        <v>6.8434702704106574</v>
      </c>
      <c r="M2665" s="272">
        <v>6.5181406553260732</v>
      </c>
      <c r="N2665" s="272">
        <v>6.0073204331980783</v>
      </c>
      <c r="O2665" s="272">
        <v>5.6329955644017833</v>
      </c>
      <c r="P2665" s="272">
        <v>5.5916860781575615</v>
      </c>
      <c r="Q2665" s="272">
        <v>5.6329955644017833</v>
      </c>
      <c r="R2665" s="272">
        <v>6.0073204331980783</v>
      </c>
      <c r="S2665" s="272">
        <v>6.5181406553260723</v>
      </c>
      <c r="T2665" s="272">
        <v>18.470983870967743</v>
      </c>
      <c r="U2665" s="272">
        <v>-5340.761863389519</v>
      </c>
      <c r="V2665" s="272">
        <v>0</v>
      </c>
      <c r="W2665" s="272">
        <v>-291.1403548387097</v>
      </c>
      <c r="X2665" s="272">
        <v>-757.7797087743628</v>
      </c>
      <c r="Y2665" s="272">
        <v>-3340.4428013896427</v>
      </c>
      <c r="Z2665" s="272">
        <v>-951.39899838680378</v>
      </c>
      <c r="AA2665" s="272">
        <v>-718.02020642192838</v>
      </c>
      <c r="AB2665" s="272">
        <v>0</v>
      </c>
      <c r="AC2665" s="272">
        <v>-267.368832287749</v>
      </c>
      <c r="AD2665" s="272">
        <v>15068.691248218165</v>
      </c>
      <c r="AE2665" s="272">
        <v>0</v>
      </c>
      <c r="AF2665" s="272">
        <v>0</v>
      </c>
      <c r="AG2665" s="272">
        <v>17.076499560002848</v>
      </c>
      <c r="AH2665" s="272">
        <v>28.21897475245089</v>
      </c>
      <c r="AI2665" s="272">
        <v>5971.0933316769979</v>
      </c>
      <c r="AJ2665" s="272">
        <v>0</v>
      </c>
      <c r="AK2665" s="272">
        <v>9178.9393548387125</v>
      </c>
      <c r="AL2665" s="272">
        <v>0</v>
      </c>
      <c r="AM2665" s="272">
        <v>-768.69289252512476</v>
      </c>
      <c r="AN2665" s="272">
        <v>0</v>
      </c>
      <c r="AO2665" s="272">
        <v>-837.85015053763436</v>
      </c>
      <c r="AP2665" s="272">
        <v>0</v>
      </c>
      <c r="AQ2665" s="272">
        <v>0</v>
      </c>
      <c r="AR2665" s="272">
        <v>0</v>
      </c>
      <c r="AS2665" s="272">
        <v>-837.85015053763436</v>
      </c>
      <c r="AT2665" s="272">
        <v>0</v>
      </c>
      <c r="AU2665" s="272">
        <v>0</v>
      </c>
      <c r="AV2665" s="272">
        <v>0</v>
      </c>
      <c r="AW2665" s="272">
        <v>-837.85015053763436</v>
      </c>
      <c r="AX2665" s="272">
        <v>0</v>
      </c>
      <c r="AY2665" s="272">
        <v>0</v>
      </c>
      <c r="AZ2665" s="272">
        <v>0</v>
      </c>
      <c r="BA2665" s="272">
        <v>-874.60193586140213</v>
      </c>
      <c r="BB2665" s="272">
        <v>-291.1403548387097</v>
      </c>
      <c r="BC2665" s="272">
        <v>-78.383086451612911</v>
      </c>
      <c r="BD2665" s="272">
        <v>0</v>
      </c>
      <c r="BE2665" s="272">
        <v>-1053.8492948225278</v>
      </c>
    </row>
    <row r="2666" spans="3:57" x14ac:dyDescent="0.3">
      <c r="C2666" s="272">
        <v>512</v>
      </c>
      <c r="D2666" s="272">
        <v>1843200</v>
      </c>
      <c r="E2666" s="272">
        <v>7</v>
      </c>
      <c r="F2666" s="272">
        <v>6.4258064516129032</v>
      </c>
      <c r="G2666" s="272">
        <v>364.6056284913397</v>
      </c>
      <c r="H2666" s="272">
        <v>196.8</v>
      </c>
      <c r="I2666" s="272">
        <v>0</v>
      </c>
      <c r="J2666" s="272">
        <v>0</v>
      </c>
      <c r="K2666" s="272">
        <v>6.7442230655703144</v>
      </c>
      <c r="L2666" s="272">
        <v>12.022973378708061</v>
      </c>
      <c r="M2666" s="272">
        <v>10.910631650893778</v>
      </c>
      <c r="N2666" s="272">
        <v>9.1640748600630459</v>
      </c>
      <c r="O2666" s="272">
        <v>7.884212369793083</v>
      </c>
      <c r="P2666" s="272">
        <v>7.7429701859480247</v>
      </c>
      <c r="Q2666" s="272">
        <v>7.884212369793083</v>
      </c>
      <c r="R2666" s="272">
        <v>9.1640748600630459</v>
      </c>
      <c r="S2666" s="272">
        <v>10.910631650893778</v>
      </c>
      <c r="T2666" s="272">
        <v>18.470983870967743</v>
      </c>
      <c r="U2666" s="272">
        <v>-8539.3607161806613</v>
      </c>
      <c r="V2666" s="272">
        <v>0</v>
      </c>
      <c r="W2666" s="272">
        <v>-297.41457500000001</v>
      </c>
      <c r="X2666" s="272">
        <v>-806.95484074551825</v>
      </c>
      <c r="Y2666" s="272">
        <v>-5065.3304613308592</v>
      </c>
      <c r="Z2666" s="272">
        <v>-2369.6608391042846</v>
      </c>
      <c r="AA2666" s="272">
        <v>-733.49390074315022</v>
      </c>
      <c r="AB2666" s="272">
        <v>0</v>
      </c>
      <c r="AC2666" s="272">
        <v>-273.1307642568496</v>
      </c>
      <c r="AD2666" s="272">
        <v>9654.2883840190789</v>
      </c>
      <c r="AE2666" s="272">
        <v>0</v>
      </c>
      <c r="AF2666" s="272">
        <v>0</v>
      </c>
      <c r="AG2666" s="272">
        <v>17.490783623084535</v>
      </c>
      <c r="AH2666" s="272">
        <v>-362.42796789139328</v>
      </c>
      <c r="AI2666" s="272">
        <v>10195.981474547634</v>
      </c>
      <c r="AJ2666" s="272">
        <v>0</v>
      </c>
      <c r="AK2666" s="272">
        <v>3.4106051316484809E-13</v>
      </c>
      <c r="AL2666" s="272">
        <v>0</v>
      </c>
      <c r="AM2666" s="272">
        <v>-666.79230668072239</v>
      </c>
      <c r="AN2666" s="272">
        <v>0</v>
      </c>
      <c r="AO2666" s="272">
        <v>-832.85539784946241</v>
      </c>
      <c r="AP2666" s="272">
        <v>0</v>
      </c>
      <c r="AQ2666" s="272">
        <v>0</v>
      </c>
      <c r="AR2666" s="272">
        <v>0</v>
      </c>
      <c r="AS2666" s="272">
        <v>-832.85539784946241</v>
      </c>
      <c r="AT2666" s="272">
        <v>0</v>
      </c>
      <c r="AU2666" s="272">
        <v>0</v>
      </c>
      <c r="AV2666" s="272">
        <v>0</v>
      </c>
      <c r="AW2666" s="272">
        <v>-832.85539784946241</v>
      </c>
      <c r="AX2666" s="272">
        <v>0</v>
      </c>
      <c r="AY2666" s="272">
        <v>0</v>
      </c>
      <c r="AZ2666" s="272">
        <v>0</v>
      </c>
      <c r="BA2666" s="272">
        <v>-869.38809139599152</v>
      </c>
      <c r="BB2666" s="272">
        <v>-297.41457500000001</v>
      </c>
      <c r="BC2666" s="272">
        <v>-77.915814193548414</v>
      </c>
      <c r="BD2666" s="272">
        <v>0</v>
      </c>
      <c r="BE2666" s="272">
        <v>-1053.8492948225278</v>
      </c>
    </row>
    <row r="2667" spans="3:57" x14ac:dyDescent="0.3">
      <c r="C2667" s="272">
        <v>513</v>
      </c>
      <c r="D2667" s="272">
        <v>1846800</v>
      </c>
      <c r="E2667" s="272">
        <v>7</v>
      </c>
      <c r="F2667" s="272">
        <v>8.2129032258064516</v>
      </c>
      <c r="G2667" s="272">
        <v>689.33918707572241</v>
      </c>
      <c r="H2667" s="272">
        <v>123</v>
      </c>
      <c r="I2667" s="272">
        <v>0</v>
      </c>
      <c r="J2667" s="272">
        <v>0</v>
      </c>
      <c r="K2667" s="272">
        <v>12.078547332911658</v>
      </c>
      <c r="L2667" s="272">
        <v>18.743705693113661</v>
      </c>
      <c r="M2667" s="272">
        <v>16.650887815009977</v>
      </c>
      <c r="N2667" s="272">
        <v>13.364824561627978</v>
      </c>
      <c r="O2667" s="272">
        <v>10.956824363330561</v>
      </c>
      <c r="P2667" s="272">
        <v>10.691083934735673</v>
      </c>
      <c r="Q2667" s="272">
        <v>10.956824363330561</v>
      </c>
      <c r="R2667" s="272">
        <v>13.364824561627978</v>
      </c>
      <c r="S2667" s="272">
        <v>16.650887815009973</v>
      </c>
      <c r="T2667" s="272">
        <v>18.470983870967743</v>
      </c>
      <c r="U2667" s="272">
        <v>-7171.5646152918134</v>
      </c>
      <c r="V2667" s="272">
        <v>0</v>
      </c>
      <c r="W2667" s="272">
        <v>-253.59588682795697</v>
      </c>
      <c r="X2667" s="272">
        <v>-642.67751593484377</v>
      </c>
      <c r="Y2667" s="272">
        <v>-4329.733509445331</v>
      </c>
      <c r="Z2667" s="272">
        <v>-1945.5577030836823</v>
      </c>
      <c r="AA2667" s="272">
        <v>-625.42676747384246</v>
      </c>
      <c r="AB2667" s="272">
        <v>0</v>
      </c>
      <c r="AC2667" s="272">
        <v>-232.88985881648009</v>
      </c>
      <c r="AD2667" s="272">
        <v>8048.6749280261411</v>
      </c>
      <c r="AE2667" s="272">
        <v>0</v>
      </c>
      <c r="AF2667" s="272">
        <v>0</v>
      </c>
      <c r="AG2667" s="272">
        <v>17.807312984974967</v>
      </c>
      <c r="AH2667" s="272">
        <v>-245.6127306089025</v>
      </c>
      <c r="AI2667" s="272">
        <v>8690.6823749017585</v>
      </c>
      <c r="AJ2667" s="272">
        <v>0</v>
      </c>
      <c r="AK2667" s="272">
        <v>1.4210854715202004E-13</v>
      </c>
      <c r="AL2667" s="272">
        <v>0</v>
      </c>
      <c r="AM2667" s="272">
        <v>-547.69118548963377</v>
      </c>
      <c r="AN2667" s="272">
        <v>0</v>
      </c>
      <c r="AO2667" s="272">
        <v>-781.03352196304922</v>
      </c>
      <c r="AP2667" s="272">
        <v>0</v>
      </c>
      <c r="AQ2667" s="272">
        <v>0</v>
      </c>
      <c r="AR2667" s="272">
        <v>0</v>
      </c>
      <c r="AS2667" s="272">
        <v>-781.25291649672056</v>
      </c>
      <c r="AT2667" s="272">
        <v>0</v>
      </c>
      <c r="AU2667" s="272">
        <v>0</v>
      </c>
      <c r="AV2667" s="272">
        <v>0</v>
      </c>
      <c r="AW2667" s="272">
        <v>-781.36197339231944</v>
      </c>
      <c r="AX2667" s="272">
        <v>0</v>
      </c>
      <c r="AY2667" s="272">
        <v>0</v>
      </c>
      <c r="AZ2667" s="272">
        <v>0</v>
      </c>
      <c r="BA2667" s="272">
        <v>-815.52209870338436</v>
      </c>
      <c r="BB2667" s="272">
        <v>-253.59588682795697</v>
      </c>
      <c r="BC2667" s="272">
        <v>-73.075727183820405</v>
      </c>
      <c r="BD2667" s="272">
        <v>0</v>
      </c>
      <c r="BE2667" s="272">
        <v>-1053.8492948225278</v>
      </c>
    </row>
    <row r="2668" spans="3:57" x14ac:dyDescent="0.3">
      <c r="C2668" s="272">
        <v>514</v>
      </c>
      <c r="D2668" s="272">
        <v>1850400</v>
      </c>
      <c r="E2668" s="272">
        <v>7</v>
      </c>
      <c r="F2668" s="272">
        <v>9.6483870967741918</v>
      </c>
      <c r="G2668" s="272">
        <v>927.46623952204186</v>
      </c>
      <c r="H2668" s="272">
        <v>123</v>
      </c>
      <c r="I2668" s="272">
        <v>0</v>
      </c>
      <c r="J2668" s="272">
        <v>0</v>
      </c>
      <c r="K2668" s="272">
        <v>16.101950242462575</v>
      </c>
      <c r="L2668" s="272">
        <v>23.778577922625956</v>
      </c>
      <c r="M2668" s="272">
        <v>20.970442828157609</v>
      </c>
      <c r="N2668" s="272">
        <v>16.561215613018319</v>
      </c>
      <c r="O2668" s="272">
        <v>13.330170076245288</v>
      </c>
      <c r="P2668" s="272">
        <v>12.973600576641944</v>
      </c>
      <c r="Q2668" s="272">
        <v>13.330170076245288</v>
      </c>
      <c r="R2668" s="272">
        <v>16.561215613018319</v>
      </c>
      <c r="S2668" s="272">
        <v>20.970442828157609</v>
      </c>
      <c r="T2668" s="272">
        <v>18.470983870967743</v>
      </c>
      <c r="U2668" s="272">
        <v>-5632.4579205281607</v>
      </c>
      <c r="V2668" s="272">
        <v>0</v>
      </c>
      <c r="W2668" s="272">
        <v>-218.06675510752692</v>
      </c>
      <c r="X2668" s="272">
        <v>-360.87972033045418</v>
      </c>
      <c r="Y2668" s="272">
        <v>-3437.2217847886805</v>
      </c>
      <c r="Z2668" s="272">
        <v>-1616.2896603014992</v>
      </c>
      <c r="AA2668" s="272">
        <v>-537.80361916096831</v>
      </c>
      <c r="AB2668" s="272">
        <v>0</v>
      </c>
      <c r="AC2668" s="272">
        <v>-200.26167003258021</v>
      </c>
      <c r="AD2668" s="272">
        <v>6263.9175230956225</v>
      </c>
      <c r="AE2668" s="272">
        <v>0</v>
      </c>
      <c r="AF2668" s="272">
        <v>0</v>
      </c>
      <c r="AG2668" s="272">
        <v>18.053046279673769</v>
      </c>
      <c r="AH2668" s="272">
        <v>-154.91893167110467</v>
      </c>
      <c r="AI2668" s="272">
        <v>6992.2746468044243</v>
      </c>
      <c r="AJ2668" s="272">
        <v>0</v>
      </c>
      <c r="AK2668" s="272">
        <v>-4.2632564145606011E-13</v>
      </c>
      <c r="AL2668" s="272">
        <v>0</v>
      </c>
      <c r="AM2668" s="272">
        <v>-300.96759444247675</v>
      </c>
      <c r="AN2668" s="272">
        <v>0</v>
      </c>
      <c r="AO2668" s="272">
        <v>-620.22766970615976</v>
      </c>
      <c r="AP2668" s="272">
        <v>0</v>
      </c>
      <c r="AQ2668" s="272">
        <v>0</v>
      </c>
      <c r="AR2668" s="272">
        <v>0</v>
      </c>
      <c r="AS2668" s="272">
        <v>-670.22199985839393</v>
      </c>
      <c r="AT2668" s="272">
        <v>0</v>
      </c>
      <c r="AU2668" s="272">
        <v>0</v>
      </c>
      <c r="AV2668" s="272">
        <v>0</v>
      </c>
      <c r="AW2668" s="272">
        <v>-695.07324092037572</v>
      </c>
      <c r="AX2668" s="272">
        <v>0</v>
      </c>
      <c r="AY2668" s="272">
        <v>0</v>
      </c>
      <c r="AZ2668" s="272">
        <v>0</v>
      </c>
      <c r="BA2668" s="272">
        <v>-699.6208786940141</v>
      </c>
      <c r="BB2668" s="272">
        <v>-218.06675510752692</v>
      </c>
      <c r="BC2668" s="272">
        <v>-59.843699635617888</v>
      </c>
      <c r="BD2668" s="272">
        <v>0</v>
      </c>
      <c r="BE2668" s="272">
        <v>-1053.8492948225278</v>
      </c>
    </row>
    <row r="2669" spans="3:57" x14ac:dyDescent="0.3">
      <c r="C2669" s="272">
        <v>515</v>
      </c>
      <c r="D2669" s="272">
        <v>1854000</v>
      </c>
      <c r="E2669" s="272">
        <v>7</v>
      </c>
      <c r="F2669" s="272">
        <v>10.706451612903226</v>
      </c>
      <c r="G2669" s="272">
        <v>1150.6848932401781</v>
      </c>
      <c r="H2669" s="272">
        <v>123</v>
      </c>
      <c r="I2669" s="272">
        <v>0</v>
      </c>
      <c r="J2669" s="272">
        <v>0</v>
      </c>
      <c r="K2669" s="272">
        <v>19.554227282310773</v>
      </c>
      <c r="L2669" s="272">
        <v>28.166615501001296</v>
      </c>
      <c r="M2669" s="272">
        <v>24.696704897980013</v>
      </c>
      <c r="N2669" s="272">
        <v>19.248382879897605</v>
      </c>
      <c r="O2669" s="272">
        <v>15.255897194654617</v>
      </c>
      <c r="P2669" s="272">
        <v>14.815297207202132</v>
      </c>
      <c r="Q2669" s="272">
        <v>15.255897194654617</v>
      </c>
      <c r="R2669" s="272">
        <v>19.248382879897605</v>
      </c>
      <c r="S2669" s="272">
        <v>24.696704897980009</v>
      </c>
      <c r="T2669" s="272">
        <v>18.470983870967743</v>
      </c>
      <c r="U2669" s="272">
        <v>-4506.0343040811031</v>
      </c>
      <c r="V2669" s="272">
        <v>0</v>
      </c>
      <c r="W2669" s="272">
        <v>-191.83040833333334</v>
      </c>
      <c r="X2669" s="272">
        <v>-145.68104551004424</v>
      </c>
      <c r="Y2669" s="272">
        <v>-2634.4187998673819</v>
      </c>
      <c r="Z2669" s="272">
        <v>-1534.1040503703432</v>
      </c>
      <c r="AA2669" s="272">
        <v>-473.09865190556985</v>
      </c>
      <c r="AB2669" s="272">
        <v>0</v>
      </c>
      <c r="AC2669" s="272">
        <v>-176.16751309443006</v>
      </c>
      <c r="AD2669" s="272">
        <v>4944.4452068206019</v>
      </c>
      <c r="AE2669" s="272">
        <v>0</v>
      </c>
      <c r="AF2669" s="272">
        <v>0</v>
      </c>
      <c r="AG2669" s="272">
        <v>18.24473648975037</v>
      </c>
      <c r="AH2669" s="272">
        <v>-84.189425091230476</v>
      </c>
      <c r="AI2669" s="272">
        <v>5736.7184043965708</v>
      </c>
      <c r="AJ2669" s="272">
        <v>0</v>
      </c>
      <c r="AK2669" s="272">
        <v>3.694822225952521E-13</v>
      </c>
      <c r="AL2669" s="272">
        <v>0</v>
      </c>
      <c r="AM2669" s="272">
        <v>-113.12229119839776</v>
      </c>
      <c r="AN2669" s="272">
        <v>0</v>
      </c>
      <c r="AO2669" s="272">
        <v>-397.28760107913001</v>
      </c>
      <c r="AP2669" s="272">
        <v>0</v>
      </c>
      <c r="AQ2669" s="272">
        <v>0</v>
      </c>
      <c r="AR2669" s="272">
        <v>0</v>
      </c>
      <c r="AS2669" s="272">
        <v>-569.05891234889543</v>
      </c>
      <c r="AT2669" s="272">
        <v>0</v>
      </c>
      <c r="AU2669" s="272">
        <v>0</v>
      </c>
      <c r="AV2669" s="272">
        <v>0</v>
      </c>
      <c r="AW2669" s="272">
        <v>-654.44319994509317</v>
      </c>
      <c r="AX2669" s="272">
        <v>0</v>
      </c>
      <c r="AY2669" s="272">
        <v>0</v>
      </c>
      <c r="AZ2669" s="272">
        <v>0</v>
      </c>
      <c r="BA2669" s="272">
        <v>-594.02033411363857</v>
      </c>
      <c r="BB2669" s="272">
        <v>-191.83040833333334</v>
      </c>
      <c r="BC2669" s="272">
        <v>-43.419691574160531</v>
      </c>
      <c r="BD2669" s="272">
        <v>0</v>
      </c>
      <c r="BE2669" s="272">
        <v>-1228.4504384650907</v>
      </c>
    </row>
    <row r="2670" spans="3:57" x14ac:dyDescent="0.3">
      <c r="C2670" s="272">
        <v>516</v>
      </c>
      <c r="D2670" s="272">
        <v>1857600</v>
      </c>
      <c r="E2670" s="272">
        <v>7</v>
      </c>
      <c r="F2670" s="272">
        <v>11.903225806451614</v>
      </c>
      <c r="G2670" s="272">
        <v>1010.0031831293016</v>
      </c>
      <c r="H2670" s="272">
        <v>123</v>
      </c>
      <c r="I2670" s="272">
        <v>0</v>
      </c>
      <c r="J2670" s="272">
        <v>0</v>
      </c>
      <c r="K2670" s="272">
        <v>19.236401012017712</v>
      </c>
      <c r="L2670" s="272">
        <v>27.256818663493888</v>
      </c>
      <c r="M2670" s="272">
        <v>24.205553223457628</v>
      </c>
      <c r="N2670" s="272">
        <v>19.414571961436472</v>
      </c>
      <c r="O2670" s="272">
        <v>15.903780190428217</v>
      </c>
      <c r="P2670" s="272">
        <v>15.516338648440476</v>
      </c>
      <c r="Q2670" s="272">
        <v>15.903780190428217</v>
      </c>
      <c r="R2670" s="272">
        <v>19.414571961436472</v>
      </c>
      <c r="S2670" s="272">
        <v>24.205553223457624</v>
      </c>
      <c r="T2670" s="272">
        <v>18.470983870967743</v>
      </c>
      <c r="U2670" s="272">
        <v>-2740.1949165190495</v>
      </c>
      <c r="V2670" s="272">
        <v>0</v>
      </c>
      <c r="W2670" s="272">
        <v>-162.38691102150534</v>
      </c>
      <c r="X2670" s="272">
        <v>35.022325324995677</v>
      </c>
      <c r="Y2670" s="272">
        <v>-1266.025333466406</v>
      </c>
      <c r="Z2670" s="272">
        <v>-1346.8049973561338</v>
      </c>
      <c r="AA2670" s="272">
        <v>-400.48410134168722</v>
      </c>
      <c r="AB2670" s="272">
        <v>0</v>
      </c>
      <c r="AC2670" s="272">
        <v>-149.12806849702233</v>
      </c>
      <c r="AD2670" s="272">
        <v>3047.5545595226185</v>
      </c>
      <c r="AE2670" s="272">
        <v>0</v>
      </c>
      <c r="AF2670" s="272">
        <v>0</v>
      </c>
      <c r="AG2670" s="272">
        <v>18.384149653907002</v>
      </c>
      <c r="AH2670" s="272">
        <v>-32.599654909531495</v>
      </c>
      <c r="AI2670" s="272">
        <v>3883.0509985429139</v>
      </c>
      <c r="AJ2670" s="272">
        <v>0</v>
      </c>
      <c r="AK2670" s="272">
        <v>1.4210854715202004E-13</v>
      </c>
      <c r="AL2670" s="272">
        <v>0</v>
      </c>
      <c r="AM2670" s="272">
        <v>47.629658772085058</v>
      </c>
      <c r="AN2670" s="272">
        <v>0</v>
      </c>
      <c r="AO2670" s="272">
        <v>9.7711447078742601</v>
      </c>
      <c r="AP2670" s="272">
        <v>0</v>
      </c>
      <c r="AQ2670" s="272">
        <v>0</v>
      </c>
      <c r="AR2670" s="272">
        <v>0</v>
      </c>
      <c r="AS2670" s="272">
        <v>-314.71124570544345</v>
      </c>
      <c r="AT2670" s="272">
        <v>0</v>
      </c>
      <c r="AU2670" s="272">
        <v>0</v>
      </c>
      <c r="AV2670" s="272">
        <v>0</v>
      </c>
      <c r="AW2670" s="272">
        <v>-476.0053380550147</v>
      </c>
      <c r="AX2670" s="272">
        <v>0</v>
      </c>
      <c r="AY2670" s="272">
        <v>0</v>
      </c>
      <c r="AZ2670" s="272">
        <v>0</v>
      </c>
      <c r="BA2670" s="272">
        <v>-328.51586235881541</v>
      </c>
      <c r="BB2670" s="272">
        <v>-162.38691102150534</v>
      </c>
      <c r="BC2670" s="272">
        <v>-10.896882650646013</v>
      </c>
      <c r="BD2670" s="272">
        <v>0</v>
      </c>
      <c r="BE2670" s="272">
        <v>-1228.4504384650907</v>
      </c>
    </row>
    <row r="2671" spans="3:57" x14ac:dyDescent="0.3">
      <c r="C2671" s="272">
        <v>517</v>
      </c>
      <c r="D2671" s="272">
        <v>1861200</v>
      </c>
      <c r="E2671" s="272">
        <v>7</v>
      </c>
      <c r="F2671" s="272">
        <v>12.954838709677418</v>
      </c>
      <c r="G2671" s="272">
        <v>1023.6019989549222</v>
      </c>
      <c r="H2671" s="272">
        <v>123</v>
      </c>
      <c r="I2671" s="272">
        <v>0</v>
      </c>
      <c r="J2671" s="272">
        <v>0</v>
      </c>
      <c r="K2671" s="272">
        <v>20.434492936959728</v>
      </c>
      <c r="L2671" s="272">
        <v>28.512160847920455</v>
      </c>
      <c r="M2671" s="272">
        <v>25.420407678357993</v>
      </c>
      <c r="N2671" s="272">
        <v>20.565854119100223</v>
      </c>
      <c r="O2671" s="272">
        <v>17.008477090125783</v>
      </c>
      <c r="P2671" s="272">
        <v>16.615894524301378</v>
      </c>
      <c r="Q2671" s="272">
        <v>17.008477090125783</v>
      </c>
      <c r="R2671" s="272">
        <v>20.565854119100223</v>
      </c>
      <c r="S2671" s="272">
        <v>25.420407678357989</v>
      </c>
      <c r="T2671" s="272">
        <v>18.470983870967743</v>
      </c>
      <c r="U2671" s="272">
        <v>-1555.4710177146537</v>
      </c>
      <c r="V2671" s="272">
        <v>0</v>
      </c>
      <c r="W2671" s="272">
        <v>-136.40501586021512</v>
      </c>
      <c r="X2671" s="272">
        <v>36.822681763395146</v>
      </c>
      <c r="Y2671" s="272">
        <v>-237.14325997177568</v>
      </c>
      <c r="Z2671" s="272">
        <v>-1218.745423646058</v>
      </c>
      <c r="AA2671" s="272">
        <v>-336.40667127440031</v>
      </c>
      <c r="AB2671" s="272">
        <v>0</v>
      </c>
      <c r="AC2671" s="272">
        <v>-125.26758727398695</v>
      </c>
      <c r="AD2671" s="272">
        <v>1737.9658180105462</v>
      </c>
      <c r="AE2671" s="272">
        <v>0</v>
      </c>
      <c r="AF2671" s="272">
        <v>0</v>
      </c>
      <c r="AG2671" s="272">
        <v>18.479609003604086</v>
      </c>
      <c r="AH2671" s="272">
        <v>2.6731554488206419</v>
      </c>
      <c r="AI2671" s="272">
        <v>2318.9005276010607</v>
      </c>
      <c r="AJ2671" s="272">
        <v>0</v>
      </c>
      <c r="AK2671" s="272">
        <v>-2.8421709430404007E-14</v>
      </c>
      <c r="AL2671" s="272">
        <v>0</v>
      </c>
      <c r="AM2671" s="272">
        <v>35.788886706585139</v>
      </c>
      <c r="AN2671" s="272">
        <v>0</v>
      </c>
      <c r="AO2671" s="272">
        <v>317.59971448158029</v>
      </c>
      <c r="AP2671" s="272">
        <v>0</v>
      </c>
      <c r="AQ2671" s="272">
        <v>0</v>
      </c>
      <c r="AR2671" s="272">
        <v>0</v>
      </c>
      <c r="AS2671" s="272">
        <v>-119.35291968206728</v>
      </c>
      <c r="AT2671" s="272">
        <v>0</v>
      </c>
      <c r="AU2671" s="272">
        <v>0</v>
      </c>
      <c r="AV2671" s="272">
        <v>0</v>
      </c>
      <c r="AW2671" s="272">
        <v>-336.55385449214026</v>
      </c>
      <c r="AX2671" s="272">
        <v>0</v>
      </c>
      <c r="AY2671" s="272">
        <v>0</v>
      </c>
      <c r="AZ2671" s="272">
        <v>0</v>
      </c>
      <c r="BA2671" s="272">
        <v>-124.58826263582283</v>
      </c>
      <c r="BB2671" s="272">
        <v>-136.40501586021512</v>
      </c>
      <c r="BC2671" s="272">
        <v>13.80742873324956</v>
      </c>
      <c r="BD2671" s="272">
        <v>0</v>
      </c>
      <c r="BE2671" s="272">
        <v>-1228.4504384650907</v>
      </c>
    </row>
    <row r="2672" spans="3:57" x14ac:dyDescent="0.3">
      <c r="C2672" s="272">
        <v>518</v>
      </c>
      <c r="D2672" s="272">
        <v>1864800</v>
      </c>
      <c r="E2672" s="272">
        <v>7</v>
      </c>
      <c r="F2672" s="272">
        <v>14.261290322580646</v>
      </c>
      <c r="G2672" s="272">
        <v>663.23114617123406</v>
      </c>
      <c r="H2672" s="272">
        <v>123</v>
      </c>
      <c r="I2672" s="272">
        <v>0</v>
      </c>
      <c r="J2672" s="272">
        <v>0</v>
      </c>
      <c r="K2672" s="272">
        <v>17.845414294750157</v>
      </c>
      <c r="L2672" s="272">
        <v>24.400542559267738</v>
      </c>
      <c r="M2672" s="272">
        <v>22.38553862985043</v>
      </c>
      <c r="N2672" s="272">
        <v>19.221655887278356</v>
      </c>
      <c r="O2672" s="272">
        <v>16.903188565122498</v>
      </c>
      <c r="P2672" s="272">
        <v>16.647328744052484</v>
      </c>
      <c r="Q2672" s="272">
        <v>16.903188565122498</v>
      </c>
      <c r="R2672" s="272">
        <v>19.221655887278356</v>
      </c>
      <c r="S2672" s="272">
        <v>22.38553862985043</v>
      </c>
      <c r="T2672" s="272">
        <v>18.470983870967743</v>
      </c>
      <c r="U2672" s="272">
        <v>-556.67993647573485</v>
      </c>
      <c r="V2672" s="272">
        <v>0</v>
      </c>
      <c r="W2672" s="272">
        <v>-104.30567983870968</v>
      </c>
      <c r="X2672" s="272">
        <v>99.311087946772943</v>
      </c>
      <c r="Y2672" s="272">
        <v>591.70429493597715</v>
      </c>
      <c r="Z2672" s="272">
        <v>-1143.3896395197753</v>
      </c>
      <c r="AA2672" s="272">
        <v>-257.24220130960742</v>
      </c>
      <c r="AB2672" s="272">
        <v>0</v>
      </c>
      <c r="AC2672" s="272">
        <v>-95.789152400069966</v>
      </c>
      <c r="AD2672" s="272">
        <v>662.89649061425746</v>
      </c>
      <c r="AE2672" s="272">
        <v>0</v>
      </c>
      <c r="AF2672" s="272">
        <v>0</v>
      </c>
      <c r="AG2672" s="272">
        <v>18.535290927937776</v>
      </c>
      <c r="AH2672" s="272">
        <v>23.429200513510374</v>
      </c>
      <c r="AI2672" s="272">
        <v>1148.0789536268207</v>
      </c>
      <c r="AJ2672" s="272">
        <v>0</v>
      </c>
      <c r="AK2672" s="272">
        <v>-1.4210854715202004E-14</v>
      </c>
      <c r="AL2672" s="272">
        <v>0</v>
      </c>
      <c r="AM2672" s="272">
        <v>90.250263711293698</v>
      </c>
      <c r="AN2672" s="272">
        <v>0</v>
      </c>
      <c r="AO2672" s="272">
        <v>585.04785835995312</v>
      </c>
      <c r="AP2672" s="272">
        <v>0</v>
      </c>
      <c r="AQ2672" s="272">
        <v>0</v>
      </c>
      <c r="AR2672" s="272">
        <v>0</v>
      </c>
      <c r="AS2672" s="272">
        <v>44.542863579164624</v>
      </c>
      <c r="AT2672" s="272">
        <v>0</v>
      </c>
      <c r="AU2672" s="272">
        <v>0</v>
      </c>
      <c r="AV2672" s="272">
        <v>0</v>
      </c>
      <c r="AW2672" s="272">
        <v>-224.1320017425835</v>
      </c>
      <c r="AX2672" s="272">
        <v>0</v>
      </c>
      <c r="AY2672" s="272">
        <v>0</v>
      </c>
      <c r="AZ2672" s="272">
        <v>0</v>
      </c>
      <c r="BA2672" s="272">
        <v>46.496709095474287</v>
      </c>
      <c r="BB2672" s="272">
        <v>-104.30567983870968</v>
      </c>
      <c r="BC2672" s="272">
        <v>35.058651557426622</v>
      </c>
      <c r="BD2672" s="272">
        <v>0</v>
      </c>
      <c r="BE2672" s="272">
        <v>-1228.4504384650907</v>
      </c>
    </row>
    <row r="2673" spans="3:57" x14ac:dyDescent="0.3">
      <c r="C2673" s="272">
        <v>519</v>
      </c>
      <c r="D2673" s="272">
        <v>1868400</v>
      </c>
      <c r="E2673" s="272">
        <v>7</v>
      </c>
      <c r="F2673" s="272">
        <v>13.925806451612907</v>
      </c>
      <c r="G2673" s="272">
        <v>336.17293295167815</v>
      </c>
      <c r="H2673" s="272">
        <v>123</v>
      </c>
      <c r="I2673" s="272">
        <v>0</v>
      </c>
      <c r="J2673" s="272">
        <v>0</v>
      </c>
      <c r="K2673" s="272">
        <v>13.937244360109638</v>
      </c>
      <c r="L2673" s="272">
        <v>19.096014280574465</v>
      </c>
      <c r="M2673" s="272">
        <v>18.068523411616098</v>
      </c>
      <c r="N2673" s="272">
        <v>16.45519622103944</v>
      </c>
      <c r="O2673" s="272">
        <v>15.272963289026064</v>
      </c>
      <c r="P2673" s="272">
        <v>15.142495240778246</v>
      </c>
      <c r="Q2673" s="272">
        <v>15.272963289026064</v>
      </c>
      <c r="R2673" s="272">
        <v>16.45519622103944</v>
      </c>
      <c r="S2673" s="272">
        <v>18.068523411616098</v>
      </c>
      <c r="T2673" s="272">
        <v>18.470983870967743</v>
      </c>
      <c r="U2673" s="272">
        <v>-612.81602878833894</v>
      </c>
      <c r="V2673" s="272">
        <v>0</v>
      </c>
      <c r="W2673" s="272">
        <v>-111.90079543010745</v>
      </c>
      <c r="X2673" s="272">
        <v>-15.639830104839135</v>
      </c>
      <c r="Y2673" s="272">
        <v>636.10445444876541</v>
      </c>
      <c r="Z2673" s="272">
        <v>-1121.3798577021578</v>
      </c>
      <c r="AA2673" s="272">
        <v>-275.97353269015417</v>
      </c>
      <c r="AB2673" s="272">
        <v>0</v>
      </c>
      <c r="AC2673" s="272">
        <v>-102.76412908403908</v>
      </c>
      <c r="AD2673" s="272">
        <v>787.8185162832275</v>
      </c>
      <c r="AE2673" s="272">
        <v>0</v>
      </c>
      <c r="AF2673" s="272">
        <v>0</v>
      </c>
      <c r="AG2673" s="272">
        <v>18.5512495060125</v>
      </c>
      <c r="AH2673" s="272">
        <v>29.491588803503937</v>
      </c>
      <c r="AI2673" s="272">
        <v>697.43584770632481</v>
      </c>
      <c r="AJ2673" s="272">
        <v>0</v>
      </c>
      <c r="AK2673" s="272">
        <v>-4.2632564145606011E-14</v>
      </c>
      <c r="AL2673" s="272">
        <v>0</v>
      </c>
      <c r="AM2673" s="272">
        <v>-27.045174577412425</v>
      </c>
      <c r="AN2673" s="272">
        <v>0</v>
      </c>
      <c r="AO2673" s="272">
        <v>535.10068284759723</v>
      </c>
      <c r="AP2673" s="272">
        <v>0</v>
      </c>
      <c r="AQ2673" s="272">
        <v>0</v>
      </c>
      <c r="AR2673" s="272">
        <v>0</v>
      </c>
      <c r="AS2673" s="272">
        <v>57.201750964539357</v>
      </c>
      <c r="AT2673" s="272">
        <v>0</v>
      </c>
      <c r="AU2673" s="272">
        <v>0</v>
      </c>
      <c r="AV2673" s="272">
        <v>0</v>
      </c>
      <c r="AW2673" s="272">
        <v>-180.35281819011266</v>
      </c>
      <c r="AX2673" s="272">
        <v>0</v>
      </c>
      <c r="AY2673" s="272">
        <v>0</v>
      </c>
      <c r="AZ2673" s="272">
        <v>0</v>
      </c>
      <c r="BA2673" s="272">
        <v>59.710870847424616</v>
      </c>
      <c r="BB2673" s="272">
        <v>-111.90079543010745</v>
      </c>
      <c r="BC2673" s="272">
        <v>32.664791655707177</v>
      </c>
      <c r="BD2673" s="272">
        <v>0</v>
      </c>
      <c r="BE2673" s="272">
        <v>-1228.4504384650907</v>
      </c>
    </row>
    <row r="2674" spans="3:57" x14ac:dyDescent="0.3">
      <c r="C2674" s="272">
        <v>520</v>
      </c>
      <c r="D2674" s="272">
        <v>1872000</v>
      </c>
      <c r="E2674" s="272">
        <v>7</v>
      </c>
      <c r="F2674" s="272">
        <v>13.338709677419356</v>
      </c>
      <c r="G2674" s="272">
        <v>86.269516201035671</v>
      </c>
      <c r="H2674" s="272">
        <v>147.59999999999997</v>
      </c>
      <c r="I2674" s="272">
        <v>0</v>
      </c>
      <c r="J2674" s="272">
        <v>0</v>
      </c>
      <c r="K2674" s="272">
        <v>10.589553025511279</v>
      </c>
      <c r="L2674" s="272">
        <v>14.669364655136212</v>
      </c>
      <c r="M2674" s="272">
        <v>14.404919610648962</v>
      </c>
      <c r="N2674" s="272">
        <v>13.989698031972507</v>
      </c>
      <c r="O2674" s="272">
        <v>13.685427064954077</v>
      </c>
      <c r="P2674" s="272">
        <v>13.651848538988162</v>
      </c>
      <c r="Q2674" s="272">
        <v>13.685427064954077</v>
      </c>
      <c r="R2674" s="272">
        <v>13.989698031972507</v>
      </c>
      <c r="S2674" s="272">
        <v>14.404919610648962</v>
      </c>
      <c r="T2674" s="272">
        <v>18.470983870967743</v>
      </c>
      <c r="U2674" s="272">
        <v>-545.00020569488163</v>
      </c>
      <c r="V2674" s="272">
        <v>0</v>
      </c>
      <c r="W2674" s="272">
        <v>-126.26935994623655</v>
      </c>
      <c r="X2674" s="272">
        <v>-197.27050228802051</v>
      </c>
      <c r="Y2674" s="272">
        <v>910.91991499260905</v>
      </c>
      <c r="Z2674" s="272">
        <v>-1132.3802584532336</v>
      </c>
      <c r="AA2674" s="272">
        <v>-311.40977328130595</v>
      </c>
      <c r="AB2674" s="272">
        <v>0</v>
      </c>
      <c r="AC2674" s="272">
        <v>-115.95950462191982</v>
      </c>
      <c r="AD2674" s="272">
        <v>785.15266619566898</v>
      </c>
      <c r="AE2674" s="272">
        <v>0</v>
      </c>
      <c r="AF2674" s="272">
        <v>0</v>
      </c>
      <c r="AG2674" s="272">
        <v>18.542709137680401</v>
      </c>
      <c r="AH2674" s="272">
        <v>26.461631430406396</v>
      </c>
      <c r="AI2674" s="272">
        <v>770.0811388406994</v>
      </c>
      <c r="AJ2674" s="272">
        <v>0</v>
      </c>
      <c r="AK2674" s="272">
        <v>-2.8421709430404007E-14</v>
      </c>
      <c r="AL2674" s="272">
        <v>0</v>
      </c>
      <c r="AM2674" s="272">
        <v>-207.50406494145747</v>
      </c>
      <c r="AN2674" s="272">
        <v>0</v>
      </c>
      <c r="AO2674" s="272">
        <v>609.23148011850606</v>
      </c>
      <c r="AP2674" s="272">
        <v>0</v>
      </c>
      <c r="AQ2674" s="272">
        <v>0</v>
      </c>
      <c r="AR2674" s="272">
        <v>0</v>
      </c>
      <c r="AS2674" s="272">
        <v>126.20147850002228</v>
      </c>
      <c r="AT2674" s="272">
        <v>0</v>
      </c>
      <c r="AU2674" s="272">
        <v>0</v>
      </c>
      <c r="AV2674" s="272">
        <v>0</v>
      </c>
      <c r="AW2674" s="272">
        <v>-113.90364889818743</v>
      </c>
      <c r="AX2674" s="272">
        <v>0</v>
      </c>
      <c r="AY2674" s="272">
        <v>0</v>
      </c>
      <c r="AZ2674" s="272">
        <v>0</v>
      </c>
      <c r="BA2674" s="272">
        <v>131.73722930510203</v>
      </c>
      <c r="BB2674" s="272">
        <v>-126.26935994623655</v>
      </c>
      <c r="BC2674" s="272">
        <v>39.413154414111162</v>
      </c>
      <c r="BD2674" s="272">
        <v>0</v>
      </c>
      <c r="BE2674" s="272">
        <v>-1228.4504384650907</v>
      </c>
    </row>
    <row r="2675" spans="3:57" x14ac:dyDescent="0.3">
      <c r="C2675" s="272">
        <v>521</v>
      </c>
      <c r="D2675" s="272">
        <v>1875600</v>
      </c>
      <c r="E2675" s="272">
        <v>7</v>
      </c>
      <c r="F2675" s="272">
        <v>12.161290322580648</v>
      </c>
      <c r="G2675" s="272">
        <v>0.19879002439583715</v>
      </c>
      <c r="H2675" s="272">
        <v>246</v>
      </c>
      <c r="I2675" s="272">
        <v>195</v>
      </c>
      <c r="J2675" s="272">
        <v>0</v>
      </c>
      <c r="K2675" s="272">
        <v>8.4576217583807747</v>
      </c>
      <c r="L2675" s="272">
        <v>12.164369354538342</v>
      </c>
      <c r="M2675" s="272">
        <v>12.163757449306209</v>
      </c>
      <c r="N2675" s="272">
        <v>12.16279665891976</v>
      </c>
      <c r="O2675" s="272">
        <v>12.16209259960541</v>
      </c>
      <c r="P2675" s="272">
        <v>12.16201490151216</v>
      </c>
      <c r="Q2675" s="272">
        <v>12.16209259960541</v>
      </c>
      <c r="R2675" s="272">
        <v>12.16279665891976</v>
      </c>
      <c r="S2675" s="272">
        <v>12.163757449306209</v>
      </c>
      <c r="T2675" s="272">
        <v>18.470983870967743</v>
      </c>
      <c r="U2675" s="272">
        <v>-1204.6436207913166</v>
      </c>
      <c r="V2675" s="272">
        <v>0</v>
      </c>
      <c r="W2675" s="272">
        <v>-155.05022284946233</v>
      </c>
      <c r="X2675" s="272">
        <v>-355.6501883663305</v>
      </c>
      <c r="Y2675" s="272">
        <v>461.83619926762134</v>
      </c>
      <c r="Z2675" s="272">
        <v>-1155.7794088431451</v>
      </c>
      <c r="AA2675" s="272">
        <v>-382.3901124178156</v>
      </c>
      <c r="AB2675" s="272">
        <v>0</v>
      </c>
      <c r="AC2675" s="272">
        <v>-142.39041871121645</v>
      </c>
      <c r="AD2675" s="272">
        <v>1273.0526020232637</v>
      </c>
      <c r="AE2675" s="272">
        <v>0</v>
      </c>
      <c r="AF2675" s="272">
        <v>0</v>
      </c>
      <c r="AG2675" s="272">
        <v>18.525148691040499</v>
      </c>
      <c r="AH2675" s="272">
        <v>20.016554577983833</v>
      </c>
      <c r="AI2675" s="272">
        <v>1015.8837759046578</v>
      </c>
      <c r="AJ2675" s="272">
        <v>0</v>
      </c>
      <c r="AK2675" s="272">
        <v>-5.6843418860808015E-14</v>
      </c>
      <c r="AL2675" s="272">
        <v>0</v>
      </c>
      <c r="AM2675" s="272">
        <v>-363.39123282605948</v>
      </c>
      <c r="AN2675" s="272">
        <v>0</v>
      </c>
      <c r="AO2675" s="272">
        <v>364.68360811447451</v>
      </c>
      <c r="AP2675" s="272">
        <v>0</v>
      </c>
      <c r="AQ2675" s="272">
        <v>0</v>
      </c>
      <c r="AR2675" s="272">
        <v>0</v>
      </c>
      <c r="AS2675" s="272">
        <v>47.002979466598077</v>
      </c>
      <c r="AT2675" s="272">
        <v>0</v>
      </c>
      <c r="AU2675" s="272">
        <v>0</v>
      </c>
      <c r="AV2675" s="272">
        <v>0</v>
      </c>
      <c r="AW2675" s="272">
        <v>-110.91008505912887</v>
      </c>
      <c r="AX2675" s="272">
        <v>0</v>
      </c>
      <c r="AY2675" s="272">
        <v>0</v>
      </c>
      <c r="AZ2675" s="272">
        <v>0</v>
      </c>
      <c r="BA2675" s="272">
        <v>49.06473646434452</v>
      </c>
      <c r="BB2675" s="272">
        <v>-155.05022284946233</v>
      </c>
      <c r="BC2675" s="272">
        <v>22.55369305432324</v>
      </c>
      <c r="BD2675" s="272">
        <v>0</v>
      </c>
      <c r="BE2675" s="272">
        <v>-1228.4504384650907</v>
      </c>
    </row>
    <row r="2676" spans="3:57" x14ac:dyDescent="0.3">
      <c r="C2676" s="272">
        <v>522</v>
      </c>
      <c r="D2676" s="272">
        <v>1879200</v>
      </c>
      <c r="E2676" s="272">
        <v>7</v>
      </c>
      <c r="F2676" s="272">
        <v>10.374193548387094</v>
      </c>
      <c r="G2676" s="272">
        <v>0</v>
      </c>
      <c r="H2676" s="272">
        <v>246</v>
      </c>
      <c r="I2676" s="272">
        <v>195</v>
      </c>
      <c r="J2676" s="272">
        <v>0</v>
      </c>
      <c r="K2676" s="272">
        <v>6.6683111954459173</v>
      </c>
      <c r="L2676" s="272">
        <v>10.374193548387094</v>
      </c>
      <c r="M2676" s="272">
        <v>10.374193548387094</v>
      </c>
      <c r="N2676" s="272">
        <v>10.374193548387094</v>
      </c>
      <c r="O2676" s="272">
        <v>10.374193548387094</v>
      </c>
      <c r="P2676" s="272">
        <v>10.374193548387094</v>
      </c>
      <c r="Q2676" s="272">
        <v>10.374193548387094</v>
      </c>
      <c r="R2676" s="272">
        <v>10.374193548387094</v>
      </c>
      <c r="S2676" s="272">
        <v>10.374193548387094</v>
      </c>
      <c r="T2676" s="272">
        <v>18.470983870967743</v>
      </c>
      <c r="U2676" s="272">
        <v>-2173.29472850203</v>
      </c>
      <c r="V2676" s="272">
        <v>0</v>
      </c>
      <c r="W2676" s="272">
        <v>-198.8516825268818</v>
      </c>
      <c r="X2676" s="272">
        <v>-457.79525585325769</v>
      </c>
      <c r="Y2676" s="272">
        <v>-340.16096565717811</v>
      </c>
      <c r="Z2676" s="272">
        <v>-1176.4868244647121</v>
      </c>
      <c r="AA2676" s="272">
        <v>-490.41475619001216</v>
      </c>
      <c r="AB2676" s="272">
        <v>0</v>
      </c>
      <c r="AC2676" s="272">
        <v>-182.61550235837515</v>
      </c>
      <c r="AD2676" s="272">
        <v>2391.0115992147353</v>
      </c>
      <c r="AE2676" s="272">
        <v>0</v>
      </c>
      <c r="AF2676" s="272">
        <v>0</v>
      </c>
      <c r="AG2676" s="272">
        <v>18.509712986436128</v>
      </c>
      <c r="AH2676" s="272">
        <v>14.312890860620985</v>
      </c>
      <c r="AI2676" s="272">
        <v>1816.2508047890781</v>
      </c>
      <c r="AJ2676" s="272">
        <v>0</v>
      </c>
      <c r="AK2676" s="272">
        <v>-2.8421709430404007E-14</v>
      </c>
      <c r="AL2676" s="272">
        <v>0</v>
      </c>
      <c r="AM2676" s="272">
        <v>-463.3305103880806</v>
      </c>
      <c r="AN2676" s="272">
        <v>0</v>
      </c>
      <c r="AO2676" s="272">
        <v>43.37710422649797</v>
      </c>
      <c r="AP2676" s="272">
        <v>0</v>
      </c>
      <c r="AQ2676" s="272">
        <v>0</v>
      </c>
      <c r="AR2676" s="272">
        <v>0</v>
      </c>
      <c r="AS2676" s="272">
        <v>-119.75654332051872</v>
      </c>
      <c r="AT2676" s="272">
        <v>0</v>
      </c>
      <c r="AU2676" s="272">
        <v>0</v>
      </c>
      <c r="AV2676" s="272">
        <v>0</v>
      </c>
      <c r="AW2676" s="272">
        <v>-200.84721076553689</v>
      </c>
      <c r="AX2676" s="272">
        <v>0</v>
      </c>
      <c r="AY2676" s="272">
        <v>0</v>
      </c>
      <c r="AZ2676" s="272">
        <v>0</v>
      </c>
      <c r="BA2676" s="272">
        <v>-125.00959097875212</v>
      </c>
      <c r="BB2676" s="272">
        <v>-198.8516825268818</v>
      </c>
      <c r="BC2676" s="272">
        <v>-1.8799420501035302</v>
      </c>
      <c r="BD2676" s="272">
        <v>0</v>
      </c>
      <c r="BE2676" s="272">
        <v>-1228.4504384650907</v>
      </c>
    </row>
    <row r="2677" spans="3:57" x14ac:dyDescent="0.3">
      <c r="C2677" s="272">
        <v>523</v>
      </c>
      <c r="D2677" s="272">
        <v>1882800</v>
      </c>
      <c r="E2677" s="272">
        <v>7</v>
      </c>
      <c r="F2677" s="272">
        <v>9.112903225806452</v>
      </c>
      <c r="G2677" s="272">
        <v>0</v>
      </c>
      <c r="H2677" s="272">
        <v>368.99999999999994</v>
      </c>
      <c r="I2677" s="272">
        <v>195</v>
      </c>
      <c r="J2677" s="272">
        <v>0</v>
      </c>
      <c r="K2677" s="272">
        <v>5.4070208728652753</v>
      </c>
      <c r="L2677" s="272">
        <v>9.112903225806452</v>
      </c>
      <c r="M2677" s="272">
        <v>9.112903225806452</v>
      </c>
      <c r="N2677" s="272">
        <v>9.112903225806452</v>
      </c>
      <c r="O2677" s="272">
        <v>9.112903225806452</v>
      </c>
      <c r="P2677" s="272">
        <v>9.112903225806452</v>
      </c>
      <c r="Q2677" s="272">
        <v>9.112903225806452</v>
      </c>
      <c r="R2677" s="272">
        <v>9.112903225806452</v>
      </c>
      <c r="S2677" s="272">
        <v>9.112903225806452</v>
      </c>
      <c r="T2677" s="272">
        <v>18.470983870967743</v>
      </c>
      <c r="U2677" s="272">
        <v>-3011.1609666144159</v>
      </c>
      <c r="V2677" s="272">
        <v>0</v>
      </c>
      <c r="W2677" s="272">
        <v>-230.15850779569891</v>
      </c>
      <c r="X2677" s="272">
        <v>-542.72694259176887</v>
      </c>
      <c r="Y2677" s="272">
        <v>-1046.9739143535735</v>
      </c>
      <c r="Z2677" s="272">
        <v>-1191.3016018733749</v>
      </c>
      <c r="AA2677" s="272">
        <v>-567.62470928766686</v>
      </c>
      <c r="AB2677" s="272">
        <v>0</v>
      </c>
      <c r="AC2677" s="272">
        <v>-211.36613474459116</v>
      </c>
      <c r="AD2677" s="272">
        <v>3217.969511489568</v>
      </c>
      <c r="AE2677" s="272">
        <v>0</v>
      </c>
      <c r="AF2677" s="272">
        <v>0</v>
      </c>
      <c r="AG2677" s="272">
        <v>18.498671348872335</v>
      </c>
      <c r="AH2677" s="272">
        <v>10.232299157106308</v>
      </c>
      <c r="AI2677" s="272">
        <v>2774.6863757345577</v>
      </c>
      <c r="AJ2677" s="272">
        <v>0</v>
      </c>
      <c r="AK2677" s="272">
        <v>1.9895196601282805E-13</v>
      </c>
      <c r="AL2677" s="272">
        <v>0</v>
      </c>
      <c r="AM2677" s="272">
        <v>-546.68410127219079</v>
      </c>
      <c r="AN2677" s="272">
        <v>0</v>
      </c>
      <c r="AO2677" s="272">
        <v>-226.65277670211304</v>
      </c>
      <c r="AP2677" s="272">
        <v>0</v>
      </c>
      <c r="AQ2677" s="272">
        <v>0</v>
      </c>
      <c r="AR2677" s="272">
        <v>0</v>
      </c>
      <c r="AS2677" s="272">
        <v>-269.96380751265582</v>
      </c>
      <c r="AT2677" s="272">
        <v>0</v>
      </c>
      <c r="AU2677" s="272">
        <v>0</v>
      </c>
      <c r="AV2677" s="272">
        <v>0</v>
      </c>
      <c r="AW2677" s="272">
        <v>-291.4929061932113</v>
      </c>
      <c r="AX2677" s="272">
        <v>0</v>
      </c>
      <c r="AY2677" s="272">
        <v>0</v>
      </c>
      <c r="AZ2677" s="272">
        <v>0</v>
      </c>
      <c r="BA2677" s="272">
        <v>-281.80560510918968</v>
      </c>
      <c r="BB2677" s="272">
        <v>-230.15850779569891</v>
      </c>
      <c r="BC2677" s="272">
        <v>-22.780463872361537</v>
      </c>
      <c r="BD2677" s="272">
        <v>0</v>
      </c>
      <c r="BE2677" s="272">
        <v>-1228.4504384650907</v>
      </c>
    </row>
    <row r="2678" spans="3:57" x14ac:dyDescent="0.3">
      <c r="C2678" s="272">
        <v>524</v>
      </c>
      <c r="D2678" s="272">
        <v>1886400</v>
      </c>
      <c r="E2678" s="272">
        <v>7</v>
      </c>
      <c r="F2678" s="272">
        <v>8.425806451612905</v>
      </c>
      <c r="G2678" s="272">
        <v>0</v>
      </c>
      <c r="H2678" s="272">
        <v>442.8</v>
      </c>
      <c r="I2678" s="272">
        <v>195</v>
      </c>
      <c r="J2678" s="272">
        <v>0</v>
      </c>
      <c r="K2678" s="272">
        <v>4.7199240986717284</v>
      </c>
      <c r="L2678" s="272">
        <v>8.425806451612905</v>
      </c>
      <c r="M2678" s="272">
        <v>8.425806451612905</v>
      </c>
      <c r="N2678" s="272">
        <v>8.425806451612905</v>
      </c>
      <c r="O2678" s="272">
        <v>8.425806451612905</v>
      </c>
      <c r="P2678" s="272">
        <v>8.425806451612905</v>
      </c>
      <c r="Q2678" s="272">
        <v>8.425806451612905</v>
      </c>
      <c r="R2678" s="272">
        <v>8.425806451612905</v>
      </c>
      <c r="S2678" s="272">
        <v>8.425806451612905</v>
      </c>
      <c r="T2678" s="272">
        <v>18.470983870967743</v>
      </c>
      <c r="U2678" s="272">
        <v>-3598.1285716135126</v>
      </c>
      <c r="V2678" s="272">
        <v>0</v>
      </c>
      <c r="W2678" s="272">
        <v>-247.33134112903221</v>
      </c>
      <c r="X2678" s="272">
        <v>-602.83305501763016</v>
      </c>
      <c r="Y2678" s="272">
        <v>-1546.0714721804554</v>
      </c>
      <c r="Z2678" s="272">
        <v>-1201.8927032863951</v>
      </c>
      <c r="AA2678" s="272">
        <v>-609.97693263945996</v>
      </c>
      <c r="AB2678" s="272">
        <v>0</v>
      </c>
      <c r="AC2678" s="272">
        <v>-227.13681139279788</v>
      </c>
      <c r="AD2678" s="272">
        <v>3791.3572361919973</v>
      </c>
      <c r="AE2678" s="272">
        <v>0</v>
      </c>
      <c r="AF2678" s="272">
        <v>0</v>
      </c>
      <c r="AG2678" s="272">
        <v>18.490777672696655</v>
      </c>
      <c r="AH2678" s="272">
        <v>7.31507945377267</v>
      </c>
      <c r="AI2678" s="272">
        <v>3458.3350835504048</v>
      </c>
      <c r="AJ2678" s="272">
        <v>0</v>
      </c>
      <c r="AK2678" s="272">
        <v>0</v>
      </c>
      <c r="AL2678" s="272">
        <v>0</v>
      </c>
      <c r="AM2678" s="272">
        <v>-605.66203115623034</v>
      </c>
      <c r="AN2678" s="272">
        <v>0</v>
      </c>
      <c r="AO2678" s="272">
        <v>-380.90376736096835</v>
      </c>
      <c r="AP2678" s="272">
        <v>0</v>
      </c>
      <c r="AQ2678" s="272">
        <v>0</v>
      </c>
      <c r="AR2678" s="272">
        <v>0</v>
      </c>
      <c r="AS2678" s="272">
        <v>-381.68652243449054</v>
      </c>
      <c r="AT2678" s="272">
        <v>0</v>
      </c>
      <c r="AU2678" s="272">
        <v>0</v>
      </c>
      <c r="AV2678" s="272">
        <v>0</v>
      </c>
      <c r="AW2678" s="272">
        <v>-382.0756152569237</v>
      </c>
      <c r="AX2678" s="272">
        <v>0</v>
      </c>
      <c r="AY2678" s="272">
        <v>0</v>
      </c>
      <c r="AZ2678" s="272">
        <v>0</v>
      </c>
      <c r="BA2678" s="272">
        <v>-398.42896871141318</v>
      </c>
      <c r="BB2678" s="272">
        <v>-247.33134112903221</v>
      </c>
      <c r="BC2678" s="272">
        <v>-35.663041713515511</v>
      </c>
      <c r="BD2678" s="272">
        <v>0</v>
      </c>
      <c r="BE2678" s="272">
        <v>-1228.4504384650907</v>
      </c>
    </row>
    <row r="2679" spans="3:57" x14ac:dyDescent="0.3">
      <c r="C2679" s="272">
        <v>525</v>
      </c>
      <c r="D2679" s="272">
        <v>1890000</v>
      </c>
      <c r="E2679" s="272">
        <v>7</v>
      </c>
      <c r="F2679" s="272">
        <v>7.7548387096774185</v>
      </c>
      <c r="G2679" s="272">
        <v>0</v>
      </c>
      <c r="H2679" s="272">
        <v>492</v>
      </c>
      <c r="I2679" s="272">
        <v>195</v>
      </c>
      <c r="J2679" s="272">
        <v>0</v>
      </c>
      <c r="K2679" s="272">
        <v>4.0489563567362419</v>
      </c>
      <c r="L2679" s="272">
        <v>7.7548387096774185</v>
      </c>
      <c r="M2679" s="272">
        <v>7.7548387096774185</v>
      </c>
      <c r="N2679" s="272">
        <v>7.7548387096774185</v>
      </c>
      <c r="O2679" s="272">
        <v>7.7548387096774185</v>
      </c>
      <c r="P2679" s="272">
        <v>7.7548387096774185</v>
      </c>
      <c r="Q2679" s="272">
        <v>7.7548387096774185</v>
      </c>
      <c r="R2679" s="272">
        <v>7.7548387096774185</v>
      </c>
      <c r="S2679" s="272">
        <v>7.7548387096774185</v>
      </c>
      <c r="T2679" s="272">
        <v>18.470983870967743</v>
      </c>
      <c r="U2679" s="272">
        <v>-4115.2520191878048</v>
      </c>
      <c r="V2679" s="272">
        <v>0</v>
      </c>
      <c r="W2679" s="272">
        <v>-263.87732231182798</v>
      </c>
      <c r="X2679" s="272">
        <v>-635.99000701886928</v>
      </c>
      <c r="Y2679" s="272">
        <v>-2005.9203990760845</v>
      </c>
      <c r="Z2679" s="272">
        <v>-1209.464290781023</v>
      </c>
      <c r="AA2679" s="272">
        <v>-650.7831919809588</v>
      </c>
      <c r="AB2679" s="272">
        <v>0</v>
      </c>
      <c r="AC2679" s="272">
        <v>-242.3318181803316</v>
      </c>
      <c r="AD2679" s="272">
        <v>4316.9574727662193</v>
      </c>
      <c r="AE2679" s="272">
        <v>0</v>
      </c>
      <c r="AF2679" s="272">
        <v>0</v>
      </c>
      <c r="AG2679" s="272">
        <v>18.485134476820448</v>
      </c>
      <c r="AH2679" s="272">
        <v>5.2295565828757038</v>
      </c>
      <c r="AI2679" s="272">
        <v>3996.0421452071446</v>
      </c>
      <c r="AJ2679" s="272">
        <v>0</v>
      </c>
      <c r="AK2679" s="272">
        <v>-5.6843418860808015E-14</v>
      </c>
      <c r="AL2679" s="272">
        <v>0</v>
      </c>
      <c r="AM2679" s="272">
        <v>-638.01244448956345</v>
      </c>
      <c r="AN2679" s="272">
        <v>0</v>
      </c>
      <c r="AO2679" s="272">
        <v>-490.47080679600344</v>
      </c>
      <c r="AP2679" s="272">
        <v>0</v>
      </c>
      <c r="AQ2679" s="272">
        <v>0</v>
      </c>
      <c r="AR2679" s="272">
        <v>0</v>
      </c>
      <c r="AS2679" s="272">
        <v>-490.47240046089706</v>
      </c>
      <c r="AT2679" s="272">
        <v>0</v>
      </c>
      <c r="AU2679" s="272">
        <v>0</v>
      </c>
      <c r="AV2679" s="272">
        <v>0</v>
      </c>
      <c r="AW2679" s="272">
        <v>-490.47319264173666</v>
      </c>
      <c r="AX2679" s="272">
        <v>0</v>
      </c>
      <c r="AY2679" s="272">
        <v>0</v>
      </c>
      <c r="AZ2679" s="272">
        <v>0</v>
      </c>
      <c r="BA2679" s="272">
        <v>-511.98667286080666</v>
      </c>
      <c r="BB2679" s="272">
        <v>-263.87732231182798</v>
      </c>
      <c r="BC2679" s="272">
        <v>-45.884892697031603</v>
      </c>
      <c r="BD2679" s="272">
        <v>0</v>
      </c>
      <c r="BE2679" s="272">
        <v>-1228.4504384650907</v>
      </c>
    </row>
    <row r="2680" spans="3:57" x14ac:dyDescent="0.3">
      <c r="C2680" s="272">
        <v>526</v>
      </c>
      <c r="D2680" s="272">
        <v>1893600</v>
      </c>
      <c r="E2680" s="272">
        <v>7</v>
      </c>
      <c r="F2680" s="272">
        <v>6.8967741935483859</v>
      </c>
      <c r="G2680" s="272">
        <v>0</v>
      </c>
      <c r="H2680" s="272">
        <v>410</v>
      </c>
      <c r="I2680" s="272">
        <v>0</v>
      </c>
      <c r="J2680" s="272">
        <v>0</v>
      </c>
      <c r="K2680" s="272">
        <v>3.1908918406072093</v>
      </c>
      <c r="L2680" s="272">
        <v>6.8967741935483859</v>
      </c>
      <c r="M2680" s="272">
        <v>6.8967741935483859</v>
      </c>
      <c r="N2680" s="272">
        <v>6.8967741935483859</v>
      </c>
      <c r="O2680" s="272">
        <v>6.8967741935483859</v>
      </c>
      <c r="P2680" s="272">
        <v>6.8967741935483859</v>
      </c>
      <c r="Q2680" s="272">
        <v>6.8967741935483859</v>
      </c>
      <c r="R2680" s="272">
        <v>6.8967741935483859</v>
      </c>
      <c r="S2680" s="272">
        <v>6.8967741935483859</v>
      </c>
      <c r="T2680" s="272">
        <v>17.662373132801122</v>
      </c>
      <c r="U2680" s="272">
        <v>-4499.6431126406251</v>
      </c>
      <c r="V2680" s="272">
        <v>0</v>
      </c>
      <c r="W2680" s="272">
        <v>-284.95174704301076</v>
      </c>
      <c r="X2680" s="272">
        <v>-667.73614306533659</v>
      </c>
      <c r="Y2680" s="272">
        <v>-2332.0779973497038</v>
      </c>
      <c r="Z2680" s="272">
        <v>-1214.8772251825737</v>
      </c>
      <c r="AA2680" s="272">
        <v>-702.75765221712288</v>
      </c>
      <c r="AB2680" s="272">
        <v>0</v>
      </c>
      <c r="AC2680" s="272">
        <v>-261.6855224602964</v>
      </c>
      <c r="AD2680" s="272">
        <v>0</v>
      </c>
      <c r="AE2680" s="272">
        <v>0</v>
      </c>
      <c r="AF2680" s="272">
        <v>0</v>
      </c>
      <c r="AG2680" s="272">
        <v>18.481100151242796</v>
      </c>
      <c r="AH2680" s="272">
        <v>3.7386144916552544</v>
      </c>
      <c r="AI2680" s="272">
        <v>4529.8771024899634</v>
      </c>
      <c r="AJ2680" s="272">
        <v>0</v>
      </c>
      <c r="AK2680" s="272">
        <v>-5045.7310061597218</v>
      </c>
      <c r="AL2680" s="272">
        <v>0</v>
      </c>
      <c r="AM2680" s="272">
        <v>-669.18198534977864</v>
      </c>
      <c r="AN2680" s="272">
        <v>0</v>
      </c>
      <c r="AO2680" s="272">
        <v>-567.6931956989248</v>
      </c>
      <c r="AP2680" s="272">
        <v>0</v>
      </c>
      <c r="AQ2680" s="272">
        <v>0</v>
      </c>
      <c r="AR2680" s="272">
        <v>0</v>
      </c>
      <c r="AS2680" s="272">
        <v>-567.6931956989248</v>
      </c>
      <c r="AT2680" s="272">
        <v>0</v>
      </c>
      <c r="AU2680" s="272">
        <v>0</v>
      </c>
      <c r="AV2680" s="272">
        <v>0</v>
      </c>
      <c r="AW2680" s="272">
        <v>-567.6931956989248</v>
      </c>
      <c r="AX2680" s="272">
        <v>0</v>
      </c>
      <c r="AY2680" s="272">
        <v>0</v>
      </c>
      <c r="AZ2680" s="272">
        <v>0</v>
      </c>
      <c r="BA2680" s="272">
        <v>-592.59471113662289</v>
      </c>
      <c r="BB2680" s="272">
        <v>-284.95174704301076</v>
      </c>
      <c r="BC2680" s="272">
        <v>-53.10919238709679</v>
      </c>
      <c r="BD2680" s="272">
        <v>0</v>
      </c>
      <c r="BE2680" s="272">
        <v>-1228.4504384650907</v>
      </c>
    </row>
    <row r="2681" spans="3:57" x14ac:dyDescent="0.3">
      <c r="C2681" s="272">
        <v>527</v>
      </c>
      <c r="D2681" s="272">
        <v>1897200</v>
      </c>
      <c r="E2681" s="272">
        <v>7</v>
      </c>
      <c r="F2681" s="272">
        <v>6.5419354838709678</v>
      </c>
      <c r="G2681" s="272">
        <v>0</v>
      </c>
      <c r="H2681" s="272">
        <v>410</v>
      </c>
      <c r="I2681" s="272">
        <v>0</v>
      </c>
      <c r="J2681" s="272">
        <v>0</v>
      </c>
      <c r="K2681" s="272">
        <v>2.8360531309297912</v>
      </c>
      <c r="L2681" s="272">
        <v>6.5419354838709678</v>
      </c>
      <c r="M2681" s="272">
        <v>6.5419354838709678</v>
      </c>
      <c r="N2681" s="272">
        <v>6.5419354838709678</v>
      </c>
      <c r="O2681" s="272">
        <v>6.5419354838709678</v>
      </c>
      <c r="P2681" s="272">
        <v>6.5419354838709678</v>
      </c>
      <c r="Q2681" s="272">
        <v>6.5419354838709678</v>
      </c>
      <c r="R2681" s="272">
        <v>6.5419354838709678</v>
      </c>
      <c r="S2681" s="272">
        <v>6.5419354838709678</v>
      </c>
      <c r="T2681" s="272">
        <v>17</v>
      </c>
      <c r="U2681" s="272">
        <v>-1380.2526792066933</v>
      </c>
      <c r="V2681" s="272">
        <v>0</v>
      </c>
      <c r="W2681" s="272">
        <v>-257.64551075268815</v>
      </c>
      <c r="X2681" s="272">
        <v>-556.71875222041047</v>
      </c>
      <c r="Y2681" s="272">
        <v>-765.91180679513832</v>
      </c>
      <c r="Z2681" s="272">
        <v>200.02339056154369</v>
      </c>
      <c r="AA2681" s="272">
        <v>-635.41408719108847</v>
      </c>
      <c r="AB2681" s="272">
        <v>0</v>
      </c>
      <c r="AC2681" s="272">
        <v>-236.60883216375015</v>
      </c>
      <c r="AD2681" s="272">
        <v>1448.8158593685912</v>
      </c>
      <c r="AE2681" s="272">
        <v>0</v>
      </c>
      <c r="AF2681" s="272">
        <v>0</v>
      </c>
      <c r="AG2681" s="272">
        <v>18.064658848220372</v>
      </c>
      <c r="AH2681" s="272">
        <v>393.45973919294073</v>
      </c>
      <c r="AI2681" s="272">
        <v>653.62415884125096</v>
      </c>
      <c r="AJ2681" s="272">
        <v>0</v>
      </c>
      <c r="AK2681" s="272">
        <v>-5.6843418860808015E-14</v>
      </c>
      <c r="AL2681" s="272">
        <v>0</v>
      </c>
      <c r="AM2681" s="272">
        <v>-708.88226879063893</v>
      </c>
      <c r="AN2681" s="272">
        <v>0</v>
      </c>
      <c r="AO2681" s="272">
        <v>-610.05052903225794</v>
      </c>
      <c r="AP2681" s="272">
        <v>0</v>
      </c>
      <c r="AQ2681" s="272">
        <v>0</v>
      </c>
      <c r="AR2681" s="272">
        <v>0</v>
      </c>
      <c r="AS2681" s="272">
        <v>-610.05052903225794</v>
      </c>
      <c r="AT2681" s="272">
        <v>0</v>
      </c>
      <c r="AU2681" s="272">
        <v>0</v>
      </c>
      <c r="AV2681" s="272">
        <v>0</v>
      </c>
      <c r="AW2681" s="272">
        <v>-610.05052903225794</v>
      </c>
      <c r="AX2681" s="272">
        <v>0</v>
      </c>
      <c r="AY2681" s="272">
        <v>0</v>
      </c>
      <c r="AZ2681" s="272">
        <v>0</v>
      </c>
      <c r="BA2681" s="272">
        <v>-636.81002303635603</v>
      </c>
      <c r="BB2681" s="272">
        <v>-257.64551075268815</v>
      </c>
      <c r="BC2681" s="272">
        <v>-57.071832387096777</v>
      </c>
      <c r="BD2681" s="272">
        <v>0</v>
      </c>
      <c r="BE2681" s="272">
        <v>-1228.4504384650907</v>
      </c>
    </row>
    <row r="2682" spans="3:57" x14ac:dyDescent="0.3">
      <c r="C2682" s="272">
        <v>528</v>
      </c>
      <c r="D2682" s="272">
        <v>1900800</v>
      </c>
      <c r="E2682" s="272">
        <v>8</v>
      </c>
      <c r="F2682" s="272">
        <v>6.3709677419354849</v>
      </c>
      <c r="G2682" s="272">
        <v>0</v>
      </c>
      <c r="H2682" s="272">
        <v>410</v>
      </c>
      <c r="I2682" s="272">
        <v>0</v>
      </c>
      <c r="J2682" s="272">
        <v>0</v>
      </c>
      <c r="K2682" s="272">
        <v>2.6650853889943082</v>
      </c>
      <c r="L2682" s="272">
        <v>6.3709677419354849</v>
      </c>
      <c r="M2682" s="272">
        <v>6.3709677419354849</v>
      </c>
      <c r="N2682" s="272">
        <v>6.3709677419354849</v>
      </c>
      <c r="O2682" s="272">
        <v>6.3709677419354849</v>
      </c>
      <c r="P2682" s="272">
        <v>6.3709677419354849</v>
      </c>
      <c r="Q2682" s="272">
        <v>6.3709677419354849</v>
      </c>
      <c r="R2682" s="272">
        <v>6.3709677419354849</v>
      </c>
      <c r="S2682" s="272">
        <v>6.3709677419354849</v>
      </c>
      <c r="T2682" s="272">
        <v>17</v>
      </c>
      <c r="U2682" s="272">
        <v>-2352.1853340616281</v>
      </c>
      <c r="V2682" s="272">
        <v>0</v>
      </c>
      <c r="W2682" s="272">
        <v>-303.2983709677419</v>
      </c>
      <c r="X2682" s="272">
        <v>-548.66058664967227</v>
      </c>
      <c r="Y2682" s="272">
        <v>-1436.0036578100071</v>
      </c>
      <c r="Z2682" s="272">
        <v>-64.222718634206785</v>
      </c>
      <c r="AA2682" s="272">
        <v>-748.00471769136436</v>
      </c>
      <c r="AB2682" s="272">
        <v>0</v>
      </c>
      <c r="AC2682" s="272">
        <v>-278.5341500505711</v>
      </c>
      <c r="AD2682" s="272">
        <v>2687.4394963952354</v>
      </c>
      <c r="AE2682" s="272">
        <v>0</v>
      </c>
      <c r="AF2682" s="272">
        <v>0</v>
      </c>
      <c r="AG2682" s="272">
        <v>17.761125524802896</v>
      </c>
      <c r="AH2682" s="272">
        <v>281.28470540832819</v>
      </c>
      <c r="AI2682" s="272">
        <v>2120.9268584742726</v>
      </c>
      <c r="AJ2682" s="272">
        <v>0</v>
      </c>
      <c r="AK2682" s="272">
        <v>-5.6843418860808015E-14</v>
      </c>
      <c r="AL2682" s="272">
        <v>0</v>
      </c>
      <c r="AM2682" s="272">
        <v>-657.44241530676777</v>
      </c>
      <c r="AN2682" s="272">
        <v>0</v>
      </c>
      <c r="AO2682" s="272">
        <v>-650.86171182795704</v>
      </c>
      <c r="AP2682" s="272">
        <v>0</v>
      </c>
      <c r="AQ2682" s="272">
        <v>0</v>
      </c>
      <c r="AR2682" s="272">
        <v>0</v>
      </c>
      <c r="AS2682" s="272">
        <v>-650.86171182795704</v>
      </c>
      <c r="AT2682" s="272">
        <v>0</v>
      </c>
      <c r="AU2682" s="272">
        <v>0</v>
      </c>
      <c r="AV2682" s="272">
        <v>0</v>
      </c>
      <c r="AW2682" s="272">
        <v>-650.86171182795704</v>
      </c>
      <c r="AX2682" s="272">
        <v>0</v>
      </c>
      <c r="AY2682" s="272">
        <v>0</v>
      </c>
      <c r="AZ2682" s="272">
        <v>0</v>
      </c>
      <c r="BA2682" s="272">
        <v>-679.4113634490875</v>
      </c>
      <c r="BB2682" s="272">
        <v>-303.2983709677419</v>
      </c>
      <c r="BC2682" s="272">
        <v>-60.889825935483884</v>
      </c>
      <c r="BD2682" s="272">
        <v>0</v>
      </c>
      <c r="BE2682" s="272">
        <v>-1085.4398856191851</v>
      </c>
    </row>
    <row r="2684" spans="3:57" x14ac:dyDescent="0.3">
      <c r="C2684" s="272">
        <v>576</v>
      </c>
      <c r="D2684" s="272">
        <v>2073600</v>
      </c>
      <c r="E2684" s="272">
        <v>8</v>
      </c>
      <c r="F2684" s="272">
        <v>6.3709677419354849</v>
      </c>
      <c r="G2684" s="272">
        <v>0</v>
      </c>
      <c r="H2684" s="272">
        <v>410</v>
      </c>
      <c r="I2684" s="272">
        <v>0</v>
      </c>
      <c r="J2684" s="272">
        <v>0</v>
      </c>
      <c r="K2684" s="272">
        <v>2.6650853889943082</v>
      </c>
      <c r="L2684" s="272">
        <v>6.3709677419354849</v>
      </c>
      <c r="M2684" s="272">
        <v>6.3709677419354849</v>
      </c>
      <c r="N2684" s="272">
        <v>6.3709677419354849</v>
      </c>
      <c r="O2684" s="272">
        <v>6.3709677419354849</v>
      </c>
      <c r="P2684" s="272">
        <v>6.3709677419354849</v>
      </c>
      <c r="Q2684" s="272">
        <v>6.3709677419354849</v>
      </c>
      <c r="R2684" s="272">
        <v>6.3709677419354849</v>
      </c>
      <c r="S2684" s="272">
        <v>6.3709677419354849</v>
      </c>
      <c r="T2684" s="272">
        <v>17</v>
      </c>
      <c r="U2684" s="272">
        <v>-1645.7881318008265</v>
      </c>
      <c r="V2684" s="272">
        <v>0</v>
      </c>
      <c r="W2684" s="272">
        <v>-261.90625</v>
      </c>
      <c r="X2684" s="272">
        <v>-513.9281984375184</v>
      </c>
      <c r="Y2684" s="272">
        <v>-1061.5964619289375</v>
      </c>
      <c r="Z2684" s="272">
        <v>191.64277856562944</v>
      </c>
      <c r="AA2684" s="272">
        <v>-645.92206666909556</v>
      </c>
      <c r="AB2684" s="272">
        <v>0</v>
      </c>
      <c r="AC2684" s="272">
        <v>-240.52168333090438</v>
      </c>
      <c r="AD2684" s="272">
        <v>1760.4267372778625</v>
      </c>
      <c r="AE2684" s="272">
        <v>0</v>
      </c>
      <c r="AF2684" s="272">
        <v>0</v>
      </c>
      <c r="AG2684" s="272">
        <v>17.979004991052296</v>
      </c>
      <c r="AH2684" s="272">
        <v>361.80514452296381</v>
      </c>
      <c r="AI2684" s="272">
        <v>991.93191396182124</v>
      </c>
      <c r="AJ2684" s="272">
        <v>0</v>
      </c>
      <c r="AK2684" s="272">
        <v>-2.8421709430404007E-14</v>
      </c>
      <c r="AL2684" s="272">
        <v>0</v>
      </c>
      <c r="AM2684" s="272">
        <v>-653.84986670461728</v>
      </c>
      <c r="AN2684" s="272">
        <v>0</v>
      </c>
      <c r="AO2684" s="272">
        <v>-647.32991827956971</v>
      </c>
      <c r="AP2684" s="272">
        <v>0</v>
      </c>
      <c r="AQ2684" s="272">
        <v>0</v>
      </c>
      <c r="AR2684" s="272">
        <v>0</v>
      </c>
      <c r="AS2684" s="272">
        <v>-647.32991827956971</v>
      </c>
      <c r="AT2684" s="272">
        <v>0</v>
      </c>
      <c r="AU2684" s="272">
        <v>0</v>
      </c>
      <c r="AV2684" s="272">
        <v>0</v>
      </c>
      <c r="AW2684" s="272">
        <v>-647.32991827956971</v>
      </c>
      <c r="AX2684" s="272">
        <v>0</v>
      </c>
      <c r="AY2684" s="272">
        <v>0</v>
      </c>
      <c r="AZ2684" s="272">
        <v>0</v>
      </c>
      <c r="BA2684" s="272">
        <v>-675.72464993295307</v>
      </c>
      <c r="BB2684" s="272">
        <v>-261.90625</v>
      </c>
      <c r="BC2684" s="272">
        <v>-60.559417354838708</v>
      </c>
      <c r="BD2684" s="272">
        <v>0</v>
      </c>
      <c r="BE2684" s="272">
        <v>-1121.9075765948905</v>
      </c>
    </row>
    <row r="2685" spans="3:57" x14ac:dyDescent="0.3">
      <c r="C2685" s="272">
        <v>577</v>
      </c>
      <c r="D2685" s="272">
        <v>2077200</v>
      </c>
      <c r="E2685" s="272">
        <v>8</v>
      </c>
      <c r="F2685" s="272">
        <v>6.0096774193548379</v>
      </c>
      <c r="G2685" s="272">
        <v>0</v>
      </c>
      <c r="H2685" s="272">
        <v>410</v>
      </c>
      <c r="I2685" s="272">
        <v>0</v>
      </c>
      <c r="J2685" s="272">
        <v>0</v>
      </c>
      <c r="K2685" s="272">
        <v>2.3037950664136613</v>
      </c>
      <c r="L2685" s="272">
        <v>6.0096774193548379</v>
      </c>
      <c r="M2685" s="272">
        <v>6.0096774193548379</v>
      </c>
      <c r="N2685" s="272">
        <v>6.0096774193548379</v>
      </c>
      <c r="O2685" s="272">
        <v>6.0096774193548379</v>
      </c>
      <c r="P2685" s="272">
        <v>6.0096774193548379</v>
      </c>
      <c r="Q2685" s="272">
        <v>6.0096774193548379</v>
      </c>
      <c r="R2685" s="272">
        <v>6.0096774193548379</v>
      </c>
      <c r="S2685" s="272">
        <v>6.0096774193548379</v>
      </c>
      <c r="T2685" s="272">
        <v>17</v>
      </c>
      <c r="U2685" s="272">
        <v>-2734.5007880137537</v>
      </c>
      <c r="V2685" s="272">
        <v>0</v>
      </c>
      <c r="W2685" s="272">
        <v>-270.76302150537634</v>
      </c>
      <c r="X2685" s="272">
        <v>-565.4387321479204</v>
      </c>
      <c r="Y2685" s="272">
        <v>-1715.4497346002142</v>
      </c>
      <c r="Z2685" s="272">
        <v>-182.84929976024262</v>
      </c>
      <c r="AA2685" s="272">
        <v>-667.76493660736026</v>
      </c>
      <c r="AB2685" s="272">
        <v>0</v>
      </c>
      <c r="AC2685" s="272">
        <v>-248.65530210231705</v>
      </c>
      <c r="AD2685" s="272">
        <v>2982.2662182261001</v>
      </c>
      <c r="AE2685" s="272">
        <v>0</v>
      </c>
      <c r="AF2685" s="272">
        <v>0</v>
      </c>
      <c r="AG2685" s="272">
        <v>17.699891508763471</v>
      </c>
      <c r="AH2685" s="272">
        <v>258.65480849733075</v>
      </c>
      <c r="AI2685" s="272">
        <v>2379.4835998759854</v>
      </c>
      <c r="AJ2685" s="272">
        <v>0</v>
      </c>
      <c r="AK2685" s="272">
        <v>-1.4210854715202004E-13</v>
      </c>
      <c r="AL2685" s="272">
        <v>0</v>
      </c>
      <c r="AM2685" s="272">
        <v>-665.46885294117635</v>
      </c>
      <c r="AN2685" s="272">
        <v>0</v>
      </c>
      <c r="AO2685" s="272">
        <v>-693.96286451612889</v>
      </c>
      <c r="AP2685" s="272">
        <v>0</v>
      </c>
      <c r="AQ2685" s="272">
        <v>0</v>
      </c>
      <c r="AR2685" s="272">
        <v>0</v>
      </c>
      <c r="AS2685" s="272">
        <v>-693.96286451612889</v>
      </c>
      <c r="AT2685" s="272">
        <v>0</v>
      </c>
      <c r="AU2685" s="272">
        <v>0</v>
      </c>
      <c r="AV2685" s="272">
        <v>0</v>
      </c>
      <c r="AW2685" s="272">
        <v>-693.96286451612889</v>
      </c>
      <c r="AX2685" s="272">
        <v>0</v>
      </c>
      <c r="AY2685" s="272">
        <v>0</v>
      </c>
      <c r="AZ2685" s="272">
        <v>0</v>
      </c>
      <c r="BA2685" s="272">
        <v>-724.40312188553798</v>
      </c>
      <c r="BB2685" s="272">
        <v>-270.76302150537634</v>
      </c>
      <c r="BC2685" s="272">
        <v>-64.922052193548382</v>
      </c>
      <c r="BD2685" s="272">
        <v>0</v>
      </c>
      <c r="BE2685" s="272">
        <v>-1121.9075765948905</v>
      </c>
    </row>
    <row r="2686" spans="3:57" x14ac:dyDescent="0.3">
      <c r="C2686" s="272">
        <v>578</v>
      </c>
      <c r="D2686" s="272">
        <v>2080800</v>
      </c>
      <c r="E2686" s="272">
        <v>8</v>
      </c>
      <c r="F2686" s="272">
        <v>5.3419354838709676</v>
      </c>
      <c r="G2686" s="272">
        <v>0</v>
      </c>
      <c r="H2686" s="272">
        <v>410</v>
      </c>
      <c r="I2686" s="272">
        <v>0</v>
      </c>
      <c r="J2686" s="272">
        <v>0</v>
      </c>
      <c r="K2686" s="272">
        <v>1.636053130929791</v>
      </c>
      <c r="L2686" s="272">
        <v>5.3419354838709676</v>
      </c>
      <c r="M2686" s="272">
        <v>5.3419354838709676</v>
      </c>
      <c r="N2686" s="272">
        <v>5.3419354838709676</v>
      </c>
      <c r="O2686" s="272">
        <v>5.3419354838709676</v>
      </c>
      <c r="P2686" s="272">
        <v>5.3419354838709676</v>
      </c>
      <c r="Q2686" s="272">
        <v>5.3419354838709676</v>
      </c>
      <c r="R2686" s="272">
        <v>5.3419354838709676</v>
      </c>
      <c r="S2686" s="272">
        <v>5.3419354838709676</v>
      </c>
      <c r="T2686" s="272">
        <v>17</v>
      </c>
      <c r="U2686" s="272">
        <v>-2920.8157309970311</v>
      </c>
      <c r="V2686" s="272">
        <v>0</v>
      </c>
      <c r="W2686" s="272">
        <v>-287.09695967741936</v>
      </c>
      <c r="X2686" s="272">
        <v>-610.64173842256014</v>
      </c>
      <c r="Y2686" s="272">
        <v>-1783.571859387931</v>
      </c>
      <c r="Z2686" s="272">
        <v>-239.50517350912037</v>
      </c>
      <c r="AA2686" s="272">
        <v>-708.04824829209963</v>
      </c>
      <c r="AB2686" s="272">
        <v>0</v>
      </c>
      <c r="AC2686" s="272">
        <v>-263.65557912725518</v>
      </c>
      <c r="AD2686" s="272">
        <v>3297.6070137177708</v>
      </c>
      <c r="AE2686" s="272">
        <v>0</v>
      </c>
      <c r="AF2686" s="272">
        <v>0</v>
      </c>
      <c r="AG2686" s="272">
        <v>17.500353040603699</v>
      </c>
      <c r="AH2686" s="272">
        <v>184.91254469861522</v>
      </c>
      <c r="AI2686" s="272">
        <v>2887.4354696505329</v>
      </c>
      <c r="AJ2686" s="272">
        <v>0</v>
      </c>
      <c r="AK2686" s="272">
        <v>1.7053025658242404E-13</v>
      </c>
      <c r="AL2686" s="272">
        <v>0</v>
      </c>
      <c r="AM2686" s="272">
        <v>-682.15335767235922</v>
      </c>
      <c r="AN2686" s="272">
        <v>0</v>
      </c>
      <c r="AO2686" s="272">
        <v>-630.78692473118281</v>
      </c>
      <c r="AP2686" s="272">
        <v>0</v>
      </c>
      <c r="AQ2686" s="272">
        <v>0</v>
      </c>
      <c r="AR2686" s="272">
        <v>0</v>
      </c>
      <c r="AS2686" s="272">
        <v>-630.78692473118281</v>
      </c>
      <c r="AT2686" s="272">
        <v>0</v>
      </c>
      <c r="AU2686" s="272">
        <v>0</v>
      </c>
      <c r="AV2686" s="272">
        <v>0</v>
      </c>
      <c r="AW2686" s="272">
        <v>-630.78692473118281</v>
      </c>
      <c r="AX2686" s="272">
        <v>0</v>
      </c>
      <c r="AY2686" s="272">
        <v>0</v>
      </c>
      <c r="AZ2686" s="272">
        <v>0</v>
      </c>
      <c r="BA2686" s="272">
        <v>-658.456008072499</v>
      </c>
      <c r="BB2686" s="272">
        <v>-287.09695967741936</v>
      </c>
      <c r="BC2686" s="272">
        <v>-59.011776774193557</v>
      </c>
      <c r="BD2686" s="272">
        <v>0</v>
      </c>
      <c r="BE2686" s="272">
        <v>-910.83874197662226</v>
      </c>
    </row>
    <row r="2687" spans="3:57" x14ac:dyDescent="0.3">
      <c r="C2687" s="272">
        <v>579</v>
      </c>
      <c r="D2687" s="272">
        <v>2084400</v>
      </c>
      <c r="E2687" s="272">
        <v>8</v>
      </c>
      <c r="F2687" s="272">
        <v>4.7645161290322573</v>
      </c>
      <c r="G2687" s="272">
        <v>0</v>
      </c>
      <c r="H2687" s="272">
        <v>410</v>
      </c>
      <c r="I2687" s="272">
        <v>0</v>
      </c>
      <c r="J2687" s="272">
        <v>0</v>
      </c>
      <c r="K2687" s="272">
        <v>1.0586337760910807</v>
      </c>
      <c r="L2687" s="272">
        <v>4.7645161290322573</v>
      </c>
      <c r="M2687" s="272">
        <v>4.7645161290322573</v>
      </c>
      <c r="N2687" s="272">
        <v>4.7645161290322573</v>
      </c>
      <c r="O2687" s="272">
        <v>4.7645161290322573</v>
      </c>
      <c r="P2687" s="272">
        <v>4.7645161290322573</v>
      </c>
      <c r="Q2687" s="272">
        <v>4.7645161290322573</v>
      </c>
      <c r="R2687" s="272">
        <v>4.7645161290322573</v>
      </c>
      <c r="S2687" s="272">
        <v>4.7645161290322573</v>
      </c>
      <c r="T2687" s="272">
        <v>17</v>
      </c>
      <c r="U2687" s="272">
        <v>-3476.1487542978343</v>
      </c>
      <c r="V2687" s="272">
        <v>0</v>
      </c>
      <c r="W2687" s="272">
        <v>-301.36745430107527</v>
      </c>
      <c r="X2687" s="272">
        <v>-661.79973106233183</v>
      </c>
      <c r="Y2687" s="272">
        <v>-2082.0797715215476</v>
      </c>
      <c r="Z2687" s="272">
        <v>-430.90179741287977</v>
      </c>
      <c r="AA2687" s="272">
        <v>-743.24262559199997</v>
      </c>
      <c r="AB2687" s="272">
        <v>0</v>
      </c>
      <c r="AC2687" s="272">
        <v>-276.76089214993539</v>
      </c>
      <c r="AD2687" s="272">
        <v>3953.9581350524786</v>
      </c>
      <c r="AE2687" s="272">
        <v>0</v>
      </c>
      <c r="AF2687" s="272">
        <v>0</v>
      </c>
      <c r="AG2687" s="272">
        <v>17.357702818374918</v>
      </c>
      <c r="AH2687" s="272">
        <v>132.19413698729099</v>
      </c>
      <c r="AI2687" s="272">
        <v>3590.9957150610439</v>
      </c>
      <c r="AJ2687" s="272">
        <v>0</v>
      </c>
      <c r="AK2687" s="272">
        <v>5.6843418860808015E-14</v>
      </c>
      <c r="AL2687" s="272">
        <v>0</v>
      </c>
      <c r="AM2687" s="272">
        <v>-712.92344907020879</v>
      </c>
      <c r="AN2687" s="272">
        <v>0</v>
      </c>
      <c r="AO2687" s="272">
        <v>-646</v>
      </c>
      <c r="AP2687" s="272">
        <v>0</v>
      </c>
      <c r="AQ2687" s="272">
        <v>0</v>
      </c>
      <c r="AR2687" s="272">
        <v>0</v>
      </c>
      <c r="AS2687" s="272">
        <v>-646</v>
      </c>
      <c r="AT2687" s="272">
        <v>0</v>
      </c>
      <c r="AU2687" s="272">
        <v>0</v>
      </c>
      <c r="AV2687" s="272">
        <v>0</v>
      </c>
      <c r="AW2687" s="272">
        <v>-646</v>
      </c>
      <c r="AX2687" s="272">
        <v>0</v>
      </c>
      <c r="AY2687" s="272">
        <v>0</v>
      </c>
      <c r="AZ2687" s="272">
        <v>0</v>
      </c>
      <c r="BA2687" s="272">
        <v>-674.33639559999995</v>
      </c>
      <c r="BB2687" s="272">
        <v>-301.36745430107527</v>
      </c>
      <c r="BC2687" s="272">
        <v>-60.435000000000016</v>
      </c>
      <c r="BD2687" s="272">
        <v>0</v>
      </c>
      <c r="BE2687" s="272">
        <v>-910.83874197662226</v>
      </c>
    </row>
    <row r="2688" spans="3:57" x14ac:dyDescent="0.3">
      <c r="C2688" s="272">
        <v>580</v>
      </c>
      <c r="D2688" s="272">
        <v>2088000</v>
      </c>
      <c r="E2688" s="272">
        <v>8</v>
      </c>
      <c r="F2688" s="272">
        <v>4.8322580645161297</v>
      </c>
      <c r="G2688" s="272">
        <v>0</v>
      </c>
      <c r="H2688" s="272">
        <v>410</v>
      </c>
      <c r="I2688" s="272">
        <v>0</v>
      </c>
      <c r="J2688" s="272">
        <v>0</v>
      </c>
      <c r="K2688" s="272">
        <v>1.1263757115749531</v>
      </c>
      <c r="L2688" s="272">
        <v>4.8322580645161297</v>
      </c>
      <c r="M2688" s="272">
        <v>4.8322580645161297</v>
      </c>
      <c r="N2688" s="272">
        <v>4.8322580645161297</v>
      </c>
      <c r="O2688" s="272">
        <v>4.8322580645161297</v>
      </c>
      <c r="P2688" s="272">
        <v>4.8322580645161297</v>
      </c>
      <c r="Q2688" s="272">
        <v>4.8322580645161297</v>
      </c>
      <c r="R2688" s="272">
        <v>4.8322580645161297</v>
      </c>
      <c r="S2688" s="272">
        <v>4.8322580645161297</v>
      </c>
      <c r="T2688" s="272">
        <v>17</v>
      </c>
      <c r="U2688" s="272">
        <v>-3911.8214976346762</v>
      </c>
      <c r="V2688" s="272">
        <v>0</v>
      </c>
      <c r="W2688" s="272">
        <v>-299.96266935483868</v>
      </c>
      <c r="X2688" s="272">
        <v>-703.25800798423961</v>
      </c>
      <c r="Y2688" s="272">
        <v>-2340.8694121038689</v>
      </c>
      <c r="Z2688" s="272">
        <v>-567.7314081917292</v>
      </c>
      <c r="AA2688" s="272">
        <v>-739.77809736596964</v>
      </c>
      <c r="AB2688" s="272">
        <v>0</v>
      </c>
      <c r="AC2688" s="272">
        <v>-275.47080747273986</v>
      </c>
      <c r="AD2688" s="272">
        <v>4422.5647004276025</v>
      </c>
      <c r="AE2688" s="272">
        <v>0</v>
      </c>
      <c r="AF2688" s="272">
        <v>0</v>
      </c>
      <c r="AG2688" s="272">
        <v>17.255722052011478</v>
      </c>
      <c r="AH2688" s="272">
        <v>94.505702045782584</v>
      </c>
      <c r="AI2688" s="272">
        <v>4136.4443701561058</v>
      </c>
      <c r="AJ2688" s="272">
        <v>0</v>
      </c>
      <c r="AK2688" s="272">
        <v>-2.8421709430404007E-13</v>
      </c>
      <c r="AL2688" s="272">
        <v>0</v>
      </c>
      <c r="AM2688" s="272">
        <v>-739.80639788741303</v>
      </c>
      <c r="AN2688" s="272">
        <v>0</v>
      </c>
      <c r="AO2688" s="272">
        <v>-667.84550537634414</v>
      </c>
      <c r="AP2688" s="272">
        <v>0</v>
      </c>
      <c r="AQ2688" s="272">
        <v>0</v>
      </c>
      <c r="AR2688" s="272">
        <v>0</v>
      </c>
      <c r="AS2688" s="272">
        <v>-667.84550537634414</v>
      </c>
      <c r="AT2688" s="272">
        <v>0</v>
      </c>
      <c r="AU2688" s="272">
        <v>0</v>
      </c>
      <c r="AV2688" s="272">
        <v>0</v>
      </c>
      <c r="AW2688" s="272">
        <v>-667.84550537634414</v>
      </c>
      <c r="AX2688" s="272">
        <v>0</v>
      </c>
      <c r="AY2688" s="272">
        <v>0</v>
      </c>
      <c r="AZ2688" s="272">
        <v>0</v>
      </c>
      <c r="BA2688" s="272">
        <v>-697.14014073242151</v>
      </c>
      <c r="BB2688" s="272">
        <v>-299.96266935483868</v>
      </c>
      <c r="BC2688" s="272">
        <v>-62.478704516129035</v>
      </c>
      <c r="BD2688" s="272">
        <v>0</v>
      </c>
      <c r="BE2688" s="272">
        <v>-910.83874197662226</v>
      </c>
    </row>
    <row r="2689" spans="3:57" x14ac:dyDescent="0.3">
      <c r="C2689" s="272">
        <v>581</v>
      </c>
      <c r="D2689" s="272">
        <v>2091600</v>
      </c>
      <c r="E2689" s="272">
        <v>8</v>
      </c>
      <c r="F2689" s="272">
        <v>4.4774193548387098</v>
      </c>
      <c r="G2689" s="272">
        <v>0</v>
      </c>
      <c r="H2689" s="272">
        <v>410</v>
      </c>
      <c r="I2689" s="272">
        <v>0</v>
      </c>
      <c r="J2689" s="272">
        <v>0</v>
      </c>
      <c r="K2689" s="272">
        <v>0.77153700189753316</v>
      </c>
      <c r="L2689" s="272">
        <v>4.4774193548387098</v>
      </c>
      <c r="M2689" s="272">
        <v>4.4774193548387098</v>
      </c>
      <c r="N2689" s="272">
        <v>4.4774193548387098</v>
      </c>
      <c r="O2689" s="272">
        <v>4.4774193548387098</v>
      </c>
      <c r="P2689" s="272">
        <v>4.4774193548387098</v>
      </c>
      <c r="Q2689" s="272">
        <v>4.4774193548387098</v>
      </c>
      <c r="R2689" s="272">
        <v>4.4774193548387098</v>
      </c>
      <c r="S2689" s="272">
        <v>4.4774193548387098</v>
      </c>
      <c r="T2689" s="272">
        <v>17</v>
      </c>
      <c r="U2689" s="272">
        <v>-4313.0701600262728</v>
      </c>
      <c r="V2689" s="272">
        <v>0</v>
      </c>
      <c r="W2689" s="272">
        <v>-308.5358333333333</v>
      </c>
      <c r="X2689" s="272">
        <v>-711.03156987378543</v>
      </c>
      <c r="Y2689" s="272">
        <v>-2627.951742387625</v>
      </c>
      <c r="Z2689" s="272">
        <v>-665.55101443152864</v>
      </c>
      <c r="AA2689" s="272">
        <v>-760.92152481331868</v>
      </c>
      <c r="AB2689" s="272">
        <v>0</v>
      </c>
      <c r="AC2689" s="272">
        <v>-283.34397518668101</v>
      </c>
      <c r="AD2689" s="272">
        <v>4879.7734524827956</v>
      </c>
      <c r="AE2689" s="272">
        <v>0</v>
      </c>
      <c r="AF2689" s="272">
        <v>0</v>
      </c>
      <c r="AG2689" s="272">
        <v>17.182815914568558</v>
      </c>
      <c r="AH2689" s="272">
        <v>67.562207543476234</v>
      </c>
      <c r="AI2689" s="272">
        <v>4587.5277627798132</v>
      </c>
      <c r="AJ2689" s="272">
        <v>0</v>
      </c>
      <c r="AK2689" s="272">
        <v>-1.7053025658242404E-13</v>
      </c>
      <c r="AL2689" s="272">
        <v>0</v>
      </c>
      <c r="AM2689" s="272">
        <v>-737.16004519924104</v>
      </c>
      <c r="AN2689" s="272">
        <v>0</v>
      </c>
      <c r="AO2689" s="272">
        <v>-708.13367741935497</v>
      </c>
      <c r="AP2689" s="272">
        <v>0</v>
      </c>
      <c r="AQ2689" s="272">
        <v>0</v>
      </c>
      <c r="AR2689" s="272">
        <v>0</v>
      </c>
      <c r="AS2689" s="272">
        <v>-708.13367741935497</v>
      </c>
      <c r="AT2689" s="272">
        <v>0</v>
      </c>
      <c r="AU2689" s="272">
        <v>0</v>
      </c>
      <c r="AV2689" s="272">
        <v>0</v>
      </c>
      <c r="AW2689" s="272">
        <v>-708.13367741935497</v>
      </c>
      <c r="AX2689" s="272">
        <v>0</v>
      </c>
      <c r="AY2689" s="272">
        <v>0</v>
      </c>
      <c r="AZ2689" s="272">
        <v>0</v>
      </c>
      <c r="BA2689" s="272">
        <v>-739.19552884510983</v>
      </c>
      <c r="BB2689" s="272">
        <v>-308.5358333333333</v>
      </c>
      <c r="BC2689" s="272">
        <v>-66.247769032258091</v>
      </c>
      <c r="BD2689" s="272">
        <v>0</v>
      </c>
      <c r="BE2689" s="272">
        <v>-910.83874197662226</v>
      </c>
    </row>
    <row r="2690" spans="3:57" x14ac:dyDescent="0.3">
      <c r="C2690" s="272">
        <v>582</v>
      </c>
      <c r="D2690" s="272">
        <v>2095200</v>
      </c>
      <c r="E2690" s="272">
        <v>8</v>
      </c>
      <c r="F2690" s="272">
        <v>5.1193548387096772</v>
      </c>
      <c r="G2690" s="272">
        <v>15.141173524816264</v>
      </c>
      <c r="H2690" s="272">
        <v>328</v>
      </c>
      <c r="I2690" s="272">
        <v>0</v>
      </c>
      <c r="J2690" s="272">
        <v>0</v>
      </c>
      <c r="K2690" s="272">
        <v>1.5909445498629555</v>
      </c>
      <c r="L2690" s="272">
        <v>5.3171179571215115</v>
      </c>
      <c r="M2690" s="272">
        <v>5.2869790724867771</v>
      </c>
      <c r="N2690" s="272">
        <v>5.2361364071143255</v>
      </c>
      <c r="O2690" s="272">
        <v>5.1865284478890503</v>
      </c>
      <c r="P2690" s="272">
        <v>5.1750593214665574</v>
      </c>
      <c r="Q2690" s="272">
        <v>5.1865284478890503</v>
      </c>
      <c r="R2690" s="272">
        <v>5.2361364071143255</v>
      </c>
      <c r="S2690" s="272">
        <v>5.2869790724867771</v>
      </c>
      <c r="T2690" s="272">
        <v>17</v>
      </c>
      <c r="U2690" s="272">
        <v>-4621.2359117972255</v>
      </c>
      <c r="V2690" s="272">
        <v>0</v>
      </c>
      <c r="W2690" s="272">
        <v>-293.12163172043006</v>
      </c>
      <c r="X2690" s="272">
        <v>-734.55574918545949</v>
      </c>
      <c r="Y2690" s="272">
        <v>-2858.7827901588585</v>
      </c>
      <c r="Z2690" s="272">
        <v>-734.77574073247717</v>
      </c>
      <c r="AA2690" s="272">
        <v>-722.90649858977292</v>
      </c>
      <c r="AB2690" s="272">
        <v>0</v>
      </c>
      <c r="AC2690" s="272">
        <v>-269.18833850700111</v>
      </c>
      <c r="AD2690" s="272">
        <v>5233.2358541902358</v>
      </c>
      <c r="AE2690" s="272">
        <v>0</v>
      </c>
      <c r="AF2690" s="272">
        <v>0</v>
      </c>
      <c r="AG2690" s="272">
        <v>17.131242137437809</v>
      </c>
      <c r="AH2690" s="272">
        <v>48.494904942186452</v>
      </c>
      <c r="AI2690" s="272">
        <v>4983.6655676418413</v>
      </c>
      <c r="AJ2690" s="272">
        <v>0</v>
      </c>
      <c r="AK2690" s="272">
        <v>2.8421709430404007E-13</v>
      </c>
      <c r="AL2690" s="272">
        <v>0</v>
      </c>
      <c r="AM2690" s="272">
        <v>-753.31028627450974</v>
      </c>
      <c r="AN2690" s="272">
        <v>0</v>
      </c>
      <c r="AO2690" s="272">
        <v>-743.3323010752689</v>
      </c>
      <c r="AP2690" s="272">
        <v>0</v>
      </c>
      <c r="AQ2690" s="272">
        <v>0</v>
      </c>
      <c r="AR2690" s="272">
        <v>0</v>
      </c>
      <c r="AS2690" s="272">
        <v>-743.3323010752689</v>
      </c>
      <c r="AT2690" s="272">
        <v>0</v>
      </c>
      <c r="AU2690" s="272">
        <v>0</v>
      </c>
      <c r="AV2690" s="272">
        <v>0</v>
      </c>
      <c r="AW2690" s="272">
        <v>-743.3323010752689</v>
      </c>
      <c r="AX2690" s="272">
        <v>0</v>
      </c>
      <c r="AY2690" s="272">
        <v>0</v>
      </c>
      <c r="AZ2690" s="272">
        <v>0</v>
      </c>
      <c r="BA2690" s="272">
        <v>-775.93811863800443</v>
      </c>
      <c r="BB2690" s="272">
        <v>-293.12163172043006</v>
      </c>
      <c r="BC2690" s="272">
        <v>-69.540692903225818</v>
      </c>
      <c r="BD2690" s="272">
        <v>0</v>
      </c>
      <c r="BE2690" s="272">
        <v>-910.83874197662226</v>
      </c>
    </row>
    <row r="2691" spans="3:57" x14ac:dyDescent="0.3">
      <c r="C2691" s="272">
        <v>583</v>
      </c>
      <c r="D2691" s="272">
        <v>2098800</v>
      </c>
      <c r="E2691" s="272">
        <v>8</v>
      </c>
      <c r="F2691" s="272">
        <v>6.6354838709677413</v>
      </c>
      <c r="G2691" s="272">
        <v>239.14075568627268</v>
      </c>
      <c r="H2691" s="272">
        <v>393.6</v>
      </c>
      <c r="I2691" s="272">
        <v>0</v>
      </c>
      <c r="J2691" s="272">
        <v>0</v>
      </c>
      <c r="K2691" s="272">
        <v>5.6654754374868217</v>
      </c>
      <c r="L2691" s="272">
        <v>9.6841606340108761</v>
      </c>
      <c r="M2691" s="272">
        <v>9.2195456037269885</v>
      </c>
      <c r="N2691" s="272">
        <v>8.4357652217379471</v>
      </c>
      <c r="O2691" s="272">
        <v>7.6710188232859364</v>
      </c>
      <c r="P2691" s="272">
        <v>7.4942130594131964</v>
      </c>
      <c r="Q2691" s="272">
        <v>7.6710188232859364</v>
      </c>
      <c r="R2691" s="272">
        <v>8.4357652217379471</v>
      </c>
      <c r="S2691" s="272">
        <v>9.2195456037269885</v>
      </c>
      <c r="T2691" s="272">
        <v>18.778217741935482</v>
      </c>
      <c r="U2691" s="272">
        <v>-4622.3523266500961</v>
      </c>
      <c r="V2691" s="272">
        <v>0</v>
      </c>
      <c r="W2691" s="272">
        <v>-256.1081989247312</v>
      </c>
      <c r="X2691" s="272">
        <v>-701.49835606072793</v>
      </c>
      <c r="Y2691" s="272">
        <v>-2891.6320589313609</v>
      </c>
      <c r="Z2691" s="272">
        <v>-773.11371273327552</v>
      </c>
      <c r="AA2691" s="272">
        <v>-631.62271667958362</v>
      </c>
      <c r="AB2691" s="272">
        <v>0</v>
      </c>
      <c r="AC2691" s="272">
        <v>-235.19704138493242</v>
      </c>
      <c r="AD2691" s="272">
        <v>16119.49794375545</v>
      </c>
      <c r="AE2691" s="272">
        <v>0</v>
      </c>
      <c r="AF2691" s="272">
        <v>0</v>
      </c>
      <c r="AG2691" s="272">
        <v>17.102968304420031</v>
      </c>
      <c r="AH2691" s="272">
        <v>37.93506957236454</v>
      </c>
      <c r="AI2691" s="272">
        <v>5236.3221978595084</v>
      </c>
      <c r="AJ2691" s="272">
        <v>0</v>
      </c>
      <c r="AK2691" s="272">
        <v>11096.078709677406</v>
      </c>
      <c r="AL2691" s="272">
        <v>0</v>
      </c>
      <c r="AM2691" s="272">
        <v>-716.16906569751916</v>
      </c>
      <c r="AN2691" s="272">
        <v>0</v>
      </c>
      <c r="AO2691" s="272">
        <v>-739.86735483870962</v>
      </c>
      <c r="AP2691" s="272">
        <v>0</v>
      </c>
      <c r="AQ2691" s="272">
        <v>0</v>
      </c>
      <c r="AR2691" s="272">
        <v>0</v>
      </c>
      <c r="AS2691" s="272">
        <v>-739.86735483870962</v>
      </c>
      <c r="AT2691" s="272">
        <v>0</v>
      </c>
      <c r="AU2691" s="272">
        <v>0</v>
      </c>
      <c r="AV2691" s="272">
        <v>0</v>
      </c>
      <c r="AW2691" s="272">
        <v>-739.86735483870962</v>
      </c>
      <c r="AX2691" s="272">
        <v>0</v>
      </c>
      <c r="AY2691" s="272">
        <v>0</v>
      </c>
      <c r="AZ2691" s="272">
        <v>0</v>
      </c>
      <c r="BA2691" s="272">
        <v>-772.32118465021938</v>
      </c>
      <c r="BB2691" s="272">
        <v>-256.1081989247312</v>
      </c>
      <c r="BC2691" s="272">
        <v>-69.216538064516129</v>
      </c>
      <c r="BD2691" s="272">
        <v>0</v>
      </c>
      <c r="BE2691" s="272">
        <v>-910.83874197662226</v>
      </c>
    </row>
    <row r="2692" spans="3:57" x14ac:dyDescent="0.3">
      <c r="C2692" s="272">
        <v>584</v>
      </c>
      <c r="D2692" s="272">
        <v>2102400</v>
      </c>
      <c r="E2692" s="272">
        <v>8</v>
      </c>
      <c r="F2692" s="272">
        <v>8.0838709677419338</v>
      </c>
      <c r="G2692" s="272">
        <v>677.44040458177278</v>
      </c>
      <c r="H2692" s="272">
        <v>196.8</v>
      </c>
      <c r="I2692" s="272">
        <v>0</v>
      </c>
      <c r="J2692" s="272">
        <v>0</v>
      </c>
      <c r="K2692" s="272">
        <v>12.29892473118279</v>
      </c>
      <c r="L2692" s="272">
        <v>16.910437757898379</v>
      </c>
      <c r="M2692" s="272">
        <v>15.565278557610512</v>
      </c>
      <c r="N2692" s="272">
        <v>13.296067871091196</v>
      </c>
      <c r="O2692" s="272">
        <v>11.081964609868299</v>
      </c>
      <c r="P2692" s="272">
        <v>10.570074368624876</v>
      </c>
      <c r="Q2692" s="272">
        <v>11.081964609868299</v>
      </c>
      <c r="R2692" s="272">
        <v>13.296067871091196</v>
      </c>
      <c r="S2692" s="272">
        <v>15.56527855761051</v>
      </c>
      <c r="T2692" s="272">
        <v>18.778217741935482</v>
      </c>
      <c r="U2692" s="272">
        <v>-8510.0195452021526</v>
      </c>
      <c r="V2692" s="272">
        <v>0</v>
      </c>
      <c r="W2692" s="272">
        <v>-264.21069368279564</v>
      </c>
      <c r="X2692" s="272">
        <v>-696.14420003205214</v>
      </c>
      <c r="Y2692" s="272">
        <v>-5074.2551135768363</v>
      </c>
      <c r="Z2692" s="272">
        <v>-2475.4095379104683</v>
      </c>
      <c r="AA2692" s="272">
        <v>-651.60536375006984</v>
      </c>
      <c r="AB2692" s="272">
        <v>0</v>
      </c>
      <c r="AC2692" s="272">
        <v>-242.63796987896225</v>
      </c>
      <c r="AD2692" s="272">
        <v>9534.6089415070437</v>
      </c>
      <c r="AE2692" s="272">
        <v>0</v>
      </c>
      <c r="AF2692" s="272">
        <v>0</v>
      </c>
      <c r="AG2692" s="272">
        <v>17.613035610319102</v>
      </c>
      <c r="AH2692" s="272">
        <v>-430.94637424088563</v>
      </c>
      <c r="AI2692" s="272">
        <v>10244.772027757683</v>
      </c>
      <c r="AJ2692" s="272">
        <v>0</v>
      </c>
      <c r="AK2692" s="272">
        <v>1.4210854715202004E-13</v>
      </c>
      <c r="AL2692" s="272">
        <v>0</v>
      </c>
      <c r="AM2692" s="272">
        <v>-529.48339785649023</v>
      </c>
      <c r="AN2692" s="272">
        <v>0</v>
      </c>
      <c r="AO2692" s="272">
        <v>-761.01333333333332</v>
      </c>
      <c r="AP2692" s="272">
        <v>0</v>
      </c>
      <c r="AQ2692" s="272">
        <v>0</v>
      </c>
      <c r="AR2692" s="272">
        <v>0</v>
      </c>
      <c r="AS2692" s="272">
        <v>-761.01333333333332</v>
      </c>
      <c r="AT2692" s="272">
        <v>0</v>
      </c>
      <c r="AU2692" s="272">
        <v>0</v>
      </c>
      <c r="AV2692" s="272">
        <v>0</v>
      </c>
      <c r="AW2692" s="272">
        <v>-761.01333333333332</v>
      </c>
      <c r="AX2692" s="272">
        <v>0</v>
      </c>
      <c r="AY2692" s="272">
        <v>0</v>
      </c>
      <c r="AZ2692" s="272">
        <v>0</v>
      </c>
      <c r="BA2692" s="272">
        <v>-794.39471858133334</v>
      </c>
      <c r="BB2692" s="272">
        <v>-264.21069368279564</v>
      </c>
      <c r="BC2692" s="272">
        <v>-71.194800000000015</v>
      </c>
      <c r="BD2692" s="272">
        <v>0</v>
      </c>
      <c r="BE2692" s="272">
        <v>-910.83874197662226</v>
      </c>
    </row>
    <row r="2693" spans="3:57" x14ac:dyDescent="0.3">
      <c r="C2693" s="272">
        <v>585</v>
      </c>
      <c r="D2693" s="272">
        <v>2106000</v>
      </c>
      <c r="E2693" s="272">
        <v>8</v>
      </c>
      <c r="F2693" s="272">
        <v>10.219354838709675</v>
      </c>
      <c r="G2693" s="272">
        <v>983.59746355410346</v>
      </c>
      <c r="H2693" s="272">
        <v>123</v>
      </c>
      <c r="I2693" s="272">
        <v>0</v>
      </c>
      <c r="J2693" s="272">
        <v>0</v>
      </c>
      <c r="K2693" s="272">
        <v>18.163535736875392</v>
      </c>
      <c r="L2693" s="272">
        <v>23.201414015120598</v>
      </c>
      <c r="M2693" s="272">
        <v>21.222962284680435</v>
      </c>
      <c r="N2693" s="272">
        <v>17.885421413297571</v>
      </c>
      <c r="O2693" s="272">
        <v>14.628932198041703</v>
      </c>
      <c r="P2693" s="272">
        <v>13.876047235899861</v>
      </c>
      <c r="Q2693" s="272">
        <v>14.628932198041703</v>
      </c>
      <c r="R2693" s="272">
        <v>17.885421413297571</v>
      </c>
      <c r="S2693" s="272">
        <v>21.222962284680435</v>
      </c>
      <c r="T2693" s="272">
        <v>18.778217741935482</v>
      </c>
      <c r="U2693" s="272">
        <v>-6823.7216585665774</v>
      </c>
      <c r="V2693" s="272">
        <v>0</v>
      </c>
      <c r="W2693" s="272">
        <v>-211.85329852150537</v>
      </c>
      <c r="X2693" s="272">
        <v>-416.93820734182833</v>
      </c>
      <c r="Y2693" s="272">
        <v>-4242.6898106709414</v>
      </c>
      <c r="Z2693" s="272">
        <v>-1952.2403420323024</v>
      </c>
      <c r="AA2693" s="272">
        <v>-522.47978202763613</v>
      </c>
      <c r="AB2693" s="272">
        <v>0</v>
      </c>
      <c r="AC2693" s="272">
        <v>-194.55554031107337</v>
      </c>
      <c r="AD2693" s="272">
        <v>7556.5970724991521</v>
      </c>
      <c r="AE2693" s="272">
        <v>0</v>
      </c>
      <c r="AF2693" s="272">
        <v>0</v>
      </c>
      <c r="AG2693" s="272">
        <v>18.003379341331097</v>
      </c>
      <c r="AH2693" s="272">
        <v>-286.84431847955068</v>
      </c>
      <c r="AI2693" s="272">
        <v>8383.7555948145728</v>
      </c>
      <c r="AJ2693" s="272">
        <v>0</v>
      </c>
      <c r="AK2693" s="272">
        <v>-4.2632564145606011E-13</v>
      </c>
      <c r="AL2693" s="272">
        <v>0</v>
      </c>
      <c r="AM2693" s="272">
        <v>-306.00629777067979</v>
      </c>
      <c r="AN2693" s="272">
        <v>0</v>
      </c>
      <c r="AO2693" s="272">
        <v>-711.17012279065864</v>
      </c>
      <c r="AP2693" s="272">
        <v>0</v>
      </c>
      <c r="AQ2693" s="272">
        <v>0</v>
      </c>
      <c r="AR2693" s="272">
        <v>0</v>
      </c>
      <c r="AS2693" s="272">
        <v>-716.0117397270883</v>
      </c>
      <c r="AT2693" s="272">
        <v>0</v>
      </c>
      <c r="AU2693" s="272">
        <v>0</v>
      </c>
      <c r="AV2693" s="272">
        <v>0</v>
      </c>
      <c r="AW2693" s="272">
        <v>-719.66333508768275</v>
      </c>
      <c r="AX2693" s="272">
        <v>0</v>
      </c>
      <c r="AY2693" s="272">
        <v>0</v>
      </c>
      <c r="AZ2693" s="272">
        <v>0</v>
      </c>
      <c r="BA2693" s="272">
        <v>-747.41915754620754</v>
      </c>
      <c r="BB2693" s="272">
        <v>-211.85329852150537</v>
      </c>
      <c r="BC2693" s="272">
        <v>-66.700409296928271</v>
      </c>
      <c r="BD2693" s="272">
        <v>0</v>
      </c>
      <c r="BE2693" s="272">
        <v>-910.83874197662226</v>
      </c>
    </row>
    <row r="2694" spans="3:57" x14ac:dyDescent="0.3">
      <c r="C2694" s="272">
        <v>586</v>
      </c>
      <c r="D2694" s="272">
        <v>2109600</v>
      </c>
      <c r="E2694" s="272">
        <v>8</v>
      </c>
      <c r="F2694" s="272">
        <v>12.02903225806452</v>
      </c>
      <c r="G2694" s="272">
        <v>1141.4525058924601</v>
      </c>
      <c r="H2694" s="272">
        <v>123</v>
      </c>
      <c r="I2694" s="272">
        <v>0</v>
      </c>
      <c r="J2694" s="272">
        <v>0</v>
      </c>
      <c r="K2694" s="272">
        <v>21.778557874762811</v>
      </c>
      <c r="L2694" s="272">
        <v>27.022848063143016</v>
      </c>
      <c r="M2694" s="272">
        <v>24.737806805638925</v>
      </c>
      <c r="N2694" s="272">
        <v>20.883066013949602</v>
      </c>
      <c r="O2694" s="272">
        <v>17.121936997260732</v>
      </c>
      <c r="P2694" s="272">
        <v>16.252381690866791</v>
      </c>
      <c r="Q2694" s="272">
        <v>17.121936997260732</v>
      </c>
      <c r="R2694" s="272">
        <v>20.883066013949602</v>
      </c>
      <c r="S2694" s="272">
        <v>24.737806805638922</v>
      </c>
      <c r="T2694" s="272">
        <v>18.778217741935482</v>
      </c>
      <c r="U2694" s="272">
        <v>-4765.7454769367268</v>
      </c>
      <c r="V2694" s="272">
        <v>0</v>
      </c>
      <c r="W2694" s="272">
        <v>-167.11089798387079</v>
      </c>
      <c r="X2694" s="272">
        <v>-101.88553863200204</v>
      </c>
      <c r="Y2694" s="272">
        <v>-2940.0013255622184</v>
      </c>
      <c r="Z2694" s="272">
        <v>-1556.7477147586355</v>
      </c>
      <c r="AA2694" s="272">
        <v>-412.13455802857021</v>
      </c>
      <c r="AB2694" s="272">
        <v>0</v>
      </c>
      <c r="AC2694" s="272">
        <v>-153.4663433423969</v>
      </c>
      <c r="AD2694" s="272">
        <v>5215.4327179365773</v>
      </c>
      <c r="AE2694" s="272">
        <v>0</v>
      </c>
      <c r="AF2694" s="272">
        <v>0</v>
      </c>
      <c r="AG2694" s="272">
        <v>18.298362843576975</v>
      </c>
      <c r="AH2694" s="272">
        <v>-177.90957790690658</v>
      </c>
      <c r="AI2694" s="272">
        <v>6221.0380602584764</v>
      </c>
      <c r="AJ2694" s="272">
        <v>0</v>
      </c>
      <c r="AK2694" s="272">
        <v>-2.8421709430404007E-13</v>
      </c>
      <c r="AL2694" s="272">
        <v>0</v>
      </c>
      <c r="AM2694" s="272">
        <v>-33.082191531309334</v>
      </c>
      <c r="AN2694" s="272">
        <v>0</v>
      </c>
      <c r="AO2694" s="272">
        <v>-449.22830336471998</v>
      </c>
      <c r="AP2694" s="272">
        <v>0</v>
      </c>
      <c r="AQ2694" s="272">
        <v>0</v>
      </c>
      <c r="AR2694" s="272">
        <v>0</v>
      </c>
      <c r="AS2694" s="272">
        <v>-523.94776505048469</v>
      </c>
      <c r="AT2694" s="272">
        <v>0</v>
      </c>
      <c r="AU2694" s="272">
        <v>0</v>
      </c>
      <c r="AV2694" s="272">
        <v>0</v>
      </c>
      <c r="AW2694" s="272">
        <v>-580.3019217754636</v>
      </c>
      <c r="AX2694" s="272">
        <v>0</v>
      </c>
      <c r="AY2694" s="272">
        <v>0</v>
      </c>
      <c r="AZ2694" s="272">
        <v>0</v>
      </c>
      <c r="BA2694" s="272">
        <v>-546.93041388052552</v>
      </c>
      <c r="BB2694" s="272">
        <v>-167.11089798387079</v>
      </c>
      <c r="BC2694" s="272">
        <v>-44.628031913162467</v>
      </c>
      <c r="BD2694" s="272">
        <v>0</v>
      </c>
      <c r="BE2694" s="272">
        <v>-910.83874197662226</v>
      </c>
    </row>
    <row r="2695" spans="3:57" x14ac:dyDescent="0.3">
      <c r="C2695" s="272">
        <v>587</v>
      </c>
      <c r="D2695" s="272">
        <v>2113200</v>
      </c>
      <c r="E2695" s="272">
        <v>8</v>
      </c>
      <c r="F2695" s="272">
        <v>13.435483870967742</v>
      </c>
      <c r="G2695" s="272">
        <v>1366.1946205624367</v>
      </c>
      <c r="H2695" s="272">
        <v>123</v>
      </c>
      <c r="I2695" s="272">
        <v>0</v>
      </c>
      <c r="J2695" s="272">
        <v>0</v>
      </c>
      <c r="K2695" s="272">
        <v>25.98951085810668</v>
      </c>
      <c r="L2695" s="272">
        <v>31.554450326874402</v>
      </c>
      <c r="M2695" s="272">
        <v>28.793139501576938</v>
      </c>
      <c r="N2695" s="272">
        <v>24.134957754594467</v>
      </c>
      <c r="O2695" s="272">
        <v>19.589899220085815</v>
      </c>
      <c r="P2695" s="272">
        <v>18.539103103011268</v>
      </c>
      <c r="Q2695" s="272">
        <v>19.589899220085815</v>
      </c>
      <c r="R2695" s="272">
        <v>24.134957754594467</v>
      </c>
      <c r="S2695" s="272">
        <v>28.793139501576938</v>
      </c>
      <c r="T2695" s="272">
        <v>18.778217741935482</v>
      </c>
      <c r="U2695" s="272">
        <v>-3258.2186013059045</v>
      </c>
      <c r="V2695" s="272">
        <v>0</v>
      </c>
      <c r="W2695" s="272">
        <v>-132.27620712365584</v>
      </c>
      <c r="X2695" s="272">
        <v>99.732862247857895</v>
      </c>
      <c r="Y2695" s="272">
        <v>-1758.362635501401</v>
      </c>
      <c r="Z2695" s="272">
        <v>-1467.3126209287054</v>
      </c>
      <c r="AA2695" s="272">
        <v>-326.22406329158287</v>
      </c>
      <c r="AB2695" s="272">
        <v>0</v>
      </c>
      <c r="AC2695" s="272">
        <v>-121.47589453099752</v>
      </c>
      <c r="AD2695" s="272">
        <v>3473.6898062302557</v>
      </c>
      <c r="AE2695" s="272">
        <v>0</v>
      </c>
      <c r="AF2695" s="272">
        <v>0</v>
      </c>
      <c r="AG2695" s="272">
        <v>18.522636211532451</v>
      </c>
      <c r="AH2695" s="272">
        <v>-95.138584899461236</v>
      </c>
      <c r="AI2695" s="272">
        <v>4542.3620449191458</v>
      </c>
      <c r="AJ2695" s="272">
        <v>0</v>
      </c>
      <c r="AK2695" s="272">
        <v>1.9895196601282805E-13</v>
      </c>
      <c r="AL2695" s="272">
        <v>0</v>
      </c>
      <c r="AM2695" s="272">
        <v>136.52600827472079</v>
      </c>
      <c r="AN2695" s="272">
        <v>0</v>
      </c>
      <c r="AO2695" s="272">
        <v>-120.88365051499514</v>
      </c>
      <c r="AP2695" s="272">
        <v>0</v>
      </c>
      <c r="AQ2695" s="272">
        <v>0</v>
      </c>
      <c r="AR2695" s="272">
        <v>0</v>
      </c>
      <c r="AS2695" s="272">
        <v>-338.23981883201049</v>
      </c>
      <c r="AT2695" s="272">
        <v>0</v>
      </c>
      <c r="AU2695" s="272">
        <v>0</v>
      </c>
      <c r="AV2695" s="272">
        <v>0</v>
      </c>
      <c r="AW2695" s="272">
        <v>-502.17198989061927</v>
      </c>
      <c r="AX2695" s="272">
        <v>0</v>
      </c>
      <c r="AY2695" s="272">
        <v>0</v>
      </c>
      <c r="AZ2695" s="272">
        <v>0</v>
      </c>
      <c r="BA2695" s="272">
        <v>-353.07650198076618</v>
      </c>
      <c r="BB2695" s="272">
        <v>-132.27620712365584</v>
      </c>
      <c r="BC2695" s="272">
        <v>-18.8767735644686</v>
      </c>
      <c r="BD2695" s="272">
        <v>0</v>
      </c>
      <c r="BE2695" s="272">
        <v>-1121.9075765948905</v>
      </c>
    </row>
    <row r="2696" spans="3:57" x14ac:dyDescent="0.3">
      <c r="C2696" s="272">
        <v>588</v>
      </c>
      <c r="D2696" s="272">
        <v>2116800</v>
      </c>
      <c r="E2696" s="272">
        <v>8</v>
      </c>
      <c r="F2696" s="272">
        <v>13.890322580645163</v>
      </c>
      <c r="G2696" s="272">
        <v>1272.7578696974065</v>
      </c>
      <c r="H2696" s="272">
        <v>123</v>
      </c>
      <c r="I2696" s="272">
        <v>0</v>
      </c>
      <c r="J2696" s="272">
        <v>0</v>
      </c>
      <c r="K2696" s="272">
        <v>25.161458992199027</v>
      </c>
      <c r="L2696" s="272">
        <v>30.579720714892893</v>
      </c>
      <c r="M2696" s="272">
        <v>28.036274550458149</v>
      </c>
      <c r="N2696" s="272">
        <v>23.745618681854086</v>
      </c>
      <c r="O2696" s="272">
        <v>19.559160717462444</v>
      </c>
      <c r="P2696" s="272">
        <v>18.591271362489788</v>
      </c>
      <c r="Q2696" s="272">
        <v>19.559160717462444</v>
      </c>
      <c r="R2696" s="272">
        <v>23.745618681854086</v>
      </c>
      <c r="S2696" s="272">
        <v>28.036274550458145</v>
      </c>
      <c r="T2696" s="272">
        <v>18.778217741935482</v>
      </c>
      <c r="U2696" s="272">
        <v>-1348.0819416163752</v>
      </c>
      <c r="V2696" s="272">
        <v>0</v>
      </c>
      <c r="W2696" s="272">
        <v>-120.67347862903215</v>
      </c>
      <c r="X2696" s="272">
        <v>318.33420309421024</v>
      </c>
      <c r="Y2696" s="272">
        <v>-299.25575687591152</v>
      </c>
      <c r="Z2696" s="272">
        <v>-1246.4869092056417</v>
      </c>
      <c r="AA2696" s="272">
        <v>-297.60902119828523</v>
      </c>
      <c r="AB2696" s="272">
        <v>0</v>
      </c>
      <c r="AC2696" s="272">
        <v>-110.82052533397247</v>
      </c>
      <c r="AD2696" s="272">
        <v>1476.678426355289</v>
      </c>
      <c r="AE2696" s="272">
        <v>0</v>
      </c>
      <c r="AF2696" s="272">
        <v>0</v>
      </c>
      <c r="AG2696" s="272">
        <v>18.687100420831754</v>
      </c>
      <c r="AH2696" s="272">
        <v>-34.314210538429727</v>
      </c>
      <c r="AI2696" s="272">
        <v>2381.3164596990027</v>
      </c>
      <c r="AJ2696" s="272">
        <v>0</v>
      </c>
      <c r="AK2696" s="272">
        <v>-1.4210854715202004E-14</v>
      </c>
      <c r="AL2696" s="272">
        <v>0</v>
      </c>
      <c r="AM2696" s="272">
        <v>331.60461026361634</v>
      </c>
      <c r="AN2696" s="272">
        <v>0</v>
      </c>
      <c r="AO2696" s="272">
        <v>262.55547746900334</v>
      </c>
      <c r="AP2696" s="272">
        <v>0</v>
      </c>
      <c r="AQ2696" s="272">
        <v>0</v>
      </c>
      <c r="AR2696" s="272">
        <v>0</v>
      </c>
      <c r="AS2696" s="272">
        <v>-58.932561703954121</v>
      </c>
      <c r="AT2696" s="272">
        <v>0</v>
      </c>
      <c r="AU2696" s="272">
        <v>0</v>
      </c>
      <c r="AV2696" s="272">
        <v>0</v>
      </c>
      <c r="AW2696" s="272">
        <v>-301.40201927247102</v>
      </c>
      <c r="AX2696" s="272">
        <v>0</v>
      </c>
      <c r="AY2696" s="272">
        <v>0</v>
      </c>
      <c r="AZ2696" s="272">
        <v>0</v>
      </c>
      <c r="BA2696" s="272">
        <v>-61.517602543218302</v>
      </c>
      <c r="BB2696" s="272">
        <v>-120.67347862903215</v>
      </c>
      <c r="BC2696" s="272">
        <v>13.369358541807074</v>
      </c>
      <c r="BD2696" s="272">
        <v>0</v>
      </c>
      <c r="BE2696" s="272">
        <v>-1121.9075765948905</v>
      </c>
    </row>
    <row r="2697" spans="3:57" x14ac:dyDescent="0.3">
      <c r="C2697" s="272">
        <v>589</v>
      </c>
      <c r="D2697" s="272">
        <v>2120400</v>
      </c>
      <c r="E2697" s="272">
        <v>8</v>
      </c>
      <c r="F2697" s="272">
        <v>14.574193548387095</v>
      </c>
      <c r="G2697" s="272">
        <v>1208.5275943555075</v>
      </c>
      <c r="H2697" s="272">
        <v>123</v>
      </c>
      <c r="I2697" s="272">
        <v>0</v>
      </c>
      <c r="J2697" s="272">
        <v>0</v>
      </c>
      <c r="K2697" s="272">
        <v>25.119945182374021</v>
      </c>
      <c r="L2697" s="272">
        <v>30.455270911745714</v>
      </c>
      <c r="M2697" s="272">
        <v>28.035011955610109</v>
      </c>
      <c r="N2697" s="272">
        <v>23.952166232790326</v>
      </c>
      <c r="O2697" s="272">
        <v>19.96847177741509</v>
      </c>
      <c r="P2697" s="272">
        <v>19.047460390314829</v>
      </c>
      <c r="Q2697" s="272">
        <v>19.96847177741509</v>
      </c>
      <c r="R2697" s="272">
        <v>23.952166232790326</v>
      </c>
      <c r="S2697" s="272">
        <v>28.035011955610109</v>
      </c>
      <c r="T2697" s="272">
        <v>18.778217741935482</v>
      </c>
      <c r="U2697" s="272">
        <v>-237.67039718292733</v>
      </c>
      <c r="V2697" s="272">
        <v>0</v>
      </c>
      <c r="W2697" s="272">
        <v>-103.91015336021505</v>
      </c>
      <c r="X2697" s="272">
        <v>299.82183273051504</v>
      </c>
      <c r="Y2697" s="272">
        <v>662.33282366288245</v>
      </c>
      <c r="Z2697" s="272">
        <v>-1095.9149002161098</v>
      </c>
      <c r="AA2697" s="272">
        <v>-256.26674050860856</v>
      </c>
      <c r="AB2697" s="272">
        <v>0</v>
      </c>
      <c r="AC2697" s="272">
        <v>-95.425920539778446</v>
      </c>
      <c r="AD2697" s="272">
        <v>277.76390409077675</v>
      </c>
      <c r="AE2697" s="272">
        <v>0</v>
      </c>
      <c r="AF2697" s="272">
        <v>0</v>
      </c>
      <c r="AG2697" s="272">
        <v>18.799235542985887</v>
      </c>
      <c r="AH2697" s="272">
        <v>7.1594392988567153</v>
      </c>
      <c r="AI2697" s="272">
        <v>825.54680307574245</v>
      </c>
      <c r="AJ2697" s="272">
        <v>0</v>
      </c>
      <c r="AK2697" s="272">
        <v>0</v>
      </c>
      <c r="AL2697" s="272">
        <v>0</v>
      </c>
      <c r="AM2697" s="272">
        <v>297.05304763799273</v>
      </c>
      <c r="AN2697" s="272">
        <v>0</v>
      </c>
      <c r="AO2697" s="272">
        <v>497.40113702742195</v>
      </c>
      <c r="AP2697" s="272">
        <v>0</v>
      </c>
      <c r="AQ2697" s="272">
        <v>0</v>
      </c>
      <c r="AR2697" s="272">
        <v>0</v>
      </c>
      <c r="AS2697" s="272">
        <v>124.93716174313107</v>
      </c>
      <c r="AT2697" s="272">
        <v>0</v>
      </c>
      <c r="AU2697" s="272">
        <v>0</v>
      </c>
      <c r="AV2697" s="272">
        <v>0</v>
      </c>
      <c r="AW2697" s="272">
        <v>-155.97885081934291</v>
      </c>
      <c r="AX2697" s="272">
        <v>0</v>
      </c>
      <c r="AY2697" s="272">
        <v>0</v>
      </c>
      <c r="AZ2697" s="272">
        <v>0</v>
      </c>
      <c r="BA2697" s="272">
        <v>130.41745406556848</v>
      </c>
      <c r="BB2697" s="272">
        <v>-103.91015336021505</v>
      </c>
      <c r="BC2697" s="272">
        <v>33.564935333758321</v>
      </c>
      <c r="BD2697" s="272">
        <v>0</v>
      </c>
      <c r="BE2697" s="272">
        <v>-1121.9075765948905</v>
      </c>
    </row>
    <row r="2698" spans="3:57" x14ac:dyDescent="0.3">
      <c r="C2698" s="272">
        <v>590</v>
      </c>
      <c r="D2698" s="272">
        <v>2124000</v>
      </c>
      <c r="E2698" s="272">
        <v>8</v>
      </c>
      <c r="F2698" s="272">
        <v>15.287096774193547</v>
      </c>
      <c r="G2698" s="272">
        <v>946.04783401446753</v>
      </c>
      <c r="H2698" s="272">
        <v>123</v>
      </c>
      <c r="I2698" s="272">
        <v>0</v>
      </c>
      <c r="J2698" s="272">
        <v>0</v>
      </c>
      <c r="K2698" s="272">
        <v>22.65052709255745</v>
      </c>
      <c r="L2698" s="272">
        <v>27.622005953971986</v>
      </c>
      <c r="M2698" s="272">
        <v>25.742179180735711</v>
      </c>
      <c r="N2698" s="272">
        <v>22.571013268388686</v>
      </c>
      <c r="O2698" s="272">
        <v>19.476858622406382</v>
      </c>
      <c r="P2698" s="272">
        <v>18.761504647767666</v>
      </c>
      <c r="Q2698" s="272">
        <v>19.476858622406382</v>
      </c>
      <c r="R2698" s="272">
        <v>22.571013268388686</v>
      </c>
      <c r="S2698" s="272">
        <v>25.742179180735711</v>
      </c>
      <c r="T2698" s="272">
        <v>19.03390261435484</v>
      </c>
      <c r="U2698" s="272">
        <v>134.19229770261654</v>
      </c>
      <c r="V2698" s="272">
        <v>0</v>
      </c>
      <c r="W2698" s="272">
        <v>-92.503292010898861</v>
      </c>
      <c r="X2698" s="272">
        <v>275.5222484215858</v>
      </c>
      <c r="Y2698" s="272">
        <v>1251.395091865684</v>
      </c>
      <c r="Z2698" s="272">
        <v>-1300.2217505737544</v>
      </c>
      <c r="AA2698" s="272">
        <v>-228.13475260469968</v>
      </c>
      <c r="AB2698" s="272">
        <v>0</v>
      </c>
      <c r="AC2698" s="272">
        <v>-84.95042599446019</v>
      </c>
      <c r="AD2698" s="272">
        <v>0</v>
      </c>
      <c r="AE2698" s="272">
        <v>0</v>
      </c>
      <c r="AF2698" s="272">
        <v>0</v>
      </c>
      <c r="AG2698" s="272">
        <v>18.89627703318622</v>
      </c>
      <c r="AH2698" s="272">
        <v>-49.114969390748477</v>
      </c>
      <c r="AI2698" s="272">
        <v>26.46040859544555</v>
      </c>
      <c r="AJ2698" s="272">
        <v>0</v>
      </c>
      <c r="AK2698" s="272">
        <v>37.555524215730898</v>
      </c>
      <c r="AL2698" s="272">
        <v>0</v>
      </c>
      <c r="AM2698" s="272">
        <v>294.51658434542128</v>
      </c>
      <c r="AN2698" s="272">
        <v>0</v>
      </c>
      <c r="AO2698" s="272">
        <v>772.20291753703873</v>
      </c>
      <c r="AP2698" s="272">
        <v>0</v>
      </c>
      <c r="AQ2698" s="272">
        <v>0</v>
      </c>
      <c r="AR2698" s="272">
        <v>0</v>
      </c>
      <c r="AS2698" s="272">
        <v>322.39454247247943</v>
      </c>
      <c r="AT2698" s="272">
        <v>0</v>
      </c>
      <c r="AU2698" s="272">
        <v>0</v>
      </c>
      <c r="AV2698" s="272">
        <v>0</v>
      </c>
      <c r="AW2698" s="272">
        <v>-16.855381077565323</v>
      </c>
      <c r="AX2698" s="272">
        <v>0</v>
      </c>
      <c r="AY2698" s="272">
        <v>0</v>
      </c>
      <c r="AZ2698" s="272">
        <v>0</v>
      </c>
      <c r="BA2698" s="272">
        <v>336.53618224768258</v>
      </c>
      <c r="BB2698" s="272">
        <v>-92.503292010898861</v>
      </c>
      <c r="BC2698" s="272">
        <v>56.580429429265699</v>
      </c>
      <c r="BD2698" s="272">
        <v>0</v>
      </c>
      <c r="BE2698" s="272">
        <v>-1121.9075765948905</v>
      </c>
    </row>
    <row r="2699" spans="3:57" x14ac:dyDescent="0.3">
      <c r="C2699" s="272">
        <v>591</v>
      </c>
      <c r="D2699" s="272">
        <v>2127600</v>
      </c>
      <c r="E2699" s="272">
        <v>8</v>
      </c>
      <c r="F2699" s="272">
        <v>14.587096774193546</v>
      </c>
      <c r="G2699" s="272">
        <v>629.09490139557681</v>
      </c>
      <c r="H2699" s="272">
        <v>123</v>
      </c>
      <c r="I2699" s="272">
        <v>0</v>
      </c>
      <c r="J2699" s="272">
        <v>0</v>
      </c>
      <c r="K2699" s="272">
        <v>18.191513809825</v>
      </c>
      <c r="L2699" s="272">
        <v>22.733210423036923</v>
      </c>
      <c r="M2699" s="272">
        <v>21.491751543061916</v>
      </c>
      <c r="N2699" s="272">
        <v>19.397477678146359</v>
      </c>
      <c r="O2699" s="272">
        <v>17.354062925276537</v>
      </c>
      <c r="P2699" s="272">
        <v>16.881635062888058</v>
      </c>
      <c r="Q2699" s="272">
        <v>17.354062925276537</v>
      </c>
      <c r="R2699" s="272">
        <v>19.397477678146359</v>
      </c>
      <c r="S2699" s="272">
        <v>21.491751543061913</v>
      </c>
      <c r="T2699" s="272">
        <v>19.03989715368122</v>
      </c>
      <c r="U2699" s="272">
        <v>166.60441834514882</v>
      </c>
      <c r="V2699" s="272">
        <v>0</v>
      </c>
      <c r="W2699" s="272">
        <v>-109.48774346732782</v>
      </c>
      <c r="X2699" s="272">
        <v>163.29351782272508</v>
      </c>
      <c r="Y2699" s="272">
        <v>1298.9062343026699</v>
      </c>
      <c r="Z2699" s="272">
        <v>-1186.1075903129183</v>
      </c>
      <c r="AA2699" s="272">
        <v>-270.02238218962759</v>
      </c>
      <c r="AB2699" s="272">
        <v>0</v>
      </c>
      <c r="AC2699" s="272">
        <v>-100.54810208944581</v>
      </c>
      <c r="AD2699" s="272">
        <v>0</v>
      </c>
      <c r="AE2699" s="272">
        <v>0</v>
      </c>
      <c r="AF2699" s="272">
        <v>0</v>
      </c>
      <c r="AG2699" s="272">
        <v>18.993470641013428</v>
      </c>
      <c r="AH2699" s="272">
        <v>-17.683292574488899</v>
      </c>
      <c r="AI2699" s="272">
        <v>0</v>
      </c>
      <c r="AJ2699" s="272">
        <v>0</v>
      </c>
      <c r="AK2699" s="272">
        <v>-3.492740967529727</v>
      </c>
      <c r="AL2699" s="272">
        <v>0</v>
      </c>
      <c r="AM2699" s="272">
        <v>170.13221493616717</v>
      </c>
      <c r="AN2699" s="272">
        <v>0</v>
      </c>
      <c r="AO2699" s="272">
        <v>718.51910676261843</v>
      </c>
      <c r="AP2699" s="272">
        <v>0</v>
      </c>
      <c r="AQ2699" s="272">
        <v>0</v>
      </c>
      <c r="AR2699" s="272">
        <v>0</v>
      </c>
      <c r="AS2699" s="272">
        <v>302.41250740742805</v>
      </c>
      <c r="AT2699" s="272">
        <v>0</v>
      </c>
      <c r="AU2699" s="272">
        <v>0</v>
      </c>
      <c r="AV2699" s="272">
        <v>0</v>
      </c>
      <c r="AW2699" s="272">
        <v>-11.419203706569681</v>
      </c>
      <c r="AX2699" s="272">
        <v>0</v>
      </c>
      <c r="AY2699" s="272">
        <v>0</v>
      </c>
      <c r="AZ2699" s="272">
        <v>0</v>
      </c>
      <c r="BA2699" s="272">
        <v>315.67764741406091</v>
      </c>
      <c r="BB2699" s="272">
        <v>-109.48774346732782</v>
      </c>
      <c r="BC2699" s="272">
        <v>52.731577924242991</v>
      </c>
      <c r="BD2699" s="272">
        <v>0</v>
      </c>
      <c r="BE2699" s="272">
        <v>-1121.9075765948905</v>
      </c>
    </row>
    <row r="2700" spans="3:57" x14ac:dyDescent="0.3">
      <c r="C2700" s="272">
        <v>592</v>
      </c>
      <c r="D2700" s="272">
        <v>2131200</v>
      </c>
      <c r="E2700" s="272">
        <v>8</v>
      </c>
      <c r="F2700" s="272">
        <v>13.370967741935484</v>
      </c>
      <c r="G2700" s="272">
        <v>261.23895116435193</v>
      </c>
      <c r="H2700" s="272">
        <v>147.59999999999997</v>
      </c>
      <c r="I2700" s="272">
        <v>0</v>
      </c>
      <c r="J2700" s="272">
        <v>0</v>
      </c>
      <c r="K2700" s="272">
        <v>12.654438119333754</v>
      </c>
      <c r="L2700" s="272">
        <v>16.70210450986205</v>
      </c>
      <c r="M2700" s="272">
        <v>16.194442881357656</v>
      </c>
      <c r="N2700" s="272">
        <v>15.33804522055183</v>
      </c>
      <c r="O2700" s="272">
        <v>14.502445042499478</v>
      </c>
      <c r="P2700" s="272">
        <v>14.309258218642844</v>
      </c>
      <c r="Q2700" s="272">
        <v>14.502445042499478</v>
      </c>
      <c r="R2700" s="272">
        <v>15.33804522055183</v>
      </c>
      <c r="S2700" s="272">
        <v>16.194442881357656</v>
      </c>
      <c r="T2700" s="272">
        <v>18.98731402482651</v>
      </c>
      <c r="U2700" s="272">
        <v>255.95211924849741</v>
      </c>
      <c r="V2700" s="272">
        <v>0</v>
      </c>
      <c r="W2700" s="272">
        <v>-137.97629589688046</v>
      </c>
      <c r="X2700" s="272">
        <v>-30.017000149341271</v>
      </c>
      <c r="Y2700" s="272">
        <v>1489.9626012959425</v>
      </c>
      <c r="Z2700" s="272">
        <v>-1066.0171860012233</v>
      </c>
      <c r="AA2700" s="272">
        <v>-340.28181533300437</v>
      </c>
      <c r="AB2700" s="272">
        <v>0</v>
      </c>
      <c r="AC2700" s="272">
        <v>-126.71057276747173</v>
      </c>
      <c r="AD2700" s="272">
        <v>0</v>
      </c>
      <c r="AE2700" s="272">
        <v>0</v>
      </c>
      <c r="AF2700" s="272">
        <v>0</v>
      </c>
      <c r="AG2700" s="272">
        <v>19.030671642481916</v>
      </c>
      <c r="AH2700" s="272">
        <v>15.394484700752553</v>
      </c>
      <c r="AI2700" s="272">
        <v>0</v>
      </c>
      <c r="AJ2700" s="272">
        <v>0</v>
      </c>
      <c r="AK2700" s="272">
        <v>-8.350301600995266</v>
      </c>
      <c r="AL2700" s="272">
        <v>0</v>
      </c>
      <c r="AM2700" s="272">
        <v>-35.970541756058012</v>
      </c>
      <c r="AN2700" s="272">
        <v>0</v>
      </c>
      <c r="AO2700" s="272">
        <v>710.09094185831793</v>
      </c>
      <c r="AP2700" s="272">
        <v>0</v>
      </c>
      <c r="AQ2700" s="272">
        <v>0</v>
      </c>
      <c r="AR2700" s="272">
        <v>0</v>
      </c>
      <c r="AS2700" s="272">
        <v>314.36676672569246</v>
      </c>
      <c r="AT2700" s="272">
        <v>0</v>
      </c>
      <c r="AU2700" s="272">
        <v>0</v>
      </c>
      <c r="AV2700" s="272">
        <v>0</v>
      </c>
      <c r="AW2700" s="272">
        <v>15.907681473268212</v>
      </c>
      <c r="AX2700" s="272">
        <v>0</v>
      </c>
      <c r="AY2700" s="272">
        <v>0</v>
      </c>
      <c r="AZ2700" s="272">
        <v>0</v>
      </c>
      <c r="BA2700" s="272">
        <v>328.15627301893107</v>
      </c>
      <c r="BB2700" s="272">
        <v>-137.97629589688046</v>
      </c>
      <c r="BC2700" s="272">
        <v>52.652765181372885</v>
      </c>
      <c r="BD2700" s="272">
        <v>0</v>
      </c>
      <c r="BE2700" s="272">
        <v>-1121.9075765948905</v>
      </c>
    </row>
    <row r="2701" spans="3:57" x14ac:dyDescent="0.3">
      <c r="C2701" s="272">
        <v>593</v>
      </c>
      <c r="D2701" s="272">
        <v>2134800</v>
      </c>
      <c r="E2701" s="272">
        <v>8</v>
      </c>
      <c r="F2701" s="272">
        <v>12.374193548387096</v>
      </c>
      <c r="G2701" s="272">
        <v>14.270990121663949</v>
      </c>
      <c r="H2701" s="272">
        <v>246</v>
      </c>
      <c r="I2701" s="272">
        <v>195</v>
      </c>
      <c r="J2701" s="272">
        <v>0</v>
      </c>
      <c r="K2701" s="272">
        <v>8.8288108791903852</v>
      </c>
      <c r="L2701" s="272">
        <v>12.553043769819835</v>
      </c>
      <c r="M2701" s="272">
        <v>12.525787190160564</v>
      </c>
      <c r="N2701" s="272">
        <v>12.479806817110635</v>
      </c>
      <c r="O2701" s="272">
        <v>12.434943070202122</v>
      </c>
      <c r="P2701" s="272">
        <v>12.424570783312756</v>
      </c>
      <c r="Q2701" s="272">
        <v>12.434943070202122</v>
      </c>
      <c r="R2701" s="272">
        <v>12.479806817110635</v>
      </c>
      <c r="S2701" s="272">
        <v>12.525787190160564</v>
      </c>
      <c r="T2701" s="272">
        <v>18.80524526441512</v>
      </c>
      <c r="U2701" s="272">
        <v>0.85152708839109437</v>
      </c>
      <c r="V2701" s="272">
        <v>0</v>
      </c>
      <c r="W2701" s="272">
        <v>-158.21049222663268</v>
      </c>
      <c r="X2701" s="272">
        <v>-262.0767181602688</v>
      </c>
      <c r="Y2701" s="272">
        <v>1311.9499179852478</v>
      </c>
      <c r="Z2701" s="272">
        <v>-890.81118050995519</v>
      </c>
      <c r="AA2701" s="272">
        <v>-390.18407582011298</v>
      </c>
      <c r="AB2701" s="272">
        <v>0</v>
      </c>
      <c r="AC2701" s="272">
        <v>-145.29265304268475</v>
      </c>
      <c r="AD2701" s="272">
        <v>0</v>
      </c>
      <c r="AE2701" s="272">
        <v>0</v>
      </c>
      <c r="AF2701" s="272">
        <v>0</v>
      </c>
      <c r="AG2701" s="272">
        <v>19.003432982558255</v>
      </c>
      <c r="AH2701" s="272">
        <v>71.815913710452477</v>
      </c>
      <c r="AI2701" s="272">
        <v>0</v>
      </c>
      <c r="AJ2701" s="272">
        <v>0</v>
      </c>
      <c r="AK2701" s="272">
        <v>-23.941219643097824</v>
      </c>
      <c r="AL2701" s="272">
        <v>0</v>
      </c>
      <c r="AM2701" s="272">
        <v>-289.85023826248158</v>
      </c>
      <c r="AN2701" s="272">
        <v>0</v>
      </c>
      <c r="AO2701" s="272">
        <v>525.39365049316348</v>
      </c>
      <c r="AP2701" s="272">
        <v>0</v>
      </c>
      <c r="AQ2701" s="272">
        <v>0</v>
      </c>
      <c r="AR2701" s="272">
        <v>0</v>
      </c>
      <c r="AS2701" s="272">
        <v>216.82182172308185</v>
      </c>
      <c r="AT2701" s="272">
        <v>0</v>
      </c>
      <c r="AU2701" s="272">
        <v>0</v>
      </c>
      <c r="AV2701" s="272">
        <v>0</v>
      </c>
      <c r="AW2701" s="272">
        <v>-15.906102262155457</v>
      </c>
      <c r="AX2701" s="272">
        <v>0</v>
      </c>
      <c r="AY2701" s="272">
        <v>0</v>
      </c>
      <c r="AZ2701" s="272">
        <v>0</v>
      </c>
      <c r="BA2701" s="272">
        <v>226.33257855753686</v>
      </c>
      <c r="BB2701" s="272">
        <v>-158.21049222663268</v>
      </c>
      <c r="BC2701" s="272">
        <v>38.408270961398372</v>
      </c>
      <c r="BD2701" s="272">
        <v>0</v>
      </c>
      <c r="BE2701" s="272">
        <v>-1151.5421855511363</v>
      </c>
    </row>
    <row r="2702" spans="3:57" x14ac:dyDescent="0.3">
      <c r="C2702" s="272">
        <v>594</v>
      </c>
      <c r="D2702" s="272">
        <v>2138400</v>
      </c>
      <c r="E2702" s="272">
        <v>8</v>
      </c>
      <c r="F2702" s="272">
        <v>11.167741935483871</v>
      </c>
      <c r="G2702" s="272">
        <v>0</v>
      </c>
      <c r="H2702" s="272">
        <v>246</v>
      </c>
      <c r="I2702" s="272">
        <v>195</v>
      </c>
      <c r="J2702" s="272">
        <v>0</v>
      </c>
      <c r="K2702" s="272">
        <v>7.4618595825426945</v>
      </c>
      <c r="L2702" s="272">
        <v>11.167741935483871</v>
      </c>
      <c r="M2702" s="272">
        <v>11.167741935483871</v>
      </c>
      <c r="N2702" s="272">
        <v>11.167741935483871</v>
      </c>
      <c r="O2702" s="272">
        <v>11.167741935483871</v>
      </c>
      <c r="P2702" s="272">
        <v>11.167741935483871</v>
      </c>
      <c r="Q2702" s="272">
        <v>11.167741935483871</v>
      </c>
      <c r="R2702" s="272">
        <v>11.167741935483871</v>
      </c>
      <c r="S2702" s="272">
        <v>11.167741935483871</v>
      </c>
      <c r="T2702" s="272">
        <v>18.778217741935482</v>
      </c>
      <c r="U2702" s="272">
        <v>-1127.7597237158493</v>
      </c>
      <c r="V2702" s="272">
        <v>0</v>
      </c>
      <c r="W2702" s="272">
        <v>-187.10257809139779</v>
      </c>
      <c r="X2702" s="272">
        <v>-437.35593917656553</v>
      </c>
      <c r="Y2702" s="272">
        <v>432.62130817579293</v>
      </c>
      <c r="Z2702" s="272">
        <v>-935.92251462367892</v>
      </c>
      <c r="AA2702" s="272">
        <v>-461.4387167924076</v>
      </c>
      <c r="AB2702" s="272">
        <v>0</v>
      </c>
      <c r="AC2702" s="272">
        <v>-171.82570877210827</v>
      </c>
      <c r="AD2702" s="272">
        <v>1260.1869987590535</v>
      </c>
      <c r="AE2702" s="272">
        <v>0</v>
      </c>
      <c r="AF2702" s="272">
        <v>0</v>
      </c>
      <c r="AG2702" s="272">
        <v>18.9400342846582</v>
      </c>
      <c r="AH2702" s="272">
        <v>59.801473046007374</v>
      </c>
      <c r="AI2702" s="272">
        <v>604.53113537403374</v>
      </c>
      <c r="AJ2702" s="272">
        <v>0</v>
      </c>
      <c r="AK2702" s="272">
        <v>5.6843418860808015E-14</v>
      </c>
      <c r="AL2702" s="272">
        <v>0</v>
      </c>
      <c r="AM2702" s="272">
        <v>-460.48308924641816</v>
      </c>
      <c r="AN2702" s="272">
        <v>0</v>
      </c>
      <c r="AO2702" s="272">
        <v>229.47339441310606</v>
      </c>
      <c r="AP2702" s="272">
        <v>0</v>
      </c>
      <c r="AQ2702" s="272">
        <v>0</v>
      </c>
      <c r="AR2702" s="272">
        <v>0</v>
      </c>
      <c r="AS2702" s="272">
        <v>24.922713450524416</v>
      </c>
      <c r="AT2702" s="272">
        <v>0</v>
      </c>
      <c r="AU2702" s="272">
        <v>0</v>
      </c>
      <c r="AV2702" s="272">
        <v>0</v>
      </c>
      <c r="AW2702" s="272">
        <v>-129.35143244261451</v>
      </c>
      <c r="AX2702" s="272">
        <v>0</v>
      </c>
      <c r="AY2702" s="272">
        <v>0</v>
      </c>
      <c r="AZ2702" s="272">
        <v>0</v>
      </c>
      <c r="BA2702" s="272">
        <v>26.01593306005925</v>
      </c>
      <c r="BB2702" s="272">
        <v>-187.10257809139779</v>
      </c>
      <c r="BC2702" s="272">
        <v>14.345904539120761</v>
      </c>
      <c r="BD2702" s="272">
        <v>0</v>
      </c>
      <c r="BE2702" s="272">
        <v>-1153.0345356876014</v>
      </c>
    </row>
    <row r="2703" spans="3:57" x14ac:dyDescent="0.3">
      <c r="C2703" s="272">
        <v>595</v>
      </c>
      <c r="D2703" s="272">
        <v>2142000</v>
      </c>
      <c r="E2703" s="272">
        <v>8</v>
      </c>
      <c r="F2703" s="272">
        <v>10.151612903225804</v>
      </c>
      <c r="G2703" s="272">
        <v>0</v>
      </c>
      <c r="H2703" s="272">
        <v>368.99999999999994</v>
      </c>
      <c r="I2703" s="272">
        <v>195</v>
      </c>
      <c r="J2703" s="272">
        <v>0</v>
      </c>
      <c r="K2703" s="272">
        <v>6.4457305502846269</v>
      </c>
      <c r="L2703" s="272">
        <v>10.151612903225804</v>
      </c>
      <c r="M2703" s="272">
        <v>10.151612903225804</v>
      </c>
      <c r="N2703" s="272">
        <v>10.151612903225804</v>
      </c>
      <c r="O2703" s="272">
        <v>10.151612903225804</v>
      </c>
      <c r="P2703" s="272">
        <v>10.151612903225804</v>
      </c>
      <c r="Q2703" s="272">
        <v>10.151612903225804</v>
      </c>
      <c r="R2703" s="272">
        <v>10.151612903225804</v>
      </c>
      <c r="S2703" s="272">
        <v>10.151612903225804</v>
      </c>
      <c r="T2703" s="272">
        <v>18.778217741935482</v>
      </c>
      <c r="U2703" s="272">
        <v>-2396.2069075336544</v>
      </c>
      <c r="V2703" s="272">
        <v>0</v>
      </c>
      <c r="W2703" s="272">
        <v>-212.22834959677419</v>
      </c>
      <c r="X2703" s="272">
        <v>-507.89482581903081</v>
      </c>
      <c r="Y2703" s="272">
        <v>-684.41212829875303</v>
      </c>
      <c r="Z2703" s="272">
        <v>-991.67160381909628</v>
      </c>
      <c r="AA2703" s="272">
        <v>-523.40474569552919</v>
      </c>
      <c r="AB2703" s="272">
        <v>0</v>
      </c>
      <c r="AC2703" s="272">
        <v>-194.89996857866427</v>
      </c>
      <c r="AD2703" s="272">
        <v>2509.8094119088391</v>
      </c>
      <c r="AE2703" s="272">
        <v>0</v>
      </c>
      <c r="AF2703" s="272">
        <v>0</v>
      </c>
      <c r="AG2703" s="272">
        <v>18.893900527277935</v>
      </c>
      <c r="AH2703" s="272">
        <v>42.752209899008697</v>
      </c>
      <c r="AI2703" s="272">
        <v>1879.8465993761163</v>
      </c>
      <c r="AJ2703" s="272">
        <v>0</v>
      </c>
      <c r="AK2703" s="272">
        <v>8.5265128291212022E-14</v>
      </c>
      <c r="AL2703" s="272">
        <v>0</v>
      </c>
      <c r="AM2703" s="272">
        <v>-524.42847831604445</v>
      </c>
      <c r="AN2703" s="272">
        <v>0</v>
      </c>
      <c r="AO2703" s="272">
        <v>-132.9105797641908</v>
      </c>
      <c r="AP2703" s="272">
        <v>0</v>
      </c>
      <c r="AQ2703" s="272">
        <v>0</v>
      </c>
      <c r="AR2703" s="272">
        <v>0</v>
      </c>
      <c r="AS2703" s="272">
        <v>-217.84334698924013</v>
      </c>
      <c r="AT2703" s="272">
        <v>0</v>
      </c>
      <c r="AU2703" s="272">
        <v>0</v>
      </c>
      <c r="AV2703" s="272">
        <v>0</v>
      </c>
      <c r="AW2703" s="272">
        <v>-281.90047972683385</v>
      </c>
      <c r="AX2703" s="272">
        <v>0</v>
      </c>
      <c r="AY2703" s="272">
        <v>0</v>
      </c>
      <c r="AZ2703" s="272">
        <v>0</v>
      </c>
      <c r="BA2703" s="272">
        <v>-227.3989124058271</v>
      </c>
      <c r="BB2703" s="272">
        <v>-212.22834959677419</v>
      </c>
      <c r="BC2703" s="272">
        <v>-15.391277823996052</v>
      </c>
      <c r="BD2703" s="272">
        <v>0</v>
      </c>
      <c r="BE2703" s="272">
        <v>-1146.8854844033058</v>
      </c>
    </row>
    <row r="2704" spans="3:57" x14ac:dyDescent="0.3">
      <c r="C2704" s="272">
        <v>596</v>
      </c>
      <c r="D2704" s="272">
        <v>2145600</v>
      </c>
      <c r="E2704" s="272">
        <v>8</v>
      </c>
      <c r="F2704" s="272">
        <v>9.0290322580645164</v>
      </c>
      <c r="G2704" s="272">
        <v>0</v>
      </c>
      <c r="H2704" s="272">
        <v>442.8</v>
      </c>
      <c r="I2704" s="272">
        <v>195</v>
      </c>
      <c r="J2704" s="272">
        <v>0</v>
      </c>
      <c r="K2704" s="272">
        <v>5.3231499051233397</v>
      </c>
      <c r="L2704" s="272">
        <v>9.0290322580645164</v>
      </c>
      <c r="M2704" s="272">
        <v>9.0290322580645164</v>
      </c>
      <c r="N2704" s="272">
        <v>9.0290322580645164</v>
      </c>
      <c r="O2704" s="272">
        <v>9.0290322580645164</v>
      </c>
      <c r="P2704" s="272">
        <v>9.0290322580645164</v>
      </c>
      <c r="Q2704" s="272">
        <v>9.0290322580645164</v>
      </c>
      <c r="R2704" s="272">
        <v>9.0290322580645164</v>
      </c>
      <c r="S2704" s="272">
        <v>9.0290322580645164</v>
      </c>
      <c r="T2704" s="272">
        <v>18.778217741935482</v>
      </c>
      <c r="U2704" s="272">
        <v>-3256.3833302311027</v>
      </c>
      <c r="V2704" s="272">
        <v>0</v>
      </c>
      <c r="W2704" s="272">
        <v>-239.85622862903222</v>
      </c>
      <c r="X2704" s="272">
        <v>-560.06503673509678</v>
      </c>
      <c r="Y2704" s="272">
        <v>-1441.8535349431309</v>
      </c>
      <c r="Z2704" s="272">
        <v>-1014.6085299238431</v>
      </c>
      <c r="AA2704" s="272">
        <v>-591.54155694841029</v>
      </c>
      <c r="AB2704" s="272">
        <v>0</v>
      </c>
      <c r="AC2704" s="272">
        <v>-220.2720395838476</v>
      </c>
      <c r="AD2704" s="272">
        <v>3401.0633351957345</v>
      </c>
      <c r="AE2704" s="272">
        <v>0</v>
      </c>
      <c r="AF2704" s="272">
        <v>0</v>
      </c>
      <c r="AG2704" s="272">
        <v>18.860919464512261</v>
      </c>
      <c r="AH2704" s="272">
        <v>30.563591567626204</v>
      </c>
      <c r="AI2704" s="272">
        <v>2930.0339252619669</v>
      </c>
      <c r="AJ2704" s="272">
        <v>0</v>
      </c>
      <c r="AK2704" s="272">
        <v>1.9895196601282805E-13</v>
      </c>
      <c r="AL2704" s="272">
        <v>0</v>
      </c>
      <c r="AM2704" s="272">
        <v>-571.88495910246672</v>
      </c>
      <c r="AN2704" s="272">
        <v>0</v>
      </c>
      <c r="AO2704" s="272">
        <v>-376.16274274364724</v>
      </c>
      <c r="AP2704" s="272">
        <v>0</v>
      </c>
      <c r="AQ2704" s="272">
        <v>0</v>
      </c>
      <c r="AR2704" s="272">
        <v>0</v>
      </c>
      <c r="AS2704" s="272">
        <v>-381.92358276945566</v>
      </c>
      <c r="AT2704" s="272">
        <v>0</v>
      </c>
      <c r="AU2704" s="272">
        <v>0</v>
      </c>
      <c r="AV2704" s="272">
        <v>0</v>
      </c>
      <c r="AW2704" s="272">
        <v>-386.26846527205265</v>
      </c>
      <c r="AX2704" s="272">
        <v>0</v>
      </c>
      <c r="AY2704" s="272">
        <v>0</v>
      </c>
      <c r="AZ2704" s="272">
        <v>0</v>
      </c>
      <c r="BA2704" s="272">
        <v>-398.67642755323993</v>
      </c>
      <c r="BB2704" s="272">
        <v>-239.85622862903222</v>
      </c>
      <c r="BC2704" s="272">
        <v>-35.391592309355254</v>
      </c>
      <c r="BD2704" s="272">
        <v>0</v>
      </c>
      <c r="BE2704" s="272">
        <v>-1125.5710664338467</v>
      </c>
    </row>
    <row r="2705" spans="3:57" x14ac:dyDescent="0.3">
      <c r="C2705" s="272">
        <v>597</v>
      </c>
      <c r="D2705" s="272">
        <v>2149200</v>
      </c>
      <c r="E2705" s="272">
        <v>8</v>
      </c>
      <c r="F2705" s="272">
        <v>8.1161290322580637</v>
      </c>
      <c r="G2705" s="272">
        <v>0</v>
      </c>
      <c r="H2705" s="272">
        <v>492</v>
      </c>
      <c r="I2705" s="272">
        <v>195</v>
      </c>
      <c r="J2705" s="272">
        <v>0</v>
      </c>
      <c r="K2705" s="272">
        <v>4.4102466793168871</v>
      </c>
      <c r="L2705" s="272">
        <v>8.1161290322580637</v>
      </c>
      <c r="M2705" s="272">
        <v>8.1161290322580637</v>
      </c>
      <c r="N2705" s="272">
        <v>8.1161290322580637</v>
      </c>
      <c r="O2705" s="272">
        <v>8.1161290322580637</v>
      </c>
      <c r="P2705" s="272">
        <v>8.1161290322580637</v>
      </c>
      <c r="Q2705" s="272">
        <v>8.1161290322580637</v>
      </c>
      <c r="R2705" s="272">
        <v>8.1161290322580637</v>
      </c>
      <c r="S2705" s="272">
        <v>8.1161290322580637</v>
      </c>
      <c r="T2705" s="272">
        <v>18.778217741935482</v>
      </c>
      <c r="U2705" s="272">
        <v>-3731.8023198162355</v>
      </c>
      <c r="V2705" s="272">
        <v>0</v>
      </c>
      <c r="W2705" s="272">
        <v>-262.44543561827953</v>
      </c>
      <c r="X2705" s="272">
        <v>-615.48065483950234</v>
      </c>
      <c r="Y2705" s="272">
        <v>-1811.2958653967887</v>
      </c>
      <c r="Z2705" s="272">
        <v>-1042.5803639616652</v>
      </c>
      <c r="AA2705" s="272">
        <v>-647.25182450754858</v>
      </c>
      <c r="AB2705" s="272">
        <v>0</v>
      </c>
      <c r="AC2705" s="272">
        <v>-241.01684460535429</v>
      </c>
      <c r="AD2705" s="272">
        <v>3912.0410510728461</v>
      </c>
      <c r="AE2705" s="272">
        <v>0</v>
      </c>
      <c r="AF2705" s="272">
        <v>0</v>
      </c>
      <c r="AG2705" s="272">
        <v>18.837341274420616</v>
      </c>
      <c r="AH2705" s="272">
        <v>21.849937856292229</v>
      </c>
      <c r="AI2705" s="272">
        <v>3604.4030543756639</v>
      </c>
      <c r="AJ2705" s="272">
        <v>0</v>
      </c>
      <c r="AK2705" s="272">
        <v>1.4210854715202004E-13</v>
      </c>
      <c r="AL2705" s="272">
        <v>0</v>
      </c>
      <c r="AM2705" s="272">
        <v>-623.93072748956331</v>
      </c>
      <c r="AN2705" s="272">
        <v>0</v>
      </c>
      <c r="AO2705" s="272">
        <v>-461.31315650679744</v>
      </c>
      <c r="AP2705" s="272">
        <v>0</v>
      </c>
      <c r="AQ2705" s="272">
        <v>0</v>
      </c>
      <c r="AR2705" s="272">
        <v>0</v>
      </c>
      <c r="AS2705" s="272">
        <v>-461.38736995220955</v>
      </c>
      <c r="AT2705" s="272">
        <v>0</v>
      </c>
      <c r="AU2705" s="272">
        <v>0</v>
      </c>
      <c r="AV2705" s="272">
        <v>0</v>
      </c>
      <c r="AW2705" s="272">
        <v>-461.44334246645798</v>
      </c>
      <c r="AX2705" s="272">
        <v>0</v>
      </c>
      <c r="AY2705" s="272">
        <v>0</v>
      </c>
      <c r="AZ2705" s="272">
        <v>0</v>
      </c>
      <c r="BA2705" s="272">
        <v>-481.6258452460321</v>
      </c>
      <c r="BB2705" s="272">
        <v>-262.44543561827953</v>
      </c>
      <c r="BC2705" s="272">
        <v>-43.159643696953417</v>
      </c>
      <c r="BD2705" s="272">
        <v>0</v>
      </c>
      <c r="BE2705" s="272">
        <v>-1121.9075765948905</v>
      </c>
    </row>
    <row r="2706" spans="3:57" x14ac:dyDescent="0.3">
      <c r="C2706" s="272">
        <v>598</v>
      </c>
      <c r="D2706" s="272">
        <v>2152800</v>
      </c>
      <c r="E2706" s="272">
        <v>8</v>
      </c>
      <c r="F2706" s="272">
        <v>7.3516129032258064</v>
      </c>
      <c r="G2706" s="272">
        <v>0</v>
      </c>
      <c r="H2706" s="272">
        <v>410</v>
      </c>
      <c r="I2706" s="272">
        <v>0</v>
      </c>
      <c r="J2706" s="272">
        <v>0</v>
      </c>
      <c r="K2706" s="272">
        <v>3.6457305502846298</v>
      </c>
      <c r="L2706" s="272">
        <v>7.3516129032258064</v>
      </c>
      <c r="M2706" s="272">
        <v>7.3516129032258064</v>
      </c>
      <c r="N2706" s="272">
        <v>7.3516129032258064</v>
      </c>
      <c r="O2706" s="272">
        <v>7.3516129032258064</v>
      </c>
      <c r="P2706" s="272">
        <v>7.3516129032258064</v>
      </c>
      <c r="Q2706" s="272">
        <v>7.3516129032258064</v>
      </c>
      <c r="R2706" s="272">
        <v>7.3516129032258064</v>
      </c>
      <c r="S2706" s="272">
        <v>7.3516129032258064</v>
      </c>
      <c r="T2706" s="272">
        <v>18.037028653303846</v>
      </c>
      <c r="U2706" s="272">
        <v>-4102.9985370477025</v>
      </c>
      <c r="V2706" s="272">
        <v>0</v>
      </c>
      <c r="W2706" s="272">
        <v>-281.35172056451609</v>
      </c>
      <c r="X2706" s="272">
        <v>-660.44361383369096</v>
      </c>
      <c r="Y2706" s="272">
        <v>-2096.0067184834447</v>
      </c>
      <c r="Z2706" s="272">
        <v>-1065.1964841660511</v>
      </c>
      <c r="AA2706" s="272">
        <v>-693.87914495334917</v>
      </c>
      <c r="AB2706" s="272">
        <v>0</v>
      </c>
      <c r="AC2706" s="272">
        <v>-258.37943706277963</v>
      </c>
      <c r="AD2706" s="272">
        <v>0</v>
      </c>
      <c r="AE2706" s="272">
        <v>0</v>
      </c>
      <c r="AF2706" s="272">
        <v>0</v>
      </c>
      <c r="AG2706" s="272">
        <v>18.820485206077787</v>
      </c>
      <c r="AH2706" s="272">
        <v>15.620539335748601</v>
      </c>
      <c r="AI2706" s="272">
        <v>4131.8564424754095</v>
      </c>
      <c r="AJ2706" s="272">
        <v>0</v>
      </c>
      <c r="AK2706" s="272">
        <v>-4625.0199130614155</v>
      </c>
      <c r="AL2706" s="272">
        <v>0</v>
      </c>
      <c r="AM2706" s="272">
        <v>-666.48457802719781</v>
      </c>
      <c r="AN2706" s="272">
        <v>0</v>
      </c>
      <c r="AO2706" s="272">
        <v>-523.4678967741936</v>
      </c>
      <c r="AP2706" s="272">
        <v>0</v>
      </c>
      <c r="AQ2706" s="272">
        <v>0</v>
      </c>
      <c r="AR2706" s="272">
        <v>0</v>
      </c>
      <c r="AS2706" s="272">
        <v>-523.4678967741936</v>
      </c>
      <c r="AT2706" s="272">
        <v>0</v>
      </c>
      <c r="AU2706" s="272">
        <v>0</v>
      </c>
      <c r="AV2706" s="272">
        <v>0</v>
      </c>
      <c r="AW2706" s="272">
        <v>-523.4678967741936</v>
      </c>
      <c r="AX2706" s="272">
        <v>0</v>
      </c>
      <c r="AY2706" s="272">
        <v>0</v>
      </c>
      <c r="AZ2706" s="272">
        <v>0</v>
      </c>
      <c r="BA2706" s="272">
        <v>-546.42949647526711</v>
      </c>
      <c r="BB2706" s="272">
        <v>-281.35172056451609</v>
      </c>
      <c r="BC2706" s="272">
        <v>-48.971799290322586</v>
      </c>
      <c r="BD2706" s="272">
        <v>0</v>
      </c>
      <c r="BE2706" s="272">
        <v>-1121.9075765948905</v>
      </c>
    </row>
    <row r="2707" spans="3:57" x14ac:dyDescent="0.3">
      <c r="C2707" s="272">
        <v>599</v>
      </c>
      <c r="D2707" s="272">
        <v>2156400</v>
      </c>
      <c r="E2707" s="272">
        <v>8</v>
      </c>
      <c r="F2707" s="272">
        <v>6.6129032258064511</v>
      </c>
      <c r="G2707" s="272">
        <v>0</v>
      </c>
      <c r="H2707" s="272">
        <v>410</v>
      </c>
      <c r="I2707" s="272">
        <v>0</v>
      </c>
      <c r="J2707" s="272">
        <v>0</v>
      </c>
      <c r="K2707" s="272">
        <v>2.9070208728652744</v>
      </c>
      <c r="L2707" s="272">
        <v>6.6129032258064511</v>
      </c>
      <c r="M2707" s="272">
        <v>6.6129032258064511</v>
      </c>
      <c r="N2707" s="272">
        <v>6.6129032258064511</v>
      </c>
      <c r="O2707" s="272">
        <v>6.6129032258064511</v>
      </c>
      <c r="P2707" s="272">
        <v>6.6129032258064511</v>
      </c>
      <c r="Q2707" s="272">
        <v>6.6129032258064511</v>
      </c>
      <c r="R2707" s="272">
        <v>6.6129032258064511</v>
      </c>
      <c r="S2707" s="272">
        <v>6.6129032258064511</v>
      </c>
      <c r="T2707" s="272">
        <v>17</v>
      </c>
      <c r="U2707" s="272">
        <v>-232.98321149137973</v>
      </c>
      <c r="V2707" s="272">
        <v>0</v>
      </c>
      <c r="W2707" s="272">
        <v>-255.73844892473116</v>
      </c>
      <c r="X2707" s="272">
        <v>-506.3786194637309</v>
      </c>
      <c r="Y2707" s="272">
        <v>-186.34756193157591</v>
      </c>
      <c r="Z2707" s="272">
        <v>715.48141882865821</v>
      </c>
      <c r="AA2707" s="272">
        <v>-630.71082670310955</v>
      </c>
      <c r="AB2707" s="272">
        <v>0</v>
      </c>
      <c r="AC2707" s="272">
        <v>-234.85748136140643</v>
      </c>
      <c r="AD2707" s="272">
        <v>182.45992708483095</v>
      </c>
      <c r="AE2707" s="272">
        <v>0</v>
      </c>
      <c r="AF2707" s="272">
        <v>0</v>
      </c>
      <c r="AG2707" s="272">
        <v>18.369428275023687</v>
      </c>
      <c r="AH2707" s="272">
        <v>506.09159247106476</v>
      </c>
      <c r="AI2707" s="272">
        <v>9.0700120254227201</v>
      </c>
      <c r="AJ2707" s="272">
        <v>0</v>
      </c>
      <c r="AK2707" s="272">
        <v>0</v>
      </c>
      <c r="AL2707" s="272">
        <v>0</v>
      </c>
      <c r="AM2707" s="272">
        <v>-702.1004907153698</v>
      </c>
      <c r="AN2707" s="272">
        <v>0</v>
      </c>
      <c r="AO2707" s="272">
        <v>-591.61292903225797</v>
      </c>
      <c r="AP2707" s="272">
        <v>0</v>
      </c>
      <c r="AQ2707" s="272">
        <v>0</v>
      </c>
      <c r="AR2707" s="272">
        <v>0</v>
      </c>
      <c r="AS2707" s="272">
        <v>-591.61292903225797</v>
      </c>
      <c r="AT2707" s="272">
        <v>0</v>
      </c>
      <c r="AU2707" s="272">
        <v>0</v>
      </c>
      <c r="AV2707" s="272">
        <v>0</v>
      </c>
      <c r="AW2707" s="272">
        <v>-591.61292903225797</v>
      </c>
      <c r="AX2707" s="272">
        <v>0</v>
      </c>
      <c r="AY2707" s="272">
        <v>0</v>
      </c>
      <c r="AZ2707" s="272">
        <v>0</v>
      </c>
      <c r="BA2707" s="272">
        <v>-617.56366896899601</v>
      </c>
      <c r="BB2707" s="272">
        <v>-255.73844892473116</v>
      </c>
      <c r="BC2707" s="272">
        <v>-55.346946387096779</v>
      </c>
      <c r="BD2707" s="272">
        <v>0</v>
      </c>
      <c r="BE2707" s="272">
        <v>-1121.9075765948905</v>
      </c>
    </row>
    <row r="2708" spans="3:57" x14ac:dyDescent="0.3">
      <c r="C2708" s="272">
        <v>600</v>
      </c>
      <c r="D2708" s="272">
        <v>2160000</v>
      </c>
      <c r="E2708" s="272">
        <v>9</v>
      </c>
      <c r="F2708" s="272">
        <v>8.2633333333333336</v>
      </c>
      <c r="G2708" s="272">
        <v>0</v>
      </c>
      <c r="H2708" s="272">
        <v>410</v>
      </c>
      <c r="I2708" s="272">
        <v>0</v>
      </c>
      <c r="J2708" s="272">
        <v>0</v>
      </c>
      <c r="K2708" s="272">
        <v>4.557450980392157</v>
      </c>
      <c r="L2708" s="272">
        <v>8.2633333333333336</v>
      </c>
      <c r="M2708" s="272">
        <v>8.2633333333333336</v>
      </c>
      <c r="N2708" s="272">
        <v>8.2633333333333336</v>
      </c>
      <c r="O2708" s="272">
        <v>8.2633333333333336</v>
      </c>
      <c r="P2708" s="272">
        <v>8.2633333333333336</v>
      </c>
      <c r="Q2708" s="272">
        <v>8.2633333333333336</v>
      </c>
      <c r="R2708" s="272">
        <v>8.2633333333333336</v>
      </c>
      <c r="S2708" s="272">
        <v>8.2633333333333336</v>
      </c>
      <c r="T2708" s="272">
        <v>17.296693749999999</v>
      </c>
      <c r="U2708" s="272">
        <v>-1404.4476108434424</v>
      </c>
      <c r="V2708" s="272">
        <v>0</v>
      </c>
      <c r="W2708" s="272">
        <v>-261.90625</v>
      </c>
      <c r="X2708" s="272">
        <v>-513.92813288273021</v>
      </c>
      <c r="Y2708" s="272">
        <v>-1061.5957044984182</v>
      </c>
      <c r="Z2708" s="272">
        <v>432.98247653770625</v>
      </c>
      <c r="AA2708" s="272">
        <v>-645.92206666909556</v>
      </c>
      <c r="AB2708" s="272">
        <v>0</v>
      </c>
      <c r="AC2708" s="272">
        <v>-240.52168333090438</v>
      </c>
      <c r="AD2708" s="272">
        <v>3370.4550468109201</v>
      </c>
      <c r="AE2708" s="272">
        <v>0</v>
      </c>
      <c r="AF2708" s="272">
        <v>0</v>
      </c>
      <c r="AG2708" s="272">
        <v>17.979005449726536</v>
      </c>
      <c r="AH2708" s="272">
        <v>361.80531403251797</v>
      </c>
      <c r="AI2708" s="272">
        <v>1018.7639053301552</v>
      </c>
      <c r="AJ2708" s="272">
        <v>0</v>
      </c>
      <c r="AK2708" s="272">
        <v>1851.3689999999958</v>
      </c>
      <c r="AL2708" s="272">
        <v>0</v>
      </c>
      <c r="AM2708" s="272">
        <v>-653.84986670461728</v>
      </c>
      <c r="AN2708" s="272">
        <v>0</v>
      </c>
      <c r="AO2708" s="272">
        <v>-647.32991827956971</v>
      </c>
      <c r="AP2708" s="272">
        <v>0</v>
      </c>
      <c r="AQ2708" s="272">
        <v>0</v>
      </c>
      <c r="AR2708" s="272">
        <v>0</v>
      </c>
      <c r="AS2708" s="272">
        <v>-647.32991827956971</v>
      </c>
      <c r="AT2708" s="272">
        <v>0</v>
      </c>
      <c r="AU2708" s="272">
        <v>0</v>
      </c>
      <c r="AV2708" s="272">
        <v>0</v>
      </c>
      <c r="AW2708" s="272">
        <v>-647.32991827956971</v>
      </c>
      <c r="AX2708" s="272">
        <v>0</v>
      </c>
      <c r="AY2708" s="272">
        <v>0</v>
      </c>
      <c r="AZ2708" s="272">
        <v>0</v>
      </c>
      <c r="BA2708" s="272">
        <v>-675.72464993295307</v>
      </c>
      <c r="BB2708" s="272">
        <v>-261.90625</v>
      </c>
      <c r="BC2708" s="272">
        <v>-60.559417354838708</v>
      </c>
      <c r="BD2708" s="272">
        <v>0</v>
      </c>
      <c r="BE2708" s="272">
        <v>-880.5684940351108</v>
      </c>
    </row>
    <row r="2710" spans="3:57" x14ac:dyDescent="0.3">
      <c r="C2710" s="272">
        <v>648</v>
      </c>
      <c r="D2710" s="272">
        <v>2332800</v>
      </c>
      <c r="E2710" s="272">
        <v>9</v>
      </c>
      <c r="F2710" s="272">
        <v>8.2633333333333336</v>
      </c>
      <c r="G2710" s="272">
        <v>0</v>
      </c>
      <c r="H2710" s="272">
        <v>410</v>
      </c>
      <c r="I2710" s="272">
        <v>0</v>
      </c>
      <c r="J2710" s="272">
        <v>0</v>
      </c>
      <c r="K2710" s="272">
        <v>4.557450980392157</v>
      </c>
      <c r="L2710" s="272">
        <v>8.2633333333333336</v>
      </c>
      <c r="M2710" s="272">
        <v>8.2633333333333336</v>
      </c>
      <c r="N2710" s="272">
        <v>8.2633333333333336</v>
      </c>
      <c r="O2710" s="272">
        <v>8.2633333333333336</v>
      </c>
      <c r="P2710" s="272">
        <v>8.2633333333333336</v>
      </c>
      <c r="Q2710" s="272">
        <v>8.2633333333333336</v>
      </c>
      <c r="R2710" s="272">
        <v>8.2633333333333336</v>
      </c>
      <c r="S2710" s="272">
        <v>8.2633333333333336</v>
      </c>
      <c r="T2710" s="272">
        <v>17.544614412915365</v>
      </c>
      <c r="U2710" s="272">
        <v>-138.6781348714178</v>
      </c>
      <c r="V2710" s="272">
        <v>0</v>
      </c>
      <c r="W2710" s="272">
        <v>-228.71581056175586</v>
      </c>
      <c r="X2710" s="272">
        <v>-418.57298866728672</v>
      </c>
      <c r="Y2710" s="272">
        <v>-200.33493214122723</v>
      </c>
      <c r="Z2710" s="272">
        <v>708.94559649885196</v>
      </c>
      <c r="AA2710" s="272">
        <v>-564.06668049329369</v>
      </c>
      <c r="AB2710" s="272">
        <v>0</v>
      </c>
      <c r="AC2710" s="272">
        <v>-210.04123330659638</v>
      </c>
      <c r="AD2710" s="272">
        <v>0</v>
      </c>
      <c r="AE2710" s="272">
        <v>0</v>
      </c>
      <c r="AF2710" s="272">
        <v>0</v>
      </c>
      <c r="AG2710" s="272">
        <v>18.782861352365703</v>
      </c>
      <c r="AH2710" s="272">
        <v>454.76779167198083</v>
      </c>
      <c r="AI2710" s="272">
        <v>0</v>
      </c>
      <c r="AJ2710" s="272">
        <v>0</v>
      </c>
      <c r="AK2710" s="272">
        <v>-48.018256999327036</v>
      </c>
      <c r="AL2710" s="272">
        <v>0</v>
      </c>
      <c r="AM2710" s="272">
        <v>-594.4462979558707</v>
      </c>
      <c r="AN2710" s="272">
        <v>0</v>
      </c>
      <c r="AO2710" s="272">
        <v>-539.56449111111101</v>
      </c>
      <c r="AP2710" s="272">
        <v>0</v>
      </c>
      <c r="AQ2710" s="272">
        <v>0</v>
      </c>
      <c r="AR2710" s="272">
        <v>0</v>
      </c>
      <c r="AS2710" s="272">
        <v>-539.56449111111101</v>
      </c>
      <c r="AT2710" s="272">
        <v>0</v>
      </c>
      <c r="AU2710" s="272">
        <v>0</v>
      </c>
      <c r="AV2710" s="272">
        <v>0</v>
      </c>
      <c r="AW2710" s="272">
        <v>-539.56449111111101</v>
      </c>
      <c r="AX2710" s="272">
        <v>0</v>
      </c>
      <c r="AY2710" s="272">
        <v>0</v>
      </c>
      <c r="AZ2710" s="272">
        <v>0</v>
      </c>
      <c r="BA2710" s="272">
        <v>-563.23215809537896</v>
      </c>
      <c r="BB2710" s="272">
        <v>-228.71581056175586</v>
      </c>
      <c r="BC2710" s="272">
        <v>-50.477678049999994</v>
      </c>
      <c r="BD2710" s="272">
        <v>0</v>
      </c>
      <c r="BE2710" s="272">
        <v>-942.10996008785469</v>
      </c>
    </row>
    <row r="2711" spans="3:57" x14ac:dyDescent="0.3">
      <c r="C2711" s="272">
        <v>649</v>
      </c>
      <c r="D2711" s="272">
        <v>2336400</v>
      </c>
      <c r="E2711" s="272">
        <v>9</v>
      </c>
      <c r="F2711" s="272">
        <v>7.6666666666666679</v>
      </c>
      <c r="G2711" s="272">
        <v>0</v>
      </c>
      <c r="H2711" s="272">
        <v>410</v>
      </c>
      <c r="I2711" s="272">
        <v>0</v>
      </c>
      <c r="J2711" s="272">
        <v>0</v>
      </c>
      <c r="K2711" s="272">
        <v>3.9607843137254912</v>
      </c>
      <c r="L2711" s="272">
        <v>7.6666666666666679</v>
      </c>
      <c r="M2711" s="272">
        <v>7.6666666666666679</v>
      </c>
      <c r="N2711" s="272">
        <v>7.6666666666666679</v>
      </c>
      <c r="O2711" s="272">
        <v>7.6666666666666679</v>
      </c>
      <c r="P2711" s="272">
        <v>7.6666666666666679</v>
      </c>
      <c r="Q2711" s="272">
        <v>7.6666666666666679</v>
      </c>
      <c r="R2711" s="272">
        <v>7.6666666666666679</v>
      </c>
      <c r="S2711" s="272">
        <v>7.6666666666666679</v>
      </c>
      <c r="T2711" s="272">
        <v>17.296693749999999</v>
      </c>
      <c r="U2711" s="272">
        <v>-802.06830374079436</v>
      </c>
      <c r="V2711" s="272">
        <v>0</v>
      </c>
      <c r="W2711" s="272">
        <v>-237.13503704861105</v>
      </c>
      <c r="X2711" s="272">
        <v>-448.65260818947377</v>
      </c>
      <c r="Y2711" s="272">
        <v>-622.62292856973863</v>
      </c>
      <c r="Z2711" s="272">
        <v>506.34227006702895</v>
      </c>
      <c r="AA2711" s="272">
        <v>-584.8304620836326</v>
      </c>
      <c r="AB2711" s="272">
        <v>0</v>
      </c>
      <c r="AC2711" s="272">
        <v>-217.77303247886715</v>
      </c>
      <c r="AD2711" s="272">
        <v>795.70919560828338</v>
      </c>
      <c r="AE2711" s="272">
        <v>0</v>
      </c>
      <c r="AF2711" s="272">
        <v>0</v>
      </c>
      <c r="AG2711" s="272">
        <v>18.376242742584431</v>
      </c>
      <c r="AH2711" s="272">
        <v>398.96260269501079</v>
      </c>
      <c r="AI2711" s="272">
        <v>205.2706543250261</v>
      </c>
      <c r="AJ2711" s="272">
        <v>0</v>
      </c>
      <c r="AK2711" s="272">
        <v>5.6843418860808015E-14</v>
      </c>
      <c r="AL2711" s="272">
        <v>0</v>
      </c>
      <c r="AM2711" s="272">
        <v>-602.94425879292874</v>
      </c>
      <c r="AN2711" s="272">
        <v>0</v>
      </c>
      <c r="AO2711" s="272">
        <v>-581.36111333333338</v>
      </c>
      <c r="AP2711" s="272">
        <v>0</v>
      </c>
      <c r="AQ2711" s="272">
        <v>0</v>
      </c>
      <c r="AR2711" s="272">
        <v>0</v>
      </c>
      <c r="AS2711" s="272">
        <v>-581.36111333333338</v>
      </c>
      <c r="AT2711" s="272">
        <v>0</v>
      </c>
      <c r="AU2711" s="272">
        <v>0</v>
      </c>
      <c r="AV2711" s="272">
        <v>0</v>
      </c>
      <c r="AW2711" s="272">
        <v>-581.36111333333338</v>
      </c>
      <c r="AX2711" s="272">
        <v>0</v>
      </c>
      <c r="AY2711" s="272">
        <v>0</v>
      </c>
      <c r="AZ2711" s="272">
        <v>0</v>
      </c>
      <c r="BA2711" s="272">
        <v>-606.86216363344136</v>
      </c>
      <c r="BB2711" s="272">
        <v>-237.13503704861105</v>
      </c>
      <c r="BC2711" s="272">
        <v>-54.38786205000001</v>
      </c>
      <c r="BD2711" s="272">
        <v>0</v>
      </c>
      <c r="BE2711" s="272">
        <v>-942.10996008785469</v>
      </c>
    </row>
    <row r="2712" spans="3:57" x14ac:dyDescent="0.3">
      <c r="C2712" s="272">
        <v>650</v>
      </c>
      <c r="D2712" s="272">
        <v>2340000</v>
      </c>
      <c r="E2712" s="272">
        <v>9</v>
      </c>
      <c r="F2712" s="272">
        <v>7.1266666666666678</v>
      </c>
      <c r="G2712" s="272">
        <v>0</v>
      </c>
      <c r="H2712" s="272">
        <v>410</v>
      </c>
      <c r="I2712" s="272">
        <v>0</v>
      </c>
      <c r="J2712" s="272">
        <v>0</v>
      </c>
      <c r="K2712" s="272">
        <v>3.4207843137254912</v>
      </c>
      <c r="L2712" s="272">
        <v>7.1266666666666678</v>
      </c>
      <c r="M2712" s="272">
        <v>7.1266666666666678</v>
      </c>
      <c r="N2712" s="272">
        <v>7.1266666666666678</v>
      </c>
      <c r="O2712" s="272">
        <v>7.1266666666666678</v>
      </c>
      <c r="P2712" s="272">
        <v>7.1266666666666678</v>
      </c>
      <c r="Q2712" s="272">
        <v>7.1266666666666678</v>
      </c>
      <c r="R2712" s="272">
        <v>7.1266666666666678</v>
      </c>
      <c r="S2712" s="272">
        <v>7.1266666666666678</v>
      </c>
      <c r="T2712" s="272">
        <v>17.296693749999999</v>
      </c>
      <c r="U2712" s="272">
        <v>-1525.1621093548549</v>
      </c>
      <c r="V2712" s="272">
        <v>0</v>
      </c>
      <c r="W2712" s="272">
        <v>-250.46931760416658</v>
      </c>
      <c r="X2712" s="272">
        <v>-508.50127685576592</v>
      </c>
      <c r="Y2712" s="272">
        <v>-1013.5639502379797</v>
      </c>
      <c r="Z2712" s="272">
        <v>247.3724353430573</v>
      </c>
      <c r="AA2712" s="272">
        <v>-617.71591653151211</v>
      </c>
      <c r="AB2712" s="272">
        <v>0</v>
      </c>
      <c r="AC2712" s="272">
        <v>-230.01857303098748</v>
      </c>
      <c r="AD2712" s="272">
        <v>1677.6778916661472</v>
      </c>
      <c r="AE2712" s="272">
        <v>0</v>
      </c>
      <c r="AF2712" s="272">
        <v>0</v>
      </c>
      <c r="AG2712" s="272">
        <v>18.068464251794765</v>
      </c>
      <c r="AH2712" s="272">
        <v>285.21870725120732</v>
      </c>
      <c r="AI2712" s="272">
        <v>1118.1772541850039</v>
      </c>
      <c r="AJ2712" s="272">
        <v>0</v>
      </c>
      <c r="AK2712" s="272">
        <v>-2.8421709430404007E-14</v>
      </c>
      <c r="AL2712" s="272">
        <v>0</v>
      </c>
      <c r="AM2712" s="272">
        <v>-618.80451036062072</v>
      </c>
      <c r="AN2712" s="272">
        <v>0</v>
      </c>
      <c r="AO2712" s="272">
        <v>-553.00811131220189</v>
      </c>
      <c r="AP2712" s="272">
        <v>0</v>
      </c>
      <c r="AQ2712" s="272">
        <v>0</v>
      </c>
      <c r="AR2712" s="272">
        <v>0</v>
      </c>
      <c r="AS2712" s="272">
        <v>-553.00811131220189</v>
      </c>
      <c r="AT2712" s="272">
        <v>0</v>
      </c>
      <c r="AU2712" s="272">
        <v>0</v>
      </c>
      <c r="AV2712" s="272">
        <v>0</v>
      </c>
      <c r="AW2712" s="272">
        <v>-553.00811131220189</v>
      </c>
      <c r="AX2712" s="272">
        <v>0</v>
      </c>
      <c r="AY2712" s="272">
        <v>0</v>
      </c>
      <c r="AZ2712" s="272">
        <v>0</v>
      </c>
      <c r="BA2712" s="272">
        <v>-577.26547448890699</v>
      </c>
      <c r="BB2712" s="272">
        <v>-250.46931760416658</v>
      </c>
      <c r="BC2712" s="272">
        <v>-51.73536409775997</v>
      </c>
      <c r="BD2712" s="272">
        <v>0</v>
      </c>
      <c r="BE2712" s="272">
        <v>-788.12730776374292</v>
      </c>
    </row>
    <row r="2713" spans="3:57" x14ac:dyDescent="0.3">
      <c r="C2713" s="272">
        <v>651</v>
      </c>
      <c r="D2713" s="272">
        <v>2343600</v>
      </c>
      <c r="E2713" s="272">
        <v>9</v>
      </c>
      <c r="F2713" s="272">
        <v>6.3099999999999987</v>
      </c>
      <c r="G2713" s="272">
        <v>0</v>
      </c>
      <c r="H2713" s="272">
        <v>410</v>
      </c>
      <c r="I2713" s="272">
        <v>0</v>
      </c>
      <c r="J2713" s="272">
        <v>0</v>
      </c>
      <c r="K2713" s="272">
        <v>2.6041176470588221</v>
      </c>
      <c r="L2713" s="272">
        <v>6.3099999999999987</v>
      </c>
      <c r="M2713" s="272">
        <v>6.3099999999999987</v>
      </c>
      <c r="N2713" s="272">
        <v>6.3099999999999987</v>
      </c>
      <c r="O2713" s="272">
        <v>6.3099999999999987</v>
      </c>
      <c r="P2713" s="272">
        <v>6.3099999999999987</v>
      </c>
      <c r="Q2713" s="272">
        <v>6.3099999999999987</v>
      </c>
      <c r="R2713" s="272">
        <v>6.3099999999999987</v>
      </c>
      <c r="S2713" s="272">
        <v>6.3099999999999987</v>
      </c>
      <c r="T2713" s="272">
        <v>17.296693749999999</v>
      </c>
      <c r="U2713" s="272">
        <v>-2253.2790767289871</v>
      </c>
      <c r="V2713" s="272">
        <v>0</v>
      </c>
      <c r="W2713" s="272">
        <v>-270.48648704861114</v>
      </c>
      <c r="X2713" s="272">
        <v>-565.06793023411979</v>
      </c>
      <c r="Y2713" s="272">
        <v>-1422.9472433893593</v>
      </c>
      <c r="Z2713" s="272">
        <v>5.2225839431031318</v>
      </c>
      <c r="AA2713" s="272">
        <v>-667.0829379615891</v>
      </c>
      <c r="AB2713" s="272">
        <v>0</v>
      </c>
      <c r="AC2713" s="272">
        <v>-248.40134660091087</v>
      </c>
      <c r="AD2713" s="272">
        <v>2554.8602625636154</v>
      </c>
      <c r="AE2713" s="272">
        <v>0</v>
      </c>
      <c r="AF2713" s="272">
        <v>0</v>
      </c>
      <c r="AG2713" s="272">
        <v>17.848433144443423</v>
      </c>
      <c r="AH2713" s="272">
        <v>203.90309872787174</v>
      </c>
      <c r="AI2713" s="272">
        <v>2118.6896352788403</v>
      </c>
      <c r="AJ2713" s="272">
        <v>0</v>
      </c>
      <c r="AK2713" s="272">
        <v>1.1368683772161603E-13</v>
      </c>
      <c r="AL2713" s="272">
        <v>0</v>
      </c>
      <c r="AM2713" s="272">
        <v>-643.92380658284299</v>
      </c>
      <c r="AN2713" s="272">
        <v>0</v>
      </c>
      <c r="AO2713" s="272">
        <v>-564.13473761276907</v>
      </c>
      <c r="AP2713" s="272">
        <v>0</v>
      </c>
      <c r="AQ2713" s="272">
        <v>0</v>
      </c>
      <c r="AR2713" s="272">
        <v>0</v>
      </c>
      <c r="AS2713" s="272">
        <v>-564.13473761276907</v>
      </c>
      <c r="AT2713" s="272">
        <v>0</v>
      </c>
      <c r="AU2713" s="272">
        <v>0</v>
      </c>
      <c r="AV2713" s="272">
        <v>0</v>
      </c>
      <c r="AW2713" s="272">
        <v>-564.13473761276907</v>
      </c>
      <c r="AX2713" s="272">
        <v>0</v>
      </c>
      <c r="AY2713" s="272">
        <v>0</v>
      </c>
      <c r="AZ2713" s="272">
        <v>0</v>
      </c>
      <c r="BA2713" s="272">
        <v>-588.88016345905021</v>
      </c>
      <c r="BB2713" s="272">
        <v>-270.48648704861114</v>
      </c>
      <c r="BC2713" s="272">
        <v>-52.776289268773546</v>
      </c>
      <c r="BD2713" s="272">
        <v>0</v>
      </c>
      <c r="BE2713" s="272">
        <v>-735.05707157552331</v>
      </c>
    </row>
    <row r="2714" spans="3:57" x14ac:dyDescent="0.3">
      <c r="C2714" s="272">
        <v>652</v>
      </c>
      <c r="D2714" s="272">
        <v>2347200</v>
      </c>
      <c r="E2714" s="272">
        <v>9</v>
      </c>
      <c r="F2714" s="272">
        <v>6.16</v>
      </c>
      <c r="G2714" s="272">
        <v>0</v>
      </c>
      <c r="H2714" s="272">
        <v>410</v>
      </c>
      <c r="I2714" s="272">
        <v>0</v>
      </c>
      <c r="J2714" s="272">
        <v>0</v>
      </c>
      <c r="K2714" s="272">
        <v>2.4541176470588235</v>
      </c>
      <c r="L2714" s="272">
        <v>6.16</v>
      </c>
      <c r="M2714" s="272">
        <v>6.16</v>
      </c>
      <c r="N2714" s="272">
        <v>6.16</v>
      </c>
      <c r="O2714" s="272">
        <v>6.16</v>
      </c>
      <c r="P2714" s="272">
        <v>6.16</v>
      </c>
      <c r="Q2714" s="272">
        <v>6.16</v>
      </c>
      <c r="R2714" s="272">
        <v>6.16</v>
      </c>
      <c r="S2714" s="272">
        <v>6.16</v>
      </c>
      <c r="T2714" s="272">
        <v>17.296693749999999</v>
      </c>
      <c r="U2714" s="272">
        <v>-2843.8295567690448</v>
      </c>
      <c r="V2714" s="272">
        <v>0</v>
      </c>
      <c r="W2714" s="272">
        <v>-274.45787593749992</v>
      </c>
      <c r="X2714" s="272">
        <v>-625.25828464629649</v>
      </c>
      <c r="Y2714" s="272">
        <v>-1768.6236862909127</v>
      </c>
      <c r="Z2714" s="272">
        <v>-175.48970989433565</v>
      </c>
      <c r="AA2714" s="272">
        <v>-676.87731178297656</v>
      </c>
      <c r="AB2714" s="272">
        <v>0</v>
      </c>
      <c r="AC2714" s="272">
        <v>-252.04847277952319</v>
      </c>
      <c r="AD2714" s="272">
        <v>3216.9848409617739</v>
      </c>
      <c r="AE2714" s="272">
        <v>0</v>
      </c>
      <c r="AF2714" s="272">
        <v>0</v>
      </c>
      <c r="AG2714" s="272">
        <v>17.691132716859791</v>
      </c>
      <c r="AH2714" s="272">
        <v>145.77050036977039</v>
      </c>
      <c r="AI2714" s="272">
        <v>2842.8802350983683</v>
      </c>
      <c r="AJ2714" s="272">
        <v>0</v>
      </c>
      <c r="AK2714" s="272">
        <v>1.1368683772161603E-13</v>
      </c>
      <c r="AL2714" s="272">
        <v>0</v>
      </c>
      <c r="AM2714" s="272">
        <v>-681.63241836062093</v>
      </c>
      <c r="AN2714" s="272">
        <v>0</v>
      </c>
      <c r="AO2714" s="272">
        <v>-584.90102444444426</v>
      </c>
      <c r="AP2714" s="272">
        <v>0</v>
      </c>
      <c r="AQ2714" s="272">
        <v>0</v>
      </c>
      <c r="AR2714" s="272">
        <v>0</v>
      </c>
      <c r="AS2714" s="272">
        <v>-584.90102444444426</v>
      </c>
      <c r="AT2714" s="272">
        <v>0</v>
      </c>
      <c r="AU2714" s="272">
        <v>0</v>
      </c>
      <c r="AV2714" s="272">
        <v>0</v>
      </c>
      <c r="AW2714" s="272">
        <v>-584.90102444444426</v>
      </c>
      <c r="AX2714" s="272">
        <v>0</v>
      </c>
      <c r="AY2714" s="272">
        <v>0</v>
      </c>
      <c r="AZ2714" s="272">
        <v>0</v>
      </c>
      <c r="BA2714" s="272">
        <v>-610.55735078423231</v>
      </c>
      <c r="BB2714" s="272">
        <v>-274.45787593749992</v>
      </c>
      <c r="BC2714" s="272">
        <v>-54.719030049999994</v>
      </c>
      <c r="BD2714" s="272">
        <v>0</v>
      </c>
      <c r="BE2714" s="272">
        <v>-704.71627129411581</v>
      </c>
    </row>
    <row r="2715" spans="3:57" x14ac:dyDescent="0.3">
      <c r="C2715" s="272">
        <v>653</v>
      </c>
      <c r="D2715" s="272">
        <v>2350800</v>
      </c>
      <c r="E2715" s="272">
        <v>9</v>
      </c>
      <c r="F2715" s="272">
        <v>6.28</v>
      </c>
      <c r="G2715" s="272">
        <v>0.17118029878530422</v>
      </c>
      <c r="H2715" s="272">
        <v>410</v>
      </c>
      <c r="I2715" s="272">
        <v>0</v>
      </c>
      <c r="J2715" s="272">
        <v>0</v>
      </c>
      <c r="K2715" s="272">
        <v>2.5760239651416121</v>
      </c>
      <c r="L2715" s="272">
        <v>6.2815113160493237</v>
      </c>
      <c r="M2715" s="272">
        <v>6.2814422096595637</v>
      </c>
      <c r="N2715" s="272">
        <v>6.2811989149338556</v>
      </c>
      <c r="O2715" s="272">
        <v>6.2808029685089961</v>
      </c>
      <c r="P2715" s="272">
        <v>6.2806072925445644</v>
      </c>
      <c r="Q2715" s="272">
        <v>6.2808029685089961</v>
      </c>
      <c r="R2715" s="272">
        <v>6.2811989149338556</v>
      </c>
      <c r="S2715" s="272">
        <v>6.2814422096595637</v>
      </c>
      <c r="T2715" s="272">
        <v>17.296693749999999</v>
      </c>
      <c r="U2715" s="272">
        <v>-3337.1776466690185</v>
      </c>
      <c r="V2715" s="272">
        <v>0</v>
      </c>
      <c r="W2715" s="272">
        <v>-271.61080093749996</v>
      </c>
      <c r="X2715" s="272">
        <v>-648.8110063689021</v>
      </c>
      <c r="Y2715" s="272">
        <v>-2090.3920797367887</v>
      </c>
      <c r="Z2715" s="272">
        <v>-326.36375962582753</v>
      </c>
      <c r="AA2715" s="272">
        <v>-669.85575896412661</v>
      </c>
      <c r="AB2715" s="272">
        <v>0</v>
      </c>
      <c r="AC2715" s="272">
        <v>-249.43386059837314</v>
      </c>
      <c r="AD2715" s="272">
        <v>3742.2283608988614</v>
      </c>
      <c r="AE2715" s="272">
        <v>0</v>
      </c>
      <c r="AF2715" s="272">
        <v>0</v>
      </c>
      <c r="AG2715" s="272">
        <v>17.578684688959079</v>
      </c>
      <c r="AH2715" s="272">
        <v>104.2136562385863</v>
      </c>
      <c r="AI2715" s="272">
        <v>3441.7967673273747</v>
      </c>
      <c r="AJ2715" s="272">
        <v>0</v>
      </c>
      <c r="AK2715" s="272">
        <v>-1.1368683772161603E-13</v>
      </c>
      <c r="AL2715" s="272">
        <v>0</v>
      </c>
      <c r="AM2715" s="272">
        <v>-689.11377391617634</v>
      </c>
      <c r="AN2715" s="272">
        <v>0</v>
      </c>
      <c r="AO2715" s="272">
        <v>-617.79044666666653</v>
      </c>
      <c r="AP2715" s="272">
        <v>0</v>
      </c>
      <c r="AQ2715" s="272">
        <v>0</v>
      </c>
      <c r="AR2715" s="272">
        <v>0</v>
      </c>
      <c r="AS2715" s="272">
        <v>-617.79044666666653</v>
      </c>
      <c r="AT2715" s="272">
        <v>0</v>
      </c>
      <c r="AU2715" s="272">
        <v>0</v>
      </c>
      <c r="AV2715" s="272">
        <v>0</v>
      </c>
      <c r="AW2715" s="272">
        <v>-617.79044666666653</v>
      </c>
      <c r="AX2715" s="272">
        <v>0</v>
      </c>
      <c r="AY2715" s="272">
        <v>0</v>
      </c>
      <c r="AZ2715" s="272">
        <v>0</v>
      </c>
      <c r="BA2715" s="272">
        <v>-644.88944743237448</v>
      </c>
      <c r="BB2715" s="272">
        <v>-271.61080093749996</v>
      </c>
      <c r="BC2715" s="272">
        <v>-57.795922049999987</v>
      </c>
      <c r="BD2715" s="272">
        <v>0</v>
      </c>
      <c r="BE2715" s="272">
        <v>-704.71627129411581</v>
      </c>
    </row>
    <row r="2716" spans="3:57" x14ac:dyDescent="0.3">
      <c r="C2716" s="272">
        <v>654</v>
      </c>
      <c r="D2716" s="272">
        <v>2354400</v>
      </c>
      <c r="E2716" s="272">
        <v>9</v>
      </c>
      <c r="F2716" s="272">
        <v>6.6733333333333356</v>
      </c>
      <c r="G2716" s="272">
        <v>82.200779476703104</v>
      </c>
      <c r="H2716" s="272">
        <v>328</v>
      </c>
      <c r="I2716" s="272">
        <v>0</v>
      </c>
      <c r="J2716" s="272">
        <v>0</v>
      </c>
      <c r="K2716" s="272">
        <v>3.9728431372549045</v>
      </c>
      <c r="L2716" s="272">
        <v>7.4704014177465732</v>
      </c>
      <c r="M2716" s="272">
        <v>7.4339547077869836</v>
      </c>
      <c r="N2716" s="272">
        <v>7.305641069448666</v>
      </c>
      <c r="O2716" s="272">
        <v>7.0968189249778098</v>
      </c>
      <c r="P2716" s="272">
        <v>6.9936194213365699</v>
      </c>
      <c r="Q2716" s="272">
        <v>7.0968189249778098</v>
      </c>
      <c r="R2716" s="272">
        <v>7.305641069448666</v>
      </c>
      <c r="S2716" s="272">
        <v>7.4339547077869836</v>
      </c>
      <c r="T2716" s="272">
        <v>17.296693749999999</v>
      </c>
      <c r="U2716" s="272">
        <v>-3769.5548752647892</v>
      </c>
      <c r="V2716" s="272">
        <v>0</v>
      </c>
      <c r="W2716" s="272">
        <v>-262.02742871527772</v>
      </c>
      <c r="X2716" s="272">
        <v>-654.44142164977904</v>
      </c>
      <c r="Y2716" s="272">
        <v>-2422.6982435604327</v>
      </c>
      <c r="Z2716" s="272">
        <v>-430.38778133929969</v>
      </c>
      <c r="AA2716" s="272">
        <v>-646.22092172203327</v>
      </c>
      <c r="AB2716" s="272">
        <v>0</v>
      </c>
      <c r="AC2716" s="272">
        <v>-240.63296784046634</v>
      </c>
      <c r="AD2716" s="272">
        <v>4239.3558416414553</v>
      </c>
      <c r="AE2716" s="272">
        <v>0</v>
      </c>
      <c r="AF2716" s="272">
        <v>0</v>
      </c>
      <c r="AG2716" s="272">
        <v>17.50126403637903</v>
      </c>
      <c r="AH2716" s="272">
        <v>75.561213595606375</v>
      </c>
      <c r="AI2716" s="272">
        <v>3941.1680482996949</v>
      </c>
      <c r="AJ2716" s="272">
        <v>0</v>
      </c>
      <c r="AK2716" s="272">
        <v>0</v>
      </c>
      <c r="AL2716" s="272">
        <v>0</v>
      </c>
      <c r="AM2716" s="272">
        <v>-683.66336949279207</v>
      </c>
      <c r="AN2716" s="272">
        <v>0</v>
      </c>
      <c r="AO2716" s="272">
        <v>-667.16342444444456</v>
      </c>
      <c r="AP2716" s="272">
        <v>0</v>
      </c>
      <c r="AQ2716" s="272">
        <v>0</v>
      </c>
      <c r="AR2716" s="272">
        <v>0</v>
      </c>
      <c r="AS2716" s="272">
        <v>-667.16342444444456</v>
      </c>
      <c r="AT2716" s="272">
        <v>0</v>
      </c>
      <c r="AU2716" s="272">
        <v>0</v>
      </c>
      <c r="AV2716" s="272">
        <v>0</v>
      </c>
      <c r="AW2716" s="272">
        <v>-667.16342444444456</v>
      </c>
      <c r="AX2716" s="272">
        <v>0</v>
      </c>
      <c r="AY2716" s="272">
        <v>0</v>
      </c>
      <c r="AZ2716" s="272">
        <v>0</v>
      </c>
      <c r="BA2716" s="272">
        <v>-696.42814073687259</v>
      </c>
      <c r="BB2716" s="272">
        <v>-262.02742871527772</v>
      </c>
      <c r="BC2716" s="272">
        <v>-62.414894050000022</v>
      </c>
      <c r="BD2716" s="272">
        <v>0</v>
      </c>
      <c r="BE2716" s="272">
        <v>-704.71627129411581</v>
      </c>
    </row>
    <row r="2717" spans="3:57" x14ac:dyDescent="0.3">
      <c r="C2717" s="272">
        <v>655</v>
      </c>
      <c r="D2717" s="272">
        <v>2358000</v>
      </c>
      <c r="E2717" s="272">
        <v>9</v>
      </c>
      <c r="F2717" s="272">
        <v>8.0833333333333339</v>
      </c>
      <c r="G2717" s="272">
        <v>399.72554617127889</v>
      </c>
      <c r="H2717" s="272">
        <v>393.6</v>
      </c>
      <c r="I2717" s="272">
        <v>0</v>
      </c>
      <c r="J2717" s="272">
        <v>0</v>
      </c>
      <c r="K2717" s="272">
        <v>10.619880174291939</v>
      </c>
      <c r="L2717" s="272">
        <v>13.032288868448214</v>
      </c>
      <c r="M2717" s="272">
        <v>12.805993084539086</v>
      </c>
      <c r="N2717" s="272">
        <v>12.009300175736179</v>
      </c>
      <c r="O2717" s="272">
        <v>10.712734012891534</v>
      </c>
      <c r="P2717" s="272">
        <v>10.071973499763731</v>
      </c>
      <c r="Q2717" s="272">
        <v>10.712734012891534</v>
      </c>
      <c r="R2717" s="272">
        <v>12.009300175736179</v>
      </c>
      <c r="S2717" s="272">
        <v>12.805993084539086</v>
      </c>
      <c r="T2717" s="272">
        <v>19.296693749999999</v>
      </c>
      <c r="U2717" s="272">
        <v>-3842.2200567027166</v>
      </c>
      <c r="V2717" s="272">
        <v>0</v>
      </c>
      <c r="W2717" s="272">
        <v>-227.6886092708333</v>
      </c>
      <c r="X2717" s="272">
        <v>-596.50618630728502</v>
      </c>
      <c r="Y2717" s="272">
        <v>-2531.867059330044</v>
      </c>
      <c r="Z2717" s="272">
        <v>-486.1582017945542</v>
      </c>
      <c r="AA2717" s="272">
        <v>-561.53336186986303</v>
      </c>
      <c r="AB2717" s="272">
        <v>0</v>
      </c>
      <c r="AC2717" s="272">
        <v>-209.09790269263669</v>
      </c>
      <c r="AD2717" s="272">
        <v>16580.979861043583</v>
      </c>
      <c r="AE2717" s="272">
        <v>0</v>
      </c>
      <c r="AF2717" s="272">
        <v>0</v>
      </c>
      <c r="AG2717" s="272">
        <v>17.460124185857577</v>
      </c>
      <c r="AH2717" s="272">
        <v>60.199773546013468</v>
      </c>
      <c r="AI2717" s="272">
        <v>4322.084168566279</v>
      </c>
      <c r="AJ2717" s="272">
        <v>0</v>
      </c>
      <c r="AK2717" s="272">
        <v>12480.000000000004</v>
      </c>
      <c r="AL2717" s="272">
        <v>0</v>
      </c>
      <c r="AM2717" s="272">
        <v>-619.78737197136877</v>
      </c>
      <c r="AN2717" s="272">
        <v>0</v>
      </c>
      <c r="AO2717" s="272">
        <v>-676.95897999999988</v>
      </c>
      <c r="AP2717" s="272">
        <v>0</v>
      </c>
      <c r="AQ2717" s="272">
        <v>0</v>
      </c>
      <c r="AR2717" s="272">
        <v>0</v>
      </c>
      <c r="AS2717" s="272">
        <v>-676.95897999999988</v>
      </c>
      <c r="AT2717" s="272">
        <v>0</v>
      </c>
      <c r="AU2717" s="272">
        <v>0</v>
      </c>
      <c r="AV2717" s="272">
        <v>0</v>
      </c>
      <c r="AW2717" s="272">
        <v>-676.95897999999988</v>
      </c>
      <c r="AX2717" s="272">
        <v>0</v>
      </c>
      <c r="AY2717" s="272">
        <v>0</v>
      </c>
      <c r="AZ2717" s="272">
        <v>0</v>
      </c>
      <c r="BA2717" s="272">
        <v>-706.65337235642789</v>
      </c>
      <c r="BB2717" s="272">
        <v>-227.6886092708333</v>
      </c>
      <c r="BC2717" s="272">
        <v>-63.331294049999997</v>
      </c>
      <c r="BD2717" s="272">
        <v>0</v>
      </c>
      <c r="BE2717" s="272">
        <v>-704.71627129411581</v>
      </c>
    </row>
    <row r="2718" spans="3:57" x14ac:dyDescent="0.3">
      <c r="C2718" s="272">
        <v>656</v>
      </c>
      <c r="D2718" s="272">
        <v>2361600</v>
      </c>
      <c r="E2718" s="272">
        <v>9</v>
      </c>
      <c r="F2718" s="272">
        <v>9.6733333333333356</v>
      </c>
      <c r="G2718" s="272">
        <v>800.60297297426246</v>
      </c>
      <c r="H2718" s="272">
        <v>196.8</v>
      </c>
      <c r="I2718" s="272">
        <v>0</v>
      </c>
      <c r="J2718" s="272">
        <v>0</v>
      </c>
      <c r="K2718" s="272">
        <v>17.642886710239654</v>
      </c>
      <c r="L2718" s="272">
        <v>18.929539609020324</v>
      </c>
      <c r="M2718" s="272">
        <v>18.506290614294301</v>
      </c>
      <c r="N2718" s="272">
        <v>17.016207737224029</v>
      </c>
      <c r="O2718" s="272">
        <v>14.591194263530051</v>
      </c>
      <c r="P2718" s="272">
        <v>13.39275725177211</v>
      </c>
      <c r="Q2718" s="272">
        <v>14.591194263530051</v>
      </c>
      <c r="R2718" s="272">
        <v>17.016207737224029</v>
      </c>
      <c r="S2718" s="272">
        <v>18.506290614294301</v>
      </c>
      <c r="T2718" s="272">
        <v>19.296693749999999</v>
      </c>
      <c r="U2718" s="272">
        <v>-8017.58305525172</v>
      </c>
      <c r="V2718" s="272">
        <v>0</v>
      </c>
      <c r="W2718" s="272">
        <v>-237.86905927083325</v>
      </c>
      <c r="X2718" s="272">
        <v>-496.95437317494805</v>
      </c>
      <c r="Y2718" s="272">
        <v>-4871.6734036842299</v>
      </c>
      <c r="Z2718" s="272">
        <v>-2411.0862191217093</v>
      </c>
      <c r="AA2718" s="272">
        <v>-586.6407325554477</v>
      </c>
      <c r="AB2718" s="272">
        <v>0</v>
      </c>
      <c r="AC2718" s="272">
        <v>-218.44712200705206</v>
      </c>
      <c r="AD2718" s="272">
        <v>8973.5062801800723</v>
      </c>
      <c r="AE2718" s="272">
        <v>0</v>
      </c>
      <c r="AF2718" s="272">
        <v>0</v>
      </c>
      <c r="AG2718" s="272">
        <v>18.025995351480386</v>
      </c>
      <c r="AH2718" s="272">
        <v>-470.00362274498389</v>
      </c>
      <c r="AI2718" s="272">
        <v>9898.0289086502125</v>
      </c>
      <c r="AJ2718" s="272">
        <v>0</v>
      </c>
      <c r="AK2718" s="272">
        <v>-2.5579538487363607E-13</v>
      </c>
      <c r="AL2718" s="272">
        <v>0</v>
      </c>
      <c r="AM2718" s="272">
        <v>-315.18887873244353</v>
      </c>
      <c r="AN2718" s="272">
        <v>0</v>
      </c>
      <c r="AO2718" s="272">
        <v>-669.8462234511311</v>
      </c>
      <c r="AP2718" s="272">
        <v>0</v>
      </c>
      <c r="AQ2718" s="272">
        <v>0</v>
      </c>
      <c r="AR2718" s="272">
        <v>0</v>
      </c>
      <c r="AS2718" s="272">
        <v>-669.86490087248796</v>
      </c>
      <c r="AT2718" s="272">
        <v>0</v>
      </c>
      <c r="AU2718" s="272">
        <v>0</v>
      </c>
      <c r="AV2718" s="272">
        <v>0</v>
      </c>
      <c r="AW2718" s="272">
        <v>-669.90027200306895</v>
      </c>
      <c r="AX2718" s="272">
        <v>0</v>
      </c>
      <c r="AY2718" s="272">
        <v>0</v>
      </c>
      <c r="AZ2718" s="272">
        <v>0</v>
      </c>
      <c r="BA2718" s="272">
        <v>-699.24811577910964</v>
      </c>
      <c r="BB2718" s="272">
        <v>-237.86905927083325</v>
      </c>
      <c r="BC2718" s="272">
        <v>-62.666263482932138</v>
      </c>
      <c r="BD2718" s="272">
        <v>0</v>
      </c>
      <c r="BE2718" s="272">
        <v>-704.71627129411581</v>
      </c>
    </row>
    <row r="2719" spans="3:57" x14ac:dyDescent="0.3">
      <c r="C2719" s="272">
        <v>657</v>
      </c>
      <c r="D2719" s="272">
        <v>2365200</v>
      </c>
      <c r="E2719" s="272">
        <v>9</v>
      </c>
      <c r="F2719" s="272">
        <v>11.533333333333331</v>
      </c>
      <c r="G2719" s="272">
        <v>1173.2840092216356</v>
      </c>
      <c r="H2719" s="272">
        <v>123</v>
      </c>
      <c r="I2719" s="272">
        <v>0</v>
      </c>
      <c r="J2719" s="272">
        <v>0</v>
      </c>
      <c r="K2719" s="272">
        <v>23.211819172113287</v>
      </c>
      <c r="L2719" s="272">
        <v>23.729956114584205</v>
      </c>
      <c r="M2719" s="272">
        <v>23.172253727940515</v>
      </c>
      <c r="N2719" s="272">
        <v>21.208816632533065</v>
      </c>
      <c r="O2719" s="272">
        <v>18.013449794632603</v>
      </c>
      <c r="P2719" s="272">
        <v>16.43430562647649</v>
      </c>
      <c r="Q2719" s="272">
        <v>18.013449794632603</v>
      </c>
      <c r="R2719" s="272">
        <v>21.208816632533065</v>
      </c>
      <c r="S2719" s="272">
        <v>23.172253727940515</v>
      </c>
      <c r="T2719" s="272">
        <v>19.296693749999999</v>
      </c>
      <c r="U2719" s="272">
        <v>-6141.7966904047489</v>
      </c>
      <c r="V2719" s="272">
        <v>0</v>
      </c>
      <c r="W2719" s="272">
        <v>-192.13098427083338</v>
      </c>
      <c r="X2719" s="272">
        <v>-202.41415848664286</v>
      </c>
      <c r="Y2719" s="272">
        <v>-3914.290122725115</v>
      </c>
      <c r="Z2719" s="272">
        <v>-1832.9614249221579</v>
      </c>
      <c r="AA2719" s="272">
        <v>-473.83994246561195</v>
      </c>
      <c r="AB2719" s="272">
        <v>0</v>
      </c>
      <c r="AC2719" s="272">
        <v>-176.44354709688812</v>
      </c>
      <c r="AD2719" s="272">
        <v>6803.5538432350113</v>
      </c>
      <c r="AE2719" s="272">
        <v>0</v>
      </c>
      <c r="AF2719" s="272">
        <v>0</v>
      </c>
      <c r="AG2719" s="272">
        <v>18.457386276985321</v>
      </c>
      <c r="AH2719" s="272">
        <v>-310.76456206038881</v>
      </c>
      <c r="AI2719" s="272">
        <v>7735.4219868850814</v>
      </c>
      <c r="AJ2719" s="272">
        <v>0</v>
      </c>
      <c r="AK2719" s="272">
        <v>1.9895196601282805E-13</v>
      </c>
      <c r="AL2719" s="272">
        <v>0</v>
      </c>
      <c r="AM2719" s="272">
        <v>-82.231522556699261</v>
      </c>
      <c r="AN2719" s="272">
        <v>0</v>
      </c>
      <c r="AO2719" s="272">
        <v>-598.64331577072812</v>
      </c>
      <c r="AP2719" s="272">
        <v>0</v>
      </c>
      <c r="AQ2719" s="272">
        <v>0</v>
      </c>
      <c r="AR2719" s="272">
        <v>0</v>
      </c>
      <c r="AS2719" s="272">
        <v>-608.49410436076278</v>
      </c>
      <c r="AT2719" s="272">
        <v>0</v>
      </c>
      <c r="AU2719" s="272">
        <v>0</v>
      </c>
      <c r="AV2719" s="272">
        <v>0</v>
      </c>
      <c r="AW2719" s="272">
        <v>-627.14943813991226</v>
      </c>
      <c r="AX2719" s="272">
        <v>0</v>
      </c>
      <c r="AY2719" s="272">
        <v>0</v>
      </c>
      <c r="AZ2719" s="272">
        <v>0</v>
      </c>
      <c r="BA2719" s="272">
        <v>-635.1853267468839</v>
      </c>
      <c r="BB2719" s="272">
        <v>-192.13098427083338</v>
      </c>
      <c r="BC2719" s="272">
        <v>-56.208517856930122</v>
      </c>
      <c r="BD2719" s="272">
        <v>0</v>
      </c>
      <c r="BE2719" s="272">
        <v>-704.71627129411581</v>
      </c>
    </row>
    <row r="2720" spans="3:57" x14ac:dyDescent="0.3">
      <c r="C2720" s="272">
        <v>658</v>
      </c>
      <c r="D2720" s="272">
        <v>2368800</v>
      </c>
      <c r="E2720" s="272">
        <v>9</v>
      </c>
      <c r="F2720" s="272">
        <v>13.460000000000003</v>
      </c>
      <c r="G2720" s="272">
        <v>1318.3977153852434</v>
      </c>
      <c r="H2720" s="272">
        <v>123</v>
      </c>
      <c r="I2720" s="272">
        <v>0</v>
      </c>
      <c r="J2720" s="272">
        <v>0</v>
      </c>
      <c r="K2720" s="272">
        <v>28.85694989106754</v>
      </c>
      <c r="L2720" s="272">
        <v>28.604595867061384</v>
      </c>
      <c r="M2720" s="272">
        <v>27.912094556551224</v>
      </c>
      <c r="N2720" s="272">
        <v>25.474086769178051</v>
      </c>
      <c r="O2720" s="272">
        <v>21.506386834946813</v>
      </c>
      <c r="P2720" s="272">
        <v>19.545557130570369</v>
      </c>
      <c r="Q2720" s="272">
        <v>21.506386834946813</v>
      </c>
      <c r="R2720" s="272">
        <v>25.474086769178051</v>
      </c>
      <c r="S2720" s="272">
        <v>27.912094556551224</v>
      </c>
      <c r="T2720" s="272">
        <v>19.296693749999999</v>
      </c>
      <c r="U2720" s="272">
        <v>-3687.0847002806531</v>
      </c>
      <c r="V2720" s="272">
        <v>0</v>
      </c>
      <c r="W2720" s="272">
        <v>-144.66603982638881</v>
      </c>
      <c r="X2720" s="272">
        <v>103.88669918342667</v>
      </c>
      <c r="Y2720" s="272">
        <v>-2250.5932122401073</v>
      </c>
      <c r="Z2720" s="272">
        <v>-1395.7121473975835</v>
      </c>
      <c r="AA2720" s="272">
        <v>-356.78028844861376</v>
      </c>
      <c r="AB2720" s="272">
        <v>0</v>
      </c>
      <c r="AC2720" s="272">
        <v>-132.85410111388595</v>
      </c>
      <c r="AD2720" s="272">
        <v>4046.6505600090836</v>
      </c>
      <c r="AE2720" s="272">
        <v>0</v>
      </c>
      <c r="AF2720" s="272">
        <v>0</v>
      </c>
      <c r="AG2720" s="272">
        <v>18.783475984074904</v>
      </c>
      <c r="AH2720" s="272">
        <v>-190.32834320830858</v>
      </c>
      <c r="AI2720" s="272">
        <v>5268.0124012358938</v>
      </c>
      <c r="AJ2720" s="272">
        <v>0</v>
      </c>
      <c r="AK2720" s="272">
        <v>-2.8421709430404007E-14</v>
      </c>
      <c r="AL2720" s="272">
        <v>0</v>
      </c>
      <c r="AM2720" s="272">
        <v>177.4927816379265</v>
      </c>
      <c r="AN2720" s="272">
        <v>0</v>
      </c>
      <c r="AO2720" s="272">
        <v>-264.91186274839282</v>
      </c>
      <c r="AP2720" s="272">
        <v>0</v>
      </c>
      <c r="AQ2720" s="272">
        <v>0</v>
      </c>
      <c r="AR2720" s="272">
        <v>0</v>
      </c>
      <c r="AS2720" s="272">
        <v>-326.23990387627828</v>
      </c>
      <c r="AT2720" s="272">
        <v>0</v>
      </c>
      <c r="AU2720" s="272">
        <v>0</v>
      </c>
      <c r="AV2720" s="272">
        <v>0</v>
      </c>
      <c r="AW2720" s="272">
        <v>-442.38239001383801</v>
      </c>
      <c r="AX2720" s="272">
        <v>0</v>
      </c>
      <c r="AY2720" s="272">
        <v>0</v>
      </c>
      <c r="AZ2720" s="272">
        <v>0</v>
      </c>
      <c r="BA2720" s="272">
        <v>-340.55021808176468</v>
      </c>
      <c r="BB2720" s="272">
        <v>-144.66603982638881</v>
      </c>
      <c r="BC2720" s="272">
        <v>-26.052374623257784</v>
      </c>
      <c r="BD2720" s="272">
        <v>0</v>
      </c>
      <c r="BE2720" s="272">
        <v>-704.71627129411581</v>
      </c>
    </row>
    <row r="2721" spans="3:57" x14ac:dyDescent="0.3">
      <c r="C2721" s="272">
        <v>659</v>
      </c>
      <c r="D2721" s="272">
        <v>2372400</v>
      </c>
      <c r="E2721" s="272">
        <v>9</v>
      </c>
      <c r="F2721" s="272">
        <v>15.363333333333337</v>
      </c>
      <c r="G2721" s="272">
        <v>1617.6209302512184</v>
      </c>
      <c r="H2721" s="272">
        <v>123</v>
      </c>
      <c r="I2721" s="272">
        <v>0</v>
      </c>
      <c r="J2721" s="272">
        <v>0</v>
      </c>
      <c r="K2721" s="272">
        <v>31.89568627450981</v>
      </c>
      <c r="L2721" s="272">
        <v>31.408069039371821</v>
      </c>
      <c r="M2721" s="272">
        <v>30.674407963120416</v>
      </c>
      <c r="N2721" s="272">
        <v>28.09149383711565</v>
      </c>
      <c r="O2721" s="272">
        <v>23.887968212238146</v>
      </c>
      <c r="P2721" s="272">
        <v>21.810593903446225</v>
      </c>
      <c r="Q2721" s="272">
        <v>23.887968212238146</v>
      </c>
      <c r="R2721" s="272">
        <v>28.09149383711565</v>
      </c>
      <c r="S2721" s="272">
        <v>30.674407963120416</v>
      </c>
      <c r="T2721" s="272">
        <v>19.296693749999999</v>
      </c>
      <c r="U2721" s="272">
        <v>-2125.8617279742139</v>
      </c>
      <c r="V2721" s="272">
        <v>0</v>
      </c>
      <c r="W2721" s="272">
        <v>-97.739287048610976</v>
      </c>
      <c r="X2721" s="272">
        <v>401.46297707473138</v>
      </c>
      <c r="Y2721" s="272">
        <v>-1129.7257387608311</v>
      </c>
      <c r="Z2721" s="272">
        <v>-1299.8596792395033</v>
      </c>
      <c r="AA2721" s="272">
        <v>-241.04794095292789</v>
      </c>
      <c r="AB2721" s="272">
        <v>0</v>
      </c>
      <c r="AC2721" s="272">
        <v>-89.758903609571647</v>
      </c>
      <c r="AD2721" s="272">
        <v>2190.312301011923</v>
      </c>
      <c r="AE2721" s="272">
        <v>0</v>
      </c>
      <c r="AF2721" s="272">
        <v>0</v>
      </c>
      <c r="AG2721" s="272">
        <v>19.032251854301496</v>
      </c>
      <c r="AH2721" s="272">
        <v>-98.538809975727588</v>
      </c>
      <c r="AI2721" s="272">
        <v>3371.6347619544722</v>
      </c>
      <c r="AJ2721" s="272">
        <v>0</v>
      </c>
      <c r="AK2721" s="272">
        <v>-1.8474111129762605E-13</v>
      </c>
      <c r="AL2721" s="272">
        <v>0</v>
      </c>
      <c r="AM2721" s="272">
        <v>439.57109933218965</v>
      </c>
      <c r="AN2721" s="272">
        <v>0</v>
      </c>
      <c r="AO2721" s="272">
        <v>-28.298852522010613</v>
      </c>
      <c r="AP2721" s="272">
        <v>0</v>
      </c>
      <c r="AQ2721" s="272">
        <v>0</v>
      </c>
      <c r="AR2721" s="272">
        <v>0</v>
      </c>
      <c r="AS2721" s="272">
        <v>-143.72721590575333</v>
      </c>
      <c r="AT2721" s="272">
        <v>0</v>
      </c>
      <c r="AU2721" s="272">
        <v>0</v>
      </c>
      <c r="AV2721" s="272">
        <v>0</v>
      </c>
      <c r="AW2721" s="272">
        <v>-362.32439996095746</v>
      </c>
      <c r="AX2721" s="272">
        <v>0</v>
      </c>
      <c r="AY2721" s="272">
        <v>0</v>
      </c>
      <c r="AZ2721" s="272">
        <v>0</v>
      </c>
      <c r="BA2721" s="272">
        <v>-150.03172248221162</v>
      </c>
      <c r="BB2721" s="272">
        <v>-97.739287048610976</v>
      </c>
      <c r="BC2721" s="272">
        <v>-5.0362012417148092</v>
      </c>
      <c r="BD2721" s="272">
        <v>0</v>
      </c>
      <c r="BE2721" s="272">
        <v>-942.10996008785469</v>
      </c>
    </row>
    <row r="2722" spans="3:57" x14ac:dyDescent="0.3">
      <c r="C2722" s="272">
        <v>660</v>
      </c>
      <c r="D2722" s="272">
        <v>2376000</v>
      </c>
      <c r="E2722" s="272">
        <v>9</v>
      </c>
      <c r="F2722" s="272">
        <v>16.47</v>
      </c>
      <c r="G2722" s="272">
        <v>1306.1590113520049</v>
      </c>
      <c r="H2722" s="272">
        <v>123</v>
      </c>
      <c r="I2722" s="272">
        <v>0</v>
      </c>
      <c r="J2722" s="272">
        <v>0</v>
      </c>
      <c r="K2722" s="272">
        <v>33.34549019607843</v>
      </c>
      <c r="L2722" s="272">
        <v>32.786772594916719</v>
      </c>
      <c r="M2722" s="272">
        <v>32.04067236850846</v>
      </c>
      <c r="N2722" s="272">
        <v>29.413965191876283</v>
      </c>
      <c r="O2722" s="272">
        <v>25.139169210524081</v>
      </c>
      <c r="P2722" s="272">
        <v>23.026573228134467</v>
      </c>
      <c r="Q2722" s="272">
        <v>25.139169210524081</v>
      </c>
      <c r="R2722" s="272">
        <v>29.413965191876283</v>
      </c>
      <c r="S2722" s="272">
        <v>32.04067236850846</v>
      </c>
      <c r="T2722" s="272">
        <v>19.296693749999999</v>
      </c>
      <c r="U2722" s="272">
        <v>-372.5369145246766</v>
      </c>
      <c r="V2722" s="272">
        <v>0</v>
      </c>
      <c r="W2722" s="272">
        <v>-70.132656493055563</v>
      </c>
      <c r="X2722" s="272">
        <v>569.88466415750258</v>
      </c>
      <c r="Y2722" s="272">
        <v>190.08168550785308</v>
      </c>
      <c r="Z2722" s="272">
        <v>-1062.3706076969768</v>
      </c>
      <c r="AA2722" s="272">
        <v>-172.96353341315154</v>
      </c>
      <c r="AB2722" s="272">
        <v>0</v>
      </c>
      <c r="AC2722" s="272">
        <v>-64.406346149348494</v>
      </c>
      <c r="AD2722" s="272">
        <v>323.32895678439399</v>
      </c>
      <c r="AE2722" s="272">
        <v>0</v>
      </c>
      <c r="AF2722" s="272">
        <v>0</v>
      </c>
      <c r="AG2722" s="272">
        <v>19.208845567386213</v>
      </c>
      <c r="AH2722" s="272">
        <v>-33.12466919726613</v>
      </c>
      <c r="AI2722" s="272">
        <v>1176.7582613015256</v>
      </c>
      <c r="AJ2722" s="272">
        <v>0</v>
      </c>
      <c r="AK2722" s="272">
        <v>1.4210854715202004E-14</v>
      </c>
      <c r="AL2722" s="272">
        <v>0</v>
      </c>
      <c r="AM2722" s="272">
        <v>582.69503748977866</v>
      </c>
      <c r="AN2722" s="272">
        <v>0</v>
      </c>
      <c r="AO2722" s="272">
        <v>264.67792970774832</v>
      </c>
      <c r="AP2722" s="272">
        <v>0</v>
      </c>
      <c r="AQ2722" s="272">
        <v>0</v>
      </c>
      <c r="AR2722" s="272">
        <v>0</v>
      </c>
      <c r="AS2722" s="272">
        <v>112.00856091076395</v>
      </c>
      <c r="AT2722" s="272">
        <v>0</v>
      </c>
      <c r="AU2722" s="272">
        <v>0</v>
      </c>
      <c r="AV2722" s="272">
        <v>0</v>
      </c>
      <c r="AW2722" s="272">
        <v>-177.11530026326298</v>
      </c>
      <c r="AX2722" s="272">
        <v>0</v>
      </c>
      <c r="AY2722" s="272">
        <v>0</v>
      </c>
      <c r="AZ2722" s="272">
        <v>0</v>
      </c>
      <c r="BA2722" s="272">
        <v>116.92174805094059</v>
      </c>
      <c r="BB2722" s="272">
        <v>-70.132656493055563</v>
      </c>
      <c r="BC2722" s="272">
        <v>21.601851851352002</v>
      </c>
      <c r="BD2722" s="272">
        <v>0</v>
      </c>
      <c r="BE2722" s="272">
        <v>-942.10996008785469</v>
      </c>
    </row>
    <row r="2723" spans="3:57" x14ac:dyDescent="0.3">
      <c r="C2723" s="272">
        <v>661</v>
      </c>
      <c r="D2723" s="272">
        <v>2379600</v>
      </c>
      <c r="E2723" s="272">
        <v>9</v>
      </c>
      <c r="F2723" s="272">
        <v>17.146666666666668</v>
      </c>
      <c r="G2723" s="272">
        <v>1260.5542569069712</v>
      </c>
      <c r="H2723" s="272">
        <v>123</v>
      </c>
      <c r="I2723" s="272">
        <v>0</v>
      </c>
      <c r="J2723" s="272">
        <v>0</v>
      </c>
      <c r="K2723" s="272">
        <v>33.148681917211334</v>
      </c>
      <c r="L2723" s="272">
        <v>32.770954247783344</v>
      </c>
      <c r="M2723" s="272">
        <v>32.056518569163259</v>
      </c>
      <c r="N2723" s="272">
        <v>29.541289035850415</v>
      </c>
      <c r="O2723" s="272">
        <v>25.4479157063688</v>
      </c>
      <c r="P2723" s="272">
        <v>23.424978450881756</v>
      </c>
      <c r="Q2723" s="272">
        <v>25.4479157063688</v>
      </c>
      <c r="R2723" s="272">
        <v>29.541289035850415</v>
      </c>
      <c r="S2723" s="272">
        <v>32.056518569163259</v>
      </c>
      <c r="T2723" s="272">
        <v>19.680781507603445</v>
      </c>
      <c r="U2723" s="272">
        <v>67.061115929563584</v>
      </c>
      <c r="V2723" s="272">
        <v>0</v>
      </c>
      <c r="W2723" s="272">
        <v>-62.528605935797977</v>
      </c>
      <c r="X2723" s="272">
        <v>607.50171704940624</v>
      </c>
      <c r="Y2723" s="272">
        <v>874.87604335149194</v>
      </c>
      <c r="Z2723" s="272">
        <v>-1352.7880385355365</v>
      </c>
      <c r="AA2723" s="272">
        <v>-154.21016631710052</v>
      </c>
      <c r="AB2723" s="272">
        <v>0</v>
      </c>
      <c r="AC2723" s="272">
        <v>-57.423164036799079</v>
      </c>
      <c r="AD2723" s="272">
        <v>0</v>
      </c>
      <c r="AE2723" s="272">
        <v>0</v>
      </c>
      <c r="AF2723" s="272">
        <v>0</v>
      </c>
      <c r="AG2723" s="272">
        <v>19.367678466460355</v>
      </c>
      <c r="AH2723" s="272">
        <v>-113.11743089363253</v>
      </c>
      <c r="AI2723" s="272">
        <v>24.125470202818647</v>
      </c>
      <c r="AJ2723" s="272">
        <v>0</v>
      </c>
      <c r="AK2723" s="272">
        <v>54.507505104189768</v>
      </c>
      <c r="AL2723" s="272">
        <v>0</v>
      </c>
      <c r="AM2723" s="272">
        <v>651.24786018839848</v>
      </c>
      <c r="AN2723" s="272">
        <v>0</v>
      </c>
      <c r="AO2723" s="272">
        <v>560.98081376815537</v>
      </c>
      <c r="AP2723" s="272">
        <v>0</v>
      </c>
      <c r="AQ2723" s="272">
        <v>0</v>
      </c>
      <c r="AR2723" s="272">
        <v>0</v>
      </c>
      <c r="AS2723" s="272">
        <v>371.26335516089188</v>
      </c>
      <c r="AT2723" s="272">
        <v>0</v>
      </c>
      <c r="AU2723" s="272">
        <v>0</v>
      </c>
      <c r="AV2723" s="272">
        <v>0</v>
      </c>
      <c r="AW2723" s="272">
        <v>11.97815868119676</v>
      </c>
      <c r="AX2723" s="272">
        <v>0</v>
      </c>
      <c r="AY2723" s="272">
        <v>0</v>
      </c>
      <c r="AZ2723" s="272">
        <v>0</v>
      </c>
      <c r="BA2723" s="272">
        <v>387.548595568976</v>
      </c>
      <c r="BB2723" s="272">
        <v>-62.528605935797977</v>
      </c>
      <c r="BC2723" s="272">
        <v>48.555062877111069</v>
      </c>
      <c r="BD2723" s="272">
        <v>0</v>
      </c>
      <c r="BE2723" s="272">
        <v>-942.10996008785469</v>
      </c>
    </row>
    <row r="2724" spans="3:57" x14ac:dyDescent="0.3">
      <c r="C2724" s="272">
        <v>662</v>
      </c>
      <c r="D2724" s="272">
        <v>2383200</v>
      </c>
      <c r="E2724" s="272">
        <v>9</v>
      </c>
      <c r="F2724" s="272">
        <v>17.626666666666665</v>
      </c>
      <c r="G2724" s="272">
        <v>1056.8964647846597</v>
      </c>
      <c r="H2724" s="272">
        <v>123</v>
      </c>
      <c r="I2724" s="272">
        <v>0</v>
      </c>
      <c r="J2724" s="272">
        <v>0</v>
      </c>
      <c r="K2724" s="272">
        <v>30.471056644880175</v>
      </c>
      <c r="L2724" s="272">
        <v>30.747610343683817</v>
      </c>
      <c r="M2724" s="272">
        <v>30.147642489062719</v>
      </c>
      <c r="N2724" s="272">
        <v>28.035406339412351</v>
      </c>
      <c r="O2724" s="272">
        <v>24.597878668067871</v>
      </c>
      <c r="P2724" s="272">
        <v>22.899059080065378</v>
      </c>
      <c r="Q2724" s="272">
        <v>24.597878668067871</v>
      </c>
      <c r="R2724" s="272">
        <v>28.035406339412351</v>
      </c>
      <c r="S2724" s="272">
        <v>30.147642489062719</v>
      </c>
      <c r="T2724" s="272">
        <v>20.085249696623357</v>
      </c>
      <c r="U2724" s="272">
        <v>145.04334246847202</v>
      </c>
      <c r="V2724" s="272">
        <v>0</v>
      </c>
      <c r="W2724" s="272">
        <v>-60.629671307539937</v>
      </c>
      <c r="X2724" s="272">
        <v>556.94445478205682</v>
      </c>
      <c r="Y2724" s="272">
        <v>1238.6772830087002</v>
      </c>
      <c r="Z2724" s="272">
        <v>-1589.948724014745</v>
      </c>
      <c r="AA2724" s="272">
        <v>-149.52694940435427</v>
      </c>
      <c r="AB2724" s="272">
        <v>0</v>
      </c>
      <c r="AC2724" s="272">
        <v>-55.679276850739292</v>
      </c>
      <c r="AD2724" s="272">
        <v>0</v>
      </c>
      <c r="AE2724" s="272">
        <v>0</v>
      </c>
      <c r="AF2724" s="272">
        <v>0</v>
      </c>
      <c r="AG2724" s="272">
        <v>19.596888217812399</v>
      </c>
      <c r="AH2724" s="272">
        <v>-178.44112080614025</v>
      </c>
      <c r="AI2724" s="272">
        <v>0</v>
      </c>
      <c r="AJ2724" s="272">
        <v>0</v>
      </c>
      <c r="AK2724" s="272">
        <v>43.4396096052429</v>
      </c>
      <c r="AL2724" s="272">
        <v>0</v>
      </c>
      <c r="AM2724" s="272">
        <v>625.95336659166037</v>
      </c>
      <c r="AN2724" s="272">
        <v>0</v>
      </c>
      <c r="AO2724" s="272">
        <v>733.53076477919876</v>
      </c>
      <c r="AP2724" s="272">
        <v>0</v>
      </c>
      <c r="AQ2724" s="272">
        <v>0</v>
      </c>
      <c r="AR2724" s="272">
        <v>0</v>
      </c>
      <c r="AS2724" s="272">
        <v>532.07153946778794</v>
      </c>
      <c r="AT2724" s="272">
        <v>0</v>
      </c>
      <c r="AU2724" s="272">
        <v>0</v>
      </c>
      <c r="AV2724" s="272">
        <v>0</v>
      </c>
      <c r="AW2724" s="272">
        <v>150.54989206634963</v>
      </c>
      <c r="AX2724" s="272">
        <v>0</v>
      </c>
      <c r="AY2724" s="272">
        <v>0</v>
      </c>
      <c r="AZ2724" s="272">
        <v>0</v>
      </c>
      <c r="BA2724" s="272">
        <v>555.41053270286579</v>
      </c>
      <c r="BB2724" s="272">
        <v>-60.629671307539937</v>
      </c>
      <c r="BC2724" s="272">
        <v>64.454571133286166</v>
      </c>
      <c r="BD2724" s="272">
        <v>0</v>
      </c>
      <c r="BE2724" s="272">
        <v>-942.10996008785469</v>
      </c>
    </row>
    <row r="2725" spans="3:57" x14ac:dyDescent="0.3">
      <c r="C2725" s="272">
        <v>663</v>
      </c>
      <c r="D2725" s="272">
        <v>2386800</v>
      </c>
      <c r="E2725" s="272">
        <v>9</v>
      </c>
      <c r="F2725" s="272">
        <v>17.193333333333332</v>
      </c>
      <c r="G2725" s="272">
        <v>758.00691904920404</v>
      </c>
      <c r="H2725" s="272">
        <v>123</v>
      </c>
      <c r="I2725" s="272">
        <v>0</v>
      </c>
      <c r="J2725" s="272">
        <v>0</v>
      </c>
      <c r="K2725" s="272">
        <v>24.955479302832241</v>
      </c>
      <c r="L2725" s="272">
        <v>26.285108422853913</v>
      </c>
      <c r="M2725" s="272">
        <v>25.869378203333813</v>
      </c>
      <c r="N2725" s="272">
        <v>24.40576579242056</v>
      </c>
      <c r="O2725" s="272">
        <v>22.023831289751286</v>
      </c>
      <c r="P2725" s="272">
        <v>20.846683822923502</v>
      </c>
      <c r="Q2725" s="272">
        <v>22.023831289751286</v>
      </c>
      <c r="R2725" s="272">
        <v>24.40576579242056</v>
      </c>
      <c r="S2725" s="272">
        <v>25.869378203333813</v>
      </c>
      <c r="T2725" s="272">
        <v>20.351510968607734</v>
      </c>
      <c r="U2725" s="272">
        <v>239.58961230701652</v>
      </c>
      <c r="V2725" s="272">
        <v>0</v>
      </c>
      <c r="W2725" s="272">
        <v>-77.566953326670429</v>
      </c>
      <c r="X2725" s="272">
        <v>411.90558585650416</v>
      </c>
      <c r="Y2725" s="272">
        <v>1530.4638701588642</v>
      </c>
      <c r="Z2725" s="272">
        <v>-1625.2128903816815</v>
      </c>
      <c r="AA2725" s="272">
        <v>-191.29824812499984</v>
      </c>
      <c r="AB2725" s="272">
        <v>0</v>
      </c>
      <c r="AC2725" s="272">
        <v>-71.233634878818137</v>
      </c>
      <c r="AD2725" s="272">
        <v>0</v>
      </c>
      <c r="AE2725" s="272">
        <v>0</v>
      </c>
      <c r="AF2725" s="272">
        <v>0</v>
      </c>
      <c r="AG2725" s="272">
        <v>19.839200775182974</v>
      </c>
      <c r="AH2725" s="272">
        <v>-188.15430519891683</v>
      </c>
      <c r="AI2725" s="272">
        <v>0</v>
      </c>
      <c r="AJ2725" s="272">
        <v>0</v>
      </c>
      <c r="AK2725" s="272">
        <v>26.351685826000974</v>
      </c>
      <c r="AL2725" s="272">
        <v>0</v>
      </c>
      <c r="AM2725" s="272">
        <v>484.67089799649875</v>
      </c>
      <c r="AN2725" s="272">
        <v>0</v>
      </c>
      <c r="AO2725" s="272">
        <v>818.7997075013177</v>
      </c>
      <c r="AP2725" s="272">
        <v>0</v>
      </c>
      <c r="AQ2725" s="272">
        <v>0</v>
      </c>
      <c r="AR2725" s="272">
        <v>0</v>
      </c>
      <c r="AS2725" s="272">
        <v>613.78999935992067</v>
      </c>
      <c r="AT2725" s="272">
        <v>0</v>
      </c>
      <c r="AU2725" s="272">
        <v>0</v>
      </c>
      <c r="AV2725" s="272">
        <v>0</v>
      </c>
      <c r="AW2725" s="272">
        <v>225.54447988822497</v>
      </c>
      <c r="AX2725" s="272">
        <v>0</v>
      </c>
      <c r="AY2725" s="272">
        <v>0</v>
      </c>
      <c r="AZ2725" s="272">
        <v>0</v>
      </c>
      <c r="BA2725" s="272">
        <v>640.71352294689655</v>
      </c>
      <c r="BB2725" s="272">
        <v>-77.566953326670429</v>
      </c>
      <c r="BC2725" s="272">
        <v>72.358228516445337</v>
      </c>
      <c r="BD2725" s="272">
        <v>0</v>
      </c>
      <c r="BE2725" s="272">
        <v>-942.10996008785469</v>
      </c>
    </row>
    <row r="2726" spans="3:57" x14ac:dyDescent="0.3">
      <c r="C2726" s="272">
        <v>664</v>
      </c>
      <c r="D2726" s="272">
        <v>2390400</v>
      </c>
      <c r="E2726" s="272">
        <v>9</v>
      </c>
      <c r="F2726" s="272">
        <v>16.630000000000003</v>
      </c>
      <c r="G2726" s="272">
        <v>405.7228540623197</v>
      </c>
      <c r="H2726" s="272">
        <v>147.59999999999997</v>
      </c>
      <c r="I2726" s="272">
        <v>0</v>
      </c>
      <c r="J2726" s="272">
        <v>0</v>
      </c>
      <c r="K2726" s="272">
        <v>19.006797385620914</v>
      </c>
      <c r="L2726" s="272">
        <v>21.452307250181569</v>
      </c>
      <c r="M2726" s="272">
        <v>21.231802581734357</v>
      </c>
      <c r="N2726" s="272">
        <v>20.455497770945765</v>
      </c>
      <c r="O2726" s="272">
        <v>19.192111918504342</v>
      </c>
      <c r="P2726" s="272">
        <v>18.567749051195907</v>
      </c>
      <c r="Q2726" s="272">
        <v>19.192111918504342</v>
      </c>
      <c r="R2726" s="272">
        <v>20.455497770945765</v>
      </c>
      <c r="S2726" s="272">
        <v>21.231802581734357</v>
      </c>
      <c r="T2726" s="272">
        <v>20.424439674709831</v>
      </c>
      <c r="U2726" s="272">
        <v>251.09881313135588</v>
      </c>
      <c r="V2726" s="272">
        <v>0</v>
      </c>
      <c r="W2726" s="272">
        <v>-93.293962974746009</v>
      </c>
      <c r="X2726" s="272">
        <v>163.20015471496771</v>
      </c>
      <c r="Y2726" s="272">
        <v>1684.6939911258314</v>
      </c>
      <c r="Z2726" s="272">
        <v>-1503.5013697346972</v>
      </c>
      <c r="AA2726" s="272">
        <v>-230.08473212226903</v>
      </c>
      <c r="AB2726" s="272">
        <v>0</v>
      </c>
      <c r="AC2726" s="272">
        <v>-85.676538911526464</v>
      </c>
      <c r="AD2726" s="272">
        <v>0</v>
      </c>
      <c r="AE2726" s="272">
        <v>0</v>
      </c>
      <c r="AF2726" s="272">
        <v>0</v>
      </c>
      <c r="AG2726" s="272">
        <v>20.039487833383607</v>
      </c>
      <c r="AH2726" s="272">
        <v>-142.35825402381136</v>
      </c>
      <c r="AI2726" s="272">
        <v>0</v>
      </c>
      <c r="AJ2726" s="272">
        <v>0</v>
      </c>
      <c r="AK2726" s="272">
        <v>1.908426345564223</v>
      </c>
      <c r="AL2726" s="272">
        <v>0</v>
      </c>
      <c r="AM2726" s="272">
        <v>218.2546631876599</v>
      </c>
      <c r="AN2726" s="272">
        <v>0</v>
      </c>
      <c r="AO2726" s="272">
        <v>796.42963062904835</v>
      </c>
      <c r="AP2726" s="272">
        <v>0</v>
      </c>
      <c r="AQ2726" s="272">
        <v>0</v>
      </c>
      <c r="AR2726" s="272">
        <v>0</v>
      </c>
      <c r="AS2726" s="272">
        <v>599.9209349898706</v>
      </c>
      <c r="AT2726" s="272">
        <v>0</v>
      </c>
      <c r="AU2726" s="272">
        <v>0</v>
      </c>
      <c r="AV2726" s="272">
        <v>0</v>
      </c>
      <c r="AW2726" s="272">
        <v>227.77455562661933</v>
      </c>
      <c r="AX2726" s="272">
        <v>0</v>
      </c>
      <c r="AY2726" s="272">
        <v>0</v>
      </c>
      <c r="AZ2726" s="272">
        <v>0</v>
      </c>
      <c r="BA2726" s="272">
        <v>626.23610053568325</v>
      </c>
      <c r="BB2726" s="272">
        <v>-93.293962974746009</v>
      </c>
      <c r="BC2726" s="272">
        <v>70.441375873675128</v>
      </c>
      <c r="BD2726" s="272">
        <v>0</v>
      </c>
      <c r="BE2726" s="272">
        <v>-986.66312692983195</v>
      </c>
    </row>
    <row r="2727" spans="3:57" x14ac:dyDescent="0.3">
      <c r="C2727" s="272">
        <v>665</v>
      </c>
      <c r="D2727" s="272">
        <v>2394000</v>
      </c>
      <c r="E2727" s="272">
        <v>9</v>
      </c>
      <c r="F2727" s="272">
        <v>14.9</v>
      </c>
      <c r="G2727" s="272">
        <v>83.526121454100362</v>
      </c>
      <c r="H2727" s="272">
        <v>246</v>
      </c>
      <c r="I2727" s="272">
        <v>0</v>
      </c>
      <c r="J2727" s="272">
        <v>0</v>
      </c>
      <c r="K2727" s="272">
        <v>12.181971677559915</v>
      </c>
      <c r="L2727" s="272">
        <v>15.683163976759461</v>
      </c>
      <c r="M2727" s="272">
        <v>15.647353045585666</v>
      </c>
      <c r="N2727" s="272">
        <v>15.52127771872386</v>
      </c>
      <c r="O2727" s="272">
        <v>15.316098281361711</v>
      </c>
      <c r="P2727" s="272">
        <v>15.214698996593242</v>
      </c>
      <c r="Q2727" s="272">
        <v>15.316098281361711</v>
      </c>
      <c r="R2727" s="272">
        <v>15.52127771872386</v>
      </c>
      <c r="S2727" s="272">
        <v>15.647353045585666</v>
      </c>
      <c r="T2727" s="272">
        <v>20.279648332498141</v>
      </c>
      <c r="U2727" s="272">
        <v>218.20130074241956</v>
      </c>
      <c r="V2727" s="272">
        <v>0</v>
      </c>
      <c r="W2727" s="272">
        <v>-131.98051665418456</v>
      </c>
      <c r="X2727" s="272">
        <v>-80.621249146702482</v>
      </c>
      <c r="Y2727" s="272">
        <v>1647.8993050853401</v>
      </c>
      <c r="Z2727" s="272">
        <v>-1217.0962385420335</v>
      </c>
      <c r="AA2727" s="272">
        <v>-325.49482143830426</v>
      </c>
      <c r="AB2727" s="272">
        <v>0</v>
      </c>
      <c r="AC2727" s="272">
        <v>-121.20434709957067</v>
      </c>
      <c r="AD2727" s="272">
        <v>0</v>
      </c>
      <c r="AE2727" s="272">
        <v>0</v>
      </c>
      <c r="AF2727" s="272">
        <v>0</v>
      </c>
      <c r="AG2727" s="272">
        <v>20.147327498569776</v>
      </c>
      <c r="AH2727" s="272">
        <v>-50.188997044344788</v>
      </c>
      <c r="AI2727" s="272">
        <v>0</v>
      </c>
      <c r="AJ2727" s="272">
        <v>0</v>
      </c>
      <c r="AK2727" s="272">
        <v>-20.992454790164587</v>
      </c>
      <c r="AL2727" s="272">
        <v>0</v>
      </c>
      <c r="AM2727" s="272">
        <v>-61.211552238284149</v>
      </c>
      <c r="AN2727" s="272">
        <v>0</v>
      </c>
      <c r="AO2727" s="272">
        <v>650.74510689871192</v>
      </c>
      <c r="AP2727" s="272">
        <v>0</v>
      </c>
      <c r="AQ2727" s="272">
        <v>0</v>
      </c>
      <c r="AR2727" s="272">
        <v>0</v>
      </c>
      <c r="AS2727" s="272">
        <v>485.31874274857654</v>
      </c>
      <c r="AT2727" s="272">
        <v>0</v>
      </c>
      <c r="AU2727" s="272">
        <v>0</v>
      </c>
      <c r="AV2727" s="272">
        <v>0</v>
      </c>
      <c r="AW2727" s="272">
        <v>172.03579987698399</v>
      </c>
      <c r="AX2727" s="272">
        <v>0</v>
      </c>
      <c r="AY2727" s="272">
        <v>0</v>
      </c>
      <c r="AZ2727" s="272">
        <v>0</v>
      </c>
      <c r="BA2727" s="272">
        <v>506.60695309937881</v>
      </c>
      <c r="BB2727" s="272">
        <v>-131.98051665418456</v>
      </c>
      <c r="BC2727" s="272">
        <v>57.455448530698014</v>
      </c>
      <c r="BD2727" s="272">
        <v>0</v>
      </c>
      <c r="BE2727" s="272">
        <v>-1034.8827573609635</v>
      </c>
    </row>
    <row r="2728" spans="3:57" x14ac:dyDescent="0.3">
      <c r="C2728" s="272">
        <v>666</v>
      </c>
      <c r="D2728" s="272">
        <v>2397600</v>
      </c>
      <c r="E2728" s="272">
        <v>9</v>
      </c>
      <c r="F2728" s="272">
        <v>13.733333333333331</v>
      </c>
      <c r="G2728" s="272">
        <v>0.34236059757060844</v>
      </c>
      <c r="H2728" s="272">
        <v>246</v>
      </c>
      <c r="I2728" s="272">
        <v>195</v>
      </c>
      <c r="J2728" s="272">
        <v>0</v>
      </c>
      <c r="K2728" s="272">
        <v>10.03126361655773</v>
      </c>
      <c r="L2728" s="272">
        <v>13.736355965431978</v>
      </c>
      <c r="M2728" s="272">
        <v>13.736217752652458</v>
      </c>
      <c r="N2728" s="272">
        <v>13.735731163201041</v>
      </c>
      <c r="O2728" s="272">
        <v>13.734939270351322</v>
      </c>
      <c r="P2728" s="272">
        <v>13.734547918422459</v>
      </c>
      <c r="Q2728" s="272">
        <v>13.734939270351322</v>
      </c>
      <c r="R2728" s="272">
        <v>13.735731163201041</v>
      </c>
      <c r="S2728" s="272">
        <v>13.736217752652458</v>
      </c>
      <c r="T2728" s="272">
        <v>19.937892913012664</v>
      </c>
      <c r="U2728" s="272">
        <v>-35.21539067454944</v>
      </c>
      <c r="V2728" s="272">
        <v>0</v>
      </c>
      <c r="W2728" s="272">
        <v>-152.62698656598607</v>
      </c>
      <c r="X2728" s="272">
        <v>-342.93915786843417</v>
      </c>
      <c r="Y2728" s="272">
        <v>1264.6924302046718</v>
      </c>
      <c r="Z2728" s="272">
        <v>-804.34167644480101</v>
      </c>
      <c r="AA2728" s="272">
        <v>-376.41384500056034</v>
      </c>
      <c r="AB2728" s="272">
        <v>0</v>
      </c>
      <c r="AC2728" s="272">
        <v>-140.1650389426533</v>
      </c>
      <c r="AD2728" s="272">
        <v>0</v>
      </c>
      <c r="AE2728" s="272">
        <v>0</v>
      </c>
      <c r="AF2728" s="272">
        <v>0</v>
      </c>
      <c r="AG2728" s="272">
        <v>20.14016673216619</v>
      </c>
      <c r="AH2728" s="272">
        <v>72.295041026064879</v>
      </c>
      <c r="AI2728" s="272">
        <v>0</v>
      </c>
      <c r="AJ2728" s="272">
        <v>0</v>
      </c>
      <c r="AK2728" s="272">
        <v>-41.489920099921264</v>
      </c>
      <c r="AL2728" s="272">
        <v>0</v>
      </c>
      <c r="AM2728" s="272">
        <v>-370.89797189011625</v>
      </c>
      <c r="AN2728" s="272">
        <v>0</v>
      </c>
      <c r="AO2728" s="272">
        <v>365.54148718034912</v>
      </c>
      <c r="AP2728" s="272">
        <v>0</v>
      </c>
      <c r="AQ2728" s="272">
        <v>0</v>
      </c>
      <c r="AR2728" s="272">
        <v>0</v>
      </c>
      <c r="AS2728" s="272">
        <v>250.43348905784543</v>
      </c>
      <c r="AT2728" s="272">
        <v>0</v>
      </c>
      <c r="AU2728" s="272">
        <v>0</v>
      </c>
      <c r="AV2728" s="272">
        <v>0</v>
      </c>
      <c r="AW2728" s="272">
        <v>32.443009818709676</v>
      </c>
      <c r="AX2728" s="272">
        <v>0</v>
      </c>
      <c r="AY2728" s="272">
        <v>0</v>
      </c>
      <c r="AZ2728" s="272">
        <v>0</v>
      </c>
      <c r="BA2728" s="272">
        <v>261.41860115913238</v>
      </c>
      <c r="BB2728" s="272">
        <v>-152.62698656598607</v>
      </c>
      <c r="BC2728" s="272">
        <v>31.815228860565817</v>
      </c>
      <c r="BD2728" s="272">
        <v>0</v>
      </c>
      <c r="BE2728" s="272">
        <v>-1066.8121754238573</v>
      </c>
    </row>
    <row r="2729" spans="3:57" x14ac:dyDescent="0.3">
      <c r="C2729" s="272">
        <v>667</v>
      </c>
      <c r="D2729" s="272">
        <v>2401200</v>
      </c>
      <c r="E2729" s="272">
        <v>9</v>
      </c>
      <c r="F2729" s="272">
        <v>12.360000000000003</v>
      </c>
      <c r="G2729" s="272">
        <v>0</v>
      </c>
      <c r="H2729" s="272">
        <v>368.99999999999994</v>
      </c>
      <c r="I2729" s="272">
        <v>195</v>
      </c>
      <c r="J2729" s="272">
        <v>0</v>
      </c>
      <c r="K2729" s="272">
        <v>8.6541176470588255</v>
      </c>
      <c r="L2729" s="272">
        <v>12.360000000000003</v>
      </c>
      <c r="M2729" s="272">
        <v>12.360000000000003</v>
      </c>
      <c r="N2729" s="272">
        <v>12.360000000000003</v>
      </c>
      <c r="O2729" s="272">
        <v>12.360000000000003</v>
      </c>
      <c r="P2729" s="272">
        <v>12.360000000000003</v>
      </c>
      <c r="Q2729" s="272">
        <v>12.360000000000003</v>
      </c>
      <c r="R2729" s="272">
        <v>12.360000000000003</v>
      </c>
      <c r="S2729" s="272">
        <v>12.360000000000003</v>
      </c>
      <c r="T2729" s="272">
        <v>19.523545007832887</v>
      </c>
      <c r="U2729" s="272">
        <v>-194.54102572081706</v>
      </c>
      <c r="V2729" s="272">
        <v>0</v>
      </c>
      <c r="W2729" s="272">
        <v>-176.20367669978168</v>
      </c>
      <c r="X2729" s="272">
        <v>-388.37832686918364</v>
      </c>
      <c r="Y2729" s="272">
        <v>786.10770437765268</v>
      </c>
      <c r="Z2729" s="272">
        <v>-416.06672652950442</v>
      </c>
      <c r="AA2729" s="272">
        <v>-434.55947694496081</v>
      </c>
      <c r="AB2729" s="272">
        <v>0</v>
      </c>
      <c r="AC2729" s="272">
        <v>-161.8166994064706</v>
      </c>
      <c r="AD2729" s="272">
        <v>0</v>
      </c>
      <c r="AE2729" s="272">
        <v>0</v>
      </c>
      <c r="AF2729" s="272">
        <v>0</v>
      </c>
      <c r="AG2729" s="272">
        <v>20.022917804851023</v>
      </c>
      <c r="AH2729" s="272">
        <v>181.75413460286788</v>
      </c>
      <c r="AI2729" s="272">
        <v>0</v>
      </c>
      <c r="AJ2729" s="272">
        <v>0</v>
      </c>
      <c r="AK2729" s="272">
        <v>-47.212211567886783</v>
      </c>
      <c r="AL2729" s="272">
        <v>0</v>
      </c>
      <c r="AM2729" s="272">
        <v>-458.66848750691332</v>
      </c>
      <c r="AN2729" s="272">
        <v>0</v>
      </c>
      <c r="AO2729" s="272">
        <v>67.410182033690219</v>
      </c>
      <c r="AP2729" s="272">
        <v>0</v>
      </c>
      <c r="AQ2729" s="272">
        <v>0</v>
      </c>
      <c r="AR2729" s="272">
        <v>0</v>
      </c>
      <c r="AS2729" s="272">
        <v>5.9098654362729919</v>
      </c>
      <c r="AT2729" s="272">
        <v>0</v>
      </c>
      <c r="AU2729" s="272">
        <v>0</v>
      </c>
      <c r="AV2729" s="272">
        <v>0</v>
      </c>
      <c r="AW2729" s="272">
        <v>-110.55887441759555</v>
      </c>
      <c r="AX2729" s="272">
        <v>0</v>
      </c>
      <c r="AY2729" s="272">
        <v>0</v>
      </c>
      <c r="AZ2729" s="272">
        <v>0</v>
      </c>
      <c r="BA2729" s="272">
        <v>6.1690980755067351</v>
      </c>
      <c r="BB2729" s="272">
        <v>-176.20367669978168</v>
      </c>
      <c r="BC2729" s="272">
        <v>5.0336619880981406</v>
      </c>
      <c r="BD2729" s="272">
        <v>0</v>
      </c>
      <c r="BE2729" s="272">
        <v>-1075.9335406796195</v>
      </c>
    </row>
    <row r="2730" spans="3:57" x14ac:dyDescent="0.3">
      <c r="C2730" s="272">
        <v>668</v>
      </c>
      <c r="D2730" s="272">
        <v>2404800</v>
      </c>
      <c r="E2730" s="272">
        <v>9</v>
      </c>
      <c r="F2730" s="272">
        <v>10.949999999999998</v>
      </c>
      <c r="G2730" s="272">
        <v>0</v>
      </c>
      <c r="H2730" s="272">
        <v>442.8</v>
      </c>
      <c r="I2730" s="272">
        <v>195</v>
      </c>
      <c r="J2730" s="272">
        <v>0</v>
      </c>
      <c r="K2730" s="272">
        <v>7.2441176470588209</v>
      </c>
      <c r="L2730" s="272">
        <v>10.949999999999998</v>
      </c>
      <c r="M2730" s="272">
        <v>10.949999999999998</v>
      </c>
      <c r="N2730" s="272">
        <v>10.949999999999998</v>
      </c>
      <c r="O2730" s="272">
        <v>10.949999999999998</v>
      </c>
      <c r="P2730" s="272">
        <v>10.949999999999998</v>
      </c>
      <c r="Q2730" s="272">
        <v>10.949999999999998</v>
      </c>
      <c r="R2730" s="272">
        <v>10.949999999999998</v>
      </c>
      <c r="S2730" s="272">
        <v>10.949999999999998</v>
      </c>
      <c r="T2730" s="272">
        <v>19.296693749999999</v>
      </c>
      <c r="U2730" s="272">
        <v>-1285.9307815233742</v>
      </c>
      <c r="V2730" s="272">
        <v>0</v>
      </c>
      <c r="W2730" s="272">
        <v>-205.16672593750002</v>
      </c>
      <c r="X2730" s="272">
        <v>-427.98283042433872</v>
      </c>
      <c r="Y2730" s="272">
        <v>-307.40021360256333</v>
      </c>
      <c r="Z2730" s="272">
        <v>-345.3810115589722</v>
      </c>
      <c r="AA2730" s="272">
        <v>-505.98913019174591</v>
      </c>
      <c r="AB2730" s="272">
        <v>0</v>
      </c>
      <c r="AC2730" s="272">
        <v>-188.41492437075414</v>
      </c>
      <c r="AD2730" s="272">
        <v>1147.1547946921592</v>
      </c>
      <c r="AE2730" s="272">
        <v>0</v>
      </c>
      <c r="AF2730" s="272">
        <v>0</v>
      </c>
      <c r="AG2730" s="272">
        <v>19.828698932151934</v>
      </c>
      <c r="AH2730" s="272">
        <v>196.61004139371508</v>
      </c>
      <c r="AI2730" s="272">
        <v>350.77351154432057</v>
      </c>
      <c r="AJ2730" s="272">
        <v>0</v>
      </c>
      <c r="AK2730" s="272">
        <v>5.6843418860808015E-14</v>
      </c>
      <c r="AL2730" s="272">
        <v>0</v>
      </c>
      <c r="AM2730" s="272">
        <v>-504.01824729532774</v>
      </c>
      <c r="AN2730" s="272">
        <v>0</v>
      </c>
      <c r="AO2730" s="272">
        <v>-273.82472551236356</v>
      </c>
      <c r="AP2730" s="272">
        <v>0</v>
      </c>
      <c r="AQ2730" s="272">
        <v>0</v>
      </c>
      <c r="AR2730" s="272">
        <v>0</v>
      </c>
      <c r="AS2730" s="272">
        <v>-284.51346553174426</v>
      </c>
      <c r="AT2730" s="272">
        <v>0</v>
      </c>
      <c r="AU2730" s="272">
        <v>0</v>
      </c>
      <c r="AV2730" s="272">
        <v>0</v>
      </c>
      <c r="AW2730" s="272">
        <v>-304.75570410154012</v>
      </c>
      <c r="AX2730" s="272">
        <v>0</v>
      </c>
      <c r="AY2730" s="272">
        <v>0</v>
      </c>
      <c r="AZ2730" s="272">
        <v>0</v>
      </c>
      <c r="BA2730" s="272">
        <v>-296.99347499433634</v>
      </c>
      <c r="BB2730" s="272">
        <v>-205.16672593750002</v>
      </c>
      <c r="BC2730" s="272">
        <v>-25.838225205874615</v>
      </c>
      <c r="BD2730" s="272">
        <v>0</v>
      </c>
      <c r="BE2730" s="272">
        <v>-1059.1828842253997</v>
      </c>
    </row>
    <row r="2731" spans="3:57" x14ac:dyDescent="0.3">
      <c r="C2731" s="272">
        <v>669</v>
      </c>
      <c r="D2731" s="272">
        <v>2408400</v>
      </c>
      <c r="E2731" s="272">
        <v>9</v>
      </c>
      <c r="F2731" s="272">
        <v>10.413333333333334</v>
      </c>
      <c r="G2731" s="272">
        <v>0</v>
      </c>
      <c r="H2731" s="272">
        <v>492</v>
      </c>
      <c r="I2731" s="272">
        <v>195</v>
      </c>
      <c r="J2731" s="272">
        <v>0</v>
      </c>
      <c r="K2731" s="272">
        <v>6.7074509803921574</v>
      </c>
      <c r="L2731" s="272">
        <v>10.413333333333334</v>
      </c>
      <c r="M2731" s="272">
        <v>10.413333333333334</v>
      </c>
      <c r="N2731" s="272">
        <v>10.413333333333334</v>
      </c>
      <c r="O2731" s="272">
        <v>10.413333333333334</v>
      </c>
      <c r="P2731" s="272">
        <v>10.413333333333334</v>
      </c>
      <c r="Q2731" s="272">
        <v>10.413333333333334</v>
      </c>
      <c r="R2731" s="272">
        <v>10.413333333333334</v>
      </c>
      <c r="S2731" s="272">
        <v>10.413333333333334</v>
      </c>
      <c r="T2731" s="272">
        <v>19.296693749999999</v>
      </c>
      <c r="U2731" s="272">
        <v>-2158.1665197373791</v>
      </c>
      <c r="V2731" s="272">
        <v>0</v>
      </c>
      <c r="W2731" s="272">
        <v>-218.75435371527772</v>
      </c>
      <c r="X2731" s="272">
        <v>-504.22439310437954</v>
      </c>
      <c r="Y2731" s="272">
        <v>-926.47784888912895</v>
      </c>
      <c r="Z2731" s="272">
        <v>-508.70992402859281</v>
      </c>
      <c r="AA2731" s="272">
        <v>-539.49939814202423</v>
      </c>
      <c r="AB2731" s="272">
        <v>0</v>
      </c>
      <c r="AC2731" s="272">
        <v>-200.89312642047554</v>
      </c>
      <c r="AD2731" s="272">
        <v>2071.8223568807593</v>
      </c>
      <c r="AE2731" s="272">
        <v>0</v>
      </c>
      <c r="AF2731" s="272">
        <v>0</v>
      </c>
      <c r="AG2731" s="272">
        <v>19.67702471154707</v>
      </c>
      <c r="AH2731" s="272">
        <v>140.55668741911964</v>
      </c>
      <c r="AI2731" s="272">
        <v>1620.2538411900136</v>
      </c>
      <c r="AJ2731" s="272">
        <v>0</v>
      </c>
      <c r="AK2731" s="272">
        <v>-5.6843418860808015E-14</v>
      </c>
      <c r="AL2731" s="272">
        <v>0</v>
      </c>
      <c r="AM2731" s="272">
        <v>-558.58217791617653</v>
      </c>
      <c r="AN2731" s="272">
        <v>0</v>
      </c>
      <c r="AO2731" s="272">
        <v>-375.48494172137521</v>
      </c>
      <c r="AP2731" s="272">
        <v>0</v>
      </c>
      <c r="AQ2731" s="272">
        <v>0</v>
      </c>
      <c r="AR2731" s="272">
        <v>0</v>
      </c>
      <c r="AS2731" s="272">
        <v>-375.68634130556484</v>
      </c>
      <c r="AT2731" s="272">
        <v>0</v>
      </c>
      <c r="AU2731" s="272">
        <v>0</v>
      </c>
      <c r="AV2731" s="272">
        <v>0</v>
      </c>
      <c r="AW2731" s="272">
        <v>-376.06775000515279</v>
      </c>
      <c r="AX2731" s="272">
        <v>0</v>
      </c>
      <c r="AY2731" s="272">
        <v>0</v>
      </c>
      <c r="AZ2731" s="272">
        <v>0</v>
      </c>
      <c r="BA2731" s="272">
        <v>-392.16559330053565</v>
      </c>
      <c r="BB2731" s="272">
        <v>-218.75435371527772</v>
      </c>
      <c r="BC2731" s="272">
        <v>-35.131772344296039</v>
      </c>
      <c r="BD2731" s="272">
        <v>0</v>
      </c>
      <c r="BE2731" s="272">
        <v>-1019.0074957311766</v>
      </c>
    </row>
    <row r="2732" spans="3:57" x14ac:dyDescent="0.3">
      <c r="C2732" s="272">
        <v>670</v>
      </c>
      <c r="D2732" s="272">
        <v>2412000</v>
      </c>
      <c r="E2732" s="272">
        <v>9</v>
      </c>
      <c r="F2732" s="272">
        <v>9.7233333333333327</v>
      </c>
      <c r="G2732" s="272">
        <v>0</v>
      </c>
      <c r="H2732" s="272">
        <v>410</v>
      </c>
      <c r="I2732" s="272">
        <v>0</v>
      </c>
      <c r="J2732" s="272">
        <v>0</v>
      </c>
      <c r="K2732" s="272">
        <v>6.0174509803921561</v>
      </c>
      <c r="L2732" s="272">
        <v>9.7233333333333327</v>
      </c>
      <c r="M2732" s="272">
        <v>9.7233333333333327</v>
      </c>
      <c r="N2732" s="272">
        <v>9.7233333333333327</v>
      </c>
      <c r="O2732" s="272">
        <v>9.7233333333333327</v>
      </c>
      <c r="P2732" s="272">
        <v>9.7233333333333327</v>
      </c>
      <c r="Q2732" s="272">
        <v>9.7233333333333327</v>
      </c>
      <c r="R2732" s="272">
        <v>9.7233333333333327</v>
      </c>
      <c r="S2732" s="272">
        <v>9.7233333333333327</v>
      </c>
      <c r="T2732" s="272">
        <v>18.813048336850361</v>
      </c>
      <c r="U2732" s="272">
        <v>-2735.3021266882333</v>
      </c>
      <c r="V2732" s="272">
        <v>0</v>
      </c>
      <c r="W2732" s="272">
        <v>-235.69985927083331</v>
      </c>
      <c r="X2732" s="272">
        <v>-545.31830598893816</v>
      </c>
      <c r="Y2732" s="272">
        <v>-1349.1615776924868</v>
      </c>
      <c r="Z2732" s="272">
        <v>-605.12238373597506</v>
      </c>
      <c r="AA2732" s="272">
        <v>-581.29097802680019</v>
      </c>
      <c r="AB2732" s="272">
        <v>0</v>
      </c>
      <c r="AC2732" s="272">
        <v>-216.45503653569966</v>
      </c>
      <c r="AD2732" s="272">
        <v>0</v>
      </c>
      <c r="AE2732" s="272">
        <v>0</v>
      </c>
      <c r="AF2732" s="272">
        <v>0</v>
      </c>
      <c r="AG2732" s="272">
        <v>19.56859268099576</v>
      </c>
      <c r="AH2732" s="272">
        <v>100.48409653031651</v>
      </c>
      <c r="AI2732" s="272">
        <v>2478.8505964337705</v>
      </c>
      <c r="AJ2732" s="272">
        <v>0</v>
      </c>
      <c r="AK2732" s="272">
        <v>-3017.9473780537496</v>
      </c>
      <c r="AL2732" s="272">
        <v>0</v>
      </c>
      <c r="AM2732" s="272">
        <v>-584.17873302728754</v>
      </c>
      <c r="AN2732" s="272">
        <v>0</v>
      </c>
      <c r="AO2732" s="272">
        <v>-434.6088455183401</v>
      </c>
      <c r="AP2732" s="272">
        <v>0</v>
      </c>
      <c r="AQ2732" s="272">
        <v>0</v>
      </c>
      <c r="AR2732" s="272">
        <v>0</v>
      </c>
      <c r="AS2732" s="272">
        <v>-434.6094786512673</v>
      </c>
      <c r="AT2732" s="272">
        <v>0</v>
      </c>
      <c r="AU2732" s="272">
        <v>0</v>
      </c>
      <c r="AV2732" s="272">
        <v>0</v>
      </c>
      <c r="AW2732" s="272">
        <v>-434.61067767264308</v>
      </c>
      <c r="AX2732" s="272">
        <v>0</v>
      </c>
      <c r="AY2732" s="272">
        <v>0</v>
      </c>
      <c r="AZ2732" s="272">
        <v>0</v>
      </c>
      <c r="BA2732" s="272">
        <v>-453.67335809178144</v>
      </c>
      <c r="BB2732" s="272">
        <v>-235.69985927083331</v>
      </c>
      <c r="BC2732" s="272">
        <v>-40.658814308300414</v>
      </c>
      <c r="BD2732" s="272">
        <v>0</v>
      </c>
      <c r="BE2732" s="272">
        <v>-969.93455593272438</v>
      </c>
    </row>
    <row r="2733" spans="3:57" x14ac:dyDescent="0.3">
      <c r="C2733" s="272">
        <v>671</v>
      </c>
      <c r="D2733" s="272">
        <v>2415600</v>
      </c>
      <c r="E2733" s="272">
        <v>9</v>
      </c>
      <c r="F2733" s="272">
        <v>8.8899999999999988</v>
      </c>
      <c r="G2733" s="272">
        <v>0</v>
      </c>
      <c r="H2733" s="272">
        <v>410</v>
      </c>
      <c r="I2733" s="272">
        <v>0</v>
      </c>
      <c r="J2733" s="272">
        <v>0</v>
      </c>
      <c r="K2733" s="272">
        <v>5.1841176470588222</v>
      </c>
      <c r="L2733" s="272">
        <v>8.8899999999999988</v>
      </c>
      <c r="M2733" s="272">
        <v>8.8899999999999988</v>
      </c>
      <c r="N2733" s="272">
        <v>8.8899999999999988</v>
      </c>
      <c r="O2733" s="272">
        <v>8.8899999999999988</v>
      </c>
      <c r="P2733" s="272">
        <v>8.8899999999999988</v>
      </c>
      <c r="Q2733" s="272">
        <v>8.8899999999999988</v>
      </c>
      <c r="R2733" s="272">
        <v>8.8899999999999988</v>
      </c>
      <c r="S2733" s="272">
        <v>8.8899999999999988</v>
      </c>
      <c r="T2733" s="272">
        <v>17.990777013046994</v>
      </c>
      <c r="U2733" s="272">
        <v>-144.93998350935476</v>
      </c>
      <c r="V2733" s="272">
        <v>0</v>
      </c>
      <c r="W2733" s="272">
        <v>-224.2053965384664</v>
      </c>
      <c r="X2733" s="272">
        <v>-446.05116666558416</v>
      </c>
      <c r="Y2733" s="272">
        <v>-128.9587424338938</v>
      </c>
      <c r="Z2733" s="272">
        <v>654.27532212858955</v>
      </c>
      <c r="AA2733" s="272">
        <v>-552.94294462423215</v>
      </c>
      <c r="AB2733" s="272">
        <v>0</v>
      </c>
      <c r="AC2733" s="272">
        <v>-205.89909323395244</v>
      </c>
      <c r="AD2733" s="272">
        <v>0</v>
      </c>
      <c r="AE2733" s="272">
        <v>0</v>
      </c>
      <c r="AF2733" s="272">
        <v>0</v>
      </c>
      <c r="AG2733" s="272">
        <v>19.189247789231587</v>
      </c>
      <c r="AH2733" s="272">
        <v>439.70937655912763</v>
      </c>
      <c r="AI2733" s="272">
        <v>0</v>
      </c>
      <c r="AJ2733" s="272">
        <v>0</v>
      </c>
      <c r="AK2733" s="272">
        <v>-54.072644808411724</v>
      </c>
      <c r="AL2733" s="272">
        <v>0</v>
      </c>
      <c r="AM2733" s="272">
        <v>-616.10090324950977</v>
      </c>
      <c r="AN2733" s="272">
        <v>0</v>
      </c>
      <c r="AO2733" s="272">
        <v>-506.05018000000013</v>
      </c>
      <c r="AP2733" s="272">
        <v>0</v>
      </c>
      <c r="AQ2733" s="272">
        <v>0</v>
      </c>
      <c r="AR2733" s="272">
        <v>0</v>
      </c>
      <c r="AS2733" s="272">
        <v>-506.05018000000013</v>
      </c>
      <c r="AT2733" s="272">
        <v>0</v>
      </c>
      <c r="AU2733" s="272">
        <v>0</v>
      </c>
      <c r="AV2733" s="272">
        <v>0</v>
      </c>
      <c r="AW2733" s="272">
        <v>-506.05018000000013</v>
      </c>
      <c r="AX2733" s="272">
        <v>0</v>
      </c>
      <c r="AY2733" s="272">
        <v>0</v>
      </c>
      <c r="AZ2733" s="272">
        <v>0</v>
      </c>
      <c r="BA2733" s="272">
        <v>-528.2477621887482</v>
      </c>
      <c r="BB2733" s="272">
        <v>-224.2053965384664</v>
      </c>
      <c r="BC2733" s="272">
        <v>-47.342326050000011</v>
      </c>
      <c r="BD2733" s="272">
        <v>0</v>
      </c>
      <c r="BE2733" s="272">
        <v>-942.10996008785469</v>
      </c>
    </row>
    <row r="2734" spans="3:57" x14ac:dyDescent="0.3">
      <c r="C2734" s="272">
        <v>672</v>
      </c>
      <c r="D2734" s="272">
        <v>2419200</v>
      </c>
      <c r="E2734" s="272">
        <v>10</v>
      </c>
      <c r="F2734" s="272">
        <v>9.3870967741935463</v>
      </c>
      <c r="G2734" s="272">
        <v>0</v>
      </c>
      <c r="H2734" s="272">
        <v>410</v>
      </c>
      <c r="I2734" s="272">
        <v>0</v>
      </c>
      <c r="J2734" s="272">
        <v>0</v>
      </c>
      <c r="K2734" s="272">
        <v>5.6812144212523696</v>
      </c>
      <c r="L2734" s="272">
        <v>9.3870967741935463</v>
      </c>
      <c r="M2734" s="272">
        <v>9.3870967741935463</v>
      </c>
      <c r="N2734" s="272">
        <v>9.3870967741935463</v>
      </c>
      <c r="O2734" s="272">
        <v>9.3870967741935463</v>
      </c>
      <c r="P2734" s="272">
        <v>9.3870967741935463</v>
      </c>
      <c r="Q2734" s="272">
        <v>9.3870967741935463</v>
      </c>
      <c r="R2734" s="272">
        <v>9.3870967741935463</v>
      </c>
      <c r="S2734" s="272">
        <v>9.3870967741935463</v>
      </c>
      <c r="T2734" s="272">
        <v>18.004309978598638</v>
      </c>
      <c r="U2734" s="272">
        <v>143.81400662662327</v>
      </c>
      <c r="V2734" s="272">
        <v>0</v>
      </c>
      <c r="W2734" s="272">
        <v>-228.71642181215336</v>
      </c>
      <c r="X2734" s="272">
        <v>-418.57401520264352</v>
      </c>
      <c r="Y2734" s="272">
        <v>-200.33312990248828</v>
      </c>
      <c r="Z2734" s="272">
        <v>991.43757354390846</v>
      </c>
      <c r="AA2734" s="272">
        <v>-564.0681879797321</v>
      </c>
      <c r="AB2734" s="272">
        <v>0</v>
      </c>
      <c r="AC2734" s="272">
        <v>-130.22591268212119</v>
      </c>
      <c r="AD2734" s="272">
        <v>2506.0392375140568</v>
      </c>
      <c r="AE2734" s="272">
        <v>0</v>
      </c>
      <c r="AF2734" s="272">
        <v>0</v>
      </c>
      <c r="AG2734" s="272">
        <v>18.782887240916743</v>
      </c>
      <c r="AH2734" s="272">
        <v>454.76819500492991</v>
      </c>
      <c r="AI2734" s="272">
        <v>41.767320625234277</v>
      </c>
      <c r="AJ2734" s="272">
        <v>0</v>
      </c>
      <c r="AK2734" s="272">
        <v>2820.3273384837566</v>
      </c>
      <c r="AL2734" s="272">
        <v>0</v>
      </c>
      <c r="AM2734" s="272">
        <v>-594.44748047303142</v>
      </c>
      <c r="AN2734" s="272">
        <v>0</v>
      </c>
      <c r="AO2734" s="272">
        <v>-539.56449111111101</v>
      </c>
      <c r="AP2734" s="272">
        <v>0</v>
      </c>
      <c r="AQ2734" s="272">
        <v>0</v>
      </c>
      <c r="AR2734" s="272">
        <v>0</v>
      </c>
      <c r="AS2734" s="272">
        <v>-539.56449111111101</v>
      </c>
      <c r="AT2734" s="272">
        <v>0</v>
      </c>
      <c r="AU2734" s="272">
        <v>0</v>
      </c>
      <c r="AV2734" s="272">
        <v>0</v>
      </c>
      <c r="AW2734" s="272">
        <v>-539.56449111111101</v>
      </c>
      <c r="AX2734" s="272">
        <v>0</v>
      </c>
      <c r="AY2734" s="272">
        <v>0</v>
      </c>
      <c r="AZ2734" s="272">
        <v>0</v>
      </c>
      <c r="BA2734" s="272">
        <v>-563.23215809537896</v>
      </c>
      <c r="BB2734" s="272">
        <v>-228.71642181215336</v>
      </c>
      <c r="BC2734" s="272">
        <v>-50.477678049999994</v>
      </c>
      <c r="BD2734" s="272">
        <v>0</v>
      </c>
      <c r="BE2734" s="272">
        <v>-659.61944736177338</v>
      </c>
    </row>
    <row r="2736" spans="3:57" x14ac:dyDescent="0.3">
      <c r="C2736" s="272">
        <v>720</v>
      </c>
      <c r="D2736" s="272">
        <v>2592000</v>
      </c>
      <c r="E2736" s="272">
        <v>10</v>
      </c>
      <c r="F2736" s="272">
        <v>9.3870967741935463</v>
      </c>
      <c r="G2736" s="272">
        <v>0</v>
      </c>
      <c r="H2736" s="272">
        <v>410</v>
      </c>
      <c r="I2736" s="272">
        <v>0</v>
      </c>
      <c r="J2736" s="272">
        <v>0</v>
      </c>
      <c r="K2736" s="272">
        <v>5.6812144212523696</v>
      </c>
      <c r="L2736" s="272">
        <v>9.3870967741935463</v>
      </c>
      <c r="M2736" s="272">
        <v>9.3870967741935463</v>
      </c>
      <c r="N2736" s="272">
        <v>9.3870967741935463</v>
      </c>
      <c r="O2736" s="272">
        <v>9.3870967741935463</v>
      </c>
      <c r="P2736" s="272">
        <v>9.3870967741935463</v>
      </c>
      <c r="Q2736" s="272">
        <v>9.3870967741935463</v>
      </c>
      <c r="R2736" s="272">
        <v>9.3870967741935463</v>
      </c>
      <c r="S2736" s="272">
        <v>9.3870967741935463</v>
      </c>
      <c r="T2736" s="272">
        <v>19.40661727673049</v>
      </c>
      <c r="U2736" s="272">
        <v>27.997667459890408</v>
      </c>
      <c r="V2736" s="272">
        <v>0</v>
      </c>
      <c r="W2736" s="272">
        <v>-246.76346704293169</v>
      </c>
      <c r="X2736" s="272">
        <v>-94.46335789652872</v>
      </c>
      <c r="Y2736" s="272">
        <v>-227.13574766096212</v>
      </c>
      <c r="Z2736" s="272">
        <v>596.36024006031289</v>
      </c>
      <c r="AA2736" s="272">
        <v>-694.69023787077037</v>
      </c>
      <c r="AB2736" s="272">
        <v>0</v>
      </c>
      <c r="AC2736" s="272">
        <v>-140.50148851429233</v>
      </c>
      <c r="AD2736" s="272">
        <v>0</v>
      </c>
      <c r="AE2736" s="272">
        <v>0</v>
      </c>
      <c r="AF2736" s="272">
        <v>0</v>
      </c>
      <c r="AG2736" s="272">
        <v>20.385968602402695</v>
      </c>
      <c r="AH2736" s="272">
        <v>359.71334097737395</v>
      </c>
      <c r="AI2736" s="272">
        <v>0</v>
      </c>
      <c r="AJ2736" s="272">
        <v>0</v>
      </c>
      <c r="AK2736" s="272">
        <v>-37.480717947798354</v>
      </c>
      <c r="AL2736" s="272">
        <v>0</v>
      </c>
      <c r="AM2736" s="272">
        <v>-233.57605855712254</v>
      </c>
      <c r="AN2736" s="272">
        <v>0</v>
      </c>
      <c r="AO2736" s="272">
        <v>-443.38440076553627</v>
      </c>
      <c r="AP2736" s="272">
        <v>0</v>
      </c>
      <c r="AQ2736" s="272">
        <v>0</v>
      </c>
      <c r="AR2736" s="272">
        <v>0</v>
      </c>
      <c r="AS2736" s="272">
        <v>-443.38440076553627</v>
      </c>
      <c r="AT2736" s="272">
        <v>0</v>
      </c>
      <c r="AU2736" s="272">
        <v>0</v>
      </c>
      <c r="AV2736" s="272">
        <v>0</v>
      </c>
      <c r="AW2736" s="272">
        <v>-443.38440076553627</v>
      </c>
      <c r="AX2736" s="272">
        <v>0</v>
      </c>
      <c r="AY2736" s="272">
        <v>0</v>
      </c>
      <c r="AZ2736" s="272">
        <v>0</v>
      </c>
      <c r="BA2736" s="272">
        <v>-462.83318680727177</v>
      </c>
      <c r="BB2736" s="272">
        <v>-246.76346704293169</v>
      </c>
      <c r="BC2736" s="272">
        <v>-41.479777492670571</v>
      </c>
      <c r="BD2736" s="272">
        <v>0</v>
      </c>
      <c r="BE2736" s="272">
        <v>-709.59572532485345</v>
      </c>
    </row>
    <row r="2737" spans="3:57" x14ac:dyDescent="0.3">
      <c r="C2737" s="272">
        <v>721</v>
      </c>
      <c r="D2737" s="272">
        <v>2595600</v>
      </c>
      <c r="E2737" s="272">
        <v>10</v>
      </c>
      <c r="F2737" s="272">
        <v>9.2290322580645174</v>
      </c>
      <c r="G2737" s="272">
        <v>0</v>
      </c>
      <c r="H2737" s="272">
        <v>410</v>
      </c>
      <c r="I2737" s="272">
        <v>0</v>
      </c>
      <c r="J2737" s="272">
        <v>0</v>
      </c>
      <c r="K2737" s="272">
        <v>5.5231499051233408</v>
      </c>
      <c r="L2737" s="272">
        <v>9.2290322580645174</v>
      </c>
      <c r="M2737" s="272">
        <v>9.2290322580645174</v>
      </c>
      <c r="N2737" s="272">
        <v>9.2290322580645174</v>
      </c>
      <c r="O2737" s="272">
        <v>9.2290322580645174</v>
      </c>
      <c r="P2737" s="272">
        <v>9.2290322580645174</v>
      </c>
      <c r="Q2737" s="272">
        <v>9.2290322580645174</v>
      </c>
      <c r="R2737" s="272">
        <v>9.2290322580645174</v>
      </c>
      <c r="S2737" s="272">
        <v>9.2290322580645174</v>
      </c>
      <c r="T2737" s="272">
        <v>19.056887402223328</v>
      </c>
      <c r="U2737" s="272">
        <v>7.0829634047728405</v>
      </c>
      <c r="V2737" s="272">
        <v>0</v>
      </c>
      <c r="W2737" s="272">
        <v>-242.33559592233951</v>
      </c>
      <c r="X2737" s="272">
        <v>-101.23171555948699</v>
      </c>
      <c r="Y2737" s="272">
        <v>-318.30821438114208</v>
      </c>
      <c r="Z2737" s="272">
        <v>668.95848926774136</v>
      </c>
      <c r="AA2737" s="272">
        <v>-682.22486413094464</v>
      </c>
      <c r="AB2737" s="272">
        <v>0</v>
      </c>
      <c r="AC2737" s="272">
        <v>-137.98035971492911</v>
      </c>
      <c r="AD2737" s="272">
        <v>0</v>
      </c>
      <c r="AE2737" s="272">
        <v>0</v>
      </c>
      <c r="AF2737" s="272">
        <v>0</v>
      </c>
      <c r="AG2737" s="272">
        <v>20.054958003744122</v>
      </c>
      <c r="AH2737" s="272">
        <v>366.69362372648754</v>
      </c>
      <c r="AI2737" s="272">
        <v>0</v>
      </c>
      <c r="AJ2737" s="272">
        <v>0</v>
      </c>
      <c r="AK2737" s="272">
        <v>-36.428636714613361</v>
      </c>
      <c r="AL2737" s="272">
        <v>0</v>
      </c>
      <c r="AM2737" s="272">
        <v>-243.04391572144854</v>
      </c>
      <c r="AN2737" s="272">
        <v>0</v>
      </c>
      <c r="AO2737" s="272">
        <v>-472.95911261964824</v>
      </c>
      <c r="AP2737" s="272">
        <v>0</v>
      </c>
      <c r="AQ2737" s="272">
        <v>0</v>
      </c>
      <c r="AR2737" s="272">
        <v>0</v>
      </c>
      <c r="AS2737" s="272">
        <v>-472.95911261964824</v>
      </c>
      <c r="AT2737" s="272">
        <v>0</v>
      </c>
      <c r="AU2737" s="272">
        <v>0</v>
      </c>
      <c r="AV2737" s="272">
        <v>0</v>
      </c>
      <c r="AW2737" s="272">
        <v>-472.95911261964824</v>
      </c>
      <c r="AX2737" s="272">
        <v>0</v>
      </c>
      <c r="AY2737" s="272">
        <v>0</v>
      </c>
      <c r="AZ2737" s="272">
        <v>0</v>
      </c>
      <c r="BA2737" s="272">
        <v>-493.70517534072462</v>
      </c>
      <c r="BB2737" s="272">
        <v>-242.33559592233951</v>
      </c>
      <c r="BC2737" s="272">
        <v>-44.246569614811833</v>
      </c>
      <c r="BD2737" s="272">
        <v>0</v>
      </c>
      <c r="BE2737" s="272">
        <v>-662.33971633434669</v>
      </c>
    </row>
    <row r="2738" spans="3:57" x14ac:dyDescent="0.3">
      <c r="C2738" s="272">
        <v>722</v>
      </c>
      <c r="D2738" s="272">
        <v>2599200</v>
      </c>
      <c r="E2738" s="272">
        <v>10</v>
      </c>
      <c r="F2738" s="272">
        <v>8.9774193548387107</v>
      </c>
      <c r="G2738" s="272">
        <v>0</v>
      </c>
      <c r="H2738" s="272">
        <v>410</v>
      </c>
      <c r="I2738" s="272">
        <v>0</v>
      </c>
      <c r="J2738" s="272">
        <v>0</v>
      </c>
      <c r="K2738" s="272">
        <v>5.271537001897534</v>
      </c>
      <c r="L2738" s="272">
        <v>8.9774193548387107</v>
      </c>
      <c r="M2738" s="272">
        <v>8.9774193548387107</v>
      </c>
      <c r="N2738" s="272">
        <v>8.9774193548387107</v>
      </c>
      <c r="O2738" s="272">
        <v>8.9774193548387107</v>
      </c>
      <c r="P2738" s="272">
        <v>8.9774193548387107</v>
      </c>
      <c r="Q2738" s="272">
        <v>8.9774193548387107</v>
      </c>
      <c r="R2738" s="272">
        <v>8.9774193548387107</v>
      </c>
      <c r="S2738" s="272">
        <v>8.9774193548387107</v>
      </c>
      <c r="T2738" s="272">
        <v>18.697244732803647</v>
      </c>
      <c r="U2738" s="272">
        <v>-11.50477123492692</v>
      </c>
      <c r="V2738" s="272">
        <v>0</v>
      </c>
      <c r="W2738" s="272">
        <v>-239.63974088644454</v>
      </c>
      <c r="X2738" s="272">
        <v>-94.928631767997899</v>
      </c>
      <c r="Y2738" s="272">
        <v>-411.27352682392666</v>
      </c>
      <c r="Z2738" s="272">
        <v>734.33712824344218</v>
      </c>
      <c r="AA2738" s="272">
        <v>-674.63547418358598</v>
      </c>
      <c r="AB2738" s="272">
        <v>0</v>
      </c>
      <c r="AC2738" s="272">
        <v>-136.44540136027086</v>
      </c>
      <c r="AD2738" s="272">
        <v>0</v>
      </c>
      <c r="AE2738" s="272">
        <v>0</v>
      </c>
      <c r="AF2738" s="272">
        <v>0</v>
      </c>
      <c r="AG2738" s="272">
        <v>19.717370544330397</v>
      </c>
      <c r="AH2738" s="272">
        <v>374.76180770903409</v>
      </c>
      <c r="AI2738" s="272">
        <v>0</v>
      </c>
      <c r="AJ2738" s="272">
        <v>0</v>
      </c>
      <c r="AK2738" s="272">
        <v>-37.823839069749674</v>
      </c>
      <c r="AL2738" s="272">
        <v>0</v>
      </c>
      <c r="AM2738" s="272">
        <v>-239.86105777476402</v>
      </c>
      <c r="AN2738" s="272">
        <v>0</v>
      </c>
      <c r="AO2738" s="272">
        <v>-504.14207068869791</v>
      </c>
      <c r="AP2738" s="272">
        <v>0</v>
      </c>
      <c r="AQ2738" s="272">
        <v>0</v>
      </c>
      <c r="AR2738" s="272">
        <v>0</v>
      </c>
      <c r="AS2738" s="272">
        <v>-504.14207068869791</v>
      </c>
      <c r="AT2738" s="272">
        <v>0</v>
      </c>
      <c r="AU2738" s="272">
        <v>0</v>
      </c>
      <c r="AV2738" s="272">
        <v>0</v>
      </c>
      <c r="AW2738" s="272">
        <v>-504.14207068869791</v>
      </c>
      <c r="AX2738" s="272">
        <v>0</v>
      </c>
      <c r="AY2738" s="272">
        <v>0</v>
      </c>
      <c r="AZ2738" s="272">
        <v>0</v>
      </c>
      <c r="BA2738" s="272">
        <v>-526.25595482745666</v>
      </c>
      <c r="BB2738" s="272">
        <v>-239.63974088644454</v>
      </c>
      <c r="BC2738" s="272">
        <v>-47.163817402587412</v>
      </c>
      <c r="BD2738" s="272">
        <v>0</v>
      </c>
      <c r="BE2738" s="272">
        <v>-626.25299345272936</v>
      </c>
    </row>
    <row r="2739" spans="3:57" x14ac:dyDescent="0.3">
      <c r="C2739" s="272">
        <v>723</v>
      </c>
      <c r="D2739" s="272">
        <v>2602800</v>
      </c>
      <c r="E2739" s="272">
        <v>10</v>
      </c>
      <c r="F2739" s="272">
        <v>8.4290322580645167</v>
      </c>
      <c r="G2739" s="272">
        <v>0</v>
      </c>
      <c r="H2739" s="272">
        <v>410</v>
      </c>
      <c r="I2739" s="272">
        <v>0</v>
      </c>
      <c r="J2739" s="272">
        <v>0</v>
      </c>
      <c r="K2739" s="272">
        <v>4.7231499051233401</v>
      </c>
      <c r="L2739" s="272">
        <v>8.4290322580645167</v>
      </c>
      <c r="M2739" s="272">
        <v>8.4290322580645167</v>
      </c>
      <c r="N2739" s="272">
        <v>8.4290322580645167</v>
      </c>
      <c r="O2739" s="272">
        <v>8.4290322580645167</v>
      </c>
      <c r="P2739" s="272">
        <v>8.4290322580645167</v>
      </c>
      <c r="Q2739" s="272">
        <v>8.4290322580645167</v>
      </c>
      <c r="R2739" s="272">
        <v>8.4290322580645167</v>
      </c>
      <c r="S2739" s="272">
        <v>8.4290322580645167</v>
      </c>
      <c r="T2739" s="272">
        <v>18.323807665560658</v>
      </c>
      <c r="U2739" s="272">
        <v>-8.830485837137644</v>
      </c>
      <c r="V2739" s="272">
        <v>0</v>
      </c>
      <c r="W2739" s="272">
        <v>-243.83607318247445</v>
      </c>
      <c r="X2739" s="272">
        <v>-89.094147740737924</v>
      </c>
      <c r="Y2739" s="272">
        <v>-483.86360723812732</v>
      </c>
      <c r="Z2739" s="272">
        <v>807.96334232420202</v>
      </c>
      <c r="AA2739" s="272">
        <v>-686.4490182055082</v>
      </c>
      <c r="AB2739" s="272">
        <v>0</v>
      </c>
      <c r="AC2739" s="272">
        <v>-138.83469723521583</v>
      </c>
      <c r="AD2739" s="272">
        <v>0</v>
      </c>
      <c r="AE2739" s="272">
        <v>0</v>
      </c>
      <c r="AF2739" s="272">
        <v>0</v>
      </c>
      <c r="AG2739" s="272">
        <v>19.371430328727655</v>
      </c>
      <c r="AH2739" s="272">
        <v>384.83761951297794</v>
      </c>
      <c r="AI2739" s="272">
        <v>0</v>
      </c>
      <c r="AJ2739" s="272">
        <v>0</v>
      </c>
      <c r="AK2739" s="272">
        <v>-39.27658176488373</v>
      </c>
      <c r="AL2739" s="272">
        <v>0</v>
      </c>
      <c r="AM2739" s="272">
        <v>-237.92321374307951</v>
      </c>
      <c r="AN2739" s="272">
        <v>0</v>
      </c>
      <c r="AO2739" s="272">
        <v>-532.56861852673296</v>
      </c>
      <c r="AP2739" s="272">
        <v>0</v>
      </c>
      <c r="AQ2739" s="272">
        <v>0</v>
      </c>
      <c r="AR2739" s="272">
        <v>0</v>
      </c>
      <c r="AS2739" s="272">
        <v>-532.56861852673296</v>
      </c>
      <c r="AT2739" s="272">
        <v>0</v>
      </c>
      <c r="AU2739" s="272">
        <v>0</v>
      </c>
      <c r="AV2739" s="272">
        <v>0</v>
      </c>
      <c r="AW2739" s="272">
        <v>-532.56861852673296</v>
      </c>
      <c r="AX2739" s="272">
        <v>0</v>
      </c>
      <c r="AY2739" s="272">
        <v>0</v>
      </c>
      <c r="AZ2739" s="272">
        <v>0</v>
      </c>
      <c r="BA2739" s="272">
        <v>-555.92941583125162</v>
      </c>
      <c r="BB2739" s="272">
        <v>-243.83607318247445</v>
      </c>
      <c r="BC2739" s="272">
        <v>-49.823195759540425</v>
      </c>
      <c r="BD2739" s="272">
        <v>0</v>
      </c>
      <c r="BE2739" s="272">
        <v>-589.20748137124963</v>
      </c>
    </row>
    <row r="2740" spans="3:57" x14ac:dyDescent="0.3">
      <c r="C2740" s="272">
        <v>724</v>
      </c>
      <c r="D2740" s="272">
        <v>2606400</v>
      </c>
      <c r="E2740" s="272">
        <v>10</v>
      </c>
      <c r="F2740" s="272">
        <v>8.0290322580645164</v>
      </c>
      <c r="G2740" s="272">
        <v>0</v>
      </c>
      <c r="H2740" s="272">
        <v>410</v>
      </c>
      <c r="I2740" s="272">
        <v>0</v>
      </c>
      <c r="J2740" s="272">
        <v>0</v>
      </c>
      <c r="K2740" s="272">
        <v>4.3231499051233397</v>
      </c>
      <c r="L2740" s="272">
        <v>8.0290322580645164</v>
      </c>
      <c r="M2740" s="272">
        <v>8.0290322580645164</v>
      </c>
      <c r="N2740" s="272">
        <v>8.0290322580645164</v>
      </c>
      <c r="O2740" s="272">
        <v>8.0290322580645164</v>
      </c>
      <c r="P2740" s="272">
        <v>8.0290322580645164</v>
      </c>
      <c r="Q2740" s="272">
        <v>8.0290322580645164</v>
      </c>
      <c r="R2740" s="272">
        <v>8.0290322580645164</v>
      </c>
      <c r="S2740" s="272">
        <v>8.0290322580645164</v>
      </c>
      <c r="T2740" s="272">
        <v>17.993828848187782</v>
      </c>
      <c r="U2740" s="272">
        <v>8.8608307790284471</v>
      </c>
      <c r="V2740" s="272">
        <v>0</v>
      </c>
      <c r="W2740" s="272">
        <v>-245.60163911750195</v>
      </c>
      <c r="X2740" s="272">
        <v>-94.544516696678272</v>
      </c>
      <c r="Y2740" s="272">
        <v>-472.44742592587181</v>
      </c>
      <c r="Z2740" s="272">
        <v>821.45441251908051</v>
      </c>
      <c r="AA2740" s="272">
        <v>-691.41945177121659</v>
      </c>
      <c r="AB2740" s="272">
        <v>0</v>
      </c>
      <c r="AC2740" s="272">
        <v>-139.83997019929819</v>
      </c>
      <c r="AD2740" s="272">
        <v>0</v>
      </c>
      <c r="AE2740" s="272">
        <v>0</v>
      </c>
      <c r="AF2740" s="272">
        <v>0</v>
      </c>
      <c r="AG2740" s="272">
        <v>19.023552747545928</v>
      </c>
      <c r="AH2740" s="272">
        <v>378.54399537761367</v>
      </c>
      <c r="AI2740" s="272">
        <v>0</v>
      </c>
      <c r="AJ2740" s="272">
        <v>0</v>
      </c>
      <c r="AK2740" s="272">
        <v>-33.854595813872663</v>
      </c>
      <c r="AL2740" s="272">
        <v>0</v>
      </c>
      <c r="AM2740" s="272">
        <v>-240.93963613469634</v>
      </c>
      <c r="AN2740" s="272">
        <v>0</v>
      </c>
      <c r="AO2740" s="272">
        <v>-523.01232061129667</v>
      </c>
      <c r="AP2740" s="272">
        <v>0</v>
      </c>
      <c r="AQ2740" s="272">
        <v>0</v>
      </c>
      <c r="AR2740" s="272">
        <v>0</v>
      </c>
      <c r="AS2740" s="272">
        <v>-523.01232061129667</v>
      </c>
      <c r="AT2740" s="272">
        <v>0</v>
      </c>
      <c r="AU2740" s="272">
        <v>0</v>
      </c>
      <c r="AV2740" s="272">
        <v>0</v>
      </c>
      <c r="AW2740" s="272">
        <v>-523.01232061129667</v>
      </c>
      <c r="AX2740" s="272">
        <v>0</v>
      </c>
      <c r="AY2740" s="272">
        <v>0</v>
      </c>
      <c r="AZ2740" s="272">
        <v>0</v>
      </c>
      <c r="BA2740" s="272">
        <v>-545.95393674212607</v>
      </c>
      <c r="BB2740" s="272">
        <v>-245.60163911750195</v>
      </c>
      <c r="BC2740" s="272">
        <v>-48.929178941398952</v>
      </c>
      <c r="BD2740" s="272">
        <v>0</v>
      </c>
      <c r="BE2740" s="272">
        <v>-552.86711689904837</v>
      </c>
    </row>
    <row r="2741" spans="3:57" x14ac:dyDescent="0.3">
      <c r="C2741" s="272">
        <v>725</v>
      </c>
      <c r="D2741" s="272">
        <v>2610000</v>
      </c>
      <c r="E2741" s="272">
        <v>10</v>
      </c>
      <c r="F2741" s="272">
        <v>8.380645161290321</v>
      </c>
      <c r="G2741" s="272">
        <v>19.481422390792044</v>
      </c>
      <c r="H2741" s="272">
        <v>410</v>
      </c>
      <c r="I2741" s="272">
        <v>0</v>
      </c>
      <c r="J2741" s="272">
        <v>0</v>
      </c>
      <c r="K2741" s="272">
        <v>4.8990934008011786</v>
      </c>
      <c r="L2741" s="272">
        <v>8.5037311187754927</v>
      </c>
      <c r="M2741" s="272">
        <v>8.5212600757306785</v>
      </c>
      <c r="N2741" s="272">
        <v>8.5180170332140097</v>
      </c>
      <c r="O2741" s="272">
        <v>8.482444461893893</v>
      </c>
      <c r="P2741" s="272">
        <v>8.4488375512556733</v>
      </c>
      <c r="Q2741" s="272">
        <v>8.482444461893893</v>
      </c>
      <c r="R2741" s="272">
        <v>8.5180170332140097</v>
      </c>
      <c r="S2741" s="272">
        <v>8.5212600757306785</v>
      </c>
      <c r="T2741" s="272">
        <v>17.903576612903223</v>
      </c>
      <c r="U2741" s="272">
        <v>-608.63775346760451</v>
      </c>
      <c r="V2741" s="272">
        <v>0</v>
      </c>
      <c r="W2741" s="272">
        <v>-234.88471458333328</v>
      </c>
      <c r="X2741" s="272">
        <v>-127.18502034912609</v>
      </c>
      <c r="Y2741" s="272">
        <v>-810.84483286514887</v>
      </c>
      <c r="Z2741" s="272">
        <v>564.27681433000373</v>
      </c>
      <c r="AA2741" s="272">
        <v>-661.2490908863557</v>
      </c>
      <c r="AB2741" s="272">
        <v>0</v>
      </c>
      <c r="AC2741" s="272">
        <v>-133.73799786364421</v>
      </c>
      <c r="AD2741" s="272">
        <v>693.32646888385966</v>
      </c>
      <c r="AE2741" s="272">
        <v>0</v>
      </c>
      <c r="AF2741" s="272">
        <v>0</v>
      </c>
      <c r="AG2741" s="272">
        <v>18.708401687824413</v>
      </c>
      <c r="AH2741" s="272">
        <v>297.42486353110291</v>
      </c>
      <c r="AI2741" s="272">
        <v>265.72220225511876</v>
      </c>
      <c r="AJ2741" s="272">
        <v>0</v>
      </c>
      <c r="AK2741" s="272">
        <v>-2.8421709430404007E-14</v>
      </c>
      <c r="AL2741" s="272">
        <v>0</v>
      </c>
      <c r="AM2741" s="272">
        <v>-242.20876647152198</v>
      </c>
      <c r="AN2741" s="272">
        <v>0</v>
      </c>
      <c r="AO2741" s="272">
        <v>-517.19408580766128</v>
      </c>
      <c r="AP2741" s="272">
        <v>0</v>
      </c>
      <c r="AQ2741" s="272">
        <v>0</v>
      </c>
      <c r="AR2741" s="272">
        <v>0</v>
      </c>
      <c r="AS2741" s="272">
        <v>-517.19408580766128</v>
      </c>
      <c r="AT2741" s="272">
        <v>0</v>
      </c>
      <c r="AU2741" s="272">
        <v>0</v>
      </c>
      <c r="AV2741" s="272">
        <v>0</v>
      </c>
      <c r="AW2741" s="272">
        <v>-517.19408580766128</v>
      </c>
      <c r="AX2741" s="272">
        <v>0</v>
      </c>
      <c r="AY2741" s="272">
        <v>0</v>
      </c>
      <c r="AZ2741" s="272">
        <v>0</v>
      </c>
      <c r="BA2741" s="272">
        <v>-539.88048862101459</v>
      </c>
      <c r="BB2741" s="272">
        <v>-234.88471458333328</v>
      </c>
      <c r="BC2741" s="272">
        <v>-48.38486776437464</v>
      </c>
      <c r="BD2741" s="272">
        <v>0</v>
      </c>
      <c r="BE2741" s="272">
        <v>-515.53794518636585</v>
      </c>
    </row>
    <row r="2742" spans="3:57" x14ac:dyDescent="0.3">
      <c r="C2742" s="272">
        <v>726</v>
      </c>
      <c r="D2742" s="272">
        <v>2613600</v>
      </c>
      <c r="E2742" s="272">
        <v>10</v>
      </c>
      <c r="F2742" s="272">
        <v>8.7838709677419349</v>
      </c>
      <c r="G2742" s="272">
        <v>260.24927360488351</v>
      </c>
      <c r="H2742" s="272">
        <v>328</v>
      </c>
      <c r="I2742" s="272">
        <v>0</v>
      </c>
      <c r="J2742" s="272">
        <v>0</v>
      </c>
      <c r="K2742" s="272">
        <v>9.0753531520134914</v>
      </c>
      <c r="L2742" s="272">
        <v>10.977149361482656</v>
      </c>
      <c r="M2742" s="272">
        <v>11.289499229332131</v>
      </c>
      <c r="N2742" s="272">
        <v>11.23171119869793</v>
      </c>
      <c r="O2742" s="272">
        <v>10.59784074198387</v>
      </c>
      <c r="P2742" s="272">
        <v>9.9989965481442873</v>
      </c>
      <c r="Q2742" s="272">
        <v>10.59784074198387</v>
      </c>
      <c r="R2742" s="272">
        <v>11.23171119869793</v>
      </c>
      <c r="S2742" s="272">
        <v>11.289499229332131</v>
      </c>
      <c r="T2742" s="272">
        <v>17.903576612903223</v>
      </c>
      <c r="U2742" s="272">
        <v>-1274.8782018049783</v>
      </c>
      <c r="V2742" s="272">
        <v>0</v>
      </c>
      <c r="W2742" s="272">
        <v>-224.96640275537624</v>
      </c>
      <c r="X2742" s="272">
        <v>-146.97664614202375</v>
      </c>
      <c r="Y2742" s="272">
        <v>-1211.1610369099535</v>
      </c>
      <c r="Z2742" s="272">
        <v>308.22588400237515</v>
      </c>
      <c r="AA2742" s="272">
        <v>-633.3269900761851</v>
      </c>
      <c r="AB2742" s="272">
        <v>0</v>
      </c>
      <c r="AC2742" s="272">
        <v>-128.09073738349204</v>
      </c>
      <c r="AD2742" s="272">
        <v>1452.2720845896004</v>
      </c>
      <c r="AE2742" s="272">
        <v>0</v>
      </c>
      <c r="AF2742" s="272">
        <v>0</v>
      </c>
      <c r="AG2742" s="272">
        <v>18.488997308424178</v>
      </c>
      <c r="AH2742" s="272">
        <v>216.22170659569113</v>
      </c>
      <c r="AI2742" s="272">
        <v>1093.458466960356</v>
      </c>
      <c r="AJ2742" s="272">
        <v>0</v>
      </c>
      <c r="AK2742" s="272">
        <v>2.8421709430404007E-14</v>
      </c>
      <c r="AL2742" s="272">
        <v>0</v>
      </c>
      <c r="AM2742" s="272">
        <v>-230.59652374856799</v>
      </c>
      <c r="AN2742" s="272">
        <v>0</v>
      </c>
      <c r="AO2742" s="272">
        <v>-526.25067315649653</v>
      </c>
      <c r="AP2742" s="272">
        <v>0</v>
      </c>
      <c r="AQ2742" s="272">
        <v>0</v>
      </c>
      <c r="AR2742" s="272">
        <v>0</v>
      </c>
      <c r="AS2742" s="272">
        <v>-526.25067315649653</v>
      </c>
      <c r="AT2742" s="272">
        <v>0</v>
      </c>
      <c r="AU2742" s="272">
        <v>0</v>
      </c>
      <c r="AV2742" s="272">
        <v>0</v>
      </c>
      <c r="AW2742" s="272">
        <v>-526.25067315649653</v>
      </c>
      <c r="AX2742" s="272">
        <v>0</v>
      </c>
      <c r="AY2742" s="272">
        <v>0</v>
      </c>
      <c r="AZ2742" s="272">
        <v>0</v>
      </c>
      <c r="BA2742" s="272">
        <v>-549.33433764462166</v>
      </c>
      <c r="BB2742" s="272">
        <v>-224.96640275537624</v>
      </c>
      <c r="BC2742" s="272">
        <v>-49.232135343982783</v>
      </c>
      <c r="BD2742" s="272">
        <v>0</v>
      </c>
      <c r="BE2742" s="272">
        <v>-476.77704863048911</v>
      </c>
    </row>
    <row r="2743" spans="3:57" x14ac:dyDescent="0.3">
      <c r="C2743" s="272">
        <v>727</v>
      </c>
      <c r="D2743" s="272">
        <v>2617200</v>
      </c>
      <c r="E2743" s="272">
        <v>10</v>
      </c>
      <c r="F2743" s="272">
        <v>10.312903225806455</v>
      </c>
      <c r="G2743" s="272">
        <v>713.20703762416406</v>
      </c>
      <c r="H2743" s="272">
        <v>393.6</v>
      </c>
      <c r="I2743" s="272">
        <v>0</v>
      </c>
      <c r="J2743" s="272">
        <v>0</v>
      </c>
      <c r="K2743" s="272">
        <v>16.286074214632091</v>
      </c>
      <c r="L2743" s="272">
        <v>15.623616914471802</v>
      </c>
      <c r="M2743" s="272">
        <v>16.379927979941179</v>
      </c>
      <c r="N2743" s="272">
        <v>16.240002430040221</v>
      </c>
      <c r="O2743" s="272">
        <v>14.705174694118128</v>
      </c>
      <c r="P2743" s="272">
        <v>13.255158104031938</v>
      </c>
      <c r="Q2743" s="272">
        <v>14.705174694118128</v>
      </c>
      <c r="R2743" s="272">
        <v>16.240002430040221</v>
      </c>
      <c r="S2743" s="272">
        <v>16.379927979941179</v>
      </c>
      <c r="T2743" s="272">
        <v>19.903576612903223</v>
      </c>
      <c r="U2743" s="272">
        <v>-1563.3996695000324</v>
      </c>
      <c r="V2743" s="272">
        <v>0</v>
      </c>
      <c r="W2743" s="272">
        <v>-187.73827641129014</v>
      </c>
      <c r="X2743" s="272">
        <v>-93.058296150727998</v>
      </c>
      <c r="Y2743" s="272">
        <v>-1446.6585138543783</v>
      </c>
      <c r="Z2743" s="272">
        <v>164.05541691636398</v>
      </c>
      <c r="AA2743" s="272">
        <v>-528.52210848098207</v>
      </c>
      <c r="AB2743" s="272">
        <v>0</v>
      </c>
      <c r="AC2743" s="272">
        <v>-106.89389155934006</v>
      </c>
      <c r="AD2743" s="272">
        <v>14013.413664668726</v>
      </c>
      <c r="AE2743" s="272">
        <v>0</v>
      </c>
      <c r="AF2743" s="272">
        <v>0</v>
      </c>
      <c r="AG2743" s="272">
        <v>18.356546324958188</v>
      </c>
      <c r="AH2743" s="272">
        <v>167.04667697138507</v>
      </c>
      <c r="AI2743" s="272">
        <v>1703.6697629355631</v>
      </c>
      <c r="AJ2743" s="272">
        <v>0</v>
      </c>
      <c r="AK2743" s="272">
        <v>12479.999999999998</v>
      </c>
      <c r="AL2743" s="272">
        <v>0</v>
      </c>
      <c r="AM2743" s="272">
        <v>-157.66061061236732</v>
      </c>
      <c r="AN2743" s="272">
        <v>0</v>
      </c>
      <c r="AO2743" s="272">
        <v>-530.06114405886842</v>
      </c>
      <c r="AP2743" s="272">
        <v>0</v>
      </c>
      <c r="AQ2743" s="272">
        <v>0</v>
      </c>
      <c r="AR2743" s="272">
        <v>0</v>
      </c>
      <c r="AS2743" s="272">
        <v>-530.06114405886842</v>
      </c>
      <c r="AT2743" s="272">
        <v>0</v>
      </c>
      <c r="AU2743" s="272">
        <v>0</v>
      </c>
      <c r="AV2743" s="272">
        <v>0</v>
      </c>
      <c r="AW2743" s="272">
        <v>-530.06114405886842</v>
      </c>
      <c r="AX2743" s="272">
        <v>0</v>
      </c>
      <c r="AY2743" s="272">
        <v>0</v>
      </c>
      <c r="AZ2743" s="272">
        <v>0</v>
      </c>
      <c r="BA2743" s="272">
        <v>-553.31195252673319</v>
      </c>
      <c r="BB2743" s="272">
        <v>-187.73827641129014</v>
      </c>
      <c r="BC2743" s="272">
        <v>-49.588614924454667</v>
      </c>
      <c r="BD2743" s="272">
        <v>0</v>
      </c>
      <c r="BE2743" s="272">
        <v>-442.41529027453572</v>
      </c>
    </row>
    <row r="2744" spans="3:57" x14ac:dyDescent="0.3">
      <c r="C2744" s="272">
        <v>728</v>
      </c>
      <c r="D2744" s="272">
        <v>2620800</v>
      </c>
      <c r="E2744" s="272">
        <v>10</v>
      </c>
      <c r="F2744" s="272">
        <v>12.690322580645159</v>
      </c>
      <c r="G2744" s="272">
        <v>1120.724892976152</v>
      </c>
      <c r="H2744" s="272">
        <v>196.8</v>
      </c>
      <c r="I2744" s="272">
        <v>0</v>
      </c>
      <c r="J2744" s="272">
        <v>0</v>
      </c>
      <c r="K2744" s="272">
        <v>24.661016234450766</v>
      </c>
      <c r="L2744" s="272">
        <v>21.291763635957672</v>
      </c>
      <c r="M2744" s="272">
        <v>22.516714825286499</v>
      </c>
      <c r="N2744" s="272">
        <v>22.290085893628206</v>
      </c>
      <c r="O2744" s="272">
        <v>19.804218442560547</v>
      </c>
      <c r="P2744" s="272">
        <v>17.45571446361868</v>
      </c>
      <c r="Q2744" s="272">
        <v>19.804218442560547</v>
      </c>
      <c r="R2744" s="272">
        <v>22.290085893628206</v>
      </c>
      <c r="S2744" s="272">
        <v>22.516714825286495</v>
      </c>
      <c r="T2744" s="272">
        <v>19.903576612903223</v>
      </c>
      <c r="U2744" s="272">
        <v>-5985.4886104764519</v>
      </c>
      <c r="V2744" s="272">
        <v>0</v>
      </c>
      <c r="W2744" s="272">
        <v>-178.78343501344082</v>
      </c>
      <c r="X2744" s="272">
        <v>-179.88505212044058</v>
      </c>
      <c r="Y2744" s="272">
        <v>-3794.6737814370154</v>
      </c>
      <c r="Z2744" s="272">
        <v>-1832.1463419055558</v>
      </c>
      <c r="AA2744" s="272">
        <v>-503.31237636255349</v>
      </c>
      <c r="AB2744" s="272">
        <v>0</v>
      </c>
      <c r="AC2744" s="272">
        <v>-101.79520916163999</v>
      </c>
      <c r="AD2744" s="272">
        <v>6608.9517296454042</v>
      </c>
      <c r="AE2744" s="272">
        <v>0</v>
      </c>
      <c r="AF2744" s="272">
        <v>0</v>
      </c>
      <c r="AG2744" s="272">
        <v>18.861902050517688</v>
      </c>
      <c r="AH2744" s="272">
        <v>-385.52547295280101</v>
      </c>
      <c r="AI2744" s="272">
        <v>7471.6413788274167</v>
      </c>
      <c r="AJ2744" s="272">
        <v>0</v>
      </c>
      <c r="AK2744" s="272">
        <v>-1.5631940186722204E-13</v>
      </c>
      <c r="AL2744" s="272">
        <v>0</v>
      </c>
      <c r="AM2744" s="272">
        <v>-30.78997110344184</v>
      </c>
      <c r="AN2744" s="272">
        <v>0</v>
      </c>
      <c r="AO2744" s="272">
        <v>-500.4926799440924</v>
      </c>
      <c r="AP2744" s="272">
        <v>0</v>
      </c>
      <c r="AQ2744" s="272">
        <v>0</v>
      </c>
      <c r="AR2744" s="272">
        <v>0</v>
      </c>
      <c r="AS2744" s="272">
        <v>-499.74533614009874</v>
      </c>
      <c r="AT2744" s="272">
        <v>0</v>
      </c>
      <c r="AU2744" s="272">
        <v>0</v>
      </c>
      <c r="AV2744" s="272">
        <v>0</v>
      </c>
      <c r="AW2744" s="272">
        <v>-503.36434543961246</v>
      </c>
      <c r="AX2744" s="272">
        <v>0</v>
      </c>
      <c r="AY2744" s="272">
        <v>0</v>
      </c>
      <c r="AZ2744" s="272">
        <v>0</v>
      </c>
      <c r="BA2744" s="272">
        <v>-521.66636020220528</v>
      </c>
      <c r="BB2744" s="272">
        <v>-178.78343501344082</v>
      </c>
      <c r="BC2744" s="272">
        <v>-46.73661970298317</v>
      </c>
      <c r="BD2744" s="272">
        <v>0</v>
      </c>
      <c r="BE2744" s="272">
        <v>-432.47823439903698</v>
      </c>
    </row>
    <row r="2745" spans="3:57" x14ac:dyDescent="0.3">
      <c r="C2745" s="272">
        <v>729</v>
      </c>
      <c r="D2745" s="272">
        <v>2624400</v>
      </c>
      <c r="E2745" s="272">
        <v>10</v>
      </c>
      <c r="F2745" s="272">
        <v>15.025806451612901</v>
      </c>
      <c r="G2745" s="272">
        <v>1495.4145522733506</v>
      </c>
      <c r="H2745" s="272">
        <v>123</v>
      </c>
      <c r="I2745" s="272">
        <v>0</v>
      </c>
      <c r="J2745" s="272">
        <v>0</v>
      </c>
      <c r="K2745" s="272">
        <v>33.13828800337339</v>
      </c>
      <c r="L2745" s="272">
        <v>26.997130481100058</v>
      </c>
      <c r="M2745" s="272">
        <v>28.701994528119698</v>
      </c>
      <c r="N2745" s="272">
        <v>28.386576639664575</v>
      </c>
      <c r="O2745" s="272">
        <v>24.926793033671473</v>
      </c>
      <c r="P2745" s="272">
        <v>21.658189326960201</v>
      </c>
      <c r="Q2745" s="272">
        <v>24.926793033671473</v>
      </c>
      <c r="R2745" s="272">
        <v>28.386576639664575</v>
      </c>
      <c r="S2745" s="272">
        <v>28.701994528119698</v>
      </c>
      <c r="T2745" s="272">
        <v>19.903576612903223</v>
      </c>
      <c r="U2745" s="272">
        <v>-4082.8922193892695</v>
      </c>
      <c r="V2745" s="272">
        <v>0</v>
      </c>
      <c r="W2745" s="272">
        <v>-121.19652909946234</v>
      </c>
      <c r="X2745" s="272">
        <v>-11.829932696650772</v>
      </c>
      <c r="Y2745" s="272">
        <v>-2638.189097083613</v>
      </c>
      <c r="Z2745" s="272">
        <v>-1311.6766605095436</v>
      </c>
      <c r="AA2745" s="272">
        <v>-341.19331616689118</v>
      </c>
      <c r="AB2745" s="272">
        <v>0</v>
      </c>
      <c r="AC2745" s="272">
        <v>-69.006538712141037</v>
      </c>
      <c r="AD2745" s="272">
        <v>4387.6535887513837</v>
      </c>
      <c r="AE2745" s="272">
        <v>0</v>
      </c>
      <c r="AF2745" s="272">
        <v>0</v>
      </c>
      <c r="AG2745" s="272">
        <v>19.250324758931896</v>
      </c>
      <c r="AH2745" s="272">
        <v>-242.16697317584104</v>
      </c>
      <c r="AI2745" s="272">
        <v>5362.4796022874098</v>
      </c>
      <c r="AJ2745" s="272">
        <v>0</v>
      </c>
      <c r="AK2745" s="272">
        <v>2.2737367544323206E-13</v>
      </c>
      <c r="AL2745" s="272">
        <v>0</v>
      </c>
      <c r="AM2745" s="272">
        <v>81.823812693381456</v>
      </c>
      <c r="AN2745" s="272">
        <v>0</v>
      </c>
      <c r="AO2745" s="272">
        <v>-370.6790272841078</v>
      </c>
      <c r="AP2745" s="272">
        <v>0</v>
      </c>
      <c r="AQ2745" s="272">
        <v>0</v>
      </c>
      <c r="AR2745" s="272">
        <v>0</v>
      </c>
      <c r="AS2745" s="272">
        <v>-357.34938219578396</v>
      </c>
      <c r="AT2745" s="272">
        <v>0</v>
      </c>
      <c r="AU2745" s="272">
        <v>0</v>
      </c>
      <c r="AV2745" s="272">
        <v>0</v>
      </c>
      <c r="AW2745" s="272">
        <v>-421.89813375574988</v>
      </c>
      <c r="AX2745" s="272">
        <v>0</v>
      </c>
      <c r="AY2745" s="272">
        <v>0</v>
      </c>
      <c r="AZ2745" s="272">
        <v>0</v>
      </c>
      <c r="BA2745" s="272">
        <v>-373.02429467460024</v>
      </c>
      <c r="BB2745" s="272">
        <v>-121.19652909946234</v>
      </c>
      <c r="BC2745" s="272">
        <v>-33.147888575824567</v>
      </c>
      <c r="BD2745" s="272">
        <v>0</v>
      </c>
      <c r="BE2745" s="272">
        <v>-432.47823439903698</v>
      </c>
    </row>
    <row r="2746" spans="3:57" x14ac:dyDescent="0.3">
      <c r="C2746" s="272">
        <v>730</v>
      </c>
      <c r="D2746" s="272">
        <v>2628000</v>
      </c>
      <c r="E2746" s="272">
        <v>10</v>
      </c>
      <c r="F2746" s="272">
        <v>17.148387096774194</v>
      </c>
      <c r="G2746" s="272">
        <v>1672.5630900244087</v>
      </c>
      <c r="H2746" s="272">
        <v>123</v>
      </c>
      <c r="I2746" s="272">
        <v>0</v>
      </c>
      <c r="J2746" s="272">
        <v>0</v>
      </c>
      <c r="K2746" s="272">
        <v>38.064263124604686</v>
      </c>
      <c r="L2746" s="272">
        <v>30.657880706807966</v>
      </c>
      <c r="M2746" s="272">
        <v>32.581799054724812</v>
      </c>
      <c r="N2746" s="272">
        <v>32.225853802714333</v>
      </c>
      <c r="O2746" s="272">
        <v>28.321530070257005</v>
      </c>
      <c r="P2746" s="272">
        <v>24.632950529616146</v>
      </c>
      <c r="Q2746" s="272">
        <v>28.321530070257005</v>
      </c>
      <c r="R2746" s="272">
        <v>32.225853802714333</v>
      </c>
      <c r="S2746" s="272">
        <v>32.581799054724812</v>
      </c>
      <c r="T2746" s="272">
        <v>19.903576612903223</v>
      </c>
      <c r="U2746" s="272">
        <v>-1968.418738861893</v>
      </c>
      <c r="V2746" s="272">
        <v>0</v>
      </c>
      <c r="W2746" s="272">
        <v>-68.787448454300986</v>
      </c>
      <c r="X2746" s="272">
        <v>180.7037175781353</v>
      </c>
      <c r="Y2746" s="272">
        <v>-1166.2775736304704</v>
      </c>
      <c r="Z2746" s="272">
        <v>-914.05743435525687</v>
      </c>
      <c r="AA2746" s="272">
        <v>-193.650905873064</v>
      </c>
      <c r="AB2746" s="272">
        <v>0</v>
      </c>
      <c r="AC2746" s="272">
        <v>-39.16600384467764</v>
      </c>
      <c r="AD2746" s="272">
        <v>1960.4405372765195</v>
      </c>
      <c r="AE2746" s="272">
        <v>0</v>
      </c>
      <c r="AF2746" s="272">
        <v>0</v>
      </c>
      <c r="AG2746" s="272">
        <v>19.54692059783811</v>
      </c>
      <c r="AH2746" s="272">
        <v>-132.64648085616864</v>
      </c>
      <c r="AI2746" s="272">
        <v>3060.5113317876312</v>
      </c>
      <c r="AJ2746" s="272">
        <v>0</v>
      </c>
      <c r="AK2746" s="272">
        <v>-7.815970093361102E-14</v>
      </c>
      <c r="AL2746" s="272">
        <v>0</v>
      </c>
      <c r="AM2746" s="272">
        <v>232.00237148651524</v>
      </c>
      <c r="AN2746" s="272">
        <v>0</v>
      </c>
      <c r="AO2746" s="272">
        <v>-125.41372385353534</v>
      </c>
      <c r="AP2746" s="272">
        <v>0</v>
      </c>
      <c r="AQ2746" s="272">
        <v>0</v>
      </c>
      <c r="AR2746" s="272">
        <v>0</v>
      </c>
      <c r="AS2746" s="272">
        <v>-92.942831420101939</v>
      </c>
      <c r="AT2746" s="272">
        <v>0</v>
      </c>
      <c r="AU2746" s="272">
        <v>0</v>
      </c>
      <c r="AV2746" s="272">
        <v>0</v>
      </c>
      <c r="AW2746" s="272">
        <v>-250.18299458483932</v>
      </c>
      <c r="AX2746" s="272">
        <v>0</v>
      </c>
      <c r="AY2746" s="272">
        <v>0</v>
      </c>
      <c r="AZ2746" s="272">
        <v>0</v>
      </c>
      <c r="BA2746" s="272">
        <v>-97.019711976300258</v>
      </c>
      <c r="BB2746" s="272">
        <v>-68.787448454300986</v>
      </c>
      <c r="BC2746" s="272">
        <v>-8.0054503111151192</v>
      </c>
      <c r="BD2746" s="272">
        <v>0</v>
      </c>
      <c r="BE2746" s="272">
        <v>-432.47823439903698</v>
      </c>
    </row>
    <row r="2747" spans="3:57" x14ac:dyDescent="0.3">
      <c r="C2747" s="272">
        <v>731</v>
      </c>
      <c r="D2747" s="272">
        <v>2631600</v>
      </c>
      <c r="E2747" s="272">
        <v>10</v>
      </c>
      <c r="F2747" s="272">
        <v>18.583870967741934</v>
      </c>
      <c r="G2747" s="272">
        <v>1807.4698104826907</v>
      </c>
      <c r="H2747" s="272">
        <v>123</v>
      </c>
      <c r="I2747" s="272">
        <v>0</v>
      </c>
      <c r="J2747" s="272">
        <v>0</v>
      </c>
      <c r="K2747" s="272">
        <v>41.144960995150754</v>
      </c>
      <c r="L2747" s="272">
        <v>32.996062414003312</v>
      </c>
      <c r="M2747" s="272">
        <v>35.048536056431956</v>
      </c>
      <c r="N2747" s="272">
        <v>34.668806714648738</v>
      </c>
      <c r="O2747" s="272">
        <v>30.503597956671008</v>
      </c>
      <c r="P2747" s="272">
        <v>26.568549313175183</v>
      </c>
      <c r="Q2747" s="272">
        <v>30.503597956671008</v>
      </c>
      <c r="R2747" s="272">
        <v>34.668806714648738</v>
      </c>
      <c r="S2747" s="272">
        <v>35.048536056431956</v>
      </c>
      <c r="T2747" s="272">
        <v>19.903576612903223</v>
      </c>
      <c r="U2747" s="272">
        <v>-584.4728539133198</v>
      </c>
      <c r="V2747" s="272">
        <v>0</v>
      </c>
      <c r="W2747" s="272">
        <v>-33.120488776881672</v>
      </c>
      <c r="X2747" s="272">
        <v>300.85622308947455</v>
      </c>
      <c r="Y2747" s="272">
        <v>-29.153754032349468</v>
      </c>
      <c r="Z2747" s="272">
        <v>-823.05483419356324</v>
      </c>
      <c r="AA2747" s="272">
        <v>-93.241031594053226</v>
      </c>
      <c r="AB2747" s="272">
        <v>0</v>
      </c>
      <c r="AC2747" s="272">
        <v>-18.858050704333717</v>
      </c>
      <c r="AD2747" s="272">
        <v>353.15501334850762</v>
      </c>
      <c r="AE2747" s="272">
        <v>0</v>
      </c>
      <c r="AF2747" s="272">
        <v>0</v>
      </c>
      <c r="AG2747" s="272">
        <v>19.769746221788331</v>
      </c>
      <c r="AH2747" s="272">
        <v>-50.366281908058752</v>
      </c>
      <c r="AI2747" s="272">
        <v>1401.2107602360134</v>
      </c>
      <c r="AJ2747" s="272">
        <v>0</v>
      </c>
      <c r="AK2747" s="272">
        <v>3.5527136788005009E-15</v>
      </c>
      <c r="AL2747" s="272">
        <v>0</v>
      </c>
      <c r="AM2747" s="272">
        <v>320.3344817479533</v>
      </c>
      <c r="AN2747" s="272">
        <v>0</v>
      </c>
      <c r="AO2747" s="272">
        <v>68.825792866779224</v>
      </c>
      <c r="AP2747" s="272">
        <v>0</v>
      </c>
      <c r="AQ2747" s="272">
        <v>0</v>
      </c>
      <c r="AR2747" s="272">
        <v>0</v>
      </c>
      <c r="AS2747" s="272">
        <v>121.59788639685434</v>
      </c>
      <c r="AT2747" s="272">
        <v>0</v>
      </c>
      <c r="AU2747" s="272">
        <v>0</v>
      </c>
      <c r="AV2747" s="272">
        <v>0</v>
      </c>
      <c r="AW2747" s="272">
        <v>-133.95075964743785</v>
      </c>
      <c r="AX2747" s="272">
        <v>0</v>
      </c>
      <c r="AY2747" s="272">
        <v>0</v>
      </c>
      <c r="AZ2747" s="272">
        <v>0</v>
      </c>
      <c r="BA2747" s="272">
        <v>126.93170344494278</v>
      </c>
      <c r="BB2747" s="272">
        <v>-33.120488776881672</v>
      </c>
      <c r="BC2747" s="272">
        <v>12.496542414210161</v>
      </c>
      <c r="BD2747" s="272">
        <v>0</v>
      </c>
      <c r="BE2747" s="272">
        <v>-640.19771209355849</v>
      </c>
    </row>
    <row r="2748" spans="3:57" x14ac:dyDescent="0.3">
      <c r="C2748" s="272">
        <v>732</v>
      </c>
      <c r="D2748" s="272">
        <v>2635200</v>
      </c>
      <c r="E2748" s="272">
        <v>10</v>
      </c>
      <c r="F2748" s="272">
        <v>19.883870967741935</v>
      </c>
      <c r="G2748" s="272">
        <v>1770.784623751349</v>
      </c>
      <c r="H2748" s="272">
        <v>123</v>
      </c>
      <c r="I2748" s="272">
        <v>0</v>
      </c>
      <c r="J2748" s="272">
        <v>0</v>
      </c>
      <c r="K2748" s="272">
        <v>42.411385199240982</v>
      </c>
      <c r="L2748" s="272">
        <v>34.277640009182335</v>
      </c>
      <c r="M2748" s="272">
        <v>36.327490074171962</v>
      </c>
      <c r="N2748" s="272">
        <v>35.948246121975941</v>
      </c>
      <c r="O2748" s="272">
        <v>31.788361548192512</v>
      </c>
      <c r="P2748" s="272">
        <v>27.858342886387604</v>
      </c>
      <c r="Q2748" s="272">
        <v>31.788361548192512</v>
      </c>
      <c r="R2748" s="272">
        <v>35.948246121975941</v>
      </c>
      <c r="S2748" s="272">
        <v>36.327490074171962</v>
      </c>
      <c r="T2748" s="272">
        <v>20.404356445050571</v>
      </c>
      <c r="U2748" s="272">
        <v>-126.56028580161319</v>
      </c>
      <c r="V2748" s="272">
        <v>0</v>
      </c>
      <c r="W2748" s="272">
        <v>-13.09255727856406</v>
      </c>
      <c r="X2748" s="272">
        <v>317.80091026789086</v>
      </c>
      <c r="Y2748" s="272">
        <v>750.27770923134381</v>
      </c>
      <c r="Z2748" s="272">
        <v>-1181.5463480222838</v>
      </c>
      <c r="AA2748" s="272">
        <v>-36.858258798090091</v>
      </c>
      <c r="AB2748" s="272">
        <v>0</v>
      </c>
      <c r="AC2748" s="272">
        <v>-7.4546034230295684</v>
      </c>
      <c r="AD2748" s="272">
        <v>0</v>
      </c>
      <c r="AE2748" s="272">
        <v>0</v>
      </c>
      <c r="AF2748" s="272">
        <v>0</v>
      </c>
      <c r="AG2748" s="272">
        <v>19.992278063536649</v>
      </c>
      <c r="AH2748" s="272">
        <v>-149.10941228101356</v>
      </c>
      <c r="AI2748" s="272">
        <v>22.162840775865888</v>
      </c>
      <c r="AJ2748" s="272">
        <v>0</v>
      </c>
      <c r="AK2748" s="272">
        <v>68.726846225784229</v>
      </c>
      <c r="AL2748" s="272">
        <v>0</v>
      </c>
      <c r="AM2748" s="272">
        <v>375.46630844290723</v>
      </c>
      <c r="AN2748" s="272">
        <v>0</v>
      </c>
      <c r="AO2748" s="272">
        <v>372.31830718537856</v>
      </c>
      <c r="AP2748" s="272">
        <v>0</v>
      </c>
      <c r="AQ2748" s="272">
        <v>0</v>
      </c>
      <c r="AR2748" s="272">
        <v>0</v>
      </c>
      <c r="AS2748" s="272">
        <v>445.89004629555183</v>
      </c>
      <c r="AT2748" s="272">
        <v>0</v>
      </c>
      <c r="AU2748" s="272">
        <v>0</v>
      </c>
      <c r="AV2748" s="272">
        <v>0</v>
      </c>
      <c r="AW2748" s="272">
        <v>89.619202009001839</v>
      </c>
      <c r="AX2748" s="272">
        <v>0</v>
      </c>
      <c r="AY2748" s="272">
        <v>0</v>
      </c>
      <c r="AZ2748" s="272">
        <v>0</v>
      </c>
      <c r="BA2748" s="272">
        <v>465.44874094869897</v>
      </c>
      <c r="BB2748" s="272">
        <v>-13.09255727856406</v>
      </c>
      <c r="BC2748" s="272">
        <v>43.276657012682399</v>
      </c>
      <c r="BD2748" s="272">
        <v>0</v>
      </c>
      <c r="BE2748" s="272">
        <v>-640.19771209355849</v>
      </c>
    </row>
    <row r="2749" spans="3:57" x14ac:dyDescent="0.3">
      <c r="C2749" s="272">
        <v>733</v>
      </c>
      <c r="D2749" s="272">
        <v>2638800</v>
      </c>
      <c r="E2749" s="272">
        <v>10</v>
      </c>
      <c r="F2749" s="272">
        <v>20.848387096774189</v>
      </c>
      <c r="G2749" s="272">
        <v>1655.4452748274559</v>
      </c>
      <c r="H2749" s="272">
        <v>123</v>
      </c>
      <c r="I2749" s="272">
        <v>0</v>
      </c>
      <c r="J2749" s="272">
        <v>0</v>
      </c>
      <c r="K2749" s="272">
        <v>41.619259962049327</v>
      </c>
      <c r="L2749" s="272">
        <v>34.278320211262439</v>
      </c>
      <c r="M2749" s="272">
        <v>36.190908164305291</v>
      </c>
      <c r="N2749" s="272">
        <v>35.837059155237334</v>
      </c>
      <c r="O2749" s="272">
        <v>31.955728877597124</v>
      </c>
      <c r="P2749" s="272">
        <v>28.288872224918141</v>
      </c>
      <c r="Q2749" s="272">
        <v>31.955728877597124</v>
      </c>
      <c r="R2749" s="272">
        <v>35.837059155237334</v>
      </c>
      <c r="S2749" s="272">
        <v>36.190908164305291</v>
      </c>
      <c r="T2749" s="272">
        <v>20.950307052915964</v>
      </c>
      <c r="U2749" s="272">
        <v>-31.903057715436944</v>
      </c>
      <c r="V2749" s="272">
        <v>0</v>
      </c>
      <c r="W2749" s="272">
        <v>-2.6605159996751921</v>
      </c>
      <c r="X2749" s="272">
        <v>298.96387344250979</v>
      </c>
      <c r="Y2749" s="272">
        <v>1164.3978500649166</v>
      </c>
      <c r="Z2749" s="272">
        <v>-1492.6042652231881</v>
      </c>
      <c r="AA2749" s="272">
        <v>-40.603343760717664</v>
      </c>
      <c r="AB2749" s="272">
        <v>0</v>
      </c>
      <c r="AC2749" s="272">
        <v>-1.5148371136535397</v>
      </c>
      <c r="AD2749" s="272">
        <v>0</v>
      </c>
      <c r="AE2749" s="272">
        <v>0</v>
      </c>
      <c r="AF2749" s="272">
        <v>0</v>
      </c>
      <c r="AG2749" s="272">
        <v>20.307188726782616</v>
      </c>
      <c r="AH2749" s="272">
        <v>-234.7874026570523</v>
      </c>
      <c r="AI2749" s="272">
        <v>0</v>
      </c>
      <c r="AJ2749" s="272">
        <v>0</v>
      </c>
      <c r="AK2749" s="272">
        <v>62.796498349567642</v>
      </c>
      <c r="AL2749" s="272">
        <v>0</v>
      </c>
      <c r="AM2749" s="272">
        <v>389.76370192805729</v>
      </c>
      <c r="AN2749" s="272">
        <v>0</v>
      </c>
      <c r="AO2749" s="272">
        <v>568.88311259560464</v>
      </c>
      <c r="AP2749" s="272">
        <v>0</v>
      </c>
      <c r="AQ2749" s="272">
        <v>0</v>
      </c>
      <c r="AR2749" s="272">
        <v>0</v>
      </c>
      <c r="AS2749" s="272">
        <v>652.14098741338023</v>
      </c>
      <c r="AT2749" s="272">
        <v>0</v>
      </c>
      <c r="AU2749" s="272">
        <v>0</v>
      </c>
      <c r="AV2749" s="272">
        <v>0</v>
      </c>
      <c r="AW2749" s="272">
        <v>248.96507076943925</v>
      </c>
      <c r="AX2749" s="272">
        <v>0</v>
      </c>
      <c r="AY2749" s="272">
        <v>0</v>
      </c>
      <c r="AZ2749" s="272">
        <v>0</v>
      </c>
      <c r="BA2749" s="272">
        <v>680.74675367703367</v>
      </c>
      <c r="BB2749" s="272">
        <v>-2.6605159996751921</v>
      </c>
      <c r="BC2749" s="272">
        <v>62.777683307464166</v>
      </c>
      <c r="BD2749" s="272">
        <v>0</v>
      </c>
      <c r="BE2749" s="272">
        <v>-640.19771209355849</v>
      </c>
    </row>
    <row r="2750" spans="3:57" x14ac:dyDescent="0.3">
      <c r="C2750" s="272">
        <v>734</v>
      </c>
      <c r="D2750" s="272">
        <v>2642400</v>
      </c>
      <c r="E2750" s="272">
        <v>10</v>
      </c>
      <c r="F2750" s="272">
        <v>21.28709677419355</v>
      </c>
      <c r="G2750" s="272">
        <v>1507.3597091213635</v>
      </c>
      <c r="H2750" s="272">
        <v>123</v>
      </c>
      <c r="I2750" s="272">
        <v>0</v>
      </c>
      <c r="J2750" s="272">
        <v>0</v>
      </c>
      <c r="K2750" s="272">
        <v>39.746036263967952</v>
      </c>
      <c r="L2750" s="272">
        <v>33.448515728152046</v>
      </c>
      <c r="M2750" s="272">
        <v>35.180451634679784</v>
      </c>
      <c r="N2750" s="272">
        <v>34.860025165758941</v>
      </c>
      <c r="O2750" s="272">
        <v>31.345302999782966</v>
      </c>
      <c r="P2750" s="272">
        <v>28.024796514964315</v>
      </c>
      <c r="Q2750" s="272">
        <v>31.345302999782966</v>
      </c>
      <c r="R2750" s="272">
        <v>34.860025165758941</v>
      </c>
      <c r="S2750" s="272">
        <v>35.180451634679784</v>
      </c>
      <c r="T2750" s="272">
        <v>21.444544630301245</v>
      </c>
      <c r="U2750" s="272">
        <v>47.405929858858144</v>
      </c>
      <c r="V2750" s="272">
        <v>0</v>
      </c>
      <c r="W2750" s="272">
        <v>-3.8544539740083024</v>
      </c>
      <c r="X2750" s="272">
        <v>257.32425361344298</v>
      </c>
      <c r="Y2750" s="272">
        <v>1460.4141823697994</v>
      </c>
      <c r="Z2750" s="272">
        <v>-1666.478052150376</v>
      </c>
      <c r="AA2750" s="272">
        <v>-59.637683746404903</v>
      </c>
      <c r="AB2750" s="272">
        <v>0</v>
      </c>
      <c r="AC2750" s="272">
        <v>-2.1946381579400343</v>
      </c>
      <c r="AD2750" s="272">
        <v>0</v>
      </c>
      <c r="AE2750" s="272">
        <v>0</v>
      </c>
      <c r="AF2750" s="272">
        <v>0</v>
      </c>
      <c r="AG2750" s="272">
        <v>20.673306557879783</v>
      </c>
      <c r="AH2750" s="272">
        <v>-282.67930901663652</v>
      </c>
      <c r="AI2750" s="272">
        <v>0</v>
      </c>
      <c r="AJ2750" s="272">
        <v>0</v>
      </c>
      <c r="AK2750" s="272">
        <v>52.368469220346498</v>
      </c>
      <c r="AL2750" s="272">
        <v>0</v>
      </c>
      <c r="AM2750" s="272">
        <v>366.6454202716692</v>
      </c>
      <c r="AN2750" s="272">
        <v>0</v>
      </c>
      <c r="AO2750" s="272">
        <v>694.44705683814482</v>
      </c>
      <c r="AP2750" s="272">
        <v>0</v>
      </c>
      <c r="AQ2750" s="272">
        <v>0</v>
      </c>
      <c r="AR2750" s="272">
        <v>0</v>
      </c>
      <c r="AS2750" s="272">
        <v>783.34415649761297</v>
      </c>
      <c r="AT2750" s="272">
        <v>0</v>
      </c>
      <c r="AU2750" s="272">
        <v>0</v>
      </c>
      <c r="AV2750" s="272">
        <v>0</v>
      </c>
      <c r="AW2750" s="272">
        <v>352.86031673304586</v>
      </c>
      <c r="AX2750" s="272">
        <v>0</v>
      </c>
      <c r="AY2750" s="272">
        <v>0</v>
      </c>
      <c r="AZ2750" s="272">
        <v>0</v>
      </c>
      <c r="BA2750" s="272">
        <v>817.70506967015888</v>
      </c>
      <c r="BB2750" s="272">
        <v>-3.8544539740083024</v>
      </c>
      <c r="BC2750" s="272">
        <v>75.171847316150931</v>
      </c>
      <c r="BD2750" s="272">
        <v>0</v>
      </c>
      <c r="BE2750" s="272">
        <v>-640.19771209355849</v>
      </c>
    </row>
    <row r="2751" spans="3:57" x14ac:dyDescent="0.3">
      <c r="C2751" s="272">
        <v>735</v>
      </c>
      <c r="D2751" s="272">
        <v>2646000</v>
      </c>
      <c r="E2751" s="272">
        <v>10</v>
      </c>
      <c r="F2751" s="272">
        <v>20.483870967741932</v>
      </c>
      <c r="G2751" s="272">
        <v>1089.561436685339</v>
      </c>
      <c r="H2751" s="272">
        <v>123</v>
      </c>
      <c r="I2751" s="272">
        <v>0</v>
      </c>
      <c r="J2751" s="272">
        <v>0</v>
      </c>
      <c r="K2751" s="272">
        <v>32.436854311617125</v>
      </c>
      <c r="L2751" s="272">
        <v>29.075594710621409</v>
      </c>
      <c r="M2751" s="272">
        <v>30.299162034927456</v>
      </c>
      <c r="N2751" s="272">
        <v>30.07278913294153</v>
      </c>
      <c r="O2751" s="272">
        <v>27.589730042767567</v>
      </c>
      <c r="P2751" s="272">
        <v>25.243879240981347</v>
      </c>
      <c r="Q2751" s="272">
        <v>27.589730042767567</v>
      </c>
      <c r="R2751" s="272">
        <v>30.07278913294153</v>
      </c>
      <c r="S2751" s="272">
        <v>30.299162034927456</v>
      </c>
      <c r="T2751" s="272">
        <v>21.681421869668331</v>
      </c>
      <c r="U2751" s="272">
        <v>441.99000726947338</v>
      </c>
      <c r="V2751" s="272">
        <v>0</v>
      </c>
      <c r="W2751" s="272">
        <v>-29.114071930872431</v>
      </c>
      <c r="X2751" s="272">
        <v>230.89488333741986</v>
      </c>
      <c r="Y2751" s="272">
        <v>1814.5785013179259</v>
      </c>
      <c r="Z2751" s="272">
        <v>-1574.3693054549999</v>
      </c>
      <c r="AA2751" s="272">
        <v>-450.46479374038415</v>
      </c>
      <c r="AB2751" s="272">
        <v>0</v>
      </c>
      <c r="AC2751" s="272">
        <v>-16.576888353931579</v>
      </c>
      <c r="AD2751" s="272">
        <v>0</v>
      </c>
      <c r="AE2751" s="272">
        <v>0</v>
      </c>
      <c r="AF2751" s="272">
        <v>0</v>
      </c>
      <c r="AG2751" s="272">
        <v>21.021510030554783</v>
      </c>
      <c r="AH2751" s="272">
        <v>-243.29798951736063</v>
      </c>
      <c r="AI2751" s="272">
        <v>0</v>
      </c>
      <c r="AJ2751" s="272">
        <v>0</v>
      </c>
      <c r="AK2751" s="272">
        <v>19.129046841687952</v>
      </c>
      <c r="AL2751" s="272">
        <v>0</v>
      </c>
      <c r="AM2751" s="272">
        <v>324.98602906776904</v>
      </c>
      <c r="AN2751" s="272">
        <v>0</v>
      </c>
      <c r="AO2751" s="272">
        <v>737.50829389716318</v>
      </c>
      <c r="AP2751" s="272">
        <v>0</v>
      </c>
      <c r="AQ2751" s="272">
        <v>0</v>
      </c>
      <c r="AR2751" s="272">
        <v>0</v>
      </c>
      <c r="AS2751" s="272">
        <v>826.38643495767838</v>
      </c>
      <c r="AT2751" s="272">
        <v>0</v>
      </c>
      <c r="AU2751" s="272">
        <v>0</v>
      </c>
      <c r="AV2751" s="272">
        <v>0</v>
      </c>
      <c r="AW2751" s="272">
        <v>395.99440213062735</v>
      </c>
      <c r="AX2751" s="272">
        <v>0</v>
      </c>
      <c r="AY2751" s="272">
        <v>0</v>
      </c>
      <c r="AZ2751" s="272">
        <v>0</v>
      </c>
      <c r="BA2751" s="272">
        <v>862.63537139643142</v>
      </c>
      <c r="BB2751" s="272">
        <v>-29.114071930872431</v>
      </c>
      <c r="BC2751" s="272">
        <v>79.198163104581297</v>
      </c>
      <c r="BD2751" s="272">
        <v>0</v>
      </c>
      <c r="BE2751" s="272">
        <v>-691.06467206804837</v>
      </c>
    </row>
    <row r="2752" spans="3:57" x14ac:dyDescent="0.3">
      <c r="C2752" s="272">
        <v>736</v>
      </c>
      <c r="D2752" s="272">
        <v>2649600</v>
      </c>
      <c r="E2752" s="272">
        <v>10</v>
      </c>
      <c r="F2752" s="272">
        <v>18.79032258064516</v>
      </c>
      <c r="G2752" s="272">
        <v>731.39999204364585</v>
      </c>
      <c r="H2752" s="272">
        <v>147.59999999999997</v>
      </c>
      <c r="I2752" s="272">
        <v>0</v>
      </c>
      <c r="J2752" s="272">
        <v>0</v>
      </c>
      <c r="K2752" s="272">
        <v>25.666719375922408</v>
      </c>
      <c r="L2752" s="272">
        <v>24.596619203395541</v>
      </c>
      <c r="M2752" s="272">
        <v>25.423507385026589</v>
      </c>
      <c r="N2752" s="272">
        <v>25.270524321834831</v>
      </c>
      <c r="O2752" s="272">
        <v>23.592470180334374</v>
      </c>
      <c r="P2752" s="272">
        <v>22.007141555310088</v>
      </c>
      <c r="Q2752" s="272">
        <v>23.592470180334374</v>
      </c>
      <c r="R2752" s="272">
        <v>25.270524321834831</v>
      </c>
      <c r="S2752" s="272">
        <v>25.423507385026589</v>
      </c>
      <c r="T2752" s="272">
        <v>21.907375123954253</v>
      </c>
      <c r="U2752" s="272">
        <v>275.99941103648644</v>
      </c>
      <c r="V2752" s="272">
        <v>0</v>
      </c>
      <c r="W2752" s="272">
        <v>-75.989617256754684</v>
      </c>
      <c r="X2752" s="272">
        <v>106.69816128149766</v>
      </c>
      <c r="Y2752" s="272">
        <v>1801.3501334441289</v>
      </c>
      <c r="Z2752" s="272">
        <v>-1556.0592664323854</v>
      </c>
      <c r="AA2752" s="272">
        <v>-229.95676593228771</v>
      </c>
      <c r="AB2752" s="272">
        <v>0</v>
      </c>
      <c r="AC2752" s="272">
        <v>-43.266754451735252</v>
      </c>
      <c r="AD2752" s="272">
        <v>0</v>
      </c>
      <c r="AE2752" s="272">
        <v>0</v>
      </c>
      <c r="AF2752" s="272">
        <v>0</v>
      </c>
      <c r="AG2752" s="272">
        <v>21.299937877859769</v>
      </c>
      <c r="AH2752" s="272">
        <v>-222.60935902109205</v>
      </c>
      <c r="AI2752" s="272">
        <v>0</v>
      </c>
      <c r="AJ2752" s="272">
        <v>0</v>
      </c>
      <c r="AK2752" s="272">
        <v>37.961934049522526</v>
      </c>
      <c r="AL2752" s="272">
        <v>0</v>
      </c>
      <c r="AM2752" s="272">
        <v>192.78834921171324</v>
      </c>
      <c r="AN2752" s="272">
        <v>0</v>
      </c>
      <c r="AO2752" s="272">
        <v>709.58507731411726</v>
      </c>
      <c r="AP2752" s="272">
        <v>0</v>
      </c>
      <c r="AQ2752" s="272">
        <v>0</v>
      </c>
      <c r="AR2752" s="272">
        <v>0</v>
      </c>
      <c r="AS2752" s="272">
        <v>792.60917802326742</v>
      </c>
      <c r="AT2752" s="272">
        <v>0</v>
      </c>
      <c r="AU2752" s="272">
        <v>0</v>
      </c>
      <c r="AV2752" s="272">
        <v>0</v>
      </c>
      <c r="AW2752" s="272">
        <v>390.56531153961447</v>
      </c>
      <c r="AX2752" s="272">
        <v>0</v>
      </c>
      <c r="AY2752" s="272">
        <v>0</v>
      </c>
      <c r="AZ2752" s="272">
        <v>0</v>
      </c>
      <c r="BA2752" s="272">
        <v>827.3764957084968</v>
      </c>
      <c r="BB2752" s="272">
        <v>-75.989617256754684</v>
      </c>
      <c r="BC2752" s="272">
        <v>75.913887446366743</v>
      </c>
      <c r="BD2752" s="272">
        <v>0</v>
      </c>
      <c r="BE2752" s="272">
        <v>-747.86566545485152</v>
      </c>
    </row>
    <row r="2753" spans="3:57" x14ac:dyDescent="0.3">
      <c r="C2753" s="272">
        <v>737</v>
      </c>
      <c r="D2753" s="272">
        <v>2653200</v>
      </c>
      <c r="E2753" s="272">
        <v>10</v>
      </c>
      <c r="F2753" s="272">
        <v>17.20645161290323</v>
      </c>
      <c r="G2753" s="272">
        <v>279.43251095908175</v>
      </c>
      <c r="H2753" s="272">
        <v>246</v>
      </c>
      <c r="I2753" s="272">
        <v>0</v>
      </c>
      <c r="J2753" s="272">
        <v>0</v>
      </c>
      <c r="K2753" s="272">
        <v>17.988288003373395</v>
      </c>
      <c r="L2753" s="272">
        <v>19.668778094633744</v>
      </c>
      <c r="M2753" s="272">
        <v>20.019443725301379</v>
      </c>
      <c r="N2753" s="272">
        <v>19.954566873113471</v>
      </c>
      <c r="O2753" s="272">
        <v>19.242939924155273</v>
      </c>
      <c r="P2753" s="272">
        <v>18.570635887818664</v>
      </c>
      <c r="Q2753" s="272">
        <v>19.242939924155273</v>
      </c>
      <c r="R2753" s="272">
        <v>19.954566873113471</v>
      </c>
      <c r="S2753" s="272">
        <v>20.019443725301379</v>
      </c>
      <c r="T2753" s="272">
        <v>21.965672646707976</v>
      </c>
      <c r="U2753" s="272">
        <v>272.91188946296029</v>
      </c>
      <c r="V2753" s="272">
        <v>0</v>
      </c>
      <c r="W2753" s="272">
        <v>-116.66229479773294</v>
      </c>
      <c r="X2753" s="272">
        <v>4.9048627703643035</v>
      </c>
      <c r="Y2753" s="272">
        <v>1783.1109669577254</v>
      </c>
      <c r="Z2753" s="272">
        <v>-1398.4416454673965</v>
      </c>
      <c r="AA2753" s="272">
        <v>-328.42850805580161</v>
      </c>
      <c r="AB2753" s="272">
        <v>0</v>
      </c>
      <c r="AC2753" s="272">
        <v>-66.424849143989903</v>
      </c>
      <c r="AD2753" s="272">
        <v>0</v>
      </c>
      <c r="AE2753" s="272">
        <v>0</v>
      </c>
      <c r="AF2753" s="272">
        <v>0</v>
      </c>
      <c r="AG2753" s="272">
        <v>21.519495158821293</v>
      </c>
      <c r="AH2753" s="272">
        <v>-165.00850469073217</v>
      </c>
      <c r="AI2753" s="272">
        <v>0</v>
      </c>
      <c r="AJ2753" s="272">
        <v>0</v>
      </c>
      <c r="AK2753" s="272">
        <v>0.45482291901028304</v>
      </c>
      <c r="AL2753" s="272">
        <v>0</v>
      </c>
      <c r="AM2753" s="272">
        <v>68.718950557944794</v>
      </c>
      <c r="AN2753" s="272">
        <v>0</v>
      </c>
      <c r="AO2753" s="272">
        <v>639.7934971503222</v>
      </c>
      <c r="AP2753" s="272">
        <v>0</v>
      </c>
      <c r="AQ2753" s="272">
        <v>0</v>
      </c>
      <c r="AR2753" s="272">
        <v>0</v>
      </c>
      <c r="AS2753" s="272">
        <v>715.01634272665558</v>
      </c>
      <c r="AT2753" s="272">
        <v>0</v>
      </c>
      <c r="AU2753" s="272">
        <v>0</v>
      </c>
      <c r="AV2753" s="272">
        <v>0</v>
      </c>
      <c r="AW2753" s="272">
        <v>350.75002216320269</v>
      </c>
      <c r="AX2753" s="272">
        <v>0</v>
      </c>
      <c r="AY2753" s="272">
        <v>0</v>
      </c>
      <c r="AZ2753" s="272">
        <v>0</v>
      </c>
      <c r="BA2753" s="272">
        <v>746.38009806406683</v>
      </c>
      <c r="BB2753" s="272">
        <v>-116.66229479773294</v>
      </c>
      <c r="BC2753" s="272">
        <v>68.489195419557419</v>
      </c>
      <c r="BD2753" s="272">
        <v>0</v>
      </c>
      <c r="BE2753" s="272">
        <v>-799.37061725745707</v>
      </c>
    </row>
    <row r="2754" spans="3:57" x14ac:dyDescent="0.3">
      <c r="C2754" s="272">
        <v>738</v>
      </c>
      <c r="D2754" s="272">
        <v>2656800</v>
      </c>
      <c r="E2754" s="272">
        <v>10</v>
      </c>
      <c r="F2754" s="272">
        <v>15.56774193548387</v>
      </c>
      <c r="G2754" s="272">
        <v>18.156155561486464</v>
      </c>
      <c r="H2754" s="272">
        <v>246</v>
      </c>
      <c r="I2754" s="272">
        <v>195</v>
      </c>
      <c r="J2754" s="272">
        <v>0</v>
      </c>
      <c r="K2754" s="272">
        <v>12.072538477756694</v>
      </c>
      <c r="L2754" s="272">
        <v>15.68333746463524</v>
      </c>
      <c r="M2754" s="272">
        <v>15.699799692302035</v>
      </c>
      <c r="N2754" s="272">
        <v>15.696754005991149</v>
      </c>
      <c r="O2754" s="272">
        <v>15.663346212859922</v>
      </c>
      <c r="P2754" s="272">
        <v>15.631784459612515</v>
      </c>
      <c r="Q2754" s="272">
        <v>15.663346212859922</v>
      </c>
      <c r="R2754" s="272">
        <v>15.696754005991149</v>
      </c>
      <c r="S2754" s="272">
        <v>15.699799692302035</v>
      </c>
      <c r="T2754" s="272">
        <v>21.756919766509721</v>
      </c>
      <c r="U2754" s="272">
        <v>94.248660319422356</v>
      </c>
      <c r="V2754" s="272">
        <v>0</v>
      </c>
      <c r="W2754" s="272">
        <v>-152.0007172722496</v>
      </c>
      <c r="X2754" s="272">
        <v>-87.134724638009146</v>
      </c>
      <c r="Y2754" s="272">
        <v>1335.6042759917739</v>
      </c>
      <c r="Z2754" s="272">
        <v>-1002.2201737620927</v>
      </c>
      <c r="AA2754" s="272">
        <v>-427.9134821039604</v>
      </c>
      <c r="AB2754" s="272">
        <v>0</v>
      </c>
      <c r="AC2754" s="272">
        <v>-86.545740696193164</v>
      </c>
      <c r="AD2754" s="272">
        <v>0</v>
      </c>
      <c r="AE2754" s="272">
        <v>0</v>
      </c>
      <c r="AF2754" s="272">
        <v>0</v>
      </c>
      <c r="AG2754" s="272">
        <v>21.629004360428095</v>
      </c>
      <c r="AH2754" s="272">
        <v>-48.944232301707792</v>
      </c>
      <c r="AI2754" s="272">
        <v>0</v>
      </c>
      <c r="AJ2754" s="272">
        <v>0</v>
      </c>
      <c r="AK2754" s="272">
        <v>-28.028180559722038</v>
      </c>
      <c r="AL2754" s="272">
        <v>0</v>
      </c>
      <c r="AM2754" s="272">
        <v>-68.206418229495057</v>
      </c>
      <c r="AN2754" s="272">
        <v>0</v>
      </c>
      <c r="AO2754" s="272">
        <v>397.41040582744921</v>
      </c>
      <c r="AP2754" s="272">
        <v>0</v>
      </c>
      <c r="AQ2754" s="272">
        <v>0</v>
      </c>
      <c r="AR2754" s="272">
        <v>0</v>
      </c>
      <c r="AS2754" s="272">
        <v>450.828508408434</v>
      </c>
      <c r="AT2754" s="272">
        <v>0</v>
      </c>
      <c r="AU2754" s="272">
        <v>0</v>
      </c>
      <c r="AV2754" s="272">
        <v>0</v>
      </c>
      <c r="AW2754" s="272">
        <v>192.15156618998572</v>
      </c>
      <c r="AX2754" s="272">
        <v>0</v>
      </c>
      <c r="AY2754" s="272">
        <v>0</v>
      </c>
      <c r="AZ2754" s="272">
        <v>0</v>
      </c>
      <c r="BA2754" s="272">
        <v>470.60382568710173</v>
      </c>
      <c r="BB2754" s="272">
        <v>-152.0007172722496</v>
      </c>
      <c r="BC2754" s="272">
        <v>43.310653028981818</v>
      </c>
      <c r="BD2754" s="272">
        <v>0</v>
      </c>
      <c r="BE2754" s="272">
        <v>-824.52586870257267</v>
      </c>
    </row>
    <row r="2755" spans="3:57" x14ac:dyDescent="0.3">
      <c r="C2755" s="272">
        <v>739</v>
      </c>
      <c r="D2755" s="272">
        <v>2660400</v>
      </c>
      <c r="E2755" s="272">
        <v>10</v>
      </c>
      <c r="F2755" s="272">
        <v>13.877419354838709</v>
      </c>
      <c r="G2755" s="272">
        <v>0</v>
      </c>
      <c r="H2755" s="272">
        <v>368.99999999999994</v>
      </c>
      <c r="I2755" s="272">
        <v>195</v>
      </c>
      <c r="J2755" s="272">
        <v>0</v>
      </c>
      <c r="K2755" s="272">
        <v>10.171537001897534</v>
      </c>
      <c r="L2755" s="272">
        <v>13.877419354838709</v>
      </c>
      <c r="M2755" s="272">
        <v>13.877419354838709</v>
      </c>
      <c r="N2755" s="272">
        <v>13.877419354838709</v>
      </c>
      <c r="O2755" s="272">
        <v>13.877419354838709</v>
      </c>
      <c r="P2755" s="272">
        <v>13.877419354838709</v>
      </c>
      <c r="Q2755" s="272">
        <v>13.877419354838709</v>
      </c>
      <c r="R2755" s="272">
        <v>13.877419354838709</v>
      </c>
      <c r="S2755" s="272">
        <v>13.877419354838709</v>
      </c>
      <c r="T2755" s="272">
        <v>21.419110608743942</v>
      </c>
      <c r="U2755" s="272">
        <v>-47.963852842108508</v>
      </c>
      <c r="V2755" s="272">
        <v>0</v>
      </c>
      <c r="W2755" s="272">
        <v>-185.37395434788868</v>
      </c>
      <c r="X2755" s="272">
        <v>-142.30399601871198</v>
      </c>
      <c r="Y2755" s="272">
        <v>868.04665853024756</v>
      </c>
      <c r="Z2755" s="272">
        <v>-588.33256100575545</v>
      </c>
      <c r="AA2755" s="272">
        <v>-521.86605247597493</v>
      </c>
      <c r="AB2755" s="272">
        <v>0</v>
      </c>
      <c r="AC2755" s="272">
        <v>-105.54770051568246</v>
      </c>
      <c r="AD2755" s="272">
        <v>0</v>
      </c>
      <c r="AE2755" s="272">
        <v>0</v>
      </c>
      <c r="AF2755" s="272">
        <v>0</v>
      </c>
      <c r="AG2755" s="272">
        <v>21.619128046013678</v>
      </c>
      <c r="AH2755" s="272">
        <v>71.434783887843267</v>
      </c>
      <c r="AI2755" s="272">
        <v>0</v>
      </c>
      <c r="AJ2755" s="272">
        <v>0</v>
      </c>
      <c r="AK2755" s="272">
        <v>-41.947431557019016</v>
      </c>
      <c r="AL2755" s="272">
        <v>0</v>
      </c>
      <c r="AM2755" s="272">
        <v>-169.93012097905594</v>
      </c>
      <c r="AN2755" s="272">
        <v>0</v>
      </c>
      <c r="AO2755" s="272">
        <v>147.36279313169561</v>
      </c>
      <c r="AP2755" s="272">
        <v>0</v>
      </c>
      <c r="AQ2755" s="272">
        <v>0</v>
      </c>
      <c r="AR2755" s="272">
        <v>0</v>
      </c>
      <c r="AS2755" s="272">
        <v>183.50119528210655</v>
      </c>
      <c r="AT2755" s="272">
        <v>0</v>
      </c>
      <c r="AU2755" s="272">
        <v>0</v>
      </c>
      <c r="AV2755" s="272">
        <v>0</v>
      </c>
      <c r="AW2755" s="272">
        <v>8.501131385104328</v>
      </c>
      <c r="AX2755" s="272">
        <v>0</v>
      </c>
      <c r="AY2755" s="272">
        <v>0</v>
      </c>
      <c r="AZ2755" s="272">
        <v>0</v>
      </c>
      <c r="BA2755" s="272">
        <v>191.55036318084748</v>
      </c>
      <c r="BB2755" s="272">
        <v>-185.37395434788868</v>
      </c>
      <c r="BC2755" s="272">
        <v>17.934504109156762</v>
      </c>
      <c r="BD2755" s="272">
        <v>0</v>
      </c>
      <c r="BE2755" s="272">
        <v>-847.67985655184168</v>
      </c>
    </row>
    <row r="2756" spans="3:57" x14ac:dyDescent="0.3">
      <c r="C2756" s="272">
        <v>740</v>
      </c>
      <c r="D2756" s="272">
        <v>2664000</v>
      </c>
      <c r="E2756" s="272">
        <v>10</v>
      </c>
      <c r="F2756" s="272">
        <v>13.116129032258067</v>
      </c>
      <c r="G2756" s="272">
        <v>0</v>
      </c>
      <c r="H2756" s="272">
        <v>442.8</v>
      </c>
      <c r="I2756" s="272">
        <v>195</v>
      </c>
      <c r="J2756" s="272">
        <v>0</v>
      </c>
      <c r="K2756" s="272">
        <v>9.4102466793168915</v>
      </c>
      <c r="L2756" s="272">
        <v>13.116129032258067</v>
      </c>
      <c r="M2756" s="272">
        <v>13.116129032258067</v>
      </c>
      <c r="N2756" s="272">
        <v>13.116129032258067</v>
      </c>
      <c r="O2756" s="272">
        <v>13.116129032258067</v>
      </c>
      <c r="P2756" s="272">
        <v>13.116129032258067</v>
      </c>
      <c r="Q2756" s="272">
        <v>13.116129032258067</v>
      </c>
      <c r="R2756" s="272">
        <v>13.116129032258067</v>
      </c>
      <c r="S2756" s="272">
        <v>13.116129032258067</v>
      </c>
      <c r="T2756" s="272">
        <v>20.999580169927317</v>
      </c>
      <c r="U2756" s="272">
        <v>-210.02161331451896</v>
      </c>
      <c r="V2756" s="272">
        <v>0</v>
      </c>
      <c r="W2756" s="272">
        <v>-194.20378516190868</v>
      </c>
      <c r="X2756" s="272">
        <v>-128.16447489709623</v>
      </c>
      <c r="Y2756" s="272">
        <v>303.09454587242408</v>
      </c>
      <c r="Z2756" s="272">
        <v>-190.74789912793813</v>
      </c>
      <c r="AA2756" s="272">
        <v>-546.72385392469198</v>
      </c>
      <c r="AB2756" s="272">
        <v>0</v>
      </c>
      <c r="AC2756" s="272">
        <v>-110.57520473892041</v>
      </c>
      <c r="AD2756" s="272">
        <v>0</v>
      </c>
      <c r="AE2756" s="272">
        <v>0</v>
      </c>
      <c r="AF2756" s="272">
        <v>0</v>
      </c>
      <c r="AG2756" s="272">
        <v>21.50186422216397</v>
      </c>
      <c r="AH2756" s="272">
        <v>182.78543507977491</v>
      </c>
      <c r="AI2756" s="272">
        <v>0</v>
      </c>
      <c r="AJ2756" s="272">
        <v>0</v>
      </c>
      <c r="AK2756" s="272">
        <v>-47.96523689835638</v>
      </c>
      <c r="AL2756" s="272">
        <v>0</v>
      </c>
      <c r="AM2756" s="272">
        <v>-198.85347254805779</v>
      </c>
      <c r="AN2756" s="272">
        <v>0</v>
      </c>
      <c r="AO2756" s="272">
        <v>-117.82156006364254</v>
      </c>
      <c r="AP2756" s="272">
        <v>0</v>
      </c>
      <c r="AQ2756" s="272">
        <v>0</v>
      </c>
      <c r="AR2756" s="272">
        <v>0</v>
      </c>
      <c r="AS2756" s="272">
        <v>-102.27346722709017</v>
      </c>
      <c r="AT2756" s="272">
        <v>0</v>
      </c>
      <c r="AU2756" s="272">
        <v>0</v>
      </c>
      <c r="AV2756" s="272">
        <v>0</v>
      </c>
      <c r="AW2756" s="272">
        <v>-177.56504289079783</v>
      </c>
      <c r="AX2756" s="272">
        <v>0</v>
      </c>
      <c r="AY2756" s="272">
        <v>0</v>
      </c>
      <c r="AZ2756" s="272">
        <v>0</v>
      </c>
      <c r="BA2756" s="272">
        <v>-106.75963042636336</v>
      </c>
      <c r="BB2756" s="272">
        <v>-194.20378516190868</v>
      </c>
      <c r="BC2756" s="272">
        <v>-9.2377514962555303</v>
      </c>
      <c r="BD2756" s="272">
        <v>0</v>
      </c>
      <c r="BE2756" s="272">
        <v>-854.358897483904</v>
      </c>
    </row>
    <row r="2757" spans="3:57" x14ac:dyDescent="0.3">
      <c r="C2757" s="272">
        <v>741</v>
      </c>
      <c r="D2757" s="272">
        <v>2667600</v>
      </c>
      <c r="E2757" s="272">
        <v>10</v>
      </c>
      <c r="F2757" s="272">
        <v>12.222580645161285</v>
      </c>
      <c r="G2757" s="272">
        <v>0</v>
      </c>
      <c r="H2757" s="272">
        <v>492</v>
      </c>
      <c r="I2757" s="272">
        <v>195</v>
      </c>
      <c r="J2757" s="272">
        <v>0</v>
      </c>
      <c r="K2757" s="272">
        <v>8.5166982922201093</v>
      </c>
      <c r="L2757" s="272">
        <v>12.222580645161285</v>
      </c>
      <c r="M2757" s="272">
        <v>12.222580645161285</v>
      </c>
      <c r="N2757" s="272">
        <v>12.222580645161285</v>
      </c>
      <c r="O2757" s="272">
        <v>12.222580645161285</v>
      </c>
      <c r="P2757" s="272">
        <v>12.222580645161285</v>
      </c>
      <c r="Q2757" s="272">
        <v>12.222580645161285</v>
      </c>
      <c r="R2757" s="272">
        <v>12.222580645161285</v>
      </c>
      <c r="S2757" s="272">
        <v>12.222580645161285</v>
      </c>
      <c r="T2757" s="272">
        <v>20.566257145144661</v>
      </c>
      <c r="U2757" s="272">
        <v>-305.39238075515743</v>
      </c>
      <c r="V2757" s="272">
        <v>0</v>
      </c>
      <c r="W2757" s="272">
        <v>-205.49413080357215</v>
      </c>
      <c r="X2757" s="272">
        <v>-102.11076349705823</v>
      </c>
      <c r="Y2757" s="272">
        <v>-133.00139837343932</v>
      </c>
      <c r="Z2757" s="272">
        <v>135.21391191891223</v>
      </c>
      <c r="AA2757" s="272">
        <v>-578.50851392092159</v>
      </c>
      <c r="AB2757" s="272">
        <v>0</v>
      </c>
      <c r="AC2757" s="272">
        <v>-117.00366997124989</v>
      </c>
      <c r="AD2757" s="272">
        <v>0</v>
      </c>
      <c r="AE2757" s="272">
        <v>0</v>
      </c>
      <c r="AF2757" s="272">
        <v>0</v>
      </c>
      <c r="AG2757" s="272">
        <v>21.295683823129302</v>
      </c>
      <c r="AH2757" s="272">
        <v>266.72730955568852</v>
      </c>
      <c r="AI2757" s="272">
        <v>0</v>
      </c>
      <c r="AJ2757" s="272">
        <v>0</v>
      </c>
      <c r="AK2757" s="272">
        <v>-47.99725509164044</v>
      </c>
      <c r="AL2757" s="272">
        <v>0</v>
      </c>
      <c r="AM2757" s="272">
        <v>-205.26277968697198</v>
      </c>
      <c r="AN2757" s="272">
        <v>0</v>
      </c>
      <c r="AO2757" s="272">
        <v>-319.81977930717778</v>
      </c>
      <c r="AP2757" s="272">
        <v>0</v>
      </c>
      <c r="AQ2757" s="272">
        <v>0</v>
      </c>
      <c r="AR2757" s="272">
        <v>0</v>
      </c>
      <c r="AS2757" s="272">
        <v>-318.86451592346037</v>
      </c>
      <c r="AT2757" s="272">
        <v>0</v>
      </c>
      <c r="AU2757" s="272">
        <v>0</v>
      </c>
      <c r="AV2757" s="272">
        <v>0</v>
      </c>
      <c r="AW2757" s="272">
        <v>-323.4903749333094</v>
      </c>
      <c r="AX2757" s="272">
        <v>0</v>
      </c>
      <c r="AY2757" s="272">
        <v>0</v>
      </c>
      <c r="AZ2757" s="272">
        <v>0</v>
      </c>
      <c r="BA2757" s="272">
        <v>-332.85131323926487</v>
      </c>
      <c r="BB2757" s="272">
        <v>-205.49413080357215</v>
      </c>
      <c r="BC2757" s="272">
        <v>-29.810327305808116</v>
      </c>
      <c r="BD2757" s="272">
        <v>0</v>
      </c>
      <c r="BE2757" s="272">
        <v>-833.15195435374744</v>
      </c>
    </row>
    <row r="2758" spans="3:57" x14ac:dyDescent="0.3">
      <c r="C2758" s="272">
        <v>742</v>
      </c>
      <c r="D2758" s="272">
        <v>2671200</v>
      </c>
      <c r="E2758" s="272">
        <v>10</v>
      </c>
      <c r="F2758" s="272">
        <v>11.209677419354838</v>
      </c>
      <c r="G2758" s="272">
        <v>0</v>
      </c>
      <c r="H2758" s="272">
        <v>410</v>
      </c>
      <c r="I2758" s="272">
        <v>0</v>
      </c>
      <c r="J2758" s="272">
        <v>0</v>
      </c>
      <c r="K2758" s="272">
        <v>7.5037950664136615</v>
      </c>
      <c r="L2758" s="272">
        <v>11.209677419354838</v>
      </c>
      <c r="M2758" s="272">
        <v>11.209677419354838</v>
      </c>
      <c r="N2758" s="272">
        <v>11.209677419354838</v>
      </c>
      <c r="O2758" s="272">
        <v>11.209677419354838</v>
      </c>
      <c r="P2758" s="272">
        <v>11.209677419354838</v>
      </c>
      <c r="Q2758" s="272">
        <v>11.209677419354838</v>
      </c>
      <c r="R2758" s="272">
        <v>11.209677419354838</v>
      </c>
      <c r="S2758" s="272">
        <v>11.209677419354838</v>
      </c>
      <c r="T2758" s="272">
        <v>20.110915185373415</v>
      </c>
      <c r="U2758" s="272">
        <v>-55.823956724636048</v>
      </c>
      <c r="V2758" s="272">
        <v>0</v>
      </c>
      <c r="W2758" s="272">
        <v>-219.19529685156019</v>
      </c>
      <c r="X2758" s="272">
        <v>-84.404868953208023</v>
      </c>
      <c r="Y2758" s="272">
        <v>-164.69822557653674</v>
      </c>
      <c r="Z2758" s="272">
        <v>412.4744346566689</v>
      </c>
      <c r="AA2758" s="272">
        <v>-617.08013238228716</v>
      </c>
      <c r="AB2758" s="272">
        <v>0</v>
      </c>
      <c r="AC2758" s="272">
        <v>-124.80480134289205</v>
      </c>
      <c r="AD2758" s="272">
        <v>0</v>
      </c>
      <c r="AE2758" s="272">
        <v>0</v>
      </c>
      <c r="AF2758" s="272">
        <v>0</v>
      </c>
      <c r="AG2758" s="272">
        <v>21.021267273166952</v>
      </c>
      <c r="AH2758" s="272">
        <v>333.49616514217701</v>
      </c>
      <c r="AI2758" s="272">
        <v>0</v>
      </c>
      <c r="AJ2758" s="272">
        <v>0</v>
      </c>
      <c r="AK2758" s="272">
        <v>-49.596058640971634</v>
      </c>
      <c r="AL2758" s="272">
        <v>0</v>
      </c>
      <c r="AM2758" s="272">
        <v>-213.3785457893913</v>
      </c>
      <c r="AN2758" s="272">
        <v>0</v>
      </c>
      <c r="AO2758" s="272">
        <v>-399.97435606047492</v>
      </c>
      <c r="AP2758" s="272">
        <v>0</v>
      </c>
      <c r="AQ2758" s="272">
        <v>0</v>
      </c>
      <c r="AR2758" s="272">
        <v>0</v>
      </c>
      <c r="AS2758" s="272">
        <v>-399.96246006047267</v>
      </c>
      <c r="AT2758" s="272">
        <v>0</v>
      </c>
      <c r="AU2758" s="272">
        <v>0</v>
      </c>
      <c r="AV2758" s="272">
        <v>0</v>
      </c>
      <c r="AW2758" s="272">
        <v>-400.02006639159498</v>
      </c>
      <c r="AX2758" s="272">
        <v>0</v>
      </c>
      <c r="AY2758" s="272">
        <v>0</v>
      </c>
      <c r="AZ2758" s="272">
        <v>0</v>
      </c>
      <c r="BA2758" s="272">
        <v>-417.50656918341809</v>
      </c>
      <c r="BB2758" s="272">
        <v>-219.19529685156019</v>
      </c>
      <c r="BC2758" s="272">
        <v>-37.417288031767363</v>
      </c>
      <c r="BD2758" s="272">
        <v>0</v>
      </c>
      <c r="BE2758" s="272">
        <v>-798.29885809117388</v>
      </c>
    </row>
    <row r="2759" spans="3:57" x14ac:dyDescent="0.3">
      <c r="C2759" s="272">
        <v>743</v>
      </c>
      <c r="D2759" s="272">
        <v>2674800</v>
      </c>
      <c r="E2759" s="272">
        <v>10</v>
      </c>
      <c r="F2759" s="272">
        <v>10.277419354838711</v>
      </c>
      <c r="G2759" s="272">
        <v>0</v>
      </c>
      <c r="H2759" s="272">
        <v>410</v>
      </c>
      <c r="I2759" s="272">
        <v>0</v>
      </c>
      <c r="J2759" s="272">
        <v>0</v>
      </c>
      <c r="K2759" s="272">
        <v>6.5715370018975348</v>
      </c>
      <c r="L2759" s="272">
        <v>10.277419354838711</v>
      </c>
      <c r="M2759" s="272">
        <v>10.277419354838711</v>
      </c>
      <c r="N2759" s="272">
        <v>10.277419354838711</v>
      </c>
      <c r="O2759" s="272">
        <v>10.277419354838711</v>
      </c>
      <c r="P2759" s="272">
        <v>10.277419354838711</v>
      </c>
      <c r="Q2759" s="272">
        <v>10.277419354838711</v>
      </c>
      <c r="R2759" s="272">
        <v>10.277419354838711</v>
      </c>
      <c r="S2759" s="272">
        <v>10.277419354838711</v>
      </c>
      <c r="T2759" s="272">
        <v>19.765619727182813</v>
      </c>
      <c r="U2759" s="272">
        <v>-1.7527390955546025</v>
      </c>
      <c r="V2759" s="272">
        <v>0</v>
      </c>
      <c r="W2759" s="272">
        <v>-233.6417095368505</v>
      </c>
      <c r="X2759" s="272">
        <v>-89.051508149206001</v>
      </c>
      <c r="Y2759" s="272">
        <v>-183.84198202891662</v>
      </c>
      <c r="Z2759" s="272">
        <v>504.78246061941854</v>
      </c>
      <c r="AA2759" s="272">
        <v>-657.74977438799624</v>
      </c>
      <c r="AB2759" s="272">
        <v>0</v>
      </c>
      <c r="AC2759" s="272">
        <v>-133.03025914788356</v>
      </c>
      <c r="AD2759" s="272">
        <v>0</v>
      </c>
      <c r="AE2759" s="272">
        <v>0</v>
      </c>
      <c r="AF2759" s="272">
        <v>0</v>
      </c>
      <c r="AG2759" s="272">
        <v>20.710124451392929</v>
      </c>
      <c r="AH2759" s="272">
        <v>346.94754700626322</v>
      </c>
      <c r="AI2759" s="272">
        <v>0</v>
      </c>
      <c r="AJ2759" s="272">
        <v>0</v>
      </c>
      <c r="AK2759" s="272">
        <v>-35.585225625171169</v>
      </c>
      <c r="AL2759" s="272">
        <v>0</v>
      </c>
      <c r="AM2759" s="272">
        <v>-223.22726632506266</v>
      </c>
      <c r="AN2759" s="272">
        <v>0</v>
      </c>
      <c r="AO2759" s="272">
        <v>-419.13352416282129</v>
      </c>
      <c r="AP2759" s="272">
        <v>0</v>
      </c>
      <c r="AQ2759" s="272">
        <v>0</v>
      </c>
      <c r="AR2759" s="272">
        <v>0</v>
      </c>
      <c r="AS2759" s="272">
        <v>-419.13352416282129</v>
      </c>
      <c r="AT2759" s="272">
        <v>0</v>
      </c>
      <c r="AU2759" s="272">
        <v>0</v>
      </c>
      <c r="AV2759" s="272">
        <v>0</v>
      </c>
      <c r="AW2759" s="272">
        <v>-419.13352416282129</v>
      </c>
      <c r="AX2759" s="272">
        <v>0</v>
      </c>
      <c r="AY2759" s="272">
        <v>0</v>
      </c>
      <c r="AZ2759" s="272">
        <v>0</v>
      </c>
      <c r="BA2759" s="272">
        <v>-437.51856030817703</v>
      </c>
      <c r="BB2759" s="272">
        <v>-233.6417095368505</v>
      </c>
      <c r="BC2759" s="272">
        <v>-39.211044168390252</v>
      </c>
      <c r="BD2759" s="272">
        <v>0</v>
      </c>
      <c r="BE2759" s="272">
        <v>-754.82669776617468</v>
      </c>
    </row>
    <row r="2760" spans="3:57" x14ac:dyDescent="0.3">
      <c r="C2760" s="272">
        <v>744</v>
      </c>
      <c r="D2760" s="272">
        <v>2678400</v>
      </c>
      <c r="E2760" s="272">
        <v>11</v>
      </c>
      <c r="F2760" s="272">
        <v>12.328033333333334</v>
      </c>
      <c r="G2760" s="272">
        <v>0</v>
      </c>
      <c r="H2760" s="272">
        <v>410</v>
      </c>
      <c r="I2760" s="272">
        <v>0</v>
      </c>
      <c r="J2760" s="272">
        <v>0</v>
      </c>
      <c r="K2760" s="272">
        <v>8.6221509803921563</v>
      </c>
      <c r="L2760" s="272">
        <v>12.328033333333334</v>
      </c>
      <c r="M2760" s="272">
        <v>12.328033333333334</v>
      </c>
      <c r="N2760" s="272">
        <v>12.328033333333334</v>
      </c>
      <c r="O2760" s="272">
        <v>12.328033333333334</v>
      </c>
      <c r="P2760" s="272">
        <v>12.328033333333334</v>
      </c>
      <c r="Q2760" s="272">
        <v>12.328033333333334</v>
      </c>
      <c r="R2760" s="272">
        <v>12.328033333333334</v>
      </c>
      <c r="S2760" s="272">
        <v>12.328033333333334</v>
      </c>
      <c r="T2760" s="272">
        <v>19.452845968432349</v>
      </c>
      <c r="U2760" s="272">
        <v>304.48357500480779</v>
      </c>
      <c r="V2760" s="272">
        <v>0</v>
      </c>
      <c r="W2760" s="272">
        <v>-246.81103964608039</v>
      </c>
      <c r="X2760" s="272">
        <v>-94.460537209964201</v>
      </c>
      <c r="Y2760" s="272">
        <v>-227.17191617149274</v>
      </c>
      <c r="Z2760" s="272">
        <v>872.92706803234512</v>
      </c>
      <c r="AA2760" s="272">
        <v>-694.82416459579792</v>
      </c>
      <c r="AB2760" s="272">
        <v>0</v>
      </c>
      <c r="AC2760" s="272">
        <v>-140.5285752692119</v>
      </c>
      <c r="AD2760" s="272">
        <v>0</v>
      </c>
      <c r="AE2760" s="272">
        <v>0</v>
      </c>
      <c r="AF2760" s="272">
        <v>0</v>
      </c>
      <c r="AG2760" s="272">
        <v>20.388167551361899</v>
      </c>
      <c r="AH2760" s="272">
        <v>359.81276330856343</v>
      </c>
      <c r="AI2760" s="272">
        <v>0</v>
      </c>
      <c r="AJ2760" s="272">
        <v>0</v>
      </c>
      <c r="AK2760" s="272">
        <v>238.94359844836137</v>
      </c>
      <c r="AL2760" s="272">
        <v>0</v>
      </c>
      <c r="AM2760" s="272">
        <v>-233.61168767884192</v>
      </c>
      <c r="AN2760" s="272">
        <v>0</v>
      </c>
      <c r="AO2760" s="272">
        <v>-443.50051759635045</v>
      </c>
      <c r="AP2760" s="272">
        <v>0</v>
      </c>
      <c r="AQ2760" s="272">
        <v>0</v>
      </c>
      <c r="AR2760" s="272">
        <v>0</v>
      </c>
      <c r="AS2760" s="272">
        <v>-443.50051759635045</v>
      </c>
      <c r="AT2760" s="272">
        <v>0</v>
      </c>
      <c r="AU2760" s="272">
        <v>0</v>
      </c>
      <c r="AV2760" s="272">
        <v>0</v>
      </c>
      <c r="AW2760" s="272">
        <v>-443.50051759635045</v>
      </c>
      <c r="AX2760" s="272">
        <v>0</v>
      </c>
      <c r="AY2760" s="272">
        <v>0</v>
      </c>
      <c r="AZ2760" s="272">
        <v>0</v>
      </c>
      <c r="BA2760" s="272">
        <v>-462.95439703197735</v>
      </c>
      <c r="BB2760" s="272">
        <v>-246.81103964608039</v>
      </c>
      <c r="BC2760" s="272">
        <v>-41.490640527763844</v>
      </c>
      <c r="BD2760" s="272">
        <v>0</v>
      </c>
      <c r="BE2760" s="272">
        <v>-433.38985473671084</v>
      </c>
    </row>
    <row r="2762" spans="3:57" x14ac:dyDescent="0.3">
      <c r="C2762" s="272">
        <v>792</v>
      </c>
      <c r="D2762" s="272">
        <v>2851200</v>
      </c>
      <c r="E2762" s="272">
        <v>11</v>
      </c>
      <c r="F2762" s="272">
        <v>12.328033333333334</v>
      </c>
      <c r="G2762" s="272">
        <v>0</v>
      </c>
      <c r="H2762" s="272">
        <v>410</v>
      </c>
      <c r="I2762" s="272">
        <v>0</v>
      </c>
      <c r="J2762" s="272">
        <v>0</v>
      </c>
      <c r="K2762" s="272">
        <v>8.6221509803921563</v>
      </c>
      <c r="L2762" s="272">
        <v>12.328033333333334</v>
      </c>
      <c r="M2762" s="272">
        <v>12.328033333333334</v>
      </c>
      <c r="N2762" s="272">
        <v>12.328033333333334</v>
      </c>
      <c r="O2762" s="272">
        <v>12.328033333333334</v>
      </c>
      <c r="P2762" s="272">
        <v>12.328033333333334</v>
      </c>
      <c r="Q2762" s="272">
        <v>12.328033333333334</v>
      </c>
      <c r="R2762" s="272">
        <v>12.328033333333334</v>
      </c>
      <c r="S2762" s="272">
        <v>12.328033333333334</v>
      </c>
      <c r="T2762" s="272">
        <v>21.605627163002012</v>
      </c>
      <c r="U2762" s="272">
        <v>-2.162527491894366</v>
      </c>
      <c r="V2762" s="272">
        <v>0</v>
      </c>
      <c r="W2762" s="272">
        <v>-228.47208986215009</v>
      </c>
      <c r="X2762" s="272">
        <v>-92.877649428844407</v>
      </c>
      <c r="Y2762" s="272">
        <v>-219.25438102822227</v>
      </c>
      <c r="Z2762" s="272">
        <v>538.44159282732232</v>
      </c>
      <c r="AA2762" s="272">
        <v>-643.19622493209476</v>
      </c>
      <c r="AB2762" s="272">
        <v>0</v>
      </c>
      <c r="AC2762" s="272">
        <v>-130.08679564393705</v>
      </c>
      <c r="AD2762" s="272">
        <v>0</v>
      </c>
      <c r="AE2762" s="272">
        <v>0</v>
      </c>
      <c r="AF2762" s="272">
        <v>0</v>
      </c>
      <c r="AG2762" s="272">
        <v>22.503944692978546</v>
      </c>
      <c r="AH2762" s="272">
        <v>329.87955501183484</v>
      </c>
      <c r="AI2762" s="272">
        <v>0</v>
      </c>
      <c r="AJ2762" s="272">
        <v>0</v>
      </c>
      <c r="AK2762" s="272">
        <v>-35.565993056091344</v>
      </c>
      <c r="AL2762" s="272">
        <v>0</v>
      </c>
      <c r="AM2762" s="272">
        <v>-220.45266698510954</v>
      </c>
      <c r="AN2762" s="272">
        <v>0</v>
      </c>
      <c r="AO2762" s="272">
        <v>-409.25934061809886</v>
      </c>
      <c r="AP2762" s="272">
        <v>0</v>
      </c>
      <c r="AQ2762" s="272">
        <v>0</v>
      </c>
      <c r="AR2762" s="272">
        <v>0</v>
      </c>
      <c r="AS2762" s="272">
        <v>-409.25934061809886</v>
      </c>
      <c r="AT2762" s="272">
        <v>0</v>
      </c>
      <c r="AU2762" s="272">
        <v>0</v>
      </c>
      <c r="AV2762" s="272">
        <v>0</v>
      </c>
      <c r="AW2762" s="272">
        <v>-409.25934061809886</v>
      </c>
      <c r="AX2762" s="272">
        <v>0</v>
      </c>
      <c r="AY2762" s="272">
        <v>0</v>
      </c>
      <c r="AZ2762" s="272">
        <v>0</v>
      </c>
      <c r="BA2762" s="272">
        <v>-427.21125173071437</v>
      </c>
      <c r="BB2762" s="272">
        <v>-228.47208986215009</v>
      </c>
      <c r="BC2762" s="272">
        <v>-38.287288313087942</v>
      </c>
      <c r="BD2762" s="272">
        <v>0</v>
      </c>
      <c r="BE2762" s="272">
        <v>-659.20142912945232</v>
      </c>
    </row>
    <row r="2763" spans="3:57" x14ac:dyDescent="0.3">
      <c r="C2763" s="272">
        <v>793</v>
      </c>
      <c r="D2763" s="272">
        <v>2854800</v>
      </c>
      <c r="E2763" s="272">
        <v>11</v>
      </c>
      <c r="F2763" s="272">
        <v>11.349533333333335</v>
      </c>
      <c r="G2763" s="272">
        <v>0</v>
      </c>
      <c r="H2763" s="272">
        <v>410</v>
      </c>
      <c r="I2763" s="272">
        <v>0</v>
      </c>
      <c r="J2763" s="272">
        <v>0</v>
      </c>
      <c r="K2763" s="272">
        <v>7.6436509803921586</v>
      </c>
      <c r="L2763" s="272">
        <v>11.349533333333335</v>
      </c>
      <c r="M2763" s="272">
        <v>11.349533333333335</v>
      </c>
      <c r="N2763" s="272">
        <v>11.349533333333335</v>
      </c>
      <c r="O2763" s="272">
        <v>11.349533333333335</v>
      </c>
      <c r="P2763" s="272">
        <v>11.349533333333335</v>
      </c>
      <c r="Q2763" s="272">
        <v>11.349533333333335</v>
      </c>
      <c r="R2763" s="272">
        <v>11.349533333333335</v>
      </c>
      <c r="S2763" s="272">
        <v>11.349533333333335</v>
      </c>
      <c r="T2763" s="272">
        <v>21.236808289760575</v>
      </c>
      <c r="U2763" s="272">
        <v>23.618045097352592</v>
      </c>
      <c r="V2763" s="272">
        <v>0</v>
      </c>
      <c r="W2763" s="272">
        <v>-243.47396470820635</v>
      </c>
      <c r="X2763" s="272">
        <v>-94.038763900442319</v>
      </c>
      <c r="Y2763" s="272">
        <v>-300.67813739141934</v>
      </c>
      <c r="Z2763" s="272">
        <v>661.80891109742061</v>
      </c>
      <c r="AA2763" s="272">
        <v>-685.42960789676681</v>
      </c>
      <c r="AB2763" s="272">
        <v>0</v>
      </c>
      <c r="AC2763" s="272">
        <v>-138.628520931049</v>
      </c>
      <c r="AD2763" s="272">
        <v>0</v>
      </c>
      <c r="AE2763" s="272">
        <v>0</v>
      </c>
      <c r="AF2763" s="272">
        <v>0</v>
      </c>
      <c r="AG2763" s="272">
        <v>22.193646060527929</v>
      </c>
      <c r="AH2763" s="272">
        <v>351.29453884626423</v>
      </c>
      <c r="AI2763" s="272">
        <v>0</v>
      </c>
      <c r="AJ2763" s="272">
        <v>0</v>
      </c>
      <c r="AK2763" s="272">
        <v>-39.145544884198983</v>
      </c>
      <c r="AL2763" s="272">
        <v>0</v>
      </c>
      <c r="AM2763" s="272">
        <v>-229.89564341855731</v>
      </c>
      <c r="AN2763" s="272">
        <v>0</v>
      </c>
      <c r="AO2763" s="272">
        <v>-452.06713947115509</v>
      </c>
      <c r="AP2763" s="272">
        <v>0</v>
      </c>
      <c r="AQ2763" s="272">
        <v>0</v>
      </c>
      <c r="AR2763" s="272">
        <v>0</v>
      </c>
      <c r="AS2763" s="272">
        <v>-452.06713947115509</v>
      </c>
      <c r="AT2763" s="272">
        <v>0</v>
      </c>
      <c r="AU2763" s="272">
        <v>0</v>
      </c>
      <c r="AV2763" s="272">
        <v>0</v>
      </c>
      <c r="AW2763" s="272">
        <v>-452.06713947115509</v>
      </c>
      <c r="AX2763" s="272">
        <v>0</v>
      </c>
      <c r="AY2763" s="272">
        <v>0</v>
      </c>
      <c r="AZ2763" s="272">
        <v>0</v>
      </c>
      <c r="BA2763" s="272">
        <v>-471.89678854517217</v>
      </c>
      <c r="BB2763" s="272">
        <v>-243.47396470820635</v>
      </c>
      <c r="BC2763" s="272">
        <v>-42.292070547893601</v>
      </c>
      <c r="BD2763" s="272">
        <v>0</v>
      </c>
      <c r="BE2763" s="272">
        <v>-613.58220274610767</v>
      </c>
    </row>
    <row r="2764" spans="3:57" x14ac:dyDescent="0.3">
      <c r="C2764" s="272">
        <v>794</v>
      </c>
      <c r="D2764" s="272">
        <v>2858400</v>
      </c>
      <c r="E2764" s="272">
        <v>11</v>
      </c>
      <c r="F2764" s="272">
        <v>10.75213333333333</v>
      </c>
      <c r="G2764" s="272">
        <v>0</v>
      </c>
      <c r="H2764" s="272">
        <v>410</v>
      </c>
      <c r="I2764" s="272">
        <v>0</v>
      </c>
      <c r="J2764" s="272">
        <v>0</v>
      </c>
      <c r="K2764" s="272">
        <v>7.0462509803921529</v>
      </c>
      <c r="L2764" s="272">
        <v>10.75213333333333</v>
      </c>
      <c r="M2764" s="272">
        <v>10.75213333333333</v>
      </c>
      <c r="N2764" s="272">
        <v>10.75213333333333</v>
      </c>
      <c r="O2764" s="272">
        <v>10.75213333333333</v>
      </c>
      <c r="P2764" s="272">
        <v>10.75213333333333</v>
      </c>
      <c r="Q2764" s="272">
        <v>10.75213333333333</v>
      </c>
      <c r="R2764" s="272">
        <v>10.75213333333333</v>
      </c>
      <c r="S2764" s="272">
        <v>10.75213333333333</v>
      </c>
      <c r="T2764" s="272">
        <v>20.897657927564413</v>
      </c>
      <c r="U2764" s="272">
        <v>43.270704346312982</v>
      </c>
      <c r="V2764" s="272">
        <v>0</v>
      </c>
      <c r="W2764" s="272">
        <v>-249.98138704495281</v>
      </c>
      <c r="X2764" s="272">
        <v>-102.4365695863811</v>
      </c>
      <c r="Y2764" s="272">
        <v>-325.54423463943567</v>
      </c>
      <c r="Z2764" s="272">
        <v>721.23289561708259</v>
      </c>
      <c r="AA2764" s="272">
        <v>-703.74934876121756</v>
      </c>
      <c r="AB2764" s="272">
        <v>0</v>
      </c>
      <c r="AC2764" s="272">
        <v>-142.33369875036112</v>
      </c>
      <c r="AD2764" s="272">
        <v>0</v>
      </c>
      <c r="AE2764" s="272">
        <v>0</v>
      </c>
      <c r="AF2764" s="272">
        <v>0</v>
      </c>
      <c r="AG2764" s="272">
        <v>21.870580834251847</v>
      </c>
      <c r="AH2764" s="272">
        <v>357.46391256659496</v>
      </c>
      <c r="AI2764" s="272">
        <v>0</v>
      </c>
      <c r="AJ2764" s="272">
        <v>0</v>
      </c>
      <c r="AK2764" s="272">
        <v>-35.348430598670738</v>
      </c>
      <c r="AL2764" s="272">
        <v>0</v>
      </c>
      <c r="AM2764" s="272">
        <v>-240.67934404319305</v>
      </c>
      <c r="AN2764" s="272">
        <v>0</v>
      </c>
      <c r="AO2764" s="272">
        <v>-464.7400484735</v>
      </c>
      <c r="AP2764" s="272">
        <v>0</v>
      </c>
      <c r="AQ2764" s="272">
        <v>0</v>
      </c>
      <c r="AR2764" s="272">
        <v>0</v>
      </c>
      <c r="AS2764" s="272">
        <v>-464.7400484735</v>
      </c>
      <c r="AT2764" s="272">
        <v>0</v>
      </c>
      <c r="AU2764" s="272">
        <v>0</v>
      </c>
      <c r="AV2764" s="272">
        <v>0</v>
      </c>
      <c r="AW2764" s="272">
        <v>-464.7400484735</v>
      </c>
      <c r="AX2764" s="272">
        <v>0</v>
      </c>
      <c r="AY2764" s="272">
        <v>0</v>
      </c>
      <c r="AZ2764" s="272">
        <v>0</v>
      </c>
      <c r="BA2764" s="272">
        <v>-485.1255869637605</v>
      </c>
      <c r="BB2764" s="272">
        <v>-249.98138704495281</v>
      </c>
      <c r="BC2764" s="272">
        <v>-43.477654534823486</v>
      </c>
      <c r="BD2764" s="272">
        <v>0</v>
      </c>
      <c r="BE2764" s="272">
        <v>-576.55641561013169</v>
      </c>
    </row>
    <row r="2765" spans="3:57" x14ac:dyDescent="0.3">
      <c r="C2765" s="272">
        <v>795</v>
      </c>
      <c r="D2765" s="272">
        <v>2862000</v>
      </c>
      <c r="E2765" s="272">
        <v>11</v>
      </c>
      <c r="F2765" s="272">
        <v>9.9452999999999996</v>
      </c>
      <c r="G2765" s="272">
        <v>0</v>
      </c>
      <c r="H2765" s="272">
        <v>410</v>
      </c>
      <c r="I2765" s="272">
        <v>0</v>
      </c>
      <c r="J2765" s="272">
        <v>0</v>
      </c>
      <c r="K2765" s="272">
        <v>6.239417647058823</v>
      </c>
      <c r="L2765" s="272">
        <v>9.9452999999999996</v>
      </c>
      <c r="M2765" s="272">
        <v>9.9452999999999996</v>
      </c>
      <c r="N2765" s="272">
        <v>9.9452999999999996</v>
      </c>
      <c r="O2765" s="272">
        <v>9.9452999999999996</v>
      </c>
      <c r="P2765" s="272">
        <v>9.9452999999999996</v>
      </c>
      <c r="Q2765" s="272">
        <v>9.9452999999999996</v>
      </c>
      <c r="R2765" s="272">
        <v>9.9452999999999996</v>
      </c>
      <c r="S2765" s="272">
        <v>9.9452999999999996</v>
      </c>
      <c r="T2765" s="272">
        <v>20.528332905516617</v>
      </c>
      <c r="U2765" s="272">
        <v>62.093353566901214</v>
      </c>
      <c r="V2765" s="272">
        <v>0</v>
      </c>
      <c r="W2765" s="272">
        <v>-260.69476468673025</v>
      </c>
      <c r="X2765" s="272">
        <v>-101.82336368733701</v>
      </c>
      <c r="Y2765" s="272">
        <v>-381.71580313438972</v>
      </c>
      <c r="Z2765" s="272">
        <v>806.32728507535819</v>
      </c>
      <c r="AA2765" s="272">
        <v>-733.90972440981761</v>
      </c>
      <c r="AB2765" s="272">
        <v>0</v>
      </c>
      <c r="AC2765" s="272">
        <v>-148.43365156640576</v>
      </c>
      <c r="AD2765" s="272">
        <v>0</v>
      </c>
      <c r="AE2765" s="272">
        <v>0</v>
      </c>
      <c r="AF2765" s="272">
        <v>0</v>
      </c>
      <c r="AG2765" s="272">
        <v>21.53887720775155</v>
      </c>
      <c r="AH2765" s="272">
        <v>371.14494396768987</v>
      </c>
      <c r="AI2765" s="272">
        <v>0</v>
      </c>
      <c r="AJ2765" s="272">
        <v>0</v>
      </c>
      <c r="AK2765" s="272">
        <v>-39.105078441632287</v>
      </c>
      <c r="AL2765" s="272">
        <v>0</v>
      </c>
      <c r="AM2765" s="272">
        <v>-245.35703233466612</v>
      </c>
      <c r="AN2765" s="272">
        <v>0</v>
      </c>
      <c r="AO2765" s="272">
        <v>-493.09189373900148</v>
      </c>
      <c r="AP2765" s="272">
        <v>0</v>
      </c>
      <c r="AQ2765" s="272">
        <v>0</v>
      </c>
      <c r="AR2765" s="272">
        <v>0</v>
      </c>
      <c r="AS2765" s="272">
        <v>-493.09189373900148</v>
      </c>
      <c r="AT2765" s="272">
        <v>0</v>
      </c>
      <c r="AU2765" s="272">
        <v>0</v>
      </c>
      <c r="AV2765" s="272">
        <v>0</v>
      </c>
      <c r="AW2765" s="272">
        <v>-493.09189373900148</v>
      </c>
      <c r="AX2765" s="272">
        <v>0</v>
      </c>
      <c r="AY2765" s="272">
        <v>0</v>
      </c>
      <c r="AZ2765" s="272">
        <v>0</v>
      </c>
      <c r="BA2765" s="272">
        <v>-514.72106861228553</v>
      </c>
      <c r="BB2765" s="272">
        <v>-260.69476468673025</v>
      </c>
      <c r="BC2765" s="272">
        <v>-46.130044269530273</v>
      </c>
      <c r="BD2765" s="272">
        <v>0</v>
      </c>
      <c r="BE2765" s="272">
        <v>-541.13164508324155</v>
      </c>
    </row>
    <row r="2766" spans="3:57" x14ac:dyDescent="0.3">
      <c r="C2766" s="272">
        <v>796</v>
      </c>
      <c r="D2766" s="272">
        <v>2865600</v>
      </c>
      <c r="E2766" s="272">
        <v>11</v>
      </c>
      <c r="F2766" s="272">
        <v>9.5367333333333342</v>
      </c>
      <c r="G2766" s="272">
        <v>0</v>
      </c>
      <c r="H2766" s="272">
        <v>410</v>
      </c>
      <c r="I2766" s="272">
        <v>0</v>
      </c>
      <c r="J2766" s="272">
        <v>0</v>
      </c>
      <c r="K2766" s="272">
        <v>5.8308509803921575</v>
      </c>
      <c r="L2766" s="272">
        <v>9.5367333333333342</v>
      </c>
      <c r="M2766" s="272">
        <v>9.5367333333333342</v>
      </c>
      <c r="N2766" s="272">
        <v>9.5367333333333342</v>
      </c>
      <c r="O2766" s="272">
        <v>9.5367333333333342</v>
      </c>
      <c r="P2766" s="272">
        <v>9.5367333333333342</v>
      </c>
      <c r="Q2766" s="272">
        <v>9.5367333333333342</v>
      </c>
      <c r="R2766" s="272">
        <v>9.5367333333333342</v>
      </c>
      <c r="S2766" s="272">
        <v>9.5367333333333342</v>
      </c>
      <c r="T2766" s="272">
        <v>20.154240304813321</v>
      </c>
      <c r="U2766" s="272">
        <v>53.96861546895525</v>
      </c>
      <c r="V2766" s="272">
        <v>0</v>
      </c>
      <c r="W2766" s="272">
        <v>-261.70899551861413</v>
      </c>
      <c r="X2766" s="272">
        <v>-105.13539728085573</v>
      </c>
      <c r="Y2766" s="272">
        <v>-464.9629338868167</v>
      </c>
      <c r="Z2766" s="272">
        <v>885.77594215524186</v>
      </c>
      <c r="AA2766" s="272">
        <v>-736.76499413957356</v>
      </c>
      <c r="AB2766" s="272">
        <v>0</v>
      </c>
      <c r="AC2766" s="272">
        <v>-149.01113146359</v>
      </c>
      <c r="AD2766" s="272">
        <v>0</v>
      </c>
      <c r="AE2766" s="272">
        <v>0</v>
      </c>
      <c r="AF2766" s="272">
        <v>0</v>
      </c>
      <c r="AG2766" s="272">
        <v>21.195526979211476</v>
      </c>
      <c r="AH2766" s="272">
        <v>382.49387047280374</v>
      </c>
      <c r="AI2766" s="272">
        <v>0</v>
      </c>
      <c r="AJ2766" s="272">
        <v>0</v>
      </c>
      <c r="AK2766" s="272">
        <v>-39.313639661404586</v>
      </c>
      <c r="AL2766" s="272">
        <v>0</v>
      </c>
      <c r="AM2766" s="272">
        <v>-253.05806026304964</v>
      </c>
      <c r="AN2766" s="272">
        <v>0</v>
      </c>
      <c r="AO2766" s="272">
        <v>-525.4691652120315</v>
      </c>
      <c r="AP2766" s="272">
        <v>0</v>
      </c>
      <c r="AQ2766" s="272">
        <v>0</v>
      </c>
      <c r="AR2766" s="272">
        <v>0</v>
      </c>
      <c r="AS2766" s="272">
        <v>-525.4691652120315</v>
      </c>
      <c r="AT2766" s="272">
        <v>0</v>
      </c>
      <c r="AU2766" s="272">
        <v>0</v>
      </c>
      <c r="AV2766" s="272">
        <v>0</v>
      </c>
      <c r="AW2766" s="272">
        <v>-525.4691652120315</v>
      </c>
      <c r="AX2766" s="272">
        <v>0</v>
      </c>
      <c r="AY2766" s="272">
        <v>0</v>
      </c>
      <c r="AZ2766" s="272">
        <v>0</v>
      </c>
      <c r="BA2766" s="272">
        <v>-548.51854933130392</v>
      </c>
      <c r="BB2766" s="272">
        <v>-261.70899551861413</v>
      </c>
      <c r="BC2766" s="272">
        <v>-49.159023219178223</v>
      </c>
      <c r="BD2766" s="272">
        <v>0</v>
      </c>
      <c r="BE2766" s="272">
        <v>-502.88579196331301</v>
      </c>
    </row>
    <row r="2767" spans="3:57" x14ac:dyDescent="0.3">
      <c r="C2767" s="272">
        <v>797</v>
      </c>
      <c r="D2767" s="272">
        <v>2869200</v>
      </c>
      <c r="E2767" s="272">
        <v>11</v>
      </c>
      <c r="F2767" s="272">
        <v>9.6260000000000012</v>
      </c>
      <c r="G2767" s="272">
        <v>80.591684668121218</v>
      </c>
      <c r="H2767" s="272">
        <v>410</v>
      </c>
      <c r="I2767" s="272">
        <v>0</v>
      </c>
      <c r="J2767" s="272">
        <v>0</v>
      </c>
      <c r="K2767" s="272">
        <v>6.9091154684095875</v>
      </c>
      <c r="L2767" s="272">
        <v>10.007844779967396</v>
      </c>
      <c r="M2767" s="272">
        <v>10.149810038346965</v>
      </c>
      <c r="N2767" s="272">
        <v>10.219380818958507</v>
      </c>
      <c r="O2767" s="272">
        <v>10.108460320086797</v>
      </c>
      <c r="P2767" s="272">
        <v>9.9493674476035583</v>
      </c>
      <c r="Q2767" s="272">
        <v>10.108460320086797</v>
      </c>
      <c r="R2767" s="272">
        <v>10.219380818958507</v>
      </c>
      <c r="S2767" s="272">
        <v>10.149810038346965</v>
      </c>
      <c r="T2767" s="272">
        <v>19.819044305793877</v>
      </c>
      <c r="U2767" s="272">
        <v>15.348837225863804</v>
      </c>
      <c r="V2767" s="272">
        <v>0</v>
      </c>
      <c r="W2767" s="272">
        <v>-251.43049442689343</v>
      </c>
      <c r="X2767" s="272">
        <v>-107.01972253369036</v>
      </c>
      <c r="Y2767" s="272">
        <v>-536.41874278872888</v>
      </c>
      <c r="Z2767" s="272">
        <v>910.2177969751765</v>
      </c>
      <c r="AA2767" s="272">
        <v>-707.82888599549335</v>
      </c>
      <c r="AB2767" s="272">
        <v>0</v>
      </c>
      <c r="AC2767" s="272">
        <v>-143.15878743394768</v>
      </c>
      <c r="AD2767" s="272">
        <v>0</v>
      </c>
      <c r="AE2767" s="272">
        <v>0</v>
      </c>
      <c r="AF2767" s="272">
        <v>0</v>
      </c>
      <c r="AG2767" s="272">
        <v>20.851543257885616</v>
      </c>
      <c r="AH2767" s="272">
        <v>379.5066029926125</v>
      </c>
      <c r="AI2767" s="272">
        <v>0</v>
      </c>
      <c r="AJ2767" s="272">
        <v>0</v>
      </c>
      <c r="AK2767" s="272">
        <v>-34.244959722416866</v>
      </c>
      <c r="AL2767" s="272">
        <v>0</v>
      </c>
      <c r="AM2767" s="272">
        <v>-253.78711324926263</v>
      </c>
      <c r="AN2767" s="272">
        <v>0</v>
      </c>
      <c r="AO2767" s="272">
        <v>-539.51358177653105</v>
      </c>
      <c r="AP2767" s="272">
        <v>0</v>
      </c>
      <c r="AQ2767" s="272">
        <v>0</v>
      </c>
      <c r="AR2767" s="272">
        <v>0</v>
      </c>
      <c r="AS2767" s="272">
        <v>-539.51358177653105</v>
      </c>
      <c r="AT2767" s="272">
        <v>0</v>
      </c>
      <c r="AU2767" s="272">
        <v>0</v>
      </c>
      <c r="AV2767" s="272">
        <v>0</v>
      </c>
      <c r="AW2767" s="272">
        <v>-539.51358177653105</v>
      </c>
      <c r="AX2767" s="272">
        <v>0</v>
      </c>
      <c r="AY2767" s="272">
        <v>0</v>
      </c>
      <c r="AZ2767" s="272">
        <v>0</v>
      </c>
      <c r="BA2767" s="272">
        <v>-563.17901565391924</v>
      </c>
      <c r="BB2767" s="272">
        <v>-251.43049442689343</v>
      </c>
      <c r="BC2767" s="272">
        <v>-50.47291534777812</v>
      </c>
      <c r="BD2767" s="272">
        <v>0</v>
      </c>
      <c r="BE2767" s="272">
        <v>-467.59852402815505</v>
      </c>
    </row>
    <row r="2768" spans="3:57" x14ac:dyDescent="0.3">
      <c r="C2768" s="272">
        <v>798</v>
      </c>
      <c r="D2768" s="272">
        <v>2872800</v>
      </c>
      <c r="E2768" s="272">
        <v>11</v>
      </c>
      <c r="F2768" s="272">
        <v>10.587333333333335</v>
      </c>
      <c r="G2768" s="272">
        <v>386.49087859745993</v>
      </c>
      <c r="H2768" s="272">
        <v>328</v>
      </c>
      <c r="I2768" s="272">
        <v>0</v>
      </c>
      <c r="J2768" s="272">
        <v>0</v>
      </c>
      <c r="K2768" s="272">
        <v>14.297790849673202</v>
      </c>
      <c r="L2768" s="272">
        <v>13.450727573859842</v>
      </c>
      <c r="M2768" s="272">
        <v>14.515302826750897</v>
      </c>
      <c r="N2768" s="272">
        <v>15.037003221683705</v>
      </c>
      <c r="O2768" s="272">
        <v>14.20522776137048</v>
      </c>
      <c r="P2768" s="272">
        <v>13.012215211045133</v>
      </c>
      <c r="Q2768" s="272">
        <v>14.20522776137048</v>
      </c>
      <c r="R2768" s="272">
        <v>15.037003221683705</v>
      </c>
      <c r="S2768" s="272">
        <v>14.515302826750895</v>
      </c>
      <c r="T2768" s="272">
        <v>19.513589535204019</v>
      </c>
      <c r="U2768" s="272">
        <v>-43.092753813792115</v>
      </c>
      <c r="V2768" s="272">
        <v>0</v>
      </c>
      <c r="W2768" s="272">
        <v>-220.54620694507349</v>
      </c>
      <c r="X2768" s="272">
        <v>-84.977814830317044</v>
      </c>
      <c r="Y2768" s="272">
        <v>-661.87562403548532</v>
      </c>
      <c r="Z2768" s="272">
        <v>924.30689199708377</v>
      </c>
      <c r="AA2768" s="272">
        <v>-620.88322392355451</v>
      </c>
      <c r="AB2768" s="272">
        <v>0</v>
      </c>
      <c r="AC2768" s="272">
        <v>-125.57397873070441</v>
      </c>
      <c r="AD2768" s="272">
        <v>0</v>
      </c>
      <c r="AE2768" s="272">
        <v>0</v>
      </c>
      <c r="AF2768" s="272">
        <v>0</v>
      </c>
      <c r="AG2768" s="272">
        <v>20.527799506932286</v>
      </c>
      <c r="AH2768" s="272">
        <v>372.8391825895211</v>
      </c>
      <c r="AI2768" s="272">
        <v>0</v>
      </c>
      <c r="AJ2768" s="272">
        <v>0</v>
      </c>
      <c r="AK2768" s="272">
        <v>-30.135223407067642</v>
      </c>
      <c r="AL2768" s="272">
        <v>0</v>
      </c>
      <c r="AM2768" s="272">
        <v>-229.16669996087703</v>
      </c>
      <c r="AN2768" s="272">
        <v>0</v>
      </c>
      <c r="AO2768" s="272">
        <v>-562.63535421233473</v>
      </c>
      <c r="AP2768" s="272">
        <v>0</v>
      </c>
      <c r="AQ2768" s="272">
        <v>0</v>
      </c>
      <c r="AR2768" s="272">
        <v>0</v>
      </c>
      <c r="AS2768" s="272">
        <v>-562.63535421233473</v>
      </c>
      <c r="AT2768" s="272">
        <v>0</v>
      </c>
      <c r="AU2768" s="272">
        <v>0</v>
      </c>
      <c r="AV2768" s="272">
        <v>0</v>
      </c>
      <c r="AW2768" s="272">
        <v>-562.63535421233473</v>
      </c>
      <c r="AX2768" s="272">
        <v>0</v>
      </c>
      <c r="AY2768" s="272">
        <v>0</v>
      </c>
      <c r="AZ2768" s="272">
        <v>0</v>
      </c>
      <c r="BA2768" s="272">
        <v>-587.3150105211688</v>
      </c>
      <c r="BB2768" s="272">
        <v>-220.54620694507349</v>
      </c>
      <c r="BC2768" s="272">
        <v>-52.636018005917101</v>
      </c>
      <c r="BD2768" s="272">
        <v>0</v>
      </c>
      <c r="BE2768" s="272">
        <v>-429.30305004490793</v>
      </c>
    </row>
    <row r="2769" spans="3:57" x14ac:dyDescent="0.3">
      <c r="C2769" s="272">
        <v>799</v>
      </c>
      <c r="D2769" s="272">
        <v>2876400</v>
      </c>
      <c r="E2769" s="272">
        <v>11</v>
      </c>
      <c r="F2769" s="272">
        <v>12.434466666666669</v>
      </c>
      <c r="G2769" s="272">
        <v>612.03804027697674</v>
      </c>
      <c r="H2769" s="272">
        <v>393.6</v>
      </c>
      <c r="I2769" s="272">
        <v>0</v>
      </c>
      <c r="J2769" s="272">
        <v>0</v>
      </c>
      <c r="K2769" s="272">
        <v>22.650425272331152</v>
      </c>
      <c r="L2769" s="272">
        <v>17.809586998397361</v>
      </c>
      <c r="M2769" s="272">
        <v>19.80799155110746</v>
      </c>
      <c r="N2769" s="272">
        <v>20.787319636701305</v>
      </c>
      <c r="O2769" s="272">
        <v>19.225923331265495</v>
      </c>
      <c r="P2769" s="272">
        <v>16.986418227670491</v>
      </c>
      <c r="Q2769" s="272">
        <v>19.225923331265495</v>
      </c>
      <c r="R2769" s="272">
        <v>20.787319636701305</v>
      </c>
      <c r="S2769" s="272">
        <v>19.807991551107456</v>
      </c>
      <c r="T2769" s="272">
        <v>20.582283333333333</v>
      </c>
      <c r="U2769" s="272">
        <v>-238.63012234038752</v>
      </c>
      <c r="V2769" s="272">
        <v>0</v>
      </c>
      <c r="W2769" s="272">
        <v>-171.74303492536794</v>
      </c>
      <c r="X2769" s="272">
        <v>30.880041459510508</v>
      </c>
      <c r="Y2769" s="272">
        <v>-886.09989919613463</v>
      </c>
      <c r="Z2769" s="272">
        <v>788.33277032160458</v>
      </c>
      <c r="AA2769" s="272">
        <v>-483.49219280581235</v>
      </c>
      <c r="AB2769" s="272">
        <v>0</v>
      </c>
      <c r="AC2769" s="272">
        <v>-97.786565969986739</v>
      </c>
      <c r="AD2769" s="272">
        <v>7570.2310216983842</v>
      </c>
      <c r="AE2769" s="272">
        <v>0</v>
      </c>
      <c r="AF2769" s="272">
        <v>0</v>
      </c>
      <c r="AG2769" s="272">
        <v>20.250335079393516</v>
      </c>
      <c r="AH2769" s="272">
        <v>324.68560122785857</v>
      </c>
      <c r="AI2769" s="272">
        <v>126.17051702830639</v>
      </c>
      <c r="AJ2769" s="272">
        <v>0</v>
      </c>
      <c r="AK2769" s="272">
        <v>7558.7562466140707</v>
      </c>
      <c r="AL2769" s="272">
        <v>0</v>
      </c>
      <c r="AM2769" s="272">
        <v>-94.686307371730351</v>
      </c>
      <c r="AN2769" s="272">
        <v>0</v>
      </c>
      <c r="AO2769" s="272">
        <v>-564.82428241745538</v>
      </c>
      <c r="AP2769" s="272">
        <v>0</v>
      </c>
      <c r="AQ2769" s="272">
        <v>0</v>
      </c>
      <c r="AR2769" s="272">
        <v>0</v>
      </c>
      <c r="AS2769" s="272">
        <v>-564.82428241745538</v>
      </c>
      <c r="AT2769" s="272">
        <v>0</v>
      </c>
      <c r="AU2769" s="272">
        <v>0</v>
      </c>
      <c r="AV2769" s="272">
        <v>0</v>
      </c>
      <c r="AW2769" s="272">
        <v>-564.82428241745538</v>
      </c>
      <c r="AX2769" s="272">
        <v>0</v>
      </c>
      <c r="AY2769" s="272">
        <v>0</v>
      </c>
      <c r="AZ2769" s="272">
        <v>0</v>
      </c>
      <c r="BA2769" s="272">
        <v>-589.59995472560888</v>
      </c>
      <c r="BB2769" s="272">
        <v>-171.74303492536794</v>
      </c>
      <c r="BC2769" s="272">
        <v>-52.840797999843524</v>
      </c>
      <c r="BD2769" s="272">
        <v>0</v>
      </c>
      <c r="BE2769" s="272">
        <v>-390.45336156351374</v>
      </c>
    </row>
    <row r="2770" spans="3:57" x14ac:dyDescent="0.3">
      <c r="C2770" s="272">
        <v>800</v>
      </c>
      <c r="D2770" s="272">
        <v>2880000</v>
      </c>
      <c r="E2770" s="272">
        <v>11</v>
      </c>
      <c r="F2770" s="272">
        <v>15.170833333333336</v>
      </c>
      <c r="G2770" s="272">
        <v>721.97002815689905</v>
      </c>
      <c r="H2770" s="272">
        <v>196.8</v>
      </c>
      <c r="I2770" s="272">
        <v>0</v>
      </c>
      <c r="J2770" s="272">
        <v>0</v>
      </c>
      <c r="K2770" s="272">
        <v>30.681781045751638</v>
      </c>
      <c r="L2770" s="272">
        <v>22.590309988960396</v>
      </c>
      <c r="M2770" s="272">
        <v>25.348781430018789</v>
      </c>
      <c r="N2770" s="272">
        <v>26.70058407271868</v>
      </c>
      <c r="O2770" s="272">
        <v>24.545331218196399</v>
      </c>
      <c r="P2770" s="272">
        <v>21.454059802709637</v>
      </c>
      <c r="Q2770" s="272">
        <v>24.545331218196399</v>
      </c>
      <c r="R2770" s="272">
        <v>26.70058407271868</v>
      </c>
      <c r="S2770" s="272">
        <v>25.348781430018786</v>
      </c>
      <c r="T2770" s="272">
        <v>20.582283333333333</v>
      </c>
      <c r="U2770" s="272">
        <v>-3178.0569899401353</v>
      </c>
      <c r="V2770" s="272">
        <v>0</v>
      </c>
      <c r="W2770" s="272">
        <v>-134.5164331388888</v>
      </c>
      <c r="X2770" s="272">
        <v>28.233923539980804</v>
      </c>
      <c r="Y2770" s="272">
        <v>-2458.9142883594845</v>
      </c>
      <c r="Z2770" s="272">
        <v>-612.86019198174313</v>
      </c>
      <c r="AA2770" s="272">
        <v>-378.69160315584458</v>
      </c>
      <c r="AB2770" s="272">
        <v>0</v>
      </c>
      <c r="AC2770" s="272">
        <v>-76.590588194155146</v>
      </c>
      <c r="AD2770" s="272">
        <v>3396.1106394852836</v>
      </c>
      <c r="AE2770" s="272">
        <v>0</v>
      </c>
      <c r="AF2770" s="272">
        <v>0</v>
      </c>
      <c r="AG2770" s="272">
        <v>20.391490567103652</v>
      </c>
      <c r="AH2770" s="272">
        <v>-70.872132448984033</v>
      </c>
      <c r="AI2770" s="272">
        <v>3799.870877758352</v>
      </c>
      <c r="AJ2770" s="272">
        <v>0</v>
      </c>
      <c r="AK2770" s="272">
        <v>1.7053025658242404E-13</v>
      </c>
      <c r="AL2770" s="272">
        <v>0</v>
      </c>
      <c r="AM2770" s="272">
        <v>55.642453120132295</v>
      </c>
      <c r="AN2770" s="272">
        <v>0</v>
      </c>
      <c r="AO2770" s="272">
        <v>-522.66549382351525</v>
      </c>
      <c r="AP2770" s="272">
        <v>0</v>
      </c>
      <c r="AQ2770" s="272">
        <v>0</v>
      </c>
      <c r="AR2770" s="272">
        <v>0</v>
      </c>
      <c r="AS2770" s="272">
        <v>-511.59933850376024</v>
      </c>
      <c r="AT2770" s="272">
        <v>0</v>
      </c>
      <c r="AU2770" s="272">
        <v>0</v>
      </c>
      <c r="AV2770" s="272">
        <v>0</v>
      </c>
      <c r="AW2770" s="272">
        <v>-525.72463800390881</v>
      </c>
      <c r="AX2770" s="272">
        <v>0</v>
      </c>
      <c r="AY2770" s="272">
        <v>0</v>
      </c>
      <c r="AZ2770" s="272">
        <v>0</v>
      </c>
      <c r="BA2770" s="272">
        <v>-534.04033114236836</v>
      </c>
      <c r="BB2770" s="272">
        <v>-134.5164331388888</v>
      </c>
      <c r="BC2770" s="272">
        <v>-48.201947309927391</v>
      </c>
      <c r="BD2770" s="272">
        <v>0</v>
      </c>
      <c r="BE2770" s="272">
        <v>-355.55562857623937</v>
      </c>
    </row>
    <row r="2771" spans="3:57" x14ac:dyDescent="0.3">
      <c r="C2771" s="272">
        <v>801</v>
      </c>
      <c r="D2771" s="272">
        <v>2883600</v>
      </c>
      <c r="E2771" s="272">
        <v>11</v>
      </c>
      <c r="F2771" s="272">
        <v>17.653133333333336</v>
      </c>
      <c r="G2771" s="272">
        <v>1562.5813224678395</v>
      </c>
      <c r="H2771" s="272">
        <v>123</v>
      </c>
      <c r="I2771" s="272">
        <v>0</v>
      </c>
      <c r="J2771" s="272">
        <v>0</v>
      </c>
      <c r="K2771" s="272">
        <v>39.137338126361655</v>
      </c>
      <c r="L2771" s="272">
        <v>27.378840585625458</v>
      </c>
      <c r="M2771" s="272">
        <v>30.994740593774338</v>
      </c>
      <c r="N2771" s="272">
        <v>32.766730368255658</v>
      </c>
      <c r="O2771" s="272">
        <v>29.941550198458479</v>
      </c>
      <c r="P2771" s="272">
        <v>25.88940444480869</v>
      </c>
      <c r="Q2771" s="272">
        <v>29.941550198458479</v>
      </c>
      <c r="R2771" s="272">
        <v>32.766730368255658</v>
      </c>
      <c r="S2771" s="272">
        <v>30.994740593774331</v>
      </c>
      <c r="T2771" s="272">
        <v>20.582283333333333</v>
      </c>
      <c r="U2771" s="272">
        <v>-1598.1191991875141</v>
      </c>
      <c r="V2771" s="272">
        <v>0</v>
      </c>
      <c r="W2771" s="272">
        <v>-73.223359083333236</v>
      </c>
      <c r="X2771" s="272">
        <v>168.29838368374308</v>
      </c>
      <c r="Y2771" s="272">
        <v>-1291.6743366380028</v>
      </c>
      <c r="Z2771" s="272">
        <v>-401.5198871499212</v>
      </c>
      <c r="AA2771" s="272">
        <v>-206.13891249326508</v>
      </c>
      <c r="AB2771" s="272">
        <v>0</v>
      </c>
      <c r="AC2771" s="272">
        <v>-41.691710156734636</v>
      </c>
      <c r="AD2771" s="272">
        <v>1510.8516207330908</v>
      </c>
      <c r="AE2771" s="272">
        <v>0</v>
      </c>
      <c r="AF2771" s="272">
        <v>0</v>
      </c>
      <c r="AG2771" s="272">
        <v>20.526436187342874</v>
      </c>
      <c r="AH2771" s="272">
        <v>-21.417469029975557</v>
      </c>
      <c r="AI2771" s="272">
        <v>2405.4534800532388</v>
      </c>
      <c r="AJ2771" s="272">
        <v>0</v>
      </c>
      <c r="AK2771" s="272">
        <v>7.1054273576010019E-15</v>
      </c>
      <c r="AL2771" s="272">
        <v>0</v>
      </c>
      <c r="AM2771" s="272">
        <v>176.5812067505193</v>
      </c>
      <c r="AN2771" s="272">
        <v>0</v>
      </c>
      <c r="AO2771" s="272">
        <v>-325.85386785109108</v>
      </c>
      <c r="AP2771" s="272">
        <v>0</v>
      </c>
      <c r="AQ2771" s="272">
        <v>0</v>
      </c>
      <c r="AR2771" s="272">
        <v>0</v>
      </c>
      <c r="AS2771" s="272">
        <v>-242.68293917335993</v>
      </c>
      <c r="AT2771" s="272">
        <v>0</v>
      </c>
      <c r="AU2771" s="272">
        <v>0</v>
      </c>
      <c r="AV2771" s="272">
        <v>0</v>
      </c>
      <c r="AW2771" s="272">
        <v>-348.84576115916718</v>
      </c>
      <c r="AX2771" s="272">
        <v>0</v>
      </c>
      <c r="AY2771" s="272">
        <v>0</v>
      </c>
      <c r="AZ2771" s="272">
        <v>0</v>
      </c>
      <c r="BA2771" s="272">
        <v>-253.3280781358786</v>
      </c>
      <c r="BB2771" s="272">
        <v>-73.223359083333236</v>
      </c>
      <c r="BC2771" s="272">
        <v>-25.262626313054085</v>
      </c>
      <c r="BD2771" s="272">
        <v>0</v>
      </c>
      <c r="BE2771" s="272">
        <v>-323.76277264549151</v>
      </c>
    </row>
    <row r="2772" spans="3:57" x14ac:dyDescent="0.3">
      <c r="C2772" s="272">
        <v>802</v>
      </c>
      <c r="D2772" s="272">
        <v>2887200</v>
      </c>
      <c r="E2772" s="272">
        <v>11</v>
      </c>
      <c r="F2772" s="272">
        <v>19.898533333333329</v>
      </c>
      <c r="G2772" s="272">
        <v>1826.3196790457582</v>
      </c>
      <c r="H2772" s="272">
        <v>123</v>
      </c>
      <c r="I2772" s="272">
        <v>0</v>
      </c>
      <c r="J2772" s="272">
        <v>0</v>
      </c>
      <c r="K2772" s="272">
        <v>45.916725054466227</v>
      </c>
      <c r="L2772" s="272">
        <v>31.374779569192242</v>
      </c>
      <c r="M2772" s="272">
        <v>35.641508741816779</v>
      </c>
      <c r="N2772" s="272">
        <v>37.732440583773979</v>
      </c>
      <c r="O2772" s="272">
        <v>34.398753639658239</v>
      </c>
      <c r="P2772" s="272">
        <v>29.617258449011267</v>
      </c>
      <c r="Q2772" s="272">
        <v>34.398753639658239</v>
      </c>
      <c r="R2772" s="272">
        <v>37.732440583773979</v>
      </c>
      <c r="S2772" s="272">
        <v>35.641508741816772</v>
      </c>
      <c r="T2772" s="272">
        <v>20.727117870482907</v>
      </c>
      <c r="U2772" s="272">
        <v>-243.46217903408331</v>
      </c>
      <c r="V2772" s="272">
        <v>0</v>
      </c>
      <c r="W2772" s="272">
        <v>-21.103847791546972</v>
      </c>
      <c r="X2772" s="272">
        <v>318.61400824983065</v>
      </c>
      <c r="Y2772" s="272">
        <v>-160.56027748876608</v>
      </c>
      <c r="Z2772" s="272">
        <v>-380.41206200360091</v>
      </c>
      <c r="AA2772" s="272">
        <v>-59.411699867823835</v>
      </c>
      <c r="AB2772" s="272">
        <v>0</v>
      </c>
      <c r="AC2772" s="272">
        <v>-12.016049472896817</v>
      </c>
      <c r="AD2772" s="272">
        <v>0</v>
      </c>
      <c r="AE2772" s="272">
        <v>0</v>
      </c>
      <c r="AF2772" s="272">
        <v>0</v>
      </c>
      <c r="AG2772" s="272">
        <v>20.666090711638855</v>
      </c>
      <c r="AH2772" s="272">
        <v>-19.822353576573743</v>
      </c>
      <c r="AI2772" s="272">
        <v>516.07350996960224</v>
      </c>
      <c r="AJ2772" s="272">
        <v>0</v>
      </c>
      <c r="AK2772" s="272">
        <v>61.576324014041212</v>
      </c>
      <c r="AL2772" s="272">
        <v>0</v>
      </c>
      <c r="AM2772" s="272">
        <v>326.27994894581337</v>
      </c>
      <c r="AN2772" s="272">
        <v>0</v>
      </c>
      <c r="AO2772" s="272">
        <v>-86.929058016063607</v>
      </c>
      <c r="AP2772" s="272">
        <v>0</v>
      </c>
      <c r="AQ2772" s="272">
        <v>0</v>
      </c>
      <c r="AR2772" s="272">
        <v>0</v>
      </c>
      <c r="AS2772" s="272">
        <v>70.252559810147162</v>
      </c>
      <c r="AT2772" s="272">
        <v>0</v>
      </c>
      <c r="AU2772" s="272">
        <v>0</v>
      </c>
      <c r="AV2772" s="272">
        <v>0</v>
      </c>
      <c r="AW2772" s="272">
        <v>-130.38057460371772</v>
      </c>
      <c r="AX2772" s="272">
        <v>0</v>
      </c>
      <c r="AY2772" s="272">
        <v>0</v>
      </c>
      <c r="AZ2772" s="272">
        <v>0</v>
      </c>
      <c r="BA2772" s="272">
        <v>73.33414545518275</v>
      </c>
      <c r="BB2772" s="272">
        <v>-21.103847791546972</v>
      </c>
      <c r="BC2772" s="272">
        <v>1.7361561803364123</v>
      </c>
      <c r="BD2772" s="272">
        <v>0</v>
      </c>
      <c r="BE2772" s="272">
        <v>-308.44608812294695</v>
      </c>
    </row>
    <row r="2773" spans="3:57" x14ac:dyDescent="0.3">
      <c r="C2773" s="272">
        <v>803</v>
      </c>
      <c r="D2773" s="272">
        <v>2890800</v>
      </c>
      <c r="E2773" s="272">
        <v>11</v>
      </c>
      <c r="F2773" s="272">
        <v>21.560266666666667</v>
      </c>
      <c r="G2773" s="272">
        <v>1962.4311169582015</v>
      </c>
      <c r="H2773" s="272">
        <v>123</v>
      </c>
      <c r="I2773" s="272">
        <v>0</v>
      </c>
      <c r="J2773" s="272">
        <v>0</v>
      </c>
      <c r="K2773" s="272">
        <v>50.720070588235288</v>
      </c>
      <c r="L2773" s="272">
        <v>34.249466251381136</v>
      </c>
      <c r="M2773" s="272">
        <v>38.96715676905103</v>
      </c>
      <c r="N2773" s="272">
        <v>41.279084459982442</v>
      </c>
      <c r="O2773" s="272">
        <v>37.593051752295807</v>
      </c>
      <c r="P2773" s="272">
        <v>32.30618830056099</v>
      </c>
      <c r="Q2773" s="272">
        <v>37.593051752295807</v>
      </c>
      <c r="R2773" s="272">
        <v>41.279084459982442</v>
      </c>
      <c r="S2773" s="272">
        <v>38.967156769051023</v>
      </c>
      <c r="T2773" s="272">
        <v>21.250582130701051</v>
      </c>
      <c r="U2773" s="272">
        <v>-314.99703958122973</v>
      </c>
      <c r="V2773" s="272">
        <v>0</v>
      </c>
      <c r="W2773" s="272">
        <v>7.2709260235475446</v>
      </c>
      <c r="X2773" s="272">
        <v>391.85309277232267</v>
      </c>
      <c r="Y2773" s="272">
        <v>214.44046515210334</v>
      </c>
      <c r="Z2773" s="272">
        <v>-928.56152352920321</v>
      </c>
      <c r="AA2773" s="272">
        <v>110.96490636737052</v>
      </c>
      <c r="AB2773" s="272">
        <v>0</v>
      </c>
      <c r="AC2773" s="272">
        <v>4.1398994001328475</v>
      </c>
      <c r="AD2773" s="272">
        <v>0</v>
      </c>
      <c r="AE2773" s="272">
        <v>0</v>
      </c>
      <c r="AF2773" s="272">
        <v>0</v>
      </c>
      <c r="AG2773" s="272">
        <v>20.871858206395402</v>
      </c>
      <c r="AH2773" s="272">
        <v>-136.15197760244493</v>
      </c>
      <c r="AI2773" s="272">
        <v>0</v>
      </c>
      <c r="AJ2773" s="272">
        <v>0</v>
      </c>
      <c r="AK2773" s="272">
        <v>80.980177532777859</v>
      </c>
      <c r="AL2773" s="272">
        <v>0</v>
      </c>
      <c r="AM2773" s="272">
        <v>444.50743484674729</v>
      </c>
      <c r="AN2773" s="272">
        <v>0</v>
      </c>
      <c r="AO2773" s="272">
        <v>102.58811036106049</v>
      </c>
      <c r="AP2773" s="272">
        <v>0</v>
      </c>
      <c r="AQ2773" s="272">
        <v>0</v>
      </c>
      <c r="AR2773" s="272">
        <v>0</v>
      </c>
      <c r="AS2773" s="272">
        <v>320.25050486869839</v>
      </c>
      <c r="AT2773" s="272">
        <v>0</v>
      </c>
      <c r="AU2773" s="272">
        <v>0</v>
      </c>
      <c r="AV2773" s="272">
        <v>0</v>
      </c>
      <c r="AW2773" s="272">
        <v>42.417199307617921</v>
      </c>
      <c r="AX2773" s="272">
        <v>0</v>
      </c>
      <c r="AY2773" s="272">
        <v>0</v>
      </c>
      <c r="AZ2773" s="272">
        <v>0</v>
      </c>
      <c r="BA2773" s="272">
        <v>334.29809774340299</v>
      </c>
      <c r="BB2773" s="272">
        <v>7.2709260235475446</v>
      </c>
      <c r="BC2773" s="272">
        <v>23.263252506747818</v>
      </c>
      <c r="BD2773" s="272">
        <v>0</v>
      </c>
      <c r="BE2773" s="272">
        <v>-434.25545507542103</v>
      </c>
    </row>
    <row r="2774" spans="3:57" x14ac:dyDescent="0.3">
      <c r="C2774" s="272">
        <v>804</v>
      </c>
      <c r="D2774" s="272">
        <v>2894400</v>
      </c>
      <c r="E2774" s="272">
        <v>11</v>
      </c>
      <c r="F2774" s="272">
        <v>23.122433333333333</v>
      </c>
      <c r="G2774" s="272">
        <v>1909.9600199580748</v>
      </c>
      <c r="H2774" s="272">
        <v>123</v>
      </c>
      <c r="I2774" s="272">
        <v>0</v>
      </c>
      <c r="J2774" s="272">
        <v>0</v>
      </c>
      <c r="K2774" s="272">
        <v>50.22341372549019</v>
      </c>
      <c r="L2774" s="272">
        <v>35.016736305933726</v>
      </c>
      <c r="M2774" s="272">
        <v>39.438893903306898</v>
      </c>
      <c r="N2774" s="272">
        <v>41.605994217483371</v>
      </c>
      <c r="O2774" s="272">
        <v>38.150867714078629</v>
      </c>
      <c r="P2774" s="272">
        <v>33.195192200435365</v>
      </c>
      <c r="Q2774" s="272">
        <v>38.150867714078629</v>
      </c>
      <c r="R2774" s="272">
        <v>41.605994217483371</v>
      </c>
      <c r="S2774" s="272">
        <v>39.438893903306891</v>
      </c>
      <c r="T2774" s="272">
        <v>22.05576134896058</v>
      </c>
      <c r="U2774" s="272">
        <v>-436.2661689025922</v>
      </c>
      <c r="V2774" s="272">
        <v>0</v>
      </c>
      <c r="W2774" s="272">
        <v>26.007449985198399</v>
      </c>
      <c r="X2774" s="272">
        <v>404.76736390278143</v>
      </c>
      <c r="Y2774" s="272">
        <v>658.20251843884921</v>
      </c>
      <c r="Z2774" s="272">
        <v>-1525.2435012294213</v>
      </c>
      <c r="AA2774" s="272">
        <v>402.39787210502675</v>
      </c>
      <c r="AB2774" s="272">
        <v>0</v>
      </c>
      <c r="AC2774" s="272">
        <v>14.808048692011816</v>
      </c>
      <c r="AD2774" s="272">
        <v>0</v>
      </c>
      <c r="AE2774" s="272">
        <v>0</v>
      </c>
      <c r="AF2774" s="272">
        <v>0</v>
      </c>
      <c r="AG2774" s="272">
        <v>21.230800529952397</v>
      </c>
      <c r="AH2774" s="272">
        <v>-300.50244070265381</v>
      </c>
      <c r="AI2774" s="272">
        <v>0</v>
      </c>
      <c r="AJ2774" s="272">
        <v>0</v>
      </c>
      <c r="AK2774" s="272">
        <v>90.062491928004135</v>
      </c>
      <c r="AL2774" s="272">
        <v>0</v>
      </c>
      <c r="AM2774" s="272">
        <v>520.9813079496206</v>
      </c>
      <c r="AN2774" s="272">
        <v>0</v>
      </c>
      <c r="AO2774" s="272">
        <v>357.33101535956479</v>
      </c>
      <c r="AP2774" s="272">
        <v>0</v>
      </c>
      <c r="AQ2774" s="272">
        <v>0</v>
      </c>
      <c r="AR2774" s="272">
        <v>0</v>
      </c>
      <c r="AS2774" s="272">
        <v>642.83393254249165</v>
      </c>
      <c r="AT2774" s="272">
        <v>0</v>
      </c>
      <c r="AU2774" s="272">
        <v>0</v>
      </c>
      <c r="AV2774" s="272">
        <v>0</v>
      </c>
      <c r="AW2774" s="272">
        <v>278.40617088116119</v>
      </c>
      <c r="AX2774" s="272">
        <v>0</v>
      </c>
      <c r="AY2774" s="272">
        <v>0</v>
      </c>
      <c r="AZ2774" s="272">
        <v>0</v>
      </c>
      <c r="BA2774" s="272">
        <v>671.03145052643561</v>
      </c>
      <c r="BB2774" s="272">
        <v>26.007449985198399</v>
      </c>
      <c r="BC2774" s="272">
        <v>51.354467472581334</v>
      </c>
      <c r="BD2774" s="272">
        <v>0</v>
      </c>
      <c r="BE2774" s="272">
        <v>-434.25545507542103</v>
      </c>
    </row>
    <row r="2775" spans="3:57" x14ac:dyDescent="0.3">
      <c r="C2775" s="272">
        <v>805</v>
      </c>
      <c r="D2775" s="272">
        <v>2898000</v>
      </c>
      <c r="E2775" s="272">
        <v>11</v>
      </c>
      <c r="F2775" s="272">
        <v>23.901799999999994</v>
      </c>
      <c r="G2775" s="272">
        <v>1789.8846468536999</v>
      </c>
      <c r="H2775" s="272">
        <v>123</v>
      </c>
      <c r="I2775" s="272">
        <v>0</v>
      </c>
      <c r="J2775" s="272">
        <v>0</v>
      </c>
      <c r="K2775" s="272">
        <v>49.573041830065364</v>
      </c>
      <c r="L2775" s="272">
        <v>35.244091436410052</v>
      </c>
      <c r="M2775" s="272">
        <v>39.461017839132737</v>
      </c>
      <c r="N2775" s="272">
        <v>41.527543586118277</v>
      </c>
      <c r="O2775" s="272">
        <v>38.232768613464842</v>
      </c>
      <c r="P2775" s="272">
        <v>33.50708472349627</v>
      </c>
      <c r="Q2775" s="272">
        <v>38.232768613464842</v>
      </c>
      <c r="R2775" s="272">
        <v>41.527543586118277</v>
      </c>
      <c r="S2775" s="272">
        <v>39.46101783913273</v>
      </c>
      <c r="T2775" s="272">
        <v>22.792106580426456</v>
      </c>
      <c r="U2775" s="272">
        <v>-355.97634425932051</v>
      </c>
      <c r="V2775" s="272">
        <v>0</v>
      </c>
      <c r="W2775" s="272">
        <v>27.3322860070421</v>
      </c>
      <c r="X2775" s="272">
        <v>345.31752193773258</v>
      </c>
      <c r="Y2775" s="272">
        <v>1167.1215839471977</v>
      </c>
      <c r="Z2775" s="272">
        <v>-1895.7477361512929</v>
      </c>
      <c r="AA2775" s="272">
        <v>422.89627530800914</v>
      </c>
      <c r="AB2775" s="272">
        <v>0</v>
      </c>
      <c r="AC2775" s="272">
        <v>15.562380098264949</v>
      </c>
      <c r="AD2775" s="272">
        <v>0</v>
      </c>
      <c r="AE2775" s="272">
        <v>0</v>
      </c>
      <c r="AF2775" s="272">
        <v>0</v>
      </c>
      <c r="AG2775" s="272">
        <v>21.703612385707611</v>
      </c>
      <c r="AH2775" s="272">
        <v>-398.69334892071396</v>
      </c>
      <c r="AI2775" s="272">
        <v>0</v>
      </c>
      <c r="AJ2775" s="272">
        <v>0</v>
      </c>
      <c r="AK2775" s="272">
        <v>75.571847687055524</v>
      </c>
      <c r="AL2775" s="272">
        <v>0</v>
      </c>
      <c r="AM2775" s="272">
        <v>499.5050434599483</v>
      </c>
      <c r="AN2775" s="272">
        <v>0</v>
      </c>
      <c r="AO2775" s="272">
        <v>563.43751410679636</v>
      </c>
      <c r="AP2775" s="272">
        <v>0</v>
      </c>
      <c r="AQ2775" s="272">
        <v>0</v>
      </c>
      <c r="AR2775" s="272">
        <v>0</v>
      </c>
      <c r="AS2775" s="272">
        <v>900.80521625688095</v>
      </c>
      <c r="AT2775" s="272">
        <v>0</v>
      </c>
      <c r="AU2775" s="272">
        <v>0</v>
      </c>
      <c r="AV2775" s="272">
        <v>0</v>
      </c>
      <c r="AW2775" s="272">
        <v>470.17509252820486</v>
      </c>
      <c r="AX2775" s="272">
        <v>0</v>
      </c>
      <c r="AY2775" s="272">
        <v>0</v>
      </c>
      <c r="AZ2775" s="272">
        <v>0</v>
      </c>
      <c r="BA2775" s="272">
        <v>940.31848710269924</v>
      </c>
      <c r="BB2775" s="272">
        <v>27.3322860070421</v>
      </c>
      <c r="BC2775" s="272">
        <v>73.892586987950125</v>
      </c>
      <c r="BD2775" s="272">
        <v>0</v>
      </c>
      <c r="BE2775" s="272">
        <v>-448.27304431008429</v>
      </c>
    </row>
    <row r="2776" spans="3:57" x14ac:dyDescent="0.3">
      <c r="C2776" s="272">
        <v>806</v>
      </c>
      <c r="D2776" s="272">
        <v>2901600</v>
      </c>
      <c r="E2776" s="272">
        <v>11</v>
      </c>
      <c r="F2776" s="272">
        <v>24.107800000000001</v>
      </c>
      <c r="G2776" s="272">
        <v>1570.9042187043945</v>
      </c>
      <c r="H2776" s="272">
        <v>123</v>
      </c>
      <c r="I2776" s="272">
        <v>0</v>
      </c>
      <c r="J2776" s="272">
        <v>0</v>
      </c>
      <c r="K2776" s="272">
        <v>45.392222657952075</v>
      </c>
      <c r="L2776" s="272">
        <v>33.756372840301793</v>
      </c>
      <c r="M2776" s="272">
        <v>37.343595209518178</v>
      </c>
      <c r="N2776" s="272">
        <v>39.101531364477353</v>
      </c>
      <c r="O2776" s="272">
        <v>36.298757648577158</v>
      </c>
      <c r="P2776" s="272">
        <v>32.278749391142178</v>
      </c>
      <c r="Q2776" s="272">
        <v>36.298757648577158</v>
      </c>
      <c r="R2776" s="272">
        <v>39.101531364477353</v>
      </c>
      <c r="S2776" s="272">
        <v>37.343595209518178</v>
      </c>
      <c r="T2776" s="272">
        <v>23.401832725673451</v>
      </c>
      <c r="U2776" s="272">
        <v>-146.69940285081748</v>
      </c>
      <c r="V2776" s="272">
        <v>0</v>
      </c>
      <c r="W2776" s="272">
        <v>17.55934090495699</v>
      </c>
      <c r="X2776" s="272">
        <v>307.50757697572726</v>
      </c>
      <c r="Y2776" s="272">
        <v>1602.3469000418445</v>
      </c>
      <c r="Z2776" s="272">
        <v>-2074.1132207733463</v>
      </c>
      <c r="AA2776" s="272">
        <v>271.6852832454864</v>
      </c>
      <c r="AB2776" s="272">
        <v>0</v>
      </c>
      <c r="AC2776" s="272">
        <v>9.9978881154524064</v>
      </c>
      <c r="AD2776" s="272">
        <v>0</v>
      </c>
      <c r="AE2776" s="272">
        <v>0</v>
      </c>
      <c r="AF2776" s="272">
        <v>0</v>
      </c>
      <c r="AG2776" s="272">
        <v>22.222682887072935</v>
      </c>
      <c r="AH2776" s="272">
        <v>-432.93656520080009</v>
      </c>
      <c r="AI2776" s="272">
        <v>0</v>
      </c>
      <c r="AJ2776" s="272">
        <v>0</v>
      </c>
      <c r="AK2776" s="272">
        <v>61.230287185353596</v>
      </c>
      <c r="AL2776" s="272">
        <v>0</v>
      </c>
      <c r="AM2776" s="272">
        <v>474.93804990776363</v>
      </c>
      <c r="AN2776" s="272">
        <v>0</v>
      </c>
      <c r="AO2776" s="272">
        <v>689.68215428581038</v>
      </c>
      <c r="AP2776" s="272">
        <v>0</v>
      </c>
      <c r="AQ2776" s="272">
        <v>0</v>
      </c>
      <c r="AR2776" s="272">
        <v>0</v>
      </c>
      <c r="AS2776" s="272">
        <v>1063.062040938036</v>
      </c>
      <c r="AT2776" s="272">
        <v>0</v>
      </c>
      <c r="AU2776" s="272">
        <v>0</v>
      </c>
      <c r="AV2776" s="272">
        <v>0</v>
      </c>
      <c r="AW2776" s="272">
        <v>586.46447169201156</v>
      </c>
      <c r="AX2776" s="272">
        <v>0</v>
      </c>
      <c r="AY2776" s="272">
        <v>0</v>
      </c>
      <c r="AZ2776" s="272">
        <v>0</v>
      </c>
      <c r="BA2776" s="272">
        <v>1109.6926083364315</v>
      </c>
      <c r="BB2776" s="272">
        <v>17.55934090495699</v>
      </c>
      <c r="BC2776" s="272">
        <v>87.964118949346641</v>
      </c>
      <c r="BD2776" s="272">
        <v>0</v>
      </c>
      <c r="BE2776" s="272">
        <v>-502.31694426851567</v>
      </c>
    </row>
    <row r="2777" spans="3:57" x14ac:dyDescent="0.3">
      <c r="C2777" s="272">
        <v>807</v>
      </c>
      <c r="D2777" s="272">
        <v>2905200</v>
      </c>
      <c r="E2777" s="272">
        <v>11</v>
      </c>
      <c r="F2777" s="272">
        <v>23.520699999999994</v>
      </c>
      <c r="G2777" s="272">
        <v>1245.1768686235275</v>
      </c>
      <c r="H2777" s="272">
        <v>123</v>
      </c>
      <c r="I2777" s="272">
        <v>0</v>
      </c>
      <c r="J2777" s="272">
        <v>0</v>
      </c>
      <c r="K2777" s="272">
        <v>40.129305664488015</v>
      </c>
      <c r="L2777" s="272">
        <v>31.363974312344915</v>
      </c>
      <c r="M2777" s="272">
        <v>34.280008582576315</v>
      </c>
      <c r="N2777" s="272">
        <v>35.709025672994258</v>
      </c>
      <c r="O2777" s="272">
        <v>33.430665603263172</v>
      </c>
      <c r="P2777" s="272">
        <v>30.162821951893893</v>
      </c>
      <c r="Q2777" s="272">
        <v>33.430665603263172</v>
      </c>
      <c r="R2777" s="272">
        <v>35.709025672994258</v>
      </c>
      <c r="S2777" s="272">
        <v>34.280008582576315</v>
      </c>
      <c r="T2777" s="272">
        <v>23.708972527914963</v>
      </c>
      <c r="U2777" s="272">
        <v>155.24669183673223</v>
      </c>
      <c r="V2777" s="272">
        <v>0</v>
      </c>
      <c r="W2777" s="272">
        <v>-4.2939528026010558</v>
      </c>
      <c r="X2777" s="272">
        <v>247.8953121576767</v>
      </c>
      <c r="Y2777" s="272">
        <v>1841.3966679009536</v>
      </c>
      <c r="Z2777" s="272">
        <v>-1929.751335419297</v>
      </c>
      <c r="AA2777" s="272">
        <v>-66.43778885163546</v>
      </c>
      <c r="AB2777" s="272">
        <v>0</v>
      </c>
      <c r="AC2777" s="272">
        <v>-2.4448787642888923</v>
      </c>
      <c r="AD2777" s="272">
        <v>0</v>
      </c>
      <c r="AE2777" s="272">
        <v>0</v>
      </c>
      <c r="AF2777" s="272">
        <v>0</v>
      </c>
      <c r="AG2777" s="272">
        <v>22.704713226049247</v>
      </c>
      <c r="AH2777" s="272">
        <v>-370.18115664053573</v>
      </c>
      <c r="AI2777" s="272">
        <v>0</v>
      </c>
      <c r="AJ2777" s="272">
        <v>0</v>
      </c>
      <c r="AK2777" s="272">
        <v>26.773716249003424</v>
      </c>
      <c r="AL2777" s="272">
        <v>0</v>
      </c>
      <c r="AM2777" s="272">
        <v>391.05625329487629</v>
      </c>
      <c r="AN2777" s="272">
        <v>0</v>
      </c>
      <c r="AO2777" s="272">
        <v>689.61139540532076</v>
      </c>
      <c r="AP2777" s="272">
        <v>0</v>
      </c>
      <c r="AQ2777" s="272">
        <v>0</v>
      </c>
      <c r="AR2777" s="272">
        <v>0</v>
      </c>
      <c r="AS2777" s="272">
        <v>1040.5503690964813</v>
      </c>
      <c r="AT2777" s="272">
        <v>0</v>
      </c>
      <c r="AU2777" s="272">
        <v>0</v>
      </c>
      <c r="AV2777" s="272">
        <v>0</v>
      </c>
      <c r="AW2777" s="272">
        <v>592.59731164995605</v>
      </c>
      <c r="AX2777" s="272">
        <v>0</v>
      </c>
      <c r="AY2777" s="272">
        <v>0</v>
      </c>
      <c r="AZ2777" s="272">
        <v>0</v>
      </c>
      <c r="BA2777" s="272">
        <v>1086.1934757535153</v>
      </c>
      <c r="BB2777" s="272">
        <v>-4.2939528026010558</v>
      </c>
      <c r="BC2777" s="272">
        <v>86.548553624862677</v>
      </c>
      <c r="BD2777" s="272">
        <v>0</v>
      </c>
      <c r="BE2777" s="272">
        <v>-585.79147984558665</v>
      </c>
    </row>
    <row r="2778" spans="3:57" x14ac:dyDescent="0.3">
      <c r="C2778" s="272">
        <v>808</v>
      </c>
      <c r="D2778" s="272">
        <v>2908800</v>
      </c>
      <c r="E2778" s="272">
        <v>11</v>
      </c>
      <c r="F2778" s="272">
        <v>22.325900000000001</v>
      </c>
      <c r="G2778" s="272">
        <v>573.55670911004029</v>
      </c>
      <c r="H2778" s="272">
        <v>147.59999999999997</v>
      </c>
      <c r="I2778" s="272">
        <v>0</v>
      </c>
      <c r="J2778" s="272">
        <v>0</v>
      </c>
      <c r="K2778" s="272">
        <v>31.810976252723311</v>
      </c>
      <c r="L2778" s="272">
        <v>27.418832034430196</v>
      </c>
      <c r="M2778" s="272">
        <v>29.312322400434962</v>
      </c>
      <c r="N2778" s="272">
        <v>30.240236767280802</v>
      </c>
      <c r="O2778" s="272">
        <v>28.760812164365063</v>
      </c>
      <c r="P2778" s="272">
        <v>26.638878778792559</v>
      </c>
      <c r="Q2778" s="272">
        <v>28.760812164365063</v>
      </c>
      <c r="R2778" s="272">
        <v>30.240236767280802</v>
      </c>
      <c r="S2778" s="272">
        <v>29.312322400434958</v>
      </c>
      <c r="T2778" s="272">
        <v>23.813557857520657</v>
      </c>
      <c r="U2778" s="272">
        <v>623.48085723632494</v>
      </c>
      <c r="V2778" s="272">
        <v>0</v>
      </c>
      <c r="W2778" s="272">
        <v>-36.163212598980301</v>
      </c>
      <c r="X2778" s="272">
        <v>186.60362277659007</v>
      </c>
      <c r="Y2778" s="272">
        <v>2130.4500649829424</v>
      </c>
      <c r="Z2778" s="272">
        <v>-1657.4096179242274</v>
      </c>
      <c r="AA2778" s="272">
        <v>-559.53197282291558</v>
      </c>
      <c r="AB2778" s="272">
        <v>0</v>
      </c>
      <c r="AC2778" s="272">
        <v>-20.590508232450624</v>
      </c>
      <c r="AD2778" s="272">
        <v>0</v>
      </c>
      <c r="AE2778" s="272">
        <v>0</v>
      </c>
      <c r="AF2778" s="272">
        <v>0</v>
      </c>
      <c r="AG2778" s="272">
        <v>23.072164818980283</v>
      </c>
      <c r="AH2778" s="272">
        <v>-274.03597900058571</v>
      </c>
      <c r="AI2778" s="272">
        <v>0</v>
      </c>
      <c r="AJ2778" s="272">
        <v>0</v>
      </c>
      <c r="AK2778" s="272">
        <v>4.2249539456627971</v>
      </c>
      <c r="AL2778" s="272">
        <v>0</v>
      </c>
      <c r="AM2778" s="272">
        <v>292.58213614882311</v>
      </c>
      <c r="AN2778" s="272">
        <v>0</v>
      </c>
      <c r="AO2778" s="272">
        <v>662.88830456766243</v>
      </c>
      <c r="AP2778" s="272">
        <v>0</v>
      </c>
      <c r="AQ2778" s="272">
        <v>0</v>
      </c>
      <c r="AR2778" s="272">
        <v>0</v>
      </c>
      <c r="AS2778" s="272">
        <v>997.43910670763944</v>
      </c>
      <c r="AT2778" s="272">
        <v>0</v>
      </c>
      <c r="AU2778" s="272">
        <v>0</v>
      </c>
      <c r="AV2778" s="272">
        <v>0</v>
      </c>
      <c r="AW2778" s="272">
        <v>570.40459095255778</v>
      </c>
      <c r="AX2778" s="272">
        <v>0</v>
      </c>
      <c r="AY2778" s="272">
        <v>0</v>
      </c>
      <c r="AZ2778" s="272">
        <v>0</v>
      </c>
      <c r="BA2778" s="272">
        <v>1041.191164160547</v>
      </c>
      <c r="BB2778" s="272">
        <v>-36.163212598980301</v>
      </c>
      <c r="BC2778" s="272">
        <v>83.019611969158618</v>
      </c>
      <c r="BD2778" s="272">
        <v>0</v>
      </c>
      <c r="BE2778" s="272">
        <v>-662.50928830734586</v>
      </c>
    </row>
    <row r="2779" spans="3:57" x14ac:dyDescent="0.3">
      <c r="C2779" s="272">
        <v>809</v>
      </c>
      <c r="D2779" s="272">
        <v>2912400</v>
      </c>
      <c r="E2779" s="272">
        <v>11</v>
      </c>
      <c r="F2779" s="272">
        <v>20.780899999999999</v>
      </c>
      <c r="G2779" s="272">
        <v>375.74075583374287</v>
      </c>
      <c r="H2779" s="272">
        <v>246</v>
      </c>
      <c r="I2779" s="272">
        <v>0</v>
      </c>
      <c r="J2779" s="272">
        <v>0</v>
      </c>
      <c r="K2779" s="272">
        <v>24.324364052287581</v>
      </c>
      <c r="L2779" s="272">
        <v>23.579819293099476</v>
      </c>
      <c r="M2779" s="272">
        <v>24.620423542455352</v>
      </c>
      <c r="N2779" s="272">
        <v>25.13037682794026</v>
      </c>
      <c r="O2779" s="272">
        <v>24.317330426418788</v>
      </c>
      <c r="P2779" s="272">
        <v>23.151180897738644</v>
      </c>
      <c r="Q2779" s="272">
        <v>24.317330426418788</v>
      </c>
      <c r="R2779" s="272">
        <v>25.13037682794026</v>
      </c>
      <c r="S2779" s="272">
        <v>24.620423542455352</v>
      </c>
      <c r="T2779" s="272">
        <v>23.678078836682531</v>
      </c>
      <c r="U2779" s="272">
        <v>956.41756928291898</v>
      </c>
      <c r="V2779" s="272">
        <v>0</v>
      </c>
      <c r="W2779" s="272">
        <v>-70.861605522063527</v>
      </c>
      <c r="X2779" s="272">
        <v>89.50554672205655</v>
      </c>
      <c r="Y2779" s="272">
        <v>2177.0691323874394</v>
      </c>
      <c r="Z2779" s="272">
        <v>-1239.2955043045135</v>
      </c>
      <c r="AA2779" s="272">
        <v>-1096.3996582614845</v>
      </c>
      <c r="AB2779" s="272">
        <v>0</v>
      </c>
      <c r="AC2779" s="272">
        <v>-40.346981559593502</v>
      </c>
      <c r="AD2779" s="272">
        <v>0</v>
      </c>
      <c r="AE2779" s="272">
        <v>0</v>
      </c>
      <c r="AF2779" s="272">
        <v>0</v>
      </c>
      <c r="AG2779" s="272">
        <v>23.299365471697342</v>
      </c>
      <c r="AH2779" s="272">
        <v>-141.36205998240848</v>
      </c>
      <c r="AI2779" s="272">
        <v>0</v>
      </c>
      <c r="AJ2779" s="272">
        <v>0</v>
      </c>
      <c r="AK2779" s="272">
        <v>-20.475477262315426</v>
      </c>
      <c r="AL2779" s="272">
        <v>0</v>
      </c>
      <c r="AM2779" s="272">
        <v>144.17479496752168</v>
      </c>
      <c r="AN2779" s="272">
        <v>0</v>
      </c>
      <c r="AO2779" s="272">
        <v>552.70267203521644</v>
      </c>
      <c r="AP2779" s="272">
        <v>0</v>
      </c>
      <c r="AQ2779" s="272">
        <v>0</v>
      </c>
      <c r="AR2779" s="272">
        <v>0</v>
      </c>
      <c r="AS2779" s="272">
        <v>837.89705920266181</v>
      </c>
      <c r="AT2779" s="272">
        <v>0</v>
      </c>
      <c r="AU2779" s="272">
        <v>0</v>
      </c>
      <c r="AV2779" s="272">
        <v>0</v>
      </c>
      <c r="AW2779" s="272">
        <v>473.86311804606271</v>
      </c>
      <c r="AX2779" s="272">
        <v>0</v>
      </c>
      <c r="AY2779" s="272">
        <v>0</v>
      </c>
      <c r="AZ2779" s="272">
        <v>0</v>
      </c>
      <c r="BA2779" s="272">
        <v>874.6509021463819</v>
      </c>
      <c r="BB2779" s="272">
        <v>-70.861605522063527</v>
      </c>
      <c r="BC2779" s="272">
        <v>69.612629130779681</v>
      </c>
      <c r="BD2779" s="272">
        <v>0</v>
      </c>
      <c r="BE2779" s="272">
        <v>-726.07399016341242</v>
      </c>
    </row>
    <row r="2780" spans="3:57" x14ac:dyDescent="0.3">
      <c r="C2780" s="272">
        <v>810</v>
      </c>
      <c r="D2780" s="272">
        <v>2916000</v>
      </c>
      <c r="E2780" s="272">
        <v>11</v>
      </c>
      <c r="F2780" s="272">
        <v>19.136333333333329</v>
      </c>
      <c r="G2780" s="272">
        <v>99.832350251589446</v>
      </c>
      <c r="H2780" s="272">
        <v>246</v>
      </c>
      <c r="I2780" s="272">
        <v>0</v>
      </c>
      <c r="J2780" s="272">
        <v>0</v>
      </c>
      <c r="K2780" s="272">
        <v>16.72789106753812</v>
      </c>
      <c r="L2780" s="272">
        <v>19.637265402041518</v>
      </c>
      <c r="M2780" s="272">
        <v>19.823505870147024</v>
      </c>
      <c r="N2780" s="272">
        <v>19.914773937387221</v>
      </c>
      <c r="O2780" s="272">
        <v>19.769260268281428</v>
      </c>
      <c r="P2780" s="272">
        <v>19.560550536184103</v>
      </c>
      <c r="Q2780" s="272">
        <v>19.769260268281428</v>
      </c>
      <c r="R2780" s="272">
        <v>19.914773937387221</v>
      </c>
      <c r="S2780" s="272">
        <v>19.823505870147024</v>
      </c>
      <c r="T2780" s="272">
        <v>23.742547958438276</v>
      </c>
      <c r="U2780" s="272">
        <v>280.69253801901527</v>
      </c>
      <c r="V2780" s="272">
        <v>0</v>
      </c>
      <c r="W2780" s="272">
        <v>-112.78364386553244</v>
      </c>
      <c r="X2780" s="272">
        <v>-31.101763930453657</v>
      </c>
      <c r="Y2780" s="272">
        <v>1602.8145453184802</v>
      </c>
      <c r="Z2780" s="272">
        <v>-1178.2365995034788</v>
      </c>
      <c r="AA2780" s="272">
        <v>-341.30138997471198</v>
      </c>
      <c r="AB2780" s="272">
        <v>0</v>
      </c>
      <c r="AC2780" s="272">
        <v>-64.216433790080529</v>
      </c>
      <c r="AD2780" s="272">
        <v>0</v>
      </c>
      <c r="AE2780" s="272">
        <v>0</v>
      </c>
      <c r="AF2780" s="272">
        <v>0</v>
      </c>
      <c r="AG2780" s="272">
        <v>23.426486406950168</v>
      </c>
      <c r="AH2780" s="272">
        <v>-115.59958334126753</v>
      </c>
      <c r="AI2780" s="272">
        <v>0</v>
      </c>
      <c r="AJ2780" s="272">
        <v>0</v>
      </c>
      <c r="AK2780" s="272">
        <v>21.239754464649039</v>
      </c>
      <c r="AL2780" s="272">
        <v>0</v>
      </c>
      <c r="AM2780" s="272">
        <v>13.604307270988491</v>
      </c>
      <c r="AN2780" s="272">
        <v>0</v>
      </c>
      <c r="AO2780" s="272">
        <v>409.59561805345658</v>
      </c>
      <c r="AP2780" s="272">
        <v>0</v>
      </c>
      <c r="AQ2780" s="272">
        <v>0</v>
      </c>
      <c r="AR2780" s="272">
        <v>0</v>
      </c>
      <c r="AS2780" s="272">
        <v>641.63911212499499</v>
      </c>
      <c r="AT2780" s="272">
        <v>0</v>
      </c>
      <c r="AU2780" s="272">
        <v>0</v>
      </c>
      <c r="AV2780" s="272">
        <v>0</v>
      </c>
      <c r="AW2780" s="272">
        <v>345.44917477880728</v>
      </c>
      <c r="AX2780" s="272">
        <v>0</v>
      </c>
      <c r="AY2780" s="272">
        <v>0</v>
      </c>
      <c r="AZ2780" s="272">
        <v>0</v>
      </c>
      <c r="BA2780" s="272">
        <v>669.78422004079471</v>
      </c>
      <c r="BB2780" s="272">
        <v>-112.78364386553244</v>
      </c>
      <c r="BC2780" s="272">
        <v>52.887525567858759</v>
      </c>
      <c r="BD2780" s="272">
        <v>0</v>
      </c>
      <c r="BE2780" s="272">
        <v>-758.54695148994028</v>
      </c>
    </row>
    <row r="2781" spans="3:57" x14ac:dyDescent="0.3">
      <c r="C2781" s="272">
        <v>811</v>
      </c>
      <c r="D2781" s="272">
        <v>2919600</v>
      </c>
      <c r="E2781" s="272">
        <v>11</v>
      </c>
      <c r="F2781" s="272">
        <v>17.714933333333331</v>
      </c>
      <c r="G2781" s="272">
        <v>0</v>
      </c>
      <c r="H2781" s="272">
        <v>368.99999999999994</v>
      </c>
      <c r="I2781" s="272">
        <v>195</v>
      </c>
      <c r="J2781" s="272">
        <v>0</v>
      </c>
      <c r="K2781" s="272">
        <v>14.009050980392153</v>
      </c>
      <c r="L2781" s="272">
        <v>17.714933333333331</v>
      </c>
      <c r="M2781" s="272">
        <v>17.714933333333331</v>
      </c>
      <c r="N2781" s="272">
        <v>17.714933333333331</v>
      </c>
      <c r="O2781" s="272">
        <v>17.714933333333331</v>
      </c>
      <c r="P2781" s="272">
        <v>17.714933333333331</v>
      </c>
      <c r="Q2781" s="272">
        <v>17.714933333333331</v>
      </c>
      <c r="R2781" s="272">
        <v>17.714933333333331</v>
      </c>
      <c r="S2781" s="272">
        <v>17.714933333333331</v>
      </c>
      <c r="T2781" s="272">
        <v>23.531664229483166</v>
      </c>
      <c r="U2781" s="272">
        <v>-86.773904683475621</v>
      </c>
      <c r="V2781" s="272">
        <v>0</v>
      </c>
      <c r="W2781" s="272">
        <v>-142.90790974713514</v>
      </c>
      <c r="X2781" s="272">
        <v>-128.25364688103045</v>
      </c>
      <c r="Y2781" s="272">
        <v>1012.9828192030817</v>
      </c>
      <c r="Z2781" s="272">
        <v>-828.59516725839171</v>
      </c>
      <c r="AA2781" s="272">
        <v>-402.31534677935048</v>
      </c>
      <c r="AB2781" s="272">
        <v>0</v>
      </c>
      <c r="AC2781" s="272">
        <v>-81.368503533164187</v>
      </c>
      <c r="AD2781" s="272">
        <v>0</v>
      </c>
      <c r="AE2781" s="272">
        <v>0</v>
      </c>
      <c r="AF2781" s="272">
        <v>0</v>
      </c>
      <c r="AG2781" s="272">
        <v>23.492274391227884</v>
      </c>
      <c r="AH2781" s="272">
        <v>-16.19885792589697</v>
      </c>
      <c r="AI2781" s="272">
        <v>0</v>
      </c>
      <c r="AJ2781" s="272">
        <v>0</v>
      </c>
      <c r="AK2781" s="272">
        <v>-27.707032046258306</v>
      </c>
      <c r="AL2781" s="272">
        <v>0</v>
      </c>
      <c r="AM2781" s="272">
        <v>-121.98902831679838</v>
      </c>
      <c r="AN2781" s="272">
        <v>0</v>
      </c>
      <c r="AO2781" s="272">
        <v>195.33463280536242</v>
      </c>
      <c r="AP2781" s="272">
        <v>0</v>
      </c>
      <c r="AQ2781" s="272">
        <v>0</v>
      </c>
      <c r="AR2781" s="272">
        <v>0</v>
      </c>
      <c r="AS2781" s="272">
        <v>346.78433126966297</v>
      </c>
      <c r="AT2781" s="272">
        <v>0</v>
      </c>
      <c r="AU2781" s="272">
        <v>0</v>
      </c>
      <c r="AV2781" s="272">
        <v>0</v>
      </c>
      <c r="AW2781" s="272">
        <v>153.46765639917231</v>
      </c>
      <c r="AX2781" s="272">
        <v>0</v>
      </c>
      <c r="AY2781" s="272">
        <v>0</v>
      </c>
      <c r="AZ2781" s="272">
        <v>0</v>
      </c>
      <c r="BA2781" s="272">
        <v>361.9958142398466</v>
      </c>
      <c r="BB2781" s="272">
        <v>-142.90790974713514</v>
      </c>
      <c r="BC2781" s="272">
        <v>27.782790505910341</v>
      </c>
      <c r="BD2781" s="272">
        <v>0</v>
      </c>
      <c r="BE2781" s="272">
        <v>-769.78446236968261</v>
      </c>
    </row>
    <row r="2782" spans="3:57" x14ac:dyDescent="0.3">
      <c r="C2782" s="272">
        <v>812</v>
      </c>
      <c r="D2782" s="272">
        <v>2923200</v>
      </c>
      <c r="E2782" s="272">
        <v>11</v>
      </c>
      <c r="F2782" s="272">
        <v>16.139033333333334</v>
      </c>
      <c r="G2782" s="272">
        <v>0</v>
      </c>
      <c r="H2782" s="272">
        <v>442.8</v>
      </c>
      <c r="I2782" s="272">
        <v>195</v>
      </c>
      <c r="J2782" s="272">
        <v>0</v>
      </c>
      <c r="K2782" s="272">
        <v>12.433150980392156</v>
      </c>
      <c r="L2782" s="272">
        <v>16.139033333333334</v>
      </c>
      <c r="M2782" s="272">
        <v>16.139033333333334</v>
      </c>
      <c r="N2782" s="272">
        <v>16.139033333333334</v>
      </c>
      <c r="O2782" s="272">
        <v>16.139033333333334</v>
      </c>
      <c r="P2782" s="272">
        <v>16.139033333333334</v>
      </c>
      <c r="Q2782" s="272">
        <v>16.139033333333334</v>
      </c>
      <c r="R2782" s="272">
        <v>16.139033333333334</v>
      </c>
      <c r="S2782" s="272">
        <v>16.139033333333334</v>
      </c>
      <c r="T2782" s="272">
        <v>23.203843429552698</v>
      </c>
      <c r="U2782" s="272">
        <v>-178.48228084322892</v>
      </c>
      <c r="V2782" s="272">
        <v>0</v>
      </c>
      <c r="W2782" s="272">
        <v>-173.65173238339187</v>
      </c>
      <c r="X2782" s="272">
        <v>-132.70772567798724</v>
      </c>
      <c r="Y2782" s="272">
        <v>552.62154630412306</v>
      </c>
      <c r="Z2782" s="272">
        <v>-424.74436908597289</v>
      </c>
      <c r="AA2782" s="272">
        <v>-488.86557123588318</v>
      </c>
      <c r="AB2782" s="272">
        <v>0</v>
      </c>
      <c r="AC2782" s="272">
        <v>-98.873334757884976</v>
      </c>
      <c r="AD2782" s="272">
        <v>0</v>
      </c>
      <c r="AE2782" s="272">
        <v>0</v>
      </c>
      <c r="AF2782" s="272">
        <v>0</v>
      </c>
      <c r="AG2782" s="272">
        <v>23.456975182409639</v>
      </c>
      <c r="AH2782" s="272">
        <v>91.275626906479133</v>
      </c>
      <c r="AI2782" s="272">
        <v>0</v>
      </c>
      <c r="AJ2782" s="272">
        <v>0</v>
      </c>
      <c r="AK2782" s="272">
        <v>-38.375559930517895</v>
      </c>
      <c r="AL2782" s="272">
        <v>0</v>
      </c>
      <c r="AM2782" s="272">
        <v>-168.00694179532263</v>
      </c>
      <c r="AN2782" s="272">
        <v>0</v>
      </c>
      <c r="AO2782" s="272">
        <v>-1.9980496569390653</v>
      </c>
      <c r="AP2782" s="272">
        <v>0</v>
      </c>
      <c r="AQ2782" s="272">
        <v>0</v>
      </c>
      <c r="AR2782" s="272">
        <v>0</v>
      </c>
      <c r="AS2782" s="272">
        <v>81.618429045492718</v>
      </c>
      <c r="AT2782" s="272">
        <v>0</v>
      </c>
      <c r="AU2782" s="272">
        <v>0</v>
      </c>
      <c r="AV2782" s="272">
        <v>0</v>
      </c>
      <c r="AW2782" s="272">
        <v>-25.11311146624746</v>
      </c>
      <c r="AX2782" s="272">
        <v>0</v>
      </c>
      <c r="AY2782" s="272">
        <v>0</v>
      </c>
      <c r="AZ2782" s="272">
        <v>0</v>
      </c>
      <c r="BA2782" s="272">
        <v>85.198571605374468</v>
      </c>
      <c r="BB2782" s="272">
        <v>-173.65173238339187</v>
      </c>
      <c r="BC2782" s="272">
        <v>5.062911448988153</v>
      </c>
      <c r="BD2782" s="272">
        <v>0</v>
      </c>
      <c r="BE2782" s="272">
        <v>-756.12476528952948</v>
      </c>
    </row>
    <row r="2783" spans="3:57" x14ac:dyDescent="0.3">
      <c r="C2783" s="272">
        <v>813</v>
      </c>
      <c r="D2783" s="272">
        <v>2926800</v>
      </c>
      <c r="E2783" s="272">
        <v>11</v>
      </c>
      <c r="F2783" s="272">
        <v>15.036933333333332</v>
      </c>
      <c r="G2783" s="272">
        <v>0</v>
      </c>
      <c r="H2783" s="272">
        <v>492</v>
      </c>
      <c r="I2783" s="272">
        <v>195</v>
      </c>
      <c r="J2783" s="272">
        <v>0</v>
      </c>
      <c r="K2783" s="272">
        <v>11.331050980392156</v>
      </c>
      <c r="L2783" s="272">
        <v>15.036933333333332</v>
      </c>
      <c r="M2783" s="272">
        <v>15.036933333333332</v>
      </c>
      <c r="N2783" s="272">
        <v>15.036933333333332</v>
      </c>
      <c r="O2783" s="272">
        <v>15.036933333333332</v>
      </c>
      <c r="P2783" s="272">
        <v>15.036933333333332</v>
      </c>
      <c r="Q2783" s="272">
        <v>15.036933333333332</v>
      </c>
      <c r="R2783" s="272">
        <v>15.036933333333332</v>
      </c>
      <c r="S2783" s="272">
        <v>15.036933333333332</v>
      </c>
      <c r="T2783" s="272">
        <v>22.770706963571008</v>
      </c>
      <c r="U2783" s="272">
        <v>-294.41983368509472</v>
      </c>
      <c r="V2783" s="272">
        <v>0</v>
      </c>
      <c r="W2783" s="272">
        <v>-190.38760224457371</v>
      </c>
      <c r="X2783" s="272">
        <v>-112.65210890788781</v>
      </c>
      <c r="Y2783" s="272">
        <v>40.027889738750332</v>
      </c>
      <c r="Z2783" s="272">
        <v>-31.408012271383541</v>
      </c>
      <c r="AA2783" s="272">
        <v>-535.98050909180142</v>
      </c>
      <c r="AB2783" s="272">
        <v>0</v>
      </c>
      <c r="AC2783" s="272">
        <v>-108.40235724754075</v>
      </c>
      <c r="AD2783" s="272">
        <v>0</v>
      </c>
      <c r="AE2783" s="272">
        <v>0</v>
      </c>
      <c r="AF2783" s="272">
        <v>0</v>
      </c>
      <c r="AG2783" s="272">
        <v>23.32354975929492</v>
      </c>
      <c r="AH2783" s="272">
        <v>201.26948065316958</v>
      </c>
      <c r="AI2783" s="272">
        <v>0</v>
      </c>
      <c r="AJ2783" s="272">
        <v>0</v>
      </c>
      <c r="AK2783" s="272">
        <v>-51.35321937126735</v>
      </c>
      <c r="AL2783" s="272">
        <v>0</v>
      </c>
      <c r="AM2783" s="272">
        <v>-190.48948057206167</v>
      </c>
      <c r="AN2783" s="272">
        <v>0</v>
      </c>
      <c r="AO2783" s="272">
        <v>-214.72421836153117</v>
      </c>
      <c r="AP2783" s="272">
        <v>0</v>
      </c>
      <c r="AQ2783" s="272">
        <v>0</v>
      </c>
      <c r="AR2783" s="272">
        <v>0</v>
      </c>
      <c r="AS2783" s="272">
        <v>-198.83199416825414</v>
      </c>
      <c r="AT2783" s="272">
        <v>0</v>
      </c>
      <c r="AU2783" s="272">
        <v>0</v>
      </c>
      <c r="AV2783" s="272">
        <v>0</v>
      </c>
      <c r="AW2783" s="272">
        <v>-219.11748808797205</v>
      </c>
      <c r="AX2783" s="272">
        <v>0</v>
      </c>
      <c r="AY2783" s="272">
        <v>0</v>
      </c>
      <c r="AZ2783" s="272">
        <v>0</v>
      </c>
      <c r="BA2783" s="272">
        <v>-207.55363820027975</v>
      </c>
      <c r="BB2783" s="272">
        <v>-190.38760224457371</v>
      </c>
      <c r="BC2783" s="272">
        <v>-19.090227406037965</v>
      </c>
      <c r="BD2783" s="272">
        <v>0</v>
      </c>
      <c r="BE2783" s="272">
        <v>-762.12619524117895</v>
      </c>
    </row>
    <row r="2784" spans="3:57" x14ac:dyDescent="0.3">
      <c r="C2784" s="272">
        <v>814</v>
      </c>
      <c r="D2784" s="272">
        <v>2930400</v>
      </c>
      <c r="E2784" s="272">
        <v>11</v>
      </c>
      <c r="F2784" s="272">
        <v>13.790633333333334</v>
      </c>
      <c r="G2784" s="272">
        <v>0</v>
      </c>
      <c r="H2784" s="272">
        <v>410</v>
      </c>
      <c r="I2784" s="272">
        <v>0</v>
      </c>
      <c r="J2784" s="272">
        <v>0</v>
      </c>
      <c r="K2784" s="272">
        <v>10.084750980392158</v>
      </c>
      <c r="L2784" s="272">
        <v>13.790633333333334</v>
      </c>
      <c r="M2784" s="272">
        <v>13.790633333333334</v>
      </c>
      <c r="N2784" s="272">
        <v>13.790633333333334</v>
      </c>
      <c r="O2784" s="272">
        <v>13.790633333333334</v>
      </c>
      <c r="P2784" s="272">
        <v>13.790633333333334</v>
      </c>
      <c r="Q2784" s="272">
        <v>13.790633333333334</v>
      </c>
      <c r="R2784" s="272">
        <v>13.790633333333334</v>
      </c>
      <c r="S2784" s="272">
        <v>13.790633333333334</v>
      </c>
      <c r="T2784" s="272">
        <v>22.330658076387859</v>
      </c>
      <c r="U2784" s="272">
        <v>-33.790437590279453</v>
      </c>
      <c r="V2784" s="272">
        <v>0</v>
      </c>
      <c r="W2784" s="272">
        <v>-210.1911327393351</v>
      </c>
      <c r="X2784" s="272">
        <v>-93.424409277880713</v>
      </c>
      <c r="Y2784" s="272">
        <v>-13.295448447159742</v>
      </c>
      <c r="Z2784" s="272">
        <v>283.12055287409612</v>
      </c>
      <c r="AA2784" s="272">
        <v>-591.73154661346734</v>
      </c>
      <c r="AB2784" s="272">
        <v>0</v>
      </c>
      <c r="AC2784" s="272">
        <v>-119.6780357168665</v>
      </c>
      <c r="AD2784" s="272">
        <v>0</v>
      </c>
      <c r="AE2784" s="272">
        <v>0</v>
      </c>
      <c r="AF2784" s="272">
        <v>0</v>
      </c>
      <c r="AG2784" s="272">
        <v>23.101746822657944</v>
      </c>
      <c r="AH2784" s="272">
        <v>282.09503293848019</v>
      </c>
      <c r="AI2784" s="272">
        <v>0</v>
      </c>
      <c r="AJ2784" s="272">
        <v>0</v>
      </c>
      <c r="AK2784" s="272">
        <v>-48.488320315466495</v>
      </c>
      <c r="AL2784" s="272">
        <v>0</v>
      </c>
      <c r="AM2784" s="272">
        <v>-202.5196176134524</v>
      </c>
      <c r="AN2784" s="272">
        <v>0</v>
      </c>
      <c r="AO2784" s="272">
        <v>-307.98183611669555</v>
      </c>
      <c r="AP2784" s="272">
        <v>0</v>
      </c>
      <c r="AQ2784" s="272">
        <v>0</v>
      </c>
      <c r="AR2784" s="272">
        <v>0</v>
      </c>
      <c r="AS2784" s="272">
        <v>-307.73577854868904</v>
      </c>
      <c r="AT2784" s="272">
        <v>0</v>
      </c>
      <c r="AU2784" s="272">
        <v>0</v>
      </c>
      <c r="AV2784" s="272">
        <v>0</v>
      </c>
      <c r="AW2784" s="272">
        <v>-308.04985663108909</v>
      </c>
      <c r="AX2784" s="272">
        <v>0</v>
      </c>
      <c r="AY2784" s="272">
        <v>0</v>
      </c>
      <c r="AZ2784" s="272">
        <v>0</v>
      </c>
      <c r="BA2784" s="272">
        <v>-321.23442059393614</v>
      </c>
      <c r="BB2784" s="272">
        <v>-210.1911327393351</v>
      </c>
      <c r="BC2784" s="272">
        <v>-28.79706260040361</v>
      </c>
      <c r="BD2784" s="272">
        <v>0</v>
      </c>
      <c r="BE2784" s="272">
        <v>-741.03854578637265</v>
      </c>
    </row>
    <row r="2785" spans="3:57" x14ac:dyDescent="0.3">
      <c r="C2785" s="272">
        <v>815</v>
      </c>
      <c r="D2785" s="272">
        <v>2934000</v>
      </c>
      <c r="E2785" s="272">
        <v>11</v>
      </c>
      <c r="F2785" s="272">
        <v>13.206966666666663</v>
      </c>
      <c r="G2785" s="272">
        <v>0</v>
      </c>
      <c r="H2785" s="272">
        <v>410</v>
      </c>
      <c r="I2785" s="272">
        <v>0</v>
      </c>
      <c r="J2785" s="272">
        <v>0</v>
      </c>
      <c r="K2785" s="272">
        <v>9.5010843137254852</v>
      </c>
      <c r="L2785" s="272">
        <v>13.206966666666663</v>
      </c>
      <c r="M2785" s="272">
        <v>13.206966666666663</v>
      </c>
      <c r="N2785" s="272">
        <v>13.206966666666663</v>
      </c>
      <c r="O2785" s="272">
        <v>13.206966666666663</v>
      </c>
      <c r="P2785" s="272">
        <v>13.206966666666663</v>
      </c>
      <c r="Q2785" s="272">
        <v>13.206966666666663</v>
      </c>
      <c r="R2785" s="272">
        <v>13.206966666666663</v>
      </c>
      <c r="S2785" s="272">
        <v>13.206966666666663</v>
      </c>
      <c r="T2785" s="272">
        <v>21.974707708061661</v>
      </c>
      <c r="U2785" s="272">
        <v>-29.919485783191419</v>
      </c>
      <c r="V2785" s="272">
        <v>0</v>
      </c>
      <c r="W2785" s="272">
        <v>-216.03338315191149</v>
      </c>
      <c r="X2785" s="272">
        <v>-95.496101063075869</v>
      </c>
      <c r="Y2785" s="272">
        <v>-149.56881452507218</v>
      </c>
      <c r="Z2785" s="272">
        <v>431.17881295686811</v>
      </c>
      <c r="AA2785" s="272">
        <v>-608.17869082589323</v>
      </c>
      <c r="AB2785" s="272">
        <v>0</v>
      </c>
      <c r="AC2785" s="272">
        <v>-123.00447981767586</v>
      </c>
      <c r="AD2785" s="272">
        <v>0</v>
      </c>
      <c r="AE2785" s="272">
        <v>0</v>
      </c>
      <c r="AF2785" s="272">
        <v>0</v>
      </c>
      <c r="AG2785" s="272">
        <v>22.829150429729165</v>
      </c>
      <c r="AH2785" s="272">
        <v>313.54717117800982</v>
      </c>
      <c r="AI2785" s="272">
        <v>0</v>
      </c>
      <c r="AJ2785" s="272">
        <v>0</v>
      </c>
      <c r="AK2785" s="272">
        <v>-37.555485248750685</v>
      </c>
      <c r="AL2785" s="272">
        <v>0</v>
      </c>
      <c r="AM2785" s="272">
        <v>-216.75486129851026</v>
      </c>
      <c r="AN2785" s="272">
        <v>0</v>
      </c>
      <c r="AO2785" s="272">
        <v>-374.77777536699591</v>
      </c>
      <c r="AP2785" s="272">
        <v>0</v>
      </c>
      <c r="AQ2785" s="272">
        <v>0</v>
      </c>
      <c r="AR2785" s="272">
        <v>0</v>
      </c>
      <c r="AS2785" s="272">
        <v>-374.77777536699591</v>
      </c>
      <c r="AT2785" s="272">
        <v>0</v>
      </c>
      <c r="AU2785" s="272">
        <v>0</v>
      </c>
      <c r="AV2785" s="272">
        <v>0</v>
      </c>
      <c r="AW2785" s="272">
        <v>-374.77777536699591</v>
      </c>
      <c r="AX2785" s="272">
        <v>0</v>
      </c>
      <c r="AY2785" s="272">
        <v>0</v>
      </c>
      <c r="AZ2785" s="272">
        <v>0</v>
      </c>
      <c r="BA2785" s="272">
        <v>-391.21717367177473</v>
      </c>
      <c r="BB2785" s="272">
        <v>-216.03338315191149</v>
      </c>
      <c r="BC2785" s="272">
        <v>-35.061447142886067</v>
      </c>
      <c r="BD2785" s="272">
        <v>0</v>
      </c>
      <c r="BE2785" s="272">
        <v>-707.16873211047528</v>
      </c>
    </row>
    <row r="2786" spans="3:57" x14ac:dyDescent="0.3">
      <c r="C2786" s="272">
        <v>816</v>
      </c>
      <c r="D2786" s="272">
        <v>2937600</v>
      </c>
      <c r="E2786" s="272">
        <v>12</v>
      </c>
      <c r="F2786" s="272">
        <v>14.779939516774194</v>
      </c>
      <c r="G2786" s="272">
        <v>0</v>
      </c>
      <c r="H2786" s="272">
        <v>410</v>
      </c>
      <c r="I2786" s="272">
        <v>0</v>
      </c>
      <c r="J2786" s="272">
        <v>0</v>
      </c>
      <c r="K2786" s="272">
        <v>11.074057163833018</v>
      </c>
      <c r="L2786" s="272">
        <v>14.779939516774194</v>
      </c>
      <c r="M2786" s="272">
        <v>14.779939516774194</v>
      </c>
      <c r="N2786" s="272">
        <v>14.779939516774194</v>
      </c>
      <c r="O2786" s="272">
        <v>14.779939516774194</v>
      </c>
      <c r="P2786" s="272">
        <v>14.779939516774194</v>
      </c>
      <c r="Q2786" s="272">
        <v>14.779939516774194</v>
      </c>
      <c r="R2786" s="272">
        <v>14.779939516774194</v>
      </c>
      <c r="S2786" s="272">
        <v>14.779939516774194</v>
      </c>
      <c r="T2786" s="272">
        <v>21.672914079503325</v>
      </c>
      <c r="U2786" s="272">
        <v>248.95154585889418</v>
      </c>
      <c r="V2786" s="272">
        <v>0</v>
      </c>
      <c r="W2786" s="272">
        <v>-229.14215100179624</v>
      </c>
      <c r="X2786" s="272">
        <v>-92.837116603326194</v>
      </c>
      <c r="Y2786" s="272">
        <v>-219.76611386869467</v>
      </c>
      <c r="Z2786" s="272">
        <v>790.69692733271131</v>
      </c>
      <c r="AA2786" s="272">
        <v>-645.08258573771491</v>
      </c>
      <c r="AB2786" s="272">
        <v>0</v>
      </c>
      <c r="AC2786" s="272">
        <v>-130.46831317019016</v>
      </c>
      <c r="AD2786" s="272">
        <v>0</v>
      </c>
      <c r="AE2786" s="272">
        <v>0</v>
      </c>
      <c r="AF2786" s="272">
        <v>0</v>
      </c>
      <c r="AG2786" s="272">
        <v>22.534921888913882</v>
      </c>
      <c r="AH2786" s="272">
        <v>331.28175095333773</v>
      </c>
      <c r="AI2786" s="272">
        <v>0</v>
      </c>
      <c r="AJ2786" s="272">
        <v>0</v>
      </c>
      <c r="AK2786" s="272">
        <v>214.68239790432685</v>
      </c>
      <c r="AL2786" s="272">
        <v>0</v>
      </c>
      <c r="AM2786" s="272">
        <v>-220.95440835978582</v>
      </c>
      <c r="AN2786" s="272">
        <v>0</v>
      </c>
      <c r="AO2786" s="272">
        <v>-410.89738090918138</v>
      </c>
      <c r="AP2786" s="272">
        <v>0</v>
      </c>
      <c r="AQ2786" s="272">
        <v>0</v>
      </c>
      <c r="AR2786" s="272">
        <v>0</v>
      </c>
      <c r="AS2786" s="272">
        <v>-410.89738090918138</v>
      </c>
      <c r="AT2786" s="272">
        <v>0</v>
      </c>
      <c r="AU2786" s="272">
        <v>0</v>
      </c>
      <c r="AV2786" s="272">
        <v>0</v>
      </c>
      <c r="AW2786" s="272">
        <v>-410.89738090918138</v>
      </c>
      <c r="AX2786" s="272">
        <v>0</v>
      </c>
      <c r="AY2786" s="272">
        <v>0</v>
      </c>
      <c r="AZ2786" s="272">
        <v>0</v>
      </c>
      <c r="BA2786" s="272">
        <v>-428.9211436590985</v>
      </c>
      <c r="BB2786" s="272">
        <v>-229.14215100179624</v>
      </c>
      <c r="BC2786" s="272">
        <v>-38.440531292951057</v>
      </c>
      <c r="BD2786" s="272">
        <v>0</v>
      </c>
      <c r="BE2786" s="272">
        <v>-412.03683201364419</v>
      </c>
    </row>
    <row r="2788" spans="3:57" x14ac:dyDescent="0.3">
      <c r="C2788" s="272">
        <v>864</v>
      </c>
      <c r="D2788" s="272">
        <v>3110400</v>
      </c>
      <c r="E2788" s="272">
        <v>12</v>
      </c>
      <c r="F2788" s="272">
        <v>14.779939516774194</v>
      </c>
      <c r="G2788" s="272">
        <v>0</v>
      </c>
      <c r="H2788" s="272">
        <v>410</v>
      </c>
      <c r="I2788" s="272">
        <v>0</v>
      </c>
      <c r="J2788" s="272">
        <v>0</v>
      </c>
      <c r="K2788" s="272">
        <v>11.074057163833018</v>
      </c>
      <c r="L2788" s="272">
        <v>14.779939516774194</v>
      </c>
      <c r="M2788" s="272">
        <v>14.779939516774194</v>
      </c>
      <c r="N2788" s="272">
        <v>14.779939516774194</v>
      </c>
      <c r="O2788" s="272">
        <v>14.779939516774194</v>
      </c>
      <c r="P2788" s="272">
        <v>14.779939516774194</v>
      </c>
      <c r="Q2788" s="272">
        <v>14.779939516774194</v>
      </c>
      <c r="R2788" s="272">
        <v>14.779939516774194</v>
      </c>
      <c r="S2788" s="272">
        <v>14.779939516774194</v>
      </c>
      <c r="T2788" s="272">
        <v>23.146675253348896</v>
      </c>
      <c r="U2788" s="272">
        <v>61.813153188037745</v>
      </c>
      <c r="V2788" s="272">
        <v>0</v>
      </c>
      <c r="W2788" s="272">
        <v>-205.78913347661094</v>
      </c>
      <c r="X2788" s="272">
        <v>-78.8533528855897</v>
      </c>
      <c r="Y2788" s="272">
        <v>-160.71518612095861</v>
      </c>
      <c r="Z2788" s="272">
        <v>507.17082567119701</v>
      </c>
      <c r="AA2788" s="272">
        <v>-622.75091396229982</v>
      </c>
      <c r="AB2788" s="272">
        <v>0</v>
      </c>
      <c r="AC2788" s="272">
        <v>-117.17163776313716</v>
      </c>
      <c r="AD2788" s="272">
        <v>0</v>
      </c>
      <c r="AE2788" s="272">
        <v>0</v>
      </c>
      <c r="AF2788" s="272">
        <v>0</v>
      </c>
      <c r="AG2788" s="272">
        <v>23.972057004280771</v>
      </c>
      <c r="AH2788" s="272">
        <v>307.35587638937909</v>
      </c>
      <c r="AI2788" s="272">
        <v>0</v>
      </c>
      <c r="AJ2788" s="272">
        <v>0</v>
      </c>
      <c r="AK2788" s="272">
        <v>39.246477851979861</v>
      </c>
      <c r="AL2788" s="272">
        <v>0</v>
      </c>
      <c r="AM2788" s="272">
        <v>-197.7177406012502</v>
      </c>
      <c r="AN2788" s="272">
        <v>0</v>
      </c>
      <c r="AO2788" s="272">
        <v>-370.78528637837377</v>
      </c>
      <c r="AP2788" s="272">
        <v>0</v>
      </c>
      <c r="AQ2788" s="272">
        <v>0</v>
      </c>
      <c r="AR2788" s="272">
        <v>0</v>
      </c>
      <c r="AS2788" s="272">
        <v>-370.78528637837377</v>
      </c>
      <c r="AT2788" s="272">
        <v>0</v>
      </c>
      <c r="AU2788" s="272">
        <v>0</v>
      </c>
      <c r="AV2788" s="272">
        <v>0</v>
      </c>
      <c r="AW2788" s="272">
        <v>-370.78528637837377</v>
      </c>
      <c r="AX2788" s="272">
        <v>0</v>
      </c>
      <c r="AY2788" s="272">
        <v>0</v>
      </c>
      <c r="AZ2788" s="272">
        <v>0</v>
      </c>
      <c r="BA2788" s="272">
        <v>-387.04955659118627</v>
      </c>
      <c r="BB2788" s="272">
        <v>-205.78913347661094</v>
      </c>
      <c r="BC2788" s="272">
        <v>-34.687939291450498</v>
      </c>
      <c r="BD2788" s="272">
        <v>0</v>
      </c>
      <c r="BE2788" s="272">
        <v>-608.6989365574525</v>
      </c>
    </row>
    <row r="2789" spans="3:57" x14ac:dyDescent="0.3">
      <c r="C2789" s="272">
        <v>865</v>
      </c>
      <c r="D2789" s="272">
        <v>3114000</v>
      </c>
      <c r="E2789" s="272">
        <v>12</v>
      </c>
      <c r="F2789" s="272">
        <v>14.059778226451611</v>
      </c>
      <c r="G2789" s="272">
        <v>0</v>
      </c>
      <c r="H2789" s="272">
        <v>410</v>
      </c>
      <c r="I2789" s="272">
        <v>0</v>
      </c>
      <c r="J2789" s="272">
        <v>0</v>
      </c>
      <c r="K2789" s="272">
        <v>10.353895873510435</v>
      </c>
      <c r="L2789" s="272">
        <v>14.059778226451611</v>
      </c>
      <c r="M2789" s="272">
        <v>14.059778226451611</v>
      </c>
      <c r="N2789" s="272">
        <v>14.059778226451611</v>
      </c>
      <c r="O2789" s="272">
        <v>14.059778226451611</v>
      </c>
      <c r="P2789" s="272">
        <v>14.059778226451611</v>
      </c>
      <c r="Q2789" s="272">
        <v>14.059778226451611</v>
      </c>
      <c r="R2789" s="272">
        <v>14.059778226451611</v>
      </c>
      <c r="S2789" s="272">
        <v>14.059778226451611</v>
      </c>
      <c r="T2789" s="272">
        <v>22.9133614275665</v>
      </c>
      <c r="U2789" s="272">
        <v>12.840749515499056</v>
      </c>
      <c r="V2789" s="272">
        <v>0</v>
      </c>
      <c r="W2789" s="272">
        <v>-218.04176611619656</v>
      </c>
      <c r="X2789" s="272">
        <v>-101.19310604314504</v>
      </c>
      <c r="Y2789" s="272">
        <v>-228.65770221406842</v>
      </c>
      <c r="Z2789" s="272">
        <v>560.73332388890913</v>
      </c>
      <c r="AA2789" s="272">
        <v>-613.83270459022435</v>
      </c>
      <c r="AB2789" s="272">
        <v>0</v>
      </c>
      <c r="AC2789" s="272">
        <v>-124.14800725863088</v>
      </c>
      <c r="AD2789" s="272">
        <v>0</v>
      </c>
      <c r="AE2789" s="272">
        <v>0</v>
      </c>
      <c r="AF2789" s="272">
        <v>0</v>
      </c>
      <c r="AG2789" s="272">
        <v>23.703712311606683</v>
      </c>
      <c r="AH2789" s="272">
        <v>290.63398317515595</v>
      </c>
      <c r="AI2789" s="272">
        <v>0</v>
      </c>
      <c r="AJ2789" s="272">
        <v>0</v>
      </c>
      <c r="AK2789" s="272">
        <v>-24.50597915820023</v>
      </c>
      <c r="AL2789" s="272">
        <v>0</v>
      </c>
      <c r="AM2789" s="272">
        <v>-213.59060065201092</v>
      </c>
      <c r="AN2789" s="272">
        <v>0</v>
      </c>
      <c r="AO2789" s="272">
        <v>-369.14730733411079</v>
      </c>
      <c r="AP2789" s="272">
        <v>0</v>
      </c>
      <c r="AQ2789" s="272">
        <v>0</v>
      </c>
      <c r="AR2789" s="272">
        <v>0</v>
      </c>
      <c r="AS2789" s="272">
        <v>-369.14730733411079</v>
      </c>
      <c r="AT2789" s="272">
        <v>0</v>
      </c>
      <c r="AU2789" s="272">
        <v>0</v>
      </c>
      <c r="AV2789" s="272">
        <v>0</v>
      </c>
      <c r="AW2789" s="272">
        <v>-369.14730733411079</v>
      </c>
      <c r="AX2789" s="272">
        <v>0</v>
      </c>
      <c r="AY2789" s="272">
        <v>0</v>
      </c>
      <c r="AZ2789" s="272">
        <v>0</v>
      </c>
      <c r="BA2789" s="272">
        <v>-385.33972859617614</v>
      </c>
      <c r="BB2789" s="272">
        <v>-218.04176611619656</v>
      </c>
      <c r="BC2789" s="272">
        <v>-34.534702041388535</v>
      </c>
      <c r="BD2789" s="272">
        <v>0</v>
      </c>
      <c r="BE2789" s="272">
        <v>-494.42682958207661</v>
      </c>
    </row>
    <row r="2790" spans="3:57" x14ac:dyDescent="0.3">
      <c r="C2790" s="272">
        <v>866</v>
      </c>
      <c r="D2790" s="272">
        <v>3117600</v>
      </c>
      <c r="E2790" s="272">
        <v>12</v>
      </c>
      <c r="F2790" s="272">
        <v>13.685907258612904</v>
      </c>
      <c r="G2790" s="272">
        <v>0</v>
      </c>
      <c r="H2790" s="272">
        <v>410</v>
      </c>
      <c r="I2790" s="272">
        <v>0</v>
      </c>
      <c r="J2790" s="272">
        <v>0</v>
      </c>
      <c r="K2790" s="272">
        <v>9.9800249056717263</v>
      </c>
      <c r="L2790" s="272">
        <v>13.685907258612904</v>
      </c>
      <c r="M2790" s="272">
        <v>13.685907258612904</v>
      </c>
      <c r="N2790" s="272">
        <v>13.685907258612904</v>
      </c>
      <c r="O2790" s="272">
        <v>13.685907258612904</v>
      </c>
      <c r="P2790" s="272">
        <v>13.685907258612904</v>
      </c>
      <c r="Q2790" s="272">
        <v>13.685907258612904</v>
      </c>
      <c r="R2790" s="272">
        <v>13.685907258612904</v>
      </c>
      <c r="S2790" s="272">
        <v>13.685907258612904</v>
      </c>
      <c r="T2790" s="272">
        <v>22.626993897389049</v>
      </c>
      <c r="U2790" s="272">
        <v>8.1152573252867342</v>
      </c>
      <c r="V2790" s="272">
        <v>0</v>
      </c>
      <c r="W2790" s="272">
        <v>-220.36413738949142</v>
      </c>
      <c r="X2790" s="272">
        <v>-107.39903723545355</v>
      </c>
      <c r="Y2790" s="272">
        <v>-311.68613172532719</v>
      </c>
      <c r="Z2790" s="272">
        <v>647.56456367555882</v>
      </c>
      <c r="AA2790" s="272">
        <v>-620.37066043758955</v>
      </c>
      <c r="AB2790" s="272">
        <v>0</v>
      </c>
      <c r="AC2790" s="272">
        <v>-125.47031247946001</v>
      </c>
      <c r="AD2790" s="272">
        <v>0</v>
      </c>
      <c r="AE2790" s="272">
        <v>0</v>
      </c>
      <c r="AF2790" s="272">
        <v>0</v>
      </c>
      <c r="AG2790" s="272">
        <v>23.436486224072624</v>
      </c>
      <c r="AH2790" s="272">
        <v>297.36098968563056</v>
      </c>
      <c r="AI2790" s="272">
        <v>0</v>
      </c>
      <c r="AJ2790" s="272">
        <v>0</v>
      </c>
      <c r="AK2790" s="272">
        <v>-30.364725906132264</v>
      </c>
      <c r="AL2790" s="272">
        <v>0</v>
      </c>
      <c r="AM2790" s="272">
        <v>-222.3980812905836</v>
      </c>
      <c r="AN2790" s="272">
        <v>0</v>
      </c>
      <c r="AO2790" s="272">
        <v>-396.48009680459558</v>
      </c>
      <c r="AP2790" s="272">
        <v>0</v>
      </c>
      <c r="AQ2790" s="272">
        <v>0</v>
      </c>
      <c r="AR2790" s="272">
        <v>0</v>
      </c>
      <c r="AS2790" s="272">
        <v>-396.48009680459558</v>
      </c>
      <c r="AT2790" s="272">
        <v>0</v>
      </c>
      <c r="AU2790" s="272">
        <v>0</v>
      </c>
      <c r="AV2790" s="272">
        <v>0</v>
      </c>
      <c r="AW2790" s="272">
        <v>-396.48009680459558</v>
      </c>
      <c r="AX2790" s="272">
        <v>0</v>
      </c>
      <c r="AY2790" s="272">
        <v>0</v>
      </c>
      <c r="AZ2790" s="272">
        <v>0</v>
      </c>
      <c r="BA2790" s="272">
        <v>-413.87145418939639</v>
      </c>
      <c r="BB2790" s="272">
        <v>-220.36413738949142</v>
      </c>
      <c r="BC2790" s="272">
        <v>-37.091756424745725</v>
      </c>
      <c r="BD2790" s="272">
        <v>0</v>
      </c>
      <c r="BE2790" s="272">
        <v>-432.01829888280497</v>
      </c>
    </row>
    <row r="2791" spans="3:57" x14ac:dyDescent="0.3">
      <c r="C2791" s="272">
        <v>867</v>
      </c>
      <c r="D2791" s="272">
        <v>3121200</v>
      </c>
      <c r="E2791" s="272">
        <v>12</v>
      </c>
      <c r="F2791" s="272">
        <v>12.438649193999998</v>
      </c>
      <c r="G2791" s="272">
        <v>0</v>
      </c>
      <c r="H2791" s="272">
        <v>410</v>
      </c>
      <c r="I2791" s="272">
        <v>0</v>
      </c>
      <c r="J2791" s="272">
        <v>0</v>
      </c>
      <c r="K2791" s="272">
        <v>8.7327668410588224</v>
      </c>
      <c r="L2791" s="272">
        <v>12.438649193999998</v>
      </c>
      <c r="M2791" s="272">
        <v>12.438649193999998</v>
      </c>
      <c r="N2791" s="272">
        <v>12.438649193999998</v>
      </c>
      <c r="O2791" s="272">
        <v>12.438649193999998</v>
      </c>
      <c r="P2791" s="272">
        <v>12.438649193999998</v>
      </c>
      <c r="Q2791" s="272">
        <v>12.438649193999998</v>
      </c>
      <c r="R2791" s="272">
        <v>12.438649193999998</v>
      </c>
      <c r="S2791" s="272">
        <v>12.438649193999998</v>
      </c>
      <c r="T2791" s="272">
        <v>22.256156022695489</v>
      </c>
      <c r="U2791" s="272">
        <v>37.059683200646873</v>
      </c>
      <c r="V2791" s="272">
        <v>0</v>
      </c>
      <c r="W2791" s="272">
        <v>-241.65527614820465</v>
      </c>
      <c r="X2791" s="272">
        <v>-96.916292688605267</v>
      </c>
      <c r="Y2791" s="272">
        <v>-368.45589195126422</v>
      </c>
      <c r="Z2791" s="272">
        <v>744.08714398872098</v>
      </c>
      <c r="AA2791" s="272">
        <v>-680.30962314578005</v>
      </c>
      <c r="AB2791" s="272">
        <v>0</v>
      </c>
      <c r="AC2791" s="272">
        <v>-137.59300115623688</v>
      </c>
      <c r="AD2791" s="272">
        <v>0</v>
      </c>
      <c r="AE2791" s="272">
        <v>0</v>
      </c>
      <c r="AF2791" s="272">
        <v>0</v>
      </c>
      <c r="AG2791" s="272">
        <v>23.152548534881952</v>
      </c>
      <c r="AH2791" s="272">
        <v>328.78356679657304</v>
      </c>
      <c r="AI2791" s="272">
        <v>0</v>
      </c>
      <c r="AJ2791" s="272">
        <v>0</v>
      </c>
      <c r="AK2791" s="272">
        <v>-42.059374304797011</v>
      </c>
      <c r="AL2791" s="272">
        <v>0</v>
      </c>
      <c r="AM2791" s="272">
        <v>-224.06745640585797</v>
      </c>
      <c r="AN2791" s="272">
        <v>0</v>
      </c>
      <c r="AO2791" s="272">
        <v>-444.13719679333474</v>
      </c>
      <c r="AP2791" s="272">
        <v>0</v>
      </c>
      <c r="AQ2791" s="272">
        <v>0</v>
      </c>
      <c r="AR2791" s="272">
        <v>0</v>
      </c>
      <c r="AS2791" s="272">
        <v>-444.13719679333474</v>
      </c>
      <c r="AT2791" s="272">
        <v>0</v>
      </c>
      <c r="AU2791" s="272">
        <v>0</v>
      </c>
      <c r="AV2791" s="272">
        <v>0</v>
      </c>
      <c r="AW2791" s="272">
        <v>-444.13719679333474</v>
      </c>
      <c r="AX2791" s="272">
        <v>0</v>
      </c>
      <c r="AY2791" s="272">
        <v>0</v>
      </c>
      <c r="AZ2791" s="272">
        <v>0</v>
      </c>
      <c r="BA2791" s="272">
        <v>-463.61900377322803</v>
      </c>
      <c r="BB2791" s="272">
        <v>-241.65527614820465</v>
      </c>
      <c r="BC2791" s="272">
        <v>-41.550203542113302</v>
      </c>
      <c r="BD2791" s="272">
        <v>0</v>
      </c>
      <c r="BE2791" s="272">
        <v>-449.57684192834517</v>
      </c>
    </row>
    <row r="2792" spans="3:57" x14ac:dyDescent="0.3">
      <c r="C2792" s="272">
        <v>868</v>
      </c>
      <c r="D2792" s="272">
        <v>3124800</v>
      </c>
      <c r="E2792" s="272">
        <v>12</v>
      </c>
      <c r="F2792" s="272">
        <v>11.782842742483872</v>
      </c>
      <c r="G2792" s="272">
        <v>0.56323840245487189</v>
      </c>
      <c r="H2792" s="272">
        <v>410</v>
      </c>
      <c r="I2792" s="272">
        <v>0</v>
      </c>
      <c r="J2792" s="272">
        <v>0</v>
      </c>
      <c r="K2792" s="272">
        <v>8.083232790976389</v>
      </c>
      <c r="L2792" s="272">
        <v>11.784888543413325</v>
      </c>
      <c r="M2792" s="272">
        <v>11.785893044879815</v>
      </c>
      <c r="N2792" s="272">
        <v>11.786567084759417</v>
      </c>
      <c r="O2792" s="272">
        <v>11.78582255730954</v>
      </c>
      <c r="P2792" s="272">
        <v>11.784788862065405</v>
      </c>
      <c r="Q2792" s="272">
        <v>11.78582256260313</v>
      </c>
      <c r="R2792" s="272">
        <v>11.786567084759417</v>
      </c>
      <c r="S2792" s="272">
        <v>11.785893044879815</v>
      </c>
      <c r="T2792" s="272">
        <v>21.909714323738815</v>
      </c>
      <c r="U2792" s="272">
        <v>54.287267948763429</v>
      </c>
      <c r="V2792" s="272">
        <v>0</v>
      </c>
      <c r="W2792" s="272">
        <v>-249.50168676084274</v>
      </c>
      <c r="X2792" s="272">
        <v>-106.45031711511356</v>
      </c>
      <c r="Y2792" s="272">
        <v>-411.19116004410444</v>
      </c>
      <c r="Z2792" s="272">
        <v>821.43043186882414</v>
      </c>
      <c r="AA2792" s="272">
        <v>-702.39889316716847</v>
      </c>
      <c r="AB2792" s="272">
        <v>0</v>
      </c>
      <c r="AC2792" s="272">
        <v>-142.06056835238991</v>
      </c>
      <c r="AD2792" s="272">
        <v>0</v>
      </c>
      <c r="AE2792" s="272">
        <v>0</v>
      </c>
      <c r="AF2792" s="272">
        <v>0</v>
      </c>
      <c r="AG2792" s="272">
        <v>22.845573521155842</v>
      </c>
      <c r="AH2792" s="272">
        <v>343.70486988391116</v>
      </c>
      <c r="AI2792" s="272">
        <v>0</v>
      </c>
      <c r="AJ2792" s="272">
        <v>0</v>
      </c>
      <c r="AK2792" s="272">
        <v>-36.384246022521666</v>
      </c>
      <c r="AL2792" s="272">
        <v>0</v>
      </c>
      <c r="AM2792" s="272">
        <v>-239.37202791359178</v>
      </c>
      <c r="AN2792" s="272">
        <v>0</v>
      </c>
      <c r="AO2792" s="272">
        <v>-470.58101246984415</v>
      </c>
      <c r="AP2792" s="272">
        <v>0</v>
      </c>
      <c r="AQ2792" s="272">
        <v>0</v>
      </c>
      <c r="AR2792" s="272">
        <v>0</v>
      </c>
      <c r="AS2792" s="272">
        <v>-470.58101246984415</v>
      </c>
      <c r="AT2792" s="272">
        <v>0</v>
      </c>
      <c r="AU2792" s="272">
        <v>0</v>
      </c>
      <c r="AV2792" s="272">
        <v>0</v>
      </c>
      <c r="AW2792" s="272">
        <v>-470.58101246984415</v>
      </c>
      <c r="AX2792" s="272">
        <v>0</v>
      </c>
      <c r="AY2792" s="272">
        <v>0</v>
      </c>
      <c r="AZ2792" s="272">
        <v>0</v>
      </c>
      <c r="BA2792" s="272">
        <v>-491.22276127974203</v>
      </c>
      <c r="BB2792" s="272">
        <v>-249.50168676084274</v>
      </c>
      <c r="BC2792" s="272">
        <v>-44.024092087639374</v>
      </c>
      <c r="BD2792" s="272">
        <v>0</v>
      </c>
      <c r="BE2792" s="272">
        <v>-426.40603685158339</v>
      </c>
    </row>
    <row r="2793" spans="3:57" x14ac:dyDescent="0.3">
      <c r="C2793" s="272">
        <v>869</v>
      </c>
      <c r="D2793" s="272">
        <v>3128400</v>
      </c>
      <c r="E2793" s="272">
        <v>12</v>
      </c>
      <c r="F2793" s="272">
        <v>11.626552419903227</v>
      </c>
      <c r="G2793" s="272">
        <v>143.82458265038821</v>
      </c>
      <c r="H2793" s="272">
        <v>410</v>
      </c>
      <c r="I2793" s="272">
        <v>0</v>
      </c>
      <c r="J2793" s="272">
        <v>0</v>
      </c>
      <c r="K2793" s="272">
        <v>9.7190044544804977</v>
      </c>
      <c r="L2793" s="272">
        <v>12.21309558050052</v>
      </c>
      <c r="M2793" s="272">
        <v>12.50109205977544</v>
      </c>
      <c r="N2793" s="272">
        <v>12.694343258197843</v>
      </c>
      <c r="O2793" s="272">
        <v>12.480882858744879</v>
      </c>
      <c r="P2793" s="272">
        <v>12.184516351691018</v>
      </c>
      <c r="Q2793" s="272">
        <v>12.480884376447948</v>
      </c>
      <c r="R2793" s="272">
        <v>12.694343258197843</v>
      </c>
      <c r="S2793" s="272">
        <v>12.50109205977544</v>
      </c>
      <c r="T2793" s="272">
        <v>21.613751011219307</v>
      </c>
      <c r="U2793" s="272">
        <v>32.083193225775176</v>
      </c>
      <c r="V2793" s="272">
        <v>0</v>
      </c>
      <c r="W2793" s="272">
        <v>-246.23799014192815</v>
      </c>
      <c r="X2793" s="272">
        <v>-113.29577286110617</v>
      </c>
      <c r="Y2793" s="272">
        <v>-447.11725568026759</v>
      </c>
      <c r="Z2793" s="272">
        <v>838.73421190907709</v>
      </c>
      <c r="AA2793" s="272">
        <v>-693.21091162475739</v>
      </c>
      <c r="AB2793" s="272">
        <v>0</v>
      </c>
      <c r="AC2793" s="272">
        <v>-140.20229395500198</v>
      </c>
      <c r="AD2793" s="272">
        <v>0</v>
      </c>
      <c r="AE2793" s="272">
        <v>0</v>
      </c>
      <c r="AF2793" s="272">
        <v>0</v>
      </c>
      <c r="AG2793" s="272">
        <v>22.539550335771089</v>
      </c>
      <c r="AH2793" s="272">
        <v>340.30572234441593</v>
      </c>
      <c r="AI2793" s="272">
        <v>0</v>
      </c>
      <c r="AJ2793" s="272">
        <v>0</v>
      </c>
      <c r="AK2793" s="272">
        <v>-29.808755972629879</v>
      </c>
      <c r="AL2793" s="272">
        <v>0</v>
      </c>
      <c r="AM2793" s="272">
        <v>-244.90292414706204</v>
      </c>
      <c r="AN2793" s="272">
        <v>0</v>
      </c>
      <c r="AO2793" s="272">
        <v>-475.59318901099164</v>
      </c>
      <c r="AP2793" s="272">
        <v>0</v>
      </c>
      <c r="AQ2793" s="272">
        <v>0</v>
      </c>
      <c r="AR2793" s="272">
        <v>0</v>
      </c>
      <c r="AS2793" s="272">
        <v>-475.59318901099164</v>
      </c>
      <c r="AT2793" s="272">
        <v>0</v>
      </c>
      <c r="AU2793" s="272">
        <v>0</v>
      </c>
      <c r="AV2793" s="272">
        <v>0</v>
      </c>
      <c r="AW2793" s="272">
        <v>-475.59318901099164</v>
      </c>
      <c r="AX2793" s="272">
        <v>0</v>
      </c>
      <c r="AY2793" s="272">
        <v>0</v>
      </c>
      <c r="AZ2793" s="272">
        <v>0</v>
      </c>
      <c r="BA2793" s="272">
        <v>-496.45479388480123</v>
      </c>
      <c r="BB2793" s="272">
        <v>-246.23799014192815</v>
      </c>
      <c r="BC2793" s="272">
        <v>-44.492994393001993</v>
      </c>
      <c r="BD2793" s="272">
        <v>0</v>
      </c>
      <c r="BE2793" s="272">
        <v>-396.76149404071259</v>
      </c>
    </row>
    <row r="2794" spans="3:57" x14ac:dyDescent="0.3">
      <c r="C2794" s="272">
        <v>870</v>
      </c>
      <c r="D2794" s="272">
        <v>3132000</v>
      </c>
      <c r="E2794" s="272">
        <v>12</v>
      </c>
      <c r="F2794" s="272">
        <v>12.386552419903225</v>
      </c>
      <c r="G2794" s="272">
        <v>401.62211262105637</v>
      </c>
      <c r="H2794" s="272">
        <v>328</v>
      </c>
      <c r="I2794" s="272">
        <v>0</v>
      </c>
      <c r="J2794" s="272">
        <v>0</v>
      </c>
      <c r="K2794" s="272">
        <v>17.174239537761121</v>
      </c>
      <c r="L2794" s="272">
        <v>15.156807560844889</v>
      </c>
      <c r="M2794" s="272">
        <v>16.517020723115849</v>
      </c>
      <c r="N2794" s="272">
        <v>17.429750018906525</v>
      </c>
      <c r="O2794" s="272">
        <v>16.421572260308402</v>
      </c>
      <c r="P2794" s="272">
        <v>15.02182728854396</v>
      </c>
      <c r="Q2794" s="272">
        <v>16.421579428450514</v>
      </c>
      <c r="R2794" s="272">
        <v>17.429750018906525</v>
      </c>
      <c r="S2794" s="272">
        <v>16.517020723115849</v>
      </c>
      <c r="T2794" s="272">
        <v>21.309985975740179</v>
      </c>
      <c r="U2794" s="272">
        <v>-18.770344821784761</v>
      </c>
      <c r="V2794" s="272">
        <v>0</v>
      </c>
      <c r="W2794" s="272">
        <v>-220.39556229637316</v>
      </c>
      <c r="X2794" s="272">
        <v>-77.830889423898668</v>
      </c>
      <c r="Y2794" s="272">
        <v>-615.36667905572517</v>
      </c>
      <c r="Z2794" s="272">
        <v>894.82278595421224</v>
      </c>
      <c r="AA2794" s="272">
        <v>-620.45912805517628</v>
      </c>
      <c r="AB2794" s="272">
        <v>0</v>
      </c>
      <c r="AC2794" s="272">
        <v>-125.48820510451596</v>
      </c>
      <c r="AD2794" s="272">
        <v>0</v>
      </c>
      <c r="AE2794" s="272">
        <v>0</v>
      </c>
      <c r="AF2794" s="272">
        <v>0</v>
      </c>
      <c r="AG2794" s="272">
        <v>22.249495281403643</v>
      </c>
      <c r="AH2794" s="272">
        <v>345.19977831749878</v>
      </c>
      <c r="AI2794" s="272">
        <v>0</v>
      </c>
      <c r="AJ2794" s="272">
        <v>0</v>
      </c>
      <c r="AK2794" s="272">
        <v>-30.55240992907973</v>
      </c>
      <c r="AL2794" s="272">
        <v>0</v>
      </c>
      <c r="AM2794" s="272">
        <v>-211.33072932059608</v>
      </c>
      <c r="AN2794" s="272">
        <v>0</v>
      </c>
      <c r="AO2794" s="272">
        <v>-521.54404426306235</v>
      </c>
      <c r="AP2794" s="272">
        <v>0</v>
      </c>
      <c r="AQ2794" s="272">
        <v>0</v>
      </c>
      <c r="AR2794" s="272">
        <v>0</v>
      </c>
      <c r="AS2794" s="272">
        <v>-521.54404426306235</v>
      </c>
      <c r="AT2794" s="272">
        <v>0</v>
      </c>
      <c r="AU2794" s="272">
        <v>0</v>
      </c>
      <c r="AV2794" s="272">
        <v>0</v>
      </c>
      <c r="AW2794" s="272">
        <v>-521.54404426306235</v>
      </c>
      <c r="AX2794" s="272">
        <v>0</v>
      </c>
      <c r="AY2794" s="272">
        <v>0</v>
      </c>
      <c r="AZ2794" s="272">
        <v>0</v>
      </c>
      <c r="BA2794" s="272">
        <v>-544.42125534829779</v>
      </c>
      <c r="BB2794" s="272">
        <v>-220.39556229637316</v>
      </c>
      <c r="BC2794" s="272">
        <v>-48.791817825136505</v>
      </c>
      <c r="BD2794" s="272">
        <v>0</v>
      </c>
      <c r="BE2794" s="272">
        <v>-358.44101715764111</v>
      </c>
    </row>
    <row r="2795" spans="3:57" x14ac:dyDescent="0.3">
      <c r="C2795" s="272">
        <v>871</v>
      </c>
      <c r="D2795" s="272">
        <v>3135600</v>
      </c>
      <c r="E2795" s="272">
        <v>12</v>
      </c>
      <c r="F2795" s="272">
        <v>14.029133065161291</v>
      </c>
      <c r="G2795" s="272">
        <v>597.62907667535194</v>
      </c>
      <c r="H2795" s="272">
        <v>393.6</v>
      </c>
      <c r="I2795" s="272">
        <v>0</v>
      </c>
      <c r="J2795" s="272">
        <v>0</v>
      </c>
      <c r="K2795" s="272">
        <v>26.881283602795701</v>
      </c>
      <c r="L2795" s="272">
        <v>19.429686495223805</v>
      </c>
      <c r="M2795" s="272">
        <v>22.081393101793481</v>
      </c>
      <c r="N2795" s="272">
        <v>23.860739435729105</v>
      </c>
      <c r="O2795" s="272">
        <v>21.895318355250918</v>
      </c>
      <c r="P2795" s="272">
        <v>19.166545327541407</v>
      </c>
      <c r="Q2795" s="272">
        <v>21.89533232939138</v>
      </c>
      <c r="R2795" s="272">
        <v>23.860739435729105</v>
      </c>
      <c r="S2795" s="272">
        <v>22.081393101793481</v>
      </c>
      <c r="T2795" s="272">
        <v>21.196981854998086</v>
      </c>
      <c r="U2795" s="272">
        <v>-202.85447458917258</v>
      </c>
      <c r="V2795" s="272">
        <v>0</v>
      </c>
      <c r="W2795" s="272">
        <v>-176.53499196116238</v>
      </c>
      <c r="X2795" s="272">
        <v>42.874957514419037</v>
      </c>
      <c r="Y2795" s="272">
        <v>-858.75868590463392</v>
      </c>
      <c r="Z2795" s="272">
        <v>789.56424576220468</v>
      </c>
      <c r="AA2795" s="272">
        <v>-496.98254375992417</v>
      </c>
      <c r="AB2795" s="272">
        <v>0</v>
      </c>
      <c r="AC2795" s="272">
        <v>-100.51499698327171</v>
      </c>
      <c r="AD2795" s="272">
        <v>221.84841336725577</v>
      </c>
      <c r="AE2795" s="272">
        <v>0</v>
      </c>
      <c r="AF2795" s="272">
        <v>0</v>
      </c>
      <c r="AG2795" s="272">
        <v>21.992962554508765</v>
      </c>
      <c r="AH2795" s="272">
        <v>306.27055721404173</v>
      </c>
      <c r="AI2795" s="272">
        <v>3.6974735561209293</v>
      </c>
      <c r="AJ2795" s="272">
        <v>0</v>
      </c>
      <c r="AK2795" s="272">
        <v>209.42796600676274</v>
      </c>
      <c r="AL2795" s="272">
        <v>0</v>
      </c>
      <c r="AM2795" s="272">
        <v>-75.569702422589515</v>
      </c>
      <c r="AN2795" s="272">
        <v>0</v>
      </c>
      <c r="AO2795" s="272">
        <v>-538.37126275703918</v>
      </c>
      <c r="AP2795" s="272">
        <v>0</v>
      </c>
      <c r="AQ2795" s="272">
        <v>0</v>
      </c>
      <c r="AR2795" s="272">
        <v>0</v>
      </c>
      <c r="AS2795" s="272">
        <v>-538.28345266408735</v>
      </c>
      <c r="AT2795" s="272">
        <v>0</v>
      </c>
      <c r="AU2795" s="272">
        <v>0</v>
      </c>
      <c r="AV2795" s="272">
        <v>0</v>
      </c>
      <c r="AW2795" s="272">
        <v>-538.37647742062018</v>
      </c>
      <c r="AX2795" s="272">
        <v>0</v>
      </c>
      <c r="AY2795" s="272">
        <v>0</v>
      </c>
      <c r="AZ2795" s="272">
        <v>0</v>
      </c>
      <c r="BA2795" s="272">
        <v>-561.89492767898435</v>
      </c>
      <c r="BB2795" s="272">
        <v>-176.53499196116238</v>
      </c>
      <c r="BC2795" s="272">
        <v>-50.361132316999893</v>
      </c>
      <c r="BD2795" s="272">
        <v>0</v>
      </c>
      <c r="BE2795" s="272">
        <v>-322.36521487093671</v>
      </c>
    </row>
    <row r="2796" spans="3:57" x14ac:dyDescent="0.3">
      <c r="C2796" s="272">
        <v>872</v>
      </c>
      <c r="D2796" s="272">
        <v>3139200</v>
      </c>
      <c r="E2796" s="272">
        <v>12</v>
      </c>
      <c r="F2796" s="272">
        <v>16.830100807193546</v>
      </c>
      <c r="G2796" s="272">
        <v>731.14970972788933</v>
      </c>
      <c r="H2796" s="272">
        <v>196.8</v>
      </c>
      <c r="I2796" s="272">
        <v>0</v>
      </c>
      <c r="J2796" s="272">
        <v>0</v>
      </c>
      <c r="K2796" s="272">
        <v>35.564656995260165</v>
      </c>
      <c r="L2796" s="272">
        <v>24.149254485389548</v>
      </c>
      <c r="M2796" s="272">
        <v>27.74300620256243</v>
      </c>
      <c r="N2796" s="272">
        <v>30.154482995350826</v>
      </c>
      <c r="O2796" s="272">
        <v>27.490826554085068</v>
      </c>
      <c r="P2796" s="272">
        <v>23.792629804184401</v>
      </c>
      <c r="Q2796" s="272">
        <v>27.490845492677735</v>
      </c>
      <c r="R2796" s="272">
        <v>30.154482995350826</v>
      </c>
      <c r="S2796" s="272">
        <v>27.74300620256243</v>
      </c>
      <c r="T2796" s="272">
        <v>21.196981854998086</v>
      </c>
      <c r="U2796" s="272">
        <v>-395.47048434731471</v>
      </c>
      <c r="V2796" s="272">
        <v>0</v>
      </c>
      <c r="W2796" s="272">
        <v>-108.79434874240015</v>
      </c>
      <c r="X2796" s="272">
        <v>186.26302135269734</v>
      </c>
      <c r="Y2796" s="272">
        <v>-1005.8062930777169</v>
      </c>
      <c r="Z2796" s="272">
        <v>532.86713612010499</v>
      </c>
      <c r="AA2796" s="272">
        <v>-306.27861130555618</v>
      </c>
      <c r="AB2796" s="272">
        <v>0</v>
      </c>
      <c r="AC2796" s="272">
        <v>-61.945020158072445</v>
      </c>
      <c r="AD2796" s="272">
        <v>227.20654340472353</v>
      </c>
      <c r="AE2796" s="272">
        <v>0</v>
      </c>
      <c r="AF2796" s="272">
        <v>0</v>
      </c>
      <c r="AG2796" s="272">
        <v>21.812396803288561</v>
      </c>
      <c r="AH2796" s="272">
        <v>227.0689175296678</v>
      </c>
      <c r="AI2796" s="272">
        <v>200.33970588691088</v>
      </c>
      <c r="AJ2796" s="272">
        <v>0</v>
      </c>
      <c r="AK2796" s="272">
        <v>7.1054273576010019E-15</v>
      </c>
      <c r="AL2796" s="272">
        <v>0</v>
      </c>
      <c r="AM2796" s="272">
        <v>98.448178934560161</v>
      </c>
      <c r="AN2796" s="272">
        <v>0</v>
      </c>
      <c r="AO2796" s="272">
        <v>-500.74868457330047</v>
      </c>
      <c r="AP2796" s="272">
        <v>0</v>
      </c>
      <c r="AQ2796" s="272">
        <v>0</v>
      </c>
      <c r="AR2796" s="272">
        <v>0</v>
      </c>
      <c r="AS2796" s="272">
        <v>-475.57152608736754</v>
      </c>
      <c r="AT2796" s="272">
        <v>0</v>
      </c>
      <c r="AU2796" s="272">
        <v>0</v>
      </c>
      <c r="AV2796" s="272">
        <v>0</v>
      </c>
      <c r="AW2796" s="272">
        <v>-502.24384768054989</v>
      </c>
      <c r="AX2796" s="272">
        <v>0</v>
      </c>
      <c r="AY2796" s="272">
        <v>0</v>
      </c>
      <c r="AZ2796" s="272">
        <v>0</v>
      </c>
      <c r="BA2796" s="272">
        <v>-496.43218073025821</v>
      </c>
      <c r="BB2796" s="272">
        <v>-108.79434874240015</v>
      </c>
      <c r="BC2796" s="272">
        <v>-45.436804708736446</v>
      </c>
      <c r="BD2796" s="272">
        <v>0</v>
      </c>
      <c r="BE2796" s="272">
        <v>-291.51709882567252</v>
      </c>
    </row>
    <row r="2797" spans="3:57" x14ac:dyDescent="0.3">
      <c r="C2797" s="272">
        <v>873</v>
      </c>
      <c r="D2797" s="272">
        <v>3142800</v>
      </c>
      <c r="E2797" s="272">
        <v>12</v>
      </c>
      <c r="F2797" s="272">
        <v>19.55139112967742</v>
      </c>
      <c r="G2797" s="272">
        <v>1576.5430395892081</v>
      </c>
      <c r="H2797" s="272">
        <v>123</v>
      </c>
      <c r="I2797" s="272">
        <v>0</v>
      </c>
      <c r="J2797" s="272">
        <v>0</v>
      </c>
      <c r="K2797" s="272">
        <v>43.012386280425886</v>
      </c>
      <c r="L2797" s="272">
        <v>28.412115978831842</v>
      </c>
      <c r="M2797" s="272">
        <v>32.762789095165928</v>
      </c>
      <c r="N2797" s="272">
        <v>35.682174761936878</v>
      </c>
      <c r="O2797" s="272">
        <v>32.457494989322655</v>
      </c>
      <c r="P2797" s="272">
        <v>27.980378470164702</v>
      </c>
      <c r="Q2797" s="272">
        <v>32.457517916790223</v>
      </c>
      <c r="R2797" s="272">
        <v>35.682174761936878</v>
      </c>
      <c r="S2797" s="272">
        <v>32.762789095165928</v>
      </c>
      <c r="T2797" s="272">
        <v>21.457705308847636</v>
      </c>
      <c r="U2797" s="272">
        <v>-260.58008759010949</v>
      </c>
      <c r="V2797" s="272">
        <v>0</v>
      </c>
      <c r="W2797" s="272">
        <v>-47.934943629881175</v>
      </c>
      <c r="X2797" s="272">
        <v>293.85800135978877</v>
      </c>
      <c r="Y2797" s="272">
        <v>-639.32047929805299</v>
      </c>
      <c r="Z2797" s="272">
        <v>132.81733397803589</v>
      </c>
      <c r="AA2797" s="272">
        <v>-134.94678848376947</v>
      </c>
      <c r="AB2797" s="272">
        <v>0</v>
      </c>
      <c r="AC2797" s="272">
        <v>-27.293063323167132</v>
      </c>
      <c r="AD2797" s="272">
        <v>0</v>
      </c>
      <c r="AE2797" s="272">
        <v>0</v>
      </c>
      <c r="AF2797" s="272">
        <v>0</v>
      </c>
      <c r="AG2797" s="272">
        <v>21.745540802471481</v>
      </c>
      <c r="AH2797" s="272">
        <v>108.19249025217137</v>
      </c>
      <c r="AI2797" s="272">
        <v>25.009038437799894</v>
      </c>
      <c r="AJ2797" s="272">
        <v>0</v>
      </c>
      <c r="AK2797" s="272">
        <v>43.970523468853187</v>
      </c>
      <c r="AL2797" s="272">
        <v>0</v>
      </c>
      <c r="AM2797" s="272">
        <v>252.01649092461915</v>
      </c>
      <c r="AN2797" s="272">
        <v>0</v>
      </c>
      <c r="AO2797" s="272">
        <v>-330.21966184119162</v>
      </c>
      <c r="AP2797" s="272">
        <v>0</v>
      </c>
      <c r="AQ2797" s="272">
        <v>0</v>
      </c>
      <c r="AR2797" s="272">
        <v>0</v>
      </c>
      <c r="AS2797" s="272">
        <v>-210.88775911090224</v>
      </c>
      <c r="AT2797" s="272">
        <v>0</v>
      </c>
      <c r="AU2797" s="272">
        <v>0</v>
      </c>
      <c r="AV2797" s="272">
        <v>0</v>
      </c>
      <c r="AW2797" s="272">
        <v>-337.3062700690387</v>
      </c>
      <c r="AX2797" s="272">
        <v>0</v>
      </c>
      <c r="AY2797" s="272">
        <v>0</v>
      </c>
      <c r="AZ2797" s="272">
        <v>0</v>
      </c>
      <c r="BA2797" s="272">
        <v>-220.13822191177536</v>
      </c>
      <c r="BB2797" s="272">
        <v>-47.934943629881175</v>
      </c>
      <c r="BC2797" s="272">
        <v>-24.212077829585546</v>
      </c>
      <c r="BD2797" s="272">
        <v>0</v>
      </c>
      <c r="BE2797" s="272">
        <v>-259.98051908682197</v>
      </c>
    </row>
    <row r="2798" spans="3:57" x14ac:dyDescent="0.3">
      <c r="C2798" s="272">
        <v>874</v>
      </c>
      <c r="D2798" s="272">
        <v>3146400</v>
      </c>
      <c r="E2798" s="272">
        <v>12</v>
      </c>
      <c r="F2798" s="272">
        <v>21.705745968387099</v>
      </c>
      <c r="G2798" s="272">
        <v>1729.6864716424461</v>
      </c>
      <c r="H2798" s="272">
        <v>123</v>
      </c>
      <c r="I2798" s="272">
        <v>0</v>
      </c>
      <c r="J2798" s="272">
        <v>0</v>
      </c>
      <c r="K2798" s="272">
        <v>48.900664796133249</v>
      </c>
      <c r="L2798" s="272">
        <v>31.784324076721781</v>
      </c>
      <c r="M2798" s="272">
        <v>36.732971007225373</v>
      </c>
      <c r="N2798" s="272">
        <v>40.053608649383023</v>
      </c>
      <c r="O2798" s="272">
        <v>36.385716065430259</v>
      </c>
      <c r="P2798" s="272">
        <v>31.293246847998805</v>
      </c>
      <c r="Q2798" s="272">
        <v>36.385742144140153</v>
      </c>
      <c r="R2798" s="272">
        <v>40.053608649383023</v>
      </c>
      <c r="S2798" s="272">
        <v>36.732971007225373</v>
      </c>
      <c r="T2798" s="272">
        <v>21.970087113423141</v>
      </c>
      <c r="U2798" s="272">
        <v>-153.35795042247526</v>
      </c>
      <c r="V2798" s="272">
        <v>0</v>
      </c>
      <c r="W2798" s="272">
        <v>-7.1106448531856472</v>
      </c>
      <c r="X2798" s="272">
        <v>363.37017743290039</v>
      </c>
      <c r="Y2798" s="272">
        <v>-110.63288890555934</v>
      </c>
      <c r="Z2798" s="272">
        <v>-398.98459409663064</v>
      </c>
      <c r="AA2798" s="272">
        <v>-108.51878258560458</v>
      </c>
      <c r="AB2798" s="272">
        <v>0</v>
      </c>
      <c r="AC2798" s="272">
        <v>-4.0486389583562632</v>
      </c>
      <c r="AD2798" s="272">
        <v>0</v>
      </c>
      <c r="AE2798" s="272">
        <v>0</v>
      </c>
      <c r="AF2798" s="272">
        <v>0</v>
      </c>
      <c r="AG2798" s="272">
        <v>21.845327561743808</v>
      </c>
      <c r="AH2798" s="272">
        <v>-42.620288049618772</v>
      </c>
      <c r="AI2798" s="272">
        <v>0</v>
      </c>
      <c r="AJ2798" s="272">
        <v>0</v>
      </c>
      <c r="AK2798" s="272">
        <v>73.524452150178917</v>
      </c>
      <c r="AL2798" s="272">
        <v>0</v>
      </c>
      <c r="AM2798" s="272">
        <v>379.8528115142642</v>
      </c>
      <c r="AN2798" s="272">
        <v>0</v>
      </c>
      <c r="AO2798" s="272">
        <v>-96.02322480290394</v>
      </c>
      <c r="AP2798" s="272">
        <v>0</v>
      </c>
      <c r="AQ2798" s="272">
        <v>0</v>
      </c>
      <c r="AR2798" s="272">
        <v>0</v>
      </c>
      <c r="AS2798" s="272">
        <v>137.79526700421144</v>
      </c>
      <c r="AT2798" s="272">
        <v>0</v>
      </c>
      <c r="AU2798" s="272">
        <v>0</v>
      </c>
      <c r="AV2798" s="272">
        <v>0</v>
      </c>
      <c r="AW2798" s="272">
        <v>-109.90869892970267</v>
      </c>
      <c r="AX2798" s="272">
        <v>0</v>
      </c>
      <c r="AY2798" s="272">
        <v>0</v>
      </c>
      <c r="AZ2798" s="272">
        <v>0</v>
      </c>
      <c r="BA2798" s="272">
        <v>143.8395722637145</v>
      </c>
      <c r="BB2798" s="272">
        <v>-7.1106448531856472</v>
      </c>
      <c r="BC2798" s="272">
        <v>4.1071890266841953</v>
      </c>
      <c r="BD2798" s="272">
        <v>0</v>
      </c>
      <c r="BE2798" s="272">
        <v>-244.24966190423584</v>
      </c>
    </row>
    <row r="2799" spans="3:57" x14ac:dyDescent="0.3">
      <c r="C2799" s="272">
        <v>875</v>
      </c>
      <c r="D2799" s="272">
        <v>3150000</v>
      </c>
      <c r="E2799" s="272">
        <v>12</v>
      </c>
      <c r="F2799" s="272">
        <v>23.811068549032264</v>
      </c>
      <c r="G2799" s="272">
        <v>1914.8673122188916</v>
      </c>
      <c r="H2799" s="272">
        <v>123</v>
      </c>
      <c r="I2799" s="272">
        <v>0</v>
      </c>
      <c r="J2799" s="272">
        <v>0</v>
      </c>
      <c r="K2799" s="272">
        <v>53.661426971971331</v>
      </c>
      <c r="L2799" s="272">
        <v>34.755742497912436</v>
      </c>
      <c r="M2799" s="272">
        <v>40.129648078670769</v>
      </c>
      <c r="N2799" s="272">
        <v>43.735642486328217</v>
      </c>
      <c r="O2799" s="272">
        <v>39.752552016683424</v>
      </c>
      <c r="P2799" s="272">
        <v>34.222464877367145</v>
      </c>
      <c r="Q2799" s="272">
        <v>39.752580336449739</v>
      </c>
      <c r="R2799" s="272">
        <v>43.735642486328217</v>
      </c>
      <c r="S2799" s="272">
        <v>40.129648078670769</v>
      </c>
      <c r="T2799" s="272">
        <v>22.777629413494584</v>
      </c>
      <c r="U2799" s="272">
        <v>-480.02170341649662</v>
      </c>
      <c r="V2799" s="272">
        <v>0</v>
      </c>
      <c r="W2799" s="272">
        <v>24.976801387774287</v>
      </c>
      <c r="X2799" s="272">
        <v>383.84382703733911</v>
      </c>
      <c r="Y2799" s="272">
        <v>220.77303636726697</v>
      </c>
      <c r="Z2799" s="272">
        <v>-1109.615368208877</v>
      </c>
      <c r="AA2799" s="272">
        <v>386.45125670338109</v>
      </c>
      <c r="AB2799" s="272">
        <v>0</v>
      </c>
      <c r="AC2799" s="272">
        <v>14.22122089368111</v>
      </c>
      <c r="AD2799" s="272">
        <v>0</v>
      </c>
      <c r="AE2799" s="272">
        <v>0</v>
      </c>
      <c r="AF2799" s="272">
        <v>0</v>
      </c>
      <c r="AG2799" s="272">
        <v>22.122952777462032</v>
      </c>
      <c r="AH2799" s="272">
        <v>-237.39676047016701</v>
      </c>
      <c r="AI2799" s="272">
        <v>0</v>
      </c>
      <c r="AJ2799" s="272">
        <v>0</v>
      </c>
      <c r="AK2799" s="272">
        <v>93.021158441791158</v>
      </c>
      <c r="AL2799" s="272">
        <v>0</v>
      </c>
      <c r="AM2799" s="272">
        <v>475.65277798519486</v>
      </c>
      <c r="AN2799" s="272">
        <v>0</v>
      </c>
      <c r="AO2799" s="272">
        <v>152.87622031887878</v>
      </c>
      <c r="AP2799" s="272">
        <v>0</v>
      </c>
      <c r="AQ2799" s="272">
        <v>0</v>
      </c>
      <c r="AR2799" s="272">
        <v>0</v>
      </c>
      <c r="AS2799" s="272">
        <v>470.95860804390111</v>
      </c>
      <c r="AT2799" s="272">
        <v>0</v>
      </c>
      <c r="AU2799" s="272">
        <v>0</v>
      </c>
      <c r="AV2799" s="272">
        <v>0</v>
      </c>
      <c r="AW2799" s="272">
        <v>133.98667599408856</v>
      </c>
      <c r="AX2799" s="272">
        <v>0</v>
      </c>
      <c r="AY2799" s="272">
        <v>0</v>
      </c>
      <c r="AZ2799" s="272">
        <v>0</v>
      </c>
      <c r="BA2799" s="272">
        <v>491.61691985312302</v>
      </c>
      <c r="BB2799" s="272">
        <v>24.976801387774287</v>
      </c>
      <c r="BC2799" s="272">
        <v>32.109932371118958</v>
      </c>
      <c r="BD2799" s="272">
        <v>0</v>
      </c>
      <c r="BE2799" s="272">
        <v>-247.73542053512935</v>
      </c>
    </row>
    <row r="2800" spans="3:57" x14ac:dyDescent="0.3">
      <c r="C2800" s="272">
        <v>876</v>
      </c>
      <c r="D2800" s="272">
        <v>3153600</v>
      </c>
      <c r="E2800" s="272">
        <v>12</v>
      </c>
      <c r="F2800" s="272">
        <v>24.902036290967747</v>
      </c>
      <c r="G2800" s="272">
        <v>1911.9869379336137</v>
      </c>
      <c r="H2800" s="272">
        <v>123</v>
      </c>
      <c r="I2800" s="272">
        <v>0</v>
      </c>
      <c r="J2800" s="272">
        <v>0</v>
      </c>
      <c r="K2800" s="272">
        <v>55.589575822909566</v>
      </c>
      <c r="L2800" s="272">
        <v>36.119764493314328</v>
      </c>
      <c r="M2800" s="272">
        <v>41.627741475688339</v>
      </c>
      <c r="N2800" s="272">
        <v>45.323700382570337</v>
      </c>
      <c r="O2800" s="272">
        <v>41.241237396233132</v>
      </c>
      <c r="P2800" s="272">
        <v>35.573182344626076</v>
      </c>
      <c r="Q2800" s="272">
        <v>41.241266422537862</v>
      </c>
      <c r="R2800" s="272">
        <v>45.323700382570337</v>
      </c>
      <c r="S2800" s="272">
        <v>41.627741475688339</v>
      </c>
      <c r="T2800" s="272">
        <v>23.556253557297211</v>
      </c>
      <c r="U2800" s="272">
        <v>-490.72417573427356</v>
      </c>
      <c r="V2800" s="272">
        <v>0</v>
      </c>
      <c r="W2800" s="272">
        <v>33.057723498297854</v>
      </c>
      <c r="X2800" s="272">
        <v>404.83637162688888</v>
      </c>
      <c r="Y2800" s="272">
        <v>671.50170588858373</v>
      </c>
      <c r="Z2800" s="272">
        <v>-1600.1199767480439</v>
      </c>
      <c r="AA2800" s="272">
        <v>511.48257902724635</v>
      </c>
      <c r="AB2800" s="272">
        <v>0</v>
      </c>
      <c r="AC2800" s="272">
        <v>18.822313586624531</v>
      </c>
      <c r="AD2800" s="272">
        <v>0</v>
      </c>
      <c r="AE2800" s="272">
        <v>0</v>
      </c>
      <c r="AF2800" s="272">
        <v>0</v>
      </c>
      <c r="AG2800" s="272">
        <v>22.557057898880615</v>
      </c>
      <c r="AH2800" s="272">
        <v>-365.24467776146309</v>
      </c>
      <c r="AI2800" s="272">
        <v>0</v>
      </c>
      <c r="AJ2800" s="272">
        <v>0</v>
      </c>
      <c r="AK2800" s="272">
        <v>84.141280743889453</v>
      </c>
      <c r="AL2800" s="272">
        <v>0</v>
      </c>
      <c r="AM2800" s="272">
        <v>546.08821785324676</v>
      </c>
      <c r="AN2800" s="272">
        <v>0</v>
      </c>
      <c r="AO2800" s="272">
        <v>366.56978735111255</v>
      </c>
      <c r="AP2800" s="272">
        <v>0</v>
      </c>
      <c r="AQ2800" s="272">
        <v>0</v>
      </c>
      <c r="AR2800" s="272">
        <v>0</v>
      </c>
      <c r="AS2800" s="272">
        <v>752.21543177011279</v>
      </c>
      <c r="AT2800" s="272">
        <v>0</v>
      </c>
      <c r="AU2800" s="272">
        <v>0</v>
      </c>
      <c r="AV2800" s="272">
        <v>0</v>
      </c>
      <c r="AW2800" s="272">
        <v>343.66795193037018</v>
      </c>
      <c r="AX2800" s="272">
        <v>0</v>
      </c>
      <c r="AY2800" s="272">
        <v>0</v>
      </c>
      <c r="AZ2800" s="272">
        <v>0</v>
      </c>
      <c r="BA2800" s="272">
        <v>785.21090243739263</v>
      </c>
      <c r="BB2800" s="272">
        <v>33.057723498297854</v>
      </c>
      <c r="BC2800" s="272">
        <v>55.884081733966056</v>
      </c>
      <c r="BD2800" s="272">
        <v>0</v>
      </c>
      <c r="BE2800" s="272">
        <v>-274.08223666386806</v>
      </c>
    </row>
    <row r="2801" spans="3:57" x14ac:dyDescent="0.3">
      <c r="C2801" s="272">
        <v>877</v>
      </c>
      <c r="D2801" s="272">
        <v>3157200</v>
      </c>
      <c r="E2801" s="272">
        <v>12</v>
      </c>
      <c r="F2801" s="272">
        <v>26.10332661354839</v>
      </c>
      <c r="G2801" s="272">
        <v>1827.7989668710393</v>
      </c>
      <c r="H2801" s="272">
        <v>123</v>
      </c>
      <c r="I2801" s="272">
        <v>0</v>
      </c>
      <c r="J2801" s="272">
        <v>0</v>
      </c>
      <c r="K2801" s="272">
        <v>54.302198635475435</v>
      </c>
      <c r="L2801" s="272">
        <v>36.509353211826699</v>
      </c>
      <c r="M2801" s="272">
        <v>41.618779465290295</v>
      </c>
      <c r="N2801" s="272">
        <v>45.047303137588969</v>
      </c>
      <c r="O2801" s="272">
        <v>41.260242365923546</v>
      </c>
      <c r="P2801" s="272">
        <v>36.002321103827839</v>
      </c>
      <c r="Q2801" s="272">
        <v>41.260269291919045</v>
      </c>
      <c r="R2801" s="272">
        <v>45.047303137588969</v>
      </c>
      <c r="S2801" s="272">
        <v>41.618779465290295</v>
      </c>
      <c r="T2801" s="272">
        <v>24.335700950384847</v>
      </c>
      <c r="U2801" s="272">
        <v>-553.37619154318986</v>
      </c>
      <c r="V2801" s="272">
        <v>0</v>
      </c>
      <c r="W2801" s="272">
        <v>43.404886400132042</v>
      </c>
      <c r="X2801" s="272">
        <v>390.27664957667861</v>
      </c>
      <c r="Y2801" s="272">
        <v>1001.2994217306834</v>
      </c>
      <c r="Z2801" s="272">
        <v>-1988.357149250684</v>
      </c>
      <c r="AA2801" s="272">
        <v>671.5781030556235</v>
      </c>
      <c r="AB2801" s="272">
        <v>0</v>
      </c>
      <c r="AC2801" s="272">
        <v>24.713752084506545</v>
      </c>
      <c r="AD2801" s="272">
        <v>0</v>
      </c>
      <c r="AE2801" s="272">
        <v>0</v>
      </c>
      <c r="AF2801" s="272">
        <v>0</v>
      </c>
      <c r="AG2801" s="272">
        <v>23.086571575090531</v>
      </c>
      <c r="AH2801" s="272">
        <v>-457.65865593342056</v>
      </c>
      <c r="AI2801" s="272">
        <v>0</v>
      </c>
      <c r="AJ2801" s="272">
        <v>0</v>
      </c>
      <c r="AK2801" s="272">
        <v>82.637322621832027</v>
      </c>
      <c r="AL2801" s="272">
        <v>0</v>
      </c>
      <c r="AM2801" s="272">
        <v>567.26794891133477</v>
      </c>
      <c r="AN2801" s="272">
        <v>0</v>
      </c>
      <c r="AO2801" s="272">
        <v>519.75422501966455</v>
      </c>
      <c r="AP2801" s="272">
        <v>0</v>
      </c>
      <c r="AQ2801" s="272">
        <v>0</v>
      </c>
      <c r="AR2801" s="272">
        <v>0</v>
      </c>
      <c r="AS2801" s="272">
        <v>958.79418408516949</v>
      </c>
      <c r="AT2801" s="272">
        <v>0</v>
      </c>
      <c r="AU2801" s="272">
        <v>0</v>
      </c>
      <c r="AV2801" s="272">
        <v>0</v>
      </c>
      <c r="AW2801" s="272">
        <v>493.68153100338509</v>
      </c>
      <c r="AX2801" s="272">
        <v>0</v>
      </c>
      <c r="AY2801" s="272">
        <v>0</v>
      </c>
      <c r="AZ2801" s="272">
        <v>0</v>
      </c>
      <c r="BA2801" s="272">
        <v>1000.8511056009847</v>
      </c>
      <c r="BB2801" s="272">
        <v>43.404886400132042</v>
      </c>
      <c r="BC2801" s="272">
        <v>73.204189370097012</v>
      </c>
      <c r="BD2801" s="272">
        <v>0</v>
      </c>
      <c r="BE2801" s="272">
        <v>-326.80617590493216</v>
      </c>
    </row>
    <row r="2802" spans="3:57" x14ac:dyDescent="0.3">
      <c r="C2802" s="272">
        <v>878</v>
      </c>
      <c r="D2802" s="272">
        <v>3160800</v>
      </c>
      <c r="E2802" s="272">
        <v>12</v>
      </c>
      <c r="F2802" s="272">
        <v>26.501713710322583</v>
      </c>
      <c r="G2802" s="272">
        <v>1641.0298127613964</v>
      </c>
      <c r="H2802" s="272">
        <v>123</v>
      </c>
      <c r="I2802" s="272">
        <v>0</v>
      </c>
      <c r="J2802" s="272">
        <v>0</v>
      </c>
      <c r="K2802" s="272">
        <v>51.120520372772518</v>
      </c>
      <c r="L2802" s="272">
        <v>35.7400693428078</v>
      </c>
      <c r="M2802" s="272">
        <v>40.276161612191686</v>
      </c>
      <c r="N2802" s="272">
        <v>43.319967110856261</v>
      </c>
      <c r="O2802" s="272">
        <v>39.957856330141212</v>
      </c>
      <c r="P2802" s="272">
        <v>35.289931830036394</v>
      </c>
      <c r="Q2802" s="272">
        <v>39.957880234743008</v>
      </c>
      <c r="R2802" s="272">
        <v>43.319967110856261</v>
      </c>
      <c r="S2802" s="272">
        <v>40.276161612191686</v>
      </c>
      <c r="T2802" s="272">
        <v>24.85351937762357</v>
      </c>
      <c r="U2802" s="272">
        <v>-18.278579072027469</v>
      </c>
      <c r="V2802" s="272">
        <v>0</v>
      </c>
      <c r="W2802" s="272">
        <v>40.668973893085024</v>
      </c>
      <c r="X2802" s="272">
        <v>359.20048855363677</v>
      </c>
      <c r="Y2802" s="272">
        <v>1610.5666533625133</v>
      </c>
      <c r="Z2802" s="272">
        <v>-2028.7146948812626</v>
      </c>
      <c r="AA2802" s="272">
        <v>123.07083583063009</v>
      </c>
      <c r="AB2802" s="272">
        <v>0</v>
      </c>
      <c r="AC2802" s="272">
        <v>23.155985919638642</v>
      </c>
      <c r="AD2802" s="272">
        <v>0</v>
      </c>
      <c r="AE2802" s="272">
        <v>0</v>
      </c>
      <c r="AF2802" s="272">
        <v>0</v>
      </c>
      <c r="AG2802" s="272">
        <v>23.641268407291644</v>
      </c>
      <c r="AH2802" s="272">
        <v>-445.76262832115344</v>
      </c>
      <c r="AI2802" s="272">
        <v>0</v>
      </c>
      <c r="AJ2802" s="272">
        <v>0</v>
      </c>
      <c r="AK2802" s="272">
        <v>51.807009156571397</v>
      </c>
      <c r="AL2802" s="272">
        <v>0</v>
      </c>
      <c r="AM2802" s="272">
        <v>531.59121198588412</v>
      </c>
      <c r="AN2802" s="272">
        <v>0</v>
      </c>
      <c r="AO2802" s="272">
        <v>635.39402342890457</v>
      </c>
      <c r="AP2802" s="272">
        <v>0</v>
      </c>
      <c r="AQ2802" s="272">
        <v>0</v>
      </c>
      <c r="AR2802" s="272">
        <v>0</v>
      </c>
      <c r="AS2802" s="272">
        <v>1112.4946238106552</v>
      </c>
      <c r="AT2802" s="272">
        <v>0</v>
      </c>
      <c r="AU2802" s="272">
        <v>0</v>
      </c>
      <c r="AV2802" s="272">
        <v>0</v>
      </c>
      <c r="AW2802" s="272">
        <v>607.06107169664415</v>
      </c>
      <c r="AX2802" s="272">
        <v>0</v>
      </c>
      <c r="AY2802" s="272">
        <v>0</v>
      </c>
      <c r="AZ2802" s="272">
        <v>0</v>
      </c>
      <c r="BA2802" s="272">
        <v>1161.2935212768657</v>
      </c>
      <c r="BB2802" s="272">
        <v>40.668973893085024</v>
      </c>
      <c r="BC2802" s="272">
        <v>86.153435851704984</v>
      </c>
      <c r="BD2802" s="272">
        <v>0</v>
      </c>
      <c r="BE2802" s="272">
        <v>-410.35280143567547</v>
      </c>
    </row>
    <row r="2803" spans="3:57" x14ac:dyDescent="0.3">
      <c r="C2803" s="272">
        <v>879</v>
      </c>
      <c r="D2803" s="272">
        <v>3164400</v>
      </c>
      <c r="E2803" s="272">
        <v>12</v>
      </c>
      <c r="F2803" s="272">
        <v>26.599778226451612</v>
      </c>
      <c r="G2803" s="272">
        <v>1295.4639315052614</v>
      </c>
      <c r="H2803" s="272">
        <v>123</v>
      </c>
      <c r="I2803" s="272">
        <v>0</v>
      </c>
      <c r="J2803" s="272">
        <v>0</v>
      </c>
      <c r="K2803" s="272">
        <v>44.506377425270927</v>
      </c>
      <c r="L2803" s="272">
        <v>33.648886181959817</v>
      </c>
      <c r="M2803" s="272">
        <v>37.110043705555981</v>
      </c>
      <c r="N2803" s="272">
        <v>39.432547234236893</v>
      </c>
      <c r="O2803" s="272">
        <v>36.8671684163549</v>
      </c>
      <c r="P2803" s="272">
        <v>33.30541943868009</v>
      </c>
      <c r="Q2803" s="272">
        <v>36.86718665619383</v>
      </c>
      <c r="R2803" s="272">
        <v>39.432547234236893</v>
      </c>
      <c r="S2803" s="272">
        <v>37.110043705555981</v>
      </c>
      <c r="T2803" s="272">
        <v>25.350497006978344</v>
      </c>
      <c r="U2803" s="272">
        <v>63.330489655737438</v>
      </c>
      <c r="V2803" s="272">
        <v>0</v>
      </c>
      <c r="W2803" s="272">
        <v>30.95072022195054</v>
      </c>
      <c r="X2803" s="272">
        <v>297.66609098065061</v>
      </c>
      <c r="Y2803" s="272">
        <v>1811.1632395455226</v>
      </c>
      <c r="Z2803" s="272">
        <v>-2076.4495610923864</v>
      </c>
      <c r="AA2803" s="272">
        <v>87.132683986474092</v>
      </c>
      <c r="AB2803" s="272">
        <v>0</v>
      </c>
      <c r="AC2803" s="272">
        <v>17.622633989888342</v>
      </c>
      <c r="AD2803" s="272">
        <v>0</v>
      </c>
      <c r="AE2803" s="272">
        <v>0</v>
      </c>
      <c r="AF2803" s="272">
        <v>0</v>
      </c>
      <c r="AG2803" s="272">
        <v>24.162926004023916</v>
      </c>
      <c r="AH2803" s="272">
        <v>-436.59578978842643</v>
      </c>
      <c r="AI2803" s="272">
        <v>0</v>
      </c>
      <c r="AJ2803" s="272">
        <v>0</v>
      </c>
      <c r="AK2803" s="272">
        <v>49.673522272602995</v>
      </c>
      <c r="AL2803" s="272">
        <v>0</v>
      </c>
      <c r="AM2803" s="272">
        <v>466.5117035717422</v>
      </c>
      <c r="AN2803" s="272">
        <v>0</v>
      </c>
      <c r="AO2803" s="272">
        <v>667.8867073152478</v>
      </c>
      <c r="AP2803" s="272">
        <v>0</v>
      </c>
      <c r="AQ2803" s="272">
        <v>0</v>
      </c>
      <c r="AR2803" s="272">
        <v>0</v>
      </c>
      <c r="AS2803" s="272">
        <v>1157.3374514582558</v>
      </c>
      <c r="AT2803" s="272">
        <v>0</v>
      </c>
      <c r="AU2803" s="272">
        <v>0</v>
      </c>
      <c r="AV2803" s="272">
        <v>0</v>
      </c>
      <c r="AW2803" s="272">
        <v>638.82033368665282</v>
      </c>
      <c r="AX2803" s="272">
        <v>0</v>
      </c>
      <c r="AY2803" s="272">
        <v>0</v>
      </c>
      <c r="AZ2803" s="272">
        <v>0</v>
      </c>
      <c r="BA2803" s="272">
        <v>1208.1033521815018</v>
      </c>
      <c r="BB2803" s="272">
        <v>30.95072022195054</v>
      </c>
      <c r="BC2803" s="272">
        <v>89.88463928445104</v>
      </c>
      <c r="BD2803" s="272">
        <v>0</v>
      </c>
      <c r="BE2803" s="272">
        <v>-491.36830003315919</v>
      </c>
    </row>
    <row r="2804" spans="3:57" x14ac:dyDescent="0.3">
      <c r="C2804" s="272">
        <v>880</v>
      </c>
      <c r="D2804" s="272">
        <v>3168000</v>
      </c>
      <c r="E2804" s="272">
        <v>12</v>
      </c>
      <c r="F2804" s="272">
        <v>25.423004032903233</v>
      </c>
      <c r="G2804" s="272">
        <v>616.48099732222363</v>
      </c>
      <c r="H2804" s="272">
        <v>147.59999999999997</v>
      </c>
      <c r="I2804" s="272">
        <v>0</v>
      </c>
      <c r="J2804" s="272">
        <v>0</v>
      </c>
      <c r="K2804" s="272">
        <v>37.536856025313099</v>
      </c>
      <c r="L2804" s="272">
        <v>30.582754659446014</v>
      </c>
      <c r="M2804" s="272">
        <v>33.116225534577623</v>
      </c>
      <c r="N2804" s="272">
        <v>34.816233409743603</v>
      </c>
      <c r="O2804" s="272">
        <v>32.938447589689176</v>
      </c>
      <c r="P2804" s="272">
        <v>30.331346572774656</v>
      </c>
      <c r="Q2804" s="272">
        <v>32.938460940743091</v>
      </c>
      <c r="R2804" s="272">
        <v>34.816233409743603</v>
      </c>
      <c r="S2804" s="272">
        <v>33.116225534577623</v>
      </c>
      <c r="T2804" s="272">
        <v>25.625122206515709</v>
      </c>
      <c r="U2804" s="272">
        <v>212.38318960003608</v>
      </c>
      <c r="V2804" s="272">
        <v>0</v>
      </c>
      <c r="W2804" s="272">
        <v>-4.4567579883959194</v>
      </c>
      <c r="X2804" s="272">
        <v>197.43747615451539</v>
      </c>
      <c r="Y2804" s="272">
        <v>1944.3357074722087</v>
      </c>
      <c r="Z2804" s="272">
        <v>-1924.9332360382923</v>
      </c>
      <c r="AA2804" s="272">
        <v>-68.016609065029641</v>
      </c>
      <c r="AB2804" s="272">
        <v>0</v>
      </c>
      <c r="AC2804" s="272">
        <v>-2.5375763228705468</v>
      </c>
      <c r="AD2804" s="272">
        <v>0</v>
      </c>
      <c r="AE2804" s="272">
        <v>0</v>
      </c>
      <c r="AF2804" s="272">
        <v>0</v>
      </c>
      <c r="AG2804" s="272">
        <v>24.616173076370398</v>
      </c>
      <c r="AH2804" s="272">
        <v>-372.55734046822164</v>
      </c>
      <c r="AI2804" s="272">
        <v>0</v>
      </c>
      <c r="AJ2804" s="272">
        <v>0</v>
      </c>
      <c r="AK2804" s="272">
        <v>10.63127067770542</v>
      </c>
      <c r="AL2804" s="272">
        <v>0</v>
      </c>
      <c r="AM2804" s="272">
        <v>341.51736388579252</v>
      </c>
      <c r="AN2804" s="272">
        <v>0</v>
      </c>
      <c r="AO2804" s="272">
        <v>647.99740112628615</v>
      </c>
      <c r="AP2804" s="272">
        <v>0</v>
      </c>
      <c r="AQ2804" s="272">
        <v>0</v>
      </c>
      <c r="AR2804" s="272">
        <v>0</v>
      </c>
      <c r="AS2804" s="272">
        <v>1102.8068447311366</v>
      </c>
      <c r="AT2804" s="272">
        <v>0</v>
      </c>
      <c r="AU2804" s="272">
        <v>0</v>
      </c>
      <c r="AV2804" s="272">
        <v>0</v>
      </c>
      <c r="AW2804" s="272">
        <v>620.98822527800223</v>
      </c>
      <c r="AX2804" s="272">
        <v>0</v>
      </c>
      <c r="AY2804" s="272">
        <v>0</v>
      </c>
      <c r="AZ2804" s="272">
        <v>0</v>
      </c>
      <c r="BA2804" s="272">
        <v>1151.1807936826681</v>
      </c>
      <c r="BB2804" s="272">
        <v>-4.4567579883959194</v>
      </c>
      <c r="BC2804" s="272">
        <v>86.084536378134288</v>
      </c>
      <c r="BD2804" s="272">
        <v>0</v>
      </c>
      <c r="BE2804" s="272">
        <v>-572.34653488752735</v>
      </c>
    </row>
    <row r="2805" spans="3:57" x14ac:dyDescent="0.3">
      <c r="C2805" s="272">
        <v>881</v>
      </c>
      <c r="D2805" s="272">
        <v>3171600</v>
      </c>
      <c r="E2805" s="272">
        <v>12</v>
      </c>
      <c r="F2805" s="272">
        <v>23.982681452258063</v>
      </c>
      <c r="G2805" s="272">
        <v>405.86296647483437</v>
      </c>
      <c r="H2805" s="272">
        <v>246</v>
      </c>
      <c r="I2805" s="272">
        <v>0</v>
      </c>
      <c r="J2805" s="272">
        <v>0</v>
      </c>
      <c r="K2805" s="272">
        <v>28.132428447830485</v>
      </c>
      <c r="L2805" s="272">
        <v>26.544866604551242</v>
      </c>
      <c r="M2805" s="272">
        <v>27.802916058847984</v>
      </c>
      <c r="N2805" s="272">
        <v>28.64709153394265</v>
      </c>
      <c r="O2805" s="272">
        <v>27.714636596570255</v>
      </c>
      <c r="P2805" s="272">
        <v>26.420024511694635</v>
      </c>
      <c r="Q2805" s="272">
        <v>27.714643226323236</v>
      </c>
      <c r="R2805" s="272">
        <v>28.64709153394265</v>
      </c>
      <c r="S2805" s="272">
        <v>27.802916058847984</v>
      </c>
      <c r="T2805" s="272">
        <v>25.637279003229462</v>
      </c>
      <c r="U2805" s="272">
        <v>592.01279942378051</v>
      </c>
      <c r="V2805" s="272">
        <v>0</v>
      </c>
      <c r="W2805" s="272">
        <v>-40.210459488664718</v>
      </c>
      <c r="X2805" s="272">
        <v>113.81126782347096</v>
      </c>
      <c r="Y2805" s="272">
        <v>2077.6425263800165</v>
      </c>
      <c r="Z2805" s="272">
        <v>-1559.2305352910421</v>
      </c>
      <c r="AA2805" s="272">
        <v>-622.1526271823235</v>
      </c>
      <c r="AB2805" s="272">
        <v>0</v>
      </c>
      <c r="AC2805" s="272">
        <v>-22.894918278231703</v>
      </c>
      <c r="AD2805" s="272">
        <v>0</v>
      </c>
      <c r="AE2805" s="272">
        <v>0</v>
      </c>
      <c r="AF2805" s="272">
        <v>0</v>
      </c>
      <c r="AG2805" s="272">
        <v>24.943428671972988</v>
      </c>
      <c r="AH2805" s="272">
        <v>-256.87328363805398</v>
      </c>
      <c r="AI2805" s="272">
        <v>0</v>
      </c>
      <c r="AJ2805" s="272">
        <v>0</v>
      </c>
      <c r="AK2805" s="272">
        <v>-4.1420396264850616</v>
      </c>
      <c r="AL2805" s="272">
        <v>0</v>
      </c>
      <c r="AM2805" s="272">
        <v>213.15241574239707</v>
      </c>
      <c r="AN2805" s="272">
        <v>0</v>
      </c>
      <c r="AO2805" s="272">
        <v>580.28824447434533</v>
      </c>
      <c r="AP2805" s="272">
        <v>0</v>
      </c>
      <c r="AQ2805" s="272">
        <v>0</v>
      </c>
      <c r="AR2805" s="272">
        <v>0</v>
      </c>
      <c r="AS2805" s="272">
        <v>984.38827864769655</v>
      </c>
      <c r="AT2805" s="272">
        <v>0</v>
      </c>
      <c r="AU2805" s="272">
        <v>0</v>
      </c>
      <c r="AV2805" s="272">
        <v>0</v>
      </c>
      <c r="AW2805" s="272">
        <v>556.29048225380507</v>
      </c>
      <c r="AX2805" s="272">
        <v>0</v>
      </c>
      <c r="AY2805" s="272">
        <v>0</v>
      </c>
      <c r="AZ2805" s="272">
        <v>0</v>
      </c>
      <c r="BA2805" s="272">
        <v>1027.5678694956287</v>
      </c>
      <c r="BB2805" s="272">
        <v>-40.210459488664718</v>
      </c>
      <c r="BC2805" s="272">
        <v>76.911181623605614</v>
      </c>
      <c r="BD2805" s="272">
        <v>0</v>
      </c>
      <c r="BE2805" s="272">
        <v>-626.64016707255212</v>
      </c>
    </row>
    <row r="2806" spans="3:57" x14ac:dyDescent="0.3">
      <c r="C2806" s="272">
        <v>882</v>
      </c>
      <c r="D2806" s="272">
        <v>3175200</v>
      </c>
      <c r="E2806" s="272">
        <v>12</v>
      </c>
      <c r="F2806" s="272">
        <v>22.183810484516126</v>
      </c>
      <c r="G2806" s="272">
        <v>132.89113130861713</v>
      </c>
      <c r="H2806" s="272">
        <v>246</v>
      </c>
      <c r="I2806" s="272">
        <v>0</v>
      </c>
      <c r="J2806" s="272">
        <v>0</v>
      </c>
      <c r="K2806" s="272">
        <v>20.146755877727173</v>
      </c>
      <c r="L2806" s="272">
        <v>22.728113872981773</v>
      </c>
      <c r="M2806" s="272">
        <v>22.995370351389745</v>
      </c>
      <c r="N2806" s="272">
        <v>23.1747046087686</v>
      </c>
      <c r="O2806" s="272">
        <v>22.976616511368977</v>
      </c>
      <c r="P2806" s="272">
        <v>22.70159277082638</v>
      </c>
      <c r="Q2806" s="272">
        <v>22.976617919775006</v>
      </c>
      <c r="R2806" s="272">
        <v>23.1747046087686</v>
      </c>
      <c r="S2806" s="272">
        <v>22.995370351389745</v>
      </c>
      <c r="T2806" s="272">
        <v>25.349140059276415</v>
      </c>
      <c r="U2806" s="272">
        <v>1023.7785615094292</v>
      </c>
      <c r="V2806" s="272">
        <v>0</v>
      </c>
      <c r="W2806" s="272">
        <v>-77.438080594361281</v>
      </c>
      <c r="X2806" s="272">
        <v>13.500620817375257</v>
      </c>
      <c r="Y2806" s="272">
        <v>2080.2764239950093</v>
      </c>
      <c r="Z2806" s="272">
        <v>-992.56040270859398</v>
      </c>
      <c r="AA2806" s="272">
        <v>-1198.1535624908684</v>
      </c>
      <c r="AB2806" s="272">
        <v>0</v>
      </c>
      <c r="AC2806" s="272">
        <v>-44.091476431171131</v>
      </c>
      <c r="AD2806" s="272">
        <v>0</v>
      </c>
      <c r="AE2806" s="272">
        <v>0</v>
      </c>
      <c r="AF2806" s="272">
        <v>0</v>
      </c>
      <c r="AG2806" s="272">
        <v>25.121254568050439</v>
      </c>
      <c r="AH2806" s="272">
        <v>-86.562386593257472</v>
      </c>
      <c r="AI2806" s="272">
        <v>0</v>
      </c>
      <c r="AJ2806" s="272">
        <v>0</v>
      </c>
      <c r="AK2806" s="272">
        <v>-38.41276472165967</v>
      </c>
      <c r="AL2806" s="272">
        <v>0</v>
      </c>
      <c r="AM2806" s="272">
        <v>46.977075546286372</v>
      </c>
      <c r="AN2806" s="272">
        <v>0</v>
      </c>
      <c r="AO2806" s="272">
        <v>443.75198513100838</v>
      </c>
      <c r="AP2806" s="272">
        <v>0</v>
      </c>
      <c r="AQ2806" s="272">
        <v>0</v>
      </c>
      <c r="AR2806" s="272">
        <v>0</v>
      </c>
      <c r="AS2806" s="272">
        <v>753.03541633346583</v>
      </c>
      <c r="AT2806" s="272">
        <v>0</v>
      </c>
      <c r="AU2806" s="272">
        <v>0</v>
      </c>
      <c r="AV2806" s="272">
        <v>0</v>
      </c>
      <c r="AW2806" s="272">
        <v>425.38497297291076</v>
      </c>
      <c r="AX2806" s="272">
        <v>0</v>
      </c>
      <c r="AY2806" s="272">
        <v>0</v>
      </c>
      <c r="AZ2806" s="272">
        <v>0</v>
      </c>
      <c r="BA2806" s="272">
        <v>786.06685512299509</v>
      </c>
      <c r="BB2806" s="272">
        <v>-77.438080594361281</v>
      </c>
      <c r="BC2806" s="272">
        <v>58.829512809488961</v>
      </c>
      <c r="BD2806" s="272">
        <v>0</v>
      </c>
      <c r="BE2806" s="272">
        <v>-678.29164402902029</v>
      </c>
    </row>
    <row r="2807" spans="3:57" x14ac:dyDescent="0.3">
      <c r="C2807" s="272">
        <v>883</v>
      </c>
      <c r="D2807" s="272">
        <v>3178800</v>
      </c>
      <c r="E2807" s="272">
        <v>12</v>
      </c>
      <c r="F2807" s="272">
        <v>20.369616936129027</v>
      </c>
      <c r="G2807" s="272">
        <v>0.53010673172223244</v>
      </c>
      <c r="H2807" s="272">
        <v>368.99999999999994</v>
      </c>
      <c r="I2807" s="272">
        <v>195</v>
      </c>
      <c r="J2807" s="272">
        <v>0</v>
      </c>
      <c r="K2807" s="272">
        <v>16.670006984621541</v>
      </c>
      <c r="L2807" s="272">
        <v>20.371662737058479</v>
      </c>
      <c r="M2807" s="272">
        <v>20.372667238524972</v>
      </c>
      <c r="N2807" s="272">
        <v>20.373341278404574</v>
      </c>
      <c r="O2807" s="272">
        <v>20.372596750954695</v>
      </c>
      <c r="P2807" s="272">
        <v>20.37156305571056</v>
      </c>
      <c r="Q2807" s="272">
        <v>20.372596756248285</v>
      </c>
      <c r="R2807" s="272">
        <v>20.373341278404574</v>
      </c>
      <c r="S2807" s="272">
        <v>20.372667238524972</v>
      </c>
      <c r="T2807" s="272">
        <v>25.403882829576041</v>
      </c>
      <c r="U2807" s="272">
        <v>-13.681088040217674</v>
      </c>
      <c r="V2807" s="272">
        <v>0</v>
      </c>
      <c r="W2807" s="272">
        <v>-123.25174406245245</v>
      </c>
      <c r="X2807" s="272">
        <v>-119.931214375343</v>
      </c>
      <c r="Y2807" s="272">
        <v>1218.5928162043551</v>
      </c>
      <c r="Z2807" s="272">
        <v>-989.09094580677743</v>
      </c>
      <c r="AA2807" s="272">
        <v>-372.97953961725273</v>
      </c>
      <c r="AB2807" s="272">
        <v>0</v>
      </c>
      <c r="AC2807" s="272">
        <v>-70.176731224741445</v>
      </c>
      <c r="AD2807" s="272">
        <v>0</v>
      </c>
      <c r="AE2807" s="272">
        <v>0</v>
      </c>
      <c r="AF2807" s="272">
        <v>0</v>
      </c>
      <c r="AG2807" s="272">
        <v>25.190027974758653</v>
      </c>
      <c r="AH2807" s="272">
        <v>-77.571512585637208</v>
      </c>
      <c r="AI2807" s="272">
        <v>0</v>
      </c>
      <c r="AJ2807" s="272">
        <v>0</v>
      </c>
      <c r="AK2807" s="272">
        <v>24.701547103351459</v>
      </c>
      <c r="AL2807" s="272">
        <v>0</v>
      </c>
      <c r="AM2807" s="272">
        <v>-89.931819354867514</v>
      </c>
      <c r="AN2807" s="272">
        <v>0</v>
      </c>
      <c r="AO2807" s="272">
        <v>266.55532150996567</v>
      </c>
      <c r="AP2807" s="272">
        <v>0</v>
      </c>
      <c r="AQ2807" s="272">
        <v>0</v>
      </c>
      <c r="AR2807" s="272">
        <v>0</v>
      </c>
      <c r="AS2807" s="272">
        <v>493.15088600021932</v>
      </c>
      <c r="AT2807" s="272">
        <v>0</v>
      </c>
      <c r="AU2807" s="272">
        <v>0</v>
      </c>
      <c r="AV2807" s="272">
        <v>0</v>
      </c>
      <c r="AW2807" s="272">
        <v>253.09878595685666</v>
      </c>
      <c r="AX2807" s="272">
        <v>0</v>
      </c>
      <c r="AY2807" s="272">
        <v>0</v>
      </c>
      <c r="AZ2807" s="272">
        <v>0</v>
      </c>
      <c r="BA2807" s="272">
        <v>514.78264853302551</v>
      </c>
      <c r="BB2807" s="272">
        <v>-123.25174406245245</v>
      </c>
      <c r="BC2807" s="272">
        <v>37.622987941649832</v>
      </c>
      <c r="BD2807" s="272">
        <v>0</v>
      </c>
      <c r="BE2807" s="272">
        <v>-707.46397214517071</v>
      </c>
    </row>
    <row r="2808" spans="3:57" x14ac:dyDescent="0.3">
      <c r="C2808" s="272">
        <v>884</v>
      </c>
      <c r="D2808" s="272">
        <v>3182400</v>
      </c>
      <c r="E2808" s="272">
        <v>12</v>
      </c>
      <c r="F2808" s="272">
        <v>18.929294355483869</v>
      </c>
      <c r="G2808" s="272">
        <v>0</v>
      </c>
      <c r="H2808" s="272">
        <v>442.8</v>
      </c>
      <c r="I2808" s="272">
        <v>195</v>
      </c>
      <c r="J2808" s="272">
        <v>0</v>
      </c>
      <c r="K2808" s="272">
        <v>15.223412002542691</v>
      </c>
      <c r="L2808" s="272">
        <v>18.929294355483869</v>
      </c>
      <c r="M2808" s="272">
        <v>18.929294355483869</v>
      </c>
      <c r="N2808" s="272">
        <v>18.929294355483869</v>
      </c>
      <c r="O2808" s="272">
        <v>18.929294355483869</v>
      </c>
      <c r="P2808" s="272">
        <v>18.929294355483869</v>
      </c>
      <c r="Q2808" s="272">
        <v>18.929294355483869</v>
      </c>
      <c r="R2808" s="272">
        <v>18.929294355483869</v>
      </c>
      <c r="S2808" s="272">
        <v>18.929294355483869</v>
      </c>
      <c r="T2808" s="272">
        <v>25.087128776340474</v>
      </c>
      <c r="U2808" s="272">
        <v>-206.71398618032504</v>
      </c>
      <c r="V2808" s="272">
        <v>0</v>
      </c>
      <c r="W2808" s="272">
        <v>-151.35652409064232</v>
      </c>
      <c r="X2808" s="272">
        <v>-137.2162029583109</v>
      </c>
      <c r="Y2808" s="272">
        <v>636.47342480330713</v>
      </c>
      <c r="Z2808" s="272">
        <v>-554.61468393467896</v>
      </c>
      <c r="AA2808" s="272">
        <v>-426.09994495468857</v>
      </c>
      <c r="AB2808" s="272">
        <v>0</v>
      </c>
      <c r="AC2808" s="272">
        <v>-86.178951795100147</v>
      </c>
      <c r="AD2808" s="272">
        <v>0</v>
      </c>
      <c r="AE2808" s="272">
        <v>0</v>
      </c>
      <c r="AF2808" s="272">
        <v>0</v>
      </c>
      <c r="AG2808" s="272">
        <v>25.20856856787541</v>
      </c>
      <c r="AH2808" s="272">
        <v>42.516404930218563</v>
      </c>
      <c r="AI2808" s="272">
        <v>0</v>
      </c>
      <c r="AJ2808" s="272">
        <v>0</v>
      </c>
      <c r="AK2808" s="272">
        <v>-39.905152733065812</v>
      </c>
      <c r="AL2808" s="272">
        <v>0</v>
      </c>
      <c r="AM2808" s="272">
        <v>-153.65866210133757</v>
      </c>
      <c r="AN2808" s="272">
        <v>0</v>
      </c>
      <c r="AO2808" s="272">
        <v>51.828607589355983</v>
      </c>
      <c r="AP2808" s="272">
        <v>0</v>
      </c>
      <c r="AQ2808" s="272">
        <v>0</v>
      </c>
      <c r="AR2808" s="272">
        <v>0</v>
      </c>
      <c r="AS2808" s="272">
        <v>165.55668555418239</v>
      </c>
      <c r="AT2808" s="272">
        <v>0</v>
      </c>
      <c r="AU2808" s="272">
        <v>0</v>
      </c>
      <c r="AV2808" s="272">
        <v>0</v>
      </c>
      <c r="AW2808" s="272">
        <v>45.074786401535441</v>
      </c>
      <c r="AX2808" s="272">
        <v>0</v>
      </c>
      <c r="AY2808" s="272">
        <v>0</v>
      </c>
      <c r="AZ2808" s="272">
        <v>0</v>
      </c>
      <c r="BA2808" s="272">
        <v>172.81872848930337</v>
      </c>
      <c r="BB2808" s="272">
        <v>-151.35652409064232</v>
      </c>
      <c r="BC2808" s="272">
        <v>11.215810971949987</v>
      </c>
      <c r="BD2808" s="272">
        <v>0</v>
      </c>
      <c r="BE2808" s="272">
        <v>-708.97246364472517</v>
      </c>
    </row>
    <row r="2809" spans="3:57" x14ac:dyDescent="0.3">
      <c r="C2809" s="272">
        <v>885</v>
      </c>
      <c r="D2809" s="272">
        <v>3186000</v>
      </c>
      <c r="E2809" s="272">
        <v>12</v>
      </c>
      <c r="F2809" s="272">
        <v>17.682036290967741</v>
      </c>
      <c r="G2809" s="272">
        <v>0</v>
      </c>
      <c r="H2809" s="272">
        <v>492</v>
      </c>
      <c r="I2809" s="272">
        <v>195</v>
      </c>
      <c r="J2809" s="272">
        <v>0</v>
      </c>
      <c r="K2809" s="272">
        <v>13.976153938026563</v>
      </c>
      <c r="L2809" s="272">
        <v>17.682036290967741</v>
      </c>
      <c r="M2809" s="272">
        <v>17.682036290967741</v>
      </c>
      <c r="N2809" s="272">
        <v>17.682036290967741</v>
      </c>
      <c r="O2809" s="272">
        <v>17.682036290967741</v>
      </c>
      <c r="P2809" s="272">
        <v>17.682036290967741</v>
      </c>
      <c r="Q2809" s="272">
        <v>17.682036290967741</v>
      </c>
      <c r="R2809" s="272">
        <v>17.682036290967741</v>
      </c>
      <c r="S2809" s="272">
        <v>17.682036290967741</v>
      </c>
      <c r="T2809" s="272">
        <v>24.715126157961713</v>
      </c>
      <c r="U2809" s="272">
        <v>-290.22015872808669</v>
      </c>
      <c r="V2809" s="272">
        <v>0</v>
      </c>
      <c r="W2809" s="272">
        <v>-173.02064067702895</v>
      </c>
      <c r="X2809" s="272">
        <v>-117.50760140526296</v>
      </c>
      <c r="Y2809" s="272">
        <v>145.25747109904978</v>
      </c>
      <c r="Z2809" s="272">
        <v>-144.94938774484456</v>
      </c>
      <c r="AA2809" s="272">
        <v>-487.08891745132911</v>
      </c>
      <c r="AB2809" s="272">
        <v>0</v>
      </c>
      <c r="AC2809" s="272">
        <v>-98.514005537901255</v>
      </c>
      <c r="AD2809" s="272">
        <v>0</v>
      </c>
      <c r="AE2809" s="272">
        <v>0</v>
      </c>
      <c r="AF2809" s="272">
        <v>0</v>
      </c>
      <c r="AG2809" s="272">
        <v>25.12041097963527</v>
      </c>
      <c r="AH2809" s="272">
        <v>147.26914186703732</v>
      </c>
      <c r="AI2809" s="272">
        <v>0</v>
      </c>
      <c r="AJ2809" s="272">
        <v>0</v>
      </c>
      <c r="AK2809" s="272">
        <v>-42.373939850279775</v>
      </c>
      <c r="AL2809" s="272">
        <v>0</v>
      </c>
      <c r="AM2809" s="272">
        <v>-174.46130791341363</v>
      </c>
      <c r="AN2809" s="272">
        <v>0</v>
      </c>
      <c r="AO2809" s="272">
        <v>-136.38189913170262</v>
      </c>
      <c r="AP2809" s="272">
        <v>0</v>
      </c>
      <c r="AQ2809" s="272">
        <v>0</v>
      </c>
      <c r="AR2809" s="272">
        <v>0</v>
      </c>
      <c r="AS2809" s="272">
        <v>-111.15527633618078</v>
      </c>
      <c r="AT2809" s="272">
        <v>0</v>
      </c>
      <c r="AU2809" s="272">
        <v>0</v>
      </c>
      <c r="AV2809" s="272">
        <v>0</v>
      </c>
      <c r="AW2809" s="272">
        <v>-137.87999971145786</v>
      </c>
      <c r="AX2809" s="272">
        <v>0</v>
      </c>
      <c r="AY2809" s="272">
        <v>0</v>
      </c>
      <c r="AZ2809" s="272">
        <v>0</v>
      </c>
      <c r="BA2809" s="272">
        <v>-116.031034669446</v>
      </c>
      <c r="BB2809" s="272">
        <v>-173.02064067702895</v>
      </c>
      <c r="BC2809" s="272">
        <v>-11.346563793118889</v>
      </c>
      <c r="BD2809" s="272">
        <v>0</v>
      </c>
      <c r="BE2809" s="272">
        <v>-679.61683659687128</v>
      </c>
    </row>
    <row r="2810" spans="3:57" x14ac:dyDescent="0.3">
      <c r="C2810" s="272">
        <v>886</v>
      </c>
      <c r="D2810" s="272">
        <v>3189600</v>
      </c>
      <c r="E2810" s="272">
        <v>12</v>
      </c>
      <c r="F2810" s="272">
        <v>16.615584678064518</v>
      </c>
      <c r="G2810" s="272">
        <v>0</v>
      </c>
      <c r="H2810" s="272">
        <v>410</v>
      </c>
      <c r="I2810" s="272">
        <v>0</v>
      </c>
      <c r="J2810" s="272">
        <v>0</v>
      </c>
      <c r="K2810" s="272">
        <v>12.909702325123341</v>
      </c>
      <c r="L2810" s="272">
        <v>16.615584678064518</v>
      </c>
      <c r="M2810" s="272">
        <v>16.615584678064518</v>
      </c>
      <c r="N2810" s="272">
        <v>16.615584678064518</v>
      </c>
      <c r="O2810" s="272">
        <v>16.615584678064518</v>
      </c>
      <c r="P2810" s="272">
        <v>16.615584678064518</v>
      </c>
      <c r="Q2810" s="272">
        <v>16.615584678064518</v>
      </c>
      <c r="R2810" s="272">
        <v>16.615584678064518</v>
      </c>
      <c r="S2810" s="272">
        <v>16.615584678064518</v>
      </c>
      <c r="T2810" s="272">
        <v>23.594053248100654</v>
      </c>
      <c r="U2810" s="272">
        <v>1721.8071595213833</v>
      </c>
      <c r="V2810" s="272">
        <v>0</v>
      </c>
      <c r="W2810" s="272">
        <v>-172.10503365411705</v>
      </c>
      <c r="X2810" s="272">
        <v>-13.873378943719786</v>
      </c>
      <c r="Y2810" s="272">
        <v>938.26747756738109</v>
      </c>
      <c r="Z2810" s="272">
        <v>969.518094551839</v>
      </c>
      <c r="AA2810" s="272">
        <v>-2626.5731329039659</v>
      </c>
      <c r="AB2810" s="272">
        <v>0</v>
      </c>
      <c r="AC2810" s="272">
        <v>-97.992679787558785</v>
      </c>
      <c r="AD2810" s="272">
        <v>0</v>
      </c>
      <c r="AE2810" s="272">
        <v>0</v>
      </c>
      <c r="AF2810" s="272">
        <v>0</v>
      </c>
      <c r="AG2810" s="272">
        <v>24.847882322835318</v>
      </c>
      <c r="AH2810" s="272">
        <v>455.51546366975299</v>
      </c>
      <c r="AI2810" s="272">
        <v>0</v>
      </c>
      <c r="AJ2810" s="272">
        <v>0</v>
      </c>
      <c r="AK2810" s="272">
        <v>-132.62652283372162</v>
      </c>
      <c r="AL2810" s="272">
        <v>0</v>
      </c>
      <c r="AM2810" s="272">
        <v>-190.03583700431145</v>
      </c>
      <c r="AN2810" s="272">
        <v>0</v>
      </c>
      <c r="AO2810" s="272">
        <v>-265.41412572470125</v>
      </c>
      <c r="AP2810" s="272">
        <v>0</v>
      </c>
      <c r="AQ2810" s="272">
        <v>0</v>
      </c>
      <c r="AR2810" s="272">
        <v>0</v>
      </c>
      <c r="AS2810" s="272">
        <v>-264.93033851268478</v>
      </c>
      <c r="AT2810" s="272">
        <v>0</v>
      </c>
      <c r="AU2810" s="272">
        <v>0</v>
      </c>
      <c r="AV2810" s="272">
        <v>0</v>
      </c>
      <c r="AW2810" s="272">
        <v>-265.44285576552636</v>
      </c>
      <c r="AX2810" s="272">
        <v>0</v>
      </c>
      <c r="AY2810" s="272">
        <v>0</v>
      </c>
      <c r="AZ2810" s="272">
        <v>0</v>
      </c>
      <c r="BA2810" s="272">
        <v>-276.55134606460024</v>
      </c>
      <c r="BB2810" s="272">
        <v>-172.10503365411705</v>
      </c>
      <c r="BC2810" s="272">
        <v>-24.803104914485353</v>
      </c>
      <c r="BD2810" s="272">
        <v>0</v>
      </c>
      <c r="BE2810" s="272">
        <v>-684.25191989453162</v>
      </c>
    </row>
    <row r="2811" spans="3:57" x14ac:dyDescent="0.3">
      <c r="C2811" s="272">
        <v>887</v>
      </c>
      <c r="D2811" s="272">
        <v>3193200</v>
      </c>
      <c r="E2811" s="272">
        <v>12</v>
      </c>
      <c r="F2811" s="272">
        <v>15.500100807096771</v>
      </c>
      <c r="G2811" s="272">
        <v>0</v>
      </c>
      <c r="H2811" s="272">
        <v>410</v>
      </c>
      <c r="I2811" s="272">
        <v>0</v>
      </c>
      <c r="J2811" s="272">
        <v>0</v>
      </c>
      <c r="K2811" s="272">
        <v>11.794218454155594</v>
      </c>
      <c r="L2811" s="272">
        <v>15.500100807096771</v>
      </c>
      <c r="M2811" s="272">
        <v>15.500100807096771</v>
      </c>
      <c r="N2811" s="272">
        <v>15.500100807096771</v>
      </c>
      <c r="O2811" s="272">
        <v>15.500100807096771</v>
      </c>
      <c r="P2811" s="272">
        <v>15.500100807096771</v>
      </c>
      <c r="Q2811" s="272">
        <v>15.500100807096771</v>
      </c>
      <c r="R2811" s="272">
        <v>15.500100807096771</v>
      </c>
      <c r="S2811" s="272">
        <v>15.500100807096771</v>
      </c>
      <c r="T2811" s="272">
        <v>23.001684044965373</v>
      </c>
      <c r="U2811" s="272">
        <v>1978.5941286365892</v>
      </c>
      <c r="V2811" s="272">
        <v>0</v>
      </c>
      <c r="W2811" s="272">
        <v>-184.69613137896755</v>
      </c>
      <c r="X2811" s="272">
        <v>9.1744968660727864</v>
      </c>
      <c r="Y2811" s="272">
        <v>942.58583143674832</v>
      </c>
      <c r="Z2811" s="272">
        <v>1211.5299317127356</v>
      </c>
      <c r="AA2811" s="272">
        <v>-2857.6938644590473</v>
      </c>
      <c r="AB2811" s="272">
        <v>0</v>
      </c>
      <c r="AC2811" s="272">
        <v>-105.16176358091721</v>
      </c>
      <c r="AD2811" s="272">
        <v>0</v>
      </c>
      <c r="AE2811" s="272">
        <v>0</v>
      </c>
      <c r="AF2811" s="272">
        <v>0</v>
      </c>
      <c r="AG2811" s="272">
        <v>24.400667230211983</v>
      </c>
      <c r="AH2811" s="272">
        <v>513.41010222797138</v>
      </c>
      <c r="AI2811" s="272">
        <v>0</v>
      </c>
      <c r="AJ2811" s="272">
        <v>0</v>
      </c>
      <c r="AK2811" s="272">
        <v>-60.851397175403946</v>
      </c>
      <c r="AL2811" s="272">
        <v>0</v>
      </c>
      <c r="AM2811" s="272">
        <v>-189.37767713254769</v>
      </c>
      <c r="AN2811" s="272">
        <v>0</v>
      </c>
      <c r="AO2811" s="272">
        <v>-326.65810823185092</v>
      </c>
      <c r="AP2811" s="272">
        <v>0</v>
      </c>
      <c r="AQ2811" s="272">
        <v>0</v>
      </c>
      <c r="AR2811" s="272">
        <v>0</v>
      </c>
      <c r="AS2811" s="272">
        <v>-326.65661992519063</v>
      </c>
      <c r="AT2811" s="272">
        <v>0</v>
      </c>
      <c r="AU2811" s="272">
        <v>0</v>
      </c>
      <c r="AV2811" s="272">
        <v>0</v>
      </c>
      <c r="AW2811" s="272">
        <v>-326.65819661597925</v>
      </c>
      <c r="AX2811" s="272">
        <v>0</v>
      </c>
      <c r="AY2811" s="272">
        <v>0</v>
      </c>
      <c r="AZ2811" s="272">
        <v>0</v>
      </c>
      <c r="BA2811" s="272">
        <v>-340.98521312574644</v>
      </c>
      <c r="BB2811" s="272">
        <v>-184.69613137896755</v>
      </c>
      <c r="BC2811" s="272">
        <v>-30.55964232829362</v>
      </c>
      <c r="BD2811" s="272">
        <v>0</v>
      </c>
      <c r="BE2811" s="272">
        <v>-652.42925276410938</v>
      </c>
    </row>
    <row r="2812" spans="3:57" x14ac:dyDescent="0.3">
      <c r="C2812" s="272">
        <v>888</v>
      </c>
      <c r="D2812" s="272">
        <v>3196800</v>
      </c>
      <c r="E2812" s="272">
        <v>13</v>
      </c>
      <c r="F2812" s="272">
        <v>0</v>
      </c>
      <c r="G2812" s="272">
        <v>0</v>
      </c>
      <c r="H2812" s="272">
        <v>0</v>
      </c>
      <c r="I2812" s="272">
        <v>0</v>
      </c>
      <c r="J2812" s="272">
        <v>0</v>
      </c>
      <c r="K2812" s="272">
        <v>0</v>
      </c>
      <c r="L2812" s="272">
        <v>0</v>
      </c>
      <c r="M2812" s="272">
        <v>0</v>
      </c>
      <c r="N2812" s="272">
        <v>0</v>
      </c>
      <c r="O2812" s="272">
        <v>0</v>
      </c>
      <c r="P2812" s="272">
        <v>0</v>
      </c>
      <c r="Q2812" s="272">
        <v>0</v>
      </c>
      <c r="R2812" s="272">
        <v>0</v>
      </c>
      <c r="S2812" s="272">
        <v>0</v>
      </c>
      <c r="T2812" s="272">
        <v>22.8934379997111</v>
      </c>
      <c r="U2812" s="272">
        <v>-1890.4296549312733</v>
      </c>
      <c r="V2812" s="272">
        <v>0</v>
      </c>
      <c r="W2812" s="272">
        <v>-206.79905473491041</v>
      </c>
      <c r="X2812" s="272">
        <v>-78.68565580810494</v>
      </c>
      <c r="Y2812" s="272">
        <v>-161.44918495838579</v>
      </c>
      <c r="Z2812" s="272">
        <v>-1443.4957594298721</v>
      </c>
      <c r="AA2812" s="272">
        <v>-625.80709761986611</v>
      </c>
      <c r="AB2812" s="272">
        <v>0</v>
      </c>
      <c r="AC2812" s="272">
        <v>0</v>
      </c>
      <c r="AD2812" s="272">
        <v>0</v>
      </c>
      <c r="AE2812" s="272">
        <v>0</v>
      </c>
      <c r="AF2812" s="272">
        <v>0</v>
      </c>
      <c r="AG2812" s="272">
        <v>24.019173512880084</v>
      </c>
      <c r="AH2812" s="272">
        <v>309.6272443041367</v>
      </c>
      <c r="AI2812" s="272">
        <v>0</v>
      </c>
      <c r="AJ2812" s="272">
        <v>0</v>
      </c>
      <c r="AK2812" s="272">
        <v>-1796.6095082470029</v>
      </c>
      <c r="AL2812" s="272">
        <v>0</v>
      </c>
      <c r="AM2812" s="272">
        <v>-198.42845443829316</v>
      </c>
      <c r="AN2812" s="272">
        <v>0</v>
      </c>
      <c r="AO2812" s="272">
        <v>-373.41574377354738</v>
      </c>
      <c r="AP2812" s="272">
        <v>0</v>
      </c>
      <c r="AQ2812" s="272">
        <v>0</v>
      </c>
      <c r="AR2812" s="272">
        <v>0</v>
      </c>
      <c r="AS2812" s="272">
        <v>-373.41574377354738</v>
      </c>
      <c r="AT2812" s="272">
        <v>0</v>
      </c>
      <c r="AU2812" s="272">
        <v>0</v>
      </c>
      <c r="AV2812" s="272">
        <v>0</v>
      </c>
      <c r="AW2812" s="272">
        <v>-373.41574377354738</v>
      </c>
      <c r="AX2812" s="272">
        <v>0</v>
      </c>
      <c r="AY2812" s="272">
        <v>0</v>
      </c>
      <c r="AZ2812" s="272">
        <v>0</v>
      </c>
      <c r="BA2812" s="272">
        <v>-389.79539739403566</v>
      </c>
      <c r="BB2812" s="272">
        <v>-206.79905473491041</v>
      </c>
      <c r="BC2812" s="272">
        <v>-34.934025503025289</v>
      </c>
      <c r="BD2812" s="272">
        <v>0</v>
      </c>
      <c r="BE2812" s="272">
        <v>-2567.6118282030675</v>
      </c>
    </row>
    <row r="2814" spans="3:57" x14ac:dyDescent="0.3">
      <c r="C2814" s="272">
        <v>72</v>
      </c>
      <c r="D2814" s="272">
        <v>259200</v>
      </c>
      <c r="E2814" s="272">
        <v>1</v>
      </c>
      <c r="F2814" s="272">
        <v>15.848387096774188</v>
      </c>
      <c r="G2814" s="272">
        <v>0</v>
      </c>
      <c r="H2814" s="272">
        <v>410</v>
      </c>
      <c r="I2814" s="272">
        <v>0</v>
      </c>
      <c r="J2814" s="272">
        <v>0</v>
      </c>
      <c r="K2814" s="272">
        <v>12.142504743833012</v>
      </c>
      <c r="L2814" s="272">
        <v>15.848387096774188</v>
      </c>
      <c r="M2814" s="272">
        <v>15.848387096774188</v>
      </c>
      <c r="N2814" s="272">
        <v>15.848387096774188</v>
      </c>
      <c r="O2814" s="272">
        <v>15.848387096774188</v>
      </c>
      <c r="P2814" s="272">
        <v>15.848387096774188</v>
      </c>
      <c r="Q2814" s="272">
        <v>15.848387096774188</v>
      </c>
      <c r="R2814" s="272">
        <v>15.848387096774188</v>
      </c>
      <c r="S2814" s="272">
        <v>15.848387096774188</v>
      </c>
      <c r="T2814" s="272">
        <v>24.005773048678876</v>
      </c>
      <c r="U2814" s="272">
        <v>-11.765523011201878</v>
      </c>
      <c r="V2814" s="272">
        <v>0</v>
      </c>
      <c r="W2814" s="272">
        <v>-200.83917847252403</v>
      </c>
      <c r="X2814" s="272">
        <v>-98.902728054844346</v>
      </c>
      <c r="Y2814" s="272">
        <v>-152.78186332216433</v>
      </c>
      <c r="Z2814" s="272">
        <v>440.75824683833082</v>
      </c>
      <c r="AA2814" s="272">
        <v>-565.40385956959358</v>
      </c>
      <c r="AB2814" s="272">
        <v>0</v>
      </c>
      <c r="AC2814" s="272">
        <v>-114.35324631124536</v>
      </c>
      <c r="AD2814" s="272">
        <v>0</v>
      </c>
      <c r="AE2814" s="272">
        <v>0</v>
      </c>
      <c r="AF2814" s="272">
        <v>0</v>
      </c>
      <c r="AG2814" s="272">
        <v>24.712360800616729</v>
      </c>
      <c r="AH2814" s="272">
        <v>259.84568221700334</v>
      </c>
      <c r="AI2814" s="272">
        <v>0</v>
      </c>
      <c r="AJ2814" s="272">
        <v>0</v>
      </c>
      <c r="AK2814" s="272">
        <v>-21.67694667503747</v>
      </c>
      <c r="AL2814" s="272">
        <v>0</v>
      </c>
      <c r="AM2814" s="272">
        <v>-199.39339795878732</v>
      </c>
      <c r="AN2814" s="272">
        <v>0</v>
      </c>
      <c r="AO2814" s="272">
        <v>-317.55734262091073</v>
      </c>
      <c r="AP2814" s="272">
        <v>0</v>
      </c>
      <c r="AQ2814" s="272">
        <v>0</v>
      </c>
      <c r="AR2814" s="272">
        <v>0</v>
      </c>
      <c r="AS2814" s="272">
        <v>-317.55734262091073</v>
      </c>
      <c r="AT2814" s="272">
        <v>0</v>
      </c>
      <c r="AU2814" s="272">
        <v>0</v>
      </c>
      <c r="AV2814" s="272">
        <v>0</v>
      </c>
      <c r="AW2814" s="272">
        <v>-317.55734262091073</v>
      </c>
      <c r="AX2814" s="272">
        <v>0</v>
      </c>
      <c r="AY2814" s="272">
        <v>0</v>
      </c>
      <c r="AZ2814" s="272">
        <v>0</v>
      </c>
      <c r="BA2814" s="272">
        <v>-331.48680157786248</v>
      </c>
      <c r="BB2814" s="272">
        <v>-200.83917847252403</v>
      </c>
      <c r="BC2814" s="272">
        <v>-29.708325079403625</v>
      </c>
      <c r="BD2814" s="272">
        <v>0</v>
      </c>
      <c r="BE2814" s="272">
        <v>-502.62355225990927</v>
      </c>
    </row>
    <row r="2815" spans="3:57" x14ac:dyDescent="0.3">
      <c r="C2815" s="272">
        <v>73</v>
      </c>
      <c r="D2815" s="272">
        <v>262800</v>
      </c>
      <c r="E2815" s="272">
        <v>1</v>
      </c>
      <c r="F2815" s="272">
        <v>14.883870967741936</v>
      </c>
      <c r="G2815" s="272">
        <v>0</v>
      </c>
      <c r="H2815" s="272">
        <v>410</v>
      </c>
      <c r="I2815" s="272">
        <v>0</v>
      </c>
      <c r="J2815" s="272">
        <v>0</v>
      </c>
      <c r="K2815" s="272">
        <v>11.177988614800761</v>
      </c>
      <c r="L2815" s="272">
        <v>14.883870967741936</v>
      </c>
      <c r="M2815" s="272">
        <v>14.883870967741936</v>
      </c>
      <c r="N2815" s="272">
        <v>14.883870967741936</v>
      </c>
      <c r="O2815" s="272">
        <v>14.883870967741936</v>
      </c>
      <c r="P2815" s="272">
        <v>14.883870967741936</v>
      </c>
      <c r="Q2815" s="272">
        <v>14.883870967741936</v>
      </c>
      <c r="R2815" s="272">
        <v>14.883870967741936</v>
      </c>
      <c r="S2815" s="272">
        <v>14.883870967741936</v>
      </c>
      <c r="T2815" s="272">
        <v>23.756620916428417</v>
      </c>
      <c r="U2815" s="272">
        <v>39.524985281208956</v>
      </c>
      <c r="V2815" s="272">
        <v>0</v>
      </c>
      <c r="W2815" s="272">
        <v>-218.41996933346971</v>
      </c>
      <c r="X2815" s="272">
        <v>-43.489768104250714</v>
      </c>
      <c r="Y2815" s="272">
        <v>-220.39170605698951</v>
      </c>
      <c r="Z2815" s="272">
        <v>521.82642877591888</v>
      </c>
      <c r="AA2815" s="272">
        <v>-614.89742493201322</v>
      </c>
      <c r="AB2815" s="272">
        <v>0</v>
      </c>
      <c r="AC2815" s="272">
        <v>-124.36334754228207</v>
      </c>
      <c r="AD2815" s="272">
        <v>0</v>
      </c>
      <c r="AE2815" s="272">
        <v>0</v>
      </c>
      <c r="AF2815" s="272">
        <v>0</v>
      </c>
      <c r="AG2815" s="272">
        <v>24.474279356420407</v>
      </c>
      <c r="AH2815" s="272">
        <v>263.67752828524897</v>
      </c>
      <c r="AI2815" s="272">
        <v>0</v>
      </c>
      <c r="AJ2815" s="272">
        <v>0</v>
      </c>
      <c r="AK2815" s="272">
        <v>-26.058258907837367</v>
      </c>
      <c r="AL2815" s="272">
        <v>0</v>
      </c>
      <c r="AM2815" s="272">
        <v>-145.46233593730847</v>
      </c>
      <c r="AN2815" s="272">
        <v>0</v>
      </c>
      <c r="AO2815" s="272">
        <v>-338.03676934208715</v>
      </c>
      <c r="AP2815" s="272">
        <v>0</v>
      </c>
      <c r="AQ2815" s="272">
        <v>0</v>
      </c>
      <c r="AR2815" s="272">
        <v>0</v>
      </c>
      <c r="AS2815" s="272">
        <v>-338.03676934208715</v>
      </c>
      <c r="AT2815" s="272">
        <v>0</v>
      </c>
      <c r="AU2815" s="272">
        <v>0</v>
      </c>
      <c r="AV2815" s="272">
        <v>0</v>
      </c>
      <c r="AW2815" s="272">
        <v>-338.03676934208715</v>
      </c>
      <c r="AX2815" s="272">
        <v>0</v>
      </c>
      <c r="AY2815" s="272">
        <v>0</v>
      </c>
      <c r="AZ2815" s="272">
        <v>0</v>
      </c>
      <c r="BA2815" s="272">
        <v>-352.86454584893443</v>
      </c>
      <c r="BB2815" s="272">
        <v>-218.41996933346971</v>
      </c>
      <c r="BC2815" s="272">
        <v>-31.624229342397889</v>
      </c>
      <c r="BD2815" s="272">
        <v>0</v>
      </c>
      <c r="BE2815" s="272">
        <v>-435.46706516707212</v>
      </c>
    </row>
    <row r="2816" spans="3:57" x14ac:dyDescent="0.3">
      <c r="C2816" s="272">
        <v>74</v>
      </c>
      <c r="D2816" s="272">
        <v>266400</v>
      </c>
      <c r="E2816" s="272">
        <v>1</v>
      </c>
      <c r="F2816" s="272">
        <v>13.780645161290321</v>
      </c>
      <c r="G2816" s="272">
        <v>0</v>
      </c>
      <c r="H2816" s="272">
        <v>410</v>
      </c>
      <c r="I2816" s="272">
        <v>0</v>
      </c>
      <c r="J2816" s="272">
        <v>0</v>
      </c>
      <c r="K2816" s="272">
        <v>10.074762808349146</v>
      </c>
      <c r="L2816" s="272">
        <v>13.780645161290321</v>
      </c>
      <c r="M2816" s="272">
        <v>13.780645161290321</v>
      </c>
      <c r="N2816" s="272">
        <v>13.780645161290321</v>
      </c>
      <c r="O2816" s="272">
        <v>13.780645161290321</v>
      </c>
      <c r="P2816" s="272">
        <v>13.780645161290321</v>
      </c>
      <c r="Q2816" s="272">
        <v>13.780645161290321</v>
      </c>
      <c r="R2816" s="272">
        <v>13.780645161290321</v>
      </c>
      <c r="S2816" s="272">
        <v>13.780645161290321</v>
      </c>
      <c r="T2816" s="272">
        <v>23.375087540370178</v>
      </c>
      <c r="U2816" s="272">
        <v>40.600800964446535</v>
      </c>
      <c r="V2816" s="272">
        <v>0</v>
      </c>
      <c r="W2816" s="272">
        <v>-236.21467733386638</v>
      </c>
      <c r="X2816" s="272">
        <v>-103.88884475932969</v>
      </c>
      <c r="Y2816" s="272">
        <v>-288.80318034595734</v>
      </c>
      <c r="Z2816" s="272">
        <v>669.50750340359991</v>
      </c>
      <c r="AA2816" s="272">
        <v>-664.99321132119451</v>
      </c>
      <c r="AB2816" s="272">
        <v>0</v>
      </c>
      <c r="AC2816" s="272">
        <v>-134.49524831225276</v>
      </c>
      <c r="AD2816" s="272">
        <v>0</v>
      </c>
      <c r="AE2816" s="272">
        <v>0</v>
      </c>
      <c r="AF2816" s="272">
        <v>0</v>
      </c>
      <c r="AG2816" s="272">
        <v>24.212866276642213</v>
      </c>
      <c r="AH2816" s="272">
        <v>307.14050815386463</v>
      </c>
      <c r="AI2816" s="272">
        <v>0</v>
      </c>
      <c r="AJ2816" s="272">
        <v>0</v>
      </c>
      <c r="AK2816" s="272">
        <v>-41.747150515136099</v>
      </c>
      <c r="AL2816" s="272">
        <v>0</v>
      </c>
      <c r="AM2816" s="272">
        <v>-222.66994266205882</v>
      </c>
      <c r="AN2816" s="272">
        <v>0</v>
      </c>
      <c r="AO2816" s="272">
        <v>-401.51113531811069</v>
      </c>
      <c r="AP2816" s="272">
        <v>0</v>
      </c>
      <c r="AQ2816" s="272">
        <v>0</v>
      </c>
      <c r="AR2816" s="272">
        <v>0</v>
      </c>
      <c r="AS2816" s="272">
        <v>-401.51113531811069</v>
      </c>
      <c r="AT2816" s="272">
        <v>0</v>
      </c>
      <c r="AU2816" s="272">
        <v>0</v>
      </c>
      <c r="AV2816" s="272">
        <v>0</v>
      </c>
      <c r="AW2816" s="272">
        <v>-401.51113531811069</v>
      </c>
      <c r="AX2816" s="272">
        <v>0</v>
      </c>
      <c r="AY2816" s="272">
        <v>0</v>
      </c>
      <c r="AZ2816" s="272">
        <v>0</v>
      </c>
      <c r="BA2816" s="272">
        <v>-419.12317613572537</v>
      </c>
      <c r="BB2816" s="272">
        <v>-236.21467733386638</v>
      </c>
      <c r="BC2816" s="272">
        <v>-37.562423317260091</v>
      </c>
      <c r="BD2816" s="272">
        <v>0</v>
      </c>
      <c r="BE2816" s="272">
        <v>-445.58035445875527</v>
      </c>
    </row>
    <row r="2817" spans="3:57" x14ac:dyDescent="0.3">
      <c r="C2817" s="272">
        <v>75</v>
      </c>
      <c r="D2817" s="272">
        <v>270000</v>
      </c>
      <c r="E2817" s="272">
        <v>1</v>
      </c>
      <c r="F2817" s="272">
        <v>12.6741935483871</v>
      </c>
      <c r="G2817" s="272">
        <v>0</v>
      </c>
      <c r="H2817" s="272">
        <v>410</v>
      </c>
      <c r="I2817" s="272">
        <v>0</v>
      </c>
      <c r="J2817" s="272">
        <v>0</v>
      </c>
      <c r="K2817" s="272">
        <v>8.9683111954459243</v>
      </c>
      <c r="L2817" s="272">
        <v>12.6741935483871</v>
      </c>
      <c r="M2817" s="272">
        <v>12.6741935483871</v>
      </c>
      <c r="N2817" s="272">
        <v>12.6741935483871</v>
      </c>
      <c r="O2817" s="272">
        <v>12.6741935483871</v>
      </c>
      <c r="P2817" s="272">
        <v>12.6741935483871</v>
      </c>
      <c r="Q2817" s="272">
        <v>12.6741935483871</v>
      </c>
      <c r="R2817" s="272">
        <v>12.6741935483871</v>
      </c>
      <c r="S2817" s="272">
        <v>12.6741935483871</v>
      </c>
      <c r="T2817" s="272">
        <v>23.025124680958612</v>
      </c>
      <c r="U2817" s="272">
        <v>86.071541522238931</v>
      </c>
      <c r="V2817" s="272">
        <v>0</v>
      </c>
      <c r="W2817" s="272">
        <v>-254.84249519733402</v>
      </c>
      <c r="X2817" s="272">
        <v>-108.09062947675973</v>
      </c>
      <c r="Y2817" s="272">
        <v>-321.720555767723</v>
      </c>
      <c r="Z2817" s="272">
        <v>770.72522196405566</v>
      </c>
      <c r="AA2817" s="272">
        <v>-717.43437442227184</v>
      </c>
      <c r="AB2817" s="272">
        <v>0</v>
      </c>
      <c r="AC2817" s="272">
        <v>-145.10150283182872</v>
      </c>
      <c r="AD2817" s="272">
        <v>0</v>
      </c>
      <c r="AE2817" s="272">
        <v>0</v>
      </c>
      <c r="AF2817" s="272">
        <v>0</v>
      </c>
      <c r="AG2817" s="272">
        <v>23.922259705001419</v>
      </c>
      <c r="AH2817" s="272">
        <v>329.35089562706065</v>
      </c>
      <c r="AI2817" s="272">
        <v>0</v>
      </c>
      <c r="AJ2817" s="272">
        <v>0</v>
      </c>
      <c r="AK2817" s="272">
        <v>-37.113440104800993</v>
      </c>
      <c r="AL2817" s="272">
        <v>0</v>
      </c>
      <c r="AM2817" s="272">
        <v>-235.46119747175567</v>
      </c>
      <c r="AN2817" s="272">
        <v>0</v>
      </c>
      <c r="AO2817" s="272">
        <v>-433.45412960398693</v>
      </c>
      <c r="AP2817" s="272">
        <v>0</v>
      </c>
      <c r="AQ2817" s="272">
        <v>0</v>
      </c>
      <c r="AR2817" s="272">
        <v>0</v>
      </c>
      <c r="AS2817" s="272">
        <v>-433.45412960398693</v>
      </c>
      <c r="AT2817" s="272">
        <v>0</v>
      </c>
      <c r="AU2817" s="272">
        <v>0</v>
      </c>
      <c r="AV2817" s="272">
        <v>0</v>
      </c>
      <c r="AW2817" s="272">
        <v>-433.45412960398693</v>
      </c>
      <c r="AX2817" s="272">
        <v>0</v>
      </c>
      <c r="AY2817" s="272">
        <v>0</v>
      </c>
      <c r="AZ2817" s="272">
        <v>0</v>
      </c>
      <c r="BA2817" s="272">
        <v>-452.46733036391305</v>
      </c>
      <c r="BB2817" s="272">
        <v>-254.84249519733402</v>
      </c>
      <c r="BC2817" s="272">
        <v>-40.550774493215101</v>
      </c>
      <c r="BD2817" s="272">
        <v>0</v>
      </c>
      <c r="BE2817" s="272">
        <v>-424.99847758080404</v>
      </c>
    </row>
    <row r="2818" spans="3:57" x14ac:dyDescent="0.3">
      <c r="C2818" s="272">
        <v>76</v>
      </c>
      <c r="D2818" s="272">
        <v>273600</v>
      </c>
      <c r="E2818" s="272">
        <v>1</v>
      </c>
      <c r="F2818" s="272">
        <v>12.141935483870968</v>
      </c>
      <c r="G2818" s="272">
        <v>0</v>
      </c>
      <c r="H2818" s="272">
        <v>410</v>
      </c>
      <c r="I2818" s="272">
        <v>0</v>
      </c>
      <c r="J2818" s="272">
        <v>0</v>
      </c>
      <c r="K2818" s="272">
        <v>8.4360531309297926</v>
      </c>
      <c r="L2818" s="272">
        <v>12.141935483870968</v>
      </c>
      <c r="M2818" s="272">
        <v>12.141935483870968</v>
      </c>
      <c r="N2818" s="272">
        <v>12.141935483870968</v>
      </c>
      <c r="O2818" s="272">
        <v>12.141935483870968</v>
      </c>
      <c r="P2818" s="272">
        <v>12.141935483870968</v>
      </c>
      <c r="Q2818" s="272">
        <v>12.141935483870968</v>
      </c>
      <c r="R2818" s="272">
        <v>12.141935483870968</v>
      </c>
      <c r="S2818" s="272">
        <v>12.141935483870968</v>
      </c>
      <c r="T2818" s="272">
        <v>22.670126151969299</v>
      </c>
      <c r="U2818" s="272">
        <v>83.82115250783022</v>
      </c>
      <c r="V2818" s="272">
        <v>0</v>
      </c>
      <c r="W2818" s="272">
        <v>-259.44993248943962</v>
      </c>
      <c r="X2818" s="272">
        <v>-114.78443863414822</v>
      </c>
      <c r="Y2818" s="272">
        <v>-401.33691823607501</v>
      </c>
      <c r="Z2818" s="272">
        <v>859.39244186749306</v>
      </c>
      <c r="AA2818" s="272">
        <v>-730.40526410372797</v>
      </c>
      <c r="AB2818" s="272">
        <v>0</v>
      </c>
      <c r="AC2818" s="272">
        <v>-147.72487251265946</v>
      </c>
      <c r="AD2818" s="272">
        <v>0</v>
      </c>
      <c r="AE2818" s="272">
        <v>0</v>
      </c>
      <c r="AF2818" s="272">
        <v>0</v>
      </c>
      <c r="AG2818" s="272">
        <v>23.614198794827271</v>
      </c>
      <c r="AH2818" s="272">
        <v>346.66599408487002</v>
      </c>
      <c r="AI2818" s="272">
        <v>0</v>
      </c>
      <c r="AJ2818" s="272">
        <v>0</v>
      </c>
      <c r="AK2818" s="272">
        <v>-37.64299002368719</v>
      </c>
      <c r="AL2818" s="272">
        <v>0</v>
      </c>
      <c r="AM2818" s="272">
        <v>-248.85131125361303</v>
      </c>
      <c r="AN2818" s="272">
        <v>0</v>
      </c>
      <c r="AO2818" s="272">
        <v>-471.39725633024705</v>
      </c>
      <c r="AP2818" s="272">
        <v>0</v>
      </c>
      <c r="AQ2818" s="272">
        <v>0</v>
      </c>
      <c r="AR2818" s="272">
        <v>0</v>
      </c>
      <c r="AS2818" s="272">
        <v>-471.39725633024705</v>
      </c>
      <c r="AT2818" s="272">
        <v>0</v>
      </c>
      <c r="AU2818" s="272">
        <v>0</v>
      </c>
      <c r="AV2818" s="272">
        <v>0</v>
      </c>
      <c r="AW2818" s="272">
        <v>-471.39725633024705</v>
      </c>
      <c r="AX2818" s="272">
        <v>0</v>
      </c>
      <c r="AY2818" s="272">
        <v>0</v>
      </c>
      <c r="AZ2818" s="272">
        <v>0</v>
      </c>
      <c r="BA2818" s="272">
        <v>-492.07480917874324</v>
      </c>
      <c r="BB2818" s="272">
        <v>-259.44993248943962</v>
      </c>
      <c r="BC2818" s="272">
        <v>-44.100453848790224</v>
      </c>
      <c r="BD2818" s="272">
        <v>0</v>
      </c>
      <c r="BE2818" s="272">
        <v>-399.194525580544</v>
      </c>
    </row>
    <row r="2819" spans="3:57" x14ac:dyDescent="0.3">
      <c r="C2819" s="272">
        <v>77</v>
      </c>
      <c r="D2819" s="272">
        <v>277200</v>
      </c>
      <c r="E2819" s="272">
        <v>1</v>
      </c>
      <c r="F2819" s="272">
        <v>11.819354838709678</v>
      </c>
      <c r="G2819" s="272">
        <v>120.6986764790058</v>
      </c>
      <c r="H2819" s="272">
        <v>410</v>
      </c>
      <c r="I2819" s="272">
        <v>0</v>
      </c>
      <c r="J2819" s="272">
        <v>0</v>
      </c>
      <c r="K2819" s="272">
        <v>9.6181109002740897</v>
      </c>
      <c r="L2819" s="272">
        <v>12.348821434686087</v>
      </c>
      <c r="M2819" s="272">
        <v>12.582481828871487</v>
      </c>
      <c r="N2819" s="272">
        <v>12.718053615921017</v>
      </c>
      <c r="O2819" s="272">
        <v>12.565743523033566</v>
      </c>
      <c r="P2819" s="272">
        <v>12.325149895558951</v>
      </c>
      <c r="Q2819" s="272">
        <v>12.565743523033566</v>
      </c>
      <c r="R2819" s="272">
        <v>12.718053615921017</v>
      </c>
      <c r="S2819" s="272">
        <v>12.582481828871487</v>
      </c>
      <c r="T2819" s="272">
        <v>22.324340538016628</v>
      </c>
      <c r="U2819" s="272">
        <v>55.203482684092023</v>
      </c>
      <c r="V2819" s="272">
        <v>0</v>
      </c>
      <c r="W2819" s="272">
        <v>-258.9565618142089</v>
      </c>
      <c r="X2819" s="272">
        <v>-113.82451417401793</v>
      </c>
      <c r="Y2819" s="272">
        <v>-510.87587532547946</v>
      </c>
      <c r="Z2819" s="272">
        <v>938.86043399779828</v>
      </c>
      <c r="AA2819" s="272">
        <v>-729.01632352900799</v>
      </c>
      <c r="AB2819" s="272">
        <v>0</v>
      </c>
      <c r="AC2819" s="272">
        <v>-147.44395850585812</v>
      </c>
      <c r="AD2819" s="272">
        <v>0</v>
      </c>
      <c r="AE2819" s="272">
        <v>0</v>
      </c>
      <c r="AF2819" s="272">
        <v>0</v>
      </c>
      <c r="AG2819" s="272">
        <v>23.29815928583799</v>
      </c>
      <c r="AH2819" s="272">
        <v>357.71203511771887</v>
      </c>
      <c r="AI2819" s="272">
        <v>0</v>
      </c>
      <c r="AJ2819" s="272">
        <v>0</v>
      </c>
      <c r="AK2819" s="272">
        <v>-35.741709452401892</v>
      </c>
      <c r="AL2819" s="272">
        <v>0</v>
      </c>
      <c r="AM2819" s="272">
        <v>-252.16324558946772</v>
      </c>
      <c r="AN2819" s="272">
        <v>0</v>
      </c>
      <c r="AO2819" s="272">
        <v>-509.8020622377968</v>
      </c>
      <c r="AP2819" s="272">
        <v>0</v>
      </c>
      <c r="AQ2819" s="272">
        <v>0</v>
      </c>
      <c r="AR2819" s="272">
        <v>0</v>
      </c>
      <c r="AS2819" s="272">
        <v>-509.8020622377968</v>
      </c>
      <c r="AT2819" s="272">
        <v>0</v>
      </c>
      <c r="AU2819" s="272">
        <v>0</v>
      </c>
      <c r="AV2819" s="272">
        <v>0</v>
      </c>
      <c r="AW2819" s="272">
        <v>-509.8020622377968</v>
      </c>
      <c r="AX2819" s="272">
        <v>0</v>
      </c>
      <c r="AY2819" s="272">
        <v>0</v>
      </c>
      <c r="AZ2819" s="272">
        <v>0</v>
      </c>
      <c r="BA2819" s="272">
        <v>-532.16421845028299</v>
      </c>
      <c r="BB2819" s="272">
        <v>-258.9565618142089</v>
      </c>
      <c r="BC2819" s="272">
        <v>-47.693324506720209</v>
      </c>
      <c r="BD2819" s="272">
        <v>0</v>
      </c>
      <c r="BE2819" s="272">
        <v>-359.8296976574448</v>
      </c>
    </row>
    <row r="2820" spans="3:57" x14ac:dyDescent="0.3">
      <c r="C2820" s="272">
        <v>78</v>
      </c>
      <c r="D2820" s="272">
        <v>280800</v>
      </c>
      <c r="E2820" s="272">
        <v>1</v>
      </c>
      <c r="F2820" s="272">
        <v>12.870967741935482</v>
      </c>
      <c r="G2820" s="272">
        <v>402.08595601131321</v>
      </c>
      <c r="H2820" s="272">
        <v>328</v>
      </c>
      <c r="I2820" s="272">
        <v>0</v>
      </c>
      <c r="J2820" s="272">
        <v>0</v>
      </c>
      <c r="K2820" s="272">
        <v>17.242462576428416</v>
      </c>
      <c r="L2820" s="272">
        <v>15.713312695127128</v>
      </c>
      <c r="M2820" s="272">
        <v>16.967675949052278</v>
      </c>
      <c r="N2820" s="272">
        <v>17.695468387033717</v>
      </c>
      <c r="O2820" s="272">
        <v>16.877819403833112</v>
      </c>
      <c r="P2820" s="272">
        <v>15.586236350210193</v>
      </c>
      <c r="Q2820" s="272">
        <v>16.877819403833112</v>
      </c>
      <c r="R2820" s="272">
        <v>17.695468387033717</v>
      </c>
      <c r="S2820" s="272">
        <v>16.967675949052278</v>
      </c>
      <c r="T2820" s="272">
        <v>22.018947192769396</v>
      </c>
      <c r="U2820" s="272">
        <v>-12.409523315456681</v>
      </c>
      <c r="V2820" s="272">
        <v>0</v>
      </c>
      <c r="W2820" s="272">
        <v>-226.05011539069261</v>
      </c>
      <c r="X2820" s="272">
        <v>-87.124944945209023</v>
      </c>
      <c r="Y2820" s="272">
        <v>-675.72614549476248</v>
      </c>
      <c r="Z2820" s="272">
        <v>976.49168251520746</v>
      </c>
      <c r="AA2820" s="272">
        <v>-636.37786546480368</v>
      </c>
      <c r="AB2820" s="272">
        <v>0</v>
      </c>
      <c r="AC2820" s="272">
        <v>-128.70777863440463</v>
      </c>
      <c r="AD2820" s="272">
        <v>0</v>
      </c>
      <c r="AE2820" s="272">
        <v>0</v>
      </c>
      <c r="AF2820" s="272">
        <v>0</v>
      </c>
      <c r="AG2820" s="272">
        <v>22.993200558209363</v>
      </c>
      <c r="AH2820" s="272">
        <v>358.04451206670331</v>
      </c>
      <c r="AI2820" s="272">
        <v>0</v>
      </c>
      <c r="AJ2820" s="272">
        <v>0</v>
      </c>
      <c r="AK2820" s="272">
        <v>-30.47456347842882</v>
      </c>
      <c r="AL2820" s="272">
        <v>0</v>
      </c>
      <c r="AM2820" s="272">
        <v>-225.59225587387607</v>
      </c>
      <c r="AN2820" s="272">
        <v>0</v>
      </c>
      <c r="AO2820" s="272">
        <v>-550.00489835692372</v>
      </c>
      <c r="AP2820" s="272">
        <v>0</v>
      </c>
      <c r="AQ2820" s="272">
        <v>0</v>
      </c>
      <c r="AR2820" s="272">
        <v>0</v>
      </c>
      <c r="AS2820" s="272">
        <v>-550.00489835692372</v>
      </c>
      <c r="AT2820" s="272">
        <v>0</v>
      </c>
      <c r="AU2820" s="272">
        <v>0</v>
      </c>
      <c r="AV2820" s="272">
        <v>0</v>
      </c>
      <c r="AW2820" s="272">
        <v>-550.00489835692372</v>
      </c>
      <c r="AX2820" s="272">
        <v>0</v>
      </c>
      <c r="AY2820" s="272">
        <v>0</v>
      </c>
      <c r="AZ2820" s="272">
        <v>0</v>
      </c>
      <c r="BA2820" s="272">
        <v>-574.13052743088599</v>
      </c>
      <c r="BB2820" s="272">
        <v>-226.05011539069261</v>
      </c>
      <c r="BC2820" s="272">
        <v>-51.454405622601691</v>
      </c>
      <c r="BD2820" s="272">
        <v>0</v>
      </c>
      <c r="BE2820" s="272">
        <v>-323.40552212125863</v>
      </c>
    </row>
    <row r="2821" spans="3:57" x14ac:dyDescent="0.3">
      <c r="C2821" s="272">
        <v>79</v>
      </c>
      <c r="D2821" s="272">
        <v>284400</v>
      </c>
      <c r="E2821" s="272">
        <v>1</v>
      </c>
      <c r="F2821" s="272">
        <v>15.174193548387096</v>
      </c>
      <c r="G2821" s="272">
        <v>592.39427269959469</v>
      </c>
      <c r="H2821" s="272">
        <v>393.6</v>
      </c>
      <c r="I2821" s="272">
        <v>0</v>
      </c>
      <c r="J2821" s="272">
        <v>0</v>
      </c>
      <c r="K2821" s="272">
        <v>26.295530255112794</v>
      </c>
      <c r="L2821" s="272">
        <v>20.391737595936863</v>
      </c>
      <c r="M2821" s="272">
        <v>22.694306649574543</v>
      </c>
      <c r="N2821" s="272">
        <v>24.030277182770327</v>
      </c>
      <c r="O2821" s="272">
        <v>22.52936168674897</v>
      </c>
      <c r="P2821" s="272">
        <v>20.158470192463813</v>
      </c>
      <c r="Q2821" s="272">
        <v>22.52936168674897</v>
      </c>
      <c r="R2821" s="272">
        <v>24.030277182770327</v>
      </c>
      <c r="S2821" s="272">
        <v>22.694306649574543</v>
      </c>
      <c r="T2821" s="272">
        <v>21.891206995984025</v>
      </c>
      <c r="U2821" s="272">
        <v>-235.75837794007134</v>
      </c>
      <c r="V2821" s="272">
        <v>0</v>
      </c>
      <c r="W2821" s="272">
        <v>-166.5590196173506</v>
      </c>
      <c r="X2821" s="272">
        <v>32.481768314403169</v>
      </c>
      <c r="Y2821" s="272">
        <v>-936.54580247731315</v>
      </c>
      <c r="Z2821" s="272">
        <v>834.86467584018919</v>
      </c>
      <c r="AA2821" s="272">
        <v>-468.898116662338</v>
      </c>
      <c r="AB2821" s="272">
        <v>0</v>
      </c>
      <c r="AC2821" s="272">
        <v>-94.834905920849124</v>
      </c>
      <c r="AD2821" s="272">
        <v>0</v>
      </c>
      <c r="AE2821" s="272">
        <v>0</v>
      </c>
      <c r="AF2821" s="272">
        <v>0</v>
      </c>
      <c r="AG2821" s="272">
        <v>22.729365717850527</v>
      </c>
      <c r="AH2821" s="272">
        <v>308.8815958213018</v>
      </c>
      <c r="AI2821" s="272">
        <v>0</v>
      </c>
      <c r="AJ2821" s="272">
        <v>0</v>
      </c>
      <c r="AK2821" s="272">
        <v>-9.719767922071485</v>
      </c>
      <c r="AL2821" s="272">
        <v>0</v>
      </c>
      <c r="AM2821" s="272">
        <v>-86.972664101986041</v>
      </c>
      <c r="AN2821" s="272">
        <v>0</v>
      </c>
      <c r="AO2821" s="272">
        <v>-559.94873867903402</v>
      </c>
      <c r="AP2821" s="272">
        <v>0</v>
      </c>
      <c r="AQ2821" s="272">
        <v>0</v>
      </c>
      <c r="AR2821" s="272">
        <v>0</v>
      </c>
      <c r="AS2821" s="272">
        <v>-559.94873867903402</v>
      </c>
      <c r="AT2821" s="272">
        <v>0</v>
      </c>
      <c r="AU2821" s="272">
        <v>0</v>
      </c>
      <c r="AV2821" s="272">
        <v>0</v>
      </c>
      <c r="AW2821" s="272">
        <v>-559.94873867903402</v>
      </c>
      <c r="AX2821" s="272">
        <v>0</v>
      </c>
      <c r="AY2821" s="272">
        <v>0</v>
      </c>
      <c r="AZ2821" s="272">
        <v>0</v>
      </c>
      <c r="BA2821" s="272">
        <v>-584.51054823774939</v>
      </c>
      <c r="BB2821" s="272">
        <v>-166.5590196173506</v>
      </c>
      <c r="BC2821" s="272">
        <v>-52.384678052735943</v>
      </c>
      <c r="BD2821" s="272">
        <v>0</v>
      </c>
      <c r="BE2821" s="272">
        <v>-286.54428153815837</v>
      </c>
    </row>
    <row r="2822" spans="3:57" x14ac:dyDescent="0.3">
      <c r="C2822" s="272">
        <v>80</v>
      </c>
      <c r="D2822" s="272">
        <v>288000</v>
      </c>
      <c r="E2822" s="272">
        <v>1</v>
      </c>
      <c r="F2822" s="272">
        <v>17.848387096774196</v>
      </c>
      <c r="G2822" s="272">
        <v>704.31305643445114</v>
      </c>
      <c r="H2822" s="272">
        <v>196.8</v>
      </c>
      <c r="I2822" s="272">
        <v>0</v>
      </c>
      <c r="J2822" s="272">
        <v>0</v>
      </c>
      <c r="K2822" s="272">
        <v>35.976365169723806</v>
      </c>
      <c r="L2822" s="272">
        <v>25.531495307539263</v>
      </c>
      <c r="M2822" s="272">
        <v>28.922149423850001</v>
      </c>
      <c r="N2822" s="272">
        <v>30.889436346469665</v>
      </c>
      <c r="O2822" s="272">
        <v>28.679259284991538</v>
      </c>
      <c r="P2822" s="272">
        <v>25.187996778998944</v>
      </c>
      <c r="Q2822" s="272">
        <v>28.679259284991538</v>
      </c>
      <c r="R2822" s="272">
        <v>30.889436346469665</v>
      </c>
      <c r="S2822" s="272">
        <v>28.922149423850001</v>
      </c>
      <c r="T2822" s="272">
        <v>21.821213956440101</v>
      </c>
      <c r="U2822" s="272">
        <v>-233.9548607561959</v>
      </c>
      <c r="V2822" s="272">
        <v>0</v>
      </c>
      <c r="W2822" s="272">
        <v>-99.047128396196811</v>
      </c>
      <c r="X2822" s="272">
        <v>175.54481387417326</v>
      </c>
      <c r="Y2822" s="272">
        <v>-1000.559984491613</v>
      </c>
      <c r="Z2822" s="272">
        <v>690.10743825744066</v>
      </c>
      <c r="AA2822" s="272">
        <v>-278.83816843114658</v>
      </c>
      <c r="AB2822" s="272">
        <v>0</v>
      </c>
      <c r="AC2822" s="272">
        <v>-56.395175264378757</v>
      </c>
      <c r="AD2822" s="272">
        <v>0</v>
      </c>
      <c r="AE2822" s="272">
        <v>0</v>
      </c>
      <c r="AF2822" s="272">
        <v>0</v>
      </c>
      <c r="AG2822" s="272">
        <v>22.524031895067168</v>
      </c>
      <c r="AH2822" s="272">
        <v>259.10889831090759</v>
      </c>
      <c r="AI2822" s="272">
        <v>0</v>
      </c>
      <c r="AJ2822" s="272">
        <v>0</v>
      </c>
      <c r="AK2822" s="272">
        <v>-4.6321446349831126</v>
      </c>
      <c r="AL2822" s="272">
        <v>0</v>
      </c>
      <c r="AM2822" s="272">
        <v>75.339081967530433</v>
      </c>
      <c r="AN2822" s="272">
        <v>0</v>
      </c>
      <c r="AO2822" s="272">
        <v>-531.18577615800803</v>
      </c>
      <c r="AP2822" s="272">
        <v>0</v>
      </c>
      <c r="AQ2822" s="272">
        <v>0</v>
      </c>
      <c r="AR2822" s="272">
        <v>0</v>
      </c>
      <c r="AS2822" s="272">
        <v>-511.87000998367142</v>
      </c>
      <c r="AT2822" s="272">
        <v>0</v>
      </c>
      <c r="AU2822" s="272">
        <v>0</v>
      </c>
      <c r="AV2822" s="272">
        <v>0</v>
      </c>
      <c r="AW2822" s="272">
        <v>-532.42411327487901</v>
      </c>
      <c r="AX2822" s="272">
        <v>0</v>
      </c>
      <c r="AY2822" s="272">
        <v>0</v>
      </c>
      <c r="AZ2822" s="272">
        <v>0</v>
      </c>
      <c r="BA2822" s="272">
        <v>-534.32287546149382</v>
      </c>
      <c r="BB2822" s="272">
        <v>-99.047128396196811</v>
      </c>
      <c r="BC2822" s="272">
        <v>-48.55028156472428</v>
      </c>
      <c r="BD2822" s="272">
        <v>0</v>
      </c>
      <c r="BE2822" s="272">
        <v>-250.59943270287968</v>
      </c>
    </row>
    <row r="2823" spans="3:57" x14ac:dyDescent="0.3">
      <c r="C2823" s="272">
        <v>81</v>
      </c>
      <c r="D2823" s="272">
        <v>291600</v>
      </c>
      <c r="E2823" s="272">
        <v>1</v>
      </c>
      <c r="F2823" s="272">
        <v>20.699999999999996</v>
      </c>
      <c r="G2823" s="272">
        <v>1613.7151815729489</v>
      </c>
      <c r="H2823" s="272">
        <v>123</v>
      </c>
      <c r="I2823" s="272">
        <v>0</v>
      </c>
      <c r="J2823" s="272">
        <v>0</v>
      </c>
      <c r="K2823" s="272">
        <v>45.157938013915242</v>
      </c>
      <c r="L2823" s="272">
        <v>30.610555224146935</v>
      </c>
      <c r="M2823" s="272">
        <v>34.984210253318075</v>
      </c>
      <c r="N2823" s="272">
        <v>37.521842830332474</v>
      </c>
      <c r="O2823" s="272">
        <v>34.67090266106203</v>
      </c>
      <c r="P2823" s="272">
        <v>30.167471377983972</v>
      </c>
      <c r="Q2823" s="272">
        <v>34.67090266106203</v>
      </c>
      <c r="R2823" s="272">
        <v>37.521842830332474</v>
      </c>
      <c r="S2823" s="272">
        <v>34.984210253318075</v>
      </c>
      <c r="T2823" s="272">
        <v>22.0243330736064</v>
      </c>
      <c r="U2823" s="272">
        <v>70.69706371154399</v>
      </c>
      <c r="V2823" s="272">
        <v>0</v>
      </c>
      <c r="W2823" s="272">
        <v>-33.612494713741455</v>
      </c>
      <c r="X2823" s="272">
        <v>305.56889881872655</v>
      </c>
      <c r="Y2823" s="272">
        <v>-523.44291906960211</v>
      </c>
      <c r="Z2823" s="272">
        <v>322.18357867616101</v>
      </c>
      <c r="AA2823" s="272">
        <v>-512.97555725429504</v>
      </c>
      <c r="AB2823" s="272">
        <v>0</v>
      </c>
      <c r="AC2823" s="272">
        <v>-19.138187660241545</v>
      </c>
      <c r="AD2823" s="272">
        <v>0</v>
      </c>
      <c r="AE2823" s="272">
        <v>0</v>
      </c>
      <c r="AF2823" s="272">
        <v>0</v>
      </c>
      <c r="AG2823" s="272">
        <v>22.421434240419025</v>
      </c>
      <c r="AH2823" s="272">
        <v>149.00712326794115</v>
      </c>
      <c r="AI2823" s="272">
        <v>0</v>
      </c>
      <c r="AJ2823" s="272">
        <v>0</v>
      </c>
      <c r="AK2823" s="272">
        <v>51.604213988044663</v>
      </c>
      <c r="AL2823" s="272">
        <v>0</v>
      </c>
      <c r="AM2823" s="272">
        <v>247.94305908993775</v>
      </c>
      <c r="AN2823" s="272">
        <v>0</v>
      </c>
      <c r="AO2823" s="272">
        <v>-338.70275271412322</v>
      </c>
      <c r="AP2823" s="272">
        <v>0</v>
      </c>
      <c r="AQ2823" s="272">
        <v>0</v>
      </c>
      <c r="AR2823" s="272">
        <v>0</v>
      </c>
      <c r="AS2823" s="272">
        <v>-234.68219541748829</v>
      </c>
      <c r="AT2823" s="272">
        <v>0</v>
      </c>
      <c r="AU2823" s="272">
        <v>0</v>
      </c>
      <c r="AV2823" s="272">
        <v>0</v>
      </c>
      <c r="AW2823" s="272">
        <v>-345.37152866923708</v>
      </c>
      <c r="AX2823" s="272">
        <v>0</v>
      </c>
      <c r="AY2823" s="272">
        <v>0</v>
      </c>
      <c r="AZ2823" s="272">
        <v>0</v>
      </c>
      <c r="BA2823" s="272">
        <v>-244.97638663982028</v>
      </c>
      <c r="BB2823" s="272">
        <v>-33.612494713741455</v>
      </c>
      <c r="BC2823" s="272">
        <v>-25.528235226869626</v>
      </c>
      <c r="BD2823" s="272">
        <v>0</v>
      </c>
      <c r="BE2823" s="272">
        <v>-218.79369224716217</v>
      </c>
    </row>
    <row r="2824" spans="3:57" x14ac:dyDescent="0.3">
      <c r="C2824" s="272">
        <v>82</v>
      </c>
      <c r="D2824" s="272">
        <v>295200</v>
      </c>
      <c r="E2824" s="272">
        <v>1</v>
      </c>
      <c r="F2824" s="272">
        <v>23.458064516129028</v>
      </c>
      <c r="G2824" s="272">
        <v>1868.1377524293057</v>
      </c>
      <c r="H2824" s="272">
        <v>123</v>
      </c>
      <c r="I2824" s="272">
        <v>0</v>
      </c>
      <c r="J2824" s="272">
        <v>0</v>
      </c>
      <c r="K2824" s="272">
        <v>51.810056925996207</v>
      </c>
      <c r="L2824" s="272">
        <v>34.738896948205102</v>
      </c>
      <c r="M2824" s="272">
        <v>39.717272870027713</v>
      </c>
      <c r="N2824" s="272">
        <v>42.605769753202182</v>
      </c>
      <c r="O2824" s="272">
        <v>39.360645984045959</v>
      </c>
      <c r="P2824" s="272">
        <v>34.234550369342827</v>
      </c>
      <c r="Q2824" s="272">
        <v>39.360645984045959</v>
      </c>
      <c r="R2824" s="272">
        <v>42.605769753202182</v>
      </c>
      <c r="S2824" s="272">
        <v>39.717272870027713</v>
      </c>
      <c r="T2824" s="272">
        <v>22.785095466788757</v>
      </c>
      <c r="U2824" s="272">
        <v>-478.97049150885897</v>
      </c>
      <c r="V2824" s="272">
        <v>0</v>
      </c>
      <c r="W2824" s="272">
        <v>15.810774292879152</v>
      </c>
      <c r="X2824" s="272">
        <v>373.56516113580665</v>
      </c>
      <c r="Y2824" s="272">
        <v>-346.10087798903174</v>
      </c>
      <c r="Z2824" s="272">
        <v>-522.24554894851303</v>
      </c>
      <c r="AA2824" s="272">
        <v>244.63074755150376</v>
      </c>
      <c r="AB2824" s="272">
        <v>0</v>
      </c>
      <c r="AC2824" s="272">
        <v>9.0022941780378893</v>
      </c>
      <c r="AD2824" s="272">
        <v>0</v>
      </c>
      <c r="AE2824" s="272">
        <v>0</v>
      </c>
      <c r="AF2824" s="272">
        <v>0</v>
      </c>
      <c r="AG2824" s="272">
        <v>22.536909179803597</v>
      </c>
      <c r="AH2824" s="272">
        <v>-87.332410702914203</v>
      </c>
      <c r="AI2824" s="272">
        <v>0</v>
      </c>
      <c r="AJ2824" s="272">
        <v>0</v>
      </c>
      <c r="AK2824" s="272">
        <v>89.914745955023463</v>
      </c>
      <c r="AL2824" s="272">
        <v>0</v>
      </c>
      <c r="AM2824" s="272">
        <v>407.33940891619886</v>
      </c>
      <c r="AN2824" s="272">
        <v>0</v>
      </c>
      <c r="AO2824" s="272">
        <v>-84.002842746716439</v>
      </c>
      <c r="AP2824" s="272">
        <v>0</v>
      </c>
      <c r="AQ2824" s="272">
        <v>0</v>
      </c>
      <c r="AR2824" s="272">
        <v>0</v>
      </c>
      <c r="AS2824" s="272">
        <v>108.0988028859886</v>
      </c>
      <c r="AT2824" s="272">
        <v>0</v>
      </c>
      <c r="AU2824" s="272">
        <v>0</v>
      </c>
      <c r="AV2824" s="272">
        <v>0</v>
      </c>
      <c r="AW2824" s="272">
        <v>-96.318512539562903</v>
      </c>
      <c r="AX2824" s="272">
        <v>0</v>
      </c>
      <c r="AY2824" s="272">
        <v>0</v>
      </c>
      <c r="AZ2824" s="272">
        <v>0</v>
      </c>
      <c r="BA2824" s="272">
        <v>112.84049087741865</v>
      </c>
      <c r="BB2824" s="272">
        <v>15.810774292879152</v>
      </c>
      <c r="BC2824" s="272">
        <v>3.5142505098007679</v>
      </c>
      <c r="BD2824" s="272">
        <v>0</v>
      </c>
      <c r="BE2824" s="272">
        <v>-205.18118203054522</v>
      </c>
    </row>
    <row r="2825" spans="3:57" x14ac:dyDescent="0.3">
      <c r="C2825" s="272">
        <v>83</v>
      </c>
      <c r="D2825" s="272">
        <v>298800</v>
      </c>
      <c r="E2825" s="272">
        <v>1</v>
      </c>
      <c r="F2825" s="272">
        <v>25.393548387096779</v>
      </c>
      <c r="G2825" s="272">
        <v>2001.6172723253676</v>
      </c>
      <c r="H2825" s="272">
        <v>123</v>
      </c>
      <c r="I2825" s="272">
        <v>0</v>
      </c>
      <c r="J2825" s="272">
        <v>0</v>
      </c>
      <c r="K2825" s="272">
        <v>56.755186590765348</v>
      </c>
      <c r="L2825" s="272">
        <v>37.733443845994721</v>
      </c>
      <c r="M2825" s="272">
        <v>43.179197853979744</v>
      </c>
      <c r="N2825" s="272">
        <v>46.338871555928847</v>
      </c>
      <c r="O2825" s="272">
        <v>42.789090251784174</v>
      </c>
      <c r="P2825" s="272">
        <v>37.181748384184907</v>
      </c>
      <c r="Q2825" s="272">
        <v>42.789090251784174</v>
      </c>
      <c r="R2825" s="272">
        <v>46.338871555928847</v>
      </c>
      <c r="S2825" s="272">
        <v>43.179197853979744</v>
      </c>
      <c r="T2825" s="272">
        <v>23.502613456327758</v>
      </c>
      <c r="U2825" s="272">
        <v>-280.95788751127566</v>
      </c>
      <c r="V2825" s="272">
        <v>0</v>
      </c>
      <c r="W2825" s="272">
        <v>46.092587900275234</v>
      </c>
      <c r="X2825" s="272">
        <v>420.6349124180694</v>
      </c>
      <c r="Y2825" s="272">
        <v>313.33840120936907</v>
      </c>
      <c r="Z2825" s="272">
        <v>-1061.0237890389894</v>
      </c>
      <c r="AA2825" s="272">
        <v>139.48356143424081</v>
      </c>
      <c r="AB2825" s="272">
        <v>0</v>
      </c>
      <c r="AC2825" s="272">
        <v>26.244068001921161</v>
      </c>
      <c r="AD2825" s="272">
        <v>0</v>
      </c>
      <c r="AE2825" s="272">
        <v>0</v>
      </c>
      <c r="AF2825" s="272">
        <v>0</v>
      </c>
      <c r="AG2825" s="272">
        <v>22.850776794704803</v>
      </c>
      <c r="AH2825" s="272">
        <v>-237.75946001197718</v>
      </c>
      <c r="AI2825" s="272">
        <v>0</v>
      </c>
      <c r="AJ2825" s="272">
        <v>0</v>
      </c>
      <c r="AK2825" s="272">
        <v>69.919173961974138</v>
      </c>
      <c r="AL2825" s="272">
        <v>0</v>
      </c>
      <c r="AM2825" s="272">
        <v>512.58413092634555</v>
      </c>
      <c r="AN2825" s="272">
        <v>0</v>
      </c>
      <c r="AO2825" s="272">
        <v>192.79022403851795</v>
      </c>
      <c r="AP2825" s="272">
        <v>0</v>
      </c>
      <c r="AQ2825" s="272">
        <v>0</v>
      </c>
      <c r="AR2825" s="272">
        <v>0</v>
      </c>
      <c r="AS2825" s="272">
        <v>476.30815135542275</v>
      </c>
      <c r="AT2825" s="272">
        <v>0</v>
      </c>
      <c r="AU2825" s="272">
        <v>0</v>
      </c>
      <c r="AV2825" s="272">
        <v>0</v>
      </c>
      <c r="AW2825" s="272">
        <v>174.61384058439927</v>
      </c>
      <c r="AX2825" s="272">
        <v>0</v>
      </c>
      <c r="AY2825" s="272">
        <v>0</v>
      </c>
      <c r="AZ2825" s="272">
        <v>0</v>
      </c>
      <c r="BA2825" s="272">
        <v>497.20111761596758</v>
      </c>
      <c r="BB2825" s="272">
        <v>46.092587900275234</v>
      </c>
      <c r="BC2825" s="272">
        <v>34.821061682428002</v>
      </c>
      <c r="BD2825" s="272">
        <v>0</v>
      </c>
      <c r="BE2825" s="272">
        <v>-197.8270438592541</v>
      </c>
    </row>
    <row r="2826" spans="3:57" x14ac:dyDescent="0.3">
      <c r="C2826" s="272">
        <v>84</v>
      </c>
      <c r="D2826" s="272">
        <v>302400</v>
      </c>
      <c r="E2826" s="272">
        <v>1</v>
      </c>
      <c r="F2826" s="272">
        <v>26.877419354838707</v>
      </c>
      <c r="G2826" s="272">
        <v>1924.4379406334974</v>
      </c>
      <c r="H2826" s="272">
        <v>123</v>
      </c>
      <c r="I2826" s="272">
        <v>0</v>
      </c>
      <c r="J2826" s="272">
        <v>0</v>
      </c>
      <c r="K2826" s="272">
        <v>56.430761121652964</v>
      </c>
      <c r="L2826" s="272">
        <v>38.580994120534001</v>
      </c>
      <c r="M2826" s="272">
        <v>43.745931651838632</v>
      </c>
      <c r="N2826" s="272">
        <v>46.742673198728951</v>
      </c>
      <c r="O2826" s="272">
        <v>43.375940390229545</v>
      </c>
      <c r="P2826" s="272">
        <v>38.057747460406901</v>
      </c>
      <c r="Q2826" s="272">
        <v>43.375940390229545</v>
      </c>
      <c r="R2826" s="272">
        <v>46.742673198728951</v>
      </c>
      <c r="S2826" s="272">
        <v>43.745931651838632</v>
      </c>
      <c r="T2826" s="272">
        <v>24.328068536911257</v>
      </c>
      <c r="U2826" s="272">
        <v>-156.08080501400855</v>
      </c>
      <c r="V2826" s="272">
        <v>0</v>
      </c>
      <c r="W2826" s="272">
        <v>62.585356439922776</v>
      </c>
      <c r="X2826" s="272">
        <v>441.7088641834323</v>
      </c>
      <c r="Y2826" s="272">
        <v>930.39874478282081</v>
      </c>
      <c r="Z2826" s="272">
        <v>-1590.7737704201845</v>
      </c>
      <c r="AA2826" s="272">
        <v>176.19073306711456</v>
      </c>
      <c r="AB2826" s="272">
        <v>0</v>
      </c>
      <c r="AC2826" s="272">
        <v>35.634674145167715</v>
      </c>
      <c r="AD2826" s="272">
        <v>0</v>
      </c>
      <c r="AE2826" s="272">
        <v>0</v>
      </c>
      <c r="AF2826" s="272">
        <v>0</v>
      </c>
      <c r="AG2826" s="272">
        <v>23.293192950462213</v>
      </c>
      <c r="AH2826" s="272">
        <v>-378.12127863298252</v>
      </c>
      <c r="AI2826" s="272">
        <v>0</v>
      </c>
      <c r="AJ2826" s="272">
        <v>0</v>
      </c>
      <c r="AK2826" s="272">
        <v>89.481962989545536</v>
      </c>
      <c r="AL2826" s="272">
        <v>0</v>
      </c>
      <c r="AM2826" s="272">
        <v>587.94050548132827</v>
      </c>
      <c r="AN2826" s="272">
        <v>0</v>
      </c>
      <c r="AO2826" s="272">
        <v>452.72354428657013</v>
      </c>
      <c r="AP2826" s="272">
        <v>0</v>
      </c>
      <c r="AQ2826" s="272">
        <v>0</v>
      </c>
      <c r="AR2826" s="272">
        <v>0</v>
      </c>
      <c r="AS2826" s="272">
        <v>819.0267443126744</v>
      </c>
      <c r="AT2826" s="272">
        <v>0</v>
      </c>
      <c r="AU2826" s="272">
        <v>0</v>
      </c>
      <c r="AV2826" s="272">
        <v>0</v>
      </c>
      <c r="AW2826" s="272">
        <v>429.23978265232597</v>
      </c>
      <c r="AX2826" s="272">
        <v>0</v>
      </c>
      <c r="AY2826" s="272">
        <v>0</v>
      </c>
      <c r="AZ2826" s="272">
        <v>0</v>
      </c>
      <c r="BA2826" s="272">
        <v>854.95285241456907</v>
      </c>
      <c r="BB2826" s="272">
        <v>62.585356439922776</v>
      </c>
      <c r="BC2826" s="272">
        <v>64.039620100219778</v>
      </c>
      <c r="BD2826" s="272">
        <v>0</v>
      </c>
      <c r="BE2826" s="272">
        <v>-217.98693374605938</v>
      </c>
    </row>
    <row r="2827" spans="3:57" x14ac:dyDescent="0.3">
      <c r="C2827" s="272">
        <v>85</v>
      </c>
      <c r="D2827" s="272">
        <v>306000</v>
      </c>
      <c r="E2827" s="272">
        <v>1</v>
      </c>
      <c r="F2827" s="272">
        <v>28.164516129032251</v>
      </c>
      <c r="G2827" s="272">
        <v>1869.0633678492784</v>
      </c>
      <c r="H2827" s="272">
        <v>123</v>
      </c>
      <c r="I2827" s="272">
        <v>0</v>
      </c>
      <c r="J2827" s="272">
        <v>0</v>
      </c>
      <c r="K2827" s="272">
        <v>56.140533417668138</v>
      </c>
      <c r="L2827" s="272">
        <v>39.313046829548746</v>
      </c>
      <c r="M2827" s="272">
        <v>44.233036301720816</v>
      </c>
      <c r="N2827" s="272">
        <v>47.087656860470688</v>
      </c>
      <c r="O2827" s="272">
        <v>43.880591939929559</v>
      </c>
      <c r="P2827" s="272">
        <v>38.814615233121621</v>
      </c>
      <c r="Q2827" s="272">
        <v>43.880591939929559</v>
      </c>
      <c r="R2827" s="272">
        <v>47.087656860470688</v>
      </c>
      <c r="S2827" s="272">
        <v>44.233036301720816</v>
      </c>
      <c r="T2827" s="272">
        <v>25.097826920131006</v>
      </c>
      <c r="U2827" s="272">
        <v>-113.09487931125705</v>
      </c>
      <c r="V2827" s="272">
        <v>0</v>
      </c>
      <c r="W2827" s="272">
        <v>75.389758750825834</v>
      </c>
      <c r="X2827" s="272">
        <v>389.97268041627888</v>
      </c>
      <c r="Y2827" s="272">
        <v>1400.2356009463124</v>
      </c>
      <c r="Z2827" s="272">
        <v>-1978.6929194246741</v>
      </c>
      <c r="AA2827" s="272">
        <v>212.23777598537086</v>
      </c>
      <c r="AB2827" s="272">
        <v>0</v>
      </c>
      <c r="AC2827" s="272">
        <v>42.925208703529741</v>
      </c>
      <c r="AD2827" s="272">
        <v>0</v>
      </c>
      <c r="AE2827" s="272">
        <v>0</v>
      </c>
      <c r="AF2827" s="272">
        <v>0</v>
      </c>
      <c r="AG2827" s="272">
        <v>23.833338065357978</v>
      </c>
      <c r="AH2827" s="272">
        <v>-463.38233343237334</v>
      </c>
      <c r="AI2827" s="272">
        <v>0</v>
      </c>
      <c r="AJ2827" s="272">
        <v>0</v>
      </c>
      <c r="AK2827" s="272">
        <v>82.1837135546225</v>
      </c>
      <c r="AL2827" s="272">
        <v>0</v>
      </c>
      <c r="AM2827" s="272">
        <v>569.1775096478973</v>
      </c>
      <c r="AN2827" s="272">
        <v>0</v>
      </c>
      <c r="AO2827" s="272">
        <v>633.0483566629423</v>
      </c>
      <c r="AP2827" s="272">
        <v>0</v>
      </c>
      <c r="AQ2827" s="272">
        <v>0</v>
      </c>
      <c r="AR2827" s="272">
        <v>0</v>
      </c>
      <c r="AS2827" s="272">
        <v>1050.7187043458407</v>
      </c>
      <c r="AT2827" s="272">
        <v>0</v>
      </c>
      <c r="AU2827" s="272">
        <v>0</v>
      </c>
      <c r="AV2827" s="272">
        <v>0</v>
      </c>
      <c r="AW2827" s="272">
        <v>606.27143829046258</v>
      </c>
      <c r="AX2827" s="272">
        <v>0</v>
      </c>
      <c r="AY2827" s="272">
        <v>0</v>
      </c>
      <c r="AZ2827" s="272">
        <v>0</v>
      </c>
      <c r="BA2827" s="272">
        <v>1096.8078388205518</v>
      </c>
      <c r="BB2827" s="272">
        <v>75.389758750825834</v>
      </c>
      <c r="BC2827" s="272">
        <v>83.950555047412024</v>
      </c>
      <c r="BD2827" s="272">
        <v>0</v>
      </c>
      <c r="BE2827" s="272">
        <v>-296.36186949519526</v>
      </c>
    </row>
    <row r="2828" spans="3:57" x14ac:dyDescent="0.3">
      <c r="C2828" s="272">
        <v>86</v>
      </c>
      <c r="D2828" s="272">
        <v>309600</v>
      </c>
      <c r="E2828" s="272">
        <v>1</v>
      </c>
      <c r="F2828" s="272">
        <v>28.861290322580647</v>
      </c>
      <c r="G2828" s="272">
        <v>1690.0665558709261</v>
      </c>
      <c r="H2828" s="272">
        <v>123</v>
      </c>
      <c r="I2828" s="272">
        <v>0</v>
      </c>
      <c r="J2828" s="272">
        <v>0</v>
      </c>
      <c r="K2828" s="272">
        <v>54.490691545435382</v>
      </c>
      <c r="L2828" s="272">
        <v>39.184071255953945</v>
      </c>
      <c r="M2828" s="272">
        <v>43.739646773486697</v>
      </c>
      <c r="N2828" s="272">
        <v>46.38283119549429</v>
      </c>
      <c r="O2828" s="272">
        <v>43.413307273178802</v>
      </c>
      <c r="P2828" s="272">
        <v>38.722557508680474</v>
      </c>
      <c r="Q2828" s="272">
        <v>43.413307273178802</v>
      </c>
      <c r="R2828" s="272">
        <v>46.38283119549429</v>
      </c>
      <c r="S2828" s="272">
        <v>43.739646773486697</v>
      </c>
      <c r="T2828" s="272">
        <v>25.821442306889214</v>
      </c>
      <c r="U2828" s="272">
        <v>-41.016086848096165</v>
      </c>
      <c r="V2828" s="272">
        <v>0</v>
      </c>
      <c r="W2828" s="272">
        <v>74.949609772212909</v>
      </c>
      <c r="X2828" s="272">
        <v>352.06537971935086</v>
      </c>
      <c r="Y2828" s="272">
        <v>1764.7711631078291</v>
      </c>
      <c r="Z2828" s="272">
        <v>-2232.8022394474892</v>
      </c>
      <c r="AA2828" s="272">
        <v>210.99866550311299</v>
      </c>
      <c r="AB2828" s="272">
        <v>0</v>
      </c>
      <c r="AC2828" s="272">
        <v>42.674597916591807</v>
      </c>
      <c r="AD2828" s="272">
        <v>0</v>
      </c>
      <c r="AE2828" s="272">
        <v>0</v>
      </c>
      <c r="AF2828" s="272">
        <v>0</v>
      </c>
      <c r="AG2828" s="272">
        <v>24.423965133287343</v>
      </c>
      <c r="AH2828" s="272">
        <v>-512.75652136980113</v>
      </c>
      <c r="AI2828" s="272">
        <v>0</v>
      </c>
      <c r="AJ2828" s="272">
        <v>0</v>
      </c>
      <c r="AK2828" s="272">
        <v>76.858130612392216</v>
      </c>
      <c r="AL2828" s="272">
        <v>0</v>
      </c>
      <c r="AM2828" s="272">
        <v>550.36479301125667</v>
      </c>
      <c r="AN2828" s="272">
        <v>0</v>
      </c>
      <c r="AO2828" s="272">
        <v>755.02111759225113</v>
      </c>
      <c r="AP2828" s="272">
        <v>0</v>
      </c>
      <c r="AQ2828" s="272">
        <v>0</v>
      </c>
      <c r="AR2828" s="272">
        <v>0</v>
      </c>
      <c r="AS2828" s="272">
        <v>1212.175019745036</v>
      </c>
      <c r="AT2828" s="272">
        <v>0</v>
      </c>
      <c r="AU2828" s="272">
        <v>0</v>
      </c>
      <c r="AV2828" s="272">
        <v>0</v>
      </c>
      <c r="AW2828" s="272">
        <v>725.71290170018267</v>
      </c>
      <c r="AX2828" s="272">
        <v>0</v>
      </c>
      <c r="AY2828" s="272">
        <v>0</v>
      </c>
      <c r="AZ2828" s="272">
        <v>0</v>
      </c>
      <c r="BA2828" s="272">
        <v>1265.3463369214032</v>
      </c>
      <c r="BB2828" s="272">
        <v>74.949609772212909</v>
      </c>
      <c r="BC2828" s="272">
        <v>97.698961133927313</v>
      </c>
      <c r="BD2828" s="272">
        <v>0</v>
      </c>
      <c r="BE2828" s="272">
        <v>-371.21591058470005</v>
      </c>
    </row>
    <row r="2829" spans="3:57" x14ac:dyDescent="0.3">
      <c r="C2829" s="272">
        <v>87</v>
      </c>
      <c r="D2829" s="272">
        <v>313200</v>
      </c>
      <c r="E2829" s="272">
        <v>1</v>
      </c>
      <c r="F2829" s="272">
        <v>28.525806451612894</v>
      </c>
      <c r="G2829" s="272">
        <v>1337.3729816577188</v>
      </c>
      <c r="H2829" s="272">
        <v>123</v>
      </c>
      <c r="I2829" s="272">
        <v>0</v>
      </c>
      <c r="J2829" s="272">
        <v>0</v>
      </c>
      <c r="K2829" s="272">
        <v>47.022011385199235</v>
      </c>
      <c r="L2829" s="272">
        <v>36.338489861687542</v>
      </c>
      <c r="M2829" s="272">
        <v>39.786327174025018</v>
      </c>
      <c r="N2829" s="272">
        <v>41.786792282881912</v>
      </c>
      <c r="O2829" s="272">
        <v>39.539340706273407</v>
      </c>
      <c r="P2829" s="272">
        <v>35.989198249270601</v>
      </c>
      <c r="Q2829" s="272">
        <v>39.539340706273407</v>
      </c>
      <c r="R2829" s="272">
        <v>41.786792282881912</v>
      </c>
      <c r="S2829" s="272">
        <v>39.786327174025018</v>
      </c>
      <c r="T2829" s="272">
        <v>26.318947959328195</v>
      </c>
      <c r="U2829" s="272">
        <v>22.24411233443243</v>
      </c>
      <c r="V2829" s="272">
        <v>0</v>
      </c>
      <c r="W2829" s="272">
        <v>54.725917396487333</v>
      </c>
      <c r="X2829" s="272">
        <v>321.47692479168194</v>
      </c>
      <c r="Y2829" s="272">
        <v>1860.2289951993275</v>
      </c>
      <c r="Z2829" s="272">
        <v>-2214.1877250530642</v>
      </c>
      <c r="AA2829" s="272">
        <v>154.06478531624637</v>
      </c>
      <c r="AB2829" s="272">
        <v>0</v>
      </c>
      <c r="AC2829" s="272">
        <v>31.159688857747078</v>
      </c>
      <c r="AD2829" s="272">
        <v>0</v>
      </c>
      <c r="AE2829" s="272">
        <v>0</v>
      </c>
      <c r="AF2829" s="272">
        <v>0</v>
      </c>
      <c r="AG2829" s="272">
        <v>25.003171285132151</v>
      </c>
      <c r="AH2829" s="272">
        <v>-484.10506066603062</v>
      </c>
      <c r="AI2829" s="272">
        <v>0</v>
      </c>
      <c r="AJ2829" s="272">
        <v>0</v>
      </c>
      <c r="AK2829" s="272">
        <v>47.851207026586046</v>
      </c>
      <c r="AL2829" s="272">
        <v>0</v>
      </c>
      <c r="AM2829" s="272">
        <v>508.69589812675252</v>
      </c>
      <c r="AN2829" s="272">
        <v>0</v>
      </c>
      <c r="AO2829" s="272">
        <v>758.26703756669053</v>
      </c>
      <c r="AP2829" s="272">
        <v>0</v>
      </c>
      <c r="AQ2829" s="272">
        <v>0</v>
      </c>
      <c r="AR2829" s="272">
        <v>0</v>
      </c>
      <c r="AS2829" s="272">
        <v>1192.8618216468039</v>
      </c>
      <c r="AT2829" s="272">
        <v>0</v>
      </c>
      <c r="AU2829" s="272">
        <v>0</v>
      </c>
      <c r="AV2829" s="272">
        <v>0</v>
      </c>
      <c r="AW2829" s="272">
        <v>730.40509064377011</v>
      </c>
      <c r="AX2829" s="272">
        <v>0</v>
      </c>
      <c r="AY2829" s="272">
        <v>0</v>
      </c>
      <c r="AZ2829" s="272">
        <v>0</v>
      </c>
      <c r="BA2829" s="272">
        <v>1245.1859771798079</v>
      </c>
      <c r="BB2829" s="272">
        <v>54.725917396487333</v>
      </c>
      <c r="BC2829" s="272">
        <v>96.667064623980252</v>
      </c>
      <c r="BD2829" s="272">
        <v>0</v>
      </c>
      <c r="BE2829" s="272">
        <v>-456.62185292791196</v>
      </c>
    </row>
    <row r="2830" spans="3:57" x14ac:dyDescent="0.3">
      <c r="C2830" s="272">
        <v>88</v>
      </c>
      <c r="D2830" s="272">
        <v>316800</v>
      </c>
      <c r="E2830" s="272">
        <v>1</v>
      </c>
      <c r="F2830" s="272">
        <v>27.135483870967747</v>
      </c>
      <c r="G2830" s="272">
        <v>575.06640890642427</v>
      </c>
      <c r="H2830" s="272">
        <v>147.59999999999997</v>
      </c>
      <c r="I2830" s="272">
        <v>0</v>
      </c>
      <c r="J2830" s="272">
        <v>0</v>
      </c>
      <c r="K2830" s="272">
        <v>39.198049757537433</v>
      </c>
      <c r="L2830" s="272">
        <v>32.68423666945813</v>
      </c>
      <c r="M2830" s="272">
        <v>35.132972389492807</v>
      </c>
      <c r="N2830" s="272">
        <v>36.553750090114619</v>
      </c>
      <c r="O2830" s="272">
        <v>34.9575567503081</v>
      </c>
      <c r="P2830" s="272">
        <v>32.436161493470777</v>
      </c>
      <c r="Q2830" s="272">
        <v>34.9575567503081</v>
      </c>
      <c r="R2830" s="272">
        <v>36.553750090114619</v>
      </c>
      <c r="S2830" s="272">
        <v>35.132972389492807</v>
      </c>
      <c r="T2830" s="272">
        <v>26.713345326783287</v>
      </c>
      <c r="U2830" s="272">
        <v>54.320814521419834</v>
      </c>
      <c r="V2830" s="272">
        <v>0</v>
      </c>
      <c r="W2830" s="272">
        <v>11.061463247094464</v>
      </c>
      <c r="X2830" s="272">
        <v>197.70843162256529</v>
      </c>
      <c r="Y2830" s="272">
        <v>1991.965642969946</v>
      </c>
      <c r="Z2830" s="272">
        <v>-2146.4147233181857</v>
      </c>
      <c r="AA2830" s="272">
        <v>168.81401757146088</v>
      </c>
      <c r="AB2830" s="272">
        <v>0</v>
      </c>
      <c r="AC2830" s="272">
        <v>6.298144818546092</v>
      </c>
      <c r="AD2830" s="272">
        <v>0</v>
      </c>
      <c r="AE2830" s="272">
        <v>0</v>
      </c>
      <c r="AF2830" s="272">
        <v>0</v>
      </c>
      <c r="AG2830" s="272">
        <v>25.510967261895768</v>
      </c>
      <c r="AH2830" s="272">
        <v>-443.38353705854399</v>
      </c>
      <c r="AI2830" s="272">
        <v>0</v>
      </c>
      <c r="AJ2830" s="272">
        <v>0</v>
      </c>
      <c r="AK2830" s="272">
        <v>21.405167620724651</v>
      </c>
      <c r="AL2830" s="272">
        <v>0</v>
      </c>
      <c r="AM2830" s="272">
        <v>369.17908406228185</v>
      </c>
      <c r="AN2830" s="272">
        <v>0</v>
      </c>
      <c r="AO2830" s="272">
        <v>756.30128128561842</v>
      </c>
      <c r="AP2830" s="272">
        <v>0</v>
      </c>
      <c r="AQ2830" s="272">
        <v>0</v>
      </c>
      <c r="AR2830" s="272">
        <v>0</v>
      </c>
      <c r="AS2830" s="272">
        <v>1170.253736152581</v>
      </c>
      <c r="AT2830" s="272">
        <v>0</v>
      </c>
      <c r="AU2830" s="272">
        <v>0</v>
      </c>
      <c r="AV2830" s="272">
        <v>0</v>
      </c>
      <c r="AW2830" s="272">
        <v>729.76271766588115</v>
      </c>
      <c r="AX2830" s="272">
        <v>0</v>
      </c>
      <c r="AY2830" s="272">
        <v>0</v>
      </c>
      <c r="AZ2830" s="272">
        <v>0</v>
      </c>
      <c r="BA2830" s="272">
        <v>1221.586201818212</v>
      </c>
      <c r="BB2830" s="272">
        <v>11.061463247094464</v>
      </c>
      <c r="BC2830" s="272">
        <v>95.261081175304739</v>
      </c>
      <c r="BD2830" s="272">
        <v>0</v>
      </c>
      <c r="BE2830" s="272">
        <v>-536.69023102696906</v>
      </c>
    </row>
    <row r="2831" spans="3:57" x14ac:dyDescent="0.3">
      <c r="C2831" s="272">
        <v>89</v>
      </c>
      <c r="D2831" s="272">
        <v>320400</v>
      </c>
      <c r="E2831" s="272">
        <v>1</v>
      </c>
      <c r="F2831" s="272">
        <v>25.28387096774194</v>
      </c>
      <c r="G2831" s="272">
        <v>389.0320777426532</v>
      </c>
      <c r="H2831" s="272">
        <v>246</v>
      </c>
      <c r="I2831" s="272">
        <v>0</v>
      </c>
      <c r="J2831" s="272">
        <v>0</v>
      </c>
      <c r="K2831" s="272">
        <v>29.410742146320896</v>
      </c>
      <c r="L2831" s="272">
        <v>28.040135402754981</v>
      </c>
      <c r="M2831" s="272">
        <v>29.256510220842728</v>
      </c>
      <c r="N2831" s="272">
        <v>29.962261438909053</v>
      </c>
      <c r="O2831" s="272">
        <v>29.169374984297065</v>
      </c>
      <c r="P2831" s="272">
        <v>27.916907569471512</v>
      </c>
      <c r="Q2831" s="272">
        <v>29.169374984297065</v>
      </c>
      <c r="R2831" s="272">
        <v>29.962261438909053</v>
      </c>
      <c r="S2831" s="272">
        <v>29.256510220842728</v>
      </c>
      <c r="T2831" s="272">
        <v>26.762147546383847</v>
      </c>
      <c r="U2831" s="272">
        <v>588.02077157317626</v>
      </c>
      <c r="V2831" s="272">
        <v>0</v>
      </c>
      <c r="W2831" s="272">
        <v>-35.683118695067549</v>
      </c>
      <c r="X2831" s="272">
        <v>99.883951455370507</v>
      </c>
      <c r="Y2831" s="272">
        <v>2297.0548050258808</v>
      </c>
      <c r="Z2831" s="272">
        <v>-1773.2348662130075</v>
      </c>
      <c r="AA2831" s="272">
        <v>-552.10376415751261</v>
      </c>
      <c r="AB2831" s="272">
        <v>0</v>
      </c>
      <c r="AC2831" s="272">
        <v>-20.317153716343732</v>
      </c>
      <c r="AD2831" s="272">
        <v>0</v>
      </c>
      <c r="AE2831" s="272">
        <v>0</v>
      </c>
      <c r="AF2831" s="272">
        <v>0</v>
      </c>
      <c r="AG2831" s="272">
        <v>25.897323467154187</v>
      </c>
      <c r="AH2831" s="272">
        <v>-319.8696203792091</v>
      </c>
      <c r="AI2831" s="272">
        <v>0</v>
      </c>
      <c r="AJ2831" s="272">
        <v>0</v>
      </c>
      <c r="AK2831" s="272">
        <v>-1.0898691905817302</v>
      </c>
      <c r="AL2831" s="272">
        <v>0</v>
      </c>
      <c r="AM2831" s="272">
        <v>223.58780583376461</v>
      </c>
      <c r="AN2831" s="272">
        <v>0</v>
      </c>
      <c r="AO2831" s="272">
        <v>711.66148326366761</v>
      </c>
      <c r="AP2831" s="272">
        <v>0</v>
      </c>
      <c r="AQ2831" s="272">
        <v>0</v>
      </c>
      <c r="AR2831" s="272">
        <v>0</v>
      </c>
      <c r="AS2831" s="272">
        <v>1095.1460991282388</v>
      </c>
      <c r="AT2831" s="272">
        <v>0</v>
      </c>
      <c r="AU2831" s="272">
        <v>0</v>
      </c>
      <c r="AV2831" s="272">
        <v>0</v>
      </c>
      <c r="AW2831" s="272">
        <v>687.07621808246938</v>
      </c>
      <c r="AX2831" s="272">
        <v>0</v>
      </c>
      <c r="AY2831" s="272">
        <v>0</v>
      </c>
      <c r="AZ2831" s="272">
        <v>0</v>
      </c>
      <c r="BA2831" s="272">
        <v>1143.1840141509861</v>
      </c>
      <c r="BB2831" s="272">
        <v>-35.683118695067549</v>
      </c>
      <c r="BC2831" s="272">
        <v>89.281132040990954</v>
      </c>
      <c r="BD2831" s="272">
        <v>0</v>
      </c>
      <c r="BE2831" s="272">
        <v>-611.93337613012409</v>
      </c>
    </row>
    <row r="2832" spans="3:57" x14ac:dyDescent="0.3">
      <c r="C2832" s="272">
        <v>90</v>
      </c>
      <c r="D2832" s="272">
        <v>324000</v>
      </c>
      <c r="E2832" s="272">
        <v>1</v>
      </c>
      <c r="F2832" s="272">
        <v>22.899999999999991</v>
      </c>
      <c r="G2832" s="272">
        <v>106.15387302737705</v>
      </c>
      <c r="H2832" s="272">
        <v>246</v>
      </c>
      <c r="I2832" s="272">
        <v>0</v>
      </c>
      <c r="J2832" s="272">
        <v>0</v>
      </c>
      <c r="K2832" s="272">
        <v>20.503204722749306</v>
      </c>
      <c r="L2832" s="272">
        <v>23.360654115381134</v>
      </c>
      <c r="M2832" s="272">
        <v>23.563946680013256</v>
      </c>
      <c r="N2832" s="272">
        <v>23.681898789000929</v>
      </c>
      <c r="O2832" s="272">
        <v>23.54938377929895</v>
      </c>
      <c r="P2832" s="272">
        <v>23.340059063683469</v>
      </c>
      <c r="Q2832" s="272">
        <v>23.54938377929895</v>
      </c>
      <c r="R2832" s="272">
        <v>23.681898789000929</v>
      </c>
      <c r="S2832" s="272">
        <v>23.563946680013256</v>
      </c>
      <c r="T2832" s="272">
        <v>26.727129913597313</v>
      </c>
      <c r="U2832" s="272">
        <v>297.63097004630072</v>
      </c>
      <c r="V2832" s="272">
        <v>0</v>
      </c>
      <c r="W2832" s="272">
        <v>-93.312502810616408</v>
      </c>
      <c r="X2832" s="272">
        <v>-32.512255564677837</v>
      </c>
      <c r="Y2832" s="272">
        <v>1860.4362439223223</v>
      </c>
      <c r="Z2832" s="272">
        <v>-1436.9805155007273</v>
      </c>
      <c r="AA2832" s="272">
        <v>-282.37859515563582</v>
      </c>
      <c r="AB2832" s="272">
        <v>0</v>
      </c>
      <c r="AC2832" s="272">
        <v>-53.130010284726353</v>
      </c>
      <c r="AD2832" s="272">
        <v>0</v>
      </c>
      <c r="AE2832" s="272">
        <v>0</v>
      </c>
      <c r="AF2832" s="272">
        <v>0</v>
      </c>
      <c r="AG2832" s="272">
        <v>26.149332129475187</v>
      </c>
      <c r="AH2832" s="272">
        <v>-212.88628655920883</v>
      </c>
      <c r="AI2832" s="272">
        <v>0</v>
      </c>
      <c r="AJ2832" s="272">
        <v>0</v>
      </c>
      <c r="AK2832" s="272">
        <v>11.866354512624383</v>
      </c>
      <c r="AL2832" s="272">
        <v>0</v>
      </c>
      <c r="AM2832" s="272">
        <v>49.817708001281254</v>
      </c>
      <c r="AN2832" s="272">
        <v>0</v>
      </c>
      <c r="AO2832" s="272">
        <v>535.97067358885249</v>
      </c>
      <c r="AP2832" s="272">
        <v>0</v>
      </c>
      <c r="AQ2832" s="272">
        <v>0</v>
      </c>
      <c r="AR2832" s="272">
        <v>0</v>
      </c>
      <c r="AS2832" s="272">
        <v>827.3724347293263</v>
      </c>
      <c r="AT2832" s="272">
        <v>0</v>
      </c>
      <c r="AU2832" s="272">
        <v>0</v>
      </c>
      <c r="AV2832" s="272">
        <v>0</v>
      </c>
      <c r="AW2832" s="272">
        <v>517.28885618203162</v>
      </c>
      <c r="AX2832" s="272">
        <v>0</v>
      </c>
      <c r="AY2832" s="272">
        <v>0</v>
      </c>
      <c r="AZ2832" s="272">
        <v>0</v>
      </c>
      <c r="BA2832" s="272">
        <v>863.66462144608386</v>
      </c>
      <c r="BB2832" s="272">
        <v>-93.312502810616408</v>
      </c>
      <c r="BC2832" s="272">
        <v>67.393240151002757</v>
      </c>
      <c r="BD2832" s="272">
        <v>0</v>
      </c>
      <c r="BE2832" s="272">
        <v>-664.08697998356047</v>
      </c>
    </row>
    <row r="2833" spans="3:57" x14ac:dyDescent="0.3">
      <c r="C2833" s="272">
        <v>91</v>
      </c>
      <c r="D2833" s="272">
        <v>327600</v>
      </c>
      <c r="E2833" s="272">
        <v>1</v>
      </c>
      <c r="F2833" s="272">
        <v>20.941935483870971</v>
      </c>
      <c r="G2833" s="272">
        <v>0</v>
      </c>
      <c r="H2833" s="272">
        <v>368.99999999999994</v>
      </c>
      <c r="I2833" s="272">
        <v>195</v>
      </c>
      <c r="J2833" s="272">
        <v>0</v>
      </c>
      <c r="K2833" s="272">
        <v>17.236053130929793</v>
      </c>
      <c r="L2833" s="272">
        <v>20.941935483870971</v>
      </c>
      <c r="M2833" s="272">
        <v>20.941935483870971</v>
      </c>
      <c r="N2833" s="272">
        <v>20.941935483870971</v>
      </c>
      <c r="O2833" s="272">
        <v>20.941935483870971</v>
      </c>
      <c r="P2833" s="272">
        <v>20.941935483870971</v>
      </c>
      <c r="Q2833" s="272">
        <v>20.941935483870971</v>
      </c>
      <c r="R2833" s="272">
        <v>20.941935483870971</v>
      </c>
      <c r="S2833" s="272">
        <v>20.941935483870971</v>
      </c>
      <c r="T2833" s="272">
        <v>26.552474684238216</v>
      </c>
      <c r="U2833" s="272">
        <v>-19.703899648979586</v>
      </c>
      <c r="V2833" s="272">
        <v>0</v>
      </c>
      <c r="W2833" s="272">
        <v>-137.58639689569767</v>
      </c>
      <c r="X2833" s="272">
        <v>-144.98970843230325</v>
      </c>
      <c r="Y2833" s="272">
        <v>1319.202593871883</v>
      </c>
      <c r="Z2833" s="272">
        <v>-1056.3303881928616</v>
      </c>
      <c r="AA2833" s="272">
        <v>-387.33418659021152</v>
      </c>
      <c r="AB2833" s="272">
        <v>0</v>
      </c>
      <c r="AC2833" s="272">
        <v>-78.338555519648807</v>
      </c>
      <c r="AD2833" s="272">
        <v>0</v>
      </c>
      <c r="AE2833" s="272">
        <v>0</v>
      </c>
      <c r="AF2833" s="272">
        <v>0</v>
      </c>
      <c r="AG2833" s="272">
        <v>26.294684333243321</v>
      </c>
      <c r="AH2833" s="272">
        <v>-96.635930713321443</v>
      </c>
      <c r="AI2833" s="272">
        <v>0</v>
      </c>
      <c r="AJ2833" s="272">
        <v>0</v>
      </c>
      <c r="AK2833" s="272">
        <v>-23.047187789592996</v>
      </c>
      <c r="AL2833" s="272">
        <v>0</v>
      </c>
      <c r="AM2833" s="272">
        <v>-107.61749069399659</v>
      </c>
      <c r="AN2833" s="272">
        <v>0</v>
      </c>
      <c r="AO2833" s="272">
        <v>321.07401670263948</v>
      </c>
      <c r="AP2833" s="272">
        <v>0</v>
      </c>
      <c r="AQ2833" s="272">
        <v>0</v>
      </c>
      <c r="AR2833" s="272">
        <v>0</v>
      </c>
      <c r="AS2833" s="272">
        <v>528.3319902620417</v>
      </c>
      <c r="AT2833" s="272">
        <v>0</v>
      </c>
      <c r="AU2833" s="272">
        <v>0</v>
      </c>
      <c r="AV2833" s="272">
        <v>0</v>
      </c>
      <c r="AW2833" s="272">
        <v>307.78667209981148</v>
      </c>
      <c r="AX2833" s="272">
        <v>0</v>
      </c>
      <c r="AY2833" s="272">
        <v>0</v>
      </c>
      <c r="AZ2833" s="272">
        <v>0</v>
      </c>
      <c r="BA2833" s="272">
        <v>551.50695045430268</v>
      </c>
      <c r="BB2833" s="272">
        <v>-137.58639689569767</v>
      </c>
      <c r="BC2833" s="272">
        <v>42.30755234984894</v>
      </c>
      <c r="BD2833" s="272">
        <v>0</v>
      </c>
      <c r="BE2833" s="272">
        <v>-705.48916044549287</v>
      </c>
    </row>
    <row r="2834" spans="3:57" x14ac:dyDescent="0.3">
      <c r="C2834" s="272">
        <v>92</v>
      </c>
      <c r="D2834" s="272">
        <v>331200</v>
      </c>
      <c r="E2834" s="272">
        <v>1</v>
      </c>
      <c r="F2834" s="272">
        <v>19.574193548387097</v>
      </c>
      <c r="G2834" s="272">
        <v>0</v>
      </c>
      <c r="H2834" s="272">
        <v>442.8</v>
      </c>
      <c r="I2834" s="272">
        <v>195</v>
      </c>
      <c r="J2834" s="272">
        <v>0</v>
      </c>
      <c r="K2834" s="272">
        <v>15.868311195445919</v>
      </c>
      <c r="L2834" s="272">
        <v>19.574193548387097</v>
      </c>
      <c r="M2834" s="272">
        <v>19.574193548387097</v>
      </c>
      <c r="N2834" s="272">
        <v>19.574193548387097</v>
      </c>
      <c r="O2834" s="272">
        <v>19.574193548387097</v>
      </c>
      <c r="P2834" s="272">
        <v>19.574193548387097</v>
      </c>
      <c r="Q2834" s="272">
        <v>19.574193548387097</v>
      </c>
      <c r="R2834" s="272">
        <v>19.574193548387097</v>
      </c>
      <c r="S2834" s="272">
        <v>19.574193548387097</v>
      </c>
      <c r="T2834" s="272">
        <v>26.197736707934919</v>
      </c>
      <c r="U2834" s="272">
        <v>-170.25110101009761</v>
      </c>
      <c r="V2834" s="272">
        <v>0</v>
      </c>
      <c r="W2834" s="272">
        <v>-162.87763071651423</v>
      </c>
      <c r="X2834" s="272">
        <v>-147.8888408013089</v>
      </c>
      <c r="Y2834" s="272">
        <v>698.52632255258425</v>
      </c>
      <c r="Z2834" s="272">
        <v>-558.01095204485875</v>
      </c>
      <c r="AA2834" s="272">
        <v>-458.53424488721868</v>
      </c>
      <c r="AB2834" s="272">
        <v>0</v>
      </c>
      <c r="AC2834" s="272">
        <v>-92.738807067295909</v>
      </c>
      <c r="AD2834" s="272">
        <v>0</v>
      </c>
      <c r="AE2834" s="272">
        <v>0</v>
      </c>
      <c r="AF2834" s="272">
        <v>0</v>
      </c>
      <c r="AG2834" s="272">
        <v>26.318575068158601</v>
      </c>
      <c r="AH2834" s="272">
        <v>42.120714106700611</v>
      </c>
      <c r="AI2834" s="272">
        <v>0</v>
      </c>
      <c r="AJ2834" s="272">
        <v>0</v>
      </c>
      <c r="AK2834" s="272">
        <v>-42.833438857911538</v>
      </c>
      <c r="AL2834" s="272">
        <v>0</v>
      </c>
      <c r="AM2834" s="272">
        <v>-164.17827359580861</v>
      </c>
      <c r="AN2834" s="272">
        <v>0</v>
      </c>
      <c r="AO2834" s="272">
        <v>72.097431915270761</v>
      </c>
      <c r="AP2834" s="272">
        <v>0</v>
      </c>
      <c r="AQ2834" s="272">
        <v>0</v>
      </c>
      <c r="AR2834" s="272">
        <v>0</v>
      </c>
      <c r="AS2834" s="272">
        <v>176.08122051959279</v>
      </c>
      <c r="AT2834" s="272">
        <v>0</v>
      </c>
      <c r="AU2834" s="272">
        <v>0</v>
      </c>
      <c r="AV2834" s="272">
        <v>0</v>
      </c>
      <c r="AW2834" s="272">
        <v>65.431013207392638</v>
      </c>
      <c r="AX2834" s="272">
        <v>0</v>
      </c>
      <c r="AY2834" s="272">
        <v>0</v>
      </c>
      <c r="AZ2834" s="272">
        <v>0</v>
      </c>
      <c r="BA2834" s="272">
        <v>183.80491575546588</v>
      </c>
      <c r="BB2834" s="272">
        <v>-162.87763071651423</v>
      </c>
      <c r="BC2834" s="272">
        <v>12.901026292196773</v>
      </c>
      <c r="BD2834" s="272">
        <v>0</v>
      </c>
      <c r="BE2834" s="272">
        <v>-710.9321578707744</v>
      </c>
    </row>
    <row r="2835" spans="3:57" x14ac:dyDescent="0.3">
      <c r="C2835" s="272">
        <v>93</v>
      </c>
      <c r="D2835" s="272">
        <v>334800</v>
      </c>
      <c r="E2835" s="272">
        <v>1</v>
      </c>
      <c r="F2835" s="272">
        <v>18.7741935483871</v>
      </c>
      <c r="G2835" s="272">
        <v>0</v>
      </c>
      <c r="H2835" s="272">
        <v>492</v>
      </c>
      <c r="I2835" s="272">
        <v>195</v>
      </c>
      <c r="J2835" s="272">
        <v>0</v>
      </c>
      <c r="K2835" s="272">
        <v>15.068311195445922</v>
      </c>
      <c r="L2835" s="272">
        <v>18.7741935483871</v>
      </c>
      <c r="M2835" s="272">
        <v>18.7741935483871</v>
      </c>
      <c r="N2835" s="272">
        <v>18.7741935483871</v>
      </c>
      <c r="O2835" s="272">
        <v>18.7741935483871</v>
      </c>
      <c r="P2835" s="272">
        <v>18.7741935483871</v>
      </c>
      <c r="Q2835" s="272">
        <v>18.7741935483871</v>
      </c>
      <c r="R2835" s="272">
        <v>18.7741935483871</v>
      </c>
      <c r="S2835" s="272">
        <v>18.7741935483871</v>
      </c>
      <c r="T2835" s="272">
        <v>25.143180334970982</v>
      </c>
      <c r="U2835" s="272">
        <v>1318.341754550303</v>
      </c>
      <c r="V2835" s="272">
        <v>0</v>
      </c>
      <c r="W2835" s="272">
        <v>-157.15607274054929</v>
      </c>
      <c r="X2835" s="272">
        <v>-43.6961627708408</v>
      </c>
      <c r="Y2835" s="272">
        <v>920.91900017050489</v>
      </c>
      <c r="Z2835" s="272">
        <v>598.27498989118817</v>
      </c>
      <c r="AA2835" s="272">
        <v>-2398.43024674458</v>
      </c>
      <c r="AB2835" s="272">
        <v>0</v>
      </c>
      <c r="AC2835" s="272">
        <v>-89.481082486436307</v>
      </c>
      <c r="AD2835" s="272">
        <v>0</v>
      </c>
      <c r="AE2835" s="272">
        <v>0</v>
      </c>
      <c r="AF2835" s="272">
        <v>0</v>
      </c>
      <c r="AG2835" s="272">
        <v>26.135923370406218</v>
      </c>
      <c r="AH2835" s="272">
        <v>359.54769493056358</v>
      </c>
      <c r="AI2835" s="272">
        <v>0</v>
      </c>
      <c r="AJ2835" s="272">
        <v>0</v>
      </c>
      <c r="AK2835" s="272">
        <v>-123.84187975014991</v>
      </c>
      <c r="AL2835" s="272">
        <v>0</v>
      </c>
      <c r="AM2835" s="272">
        <v>-182.74480278563556</v>
      </c>
      <c r="AN2835" s="272">
        <v>0</v>
      </c>
      <c r="AO2835" s="272">
        <v>-174.84620411143831</v>
      </c>
      <c r="AP2835" s="272">
        <v>0</v>
      </c>
      <c r="AQ2835" s="272">
        <v>0</v>
      </c>
      <c r="AR2835" s="272">
        <v>0</v>
      </c>
      <c r="AS2835" s="272">
        <v>-156.3365393334181</v>
      </c>
      <c r="AT2835" s="272">
        <v>0</v>
      </c>
      <c r="AU2835" s="272">
        <v>0</v>
      </c>
      <c r="AV2835" s="272">
        <v>0</v>
      </c>
      <c r="AW2835" s="272">
        <v>-176.03286192809352</v>
      </c>
      <c r="AX2835" s="272">
        <v>0</v>
      </c>
      <c r="AY2835" s="272">
        <v>0</v>
      </c>
      <c r="AZ2835" s="272">
        <v>0</v>
      </c>
      <c r="BA2835" s="272">
        <v>-163.19414618370712</v>
      </c>
      <c r="BB2835" s="272">
        <v>-157.15607274054929</v>
      </c>
      <c r="BC2835" s="272">
        <v>-15.261500249116612</v>
      </c>
      <c r="BD2835" s="272">
        <v>0</v>
      </c>
      <c r="BE2835" s="272">
        <v>-707.07958983953813</v>
      </c>
    </row>
    <row r="2836" spans="3:57" x14ac:dyDescent="0.3">
      <c r="C2836" s="272">
        <v>94</v>
      </c>
      <c r="D2836" s="272">
        <v>338400</v>
      </c>
      <c r="E2836" s="272">
        <v>1</v>
      </c>
      <c r="F2836" s="272">
        <v>17.738709677419351</v>
      </c>
      <c r="G2836" s="272">
        <v>0</v>
      </c>
      <c r="H2836" s="272">
        <v>410</v>
      </c>
      <c r="I2836" s="272">
        <v>0</v>
      </c>
      <c r="J2836" s="272">
        <v>0</v>
      </c>
      <c r="K2836" s="272">
        <v>14.032827324478173</v>
      </c>
      <c r="L2836" s="272">
        <v>17.738709677419351</v>
      </c>
      <c r="M2836" s="272">
        <v>17.738709677419351</v>
      </c>
      <c r="N2836" s="272">
        <v>17.738709677419351</v>
      </c>
      <c r="O2836" s="272">
        <v>17.738709677419351</v>
      </c>
      <c r="P2836" s="272">
        <v>17.738709677419351</v>
      </c>
      <c r="Q2836" s="272">
        <v>17.738709677419351</v>
      </c>
      <c r="R2836" s="272">
        <v>17.738709677419351</v>
      </c>
      <c r="S2836" s="272">
        <v>17.738709677419351</v>
      </c>
      <c r="T2836" s="272">
        <v>24.47678826096822</v>
      </c>
      <c r="U2836" s="272">
        <v>1708.4945414332826</v>
      </c>
      <c r="V2836" s="272">
        <v>0</v>
      </c>
      <c r="W2836" s="272">
        <v>-165.94989314052171</v>
      </c>
      <c r="X2836" s="272">
        <v>2.2499039660902156</v>
      </c>
      <c r="Y2836" s="272">
        <v>863.64044935390439</v>
      </c>
      <c r="Z2836" s="272">
        <v>1008.5540812538097</v>
      </c>
      <c r="AA2836" s="272">
        <v>-2567.6444216487102</v>
      </c>
      <c r="AB2836" s="272">
        <v>0</v>
      </c>
      <c r="AC2836" s="272">
        <v>-94.488083201451033</v>
      </c>
      <c r="AD2836" s="272">
        <v>0</v>
      </c>
      <c r="AE2836" s="272">
        <v>0</v>
      </c>
      <c r="AF2836" s="272">
        <v>0</v>
      </c>
      <c r="AG2836" s="272">
        <v>25.753810893367763</v>
      </c>
      <c r="AH2836" s="272">
        <v>467.71889345141648</v>
      </c>
      <c r="AI2836" s="272">
        <v>0</v>
      </c>
      <c r="AJ2836" s="272">
        <v>0</v>
      </c>
      <c r="AK2836" s="272">
        <v>-71.302403298795625</v>
      </c>
      <c r="AL2836" s="272">
        <v>0</v>
      </c>
      <c r="AM2836" s="272">
        <v>-178.63201228761835</v>
      </c>
      <c r="AN2836" s="272">
        <v>0</v>
      </c>
      <c r="AO2836" s="272">
        <v>-296.53258032267627</v>
      </c>
      <c r="AP2836" s="272">
        <v>0</v>
      </c>
      <c r="AQ2836" s="272">
        <v>0</v>
      </c>
      <c r="AR2836" s="272">
        <v>0</v>
      </c>
      <c r="AS2836" s="272">
        <v>-296.24774337873362</v>
      </c>
      <c r="AT2836" s="272">
        <v>0</v>
      </c>
      <c r="AU2836" s="272">
        <v>0</v>
      </c>
      <c r="AV2836" s="272">
        <v>0</v>
      </c>
      <c r="AW2836" s="272">
        <v>-296.55084126851494</v>
      </c>
      <c r="AX2836" s="272">
        <v>0</v>
      </c>
      <c r="AY2836" s="272">
        <v>0</v>
      </c>
      <c r="AZ2836" s="272">
        <v>0</v>
      </c>
      <c r="BA2836" s="272">
        <v>-309.24246977499843</v>
      </c>
      <c r="BB2836" s="272">
        <v>-165.94989314052171</v>
      </c>
      <c r="BC2836" s="272">
        <v>-27.724540119845727</v>
      </c>
      <c r="BD2836" s="272">
        <v>0</v>
      </c>
      <c r="BE2836" s="272">
        <v>-689.5210509238625</v>
      </c>
    </row>
    <row r="2837" spans="3:57" x14ac:dyDescent="0.3">
      <c r="C2837" s="272">
        <v>95</v>
      </c>
      <c r="D2837" s="272">
        <v>342000</v>
      </c>
      <c r="E2837" s="272">
        <v>1</v>
      </c>
      <c r="F2837" s="272">
        <v>16.64193548387097</v>
      </c>
      <c r="G2837" s="272">
        <v>0</v>
      </c>
      <c r="H2837" s="272">
        <v>410</v>
      </c>
      <c r="I2837" s="272">
        <v>0</v>
      </c>
      <c r="J2837" s="272">
        <v>0</v>
      </c>
      <c r="K2837" s="272">
        <v>12.936053130929793</v>
      </c>
      <c r="L2837" s="272">
        <v>16.64193548387097</v>
      </c>
      <c r="M2837" s="272">
        <v>16.64193548387097</v>
      </c>
      <c r="N2837" s="272">
        <v>16.64193548387097</v>
      </c>
      <c r="O2837" s="272">
        <v>16.64193548387097</v>
      </c>
      <c r="P2837" s="272">
        <v>16.64193548387097</v>
      </c>
      <c r="Q2837" s="272">
        <v>16.64193548387097</v>
      </c>
      <c r="R2837" s="272">
        <v>16.64193548387097</v>
      </c>
      <c r="S2837" s="272">
        <v>16.64193548387097</v>
      </c>
      <c r="T2837" s="272">
        <v>24.599225922159444</v>
      </c>
      <c r="U2837" s="272">
        <v>30.860969091571008</v>
      </c>
      <c r="V2837" s="272">
        <v>0</v>
      </c>
      <c r="W2837" s="272">
        <v>-195.5601487363804</v>
      </c>
      <c r="X2837" s="272">
        <v>-70.159818767310881</v>
      </c>
      <c r="Y2837" s="272">
        <v>-128.06399275665899</v>
      </c>
      <c r="Z2837" s="272">
        <v>424.64492935192129</v>
      </c>
      <c r="AA2837" s="272">
        <v>-591.79636603127904</v>
      </c>
      <c r="AB2837" s="272">
        <v>0</v>
      </c>
      <c r="AC2837" s="272">
        <v>-111.34748721437569</v>
      </c>
      <c r="AD2837" s="272">
        <v>0</v>
      </c>
      <c r="AE2837" s="272">
        <v>0</v>
      </c>
      <c r="AF2837" s="272">
        <v>0</v>
      </c>
      <c r="AG2837" s="272">
        <v>25.396876970121593</v>
      </c>
      <c r="AH2837" s="272">
        <v>296.82923783299589</v>
      </c>
      <c r="AI2837" s="272">
        <v>0</v>
      </c>
      <c r="AJ2837" s="272">
        <v>0</v>
      </c>
      <c r="AK2837" s="272">
        <v>34.546353678912169</v>
      </c>
      <c r="AL2837" s="272">
        <v>0</v>
      </c>
      <c r="AM2837" s="272">
        <v>-184.95321730453969</v>
      </c>
      <c r="AN2837" s="272">
        <v>0</v>
      </c>
      <c r="AO2837" s="272">
        <v>-351.52494742874472</v>
      </c>
      <c r="AP2837" s="272">
        <v>0</v>
      </c>
      <c r="AQ2837" s="272">
        <v>0</v>
      </c>
      <c r="AR2837" s="272">
        <v>0</v>
      </c>
      <c r="AS2837" s="272">
        <v>-351.52494742874472</v>
      </c>
      <c r="AT2837" s="272">
        <v>0</v>
      </c>
      <c r="AU2837" s="272">
        <v>0</v>
      </c>
      <c r="AV2837" s="272">
        <v>0</v>
      </c>
      <c r="AW2837" s="272">
        <v>-351.52494742874472</v>
      </c>
      <c r="AX2837" s="272">
        <v>0</v>
      </c>
      <c r="AY2837" s="272">
        <v>0</v>
      </c>
      <c r="AZ2837" s="272">
        <v>0</v>
      </c>
      <c r="BA2837" s="272">
        <v>-366.94437463247561</v>
      </c>
      <c r="BB2837" s="272">
        <v>-195.5601487363804</v>
      </c>
      <c r="BC2837" s="272">
        <v>-32.886083897610206</v>
      </c>
      <c r="BD2837" s="272">
        <v>0</v>
      </c>
      <c r="BE2837" s="272">
        <v>-653.00738344655315</v>
      </c>
    </row>
    <row r="2838" spans="3:57" x14ac:dyDescent="0.3">
      <c r="C2838" s="272">
        <v>96</v>
      </c>
      <c r="D2838" s="272">
        <v>345600</v>
      </c>
      <c r="E2838" s="272">
        <v>2</v>
      </c>
      <c r="F2838" s="272">
        <v>14.901254464285714</v>
      </c>
      <c r="G2838" s="272">
        <v>0</v>
      </c>
      <c r="H2838" s="272">
        <v>410</v>
      </c>
      <c r="I2838" s="272">
        <v>0</v>
      </c>
      <c r="J2838" s="272">
        <v>0</v>
      </c>
      <c r="K2838" s="272">
        <v>11.195372111344536</v>
      </c>
      <c r="L2838" s="272">
        <v>14.901254464285714</v>
      </c>
      <c r="M2838" s="272">
        <v>14.901254464285714</v>
      </c>
      <c r="N2838" s="272">
        <v>14.901254464285714</v>
      </c>
      <c r="O2838" s="272">
        <v>14.901254464285714</v>
      </c>
      <c r="P2838" s="272">
        <v>14.901254464285714</v>
      </c>
      <c r="Q2838" s="272">
        <v>14.901254464285714</v>
      </c>
      <c r="R2838" s="272">
        <v>14.901254464285714</v>
      </c>
      <c r="S2838" s="272">
        <v>14.901254464285714</v>
      </c>
      <c r="T2838" s="272">
        <v>24.36926024174236</v>
      </c>
      <c r="U2838" s="272">
        <v>-73.345665859165138</v>
      </c>
      <c r="V2838" s="272">
        <v>0</v>
      </c>
      <c r="W2838" s="272">
        <v>-210.09201729538776</v>
      </c>
      <c r="X2838" s="272">
        <v>-98.49337106134594</v>
      </c>
      <c r="Y2838" s="272">
        <v>-158.41902906991049</v>
      </c>
      <c r="Z2838" s="272">
        <v>393.65875156747904</v>
      </c>
      <c r="AA2838" s="272">
        <v>-591.45251612261904</v>
      </c>
      <c r="AB2838" s="272">
        <v>0</v>
      </c>
      <c r="AC2838" s="272">
        <v>-119.62160164428585</v>
      </c>
      <c r="AD2838" s="272">
        <v>0</v>
      </c>
      <c r="AE2838" s="272">
        <v>0</v>
      </c>
      <c r="AF2838" s="272">
        <v>0</v>
      </c>
      <c r="AG2838" s="272">
        <v>25.138482432117584</v>
      </c>
      <c r="AH2838" s="272">
        <v>278.60214054466002</v>
      </c>
      <c r="AI2838" s="272">
        <v>0</v>
      </c>
      <c r="AJ2838" s="272">
        <v>0</v>
      </c>
      <c r="AK2838" s="272">
        <v>-95.817643081410012</v>
      </c>
      <c r="AL2838" s="272">
        <v>0</v>
      </c>
      <c r="AM2838" s="272">
        <v>-206.23776573873937</v>
      </c>
      <c r="AN2838" s="272">
        <v>0</v>
      </c>
      <c r="AO2838" s="272">
        <v>-339.17659512361962</v>
      </c>
      <c r="AP2838" s="272">
        <v>0</v>
      </c>
      <c r="AQ2838" s="272">
        <v>0</v>
      </c>
      <c r="AR2838" s="272">
        <v>0</v>
      </c>
      <c r="AS2838" s="272">
        <v>-339.17659512361962</v>
      </c>
      <c r="AT2838" s="272">
        <v>0</v>
      </c>
      <c r="AU2838" s="272">
        <v>0</v>
      </c>
      <c r="AV2838" s="272">
        <v>0</v>
      </c>
      <c r="AW2838" s="272">
        <v>-339.17659512361962</v>
      </c>
      <c r="AX2838" s="272">
        <v>0</v>
      </c>
      <c r="AY2838" s="272">
        <v>0</v>
      </c>
      <c r="AZ2838" s="272">
        <v>0</v>
      </c>
      <c r="BA2838" s="272">
        <v>-354.05436939248017</v>
      </c>
      <c r="BB2838" s="272">
        <v>-210.09201729538776</v>
      </c>
      <c r="BC2838" s="272">
        <v>-31.730863043801783</v>
      </c>
      <c r="BD2838" s="272">
        <v>0</v>
      </c>
      <c r="BE2838" s="272">
        <v>-617.81923928152037</v>
      </c>
    </row>
    <row r="2840" spans="3:57" x14ac:dyDescent="0.3">
      <c r="C2840" s="272">
        <v>144</v>
      </c>
      <c r="D2840" s="272">
        <v>518400</v>
      </c>
      <c r="E2840" s="272">
        <v>2</v>
      </c>
      <c r="F2840" s="272">
        <v>14.901254464285714</v>
      </c>
      <c r="G2840" s="272">
        <v>0</v>
      </c>
      <c r="H2840" s="272">
        <v>410</v>
      </c>
      <c r="I2840" s="272">
        <v>0</v>
      </c>
      <c r="J2840" s="272">
        <v>0</v>
      </c>
      <c r="K2840" s="272">
        <v>11.195372111344536</v>
      </c>
      <c r="L2840" s="272">
        <v>14.901254464285714</v>
      </c>
      <c r="M2840" s="272">
        <v>14.901254464285714</v>
      </c>
      <c r="N2840" s="272">
        <v>14.901254464285714</v>
      </c>
      <c r="O2840" s="272">
        <v>14.901254464285714</v>
      </c>
      <c r="P2840" s="272">
        <v>14.901254464285714</v>
      </c>
      <c r="Q2840" s="272">
        <v>14.901254464285714</v>
      </c>
      <c r="R2840" s="272">
        <v>14.901254464285714</v>
      </c>
      <c r="S2840" s="272">
        <v>14.901254464285714</v>
      </c>
      <c r="T2840" s="272">
        <v>23.613881857549149</v>
      </c>
      <c r="U2840" s="272">
        <v>104.99849995738043</v>
      </c>
      <c r="V2840" s="272">
        <v>0</v>
      </c>
      <c r="W2840" s="272">
        <v>-214.14337900471796</v>
      </c>
      <c r="X2840" s="272">
        <v>-81.167744400256453</v>
      </c>
      <c r="Y2840" s="272">
        <v>-78.430961321775385</v>
      </c>
      <c r="Z2840" s="272">
        <v>478.74058468413023</v>
      </c>
      <c r="AA2840" s="272">
        <v>-648.03220044327622</v>
      </c>
      <c r="AB2840" s="272">
        <v>0</v>
      </c>
      <c r="AC2840" s="272">
        <v>-121.92835457449841</v>
      </c>
      <c r="AD2840" s="272">
        <v>0</v>
      </c>
      <c r="AE2840" s="272">
        <v>0</v>
      </c>
      <c r="AF2840" s="272">
        <v>0</v>
      </c>
      <c r="AG2840" s="272">
        <v>24.417189700370876</v>
      </c>
      <c r="AH2840" s="272">
        <v>299.51226502492523</v>
      </c>
      <c r="AI2840" s="272">
        <v>0</v>
      </c>
      <c r="AJ2840" s="272">
        <v>0</v>
      </c>
      <c r="AK2840" s="272">
        <v>44.550209964531021</v>
      </c>
      <c r="AL2840" s="272">
        <v>0</v>
      </c>
      <c r="AM2840" s="272">
        <v>-196.998755714373</v>
      </c>
      <c r="AN2840" s="272">
        <v>0</v>
      </c>
      <c r="AO2840" s="272">
        <v>-342.4264477921796</v>
      </c>
      <c r="AP2840" s="272">
        <v>0</v>
      </c>
      <c r="AQ2840" s="272">
        <v>0</v>
      </c>
      <c r="AR2840" s="272">
        <v>0</v>
      </c>
      <c r="AS2840" s="272">
        <v>-342.4264477921796</v>
      </c>
      <c r="AT2840" s="272">
        <v>0</v>
      </c>
      <c r="AU2840" s="272">
        <v>0</v>
      </c>
      <c r="AV2840" s="272">
        <v>0</v>
      </c>
      <c r="AW2840" s="272">
        <v>-342.4264477921796</v>
      </c>
      <c r="AX2840" s="272">
        <v>0</v>
      </c>
      <c r="AY2840" s="272">
        <v>0</v>
      </c>
      <c r="AZ2840" s="272">
        <v>0</v>
      </c>
      <c r="BA2840" s="272">
        <v>-357.44677486422597</v>
      </c>
      <c r="BB2840" s="272">
        <v>-214.14337900471796</v>
      </c>
      <c r="BC2840" s="272">
        <v>-32.034895313189438</v>
      </c>
      <c r="BD2840" s="272">
        <v>0</v>
      </c>
      <c r="BE2840" s="272">
        <v>-608.65258275451492</v>
      </c>
    </row>
    <row r="2841" spans="3:57" x14ac:dyDescent="0.3">
      <c r="C2841" s="272">
        <v>145</v>
      </c>
      <c r="D2841" s="272">
        <v>522000</v>
      </c>
      <c r="E2841" s="272">
        <v>2</v>
      </c>
      <c r="F2841" s="272">
        <v>14.007468749999999</v>
      </c>
      <c r="G2841" s="272">
        <v>0</v>
      </c>
      <c r="H2841" s="272">
        <v>410</v>
      </c>
      <c r="I2841" s="272">
        <v>0</v>
      </c>
      <c r="J2841" s="272">
        <v>0</v>
      </c>
      <c r="K2841" s="272">
        <v>10.301586397058824</v>
      </c>
      <c r="L2841" s="272">
        <v>14.007468749999999</v>
      </c>
      <c r="M2841" s="272">
        <v>14.007468749999999</v>
      </c>
      <c r="N2841" s="272">
        <v>14.007468749999999</v>
      </c>
      <c r="O2841" s="272">
        <v>14.007468749999999</v>
      </c>
      <c r="P2841" s="272">
        <v>14.007468749999999</v>
      </c>
      <c r="Q2841" s="272">
        <v>14.007468749999999</v>
      </c>
      <c r="R2841" s="272">
        <v>14.007468749999999</v>
      </c>
      <c r="S2841" s="272">
        <v>14.007468749999999</v>
      </c>
      <c r="T2841" s="272">
        <v>23.358211776566414</v>
      </c>
      <c r="U2841" s="272">
        <v>50.018148785311723</v>
      </c>
      <c r="V2841" s="272">
        <v>0</v>
      </c>
      <c r="W2841" s="272">
        <v>-230.23685876479948</v>
      </c>
      <c r="X2841" s="272">
        <v>-106.73287986305043</v>
      </c>
      <c r="Y2841" s="272">
        <v>-172.51485498794887</v>
      </c>
      <c r="Z2841" s="272">
        <v>559.50274240111048</v>
      </c>
      <c r="AA2841" s="272">
        <v>-648.16441468667938</v>
      </c>
      <c r="AB2841" s="272">
        <v>0</v>
      </c>
      <c r="AC2841" s="272">
        <v>-131.09161479596668</v>
      </c>
      <c r="AD2841" s="272">
        <v>0</v>
      </c>
      <c r="AE2841" s="272">
        <v>0</v>
      </c>
      <c r="AF2841" s="272">
        <v>0</v>
      </c>
      <c r="AG2841" s="272">
        <v>24.152283195580655</v>
      </c>
      <c r="AH2841" s="272">
        <v>291.83754093455769</v>
      </c>
      <c r="AI2841" s="272">
        <v>0</v>
      </c>
      <c r="AJ2841" s="272">
        <v>0</v>
      </c>
      <c r="AK2841" s="272">
        <v>-27.400339762776639</v>
      </c>
      <c r="AL2841" s="272">
        <v>0</v>
      </c>
      <c r="AM2841" s="272">
        <v>-219.59582890809727</v>
      </c>
      <c r="AN2841" s="272">
        <v>0</v>
      </c>
      <c r="AO2841" s="272">
        <v>-356.8775960913211</v>
      </c>
      <c r="AP2841" s="272">
        <v>0</v>
      </c>
      <c r="AQ2841" s="272">
        <v>0</v>
      </c>
      <c r="AR2841" s="272">
        <v>0</v>
      </c>
      <c r="AS2841" s="272">
        <v>-356.8775960913211</v>
      </c>
      <c r="AT2841" s="272">
        <v>0</v>
      </c>
      <c r="AU2841" s="272">
        <v>0</v>
      </c>
      <c r="AV2841" s="272">
        <v>0</v>
      </c>
      <c r="AW2841" s="272">
        <v>-356.8775960913211</v>
      </c>
      <c r="AX2841" s="272">
        <v>0</v>
      </c>
      <c r="AY2841" s="272">
        <v>0</v>
      </c>
      <c r="AZ2841" s="272">
        <v>0</v>
      </c>
      <c r="BA2841" s="272">
        <v>-372.531813960703</v>
      </c>
      <c r="BB2841" s="272">
        <v>-230.23685876479948</v>
      </c>
      <c r="BC2841" s="272">
        <v>-33.386838265911749</v>
      </c>
      <c r="BD2841" s="272">
        <v>0</v>
      </c>
      <c r="BE2841" s="272">
        <v>-500.02698332790055</v>
      </c>
    </row>
    <row r="2842" spans="3:57" x14ac:dyDescent="0.3">
      <c r="C2842" s="272">
        <v>146</v>
      </c>
      <c r="D2842" s="272">
        <v>525600</v>
      </c>
      <c r="E2842" s="272">
        <v>2</v>
      </c>
      <c r="F2842" s="272">
        <v>13.085968750000001</v>
      </c>
      <c r="G2842" s="272">
        <v>0</v>
      </c>
      <c r="H2842" s="272">
        <v>410</v>
      </c>
      <c r="I2842" s="272">
        <v>0</v>
      </c>
      <c r="J2842" s="272">
        <v>0</v>
      </c>
      <c r="K2842" s="272">
        <v>9.3800863970588253</v>
      </c>
      <c r="L2842" s="272">
        <v>13.085968750000001</v>
      </c>
      <c r="M2842" s="272">
        <v>13.085968750000001</v>
      </c>
      <c r="N2842" s="272">
        <v>13.085968750000001</v>
      </c>
      <c r="O2842" s="272">
        <v>13.085968750000001</v>
      </c>
      <c r="P2842" s="272">
        <v>13.085968750000001</v>
      </c>
      <c r="Q2842" s="272">
        <v>13.085968750000001</v>
      </c>
      <c r="R2842" s="272">
        <v>13.085968750000001</v>
      </c>
      <c r="S2842" s="272">
        <v>13.085968750000001</v>
      </c>
      <c r="T2842" s="272">
        <v>23.03786077902749</v>
      </c>
      <c r="U2842" s="272">
        <v>76.249304179614796</v>
      </c>
      <c r="V2842" s="272">
        <v>0</v>
      </c>
      <c r="W2842" s="272">
        <v>-245.07118721252962</v>
      </c>
      <c r="X2842" s="272">
        <v>-111.71022033570934</v>
      </c>
      <c r="Y2842" s="272">
        <v>-251.28164281322051</v>
      </c>
      <c r="Z2842" s="272">
        <v>684.31235454107434</v>
      </c>
      <c r="AA2842" s="272">
        <v>-689.92611985924384</v>
      </c>
      <c r="AB2842" s="272">
        <v>0</v>
      </c>
      <c r="AC2842" s="272">
        <v>-139.53794298624689</v>
      </c>
      <c r="AD2842" s="272">
        <v>0</v>
      </c>
      <c r="AE2842" s="272">
        <v>0</v>
      </c>
      <c r="AF2842" s="272">
        <v>0</v>
      </c>
      <c r="AG2842" s="272">
        <v>23.879159593544678</v>
      </c>
      <c r="AH2842" s="272">
        <v>308.88042725441335</v>
      </c>
      <c r="AI2842" s="272">
        <v>0</v>
      </c>
      <c r="AJ2842" s="272">
        <v>0</v>
      </c>
      <c r="AK2842" s="272">
        <v>-34.334331411462585</v>
      </c>
      <c r="AL2842" s="272">
        <v>0</v>
      </c>
      <c r="AM2842" s="272">
        <v>-231.16420082975586</v>
      </c>
      <c r="AN2842" s="272">
        <v>0</v>
      </c>
      <c r="AO2842" s="272">
        <v>-394.32139733047921</v>
      </c>
      <c r="AP2842" s="272">
        <v>0</v>
      </c>
      <c r="AQ2842" s="272">
        <v>0</v>
      </c>
      <c r="AR2842" s="272">
        <v>0</v>
      </c>
      <c r="AS2842" s="272">
        <v>-394.32139733047921</v>
      </c>
      <c r="AT2842" s="272">
        <v>0</v>
      </c>
      <c r="AU2842" s="272">
        <v>0</v>
      </c>
      <c r="AV2842" s="272">
        <v>0</v>
      </c>
      <c r="AW2842" s="272">
        <v>-394.32139733047921</v>
      </c>
      <c r="AX2842" s="272">
        <v>0</v>
      </c>
      <c r="AY2842" s="272">
        <v>0</v>
      </c>
      <c r="AZ2842" s="272">
        <v>0</v>
      </c>
      <c r="BA2842" s="272">
        <v>-411.61806468079084</v>
      </c>
      <c r="BB2842" s="272">
        <v>-245.07118721252962</v>
      </c>
      <c r="BC2842" s="272">
        <v>-36.889804408154056</v>
      </c>
      <c r="BD2842" s="272">
        <v>0</v>
      </c>
      <c r="BE2842" s="272">
        <v>-437.09236030099498</v>
      </c>
    </row>
    <row r="2843" spans="3:57" x14ac:dyDescent="0.3">
      <c r="C2843" s="272">
        <v>147</v>
      </c>
      <c r="D2843" s="272">
        <v>529200</v>
      </c>
      <c r="E2843" s="272">
        <v>2</v>
      </c>
      <c r="F2843" s="272">
        <v>12.424290178571429</v>
      </c>
      <c r="G2843" s="272">
        <v>0</v>
      </c>
      <c r="H2843" s="272">
        <v>410</v>
      </c>
      <c r="I2843" s="272">
        <v>0</v>
      </c>
      <c r="J2843" s="272">
        <v>0</v>
      </c>
      <c r="K2843" s="272">
        <v>8.7184078256302513</v>
      </c>
      <c r="L2843" s="272">
        <v>12.424290178571429</v>
      </c>
      <c r="M2843" s="272">
        <v>12.424290178571429</v>
      </c>
      <c r="N2843" s="272">
        <v>12.424290178571429</v>
      </c>
      <c r="O2843" s="272">
        <v>12.424290178571429</v>
      </c>
      <c r="P2843" s="272">
        <v>12.424290178571429</v>
      </c>
      <c r="Q2843" s="272">
        <v>12.424290178571429</v>
      </c>
      <c r="R2843" s="272">
        <v>12.424290178571429</v>
      </c>
      <c r="S2843" s="272">
        <v>12.424290178571429</v>
      </c>
      <c r="T2843" s="272">
        <v>22.646091805889661</v>
      </c>
      <c r="U2843" s="272">
        <v>54.172300480265335</v>
      </c>
      <c r="V2843" s="272">
        <v>0</v>
      </c>
      <c r="W2843" s="272">
        <v>-251.87192258172431</v>
      </c>
      <c r="X2843" s="272">
        <v>-108.9204193788365</v>
      </c>
      <c r="Y2843" s="272">
        <v>-376.55020565441691</v>
      </c>
      <c r="Z2843" s="272">
        <v>791.51484809524311</v>
      </c>
      <c r="AA2843" s="272">
        <v>-709.07159762358435</v>
      </c>
      <c r="AB2843" s="272">
        <v>0</v>
      </c>
      <c r="AC2843" s="272">
        <v>-143.41012655464118</v>
      </c>
      <c r="AD2843" s="272">
        <v>0</v>
      </c>
      <c r="AE2843" s="272">
        <v>0</v>
      </c>
      <c r="AF2843" s="272">
        <v>0</v>
      </c>
      <c r="AG2843" s="272">
        <v>23.583171075726739</v>
      </c>
      <c r="AH2843" s="272">
        <v>343.66694953597289</v>
      </c>
      <c r="AI2843" s="272">
        <v>0</v>
      </c>
      <c r="AJ2843" s="272">
        <v>0</v>
      </c>
      <c r="AK2843" s="272">
        <v>-44.642474161987302</v>
      </c>
      <c r="AL2843" s="272">
        <v>0</v>
      </c>
      <c r="AM2843" s="272">
        <v>-241.82746516100656</v>
      </c>
      <c r="AN2843" s="272">
        <v>0</v>
      </c>
      <c r="AO2843" s="272">
        <v>-462.16745489050697</v>
      </c>
      <c r="AP2843" s="272">
        <v>0</v>
      </c>
      <c r="AQ2843" s="272">
        <v>0</v>
      </c>
      <c r="AR2843" s="272">
        <v>0</v>
      </c>
      <c r="AS2843" s="272">
        <v>-462.16745489050697</v>
      </c>
      <c r="AT2843" s="272">
        <v>0</v>
      </c>
      <c r="AU2843" s="272">
        <v>0</v>
      </c>
      <c r="AV2843" s="272">
        <v>0</v>
      </c>
      <c r="AW2843" s="272">
        <v>-462.16745489050697</v>
      </c>
      <c r="AX2843" s="272">
        <v>0</v>
      </c>
      <c r="AY2843" s="272">
        <v>0</v>
      </c>
      <c r="AZ2843" s="272">
        <v>0</v>
      </c>
      <c r="BA2843" s="272">
        <v>-482.4401481338856</v>
      </c>
      <c r="BB2843" s="272">
        <v>-251.87192258172431</v>
      </c>
      <c r="BC2843" s="272">
        <v>-43.23698163515138</v>
      </c>
      <c r="BD2843" s="272">
        <v>0</v>
      </c>
      <c r="BE2843" s="272">
        <v>-456.18394904349623</v>
      </c>
    </row>
    <row r="2844" spans="3:57" x14ac:dyDescent="0.3">
      <c r="C2844" s="272">
        <v>148</v>
      </c>
      <c r="D2844" s="272">
        <v>532800</v>
      </c>
      <c r="E2844" s="272">
        <v>2</v>
      </c>
      <c r="F2844" s="272">
        <v>11.887325892857145</v>
      </c>
      <c r="G2844" s="272">
        <v>0</v>
      </c>
      <c r="H2844" s="272">
        <v>410</v>
      </c>
      <c r="I2844" s="272">
        <v>0</v>
      </c>
      <c r="J2844" s="272">
        <v>0</v>
      </c>
      <c r="K2844" s="272">
        <v>8.1814435399159677</v>
      </c>
      <c r="L2844" s="272">
        <v>11.887325892857145</v>
      </c>
      <c r="M2844" s="272">
        <v>11.887325892857145</v>
      </c>
      <c r="N2844" s="272">
        <v>11.887325892857145</v>
      </c>
      <c r="O2844" s="272">
        <v>11.887325892857145</v>
      </c>
      <c r="P2844" s="272">
        <v>11.887325892857145</v>
      </c>
      <c r="Q2844" s="272">
        <v>11.887325892857145</v>
      </c>
      <c r="R2844" s="272">
        <v>11.887325892857145</v>
      </c>
      <c r="S2844" s="272">
        <v>11.887325892857145</v>
      </c>
      <c r="T2844" s="272">
        <v>22.283667333806328</v>
      </c>
      <c r="U2844" s="272">
        <v>59.777254786171284</v>
      </c>
      <c r="V2844" s="272">
        <v>0</v>
      </c>
      <c r="W2844" s="272">
        <v>-256.19928736745283</v>
      </c>
      <c r="X2844" s="272">
        <v>-107.73972991947048</v>
      </c>
      <c r="Y2844" s="272">
        <v>-450.13117813026565</v>
      </c>
      <c r="Z2844" s="272">
        <v>873.84745020336027</v>
      </c>
      <c r="AA2844" s="272">
        <v>-721.25402522672846</v>
      </c>
      <c r="AB2844" s="272">
        <v>0</v>
      </c>
      <c r="AC2844" s="272">
        <v>-145.87402933986758</v>
      </c>
      <c r="AD2844" s="272">
        <v>0</v>
      </c>
      <c r="AE2844" s="272">
        <v>0</v>
      </c>
      <c r="AF2844" s="272">
        <v>0</v>
      </c>
      <c r="AG2844" s="272">
        <v>23.262145693558789</v>
      </c>
      <c r="AH2844" s="272">
        <v>359.36054685046867</v>
      </c>
      <c r="AI2844" s="272">
        <v>0</v>
      </c>
      <c r="AJ2844" s="272">
        <v>0</v>
      </c>
      <c r="AK2844" s="272">
        <v>-37.990252929956085</v>
      </c>
      <c r="AL2844" s="272">
        <v>0</v>
      </c>
      <c r="AM2844" s="272">
        <v>-246.71599376168652</v>
      </c>
      <c r="AN2844" s="272">
        <v>0</v>
      </c>
      <c r="AO2844" s="272">
        <v>-496.90064447413118</v>
      </c>
      <c r="AP2844" s="272">
        <v>0</v>
      </c>
      <c r="AQ2844" s="272">
        <v>0</v>
      </c>
      <c r="AR2844" s="272">
        <v>0</v>
      </c>
      <c r="AS2844" s="272">
        <v>-496.90064447413118</v>
      </c>
      <c r="AT2844" s="272">
        <v>0</v>
      </c>
      <c r="AU2844" s="272">
        <v>0</v>
      </c>
      <c r="AV2844" s="272">
        <v>0</v>
      </c>
      <c r="AW2844" s="272">
        <v>-496.90064447413118</v>
      </c>
      <c r="AX2844" s="272">
        <v>0</v>
      </c>
      <c r="AY2844" s="272">
        <v>0</v>
      </c>
      <c r="AZ2844" s="272">
        <v>0</v>
      </c>
      <c r="BA2844" s="272">
        <v>-518.69688787306916</v>
      </c>
      <c r="BB2844" s="272">
        <v>-256.19928736745283</v>
      </c>
      <c r="BC2844" s="272">
        <v>-46.486362923829908</v>
      </c>
      <c r="BD2844" s="272">
        <v>0</v>
      </c>
      <c r="BE2844" s="272">
        <v>-430.82767974397416</v>
      </c>
    </row>
    <row r="2845" spans="3:57" x14ac:dyDescent="0.3">
      <c r="C2845" s="272">
        <v>149</v>
      </c>
      <c r="D2845" s="272">
        <v>536400</v>
      </c>
      <c r="E2845" s="272">
        <v>2</v>
      </c>
      <c r="F2845" s="272">
        <v>11.651754464285714</v>
      </c>
      <c r="G2845" s="272">
        <v>43.687657682849419</v>
      </c>
      <c r="H2845" s="272">
        <v>410</v>
      </c>
      <c r="I2845" s="272">
        <v>0</v>
      </c>
      <c r="J2845" s="272">
        <v>0</v>
      </c>
      <c r="K2845" s="272">
        <v>8.4589440067693751</v>
      </c>
      <c r="L2845" s="272">
        <v>11.895995107508613</v>
      </c>
      <c r="M2845" s="272">
        <v>11.95513470152874</v>
      </c>
      <c r="N2845" s="272">
        <v>11.965044647431869</v>
      </c>
      <c r="O2845" s="272">
        <v>11.886119302249543</v>
      </c>
      <c r="P2845" s="272">
        <v>11.798392593835377</v>
      </c>
      <c r="Q2845" s="272">
        <v>11.886119302249543</v>
      </c>
      <c r="R2845" s="272">
        <v>11.965044647431869</v>
      </c>
      <c r="S2845" s="272">
        <v>11.95513470152874</v>
      </c>
      <c r="T2845" s="272">
        <v>21.92976961732785</v>
      </c>
      <c r="U2845" s="272">
        <v>36.033467803557755</v>
      </c>
      <c r="V2845" s="272">
        <v>0</v>
      </c>
      <c r="W2845" s="272">
        <v>-253.40198376612381</v>
      </c>
      <c r="X2845" s="272">
        <v>-107.39232344373005</v>
      </c>
      <c r="Y2845" s="272">
        <v>-542.63886256627779</v>
      </c>
      <c r="Z2845" s="272">
        <v>939.4666375796894</v>
      </c>
      <c r="AA2845" s="272">
        <v>-713.37903656859805</v>
      </c>
      <c r="AB2845" s="272">
        <v>0</v>
      </c>
      <c r="AC2845" s="272">
        <v>-144.28130848648149</v>
      </c>
      <c r="AD2845" s="272">
        <v>0</v>
      </c>
      <c r="AE2845" s="272">
        <v>0</v>
      </c>
      <c r="AF2845" s="272">
        <v>0</v>
      </c>
      <c r="AG2845" s="272">
        <v>22.932323689905097</v>
      </c>
      <c r="AH2845" s="272">
        <v>368.30218366341586</v>
      </c>
      <c r="AI2845" s="272">
        <v>0</v>
      </c>
      <c r="AJ2845" s="272">
        <v>0</v>
      </c>
      <c r="AK2845" s="272">
        <v>-36.880764079885665</v>
      </c>
      <c r="AL2845" s="272">
        <v>0</v>
      </c>
      <c r="AM2845" s="272">
        <v>-249.82660539001611</v>
      </c>
      <c r="AN2845" s="272">
        <v>0</v>
      </c>
      <c r="AO2845" s="272">
        <v>-528.91631479539865</v>
      </c>
      <c r="AP2845" s="272">
        <v>0</v>
      </c>
      <c r="AQ2845" s="272">
        <v>0</v>
      </c>
      <c r="AR2845" s="272">
        <v>0</v>
      </c>
      <c r="AS2845" s="272">
        <v>-528.91631479539865</v>
      </c>
      <c r="AT2845" s="272">
        <v>0</v>
      </c>
      <c r="AU2845" s="272">
        <v>0</v>
      </c>
      <c r="AV2845" s="272">
        <v>0</v>
      </c>
      <c r="AW2845" s="272">
        <v>-528.91631479539865</v>
      </c>
      <c r="AX2845" s="272">
        <v>0</v>
      </c>
      <c r="AY2845" s="272">
        <v>0</v>
      </c>
      <c r="AZ2845" s="272">
        <v>0</v>
      </c>
      <c r="BA2845" s="272">
        <v>-552.11690602656972</v>
      </c>
      <c r="BB2845" s="272">
        <v>-253.40198376612381</v>
      </c>
      <c r="BC2845" s="272">
        <v>-49.481513134148479</v>
      </c>
      <c r="BD2845" s="272">
        <v>0</v>
      </c>
      <c r="BE2845" s="272">
        <v>-397.67151946707764</v>
      </c>
    </row>
    <row r="2846" spans="3:57" x14ac:dyDescent="0.3">
      <c r="C2846" s="272">
        <v>150</v>
      </c>
      <c r="D2846" s="272">
        <v>540000</v>
      </c>
      <c r="E2846" s="272">
        <v>2</v>
      </c>
      <c r="F2846" s="272">
        <v>12.379254464285712</v>
      </c>
      <c r="G2846" s="272">
        <v>330.35352232723926</v>
      </c>
      <c r="H2846" s="272">
        <v>328</v>
      </c>
      <c r="I2846" s="272">
        <v>0</v>
      </c>
      <c r="J2846" s="272">
        <v>0</v>
      </c>
      <c r="K2846" s="272">
        <v>14.782440738795511</v>
      </c>
      <c r="L2846" s="272">
        <v>15.287390466991482</v>
      </c>
      <c r="M2846" s="272">
        <v>15.991556572541649</v>
      </c>
      <c r="N2846" s="272">
        <v>16.109552783514005</v>
      </c>
      <c r="O2846" s="272">
        <v>15.169800763448979</v>
      </c>
      <c r="P2846" s="272">
        <v>14.12525225681375</v>
      </c>
      <c r="Q2846" s="272">
        <v>15.169800763448979</v>
      </c>
      <c r="R2846" s="272">
        <v>16.109552783514005</v>
      </c>
      <c r="S2846" s="272">
        <v>15.991556572541649</v>
      </c>
      <c r="T2846" s="272">
        <v>21.628070697257737</v>
      </c>
      <c r="U2846" s="272">
        <v>2.843217112802904</v>
      </c>
      <c r="V2846" s="272">
        <v>0</v>
      </c>
      <c r="W2846" s="272">
        <v>-228.3985480267792</v>
      </c>
      <c r="X2846" s="272">
        <v>-98.672149989032818</v>
      </c>
      <c r="Y2846" s="272">
        <v>-629.13363713792091</v>
      </c>
      <c r="Z2846" s="272">
        <v>959.04755226653583</v>
      </c>
      <c r="AA2846" s="272">
        <v>-642.98918944292984</v>
      </c>
      <c r="AB2846" s="272">
        <v>0</v>
      </c>
      <c r="AC2846" s="272">
        <v>-130.04492260064782</v>
      </c>
      <c r="AD2846" s="272">
        <v>0</v>
      </c>
      <c r="AE2846" s="272">
        <v>0</v>
      </c>
      <c r="AF2846" s="272">
        <v>0</v>
      </c>
      <c r="AG2846" s="272">
        <v>22.614214459621522</v>
      </c>
      <c r="AH2846" s="272">
        <v>362.53541036659226</v>
      </c>
      <c r="AI2846" s="272">
        <v>0</v>
      </c>
      <c r="AJ2846" s="272">
        <v>0</v>
      </c>
      <c r="AK2846" s="272">
        <v>-29.452454210040937</v>
      </c>
      <c r="AL2846" s="272">
        <v>0</v>
      </c>
      <c r="AM2846" s="272">
        <v>-238.87623550935703</v>
      </c>
      <c r="AN2846" s="272">
        <v>0</v>
      </c>
      <c r="AO2846" s="272">
        <v>-543.59376394919809</v>
      </c>
      <c r="AP2846" s="272">
        <v>0</v>
      </c>
      <c r="AQ2846" s="272">
        <v>0</v>
      </c>
      <c r="AR2846" s="272">
        <v>0</v>
      </c>
      <c r="AS2846" s="272">
        <v>-543.59376394919809</v>
      </c>
      <c r="AT2846" s="272">
        <v>0</v>
      </c>
      <c r="AU2846" s="272">
        <v>0</v>
      </c>
      <c r="AV2846" s="272">
        <v>0</v>
      </c>
      <c r="AW2846" s="272">
        <v>-543.59376394919809</v>
      </c>
      <c r="AX2846" s="272">
        <v>0</v>
      </c>
      <c r="AY2846" s="272">
        <v>0</v>
      </c>
      <c r="AZ2846" s="272">
        <v>0</v>
      </c>
      <c r="BA2846" s="272">
        <v>-567.43817252653173</v>
      </c>
      <c r="BB2846" s="272">
        <v>-228.3985480267792</v>
      </c>
      <c r="BC2846" s="272">
        <v>-50.854627127352614</v>
      </c>
      <c r="BD2846" s="272">
        <v>0</v>
      </c>
      <c r="BE2846" s="272">
        <v>-357.15406690385475</v>
      </c>
    </row>
    <row r="2847" spans="3:57" x14ac:dyDescent="0.3">
      <c r="C2847" s="272">
        <v>151</v>
      </c>
      <c r="D2847" s="272">
        <v>543600</v>
      </c>
      <c r="E2847" s="272">
        <v>2</v>
      </c>
      <c r="F2847" s="272">
        <v>14.29500446428572</v>
      </c>
      <c r="G2847" s="272">
        <v>503.78361932515037</v>
      </c>
      <c r="H2847" s="272">
        <v>393.6</v>
      </c>
      <c r="I2847" s="272">
        <v>0</v>
      </c>
      <c r="J2847" s="272">
        <v>0</v>
      </c>
      <c r="K2847" s="272">
        <v>23.625886817226895</v>
      </c>
      <c r="L2847" s="272">
        <v>20.500972527833156</v>
      </c>
      <c r="M2847" s="272">
        <v>22.003664409647136</v>
      </c>
      <c r="N2847" s="272">
        <v>22.255468560564669</v>
      </c>
      <c r="O2847" s="272">
        <v>20.250035864586387</v>
      </c>
      <c r="P2847" s="272">
        <v>18.020967256043647</v>
      </c>
      <c r="Q2847" s="272">
        <v>20.250035864586387</v>
      </c>
      <c r="R2847" s="272">
        <v>22.255468560564669</v>
      </c>
      <c r="S2847" s="272">
        <v>22.003664409647136</v>
      </c>
      <c r="T2847" s="272">
        <v>21.470575152913316</v>
      </c>
      <c r="U2847" s="272">
        <v>-198.75983361022077</v>
      </c>
      <c r="V2847" s="272">
        <v>0</v>
      </c>
      <c r="W2847" s="272">
        <v>-177.71755287080526</v>
      </c>
      <c r="X2847" s="272">
        <v>0.22829302082445224</v>
      </c>
      <c r="Y2847" s="272">
        <v>-861.04109763569454</v>
      </c>
      <c r="Z2847" s="272">
        <v>839.7705238754545</v>
      </c>
      <c r="AA2847" s="272">
        <v>-500.3116975016066</v>
      </c>
      <c r="AB2847" s="272">
        <v>0</v>
      </c>
      <c r="AC2847" s="272">
        <v>-101.18832018647802</v>
      </c>
      <c r="AD2847" s="272">
        <v>0</v>
      </c>
      <c r="AE2847" s="272">
        <v>0</v>
      </c>
      <c r="AF2847" s="272">
        <v>0</v>
      </c>
      <c r="AG2847" s="272">
        <v>22.337338932777975</v>
      </c>
      <c r="AH2847" s="272">
        <v>319.28322622961787</v>
      </c>
      <c r="AI2847" s="272">
        <v>0</v>
      </c>
      <c r="AJ2847" s="272">
        <v>0</v>
      </c>
      <c r="AK2847" s="272">
        <v>-13.335990745743089</v>
      </c>
      <c r="AL2847" s="272">
        <v>0</v>
      </c>
      <c r="AM2847" s="272">
        <v>-123.24878390867225</v>
      </c>
      <c r="AN2847" s="272">
        <v>0</v>
      </c>
      <c r="AO2847" s="272">
        <v>-552.93314758411725</v>
      </c>
      <c r="AP2847" s="272">
        <v>0</v>
      </c>
      <c r="AQ2847" s="272">
        <v>0</v>
      </c>
      <c r="AR2847" s="272">
        <v>0</v>
      </c>
      <c r="AS2847" s="272">
        <v>-552.93314758411725</v>
      </c>
      <c r="AT2847" s="272">
        <v>0</v>
      </c>
      <c r="AU2847" s="272">
        <v>0</v>
      </c>
      <c r="AV2847" s="272">
        <v>0</v>
      </c>
      <c r="AW2847" s="272">
        <v>-552.93314758411725</v>
      </c>
      <c r="AX2847" s="272">
        <v>0</v>
      </c>
      <c r="AY2847" s="272">
        <v>0</v>
      </c>
      <c r="AZ2847" s="272">
        <v>0</v>
      </c>
      <c r="BA2847" s="272">
        <v>-577.18722252265707</v>
      </c>
      <c r="BB2847" s="272">
        <v>-177.71755287080526</v>
      </c>
      <c r="BC2847" s="272">
        <v>-51.728351043724658</v>
      </c>
      <c r="BD2847" s="272">
        <v>0</v>
      </c>
      <c r="BE2847" s="272">
        <v>-319.4020350545145</v>
      </c>
    </row>
    <row r="2848" spans="3:57" x14ac:dyDescent="0.3">
      <c r="C2848" s="272">
        <v>152</v>
      </c>
      <c r="D2848" s="272">
        <v>547200</v>
      </c>
      <c r="E2848" s="272">
        <v>2</v>
      </c>
      <c r="F2848" s="272">
        <v>16.616075892857143</v>
      </c>
      <c r="G2848" s="272">
        <v>1267.0790997667832</v>
      </c>
      <c r="H2848" s="272">
        <v>196.8</v>
      </c>
      <c r="I2848" s="272">
        <v>0</v>
      </c>
      <c r="J2848" s="272">
        <v>0</v>
      </c>
      <c r="K2848" s="272">
        <v>32.06174582749766</v>
      </c>
      <c r="L2848" s="272">
        <v>25.732902386662197</v>
      </c>
      <c r="M2848" s="272">
        <v>27.94041957332275</v>
      </c>
      <c r="N2848" s="272">
        <v>28.310330396393084</v>
      </c>
      <c r="O2848" s="272">
        <v>25.364265939241058</v>
      </c>
      <c r="P2848" s="272">
        <v>22.089670978587137</v>
      </c>
      <c r="Q2848" s="272">
        <v>25.364265939241058</v>
      </c>
      <c r="R2848" s="272">
        <v>28.310330396393084</v>
      </c>
      <c r="S2848" s="272">
        <v>27.940419573322746</v>
      </c>
      <c r="T2848" s="272">
        <v>21.400436556521782</v>
      </c>
      <c r="U2848" s="272">
        <v>-260.4613057685217</v>
      </c>
      <c r="V2848" s="272">
        <v>0</v>
      </c>
      <c r="W2848" s="272">
        <v>-118.89629774970415</v>
      </c>
      <c r="X2848" s="272">
        <v>140.94735539022756</v>
      </c>
      <c r="Y2848" s="272">
        <v>-989.41843553554781</v>
      </c>
      <c r="Z2848" s="272">
        <v>706.90607212650275</v>
      </c>
      <c r="AA2848" s="272">
        <v>-334.71768878707604</v>
      </c>
      <c r="AB2848" s="272">
        <v>0</v>
      </c>
      <c r="AC2848" s="272">
        <v>-67.696839458677246</v>
      </c>
      <c r="AD2848" s="272">
        <v>0</v>
      </c>
      <c r="AE2848" s="272">
        <v>0</v>
      </c>
      <c r="AF2848" s="272">
        <v>0</v>
      </c>
      <c r="AG2848" s="272">
        <v>22.139988222985384</v>
      </c>
      <c r="AH2848" s="272">
        <v>272.55785068635305</v>
      </c>
      <c r="AI2848" s="272">
        <v>0</v>
      </c>
      <c r="AJ2848" s="272">
        <v>0</v>
      </c>
      <c r="AK2848" s="272">
        <v>-2.0843570640085574</v>
      </c>
      <c r="AL2848" s="272">
        <v>0</v>
      </c>
      <c r="AM2848" s="272">
        <v>35.540481705188434</v>
      </c>
      <c r="AN2848" s="272">
        <v>0</v>
      </c>
      <c r="AO2848" s="272">
        <v>-534.11892278133746</v>
      </c>
      <c r="AP2848" s="272">
        <v>0</v>
      </c>
      <c r="AQ2848" s="272">
        <v>0</v>
      </c>
      <c r="AR2848" s="272">
        <v>0</v>
      </c>
      <c r="AS2848" s="272">
        <v>-530.50671118281889</v>
      </c>
      <c r="AT2848" s="272">
        <v>0</v>
      </c>
      <c r="AU2848" s="272">
        <v>0</v>
      </c>
      <c r="AV2848" s="272">
        <v>0</v>
      </c>
      <c r="AW2848" s="272">
        <v>-539.2248356132967</v>
      </c>
      <c r="AX2848" s="272">
        <v>0</v>
      </c>
      <c r="AY2848" s="272">
        <v>0</v>
      </c>
      <c r="AZ2848" s="272">
        <v>0</v>
      </c>
      <c r="BA2848" s="272">
        <v>-553.77706418054538</v>
      </c>
      <c r="BB2848" s="272">
        <v>-118.89629774970415</v>
      </c>
      <c r="BC2848" s="272">
        <v>-49.678798672192514</v>
      </c>
      <c r="BD2848" s="272">
        <v>0</v>
      </c>
      <c r="BE2848" s="272">
        <v>-282.62784410039507</v>
      </c>
    </row>
    <row r="2849" spans="3:57" x14ac:dyDescent="0.3">
      <c r="C2849" s="272">
        <v>153</v>
      </c>
      <c r="D2849" s="272">
        <v>550800</v>
      </c>
      <c r="E2849" s="272">
        <v>2</v>
      </c>
      <c r="F2849" s="272">
        <v>19.370183035714287</v>
      </c>
      <c r="G2849" s="272">
        <v>1578.1589225673551</v>
      </c>
      <c r="H2849" s="272">
        <v>123</v>
      </c>
      <c r="I2849" s="272">
        <v>0</v>
      </c>
      <c r="J2849" s="272">
        <v>0</v>
      </c>
      <c r="K2849" s="272">
        <v>40.212094800420175</v>
      </c>
      <c r="L2849" s="272">
        <v>31.055814383798399</v>
      </c>
      <c r="M2849" s="272">
        <v>33.885333192278921</v>
      </c>
      <c r="N2849" s="272">
        <v>34.359472029187089</v>
      </c>
      <c r="O2849" s="272">
        <v>30.583308997306951</v>
      </c>
      <c r="P2849" s="272">
        <v>26.386046983984929</v>
      </c>
      <c r="Q2849" s="272">
        <v>30.583308997306951</v>
      </c>
      <c r="R2849" s="272">
        <v>34.359472029187089</v>
      </c>
      <c r="S2849" s="272">
        <v>33.885333192278921</v>
      </c>
      <c r="T2849" s="272">
        <v>21.677313754032355</v>
      </c>
      <c r="U2849" s="272">
        <v>-272.64234939529945</v>
      </c>
      <c r="V2849" s="272">
        <v>0</v>
      </c>
      <c r="W2849" s="272">
        <v>-57.858133255192143</v>
      </c>
      <c r="X2849" s="272">
        <v>242.39953223779423</v>
      </c>
      <c r="Y2849" s="272">
        <v>-731.62457469877927</v>
      </c>
      <c r="Z2849" s="272">
        <v>274.4408263208777</v>
      </c>
      <c r="AA2849" s="272">
        <v>-162.882621303158</v>
      </c>
      <c r="AB2849" s="272">
        <v>0</v>
      </c>
      <c r="AC2849" s="272">
        <v>-32.943101109851369</v>
      </c>
      <c r="AD2849" s="272">
        <v>0</v>
      </c>
      <c r="AE2849" s="272">
        <v>0</v>
      </c>
      <c r="AF2849" s="272">
        <v>0</v>
      </c>
      <c r="AG2849" s="272">
        <v>22.065350539326051</v>
      </c>
      <c r="AH2849" s="272">
        <v>144.77453451536064</v>
      </c>
      <c r="AI2849" s="272">
        <v>0</v>
      </c>
      <c r="AJ2849" s="272">
        <v>0</v>
      </c>
      <c r="AK2849" s="272">
        <v>36.482601535153727</v>
      </c>
      <c r="AL2849" s="272">
        <v>0</v>
      </c>
      <c r="AM2849" s="272">
        <v>186.41057050345873</v>
      </c>
      <c r="AN2849" s="272">
        <v>0</v>
      </c>
      <c r="AO2849" s="272">
        <v>-340.58232652082518</v>
      </c>
      <c r="AP2849" s="272">
        <v>0</v>
      </c>
      <c r="AQ2849" s="272">
        <v>0</v>
      </c>
      <c r="AR2849" s="272">
        <v>0</v>
      </c>
      <c r="AS2849" s="272">
        <v>-297.51105127707831</v>
      </c>
      <c r="AT2849" s="272">
        <v>0</v>
      </c>
      <c r="AU2849" s="272">
        <v>0</v>
      </c>
      <c r="AV2849" s="272">
        <v>0</v>
      </c>
      <c r="AW2849" s="272">
        <v>-401.46419098471313</v>
      </c>
      <c r="AX2849" s="272">
        <v>0</v>
      </c>
      <c r="AY2849" s="272">
        <v>0</v>
      </c>
      <c r="AZ2849" s="272">
        <v>0</v>
      </c>
      <c r="BA2849" s="272">
        <v>-310.56119190302132</v>
      </c>
      <c r="BB2849" s="272">
        <v>-57.858133255192143</v>
      </c>
      <c r="BC2849" s="272">
        <v>-28.411243157111748</v>
      </c>
      <c r="BD2849" s="272">
        <v>0</v>
      </c>
      <c r="BE2849" s="272">
        <v>-251.16983485859851</v>
      </c>
    </row>
    <row r="2850" spans="3:57" x14ac:dyDescent="0.3">
      <c r="C2850" s="272">
        <v>154</v>
      </c>
      <c r="D2850" s="272">
        <v>554400</v>
      </c>
      <c r="E2850" s="272">
        <v>2</v>
      </c>
      <c r="F2850" s="272">
        <v>22.096575892857139</v>
      </c>
      <c r="G2850" s="272">
        <v>1788.8302601881983</v>
      </c>
      <c r="H2850" s="272">
        <v>123</v>
      </c>
      <c r="I2850" s="272">
        <v>0</v>
      </c>
      <c r="J2850" s="272">
        <v>0</v>
      </c>
      <c r="K2850" s="272">
        <v>46.822066088935578</v>
      </c>
      <c r="L2850" s="272">
        <v>35.630930007756611</v>
      </c>
      <c r="M2850" s="272">
        <v>38.908092224158601</v>
      </c>
      <c r="N2850" s="272">
        <v>39.45724209267587</v>
      </c>
      <c r="O2850" s="272">
        <v>35.083672009324104</v>
      </c>
      <c r="P2850" s="272">
        <v>30.22238307172384</v>
      </c>
      <c r="Q2850" s="272">
        <v>35.083672009324104</v>
      </c>
      <c r="R2850" s="272">
        <v>39.45724209267587</v>
      </c>
      <c r="S2850" s="272">
        <v>38.908092224158594</v>
      </c>
      <c r="T2850" s="272">
        <v>22.198829752394065</v>
      </c>
      <c r="U2850" s="272">
        <v>-239.1041394344887</v>
      </c>
      <c r="V2850" s="272">
        <v>0</v>
      </c>
      <c r="W2850" s="272">
        <v>-3.323784723433707</v>
      </c>
      <c r="X2850" s="272">
        <v>318.81962798402998</v>
      </c>
      <c r="Y2850" s="272">
        <v>-251.57386630764935</v>
      </c>
      <c r="Z2850" s="272">
        <v>-303.02611638743559</v>
      </c>
      <c r="AA2850" s="272">
        <v>-50.725789180999783</v>
      </c>
      <c r="AB2850" s="272">
        <v>0</v>
      </c>
      <c r="AC2850" s="272">
        <v>-1.8924871932612846</v>
      </c>
      <c r="AD2850" s="272">
        <v>0</v>
      </c>
      <c r="AE2850" s="272">
        <v>0</v>
      </c>
      <c r="AF2850" s="272">
        <v>0</v>
      </c>
      <c r="AG2850" s="272">
        <v>22.137362873030796</v>
      </c>
      <c r="AH2850" s="272">
        <v>-18.862718186712133</v>
      </c>
      <c r="AI2850" s="272">
        <v>0</v>
      </c>
      <c r="AJ2850" s="272">
        <v>0</v>
      </c>
      <c r="AK2850" s="272">
        <v>80.212726688715733</v>
      </c>
      <c r="AL2850" s="272">
        <v>0</v>
      </c>
      <c r="AM2850" s="272">
        <v>326.11444685736802</v>
      </c>
      <c r="AN2850" s="272">
        <v>0</v>
      </c>
      <c r="AO2850" s="272">
        <v>-56.319266951363716</v>
      </c>
      <c r="AP2850" s="272">
        <v>0</v>
      </c>
      <c r="AQ2850" s="272">
        <v>0</v>
      </c>
      <c r="AR2850" s="272">
        <v>0</v>
      </c>
      <c r="AS2850" s="272">
        <v>36.193252761580766</v>
      </c>
      <c r="AT2850" s="272">
        <v>0</v>
      </c>
      <c r="AU2850" s="272">
        <v>0</v>
      </c>
      <c r="AV2850" s="272">
        <v>0</v>
      </c>
      <c r="AW2850" s="272">
        <v>-187.08703861593636</v>
      </c>
      <c r="AX2850" s="272">
        <v>0</v>
      </c>
      <c r="AY2850" s="272">
        <v>0</v>
      </c>
      <c r="AZ2850" s="272">
        <v>0</v>
      </c>
      <c r="BA2850" s="272">
        <v>37.78084769703424</v>
      </c>
      <c r="BB2850" s="272">
        <v>-3.323784723433707</v>
      </c>
      <c r="BC2850" s="272">
        <v>2.143844150749787</v>
      </c>
      <c r="BD2850" s="272">
        <v>0</v>
      </c>
      <c r="BE2850" s="272">
        <v>-234.5441432907929</v>
      </c>
    </row>
    <row r="2851" spans="3:57" x14ac:dyDescent="0.3">
      <c r="C2851" s="272">
        <v>155</v>
      </c>
      <c r="D2851" s="272">
        <v>558000</v>
      </c>
      <c r="E2851" s="272">
        <v>2</v>
      </c>
      <c r="F2851" s="272">
        <v>24.715575892857146</v>
      </c>
      <c r="G2851" s="272">
        <v>1977.3049058592478</v>
      </c>
      <c r="H2851" s="272">
        <v>123</v>
      </c>
      <c r="I2851" s="272">
        <v>0</v>
      </c>
      <c r="J2851" s="272">
        <v>0</v>
      </c>
      <c r="K2851" s="272">
        <v>52.180853670634917</v>
      </c>
      <c r="L2851" s="272">
        <v>39.554167264202455</v>
      </c>
      <c r="M2851" s="272">
        <v>43.147133029245367</v>
      </c>
      <c r="N2851" s="272">
        <v>43.749201693281961</v>
      </c>
      <c r="O2851" s="272">
        <v>38.954172780202612</v>
      </c>
      <c r="P2851" s="272">
        <v>33.62442601351492</v>
      </c>
      <c r="Q2851" s="272">
        <v>38.954172780202612</v>
      </c>
      <c r="R2851" s="272">
        <v>43.749201693281961</v>
      </c>
      <c r="S2851" s="272">
        <v>43.14713302924536</v>
      </c>
      <c r="T2851" s="272">
        <v>23.062367738255482</v>
      </c>
      <c r="U2851" s="272">
        <v>-726.61930482992341</v>
      </c>
      <c r="V2851" s="272">
        <v>0</v>
      </c>
      <c r="W2851" s="272">
        <v>40.066321918462407</v>
      </c>
      <c r="X2851" s="272">
        <v>343.17698882305132</v>
      </c>
      <c r="Y2851" s="272">
        <v>-24.769485048492925</v>
      </c>
      <c r="Z2851" s="272">
        <v>-1085.0931305229442</v>
      </c>
      <c r="AA2851" s="272">
        <v>619.92247191632055</v>
      </c>
      <c r="AB2851" s="272">
        <v>0</v>
      </c>
      <c r="AC2851" s="272">
        <v>22.812849634088629</v>
      </c>
      <c r="AD2851" s="272">
        <v>0</v>
      </c>
      <c r="AE2851" s="272">
        <v>0</v>
      </c>
      <c r="AF2851" s="272">
        <v>0</v>
      </c>
      <c r="AG2851" s="272">
        <v>22.409708983116936</v>
      </c>
      <c r="AH2851" s="272">
        <v>-236.33380480889684</v>
      </c>
      <c r="AI2851" s="272">
        <v>0</v>
      </c>
      <c r="AJ2851" s="272">
        <v>0</v>
      </c>
      <c r="AK2851" s="272">
        <v>98.906761176298488</v>
      </c>
      <c r="AL2851" s="272">
        <v>0</v>
      </c>
      <c r="AM2851" s="272">
        <v>434.57486068131874</v>
      </c>
      <c r="AN2851" s="272">
        <v>0</v>
      </c>
      <c r="AO2851" s="272">
        <v>225.8304338752113</v>
      </c>
      <c r="AP2851" s="272">
        <v>0</v>
      </c>
      <c r="AQ2851" s="272">
        <v>0</v>
      </c>
      <c r="AR2851" s="272">
        <v>0</v>
      </c>
      <c r="AS2851" s="272">
        <v>362.21993763995494</v>
      </c>
      <c r="AT2851" s="272">
        <v>0</v>
      </c>
      <c r="AU2851" s="272">
        <v>0</v>
      </c>
      <c r="AV2851" s="272">
        <v>0</v>
      </c>
      <c r="AW2851" s="272">
        <v>33.041916806457856</v>
      </c>
      <c r="AX2851" s="272">
        <v>0</v>
      </c>
      <c r="AY2851" s="272">
        <v>0</v>
      </c>
      <c r="AZ2851" s="272">
        <v>0</v>
      </c>
      <c r="BA2851" s="272">
        <v>378.1084940597276</v>
      </c>
      <c r="BB2851" s="272">
        <v>40.066321918462407</v>
      </c>
      <c r="BC2851" s="272">
        <v>32.055379158614009</v>
      </c>
      <c r="BD2851" s="272">
        <v>0</v>
      </c>
      <c r="BE2851" s="272">
        <v>-227.07229266982165</v>
      </c>
    </row>
    <row r="2852" spans="3:57" x14ac:dyDescent="0.3">
      <c r="C2852" s="272">
        <v>156</v>
      </c>
      <c r="D2852" s="272">
        <v>561600</v>
      </c>
      <c r="E2852" s="272">
        <v>2</v>
      </c>
      <c r="F2852" s="272">
        <v>26.329933035714287</v>
      </c>
      <c r="G2852" s="272">
        <v>1974.3706241426155</v>
      </c>
      <c r="H2852" s="272">
        <v>123</v>
      </c>
      <c r="I2852" s="272">
        <v>0</v>
      </c>
      <c r="J2852" s="272">
        <v>0</v>
      </c>
      <c r="K2852" s="272">
        <v>53.690227153361356</v>
      </c>
      <c r="L2852" s="272">
        <v>41.118548415572121</v>
      </c>
      <c r="M2852" s="272">
        <v>44.699413164959637</v>
      </c>
      <c r="N2852" s="272">
        <v>45.299454077326565</v>
      </c>
      <c r="O2852" s="272">
        <v>40.520574697457285</v>
      </c>
      <c r="P2852" s="272">
        <v>35.208778379863894</v>
      </c>
      <c r="Q2852" s="272">
        <v>40.520574697457285</v>
      </c>
      <c r="R2852" s="272">
        <v>45.299454077326565</v>
      </c>
      <c r="S2852" s="272">
        <v>44.69941316495963</v>
      </c>
      <c r="T2852" s="272">
        <v>23.720027802519901</v>
      </c>
      <c r="U2852" s="272">
        <v>-262.34774898073783</v>
      </c>
      <c r="V2852" s="272">
        <v>0</v>
      </c>
      <c r="W2852" s="272">
        <v>63.915127407153257</v>
      </c>
      <c r="X2852" s="272">
        <v>389.03512815653977</v>
      </c>
      <c r="Y2852" s="272">
        <v>719.11884418596674</v>
      </c>
      <c r="Z2852" s="272">
        <v>-1434.4168487303975</v>
      </c>
      <c r="AA2852" s="272">
        <v>193.41742363352427</v>
      </c>
      <c r="AB2852" s="272">
        <v>0</v>
      </c>
      <c r="AC2852" s="272">
        <v>36.391815396739069</v>
      </c>
      <c r="AD2852" s="272">
        <v>0</v>
      </c>
      <c r="AE2852" s="272">
        <v>0</v>
      </c>
      <c r="AF2852" s="272">
        <v>0</v>
      </c>
      <c r="AG2852" s="272">
        <v>22.833912203674139</v>
      </c>
      <c r="AH2852" s="272">
        <v>-324.80788213231608</v>
      </c>
      <c r="AI2852" s="272">
        <v>0</v>
      </c>
      <c r="AJ2852" s="272">
        <v>0</v>
      </c>
      <c r="AK2852" s="272">
        <v>61.816537242893354</v>
      </c>
      <c r="AL2852" s="272">
        <v>0</v>
      </c>
      <c r="AM2852" s="272">
        <v>514.64876694041925</v>
      </c>
      <c r="AN2852" s="272">
        <v>0</v>
      </c>
      <c r="AO2852" s="272">
        <v>494.527622430463</v>
      </c>
      <c r="AP2852" s="272">
        <v>0</v>
      </c>
      <c r="AQ2852" s="272">
        <v>0</v>
      </c>
      <c r="AR2852" s="272">
        <v>0</v>
      </c>
      <c r="AS2852" s="272">
        <v>669.63828555485782</v>
      </c>
      <c r="AT2852" s="272">
        <v>0</v>
      </c>
      <c r="AU2852" s="272">
        <v>0</v>
      </c>
      <c r="AV2852" s="272">
        <v>0</v>
      </c>
      <c r="AW2852" s="272">
        <v>247.00619200639449</v>
      </c>
      <c r="AX2852" s="272">
        <v>0</v>
      </c>
      <c r="AY2852" s="272">
        <v>0</v>
      </c>
      <c r="AZ2852" s="272">
        <v>0</v>
      </c>
      <c r="BA2852" s="272">
        <v>699.01156011892647</v>
      </c>
      <c r="BB2852" s="272">
        <v>63.915127407153257</v>
      </c>
      <c r="BC2852" s="272">
        <v>60.295280542127486</v>
      </c>
      <c r="BD2852" s="272">
        <v>0</v>
      </c>
      <c r="BE2852" s="272">
        <v>-255.18677035112066</v>
      </c>
    </row>
    <row r="2853" spans="3:57" x14ac:dyDescent="0.3">
      <c r="C2853" s="272">
        <v>157</v>
      </c>
      <c r="D2853" s="272">
        <v>565200</v>
      </c>
      <c r="E2853" s="272">
        <v>2</v>
      </c>
      <c r="F2853" s="272">
        <v>27.320718749999997</v>
      </c>
      <c r="G2853" s="272">
        <v>1867.0690873247318</v>
      </c>
      <c r="H2853" s="272">
        <v>123</v>
      </c>
      <c r="I2853" s="272">
        <v>0</v>
      </c>
      <c r="J2853" s="272">
        <v>0</v>
      </c>
      <c r="K2853" s="272">
        <v>52.948986723856216</v>
      </c>
      <c r="L2853" s="272">
        <v>41.284827499869699</v>
      </c>
      <c r="M2853" s="272">
        <v>44.666049033775252</v>
      </c>
      <c r="N2853" s="272">
        <v>45.232635988634811</v>
      </c>
      <c r="O2853" s="272">
        <v>40.7201924874065</v>
      </c>
      <c r="P2853" s="272">
        <v>35.704543656816348</v>
      </c>
      <c r="Q2853" s="272">
        <v>40.7201924874065</v>
      </c>
      <c r="R2853" s="272">
        <v>45.232635988634811</v>
      </c>
      <c r="S2853" s="272">
        <v>44.666049033775252</v>
      </c>
      <c r="T2853" s="272">
        <v>24.463350710290356</v>
      </c>
      <c r="U2853" s="272">
        <v>-146.77984921764164</v>
      </c>
      <c r="V2853" s="272">
        <v>0</v>
      </c>
      <c r="W2853" s="272">
        <v>70.339445268873774</v>
      </c>
      <c r="X2853" s="272">
        <v>370.06765111786768</v>
      </c>
      <c r="Y2853" s="272">
        <v>1230.0872340386927</v>
      </c>
      <c r="Z2853" s="272">
        <v>-1817.2741796430757</v>
      </c>
      <c r="AA2853" s="272">
        <v>198.02009815752268</v>
      </c>
      <c r="AB2853" s="272">
        <v>0</v>
      </c>
      <c r="AC2853" s="272">
        <v>40.049675423902855</v>
      </c>
      <c r="AD2853" s="272">
        <v>0</v>
      </c>
      <c r="AE2853" s="272">
        <v>0</v>
      </c>
      <c r="AF2853" s="272">
        <v>0</v>
      </c>
      <c r="AG2853" s="272">
        <v>23.328804574254494</v>
      </c>
      <c r="AH2853" s="272">
        <v>-415.54372025230793</v>
      </c>
      <c r="AI2853" s="272">
        <v>0</v>
      </c>
      <c r="AJ2853" s="272">
        <v>0</v>
      </c>
      <c r="AK2853" s="272">
        <v>79.074821052230405</v>
      </c>
      <c r="AL2853" s="272">
        <v>0</v>
      </c>
      <c r="AM2853" s="272">
        <v>530.77175236076528</v>
      </c>
      <c r="AN2853" s="272">
        <v>0</v>
      </c>
      <c r="AO2853" s="272">
        <v>711.2149959788137</v>
      </c>
      <c r="AP2853" s="272">
        <v>0</v>
      </c>
      <c r="AQ2853" s="272">
        <v>0</v>
      </c>
      <c r="AR2853" s="272">
        <v>0</v>
      </c>
      <c r="AS2853" s="272">
        <v>914.31137862680134</v>
      </c>
      <c r="AT2853" s="272">
        <v>0</v>
      </c>
      <c r="AU2853" s="272">
        <v>0</v>
      </c>
      <c r="AV2853" s="272">
        <v>0</v>
      </c>
      <c r="AW2853" s="272">
        <v>424.13535017065135</v>
      </c>
      <c r="AX2853" s="272">
        <v>0</v>
      </c>
      <c r="AY2853" s="272">
        <v>0</v>
      </c>
      <c r="AZ2853" s="272">
        <v>0</v>
      </c>
      <c r="BA2853" s="272">
        <v>954.41708903910842</v>
      </c>
      <c r="BB2853" s="272">
        <v>70.339445268873774</v>
      </c>
      <c r="BC2853" s="272">
        <v>82.809338822574105</v>
      </c>
      <c r="BD2853" s="272">
        <v>0</v>
      </c>
      <c r="BE2853" s="272">
        <v>-308.6234332811801</v>
      </c>
    </row>
    <row r="2854" spans="3:57" x14ac:dyDescent="0.3">
      <c r="C2854" s="272">
        <v>158</v>
      </c>
      <c r="D2854" s="272">
        <v>568800</v>
      </c>
      <c r="E2854" s="272">
        <v>2</v>
      </c>
      <c r="F2854" s="272">
        <v>27.795325892857139</v>
      </c>
      <c r="G2854" s="272">
        <v>1615.3718145786552</v>
      </c>
      <c r="H2854" s="272">
        <v>123</v>
      </c>
      <c r="I2854" s="272">
        <v>0</v>
      </c>
      <c r="J2854" s="272">
        <v>0</v>
      </c>
      <c r="K2854" s="272">
        <v>48.816976219654521</v>
      </c>
      <c r="L2854" s="272">
        <v>39.5665192497136</v>
      </c>
      <c r="M2854" s="272">
        <v>42.416755750366782</v>
      </c>
      <c r="N2854" s="272">
        <v>42.894366224374771</v>
      </c>
      <c r="O2854" s="272">
        <v>39.090554186220565</v>
      </c>
      <c r="P2854" s="272">
        <v>34.86255988651142</v>
      </c>
      <c r="Q2854" s="272">
        <v>39.090554186220565</v>
      </c>
      <c r="R2854" s="272">
        <v>42.894366224374771</v>
      </c>
      <c r="S2854" s="272">
        <v>42.416755750366775</v>
      </c>
      <c r="T2854" s="272">
        <v>25.158607790788363</v>
      </c>
      <c r="U2854" s="272">
        <v>-43.067460510237652</v>
      </c>
      <c r="V2854" s="272">
        <v>0</v>
      </c>
      <c r="W2854" s="272">
        <v>65.087014288878393</v>
      </c>
      <c r="X2854" s="272">
        <v>323.20995311964521</v>
      </c>
      <c r="Y2854" s="272">
        <v>1674.9289112149181</v>
      </c>
      <c r="Z2854" s="272">
        <v>-2106.2933391336792</v>
      </c>
      <c r="AA2854" s="272">
        <v>183.23341773591076</v>
      </c>
      <c r="AB2854" s="272">
        <v>0</v>
      </c>
      <c r="AC2854" s="272">
        <v>37.05906105196447</v>
      </c>
      <c r="AD2854" s="272">
        <v>0</v>
      </c>
      <c r="AE2854" s="272">
        <v>0</v>
      </c>
      <c r="AF2854" s="272">
        <v>0</v>
      </c>
      <c r="AG2854" s="272">
        <v>23.87595930189589</v>
      </c>
      <c r="AH2854" s="272">
        <v>-470.53364637576215</v>
      </c>
      <c r="AI2854" s="272">
        <v>0</v>
      </c>
      <c r="AJ2854" s="272">
        <v>0</v>
      </c>
      <c r="AK2854" s="272">
        <v>72.626387270538871</v>
      </c>
      <c r="AL2854" s="272">
        <v>0</v>
      </c>
      <c r="AM2854" s="272">
        <v>505.18042472115962</v>
      </c>
      <c r="AN2854" s="272">
        <v>0</v>
      </c>
      <c r="AO2854" s="272">
        <v>874.72837462046164</v>
      </c>
      <c r="AP2854" s="272">
        <v>0</v>
      </c>
      <c r="AQ2854" s="272">
        <v>0</v>
      </c>
      <c r="AR2854" s="272">
        <v>0</v>
      </c>
      <c r="AS2854" s="272">
        <v>1097.5772724356693</v>
      </c>
      <c r="AT2854" s="272">
        <v>0</v>
      </c>
      <c r="AU2854" s="272">
        <v>0</v>
      </c>
      <c r="AV2854" s="272">
        <v>0</v>
      </c>
      <c r="AW2854" s="272">
        <v>559.7282657095451</v>
      </c>
      <c r="AX2854" s="272">
        <v>0</v>
      </c>
      <c r="AY2854" s="272">
        <v>0</v>
      </c>
      <c r="AZ2854" s="272">
        <v>0</v>
      </c>
      <c r="BA2854" s="272">
        <v>1145.7218293912517</v>
      </c>
      <c r="BB2854" s="272">
        <v>65.087014288878393</v>
      </c>
      <c r="BC2854" s="272">
        <v>99.689136070778275</v>
      </c>
      <c r="BD2854" s="272">
        <v>0</v>
      </c>
      <c r="BE2854" s="272">
        <v>-397.9991159357885</v>
      </c>
    </row>
    <row r="2855" spans="3:57" x14ac:dyDescent="0.3">
      <c r="C2855" s="272">
        <v>159</v>
      </c>
      <c r="D2855" s="272">
        <v>572400</v>
      </c>
      <c r="E2855" s="272">
        <v>2</v>
      </c>
      <c r="F2855" s="272">
        <v>27.421183035714282</v>
      </c>
      <c r="G2855" s="272">
        <v>1293.3839074643554</v>
      </c>
      <c r="H2855" s="272">
        <v>123</v>
      </c>
      <c r="I2855" s="272">
        <v>0</v>
      </c>
      <c r="J2855" s="272">
        <v>0</v>
      </c>
      <c r="K2855" s="272">
        <v>43.131967349439776</v>
      </c>
      <c r="L2855" s="272">
        <v>36.664213492458558</v>
      </c>
      <c r="M2855" s="272">
        <v>38.902289275073777</v>
      </c>
      <c r="N2855" s="272">
        <v>39.277320762866353</v>
      </c>
      <c r="O2855" s="272">
        <v>36.290474021460085</v>
      </c>
      <c r="P2855" s="272">
        <v>32.970548938385143</v>
      </c>
      <c r="Q2855" s="272">
        <v>36.290474021460085</v>
      </c>
      <c r="R2855" s="272">
        <v>39.277320762866353</v>
      </c>
      <c r="S2855" s="272">
        <v>38.902289275073777</v>
      </c>
      <c r="T2855" s="272">
        <v>25.680497377732987</v>
      </c>
      <c r="U2855" s="272">
        <v>51.450023254834832</v>
      </c>
      <c r="V2855" s="272">
        <v>0</v>
      </c>
      <c r="W2855" s="272">
        <v>43.269490772097029</v>
      </c>
      <c r="X2855" s="272">
        <v>241.53791532995609</v>
      </c>
      <c r="Y2855" s="272">
        <v>1914.8277529198713</v>
      </c>
      <c r="Z2855" s="272">
        <v>-2148.1851357670894</v>
      </c>
      <c r="AA2855" s="272">
        <v>121.81257297615115</v>
      </c>
      <c r="AB2855" s="272">
        <v>0</v>
      </c>
      <c r="AC2855" s="272">
        <v>24.63666090279634</v>
      </c>
      <c r="AD2855" s="272">
        <v>0</v>
      </c>
      <c r="AE2855" s="272">
        <v>0</v>
      </c>
      <c r="AF2855" s="272">
        <v>0</v>
      </c>
      <c r="AG2855" s="272">
        <v>24.420763919178881</v>
      </c>
      <c r="AH2855" s="272">
        <v>-463.08850181378966</v>
      </c>
      <c r="AI2855" s="272">
        <v>0</v>
      </c>
      <c r="AJ2855" s="272">
        <v>0</v>
      </c>
      <c r="AK2855" s="272">
        <v>52.623311207431698</v>
      </c>
      <c r="AL2855" s="272">
        <v>0</v>
      </c>
      <c r="AM2855" s="272">
        <v>420.62911043866546</v>
      </c>
      <c r="AN2855" s="272">
        <v>0</v>
      </c>
      <c r="AO2855" s="272">
        <v>924.74123759947804</v>
      </c>
      <c r="AP2855" s="272">
        <v>0</v>
      </c>
      <c r="AQ2855" s="272">
        <v>0</v>
      </c>
      <c r="AR2855" s="272">
        <v>0</v>
      </c>
      <c r="AS2855" s="272">
        <v>1147.1779463118428</v>
      </c>
      <c r="AT2855" s="272">
        <v>0</v>
      </c>
      <c r="AU2855" s="272">
        <v>0</v>
      </c>
      <c r="AV2855" s="272">
        <v>0</v>
      </c>
      <c r="AW2855" s="272">
        <v>610.32376388918533</v>
      </c>
      <c r="AX2855" s="272">
        <v>0</v>
      </c>
      <c r="AY2855" s="272">
        <v>0</v>
      </c>
      <c r="AZ2855" s="272">
        <v>0</v>
      </c>
      <c r="BA2855" s="272">
        <v>1197.4982065444865</v>
      </c>
      <c r="BB2855" s="272">
        <v>43.269490772097029</v>
      </c>
      <c r="BC2855" s="272">
        <v>104.33494394395406</v>
      </c>
      <c r="BD2855" s="272">
        <v>0</v>
      </c>
      <c r="BE2855" s="272">
        <v>-466.92085515471598</v>
      </c>
    </row>
    <row r="2856" spans="3:57" x14ac:dyDescent="0.3">
      <c r="C2856" s="272">
        <v>160</v>
      </c>
      <c r="D2856" s="272">
        <v>576000</v>
      </c>
      <c r="E2856" s="272">
        <v>2</v>
      </c>
      <c r="F2856" s="272">
        <v>26.07704017857143</v>
      </c>
      <c r="G2856" s="272">
        <v>875.41810458385771</v>
      </c>
      <c r="H2856" s="272">
        <v>147.59999999999997</v>
      </c>
      <c r="I2856" s="272">
        <v>0</v>
      </c>
      <c r="J2856" s="272">
        <v>0</v>
      </c>
      <c r="K2856" s="272">
        <v>35.882595734126987</v>
      </c>
      <c r="L2856" s="272">
        <v>32.508969728922217</v>
      </c>
      <c r="M2856" s="272">
        <v>34.066375152337621</v>
      </c>
      <c r="N2856" s="272">
        <v>34.327347581232409</v>
      </c>
      <c r="O2856" s="272">
        <v>32.248896373230359</v>
      </c>
      <c r="P2856" s="272">
        <v>29.938666590183427</v>
      </c>
      <c r="Q2856" s="272">
        <v>32.248896373230359</v>
      </c>
      <c r="R2856" s="272">
        <v>34.327347581232409</v>
      </c>
      <c r="S2856" s="272">
        <v>34.066375152337621</v>
      </c>
      <c r="T2856" s="272">
        <v>26.032959882488722</v>
      </c>
      <c r="U2856" s="272">
        <v>124.02276499159825</v>
      </c>
      <c r="V2856" s="272">
        <v>0</v>
      </c>
      <c r="W2856" s="272">
        <v>1.7111353791103874</v>
      </c>
      <c r="X2856" s="272">
        <v>151.58295435068899</v>
      </c>
      <c r="Y2856" s="272">
        <v>2011.6096479214252</v>
      </c>
      <c r="Z2856" s="272">
        <v>-2040.8809726596264</v>
      </c>
      <c r="AA2856" s="272">
        <v>26.114414657768332</v>
      </c>
      <c r="AB2856" s="272">
        <v>0</v>
      </c>
      <c r="AC2856" s="272">
        <v>0.97428144731265998</v>
      </c>
      <c r="AD2856" s="272">
        <v>0</v>
      </c>
      <c r="AE2856" s="272">
        <v>0</v>
      </c>
      <c r="AF2856" s="272">
        <v>0</v>
      </c>
      <c r="AG2856" s="272">
        <v>24.915458860626849</v>
      </c>
      <c r="AH2856" s="272">
        <v>-412.34731381399001</v>
      </c>
      <c r="AI2856" s="272">
        <v>0</v>
      </c>
      <c r="AJ2856" s="272">
        <v>0</v>
      </c>
      <c r="AK2856" s="272">
        <v>18.31177747746916</v>
      </c>
      <c r="AL2856" s="272">
        <v>0</v>
      </c>
      <c r="AM2856" s="272">
        <v>311.05090257564422</v>
      </c>
      <c r="AN2856" s="272">
        <v>0</v>
      </c>
      <c r="AO2856" s="272">
        <v>895.42929462266864</v>
      </c>
      <c r="AP2856" s="272">
        <v>0</v>
      </c>
      <c r="AQ2856" s="272">
        <v>0</v>
      </c>
      <c r="AR2856" s="272">
        <v>0</v>
      </c>
      <c r="AS2856" s="272">
        <v>1105.6593857183566</v>
      </c>
      <c r="AT2856" s="272">
        <v>0</v>
      </c>
      <c r="AU2856" s="272">
        <v>0</v>
      </c>
      <c r="AV2856" s="272">
        <v>0</v>
      </c>
      <c r="AW2856" s="272">
        <v>598.26604974807606</v>
      </c>
      <c r="AX2856" s="272">
        <v>0</v>
      </c>
      <c r="AY2856" s="272">
        <v>0</v>
      </c>
      <c r="AZ2856" s="272">
        <v>0</v>
      </c>
      <c r="BA2856" s="272">
        <v>1154.1584596387411</v>
      </c>
      <c r="BB2856" s="272">
        <v>1.7111353791103874</v>
      </c>
      <c r="BC2856" s="272">
        <v>100.61466688380342</v>
      </c>
      <c r="BD2856" s="272">
        <v>0</v>
      </c>
      <c r="BE2856" s="272">
        <v>-543.83492809882216</v>
      </c>
    </row>
    <row r="2857" spans="3:57" x14ac:dyDescent="0.3">
      <c r="C2857" s="272">
        <v>161</v>
      </c>
      <c r="D2857" s="272">
        <v>579600</v>
      </c>
      <c r="E2857" s="272">
        <v>2</v>
      </c>
      <c r="F2857" s="272">
        <v>24.327575892857148</v>
      </c>
      <c r="G2857" s="272">
        <v>325.03470590069594</v>
      </c>
      <c r="H2857" s="272">
        <v>246</v>
      </c>
      <c r="I2857" s="272">
        <v>0</v>
      </c>
      <c r="J2857" s="272">
        <v>0</v>
      </c>
      <c r="K2857" s="272">
        <v>26.498327526844076</v>
      </c>
      <c r="L2857" s="272">
        <v>27.125064661491397</v>
      </c>
      <c r="M2857" s="272">
        <v>27.8024390242092</v>
      </c>
      <c r="N2857" s="272">
        <v>27.915945777204737</v>
      </c>
      <c r="O2857" s="272">
        <v>27.011948949344127</v>
      </c>
      <c r="P2857" s="272">
        <v>26.007142876695887</v>
      </c>
      <c r="Q2857" s="272">
        <v>27.011948949344127</v>
      </c>
      <c r="R2857" s="272">
        <v>27.915945777204737</v>
      </c>
      <c r="S2857" s="272">
        <v>27.8024390242092</v>
      </c>
      <c r="T2857" s="272">
        <v>25.979902662898986</v>
      </c>
      <c r="U2857" s="272">
        <v>596.87407259530437</v>
      </c>
      <c r="V2857" s="272">
        <v>0</v>
      </c>
      <c r="W2857" s="272">
        <v>-40.067131460952886</v>
      </c>
      <c r="X2857" s="272">
        <v>75.086614579386392</v>
      </c>
      <c r="Y2857" s="272">
        <v>2132.1018394441353</v>
      </c>
      <c r="Z2857" s="272">
        <v>-1570.2472499672645</v>
      </c>
      <c r="AA2857" s="272">
        <v>-619.93499748786769</v>
      </c>
      <c r="AB2857" s="272">
        <v>0</v>
      </c>
      <c r="AC2857" s="272">
        <v>-22.813310569113941</v>
      </c>
      <c r="AD2857" s="272">
        <v>0</v>
      </c>
      <c r="AE2857" s="272">
        <v>0</v>
      </c>
      <c r="AF2857" s="272">
        <v>0</v>
      </c>
      <c r="AG2857" s="272">
        <v>25.271530479618701</v>
      </c>
      <c r="AH2857" s="272">
        <v>-262.79674630138641</v>
      </c>
      <c r="AI2857" s="272">
        <v>0</v>
      </c>
      <c r="AJ2857" s="272">
        <v>0</v>
      </c>
      <c r="AK2857" s="272">
        <v>-14.1798173812514</v>
      </c>
      <c r="AL2857" s="272">
        <v>0</v>
      </c>
      <c r="AM2857" s="272">
        <v>176.71855573416917</v>
      </c>
      <c r="AN2857" s="272">
        <v>0</v>
      </c>
      <c r="AO2857" s="272">
        <v>768.64364277015227</v>
      </c>
      <c r="AP2857" s="272">
        <v>0</v>
      </c>
      <c r="AQ2857" s="272">
        <v>0</v>
      </c>
      <c r="AR2857" s="272">
        <v>0</v>
      </c>
      <c r="AS2857" s="272">
        <v>946.23480103129873</v>
      </c>
      <c r="AT2857" s="272">
        <v>0</v>
      </c>
      <c r="AU2857" s="272">
        <v>0</v>
      </c>
      <c r="AV2857" s="272">
        <v>0</v>
      </c>
      <c r="AW2857" s="272">
        <v>517.61599694232802</v>
      </c>
      <c r="AX2857" s="272">
        <v>0</v>
      </c>
      <c r="AY2857" s="272">
        <v>0</v>
      </c>
      <c r="AZ2857" s="272">
        <v>0</v>
      </c>
      <c r="BA2857" s="272">
        <v>987.74081287728961</v>
      </c>
      <c r="BB2857" s="272">
        <v>-40.067131460952886</v>
      </c>
      <c r="BC2857" s="272">
        <v>86.138307799835232</v>
      </c>
      <c r="BD2857" s="272">
        <v>0</v>
      </c>
      <c r="BE2857" s="272">
        <v>-616.1514758611404</v>
      </c>
    </row>
    <row r="2858" spans="3:57" x14ac:dyDescent="0.3">
      <c r="C2858" s="272">
        <v>162</v>
      </c>
      <c r="D2858" s="272">
        <v>583200</v>
      </c>
      <c r="E2858" s="272">
        <v>2</v>
      </c>
      <c r="F2858" s="272">
        <v>22.439540178571427</v>
      </c>
      <c r="G2858" s="272">
        <v>37.0483075228194</v>
      </c>
      <c r="H2858" s="272">
        <v>246</v>
      </c>
      <c r="I2858" s="272">
        <v>195</v>
      </c>
      <c r="J2858" s="272">
        <v>0</v>
      </c>
      <c r="K2858" s="272">
        <v>19.163804884453778</v>
      </c>
      <c r="L2858" s="272">
        <v>22.644305622292535</v>
      </c>
      <c r="M2858" s="272">
        <v>22.693886826514824</v>
      </c>
      <c r="N2858" s="272">
        <v>22.702195085301444</v>
      </c>
      <c r="O2858" s="272">
        <v>22.636025986195559</v>
      </c>
      <c r="P2858" s="272">
        <v>22.562478037182728</v>
      </c>
      <c r="Q2858" s="272">
        <v>22.636025986195559</v>
      </c>
      <c r="R2858" s="272">
        <v>22.702195085301444</v>
      </c>
      <c r="S2858" s="272">
        <v>22.693886826514824</v>
      </c>
      <c r="T2858" s="272">
        <v>25.725447452507758</v>
      </c>
      <c r="U2858" s="272">
        <v>914.18909535410421</v>
      </c>
      <c r="V2858" s="272">
        <v>0</v>
      </c>
      <c r="W2858" s="272">
        <v>-80.356591008855602</v>
      </c>
      <c r="X2858" s="272">
        <v>-28.008280415586889</v>
      </c>
      <c r="Y2858" s="272">
        <v>2068.0507885562497</v>
      </c>
      <c r="Z2858" s="272">
        <v>-1045.496821777703</v>
      </c>
      <c r="AA2858" s="272">
        <v>-1243.309945803237</v>
      </c>
      <c r="AB2858" s="272">
        <v>0</v>
      </c>
      <c r="AC2858" s="272">
        <v>-45.753209678781786</v>
      </c>
      <c r="AD2858" s="272">
        <v>0</v>
      </c>
      <c r="AE2858" s="272">
        <v>0</v>
      </c>
      <c r="AF2858" s="272">
        <v>0</v>
      </c>
      <c r="AG2858" s="272">
        <v>25.451616870724795</v>
      </c>
      <c r="AH2858" s="272">
        <v>-103.23765522611129</v>
      </c>
      <c r="AI2858" s="272">
        <v>0</v>
      </c>
      <c r="AJ2858" s="272">
        <v>0</v>
      </c>
      <c r="AK2858" s="272">
        <v>-34.084503229658225</v>
      </c>
      <c r="AL2858" s="272">
        <v>0</v>
      </c>
      <c r="AM2858" s="272">
        <v>11.917036197218309</v>
      </c>
      <c r="AN2858" s="272">
        <v>0</v>
      </c>
      <c r="AO2858" s="272">
        <v>587.35572253576822</v>
      </c>
      <c r="AP2858" s="272">
        <v>0</v>
      </c>
      <c r="AQ2858" s="272">
        <v>0</v>
      </c>
      <c r="AR2858" s="272">
        <v>0</v>
      </c>
      <c r="AS2858" s="272">
        <v>727.00676519256751</v>
      </c>
      <c r="AT2858" s="272">
        <v>0</v>
      </c>
      <c r="AU2858" s="272">
        <v>0</v>
      </c>
      <c r="AV2858" s="272">
        <v>0</v>
      </c>
      <c r="AW2858" s="272">
        <v>389.9569735283016</v>
      </c>
      <c r="AX2858" s="272">
        <v>0</v>
      </c>
      <c r="AY2858" s="272">
        <v>0</v>
      </c>
      <c r="AZ2858" s="272">
        <v>0</v>
      </c>
      <c r="BA2858" s="272">
        <v>758.89647309097757</v>
      </c>
      <c r="BB2858" s="272">
        <v>-80.356591008855602</v>
      </c>
      <c r="BC2858" s="272">
        <v>66.138355417812377</v>
      </c>
      <c r="BD2858" s="272">
        <v>0</v>
      </c>
      <c r="BE2858" s="272">
        <v>-670.68772704524611</v>
      </c>
    </row>
    <row r="2859" spans="3:57" x14ac:dyDescent="0.3">
      <c r="C2859" s="272">
        <v>163</v>
      </c>
      <c r="D2859" s="272">
        <v>586800</v>
      </c>
      <c r="E2859" s="272">
        <v>2</v>
      </c>
      <c r="F2859" s="272">
        <v>20.697004464285719</v>
      </c>
      <c r="G2859" s="272">
        <v>0</v>
      </c>
      <c r="H2859" s="272">
        <v>368.99999999999994</v>
      </c>
      <c r="I2859" s="272">
        <v>195</v>
      </c>
      <c r="J2859" s="272">
        <v>0</v>
      </c>
      <c r="K2859" s="272">
        <v>16.991122111344541</v>
      </c>
      <c r="L2859" s="272">
        <v>20.697004464285719</v>
      </c>
      <c r="M2859" s="272">
        <v>20.697004464285719</v>
      </c>
      <c r="N2859" s="272">
        <v>20.697004464285719</v>
      </c>
      <c r="O2859" s="272">
        <v>20.697004464285719</v>
      </c>
      <c r="P2859" s="272">
        <v>20.697004464285719</v>
      </c>
      <c r="Q2859" s="272">
        <v>20.697004464285719</v>
      </c>
      <c r="R2859" s="272">
        <v>20.697004464285719</v>
      </c>
      <c r="S2859" s="272">
        <v>20.697004464285719</v>
      </c>
      <c r="T2859" s="272">
        <v>25.715490056995669</v>
      </c>
      <c r="U2859" s="272">
        <v>-33.692984421528536</v>
      </c>
      <c r="V2859" s="272">
        <v>0</v>
      </c>
      <c r="W2859" s="272">
        <v>-122.92760732474125</v>
      </c>
      <c r="X2859" s="272">
        <v>-141.50779709420823</v>
      </c>
      <c r="Y2859" s="272">
        <v>1194.9994447992385</v>
      </c>
      <c r="Z2859" s="272">
        <v>-964.25702480181758</v>
      </c>
      <c r="AA2859" s="272">
        <v>-371.99864987711805</v>
      </c>
      <c r="AB2859" s="272">
        <v>0</v>
      </c>
      <c r="AC2859" s="272">
        <v>-69.992175161089335</v>
      </c>
      <c r="AD2859" s="272">
        <v>0</v>
      </c>
      <c r="AE2859" s="272">
        <v>0</v>
      </c>
      <c r="AF2859" s="272">
        <v>0</v>
      </c>
      <c r="AG2859" s="272">
        <v>25.521877030371691</v>
      </c>
      <c r="AH2859" s="272">
        <v>-70.620650467489355</v>
      </c>
      <c r="AI2859" s="272">
        <v>0</v>
      </c>
      <c r="AJ2859" s="272">
        <v>0</v>
      </c>
      <c r="AK2859" s="272">
        <v>15.738160841581674</v>
      </c>
      <c r="AL2859" s="272">
        <v>0</v>
      </c>
      <c r="AM2859" s="272">
        <v>-114.19652367230248</v>
      </c>
      <c r="AN2859" s="272">
        <v>0</v>
      </c>
      <c r="AO2859" s="272">
        <v>348.36415960857835</v>
      </c>
      <c r="AP2859" s="272">
        <v>0</v>
      </c>
      <c r="AQ2859" s="272">
        <v>0</v>
      </c>
      <c r="AR2859" s="272">
        <v>0</v>
      </c>
      <c r="AS2859" s="272">
        <v>445.80652143552726</v>
      </c>
      <c r="AT2859" s="272">
        <v>0</v>
      </c>
      <c r="AU2859" s="272">
        <v>0</v>
      </c>
      <c r="AV2859" s="272">
        <v>0</v>
      </c>
      <c r="AW2859" s="272">
        <v>210.62798550607815</v>
      </c>
      <c r="AX2859" s="272">
        <v>0</v>
      </c>
      <c r="AY2859" s="272">
        <v>0</v>
      </c>
      <c r="AZ2859" s="272">
        <v>0</v>
      </c>
      <c r="BA2859" s="272">
        <v>465.36155232168358</v>
      </c>
      <c r="BB2859" s="272">
        <v>-122.92760732474125</v>
      </c>
      <c r="BC2859" s="272">
        <v>40.398052277805043</v>
      </c>
      <c r="BD2859" s="272">
        <v>0</v>
      </c>
      <c r="BE2859" s="272">
        <v>-707.86547839209015</v>
      </c>
    </row>
    <row r="2860" spans="3:57" x14ac:dyDescent="0.3">
      <c r="C2860" s="272">
        <v>164</v>
      </c>
      <c r="D2860" s="272">
        <v>590400</v>
      </c>
      <c r="E2860" s="272">
        <v>2</v>
      </c>
      <c r="F2860" s="272">
        <v>19.394433035714286</v>
      </c>
      <c r="G2860" s="272">
        <v>0</v>
      </c>
      <c r="H2860" s="272">
        <v>442.8</v>
      </c>
      <c r="I2860" s="272">
        <v>195</v>
      </c>
      <c r="J2860" s="272">
        <v>0</v>
      </c>
      <c r="K2860" s="272">
        <v>15.688550682773108</v>
      </c>
      <c r="L2860" s="272">
        <v>19.394433035714286</v>
      </c>
      <c r="M2860" s="272">
        <v>19.394433035714286</v>
      </c>
      <c r="N2860" s="272">
        <v>19.394433035714286</v>
      </c>
      <c r="O2860" s="272">
        <v>19.394433035714286</v>
      </c>
      <c r="P2860" s="272">
        <v>19.394433035714286</v>
      </c>
      <c r="Q2860" s="272">
        <v>19.394433035714286</v>
      </c>
      <c r="R2860" s="272">
        <v>19.394433035714286</v>
      </c>
      <c r="S2860" s="272">
        <v>19.394433035714286</v>
      </c>
      <c r="T2860" s="272">
        <v>25.375458050389661</v>
      </c>
      <c r="U2860" s="272">
        <v>-235.77217909395915</v>
      </c>
      <c r="V2860" s="272">
        <v>0</v>
      </c>
      <c r="W2860" s="272">
        <v>-147.06306259766333</v>
      </c>
      <c r="X2860" s="272">
        <v>-132.65220421895177</v>
      </c>
      <c r="Y2860" s="272">
        <v>547.36264946873712</v>
      </c>
      <c r="Z2860" s="272">
        <v>-503.41956174608117</v>
      </c>
      <c r="AA2860" s="272">
        <v>-414.01296213835593</v>
      </c>
      <c r="AB2860" s="272">
        <v>0</v>
      </c>
      <c r="AC2860" s="272">
        <v>-83.734352771301417</v>
      </c>
      <c r="AD2860" s="272">
        <v>0</v>
      </c>
      <c r="AE2860" s="272">
        <v>0</v>
      </c>
      <c r="AF2860" s="272">
        <v>0</v>
      </c>
      <c r="AG2860" s="272">
        <v>25.5308617548129</v>
      </c>
      <c r="AH2860" s="272">
        <v>54.943852364773164</v>
      </c>
      <c r="AI2860" s="272">
        <v>0</v>
      </c>
      <c r="AJ2860" s="272">
        <v>0</v>
      </c>
      <c r="AK2860" s="272">
        <v>-42.005641638843287</v>
      </c>
      <c r="AL2860" s="272">
        <v>0</v>
      </c>
      <c r="AM2860" s="272">
        <v>-153.90075637549054</v>
      </c>
      <c r="AN2860" s="272">
        <v>0</v>
      </c>
      <c r="AO2860" s="272">
        <v>65.575455452103128</v>
      </c>
      <c r="AP2860" s="272">
        <v>0</v>
      </c>
      <c r="AQ2860" s="272">
        <v>0</v>
      </c>
      <c r="AR2860" s="272">
        <v>0</v>
      </c>
      <c r="AS2860" s="272">
        <v>108.56137791450216</v>
      </c>
      <c r="AT2860" s="272">
        <v>0</v>
      </c>
      <c r="AU2860" s="272">
        <v>0</v>
      </c>
      <c r="AV2860" s="272">
        <v>0</v>
      </c>
      <c r="AW2860" s="272">
        <v>4.8142383671523596</v>
      </c>
      <c r="AX2860" s="272">
        <v>0</v>
      </c>
      <c r="AY2860" s="272">
        <v>0</v>
      </c>
      <c r="AZ2860" s="272">
        <v>0</v>
      </c>
      <c r="BA2860" s="272">
        <v>113.32335647714372</v>
      </c>
      <c r="BB2860" s="272">
        <v>-147.06306259766333</v>
      </c>
      <c r="BC2860" s="272">
        <v>9.5790472042636594</v>
      </c>
      <c r="BD2860" s="272">
        <v>0</v>
      </c>
      <c r="BE2860" s="272">
        <v>-702.89576566460846</v>
      </c>
    </row>
    <row r="2861" spans="3:57" x14ac:dyDescent="0.3">
      <c r="C2861" s="272">
        <v>165</v>
      </c>
      <c r="D2861" s="272">
        <v>594000</v>
      </c>
      <c r="E2861" s="272">
        <v>2</v>
      </c>
      <c r="F2861" s="272">
        <v>18.62536160714286</v>
      </c>
      <c r="G2861" s="272">
        <v>0</v>
      </c>
      <c r="H2861" s="272">
        <v>492</v>
      </c>
      <c r="I2861" s="272">
        <v>195</v>
      </c>
      <c r="J2861" s="272">
        <v>0</v>
      </c>
      <c r="K2861" s="272">
        <v>14.919479254201683</v>
      </c>
      <c r="L2861" s="272">
        <v>18.62536160714286</v>
      </c>
      <c r="M2861" s="272">
        <v>18.62536160714286</v>
      </c>
      <c r="N2861" s="272">
        <v>18.62536160714286</v>
      </c>
      <c r="O2861" s="272">
        <v>18.62536160714286</v>
      </c>
      <c r="P2861" s="272">
        <v>18.62536160714286</v>
      </c>
      <c r="Q2861" s="272">
        <v>18.62536160714286</v>
      </c>
      <c r="R2861" s="272">
        <v>18.62536160714286</v>
      </c>
      <c r="S2861" s="272">
        <v>18.62536160714286</v>
      </c>
      <c r="T2861" s="272">
        <v>25.007565737591175</v>
      </c>
      <c r="U2861" s="272">
        <v>-350.89357244691962</v>
      </c>
      <c r="V2861" s="272">
        <v>0</v>
      </c>
      <c r="W2861" s="272">
        <v>-157.1702189147147</v>
      </c>
      <c r="X2861" s="272">
        <v>-111.45691352248402</v>
      </c>
      <c r="Y2861" s="272">
        <v>32.018633097864836</v>
      </c>
      <c r="Z2861" s="272">
        <v>-114.28507310758573</v>
      </c>
      <c r="AA2861" s="272">
        <v>-442.46669927468781</v>
      </c>
      <c r="AB2861" s="272">
        <v>0</v>
      </c>
      <c r="AC2861" s="272">
        <v>-89.489136995277661</v>
      </c>
      <c r="AD2861" s="272">
        <v>0</v>
      </c>
      <c r="AE2861" s="272">
        <v>0</v>
      </c>
      <c r="AF2861" s="272">
        <v>0</v>
      </c>
      <c r="AG2861" s="272">
        <v>25.433502004067918</v>
      </c>
      <c r="AH2861" s="272">
        <v>154.93930676689072</v>
      </c>
      <c r="AI2861" s="272">
        <v>0</v>
      </c>
      <c r="AJ2861" s="272">
        <v>0</v>
      </c>
      <c r="AK2861" s="272">
        <v>-41.73010194999442</v>
      </c>
      <c r="AL2861" s="272">
        <v>0</v>
      </c>
      <c r="AM2861" s="272">
        <v>-171.37691911432037</v>
      </c>
      <c r="AN2861" s="272">
        <v>0</v>
      </c>
      <c r="AO2861" s="272">
        <v>-160.23439792510015</v>
      </c>
      <c r="AP2861" s="272">
        <v>0</v>
      </c>
      <c r="AQ2861" s="272">
        <v>0</v>
      </c>
      <c r="AR2861" s="272">
        <v>0</v>
      </c>
      <c r="AS2861" s="272">
        <v>-156.50475922762843</v>
      </c>
      <c r="AT2861" s="272">
        <v>0</v>
      </c>
      <c r="AU2861" s="272">
        <v>0</v>
      </c>
      <c r="AV2861" s="272">
        <v>0</v>
      </c>
      <c r="AW2861" s="272">
        <v>-165.50629564332991</v>
      </c>
      <c r="AX2861" s="272">
        <v>0</v>
      </c>
      <c r="AY2861" s="272">
        <v>0</v>
      </c>
      <c r="AZ2861" s="272">
        <v>0</v>
      </c>
      <c r="BA2861" s="272">
        <v>-163.36974494087428</v>
      </c>
      <c r="BB2861" s="272">
        <v>-157.1702189147147</v>
      </c>
      <c r="BC2861" s="272">
        <v>-14.691508499449821</v>
      </c>
      <c r="BD2861" s="272">
        <v>0</v>
      </c>
      <c r="BE2861" s="272">
        <v>-676.79941131666169</v>
      </c>
    </row>
    <row r="2862" spans="3:57" x14ac:dyDescent="0.3">
      <c r="C2862" s="272">
        <v>166</v>
      </c>
      <c r="D2862" s="272">
        <v>597600</v>
      </c>
      <c r="E2862" s="272">
        <v>2</v>
      </c>
      <c r="F2862" s="272">
        <v>17.298540178571432</v>
      </c>
      <c r="G2862" s="272">
        <v>0</v>
      </c>
      <c r="H2862" s="272">
        <v>410</v>
      </c>
      <c r="I2862" s="272">
        <v>0</v>
      </c>
      <c r="J2862" s="272">
        <v>0</v>
      </c>
      <c r="K2862" s="272">
        <v>13.592657825630255</v>
      </c>
      <c r="L2862" s="272">
        <v>17.298540178571432</v>
      </c>
      <c r="M2862" s="272">
        <v>17.298540178571432</v>
      </c>
      <c r="N2862" s="272">
        <v>17.298540178571432</v>
      </c>
      <c r="O2862" s="272">
        <v>17.298540178571432</v>
      </c>
      <c r="P2862" s="272">
        <v>17.298540178571432</v>
      </c>
      <c r="Q2862" s="272">
        <v>17.298540178571432</v>
      </c>
      <c r="R2862" s="272">
        <v>17.298540178571432</v>
      </c>
      <c r="S2862" s="272">
        <v>17.298540178571432</v>
      </c>
      <c r="T2862" s="272">
        <v>23.955826073545719</v>
      </c>
      <c r="U2862" s="272">
        <v>1616.1164294240034</v>
      </c>
      <c r="V2862" s="272">
        <v>0</v>
      </c>
      <c r="W2862" s="272">
        <v>-164.05788940364405</v>
      </c>
      <c r="X2862" s="272">
        <v>-8.6187835167739877</v>
      </c>
      <c r="Y2862" s="272">
        <v>867.59106716927704</v>
      </c>
      <c r="Z2862" s="272">
        <v>921.20203517514449</v>
      </c>
      <c r="AA2862" s="272">
        <v>-2503.7620074178099</v>
      </c>
      <c r="AB2862" s="272">
        <v>0</v>
      </c>
      <c r="AC2862" s="272">
        <v>-93.410819437525788</v>
      </c>
      <c r="AD2862" s="272">
        <v>0</v>
      </c>
      <c r="AE2862" s="272">
        <v>0</v>
      </c>
      <c r="AF2862" s="272">
        <v>0</v>
      </c>
      <c r="AG2862" s="272">
        <v>25.165767337631998</v>
      </c>
      <c r="AH2862" s="272">
        <v>439.64126943972639</v>
      </c>
      <c r="AI2862" s="272">
        <v>0</v>
      </c>
      <c r="AJ2862" s="272">
        <v>0</v>
      </c>
      <c r="AK2862" s="272">
        <v>-126.7984613249393</v>
      </c>
      <c r="AL2862" s="272">
        <v>0</v>
      </c>
      <c r="AM2862" s="272">
        <v>-178.64218089045963</v>
      </c>
      <c r="AN2862" s="272">
        <v>0</v>
      </c>
      <c r="AO2862" s="272">
        <v>-265.1226485956642</v>
      </c>
      <c r="AP2862" s="272">
        <v>0</v>
      </c>
      <c r="AQ2862" s="272">
        <v>0</v>
      </c>
      <c r="AR2862" s="272">
        <v>0</v>
      </c>
      <c r="AS2862" s="272">
        <v>-265.07131993846286</v>
      </c>
      <c r="AT2862" s="272">
        <v>0</v>
      </c>
      <c r="AU2862" s="272">
        <v>0</v>
      </c>
      <c r="AV2862" s="272">
        <v>0</v>
      </c>
      <c r="AW2862" s="272">
        <v>-265.19520238779478</v>
      </c>
      <c r="AX2862" s="272">
        <v>0</v>
      </c>
      <c r="AY2862" s="272">
        <v>0</v>
      </c>
      <c r="AZ2862" s="272">
        <v>0</v>
      </c>
      <c r="BA2862" s="272">
        <v>-276.69851155454711</v>
      </c>
      <c r="BB2862" s="272">
        <v>-164.05788940364405</v>
      </c>
      <c r="BC2862" s="272">
        <v>-24.798808706414658</v>
      </c>
      <c r="BD2862" s="272">
        <v>0</v>
      </c>
      <c r="BE2862" s="272">
        <v>-674.93598098598579</v>
      </c>
    </row>
    <row r="2863" spans="3:57" x14ac:dyDescent="0.3">
      <c r="C2863" s="272">
        <v>167</v>
      </c>
      <c r="D2863" s="272">
        <v>601200</v>
      </c>
      <c r="E2863" s="272">
        <v>2</v>
      </c>
      <c r="F2863" s="272">
        <v>15.989040178571431</v>
      </c>
      <c r="G2863" s="272">
        <v>0</v>
      </c>
      <c r="H2863" s="272">
        <v>410</v>
      </c>
      <c r="I2863" s="272">
        <v>0</v>
      </c>
      <c r="J2863" s="272">
        <v>0</v>
      </c>
      <c r="K2863" s="272">
        <v>12.283157825630255</v>
      </c>
      <c r="L2863" s="272">
        <v>15.989040178571431</v>
      </c>
      <c r="M2863" s="272">
        <v>15.989040178571431</v>
      </c>
      <c r="N2863" s="272">
        <v>15.989040178571431</v>
      </c>
      <c r="O2863" s="272">
        <v>15.989040178571431</v>
      </c>
      <c r="P2863" s="272">
        <v>15.989040178571431</v>
      </c>
      <c r="Q2863" s="272">
        <v>15.989040178571431</v>
      </c>
      <c r="R2863" s="272">
        <v>15.989040178571431</v>
      </c>
      <c r="S2863" s="272">
        <v>15.989040178571431</v>
      </c>
      <c r="T2863" s="272">
        <v>23.364031316738036</v>
      </c>
      <c r="U2863" s="272">
        <v>1938.6359539884697</v>
      </c>
      <c r="V2863" s="272">
        <v>0</v>
      </c>
      <c r="W2863" s="272">
        <v>-181.49720050278142</v>
      </c>
      <c r="X2863" s="272">
        <v>10.441727157792059</v>
      </c>
      <c r="Y2863" s="272">
        <v>928.72048957047582</v>
      </c>
      <c r="Z2863" s="272">
        <v>1180.9709377629833</v>
      </c>
      <c r="AA2863" s="272">
        <v>-2808.1987014068841</v>
      </c>
      <c r="AB2863" s="272">
        <v>0</v>
      </c>
      <c r="AC2863" s="272">
        <v>-103.34036531988416</v>
      </c>
      <c r="AD2863" s="272">
        <v>0</v>
      </c>
      <c r="AE2863" s="272">
        <v>0</v>
      </c>
      <c r="AF2863" s="272">
        <v>0</v>
      </c>
      <c r="AG2863" s="272">
        <v>24.731459828286052</v>
      </c>
      <c r="AH2863" s="272">
        <v>501.72954563395814</v>
      </c>
      <c r="AI2863" s="272">
        <v>0</v>
      </c>
      <c r="AJ2863" s="272">
        <v>0</v>
      </c>
      <c r="AK2863" s="272">
        <v>-61.173567104340364</v>
      </c>
      <c r="AL2863" s="272">
        <v>0</v>
      </c>
      <c r="AM2863" s="272">
        <v>-183.59320050073703</v>
      </c>
      <c r="AN2863" s="272">
        <v>0</v>
      </c>
      <c r="AO2863" s="272">
        <v>-317.39370913572782</v>
      </c>
      <c r="AP2863" s="272">
        <v>0</v>
      </c>
      <c r="AQ2863" s="272">
        <v>0</v>
      </c>
      <c r="AR2863" s="272">
        <v>0</v>
      </c>
      <c r="AS2863" s="272">
        <v>-317.39370913572782</v>
      </c>
      <c r="AT2863" s="272">
        <v>0</v>
      </c>
      <c r="AU2863" s="272">
        <v>0</v>
      </c>
      <c r="AV2863" s="272">
        <v>0</v>
      </c>
      <c r="AW2863" s="272">
        <v>-317.39370913572782</v>
      </c>
      <c r="AX2863" s="272">
        <v>0</v>
      </c>
      <c r="AY2863" s="272">
        <v>0</v>
      </c>
      <c r="AZ2863" s="272">
        <v>0</v>
      </c>
      <c r="BA2863" s="272">
        <v>-331.31599040975459</v>
      </c>
      <c r="BB2863" s="272">
        <v>-181.49720050278142</v>
      </c>
      <c r="BC2863" s="272">
        <v>-29.693016736250328</v>
      </c>
      <c r="BD2863" s="272">
        <v>0</v>
      </c>
      <c r="BE2863" s="272">
        <v>-640.58144433749385</v>
      </c>
    </row>
    <row r="2864" spans="3:57" x14ac:dyDescent="0.3">
      <c r="C2864" s="272">
        <v>168</v>
      </c>
      <c r="D2864" s="272">
        <v>604800</v>
      </c>
      <c r="E2864" s="272">
        <v>3</v>
      </c>
      <c r="F2864" s="272">
        <v>12.948387096774194</v>
      </c>
      <c r="G2864" s="272">
        <v>0</v>
      </c>
      <c r="H2864" s="272">
        <v>410</v>
      </c>
      <c r="I2864" s="272">
        <v>0</v>
      </c>
      <c r="J2864" s="272">
        <v>0</v>
      </c>
      <c r="K2864" s="272">
        <v>9.2425047438330168</v>
      </c>
      <c r="L2864" s="272">
        <v>12.948387096774194</v>
      </c>
      <c r="M2864" s="272">
        <v>12.948387096774194</v>
      </c>
      <c r="N2864" s="272">
        <v>12.948387096774194</v>
      </c>
      <c r="O2864" s="272">
        <v>12.948387096774194</v>
      </c>
      <c r="P2864" s="272">
        <v>12.948387096774194</v>
      </c>
      <c r="Q2864" s="272">
        <v>12.948387096774194</v>
      </c>
      <c r="R2864" s="272">
        <v>12.948387096774194</v>
      </c>
      <c r="S2864" s="272">
        <v>12.948387096774194</v>
      </c>
      <c r="T2864" s="272">
        <v>23.530415919964877</v>
      </c>
      <c r="U2864" s="272">
        <v>-104.61864462822467</v>
      </c>
      <c r="V2864" s="272">
        <v>0</v>
      </c>
      <c r="W2864" s="272">
        <v>-212.90742481627134</v>
      </c>
      <c r="X2864" s="272">
        <v>-81.373021413173063</v>
      </c>
      <c r="Y2864" s="272">
        <v>-77.532525826349229</v>
      </c>
      <c r="Z2864" s="272">
        <v>267.19432742756896</v>
      </c>
      <c r="AA2864" s="272">
        <v>-644.29200489714867</v>
      </c>
      <c r="AB2864" s="272">
        <v>0</v>
      </c>
      <c r="AC2864" s="272">
        <v>-121.22463045644649</v>
      </c>
      <c r="AD2864" s="272">
        <v>0</v>
      </c>
      <c r="AE2864" s="272">
        <v>0</v>
      </c>
      <c r="AF2864" s="272">
        <v>0</v>
      </c>
      <c r="AG2864" s="272">
        <v>24.359527687500478</v>
      </c>
      <c r="AH2864" s="272">
        <v>296.73244655667594</v>
      </c>
      <c r="AI2864" s="272">
        <v>0</v>
      </c>
      <c r="AJ2864" s="272">
        <v>0</v>
      </c>
      <c r="AK2864" s="272">
        <v>-163.40283342514391</v>
      </c>
      <c r="AL2864" s="272">
        <v>0</v>
      </c>
      <c r="AM2864" s="272">
        <v>-196.12898765552876</v>
      </c>
      <c r="AN2864" s="272">
        <v>0</v>
      </c>
      <c r="AO2864" s="272">
        <v>-339.20712560903945</v>
      </c>
      <c r="AP2864" s="272">
        <v>0</v>
      </c>
      <c r="AQ2864" s="272">
        <v>0</v>
      </c>
      <c r="AR2864" s="272">
        <v>0</v>
      </c>
      <c r="AS2864" s="272">
        <v>-339.20712560903945</v>
      </c>
      <c r="AT2864" s="272">
        <v>0</v>
      </c>
      <c r="AU2864" s="272">
        <v>0</v>
      </c>
      <c r="AV2864" s="272">
        <v>0</v>
      </c>
      <c r="AW2864" s="272">
        <v>-339.20712560903945</v>
      </c>
      <c r="AX2864" s="272">
        <v>0</v>
      </c>
      <c r="AY2864" s="272">
        <v>0</v>
      </c>
      <c r="AZ2864" s="272">
        <v>0</v>
      </c>
      <c r="BA2864" s="272">
        <v>-354.08623907900329</v>
      </c>
      <c r="BB2864" s="272">
        <v>-212.90742481627134</v>
      </c>
      <c r="BC2864" s="272">
        <v>-31.733719251056197</v>
      </c>
      <c r="BD2864" s="272">
        <v>0</v>
      </c>
      <c r="BE2864" s="272">
        <v>-810.1065801537294</v>
      </c>
    </row>
    <row r="2866" spans="3:57" x14ac:dyDescent="0.3">
      <c r="C2866" s="272">
        <v>216</v>
      </c>
      <c r="D2866" s="272">
        <v>777600</v>
      </c>
      <c r="E2866" s="272">
        <v>3</v>
      </c>
      <c r="F2866" s="272">
        <v>12.948387096774194</v>
      </c>
      <c r="G2866" s="272">
        <v>0</v>
      </c>
      <c r="H2866" s="272">
        <v>410</v>
      </c>
      <c r="I2866" s="272">
        <v>0</v>
      </c>
      <c r="J2866" s="272">
        <v>0</v>
      </c>
      <c r="K2866" s="272">
        <v>9.2425047438330168</v>
      </c>
      <c r="L2866" s="272">
        <v>12.948387096774194</v>
      </c>
      <c r="M2866" s="272">
        <v>12.948387096774194</v>
      </c>
      <c r="N2866" s="272">
        <v>12.948387096774194</v>
      </c>
      <c r="O2866" s="272">
        <v>12.948387096774194</v>
      </c>
      <c r="P2866" s="272">
        <v>12.948387096774194</v>
      </c>
      <c r="Q2866" s="272">
        <v>12.948387096774194</v>
      </c>
      <c r="R2866" s="272">
        <v>12.948387096774194</v>
      </c>
      <c r="S2866" s="272">
        <v>12.948387096774194</v>
      </c>
      <c r="T2866" s="272">
        <v>21.946710945674035</v>
      </c>
      <c r="U2866" s="272">
        <v>-24.50148528952252</v>
      </c>
      <c r="V2866" s="272">
        <v>0</v>
      </c>
      <c r="W2866" s="272">
        <v>-221.82080076527103</v>
      </c>
      <c r="X2866" s="272">
        <v>-98.080182404544445</v>
      </c>
      <c r="Y2866" s="272">
        <v>-290.02163978571321</v>
      </c>
      <c r="Z2866" s="272">
        <v>585.42113766600619</v>
      </c>
      <c r="AA2866" s="272">
        <v>-624.47146935855483</v>
      </c>
      <c r="AB2866" s="272">
        <v>0</v>
      </c>
      <c r="AC2866" s="272">
        <v>-126.29970337355731</v>
      </c>
      <c r="AD2866" s="272">
        <v>0</v>
      </c>
      <c r="AE2866" s="272">
        <v>0</v>
      </c>
      <c r="AF2866" s="272">
        <v>0</v>
      </c>
      <c r="AG2866" s="272">
        <v>22.843595865042804</v>
      </c>
      <c r="AH2866" s="272">
        <v>329.3276673518468</v>
      </c>
      <c r="AI2866" s="272">
        <v>0</v>
      </c>
      <c r="AJ2866" s="272">
        <v>0</v>
      </c>
      <c r="AK2866" s="272">
        <v>-35.944990669787856</v>
      </c>
      <c r="AL2866" s="272">
        <v>0</v>
      </c>
      <c r="AM2866" s="272">
        <v>-225.44176727957071</v>
      </c>
      <c r="AN2866" s="272">
        <v>0</v>
      </c>
      <c r="AO2866" s="272">
        <v>-425.76752024680985</v>
      </c>
      <c r="AP2866" s="272">
        <v>0</v>
      </c>
      <c r="AQ2866" s="272">
        <v>0</v>
      </c>
      <c r="AR2866" s="272">
        <v>0</v>
      </c>
      <c r="AS2866" s="272">
        <v>-425.76752024680985</v>
      </c>
      <c r="AT2866" s="272">
        <v>0</v>
      </c>
      <c r="AU2866" s="272">
        <v>0</v>
      </c>
      <c r="AV2866" s="272">
        <v>0</v>
      </c>
      <c r="AW2866" s="272">
        <v>-425.76752024680985</v>
      </c>
      <c r="AX2866" s="272">
        <v>0</v>
      </c>
      <c r="AY2866" s="272">
        <v>0</v>
      </c>
      <c r="AZ2866" s="272">
        <v>0</v>
      </c>
      <c r="BA2866" s="272">
        <v>-444.44355258016071</v>
      </c>
      <c r="BB2866" s="272">
        <v>-221.82080076527103</v>
      </c>
      <c r="BC2866" s="272">
        <v>-39.831671959931825</v>
      </c>
      <c r="BD2866" s="272">
        <v>0</v>
      </c>
      <c r="BE2866" s="272">
        <v>-610.21823054852598</v>
      </c>
    </row>
    <row r="2867" spans="3:57" x14ac:dyDescent="0.3">
      <c r="C2867" s="272">
        <v>217</v>
      </c>
      <c r="D2867" s="272">
        <v>781200</v>
      </c>
      <c r="E2867" s="272">
        <v>3</v>
      </c>
      <c r="F2867" s="272">
        <v>12.138709677419351</v>
      </c>
      <c r="G2867" s="272">
        <v>0</v>
      </c>
      <c r="H2867" s="272">
        <v>410</v>
      </c>
      <c r="I2867" s="272">
        <v>0</v>
      </c>
      <c r="J2867" s="272">
        <v>0</v>
      </c>
      <c r="K2867" s="272">
        <v>8.4328273244781755</v>
      </c>
      <c r="L2867" s="272">
        <v>12.138709677419351</v>
      </c>
      <c r="M2867" s="272">
        <v>12.138709677419351</v>
      </c>
      <c r="N2867" s="272">
        <v>12.138709677419351</v>
      </c>
      <c r="O2867" s="272">
        <v>12.138709677419351</v>
      </c>
      <c r="P2867" s="272">
        <v>12.138709677419351</v>
      </c>
      <c r="Q2867" s="272">
        <v>12.138709677419351</v>
      </c>
      <c r="R2867" s="272">
        <v>12.138709677419351</v>
      </c>
      <c r="S2867" s="272">
        <v>12.138709677419351</v>
      </c>
      <c r="T2867" s="272">
        <v>21.606608184755917</v>
      </c>
      <c r="U2867" s="272">
        <v>1.6448083433264173</v>
      </c>
      <c r="V2867" s="272">
        <v>0</v>
      </c>
      <c r="W2867" s="272">
        <v>-233.19187462901547</v>
      </c>
      <c r="X2867" s="272">
        <v>-92.865592479671818</v>
      </c>
      <c r="Y2867" s="272">
        <v>-347.38303366861351</v>
      </c>
      <c r="Z2867" s="272">
        <v>675.08530912062724</v>
      </c>
      <c r="AA2867" s="272">
        <v>-656.48339601006523</v>
      </c>
      <c r="AB2867" s="272">
        <v>0</v>
      </c>
      <c r="AC2867" s="272">
        <v>-132.7741334138197</v>
      </c>
      <c r="AD2867" s="272">
        <v>0</v>
      </c>
      <c r="AE2867" s="272">
        <v>0</v>
      </c>
      <c r="AF2867" s="272">
        <v>0</v>
      </c>
      <c r="AG2867" s="272">
        <v>22.537641361354893</v>
      </c>
      <c r="AH2867" s="272">
        <v>341.96526011368127</v>
      </c>
      <c r="AI2867" s="272">
        <v>0</v>
      </c>
      <c r="AJ2867" s="272">
        <v>0</v>
      </c>
      <c r="AK2867" s="272">
        <v>-35.647460966877247</v>
      </c>
      <c r="AL2867" s="272">
        <v>0</v>
      </c>
      <c r="AM2867" s="272">
        <v>-225.11454031480068</v>
      </c>
      <c r="AN2867" s="272">
        <v>0</v>
      </c>
      <c r="AO2867" s="272">
        <v>-453.28004014426898</v>
      </c>
      <c r="AP2867" s="272">
        <v>0</v>
      </c>
      <c r="AQ2867" s="272">
        <v>0</v>
      </c>
      <c r="AR2867" s="272">
        <v>0</v>
      </c>
      <c r="AS2867" s="272">
        <v>-453.28004014426898</v>
      </c>
      <c r="AT2867" s="272">
        <v>0</v>
      </c>
      <c r="AU2867" s="272">
        <v>0</v>
      </c>
      <c r="AV2867" s="272">
        <v>0</v>
      </c>
      <c r="AW2867" s="272">
        <v>-453.28004014426898</v>
      </c>
      <c r="AX2867" s="272">
        <v>0</v>
      </c>
      <c r="AY2867" s="272">
        <v>0</v>
      </c>
      <c r="AZ2867" s="272">
        <v>0</v>
      </c>
      <c r="BA2867" s="272">
        <v>-473.16289236580451</v>
      </c>
      <c r="BB2867" s="272">
        <v>-233.19187462901547</v>
      </c>
      <c r="BC2867" s="272">
        <v>-42.405540597707287</v>
      </c>
      <c r="BD2867" s="272">
        <v>0</v>
      </c>
      <c r="BE2867" s="272">
        <v>-566.43542565813323</v>
      </c>
    </row>
    <row r="2868" spans="3:57" x14ac:dyDescent="0.3">
      <c r="C2868" s="272">
        <v>218</v>
      </c>
      <c r="D2868" s="272">
        <v>784800</v>
      </c>
      <c r="E2868" s="272">
        <v>3</v>
      </c>
      <c r="F2868" s="272">
        <v>10.993548387096775</v>
      </c>
      <c r="G2868" s="272">
        <v>0</v>
      </c>
      <c r="H2868" s="272">
        <v>410</v>
      </c>
      <c r="I2868" s="272">
        <v>0</v>
      </c>
      <c r="J2868" s="272">
        <v>0</v>
      </c>
      <c r="K2868" s="272">
        <v>7.2876660341555981</v>
      </c>
      <c r="L2868" s="272">
        <v>10.993548387096775</v>
      </c>
      <c r="M2868" s="272">
        <v>10.993548387096775</v>
      </c>
      <c r="N2868" s="272">
        <v>10.993548387096775</v>
      </c>
      <c r="O2868" s="272">
        <v>10.993548387096775</v>
      </c>
      <c r="P2868" s="272">
        <v>10.993548387096775</v>
      </c>
      <c r="Q2868" s="272">
        <v>10.993548387096775</v>
      </c>
      <c r="R2868" s="272">
        <v>10.993548387096775</v>
      </c>
      <c r="S2868" s="272">
        <v>10.993548387096775</v>
      </c>
      <c r="T2868" s="272">
        <v>21.241454237099958</v>
      </c>
      <c r="U2868" s="272">
        <v>46.400583127338564</v>
      </c>
      <c r="V2868" s="272">
        <v>0</v>
      </c>
      <c r="W2868" s="272">
        <v>-252.29333912435882</v>
      </c>
      <c r="X2868" s="272">
        <v>-94.531151608694586</v>
      </c>
      <c r="Y2868" s="272">
        <v>-381.57672149261657</v>
      </c>
      <c r="Z2868" s="272">
        <v>774.80179535300852</v>
      </c>
      <c r="AA2868" s="272">
        <v>-710.2579724210924</v>
      </c>
      <c r="AB2868" s="272">
        <v>0</v>
      </c>
      <c r="AC2868" s="272">
        <v>-143.65007151989164</v>
      </c>
      <c r="AD2868" s="272">
        <v>0</v>
      </c>
      <c r="AE2868" s="272">
        <v>0</v>
      </c>
      <c r="AF2868" s="272">
        <v>0</v>
      </c>
      <c r="AG2868" s="272">
        <v>22.218515627937816</v>
      </c>
      <c r="AH2868" s="272">
        <v>358.79405733370885</v>
      </c>
      <c r="AI2868" s="272">
        <v>0</v>
      </c>
      <c r="AJ2868" s="272">
        <v>0</v>
      </c>
      <c r="AK2868" s="272">
        <v>-38.713403479936623</v>
      </c>
      <c r="AL2868" s="272">
        <v>0</v>
      </c>
      <c r="AM2868" s="272">
        <v>-233.28833576273934</v>
      </c>
      <c r="AN2868" s="272">
        <v>0</v>
      </c>
      <c r="AO2868" s="272">
        <v>-479.7194567733664</v>
      </c>
      <c r="AP2868" s="272">
        <v>0</v>
      </c>
      <c r="AQ2868" s="272">
        <v>0</v>
      </c>
      <c r="AR2868" s="272">
        <v>0</v>
      </c>
      <c r="AS2868" s="272">
        <v>-479.7194567733664</v>
      </c>
      <c r="AT2868" s="272">
        <v>0</v>
      </c>
      <c r="AU2868" s="272">
        <v>0</v>
      </c>
      <c r="AV2868" s="272">
        <v>0</v>
      </c>
      <c r="AW2868" s="272">
        <v>-479.7194567733664</v>
      </c>
      <c r="AX2868" s="272">
        <v>0</v>
      </c>
      <c r="AY2868" s="272">
        <v>0</v>
      </c>
      <c r="AZ2868" s="272">
        <v>0</v>
      </c>
      <c r="BA2868" s="272">
        <v>-500.76205786337755</v>
      </c>
      <c r="BB2868" s="272">
        <v>-252.29333912435882</v>
      </c>
      <c r="BC2868" s="272">
        <v>-44.879017600771519</v>
      </c>
      <c r="BD2868" s="272">
        <v>0</v>
      </c>
      <c r="BE2868" s="272">
        <v>-527.81666813394224</v>
      </c>
    </row>
    <row r="2869" spans="3:57" x14ac:dyDescent="0.3">
      <c r="C2869" s="272">
        <v>219</v>
      </c>
      <c r="D2869" s="272">
        <v>788400</v>
      </c>
      <c r="E2869" s="272">
        <v>3</v>
      </c>
      <c r="F2869" s="272">
        <v>10.209677419354842</v>
      </c>
      <c r="G2869" s="272">
        <v>0</v>
      </c>
      <c r="H2869" s="272">
        <v>410</v>
      </c>
      <c r="I2869" s="272">
        <v>0</v>
      </c>
      <c r="J2869" s="272">
        <v>0</v>
      </c>
      <c r="K2869" s="272">
        <v>6.503795066413665</v>
      </c>
      <c r="L2869" s="272">
        <v>10.209677419354842</v>
      </c>
      <c r="M2869" s="272">
        <v>10.209677419354842</v>
      </c>
      <c r="N2869" s="272">
        <v>10.209677419354842</v>
      </c>
      <c r="O2869" s="272">
        <v>10.209677419354842</v>
      </c>
      <c r="P2869" s="272">
        <v>10.209677419354842</v>
      </c>
      <c r="Q2869" s="272">
        <v>10.209677419354842</v>
      </c>
      <c r="R2869" s="272">
        <v>10.209677419354842</v>
      </c>
      <c r="S2869" s="272">
        <v>10.209677419354842</v>
      </c>
      <c r="T2869" s="272">
        <v>20.90605589352624</v>
      </c>
      <c r="U2869" s="272">
        <v>85.308657416924234</v>
      </c>
      <c r="V2869" s="272">
        <v>0</v>
      </c>
      <c r="W2869" s="272">
        <v>-263.48130665624126</v>
      </c>
      <c r="X2869" s="272">
        <v>-107.16539555647412</v>
      </c>
      <c r="Y2869" s="272">
        <v>-364.84454584777541</v>
      </c>
      <c r="Z2869" s="272">
        <v>820.799905477415</v>
      </c>
      <c r="AA2869" s="272">
        <v>-741.75441684680504</v>
      </c>
      <c r="AB2869" s="272">
        <v>0</v>
      </c>
      <c r="AC2869" s="272">
        <v>-150.02024499214866</v>
      </c>
      <c r="AD2869" s="272">
        <v>0</v>
      </c>
      <c r="AE2869" s="272">
        <v>0</v>
      </c>
      <c r="AF2869" s="272">
        <v>0</v>
      </c>
      <c r="AG2869" s="272">
        <v>21.890166944292393</v>
      </c>
      <c r="AH2869" s="272">
        <v>361.62893486011461</v>
      </c>
      <c r="AI2869" s="272">
        <v>0</v>
      </c>
      <c r="AJ2869" s="272">
        <v>0</v>
      </c>
      <c r="AK2869" s="272">
        <v>-34.837069561914859</v>
      </c>
      <c r="AL2869" s="272">
        <v>0</v>
      </c>
      <c r="AM2869" s="272">
        <v>-247.01891788821558</v>
      </c>
      <c r="AN2869" s="272">
        <v>0</v>
      </c>
      <c r="AO2869" s="272">
        <v>-478.73698177332329</v>
      </c>
      <c r="AP2869" s="272">
        <v>0</v>
      </c>
      <c r="AQ2869" s="272">
        <v>0</v>
      </c>
      <c r="AR2869" s="272">
        <v>0</v>
      </c>
      <c r="AS2869" s="272">
        <v>-478.73698177332329</v>
      </c>
      <c r="AT2869" s="272">
        <v>0</v>
      </c>
      <c r="AU2869" s="272">
        <v>0</v>
      </c>
      <c r="AV2869" s="272">
        <v>0</v>
      </c>
      <c r="AW2869" s="272">
        <v>-478.73698177332329</v>
      </c>
      <c r="AX2869" s="272">
        <v>0</v>
      </c>
      <c r="AY2869" s="272">
        <v>0</v>
      </c>
      <c r="AZ2869" s="272">
        <v>0</v>
      </c>
      <c r="BA2869" s="272">
        <v>-499.73648719728442</v>
      </c>
      <c r="BB2869" s="272">
        <v>-263.48130665624126</v>
      </c>
      <c r="BC2869" s="272">
        <v>-44.787104479056964</v>
      </c>
      <c r="BD2869" s="272">
        <v>0</v>
      </c>
      <c r="BE2869" s="272">
        <v>-492.11071233077018</v>
      </c>
    </row>
    <row r="2870" spans="3:57" x14ac:dyDescent="0.3">
      <c r="C2870" s="272">
        <v>220</v>
      </c>
      <c r="D2870" s="272">
        <v>792000</v>
      </c>
      <c r="E2870" s="272">
        <v>3</v>
      </c>
      <c r="F2870" s="272">
        <v>9.5161290322580623</v>
      </c>
      <c r="G2870" s="272">
        <v>0</v>
      </c>
      <c r="H2870" s="272">
        <v>410</v>
      </c>
      <c r="I2870" s="272">
        <v>0</v>
      </c>
      <c r="J2870" s="272">
        <v>0</v>
      </c>
      <c r="K2870" s="272">
        <v>5.8102466793168857</v>
      </c>
      <c r="L2870" s="272">
        <v>9.5161290322580623</v>
      </c>
      <c r="M2870" s="272">
        <v>9.5161290322580623</v>
      </c>
      <c r="N2870" s="272">
        <v>9.5161290322580623</v>
      </c>
      <c r="O2870" s="272">
        <v>9.5161290322580623</v>
      </c>
      <c r="P2870" s="272">
        <v>9.5161290322580623</v>
      </c>
      <c r="Q2870" s="272">
        <v>9.5161290322580623</v>
      </c>
      <c r="R2870" s="272">
        <v>9.5161290322580623</v>
      </c>
      <c r="S2870" s="272">
        <v>9.5161290322580623</v>
      </c>
      <c r="T2870" s="272">
        <v>20.540812135604888</v>
      </c>
      <c r="U2870" s="272">
        <v>97.949362552124171</v>
      </c>
      <c r="V2870" s="272">
        <v>0</v>
      </c>
      <c r="W2870" s="272">
        <v>-271.6258399864011</v>
      </c>
      <c r="X2870" s="272">
        <v>-110.87628216467479</v>
      </c>
      <c r="Y2870" s="272">
        <v>-416.33742504917404</v>
      </c>
      <c r="Z2870" s="272">
        <v>896.78890975237414</v>
      </c>
      <c r="AA2870" s="272">
        <v>-764.68296402713315</v>
      </c>
      <c r="AB2870" s="272">
        <v>0</v>
      </c>
      <c r="AC2870" s="272">
        <v>-154.6575564623374</v>
      </c>
      <c r="AD2870" s="272">
        <v>0</v>
      </c>
      <c r="AE2870" s="272">
        <v>0</v>
      </c>
      <c r="AF2870" s="272">
        <v>0</v>
      </c>
      <c r="AG2870" s="272">
        <v>21.555825399170889</v>
      </c>
      <c r="AH2870" s="272">
        <v>372.82864532441295</v>
      </c>
      <c r="AI2870" s="272">
        <v>0</v>
      </c>
      <c r="AJ2870" s="272">
        <v>0</v>
      </c>
      <c r="AK2870" s="272">
        <v>-38.562512612933432</v>
      </c>
      <c r="AL2870" s="272">
        <v>0</v>
      </c>
      <c r="AM2870" s="272">
        <v>-255.06109219642752</v>
      </c>
      <c r="AN2870" s="272">
        <v>0</v>
      </c>
      <c r="AO2870" s="272">
        <v>-503.27820406748987</v>
      </c>
      <c r="AP2870" s="272">
        <v>0</v>
      </c>
      <c r="AQ2870" s="272">
        <v>0</v>
      </c>
      <c r="AR2870" s="272">
        <v>0</v>
      </c>
      <c r="AS2870" s="272">
        <v>-503.27820406748987</v>
      </c>
      <c r="AT2870" s="272">
        <v>0</v>
      </c>
      <c r="AU2870" s="272">
        <v>0</v>
      </c>
      <c r="AV2870" s="272">
        <v>0</v>
      </c>
      <c r="AW2870" s="272">
        <v>-503.27820406748987</v>
      </c>
      <c r="AX2870" s="272">
        <v>0</v>
      </c>
      <c r="AY2870" s="272">
        <v>0</v>
      </c>
      <c r="AZ2870" s="272">
        <v>0</v>
      </c>
      <c r="BA2870" s="272">
        <v>-525.35419522432255</v>
      </c>
      <c r="BB2870" s="272">
        <v>-271.6258399864011</v>
      </c>
      <c r="BC2870" s="272">
        <v>-47.083000406840171</v>
      </c>
      <c r="BD2870" s="272">
        <v>0</v>
      </c>
      <c r="BE2870" s="272">
        <v>-456.78277625999823</v>
      </c>
    </row>
    <row r="2871" spans="3:57" x14ac:dyDescent="0.3">
      <c r="C2871" s="272">
        <v>221</v>
      </c>
      <c r="D2871" s="272">
        <v>795600</v>
      </c>
      <c r="E2871" s="272">
        <v>3</v>
      </c>
      <c r="F2871" s="272">
        <v>9.6419354838709701</v>
      </c>
      <c r="G2871" s="272">
        <v>2.0210319146910121</v>
      </c>
      <c r="H2871" s="272">
        <v>410</v>
      </c>
      <c r="I2871" s="272">
        <v>0</v>
      </c>
      <c r="J2871" s="272">
        <v>0</v>
      </c>
      <c r="K2871" s="272">
        <v>5.9589289479232574</v>
      </c>
      <c r="L2871" s="272">
        <v>9.6578475998951028</v>
      </c>
      <c r="M2871" s="272">
        <v>9.6582676152726581</v>
      </c>
      <c r="N2871" s="272">
        <v>9.6562961237184304</v>
      </c>
      <c r="O2871" s="272">
        <v>9.6515029055311707</v>
      </c>
      <c r="P2871" s="272">
        <v>9.6482808556331747</v>
      </c>
      <c r="Q2871" s="272">
        <v>9.6515029055311707</v>
      </c>
      <c r="R2871" s="272">
        <v>9.6562961237184304</v>
      </c>
      <c r="S2871" s="272">
        <v>9.6582676152726581</v>
      </c>
      <c r="T2871" s="272">
        <v>20.172446150313089</v>
      </c>
      <c r="U2871" s="272">
        <v>48.415044602420494</v>
      </c>
      <c r="V2871" s="272">
        <v>0</v>
      </c>
      <c r="W2871" s="272">
        <v>-259.78131938479072</v>
      </c>
      <c r="X2871" s="272">
        <v>-113.21388012857312</v>
      </c>
      <c r="Y2871" s="272">
        <v>-546.26807702530618</v>
      </c>
      <c r="Z2871" s="272">
        <v>967.67832114109046</v>
      </c>
      <c r="AA2871" s="272">
        <v>-731.33818680868683</v>
      </c>
      <c r="AB2871" s="272">
        <v>0</v>
      </c>
      <c r="AC2871" s="272">
        <v>-147.91355665066783</v>
      </c>
      <c r="AD2871" s="272">
        <v>0</v>
      </c>
      <c r="AE2871" s="272">
        <v>0</v>
      </c>
      <c r="AF2871" s="272">
        <v>0</v>
      </c>
      <c r="AG2871" s="272">
        <v>21.212077666877541</v>
      </c>
      <c r="AH2871" s="272">
        <v>381.9224963542631</v>
      </c>
      <c r="AI2871" s="272">
        <v>0</v>
      </c>
      <c r="AJ2871" s="272">
        <v>0</v>
      </c>
      <c r="AK2871" s="272">
        <v>-38.616100295254114</v>
      </c>
      <c r="AL2871" s="272">
        <v>0</v>
      </c>
      <c r="AM2871" s="272">
        <v>-260.91557439022478</v>
      </c>
      <c r="AN2871" s="272">
        <v>0</v>
      </c>
      <c r="AO2871" s="272">
        <v>-544.50327145703409</v>
      </c>
      <c r="AP2871" s="272">
        <v>0</v>
      </c>
      <c r="AQ2871" s="272">
        <v>0</v>
      </c>
      <c r="AR2871" s="272">
        <v>0</v>
      </c>
      <c r="AS2871" s="272">
        <v>-544.50327145703409</v>
      </c>
      <c r="AT2871" s="272">
        <v>0</v>
      </c>
      <c r="AU2871" s="272">
        <v>0</v>
      </c>
      <c r="AV2871" s="272">
        <v>0</v>
      </c>
      <c r="AW2871" s="272">
        <v>-544.50327145703409</v>
      </c>
      <c r="AX2871" s="272">
        <v>0</v>
      </c>
      <c r="AY2871" s="272">
        <v>0</v>
      </c>
      <c r="AZ2871" s="272">
        <v>0</v>
      </c>
      <c r="BA2871" s="272">
        <v>-568.38757502592068</v>
      </c>
      <c r="BB2871" s="272">
        <v>-259.78131938479072</v>
      </c>
      <c r="BC2871" s="272">
        <v>-50.939713948151486</v>
      </c>
      <c r="BD2871" s="272">
        <v>0</v>
      </c>
      <c r="BE2871" s="272">
        <v>-418.90901274380258</v>
      </c>
    </row>
    <row r="2872" spans="3:57" x14ac:dyDescent="0.3">
      <c r="C2872" s="272">
        <v>222</v>
      </c>
      <c r="D2872" s="272">
        <v>799200</v>
      </c>
      <c r="E2872" s="272">
        <v>3</v>
      </c>
      <c r="F2872" s="272">
        <v>10.516129032258066</v>
      </c>
      <c r="G2872" s="272">
        <v>164.8631935656143</v>
      </c>
      <c r="H2872" s="272">
        <v>328</v>
      </c>
      <c r="I2872" s="272">
        <v>0</v>
      </c>
      <c r="J2872" s="272">
        <v>0</v>
      </c>
      <c r="K2872" s="272">
        <v>9.0712629137676579</v>
      </c>
      <c r="L2872" s="272">
        <v>12.088862048320776</v>
      </c>
      <c r="M2872" s="272">
        <v>12.130375826283053</v>
      </c>
      <c r="N2872" s="272">
        <v>11.935516144923202</v>
      </c>
      <c r="O2872" s="272">
        <v>11.46176064409217</v>
      </c>
      <c r="P2872" s="272">
        <v>11.143297389657871</v>
      </c>
      <c r="Q2872" s="272">
        <v>11.46176064409217</v>
      </c>
      <c r="R2872" s="272">
        <v>11.935516144923202</v>
      </c>
      <c r="S2872" s="272">
        <v>12.130375826283053</v>
      </c>
      <c r="T2872" s="272">
        <v>19.83581231154891</v>
      </c>
      <c r="U2872" s="272">
        <v>10.726704314101994</v>
      </c>
      <c r="V2872" s="272">
        <v>0</v>
      </c>
      <c r="W2872" s="272">
        <v>-230.22440277198589</v>
      </c>
      <c r="X2872" s="272">
        <v>-104.80954970440698</v>
      </c>
      <c r="Y2872" s="272">
        <v>-652.04410780549074</v>
      </c>
      <c r="Z2872" s="272">
        <v>997.8047645959856</v>
      </c>
      <c r="AA2872" s="272">
        <v>-648.12934848861403</v>
      </c>
      <c r="AB2872" s="272">
        <v>0</v>
      </c>
      <c r="AC2872" s="272">
        <v>-131.08452263782755</v>
      </c>
      <c r="AD2872" s="272">
        <v>0</v>
      </c>
      <c r="AE2872" s="272">
        <v>0</v>
      </c>
      <c r="AF2872" s="272">
        <v>0</v>
      </c>
      <c r="AG2872" s="272">
        <v>20.871395403067783</v>
      </c>
      <c r="AH2872" s="272">
        <v>380.60796711753983</v>
      </c>
      <c r="AI2872" s="272">
        <v>0</v>
      </c>
      <c r="AJ2872" s="272">
        <v>0</v>
      </c>
      <c r="AK2872" s="272">
        <v>-34.190159397418256</v>
      </c>
      <c r="AL2872" s="272">
        <v>0</v>
      </c>
      <c r="AM2872" s="272">
        <v>-252.00287329589941</v>
      </c>
      <c r="AN2872" s="272">
        <v>0</v>
      </c>
      <c r="AO2872" s="272">
        <v>-568.64931091732399</v>
      </c>
      <c r="AP2872" s="272">
        <v>0</v>
      </c>
      <c r="AQ2872" s="272">
        <v>0</v>
      </c>
      <c r="AR2872" s="272">
        <v>0</v>
      </c>
      <c r="AS2872" s="272">
        <v>-568.64931091732399</v>
      </c>
      <c r="AT2872" s="272">
        <v>0</v>
      </c>
      <c r="AU2872" s="272">
        <v>0</v>
      </c>
      <c r="AV2872" s="272">
        <v>0</v>
      </c>
      <c r="AW2872" s="272">
        <v>-568.64931091732399</v>
      </c>
      <c r="AX2872" s="272">
        <v>0</v>
      </c>
      <c r="AY2872" s="272">
        <v>0</v>
      </c>
      <c r="AZ2872" s="272">
        <v>0</v>
      </c>
      <c r="BA2872" s="272">
        <v>-593.59276576534364</v>
      </c>
      <c r="BB2872" s="272">
        <v>-230.22440277198589</v>
      </c>
      <c r="BC2872" s="272">
        <v>-53.198639481870714</v>
      </c>
      <c r="BD2872" s="272">
        <v>0</v>
      </c>
      <c r="BE2872" s="272">
        <v>-384.01010993639204</v>
      </c>
    </row>
    <row r="2873" spans="3:57" x14ac:dyDescent="0.3">
      <c r="C2873" s="272">
        <v>223</v>
      </c>
      <c r="D2873" s="272">
        <v>802800</v>
      </c>
      <c r="E2873" s="272">
        <v>3</v>
      </c>
      <c r="F2873" s="272">
        <v>12.519354838709679</v>
      </c>
      <c r="G2873" s="272">
        <v>683.67087954233898</v>
      </c>
      <c r="H2873" s="272">
        <v>393.6</v>
      </c>
      <c r="I2873" s="272">
        <v>0</v>
      </c>
      <c r="J2873" s="272">
        <v>0</v>
      </c>
      <c r="K2873" s="272">
        <v>17.874878768711785</v>
      </c>
      <c r="L2873" s="272">
        <v>18.822349313494943</v>
      </c>
      <c r="M2873" s="272">
        <v>18.988722824098005</v>
      </c>
      <c r="N2873" s="272">
        <v>18.207789580867495</v>
      </c>
      <c r="O2873" s="272">
        <v>16.309134008917539</v>
      </c>
      <c r="P2873" s="272">
        <v>15.032838469483472</v>
      </c>
      <c r="Q2873" s="272">
        <v>16.309134008917539</v>
      </c>
      <c r="R2873" s="272">
        <v>18.207789580867495</v>
      </c>
      <c r="S2873" s="272">
        <v>18.988722824098005</v>
      </c>
      <c r="T2873" s="272">
        <v>19.652296372680382</v>
      </c>
      <c r="U2873" s="272">
        <v>-250.87566012406955</v>
      </c>
      <c r="V2873" s="272">
        <v>0</v>
      </c>
      <c r="W2873" s="272">
        <v>-176.70814666228574</v>
      </c>
      <c r="X2873" s="272">
        <v>-60.078831348066188</v>
      </c>
      <c r="Y2873" s="272">
        <v>-904.07798226704153</v>
      </c>
      <c r="Z2873" s="272">
        <v>889.98930015332394</v>
      </c>
      <c r="AA2873" s="272">
        <v>-497.47001008528144</v>
      </c>
      <c r="AB2873" s="272">
        <v>0</v>
      </c>
      <c r="AC2873" s="272">
        <v>-100.61358731976932</v>
      </c>
      <c r="AD2873" s="272">
        <v>0</v>
      </c>
      <c r="AE2873" s="272">
        <v>0</v>
      </c>
      <c r="AF2873" s="272">
        <v>0</v>
      </c>
      <c r="AG2873" s="272">
        <v>20.576873963919262</v>
      </c>
      <c r="AH2873" s="272">
        <v>340.47968784153039</v>
      </c>
      <c r="AI2873" s="272">
        <v>0</v>
      </c>
      <c r="AJ2873" s="272">
        <v>0</v>
      </c>
      <c r="AK2873" s="272">
        <v>-14.719290304514203</v>
      </c>
      <c r="AL2873" s="272">
        <v>0</v>
      </c>
      <c r="AM2873" s="272">
        <v>-191.75326067842153</v>
      </c>
      <c r="AN2873" s="272">
        <v>0</v>
      </c>
      <c r="AO2873" s="272">
        <v>-586.22696500107668</v>
      </c>
      <c r="AP2873" s="272">
        <v>0</v>
      </c>
      <c r="AQ2873" s="272">
        <v>0</v>
      </c>
      <c r="AR2873" s="272">
        <v>0</v>
      </c>
      <c r="AS2873" s="272">
        <v>-586.22696500107668</v>
      </c>
      <c r="AT2873" s="272">
        <v>0</v>
      </c>
      <c r="AU2873" s="272">
        <v>0</v>
      </c>
      <c r="AV2873" s="272">
        <v>0</v>
      </c>
      <c r="AW2873" s="272">
        <v>-586.22696500107668</v>
      </c>
      <c r="AX2873" s="272">
        <v>0</v>
      </c>
      <c r="AY2873" s="272">
        <v>0</v>
      </c>
      <c r="AZ2873" s="272">
        <v>0</v>
      </c>
      <c r="BA2873" s="272">
        <v>-611.94145291385973</v>
      </c>
      <c r="BB2873" s="272">
        <v>-176.70814666228574</v>
      </c>
      <c r="BC2873" s="272">
        <v>-54.843075278390209</v>
      </c>
      <c r="BD2873" s="272">
        <v>0</v>
      </c>
      <c r="BE2873" s="272">
        <v>-346.1379956010324</v>
      </c>
    </row>
    <row r="2874" spans="3:57" x14ac:dyDescent="0.3">
      <c r="C2874" s="272">
        <v>224</v>
      </c>
      <c r="D2874" s="272">
        <v>806400</v>
      </c>
      <c r="E2874" s="272">
        <v>3</v>
      </c>
      <c r="F2874" s="272">
        <v>15.351612903225806</v>
      </c>
      <c r="G2874" s="272">
        <v>1114.6928507284815</v>
      </c>
      <c r="H2874" s="272">
        <v>196.8</v>
      </c>
      <c r="I2874" s="272">
        <v>0</v>
      </c>
      <c r="J2874" s="272">
        <v>0</v>
      </c>
      <c r="K2874" s="272">
        <v>26.929359055450131</v>
      </c>
      <c r="L2874" s="272">
        <v>25.982702936575286</v>
      </c>
      <c r="M2874" s="272">
        <v>26.263320629873498</v>
      </c>
      <c r="N2874" s="272">
        <v>24.946141683892897</v>
      </c>
      <c r="O2874" s="272">
        <v>21.743730765008454</v>
      </c>
      <c r="P2874" s="272">
        <v>19.591037653319166</v>
      </c>
      <c r="Q2874" s="272">
        <v>21.743730765008454</v>
      </c>
      <c r="R2874" s="272">
        <v>24.946141683892897</v>
      </c>
      <c r="S2874" s="272">
        <v>26.263320629873494</v>
      </c>
      <c r="T2874" s="272">
        <v>19.576355734742815</v>
      </c>
      <c r="U2874" s="272">
        <v>-303.51192809126724</v>
      </c>
      <c r="V2874" s="272">
        <v>0</v>
      </c>
      <c r="W2874" s="272">
        <v>-105.31841145914649</v>
      </c>
      <c r="X2874" s="272">
        <v>78.012357798291703</v>
      </c>
      <c r="Y2874" s="272">
        <v>-1021.1440120024474</v>
      </c>
      <c r="Z2874" s="272">
        <v>744.93813757203498</v>
      </c>
      <c r="AA2874" s="272">
        <v>-296.49312836084113</v>
      </c>
      <c r="AB2874" s="272">
        <v>0</v>
      </c>
      <c r="AC2874" s="272">
        <v>-59.965900768432419</v>
      </c>
      <c r="AD2874" s="272">
        <v>0</v>
      </c>
      <c r="AE2874" s="272">
        <v>0</v>
      </c>
      <c r="AF2874" s="272">
        <v>0</v>
      </c>
      <c r="AG2874" s="272">
        <v>20.363145565028521</v>
      </c>
      <c r="AH2874" s="272">
        <v>289.98903247999891</v>
      </c>
      <c r="AI2874" s="272">
        <v>0</v>
      </c>
      <c r="AJ2874" s="272">
        <v>0</v>
      </c>
      <c r="AK2874" s="272">
        <v>-3.7755520592350251</v>
      </c>
      <c r="AL2874" s="272">
        <v>0</v>
      </c>
      <c r="AM2874" s="272">
        <v>-34.135713665042694</v>
      </c>
      <c r="AN2874" s="272">
        <v>0</v>
      </c>
      <c r="AO2874" s="272">
        <v>-559.83152702113603</v>
      </c>
      <c r="AP2874" s="272">
        <v>0</v>
      </c>
      <c r="AQ2874" s="272">
        <v>0</v>
      </c>
      <c r="AR2874" s="272">
        <v>0</v>
      </c>
      <c r="AS2874" s="272">
        <v>-559.91268991152504</v>
      </c>
      <c r="AT2874" s="272">
        <v>0</v>
      </c>
      <c r="AU2874" s="272">
        <v>0</v>
      </c>
      <c r="AV2874" s="272">
        <v>0</v>
      </c>
      <c r="AW2874" s="272">
        <v>-560.33199530262493</v>
      </c>
      <c r="AX2874" s="272">
        <v>0</v>
      </c>
      <c r="AY2874" s="272">
        <v>0</v>
      </c>
      <c r="AZ2874" s="272">
        <v>0</v>
      </c>
      <c r="BA2874" s="272">
        <v>-584.47291821306226</v>
      </c>
      <c r="BB2874" s="272">
        <v>-105.31841145914649</v>
      </c>
      <c r="BC2874" s="272">
        <v>-52.371657017429335</v>
      </c>
      <c r="BD2874" s="272">
        <v>0</v>
      </c>
      <c r="BE2874" s="272">
        <v>-307.88049249192051</v>
      </c>
    </row>
    <row r="2875" spans="3:57" x14ac:dyDescent="0.3">
      <c r="C2875" s="272">
        <v>225</v>
      </c>
      <c r="D2875" s="272">
        <v>810000</v>
      </c>
      <c r="E2875" s="272">
        <v>3</v>
      </c>
      <c r="F2875" s="272">
        <v>18.248387096774191</v>
      </c>
      <c r="G2875" s="272">
        <v>1441.8347038313614</v>
      </c>
      <c r="H2875" s="272">
        <v>123</v>
      </c>
      <c r="I2875" s="272">
        <v>0</v>
      </c>
      <c r="J2875" s="272">
        <v>0</v>
      </c>
      <c r="K2875" s="272">
        <v>34.645920303605315</v>
      </c>
      <c r="L2875" s="272">
        <v>32.232057317595476</v>
      </c>
      <c r="M2875" s="272">
        <v>32.601169541168034</v>
      </c>
      <c r="N2875" s="272">
        <v>30.868610044011895</v>
      </c>
      <c r="O2875" s="272">
        <v>26.656298977060253</v>
      </c>
      <c r="P2875" s="272">
        <v>23.824740739281662</v>
      </c>
      <c r="Q2875" s="272">
        <v>26.656298977060253</v>
      </c>
      <c r="R2875" s="272">
        <v>30.868610044011895</v>
      </c>
      <c r="S2875" s="272">
        <v>32.601169541168034</v>
      </c>
      <c r="T2875" s="272">
        <v>19.744718439992909</v>
      </c>
      <c r="U2875" s="272">
        <v>-374.55114836588132</v>
      </c>
      <c r="V2875" s="272">
        <v>0</v>
      </c>
      <c r="W2875" s="272">
        <v>-37.980154766735836</v>
      </c>
      <c r="X2875" s="272">
        <v>200.05128416193571</v>
      </c>
      <c r="Y2875" s="272">
        <v>-943.90297030605439</v>
      </c>
      <c r="Z2875" s="272">
        <v>407.28069254497314</v>
      </c>
      <c r="AA2875" s="272">
        <v>-106.92199726907729</v>
      </c>
      <c r="AB2875" s="272">
        <v>0</v>
      </c>
      <c r="AC2875" s="272">
        <v>-21.625033651359669</v>
      </c>
      <c r="AD2875" s="272">
        <v>0</v>
      </c>
      <c r="AE2875" s="272">
        <v>0</v>
      </c>
      <c r="AF2875" s="272">
        <v>0</v>
      </c>
      <c r="AG2875" s="272">
        <v>20.249743448732076</v>
      </c>
      <c r="AH2875" s="272">
        <v>187.33401157678659</v>
      </c>
      <c r="AI2875" s="272">
        <v>0</v>
      </c>
      <c r="AJ2875" s="272">
        <v>0</v>
      </c>
      <c r="AK2875" s="272">
        <v>23.923183232415315</v>
      </c>
      <c r="AL2875" s="272">
        <v>0</v>
      </c>
      <c r="AM2875" s="272">
        <v>127.60320590823272</v>
      </c>
      <c r="AN2875" s="272">
        <v>0</v>
      </c>
      <c r="AO2875" s="272">
        <v>-414.58474650697275</v>
      </c>
      <c r="AP2875" s="272">
        <v>0</v>
      </c>
      <c r="AQ2875" s="272">
        <v>0</v>
      </c>
      <c r="AR2875" s="272">
        <v>0</v>
      </c>
      <c r="AS2875" s="272">
        <v>-422.60815750892112</v>
      </c>
      <c r="AT2875" s="272">
        <v>0</v>
      </c>
      <c r="AU2875" s="272">
        <v>0</v>
      </c>
      <c r="AV2875" s="272">
        <v>0</v>
      </c>
      <c r="AW2875" s="272">
        <v>-464.05886819707041</v>
      </c>
      <c r="AX2875" s="272">
        <v>0</v>
      </c>
      <c r="AY2875" s="272">
        <v>0</v>
      </c>
      <c r="AZ2875" s="272">
        <v>0</v>
      </c>
      <c r="BA2875" s="272">
        <v>-441.14560632464855</v>
      </c>
      <c r="BB2875" s="272">
        <v>-37.980154766735836</v>
      </c>
      <c r="BC2875" s="272">
        <v>-38.582288702906261</v>
      </c>
      <c r="BD2875" s="272">
        <v>0</v>
      </c>
      <c r="BE2875" s="272">
        <v>-272.84412371427925</v>
      </c>
    </row>
    <row r="2876" spans="3:57" x14ac:dyDescent="0.3">
      <c r="C2876" s="272">
        <v>226</v>
      </c>
      <c r="D2876" s="272">
        <v>813600</v>
      </c>
      <c r="E2876" s="272">
        <v>3</v>
      </c>
      <c r="F2876" s="272">
        <v>21.396774193548392</v>
      </c>
      <c r="G2876" s="272">
        <v>1803.7863816052161</v>
      </c>
      <c r="H2876" s="272">
        <v>123</v>
      </c>
      <c r="I2876" s="272">
        <v>0</v>
      </c>
      <c r="J2876" s="272">
        <v>0</v>
      </c>
      <c r="K2876" s="272">
        <v>43.268637992831557</v>
      </c>
      <c r="L2876" s="272">
        <v>39.188316437757805</v>
      </c>
      <c r="M2876" s="272">
        <v>39.657941050956069</v>
      </c>
      <c r="N2876" s="272">
        <v>37.453590905572753</v>
      </c>
      <c r="O2876" s="272">
        <v>32.094231802421696</v>
      </c>
      <c r="P2876" s="272">
        <v>28.491616236633689</v>
      </c>
      <c r="Q2876" s="272">
        <v>32.094231802421696</v>
      </c>
      <c r="R2876" s="272">
        <v>37.453590905572753</v>
      </c>
      <c r="S2876" s="272">
        <v>39.657941050956069</v>
      </c>
      <c r="T2876" s="272">
        <v>20.379063828815028</v>
      </c>
      <c r="U2876" s="272">
        <v>-652.59643968192859</v>
      </c>
      <c r="V2876" s="272">
        <v>0</v>
      </c>
      <c r="W2876" s="272">
        <v>24.179218257904349</v>
      </c>
      <c r="X2876" s="272">
        <v>252.11661117431268</v>
      </c>
      <c r="Y2876" s="272">
        <v>-584.30625824323874</v>
      </c>
      <c r="Z2876" s="272">
        <v>-344.58601087090682</v>
      </c>
      <c r="AA2876" s="272">
        <v>369.01003824482484</v>
      </c>
      <c r="AB2876" s="272">
        <v>0</v>
      </c>
      <c r="AC2876" s="272">
        <v>13.767095255459639</v>
      </c>
      <c r="AD2876" s="272">
        <v>0</v>
      </c>
      <c r="AE2876" s="272">
        <v>0</v>
      </c>
      <c r="AF2876" s="272">
        <v>0</v>
      </c>
      <c r="AG2876" s="272">
        <v>20.297927583378527</v>
      </c>
      <c r="AH2876" s="272">
        <v>-25.099770696908198</v>
      </c>
      <c r="AI2876" s="272">
        <v>0</v>
      </c>
      <c r="AJ2876" s="272">
        <v>0</v>
      </c>
      <c r="AK2876" s="272">
        <v>97.744001167795474</v>
      </c>
      <c r="AL2876" s="272">
        <v>0</v>
      </c>
      <c r="AM2876" s="272">
        <v>261.82349854780091</v>
      </c>
      <c r="AN2876" s="272">
        <v>0</v>
      </c>
      <c r="AO2876" s="272">
        <v>-50.249033642408328</v>
      </c>
      <c r="AP2876" s="272">
        <v>0</v>
      </c>
      <c r="AQ2876" s="272">
        <v>0</v>
      </c>
      <c r="AR2876" s="272">
        <v>0</v>
      </c>
      <c r="AS2876" s="272">
        <v>-82.534668489604741</v>
      </c>
      <c r="AT2876" s="272">
        <v>0</v>
      </c>
      <c r="AU2876" s="272">
        <v>0</v>
      </c>
      <c r="AV2876" s="272">
        <v>0</v>
      </c>
      <c r="AW2876" s="272">
        <v>-249.32937825947604</v>
      </c>
      <c r="AX2876" s="272">
        <v>0</v>
      </c>
      <c r="AY2876" s="272">
        <v>0</v>
      </c>
      <c r="AZ2876" s="272">
        <v>0</v>
      </c>
      <c r="BA2876" s="272">
        <v>-86.155001333314175</v>
      </c>
      <c r="BB2876" s="272">
        <v>24.179218257904349</v>
      </c>
      <c r="BC2876" s="272">
        <v>-3.8832454840974702</v>
      </c>
      <c r="BD2876" s="272">
        <v>0</v>
      </c>
      <c r="BE2876" s="272">
        <v>-253.46012940550722</v>
      </c>
    </row>
    <row r="2877" spans="3:57" x14ac:dyDescent="0.3">
      <c r="C2877" s="272">
        <v>227</v>
      </c>
      <c r="D2877" s="272">
        <v>817200</v>
      </c>
      <c r="E2877" s="272">
        <v>3</v>
      </c>
      <c r="F2877" s="272">
        <v>22.93548387096774</v>
      </c>
      <c r="G2877" s="272">
        <v>1877.7414006335866</v>
      </c>
      <c r="H2877" s="272">
        <v>123</v>
      </c>
      <c r="I2877" s="272">
        <v>0</v>
      </c>
      <c r="J2877" s="272">
        <v>0</v>
      </c>
      <c r="K2877" s="272">
        <v>45.570366856419994</v>
      </c>
      <c r="L2877" s="272">
        <v>41.257772178691788</v>
      </c>
      <c r="M2877" s="272">
        <v>41.741406337064006</v>
      </c>
      <c r="N2877" s="272">
        <v>39.471297408871919</v>
      </c>
      <c r="O2877" s="272">
        <v>33.952061286184531</v>
      </c>
      <c r="P2877" s="272">
        <v>30.241974765734298</v>
      </c>
      <c r="Q2877" s="272">
        <v>33.952061286184531</v>
      </c>
      <c r="R2877" s="272">
        <v>39.471297408871919</v>
      </c>
      <c r="S2877" s="272">
        <v>41.741406337063999</v>
      </c>
      <c r="T2877" s="272">
        <v>21.187399774166536</v>
      </c>
      <c r="U2877" s="272">
        <v>-774.82511874091938</v>
      </c>
      <c r="V2877" s="272">
        <v>0</v>
      </c>
      <c r="W2877" s="272">
        <v>42.818949065707223</v>
      </c>
      <c r="X2877" s="272">
        <v>316.21871700505932</v>
      </c>
      <c r="Y2877" s="272">
        <v>-70.866406506149929</v>
      </c>
      <c r="Z2877" s="272">
        <v>-1062.9963783055359</v>
      </c>
      <c r="AA2877" s="272">
        <v>662.51224166999646</v>
      </c>
      <c r="AB2877" s="272">
        <v>0</v>
      </c>
      <c r="AC2877" s="272">
        <v>24.380132733760188</v>
      </c>
      <c r="AD2877" s="272">
        <v>0</v>
      </c>
      <c r="AE2877" s="272">
        <v>0</v>
      </c>
      <c r="AF2877" s="272">
        <v>0</v>
      </c>
      <c r="AG2877" s="272">
        <v>20.565942524066589</v>
      </c>
      <c r="AH2877" s="272">
        <v>-225.2017986779839</v>
      </c>
      <c r="AI2877" s="272">
        <v>0</v>
      </c>
      <c r="AJ2877" s="272">
        <v>0</v>
      </c>
      <c r="AK2877" s="272">
        <v>91.341779532320444</v>
      </c>
      <c r="AL2877" s="272">
        <v>0</v>
      </c>
      <c r="AM2877" s="272">
        <v>403.31148460326818</v>
      </c>
      <c r="AN2877" s="272">
        <v>0</v>
      </c>
      <c r="AO2877" s="272">
        <v>334.43663525682553</v>
      </c>
      <c r="AP2877" s="272">
        <v>0</v>
      </c>
      <c r="AQ2877" s="272">
        <v>0</v>
      </c>
      <c r="AR2877" s="272">
        <v>0</v>
      </c>
      <c r="AS2877" s="272">
        <v>279.66575129523773</v>
      </c>
      <c r="AT2877" s="272">
        <v>0</v>
      </c>
      <c r="AU2877" s="272">
        <v>0</v>
      </c>
      <c r="AV2877" s="272">
        <v>0</v>
      </c>
      <c r="AW2877" s="272">
        <v>-3.2927142096032043</v>
      </c>
      <c r="AX2877" s="272">
        <v>0</v>
      </c>
      <c r="AY2877" s="272">
        <v>0</v>
      </c>
      <c r="AZ2877" s="272">
        <v>0</v>
      </c>
      <c r="BA2877" s="272">
        <v>291.93311873250258</v>
      </c>
      <c r="BB2877" s="272">
        <v>42.818949065707223</v>
      </c>
      <c r="BC2877" s="272">
        <v>32.674585029275221</v>
      </c>
      <c r="BD2877" s="272">
        <v>0</v>
      </c>
      <c r="BE2877" s="272">
        <v>-245.39080493459565</v>
      </c>
    </row>
    <row r="2878" spans="3:57" x14ac:dyDescent="0.3">
      <c r="C2878" s="272">
        <v>228</v>
      </c>
      <c r="D2878" s="272">
        <v>820800</v>
      </c>
      <c r="E2878" s="272">
        <v>3</v>
      </c>
      <c r="F2878" s="272">
        <v>24.274193548387093</v>
      </c>
      <c r="G2878" s="272">
        <v>1764.9177770713277</v>
      </c>
      <c r="H2878" s="272">
        <v>123</v>
      </c>
      <c r="I2878" s="272">
        <v>0</v>
      </c>
      <c r="J2878" s="272">
        <v>0</v>
      </c>
      <c r="K2878" s="272">
        <v>45.513282732447806</v>
      </c>
      <c r="L2878" s="272">
        <v>41.625586131606362</v>
      </c>
      <c r="M2878" s="272">
        <v>42.08359257750611</v>
      </c>
      <c r="N2878" s="272">
        <v>39.933776432372824</v>
      </c>
      <c r="O2878" s="272">
        <v>34.707003929079008</v>
      </c>
      <c r="P2878" s="272">
        <v>31.193514420953345</v>
      </c>
      <c r="Q2878" s="272">
        <v>34.707003929079008</v>
      </c>
      <c r="R2878" s="272">
        <v>39.933776432372824</v>
      </c>
      <c r="S2878" s="272">
        <v>42.08359257750611</v>
      </c>
      <c r="T2878" s="272">
        <v>22.014251453477282</v>
      </c>
      <c r="U2878" s="272">
        <v>-813.81577276535336</v>
      </c>
      <c r="V2878" s="272">
        <v>0</v>
      </c>
      <c r="W2878" s="272">
        <v>55.516154459179198</v>
      </c>
      <c r="X2878" s="272">
        <v>286.97869512314969</v>
      </c>
      <c r="Y2878" s="272">
        <v>463.97581438658653</v>
      </c>
      <c r="Z2878" s="272">
        <v>-1620.2864367342688</v>
      </c>
      <c r="AA2878" s="272">
        <v>858.9685814849903</v>
      </c>
      <c r="AB2878" s="272">
        <v>0</v>
      </c>
      <c r="AC2878" s="272">
        <v>31.609631812909285</v>
      </c>
      <c r="AD2878" s="272">
        <v>0</v>
      </c>
      <c r="AE2878" s="272">
        <v>0</v>
      </c>
      <c r="AF2878" s="272">
        <v>0</v>
      </c>
      <c r="AG2878" s="272">
        <v>20.990070679709611</v>
      </c>
      <c r="AH2878" s="272">
        <v>-374.0127266526182</v>
      </c>
      <c r="AI2878" s="272">
        <v>0</v>
      </c>
      <c r="AJ2878" s="272">
        <v>0</v>
      </c>
      <c r="AK2878" s="272">
        <v>90.769439499532822</v>
      </c>
      <c r="AL2878" s="272">
        <v>0</v>
      </c>
      <c r="AM2878" s="272">
        <v>431.62142742968058</v>
      </c>
      <c r="AN2878" s="272">
        <v>0</v>
      </c>
      <c r="AO2878" s="272">
        <v>658.98929454304891</v>
      </c>
      <c r="AP2878" s="272">
        <v>0</v>
      </c>
      <c r="AQ2878" s="272">
        <v>0</v>
      </c>
      <c r="AR2878" s="272">
        <v>0</v>
      </c>
      <c r="AS2878" s="272">
        <v>586.74373852693475</v>
      </c>
      <c r="AT2878" s="272">
        <v>0</v>
      </c>
      <c r="AU2878" s="272">
        <v>0</v>
      </c>
      <c r="AV2878" s="272">
        <v>0</v>
      </c>
      <c r="AW2878" s="272">
        <v>213.50726339170524</v>
      </c>
      <c r="AX2878" s="272">
        <v>0</v>
      </c>
      <c r="AY2878" s="272">
        <v>0</v>
      </c>
      <c r="AZ2878" s="272">
        <v>0</v>
      </c>
      <c r="BA2878" s="272">
        <v>612.48089439492583</v>
      </c>
      <c r="BB2878" s="272">
        <v>55.516154459179198</v>
      </c>
      <c r="BC2878" s="272">
        <v>63.479913602290665</v>
      </c>
      <c r="BD2878" s="272">
        <v>0</v>
      </c>
      <c r="BE2878" s="272">
        <v>-262.41588855050935</v>
      </c>
    </row>
    <row r="2879" spans="3:57" x14ac:dyDescent="0.3">
      <c r="C2879" s="272">
        <v>229</v>
      </c>
      <c r="D2879" s="272">
        <v>824400</v>
      </c>
      <c r="E2879" s="272">
        <v>3</v>
      </c>
      <c r="F2879" s="272">
        <v>25.435483870967747</v>
      </c>
      <c r="G2879" s="272">
        <v>1688.9913931520855</v>
      </c>
      <c r="H2879" s="272">
        <v>123</v>
      </c>
      <c r="I2879" s="272">
        <v>0</v>
      </c>
      <c r="J2879" s="272">
        <v>0</v>
      </c>
      <c r="K2879" s="272">
        <v>44.912028252161079</v>
      </c>
      <c r="L2879" s="272">
        <v>41.560873579230822</v>
      </c>
      <c r="M2879" s="272">
        <v>41.986518517734062</v>
      </c>
      <c r="N2879" s="272">
        <v>39.988602617028974</v>
      </c>
      <c r="O2879" s="272">
        <v>35.131139844066404</v>
      </c>
      <c r="P2879" s="272">
        <v>31.865904083726743</v>
      </c>
      <c r="Q2879" s="272">
        <v>35.131139844066404</v>
      </c>
      <c r="R2879" s="272">
        <v>39.988602617028974</v>
      </c>
      <c r="S2879" s="272">
        <v>41.986518517734055</v>
      </c>
      <c r="T2879" s="272">
        <v>22.91452413196372</v>
      </c>
      <c r="U2879" s="272">
        <v>-770.55959288298095</v>
      </c>
      <c r="V2879" s="272">
        <v>0</v>
      </c>
      <c r="W2879" s="272">
        <v>62.043783053958656</v>
      </c>
      <c r="X2879" s="272">
        <v>221.24821467472896</v>
      </c>
      <c r="Y2879" s="272">
        <v>1107.639656426069</v>
      </c>
      <c r="Z2879" s="272">
        <v>-2161.4912470377376</v>
      </c>
      <c r="AA2879" s="272">
        <v>959.96671309443741</v>
      </c>
      <c r="AB2879" s="272">
        <v>0</v>
      </c>
      <c r="AC2879" s="272">
        <v>35.326314614563259</v>
      </c>
      <c r="AD2879" s="272">
        <v>0</v>
      </c>
      <c r="AE2879" s="272">
        <v>0</v>
      </c>
      <c r="AF2879" s="272">
        <v>0</v>
      </c>
      <c r="AG2879" s="272">
        <v>21.534222471876802</v>
      </c>
      <c r="AH2879" s="272">
        <v>-505.27411338838942</v>
      </c>
      <c r="AI2879" s="272">
        <v>0</v>
      </c>
      <c r="AJ2879" s="272">
        <v>0</v>
      </c>
      <c r="AK2879" s="272">
        <v>95.99784637024122</v>
      </c>
      <c r="AL2879" s="272">
        <v>0</v>
      </c>
      <c r="AM2879" s="272">
        <v>416.65394051286853</v>
      </c>
      <c r="AN2879" s="272">
        <v>0</v>
      </c>
      <c r="AO2879" s="272">
        <v>995.31768597557823</v>
      </c>
      <c r="AP2879" s="272">
        <v>0</v>
      </c>
      <c r="AQ2879" s="272">
        <v>0</v>
      </c>
      <c r="AR2879" s="272">
        <v>0</v>
      </c>
      <c r="AS2879" s="272">
        <v>903.35948771929338</v>
      </c>
      <c r="AT2879" s="272">
        <v>0</v>
      </c>
      <c r="AU2879" s="272">
        <v>0</v>
      </c>
      <c r="AV2879" s="272">
        <v>0</v>
      </c>
      <c r="AW2879" s="272">
        <v>428.28315542133379</v>
      </c>
      <c r="AX2879" s="272">
        <v>0</v>
      </c>
      <c r="AY2879" s="272">
        <v>0</v>
      </c>
      <c r="AZ2879" s="272">
        <v>0</v>
      </c>
      <c r="BA2879" s="272">
        <v>942.98480012336029</v>
      </c>
      <c r="BB2879" s="272">
        <v>62.043783053958656</v>
      </c>
      <c r="BC2879" s="272">
        <v>95.443572977252046</v>
      </c>
      <c r="BD2879" s="272">
        <v>0</v>
      </c>
      <c r="BE2879" s="272">
        <v>-327.07014733275355</v>
      </c>
    </row>
    <row r="2880" spans="3:57" x14ac:dyDescent="0.3">
      <c r="C2880" s="272">
        <v>230</v>
      </c>
      <c r="D2880" s="272">
        <v>828000</v>
      </c>
      <c r="E2880" s="272">
        <v>3</v>
      </c>
      <c r="F2880" s="272">
        <v>25.980645161290322</v>
      </c>
      <c r="G2880" s="272">
        <v>1492.4612169481361</v>
      </c>
      <c r="H2880" s="272">
        <v>123</v>
      </c>
      <c r="I2880" s="272">
        <v>0</v>
      </c>
      <c r="J2880" s="272">
        <v>0</v>
      </c>
      <c r="K2880" s="272">
        <v>42.665601939700615</v>
      </c>
      <c r="L2880" s="272">
        <v>40.164243420543862</v>
      </c>
      <c r="M2880" s="272">
        <v>40.538632934102161</v>
      </c>
      <c r="N2880" s="272">
        <v>38.781302599514667</v>
      </c>
      <c r="O2880" s="272">
        <v>34.508767065339235</v>
      </c>
      <c r="P2880" s="272">
        <v>31.636725329648712</v>
      </c>
      <c r="Q2880" s="272">
        <v>34.508767065339235</v>
      </c>
      <c r="R2880" s="272">
        <v>38.781302599514667</v>
      </c>
      <c r="S2880" s="272">
        <v>40.538632934102161</v>
      </c>
      <c r="T2880" s="272">
        <v>23.311236742237348</v>
      </c>
      <c r="U2880" s="272">
        <v>-103.68638084457962</v>
      </c>
      <c r="V2880" s="272">
        <v>0</v>
      </c>
      <c r="W2880" s="272">
        <v>65.711156294484255</v>
      </c>
      <c r="X2880" s="272">
        <v>217.75424636938521</v>
      </c>
      <c r="Y2880" s="272">
        <v>1643.0816349255947</v>
      </c>
      <c r="Z2880" s="272">
        <v>-2030.2334184340439</v>
      </c>
      <c r="AA2880" s="272">
        <v>198.85249502039701</v>
      </c>
      <c r="AB2880" s="272">
        <v>0</v>
      </c>
      <c r="AC2880" s="272">
        <v>37.41443327088642</v>
      </c>
      <c r="AD2880" s="272">
        <v>0</v>
      </c>
      <c r="AE2880" s="272">
        <v>0</v>
      </c>
      <c r="AF2880" s="272">
        <v>0</v>
      </c>
      <c r="AG2880" s="272">
        <v>22.101089273586712</v>
      </c>
      <c r="AH2880" s="272">
        <v>-445.96680080873574</v>
      </c>
      <c r="AI2880" s="272">
        <v>0</v>
      </c>
      <c r="AJ2880" s="272">
        <v>0</v>
      </c>
      <c r="AK2880" s="272">
        <v>33.974254620698318</v>
      </c>
      <c r="AL2880" s="272">
        <v>0</v>
      </c>
      <c r="AM2880" s="272">
        <v>390.22392985930236</v>
      </c>
      <c r="AN2880" s="272">
        <v>0</v>
      </c>
      <c r="AO2880" s="272">
        <v>1066.6876417200508</v>
      </c>
      <c r="AP2880" s="272">
        <v>0</v>
      </c>
      <c r="AQ2880" s="272">
        <v>0</v>
      </c>
      <c r="AR2880" s="272">
        <v>0</v>
      </c>
      <c r="AS2880" s="272">
        <v>971.69306828967024</v>
      </c>
      <c r="AT2880" s="272">
        <v>0</v>
      </c>
      <c r="AU2880" s="272">
        <v>0</v>
      </c>
      <c r="AV2880" s="272">
        <v>0</v>
      </c>
      <c r="AW2880" s="272">
        <v>480.93015221187147</v>
      </c>
      <c r="AX2880" s="272">
        <v>0</v>
      </c>
      <c r="AY2880" s="272">
        <v>0</v>
      </c>
      <c r="AZ2880" s="272">
        <v>0</v>
      </c>
      <c r="BA2880" s="272">
        <v>1014.3157914860075</v>
      </c>
      <c r="BB2880" s="272">
        <v>65.711156294484255</v>
      </c>
      <c r="BC2880" s="272">
        <v>102.1973210700985</v>
      </c>
      <c r="BD2880" s="272">
        <v>0</v>
      </c>
      <c r="BE2880" s="272">
        <v>-411.13026730420955</v>
      </c>
    </row>
    <row r="2881" spans="3:57" x14ac:dyDescent="0.3">
      <c r="C2881" s="272">
        <v>231</v>
      </c>
      <c r="D2881" s="272">
        <v>831600</v>
      </c>
      <c r="E2881" s="272">
        <v>3</v>
      </c>
      <c r="F2881" s="272">
        <v>25.961290322580645</v>
      </c>
      <c r="G2881" s="272">
        <v>1068.8802022285865</v>
      </c>
      <c r="H2881" s="272">
        <v>123</v>
      </c>
      <c r="I2881" s="272">
        <v>0</v>
      </c>
      <c r="J2881" s="272">
        <v>0</v>
      </c>
      <c r="K2881" s="272">
        <v>36.668279569892476</v>
      </c>
      <c r="L2881" s="272">
        <v>35.986693358882484</v>
      </c>
      <c r="M2881" s="272">
        <v>36.251323370067283</v>
      </c>
      <c r="N2881" s="272">
        <v>35.009188296150853</v>
      </c>
      <c r="O2881" s="272">
        <v>31.989228908265304</v>
      </c>
      <c r="P2881" s="272">
        <v>29.959181566886876</v>
      </c>
      <c r="Q2881" s="272">
        <v>31.989228908265304</v>
      </c>
      <c r="R2881" s="272">
        <v>35.009188296150853</v>
      </c>
      <c r="S2881" s="272">
        <v>36.251323370067276</v>
      </c>
      <c r="T2881" s="272">
        <v>23.717930523282451</v>
      </c>
      <c r="U2881" s="272">
        <v>-20.110941223630334</v>
      </c>
      <c r="V2881" s="272">
        <v>0</v>
      </c>
      <c r="W2881" s="272">
        <v>55.46134349174234</v>
      </c>
      <c r="X2881" s="272">
        <v>184.03193874559446</v>
      </c>
      <c r="Y2881" s="272">
        <v>1736.3356694806976</v>
      </c>
      <c r="Z2881" s="272">
        <v>-1995.9398929416648</v>
      </c>
      <c r="AA2881" s="272">
        <v>156.13516200194996</v>
      </c>
      <c r="AB2881" s="272">
        <v>0</v>
      </c>
      <c r="AC2881" s="272">
        <v>31.578423698498867</v>
      </c>
      <c r="AD2881" s="272">
        <v>0</v>
      </c>
      <c r="AE2881" s="272">
        <v>0</v>
      </c>
      <c r="AF2881" s="272">
        <v>0</v>
      </c>
      <c r="AG2881" s="272">
        <v>22.595957338264864</v>
      </c>
      <c r="AH2881" s="272">
        <v>-412.86444133958179</v>
      </c>
      <c r="AI2881" s="272">
        <v>0</v>
      </c>
      <c r="AJ2881" s="272">
        <v>0</v>
      </c>
      <c r="AK2881" s="272">
        <v>39.1291860083236</v>
      </c>
      <c r="AL2881" s="272">
        <v>0</v>
      </c>
      <c r="AM2881" s="272">
        <v>343.69987679154309</v>
      </c>
      <c r="AN2881" s="272">
        <v>0</v>
      </c>
      <c r="AO2881" s="272">
        <v>1043.7707441621542</v>
      </c>
      <c r="AP2881" s="272">
        <v>0</v>
      </c>
      <c r="AQ2881" s="272">
        <v>0</v>
      </c>
      <c r="AR2881" s="272">
        <v>0</v>
      </c>
      <c r="AS2881" s="272">
        <v>953.68253180034367</v>
      </c>
      <c r="AT2881" s="272">
        <v>0</v>
      </c>
      <c r="AU2881" s="272">
        <v>0</v>
      </c>
      <c r="AV2881" s="272">
        <v>0</v>
      </c>
      <c r="AW2881" s="272">
        <v>488.26695903270388</v>
      </c>
      <c r="AX2881" s="272">
        <v>0</v>
      </c>
      <c r="AY2881" s="272">
        <v>0</v>
      </c>
      <c r="AZ2881" s="272">
        <v>0</v>
      </c>
      <c r="BA2881" s="272">
        <v>995.51523380948333</v>
      </c>
      <c r="BB2881" s="272">
        <v>55.46134349174234</v>
      </c>
      <c r="BC2881" s="272">
        <v>99.929123781478424</v>
      </c>
      <c r="BD2881" s="272">
        <v>0</v>
      </c>
      <c r="BE2881" s="272">
        <v>-497.01639291847363</v>
      </c>
    </row>
    <row r="2882" spans="3:57" x14ac:dyDescent="0.3">
      <c r="C2882" s="272">
        <v>232</v>
      </c>
      <c r="D2882" s="272">
        <v>835200</v>
      </c>
      <c r="E2882" s="272">
        <v>3</v>
      </c>
      <c r="F2882" s="272">
        <v>24.693548387096779</v>
      </c>
      <c r="G2882" s="272">
        <v>628.27985009361385</v>
      </c>
      <c r="H2882" s="272">
        <v>147.59999999999997</v>
      </c>
      <c r="I2882" s="272">
        <v>0</v>
      </c>
      <c r="J2882" s="272">
        <v>0</v>
      </c>
      <c r="K2882" s="272">
        <v>28.980550284629988</v>
      </c>
      <c r="L2882" s="272">
        <v>30.253293055335437</v>
      </c>
      <c r="M2882" s="272">
        <v>30.400047783141709</v>
      </c>
      <c r="N2882" s="272">
        <v>29.711202274444179</v>
      </c>
      <c r="O2882" s="272">
        <v>28.03643637782168</v>
      </c>
      <c r="P2882" s="272">
        <v>26.910641749752127</v>
      </c>
      <c r="Q2882" s="272">
        <v>28.03643637782168</v>
      </c>
      <c r="R2882" s="272">
        <v>29.711202274444179</v>
      </c>
      <c r="S2882" s="272">
        <v>30.400047783141705</v>
      </c>
      <c r="T2882" s="272">
        <v>24.04984744399766</v>
      </c>
      <c r="U2882" s="272">
        <v>-109.44546801981096</v>
      </c>
      <c r="V2882" s="272">
        <v>0</v>
      </c>
      <c r="W2882" s="272">
        <v>16.458375071621628</v>
      </c>
      <c r="X2882" s="272">
        <v>86.000963782206554</v>
      </c>
      <c r="Y2882" s="272">
        <v>1743.0226849102951</v>
      </c>
      <c r="Z2882" s="272">
        <v>-1954.9274917839343</v>
      </c>
      <c r="AA2882" s="272">
        <v>251.17874158902407</v>
      </c>
      <c r="AB2882" s="272">
        <v>0</v>
      </c>
      <c r="AC2882" s="272">
        <v>9.3710232871993462</v>
      </c>
      <c r="AD2882" s="272">
        <v>0</v>
      </c>
      <c r="AE2882" s="272">
        <v>0</v>
      </c>
      <c r="AF2882" s="272">
        <v>0</v>
      </c>
      <c r="AG2882" s="272">
        <v>23.0308839318322</v>
      </c>
      <c r="AH2882" s="272">
        <v>-375.83765527599166</v>
      </c>
      <c r="AI2882" s="272">
        <v>0</v>
      </c>
      <c r="AJ2882" s="272">
        <v>0</v>
      </c>
      <c r="AK2882" s="272">
        <v>17.800119974800264</v>
      </c>
      <c r="AL2882" s="272">
        <v>0</v>
      </c>
      <c r="AM2882" s="272">
        <v>231.34945459249636</v>
      </c>
      <c r="AN2882" s="272">
        <v>0</v>
      </c>
      <c r="AO2882" s="272">
        <v>992.86161223510351</v>
      </c>
      <c r="AP2882" s="272">
        <v>0</v>
      </c>
      <c r="AQ2882" s="272">
        <v>0</v>
      </c>
      <c r="AR2882" s="272">
        <v>0</v>
      </c>
      <c r="AS2882" s="272">
        <v>909.11080603246364</v>
      </c>
      <c r="AT2882" s="272">
        <v>0</v>
      </c>
      <c r="AU2882" s="272">
        <v>0</v>
      </c>
      <c r="AV2882" s="272">
        <v>0</v>
      </c>
      <c r="AW2882" s="272">
        <v>476.43567111018768</v>
      </c>
      <c r="AX2882" s="272">
        <v>0</v>
      </c>
      <c r="AY2882" s="272">
        <v>0</v>
      </c>
      <c r="AZ2882" s="272">
        <v>0</v>
      </c>
      <c r="BA2882" s="272">
        <v>948.98839650300647</v>
      </c>
      <c r="BB2882" s="272">
        <v>16.458375071621628</v>
      </c>
      <c r="BC2882" s="272">
        <v>95.005935864279493</v>
      </c>
      <c r="BD2882" s="272">
        <v>0</v>
      </c>
      <c r="BE2882" s="272">
        <v>-590.4314556057036</v>
      </c>
    </row>
    <row r="2883" spans="3:57" x14ac:dyDescent="0.3">
      <c r="C2883" s="272">
        <v>233</v>
      </c>
      <c r="D2883" s="272">
        <v>838800</v>
      </c>
      <c r="E2883" s="272">
        <v>3</v>
      </c>
      <c r="F2883" s="272">
        <v>22.761290322580646</v>
      </c>
      <c r="G2883" s="272">
        <v>164.62548503312576</v>
      </c>
      <c r="H2883" s="272">
        <v>246</v>
      </c>
      <c r="I2883" s="272">
        <v>0</v>
      </c>
      <c r="J2883" s="272">
        <v>0</v>
      </c>
      <c r="K2883" s="272">
        <v>20.957052498418722</v>
      </c>
      <c r="L2883" s="272">
        <v>24.084049128844878</v>
      </c>
      <c r="M2883" s="272">
        <v>24.118964600714587</v>
      </c>
      <c r="N2883" s="272">
        <v>23.955076415706642</v>
      </c>
      <c r="O2883" s="272">
        <v>23.556620826398035</v>
      </c>
      <c r="P2883" s="272">
        <v>23.288774936490338</v>
      </c>
      <c r="Q2883" s="272">
        <v>23.556620826398035</v>
      </c>
      <c r="R2883" s="272">
        <v>23.955076415706642</v>
      </c>
      <c r="S2883" s="272">
        <v>24.118964600714584</v>
      </c>
      <c r="T2883" s="272">
        <v>24.011050820126744</v>
      </c>
      <c r="U2883" s="272">
        <v>447.55945035057198</v>
      </c>
      <c r="V2883" s="272">
        <v>0</v>
      </c>
      <c r="W2883" s="272">
        <v>-30.055717888087479</v>
      </c>
      <c r="X2883" s="272">
        <v>-5.6412955913971246</v>
      </c>
      <c r="Y2883" s="272">
        <v>2010.8506427361247</v>
      </c>
      <c r="Z2883" s="272">
        <v>-1527.594178906068</v>
      </c>
      <c r="AA2883" s="272">
        <v>-465.03432399711011</v>
      </c>
      <c r="AB2883" s="272">
        <v>0</v>
      </c>
      <c r="AC2883" s="272">
        <v>-17.113040079418408</v>
      </c>
      <c r="AD2883" s="272">
        <v>0</v>
      </c>
      <c r="AE2883" s="272">
        <v>0</v>
      </c>
      <c r="AF2883" s="272">
        <v>0</v>
      </c>
      <c r="AG2883" s="272">
        <v>23.346027315560985</v>
      </c>
      <c r="AH2883" s="272">
        <v>-246.49951574524627</v>
      </c>
      <c r="AI2883" s="272">
        <v>0</v>
      </c>
      <c r="AJ2883" s="272">
        <v>0</v>
      </c>
      <c r="AK2883" s="272">
        <v>-10.874470803582692</v>
      </c>
      <c r="AL2883" s="272">
        <v>0</v>
      </c>
      <c r="AM2883" s="272">
        <v>89.687983143935355</v>
      </c>
      <c r="AN2883" s="272">
        <v>0</v>
      </c>
      <c r="AO2883" s="272">
        <v>898.10795299228539</v>
      </c>
      <c r="AP2883" s="272">
        <v>0</v>
      </c>
      <c r="AQ2883" s="272">
        <v>0</v>
      </c>
      <c r="AR2883" s="272">
        <v>0</v>
      </c>
      <c r="AS2883" s="272">
        <v>824.36762858835925</v>
      </c>
      <c r="AT2883" s="272">
        <v>0</v>
      </c>
      <c r="AU2883" s="272">
        <v>0</v>
      </c>
      <c r="AV2883" s="272">
        <v>0</v>
      </c>
      <c r="AW2883" s="272">
        <v>443.40885031124367</v>
      </c>
      <c r="AX2883" s="272">
        <v>0</v>
      </c>
      <c r="AY2883" s="272">
        <v>0</v>
      </c>
      <c r="AZ2883" s="272">
        <v>0</v>
      </c>
      <c r="BA2883" s="272">
        <v>860.52801131825663</v>
      </c>
      <c r="BB2883" s="272">
        <v>-30.055717888087479</v>
      </c>
      <c r="BC2883" s="272">
        <v>85.887950690888701</v>
      </c>
      <c r="BD2883" s="272">
        <v>0</v>
      </c>
      <c r="BE2883" s="272">
        <v>-632.66625608457935</v>
      </c>
    </row>
    <row r="2884" spans="3:57" x14ac:dyDescent="0.3">
      <c r="C2884" s="272">
        <v>234</v>
      </c>
      <c r="D2884" s="272">
        <v>842400</v>
      </c>
      <c r="E2884" s="272">
        <v>3</v>
      </c>
      <c r="F2884" s="272">
        <v>20.454838709677425</v>
      </c>
      <c r="G2884" s="272">
        <v>2.3854802927500462</v>
      </c>
      <c r="H2884" s="272">
        <v>246</v>
      </c>
      <c r="I2884" s="272">
        <v>195</v>
      </c>
      <c r="J2884" s="272">
        <v>0</v>
      </c>
      <c r="K2884" s="272">
        <v>16.776628716002534</v>
      </c>
      <c r="L2884" s="272">
        <v>20.474087237125975</v>
      </c>
      <c r="M2884" s="272">
        <v>20.474595320243985</v>
      </c>
      <c r="N2884" s="272">
        <v>20.472210451428385</v>
      </c>
      <c r="O2884" s="272">
        <v>20.466412203621218</v>
      </c>
      <c r="P2884" s="272">
        <v>20.462514562615574</v>
      </c>
      <c r="Q2884" s="272">
        <v>20.466412203621218</v>
      </c>
      <c r="R2884" s="272">
        <v>20.472210451428385</v>
      </c>
      <c r="S2884" s="272">
        <v>20.474595320243985</v>
      </c>
      <c r="T2884" s="272">
        <v>23.986677041613888</v>
      </c>
      <c r="U2884" s="272">
        <v>52.973472865466647</v>
      </c>
      <c r="V2884" s="272">
        <v>0</v>
      </c>
      <c r="W2884" s="272">
        <v>-86.05545210678784</v>
      </c>
      <c r="X2884" s="272">
        <v>-116.62779139617894</v>
      </c>
      <c r="Y2884" s="272">
        <v>1539.296503975901</v>
      </c>
      <c r="Z2884" s="272">
        <v>-1283.6397876074675</v>
      </c>
      <c r="AA2884" s="272">
        <v>-260.41759613625061</v>
      </c>
      <c r="AB2884" s="272">
        <v>0</v>
      </c>
      <c r="AC2884" s="272">
        <v>-48.998011175092294</v>
      </c>
      <c r="AD2884" s="272">
        <v>0</v>
      </c>
      <c r="AE2884" s="272">
        <v>0</v>
      </c>
      <c r="AF2884" s="272">
        <v>0</v>
      </c>
      <c r="AG2884" s="272">
        <v>23.530618798016</v>
      </c>
      <c r="AH2884" s="272">
        <v>-167.69382862635962</v>
      </c>
      <c r="AI2884" s="272">
        <v>0</v>
      </c>
      <c r="AJ2884" s="272">
        <v>0</v>
      </c>
      <c r="AK2884" s="272">
        <v>14.377458983527568</v>
      </c>
      <c r="AL2884" s="272">
        <v>0</v>
      </c>
      <c r="AM2884" s="272">
        <v>-51.775202607165845</v>
      </c>
      <c r="AN2884" s="272">
        <v>0</v>
      </c>
      <c r="AO2884" s="272">
        <v>656.73587863546038</v>
      </c>
      <c r="AP2884" s="272">
        <v>0</v>
      </c>
      <c r="AQ2884" s="272">
        <v>0</v>
      </c>
      <c r="AR2884" s="272">
        <v>0</v>
      </c>
      <c r="AS2884" s="272">
        <v>604.37312292578076</v>
      </c>
      <c r="AT2884" s="272">
        <v>0</v>
      </c>
      <c r="AU2884" s="272">
        <v>0</v>
      </c>
      <c r="AV2884" s="272">
        <v>0</v>
      </c>
      <c r="AW2884" s="272">
        <v>333.85557904960331</v>
      </c>
      <c r="AX2884" s="272">
        <v>0</v>
      </c>
      <c r="AY2884" s="272">
        <v>0</v>
      </c>
      <c r="AZ2884" s="272">
        <v>0</v>
      </c>
      <c r="BA2884" s="272">
        <v>630.88358097722414</v>
      </c>
      <c r="BB2884" s="272">
        <v>-86.05545210678784</v>
      </c>
      <c r="BC2884" s="272">
        <v>62.765537815048127</v>
      </c>
      <c r="BD2884" s="272">
        <v>0</v>
      </c>
      <c r="BE2884" s="272">
        <v>-674.81956632285483</v>
      </c>
    </row>
    <row r="2885" spans="3:57" x14ac:dyDescent="0.3">
      <c r="C2885" s="272">
        <v>235</v>
      </c>
      <c r="D2885" s="272">
        <v>846000</v>
      </c>
      <c r="E2885" s="272">
        <v>3</v>
      </c>
      <c r="F2885" s="272">
        <v>18.319354838709675</v>
      </c>
      <c r="G2885" s="272">
        <v>0</v>
      </c>
      <c r="H2885" s="272">
        <v>368.99999999999994</v>
      </c>
      <c r="I2885" s="272">
        <v>195</v>
      </c>
      <c r="J2885" s="272">
        <v>0</v>
      </c>
      <c r="K2885" s="272">
        <v>14.613472485768497</v>
      </c>
      <c r="L2885" s="272">
        <v>18.319354838709675</v>
      </c>
      <c r="M2885" s="272">
        <v>18.319354838709675</v>
      </c>
      <c r="N2885" s="272">
        <v>18.319354838709675</v>
      </c>
      <c r="O2885" s="272">
        <v>18.319354838709675</v>
      </c>
      <c r="P2885" s="272">
        <v>18.319354838709675</v>
      </c>
      <c r="Q2885" s="272">
        <v>18.319354838709675</v>
      </c>
      <c r="R2885" s="272">
        <v>18.319354838709675</v>
      </c>
      <c r="S2885" s="272">
        <v>18.319354838709675</v>
      </c>
      <c r="T2885" s="272">
        <v>23.7119772895255</v>
      </c>
      <c r="U2885" s="272">
        <v>-114.43209203765559</v>
      </c>
      <c r="V2885" s="272">
        <v>0</v>
      </c>
      <c r="W2885" s="272">
        <v>-132.18719653444344</v>
      </c>
      <c r="X2885" s="272">
        <v>-139.87944208442295</v>
      </c>
      <c r="Y2885" s="272">
        <v>993.07756509771116</v>
      </c>
      <c r="Z2885" s="272">
        <v>-835.44301851650039</v>
      </c>
      <c r="AA2885" s="272">
        <v>-372.1343199802198</v>
      </c>
      <c r="AB2885" s="272">
        <v>0</v>
      </c>
      <c r="AC2885" s="272">
        <v>-75.264374010393439</v>
      </c>
      <c r="AD2885" s="272">
        <v>0</v>
      </c>
      <c r="AE2885" s="272">
        <v>0</v>
      </c>
      <c r="AF2885" s="272">
        <v>0</v>
      </c>
      <c r="AG2885" s="272">
        <v>23.623753028429135</v>
      </c>
      <c r="AH2885" s="272">
        <v>-34.649231703008965</v>
      </c>
      <c r="AI2885" s="272">
        <v>0</v>
      </c>
      <c r="AJ2885" s="272">
        <v>0</v>
      </c>
      <c r="AK2885" s="272">
        <v>-34.524054030546012</v>
      </c>
      <c r="AL2885" s="272">
        <v>0</v>
      </c>
      <c r="AM2885" s="272">
        <v>-126.47947147192507</v>
      </c>
      <c r="AN2885" s="272">
        <v>0</v>
      </c>
      <c r="AO2885" s="272">
        <v>335.25867889209985</v>
      </c>
      <c r="AP2885" s="272">
        <v>0</v>
      </c>
      <c r="AQ2885" s="272">
        <v>0</v>
      </c>
      <c r="AR2885" s="272">
        <v>0</v>
      </c>
      <c r="AS2885" s="272">
        <v>306.03338201878654</v>
      </c>
      <c r="AT2885" s="272">
        <v>0</v>
      </c>
      <c r="AU2885" s="272">
        <v>0</v>
      </c>
      <c r="AV2885" s="272">
        <v>0</v>
      </c>
      <c r="AW2885" s="272">
        <v>155.04905313711549</v>
      </c>
      <c r="AX2885" s="272">
        <v>0</v>
      </c>
      <c r="AY2885" s="272">
        <v>0</v>
      </c>
      <c r="AZ2885" s="272">
        <v>0</v>
      </c>
      <c r="BA2885" s="272">
        <v>319.45734947960739</v>
      </c>
      <c r="BB2885" s="272">
        <v>-132.18719653444344</v>
      </c>
      <c r="BC2885" s="272">
        <v>32.104507705085297</v>
      </c>
      <c r="BD2885" s="272">
        <v>0</v>
      </c>
      <c r="BE2885" s="272">
        <v>-709.6473760318263</v>
      </c>
    </row>
    <row r="2886" spans="3:57" x14ac:dyDescent="0.3">
      <c r="C2886" s="272">
        <v>236</v>
      </c>
      <c r="D2886" s="272">
        <v>849600</v>
      </c>
      <c r="E2886" s="272">
        <v>3</v>
      </c>
      <c r="F2886" s="272">
        <v>16.383870967741935</v>
      </c>
      <c r="G2886" s="272">
        <v>0</v>
      </c>
      <c r="H2886" s="272">
        <v>442.8</v>
      </c>
      <c r="I2886" s="272">
        <v>195</v>
      </c>
      <c r="J2886" s="272">
        <v>0</v>
      </c>
      <c r="K2886" s="272">
        <v>12.677988614800757</v>
      </c>
      <c r="L2886" s="272">
        <v>16.383870967741935</v>
      </c>
      <c r="M2886" s="272">
        <v>16.383870967741935</v>
      </c>
      <c r="N2886" s="272">
        <v>16.383870967741935</v>
      </c>
      <c r="O2886" s="272">
        <v>16.383870967741935</v>
      </c>
      <c r="P2886" s="272">
        <v>16.383870967741935</v>
      </c>
      <c r="Q2886" s="272">
        <v>16.383870967741935</v>
      </c>
      <c r="R2886" s="272">
        <v>16.383870967741935</v>
      </c>
      <c r="S2886" s="272">
        <v>16.383870967741935</v>
      </c>
      <c r="T2886" s="272">
        <v>23.313828361014945</v>
      </c>
      <c r="U2886" s="272">
        <v>-207.52600226423465</v>
      </c>
      <c r="V2886" s="272">
        <v>0</v>
      </c>
      <c r="W2886" s="272">
        <v>-170.21337321621266</v>
      </c>
      <c r="X2886" s="272">
        <v>-121.92336809220104</v>
      </c>
      <c r="Y2886" s="272">
        <v>426.90928073751621</v>
      </c>
      <c r="Z2886" s="272">
        <v>-342.29854169333714</v>
      </c>
      <c r="AA2886" s="272">
        <v>-479.18587846629947</v>
      </c>
      <c r="AB2886" s="272">
        <v>0</v>
      </c>
      <c r="AC2886" s="272">
        <v>-96.915611490236941</v>
      </c>
      <c r="AD2886" s="272">
        <v>0</v>
      </c>
      <c r="AE2886" s="272">
        <v>0</v>
      </c>
      <c r="AF2886" s="272">
        <v>0</v>
      </c>
      <c r="AG2886" s="272">
        <v>23.592478952262233</v>
      </c>
      <c r="AH2886" s="272">
        <v>100.2043921356393</v>
      </c>
      <c r="AI2886" s="272">
        <v>0</v>
      </c>
      <c r="AJ2886" s="272">
        <v>0</v>
      </c>
      <c r="AK2886" s="272">
        <v>-46.853100085131715</v>
      </c>
      <c r="AL2886" s="272">
        <v>0</v>
      </c>
      <c r="AM2886" s="272">
        <v>-160.67562445880259</v>
      </c>
      <c r="AN2886" s="272">
        <v>0</v>
      </c>
      <c r="AO2886" s="272">
        <v>9.2608611375443513</v>
      </c>
      <c r="AP2886" s="272">
        <v>0</v>
      </c>
      <c r="AQ2886" s="272">
        <v>0</v>
      </c>
      <c r="AR2886" s="272">
        <v>0</v>
      </c>
      <c r="AS2886" s="272">
        <v>2.0332147785159096</v>
      </c>
      <c r="AT2886" s="272">
        <v>0</v>
      </c>
      <c r="AU2886" s="272">
        <v>0</v>
      </c>
      <c r="AV2886" s="272">
        <v>0</v>
      </c>
      <c r="AW2886" s="272">
        <v>-35.30640026944662</v>
      </c>
      <c r="AX2886" s="272">
        <v>0</v>
      </c>
      <c r="AY2886" s="272">
        <v>0</v>
      </c>
      <c r="AZ2886" s="272">
        <v>0</v>
      </c>
      <c r="BA2886" s="272">
        <v>2.122400503444382</v>
      </c>
      <c r="BB2886" s="272">
        <v>-170.21337321621266</v>
      </c>
      <c r="BC2886" s="272">
        <v>1.0494292998799535</v>
      </c>
      <c r="BD2886" s="272">
        <v>0</v>
      </c>
      <c r="BE2886" s="272">
        <v>-706.09523411449447</v>
      </c>
    </row>
    <row r="2887" spans="3:57" x14ac:dyDescent="0.3">
      <c r="C2887" s="272">
        <v>237</v>
      </c>
      <c r="D2887" s="272">
        <v>853200</v>
      </c>
      <c r="E2887" s="272">
        <v>3</v>
      </c>
      <c r="F2887" s="272">
        <v>15.064516129032256</v>
      </c>
      <c r="G2887" s="272">
        <v>0</v>
      </c>
      <c r="H2887" s="272">
        <v>492</v>
      </c>
      <c r="I2887" s="272">
        <v>195</v>
      </c>
      <c r="J2887" s="272">
        <v>0</v>
      </c>
      <c r="K2887" s="272">
        <v>11.358633776091079</v>
      </c>
      <c r="L2887" s="272">
        <v>15.064516129032256</v>
      </c>
      <c r="M2887" s="272">
        <v>15.064516129032256</v>
      </c>
      <c r="N2887" s="272">
        <v>15.064516129032256</v>
      </c>
      <c r="O2887" s="272">
        <v>15.064516129032256</v>
      </c>
      <c r="P2887" s="272">
        <v>15.064516129032256</v>
      </c>
      <c r="Q2887" s="272">
        <v>15.064516129032256</v>
      </c>
      <c r="R2887" s="272">
        <v>15.064516129032256</v>
      </c>
      <c r="S2887" s="272">
        <v>15.064516129032256</v>
      </c>
      <c r="T2887" s="272">
        <v>22.947872709974533</v>
      </c>
      <c r="U2887" s="272">
        <v>-259.6863085509828</v>
      </c>
      <c r="V2887" s="272">
        <v>0</v>
      </c>
      <c r="W2887" s="272">
        <v>-193.95250216943941</v>
      </c>
      <c r="X2887" s="272">
        <v>-115.70995249990273</v>
      </c>
      <c r="Y2887" s="272">
        <v>74.310258355501674</v>
      </c>
      <c r="Z2887" s="272">
        <v>-24.334112237142335</v>
      </c>
      <c r="AA2887" s="272">
        <v>-546.01644028723888</v>
      </c>
      <c r="AB2887" s="272">
        <v>0</v>
      </c>
      <c r="AC2887" s="272">
        <v>-110.43212993573606</v>
      </c>
      <c r="AD2887" s="272">
        <v>0</v>
      </c>
      <c r="AE2887" s="272">
        <v>0</v>
      </c>
      <c r="AF2887" s="272">
        <v>0</v>
      </c>
      <c r="AG2887" s="272">
        <v>23.460685888277759</v>
      </c>
      <c r="AH2887" s="272">
        <v>186.97168414511233</v>
      </c>
      <c r="AI2887" s="272">
        <v>0</v>
      </c>
      <c r="AJ2887" s="272">
        <v>0</v>
      </c>
      <c r="AK2887" s="272">
        <v>-42.983194628845453</v>
      </c>
      <c r="AL2887" s="272">
        <v>0</v>
      </c>
      <c r="AM2887" s="272">
        <v>-188.01790710012466</v>
      </c>
      <c r="AN2887" s="272">
        <v>0</v>
      </c>
      <c r="AO2887" s="272">
        <v>-183.54636766727839</v>
      </c>
      <c r="AP2887" s="272">
        <v>0</v>
      </c>
      <c r="AQ2887" s="272">
        <v>0</v>
      </c>
      <c r="AR2887" s="272">
        <v>0</v>
      </c>
      <c r="AS2887" s="272">
        <v>-183.75890438872091</v>
      </c>
      <c r="AT2887" s="272">
        <v>0</v>
      </c>
      <c r="AU2887" s="272">
        <v>0</v>
      </c>
      <c r="AV2887" s="272">
        <v>0</v>
      </c>
      <c r="AW2887" s="272">
        <v>-184.85691596372016</v>
      </c>
      <c r="AX2887" s="272">
        <v>0</v>
      </c>
      <c r="AY2887" s="272">
        <v>0</v>
      </c>
      <c r="AZ2887" s="272">
        <v>0</v>
      </c>
      <c r="BA2887" s="272">
        <v>-191.81937654008524</v>
      </c>
      <c r="BB2887" s="272">
        <v>-193.95250216943941</v>
      </c>
      <c r="BC2887" s="272">
        <v>-17.165862889455624</v>
      </c>
      <c r="BD2887" s="272">
        <v>0</v>
      </c>
      <c r="BE2887" s="272">
        <v>-703.14348195351147</v>
      </c>
    </row>
    <row r="2888" spans="3:57" x14ac:dyDescent="0.3">
      <c r="C2888" s="272">
        <v>238</v>
      </c>
      <c r="D2888" s="272">
        <v>856800</v>
      </c>
      <c r="E2888" s="272">
        <v>3</v>
      </c>
      <c r="F2888" s="272">
        <v>14.132258064516128</v>
      </c>
      <c r="G2888" s="272">
        <v>0</v>
      </c>
      <c r="H2888" s="272">
        <v>410</v>
      </c>
      <c r="I2888" s="272">
        <v>0</v>
      </c>
      <c r="J2888" s="272">
        <v>0</v>
      </c>
      <c r="K2888" s="272">
        <v>10.426375711574952</v>
      </c>
      <c r="L2888" s="272">
        <v>14.132258064516128</v>
      </c>
      <c r="M2888" s="272">
        <v>14.132258064516128</v>
      </c>
      <c r="N2888" s="272">
        <v>14.132258064516128</v>
      </c>
      <c r="O2888" s="272">
        <v>14.132258064516128</v>
      </c>
      <c r="P2888" s="272">
        <v>14.132258064516128</v>
      </c>
      <c r="Q2888" s="272">
        <v>14.132258064516128</v>
      </c>
      <c r="R2888" s="272">
        <v>14.132258064516128</v>
      </c>
      <c r="S2888" s="272">
        <v>14.132258064516128</v>
      </c>
      <c r="T2888" s="272">
        <v>22.531416081579621</v>
      </c>
      <c r="U2888" s="272">
        <v>-24.939975729398157</v>
      </c>
      <c r="V2888" s="272">
        <v>0</v>
      </c>
      <c r="W2888" s="272">
        <v>-206.8383151998153</v>
      </c>
      <c r="X2888" s="272">
        <v>-102.87103253449398</v>
      </c>
      <c r="Y2888" s="272">
        <v>0.6635813543130098</v>
      </c>
      <c r="Z2888" s="272">
        <v>284.10579065059812</v>
      </c>
      <c r="AA2888" s="272">
        <v>-582.29267123220575</v>
      </c>
      <c r="AB2888" s="272">
        <v>0</v>
      </c>
      <c r="AC2888" s="272">
        <v>-117.76901790047555</v>
      </c>
      <c r="AD2888" s="272">
        <v>0</v>
      </c>
      <c r="AE2888" s="272">
        <v>0</v>
      </c>
      <c r="AF2888" s="272">
        <v>0</v>
      </c>
      <c r="AG2888" s="272">
        <v>23.253953934495598</v>
      </c>
      <c r="AH2888" s="272">
        <v>264.29436661720757</v>
      </c>
      <c r="AI2888" s="272">
        <v>0</v>
      </c>
      <c r="AJ2888" s="272">
        <v>0</v>
      </c>
      <c r="AK2888" s="272">
        <v>-46.090631578205262</v>
      </c>
      <c r="AL2888" s="272">
        <v>0</v>
      </c>
      <c r="AM2888" s="272">
        <v>-205.0821515594441</v>
      </c>
      <c r="AN2888" s="272">
        <v>0</v>
      </c>
      <c r="AO2888" s="272">
        <v>-285.27132468155366</v>
      </c>
      <c r="AP2888" s="272">
        <v>0</v>
      </c>
      <c r="AQ2888" s="272">
        <v>0</v>
      </c>
      <c r="AR2888" s="272">
        <v>0</v>
      </c>
      <c r="AS2888" s="272">
        <v>-285.27298876487231</v>
      </c>
      <c r="AT2888" s="272">
        <v>0</v>
      </c>
      <c r="AU2888" s="272">
        <v>0</v>
      </c>
      <c r="AV2888" s="272">
        <v>0</v>
      </c>
      <c r="AW2888" s="272">
        <v>-285.28158578628626</v>
      </c>
      <c r="AX2888" s="272">
        <v>0</v>
      </c>
      <c r="AY2888" s="272">
        <v>0</v>
      </c>
      <c r="AZ2888" s="272">
        <v>0</v>
      </c>
      <c r="BA2888" s="272">
        <v>-297.78631425037662</v>
      </c>
      <c r="BB2888" s="272">
        <v>-206.8383151998153</v>
      </c>
      <c r="BC2888" s="272">
        <v>-26.687840992477032</v>
      </c>
      <c r="BD2888" s="272">
        <v>0</v>
      </c>
      <c r="BE2888" s="272">
        <v>-675.42716346117845</v>
      </c>
    </row>
    <row r="2889" spans="3:57" x14ac:dyDescent="0.3">
      <c r="C2889" s="272">
        <v>239</v>
      </c>
      <c r="D2889" s="272">
        <v>860400</v>
      </c>
      <c r="E2889" s="272">
        <v>3</v>
      </c>
      <c r="F2889" s="272">
        <v>13.264516129032259</v>
      </c>
      <c r="G2889" s="272">
        <v>0</v>
      </c>
      <c r="H2889" s="272">
        <v>410</v>
      </c>
      <c r="I2889" s="272">
        <v>0</v>
      </c>
      <c r="J2889" s="272">
        <v>0</v>
      </c>
      <c r="K2889" s="272">
        <v>9.5586337760910816</v>
      </c>
      <c r="L2889" s="272">
        <v>13.264516129032259</v>
      </c>
      <c r="M2889" s="272">
        <v>13.264516129032259</v>
      </c>
      <c r="N2889" s="272">
        <v>13.264516129032259</v>
      </c>
      <c r="O2889" s="272">
        <v>13.264516129032259</v>
      </c>
      <c r="P2889" s="272">
        <v>13.264516129032259</v>
      </c>
      <c r="Q2889" s="272">
        <v>13.264516129032259</v>
      </c>
      <c r="R2889" s="272">
        <v>13.264516129032259</v>
      </c>
      <c r="S2889" s="272">
        <v>13.264516129032259</v>
      </c>
      <c r="T2889" s="272">
        <v>22.166024327372408</v>
      </c>
      <c r="U2889" s="272">
        <v>-10.638098112829653</v>
      </c>
      <c r="V2889" s="272">
        <v>0</v>
      </c>
      <c r="W2889" s="272">
        <v>-219.21935260961143</v>
      </c>
      <c r="X2889" s="272">
        <v>-96.893038237741138</v>
      </c>
      <c r="Y2889" s="272">
        <v>-162.85314189302085</v>
      </c>
      <c r="Z2889" s="272">
        <v>468.32743462754377</v>
      </c>
      <c r="AA2889" s="272">
        <v>-617.14785432055885</v>
      </c>
      <c r="AB2889" s="272">
        <v>0</v>
      </c>
      <c r="AC2889" s="272">
        <v>-124.81849814272246</v>
      </c>
      <c r="AD2889" s="272">
        <v>0</v>
      </c>
      <c r="AE2889" s="272">
        <v>0</v>
      </c>
      <c r="AF2889" s="272">
        <v>0</v>
      </c>
      <c r="AG2889" s="272">
        <v>22.994045738146049</v>
      </c>
      <c r="AH2889" s="272">
        <v>303.70309260882499</v>
      </c>
      <c r="AI2889" s="272">
        <v>0</v>
      </c>
      <c r="AJ2889" s="272">
        <v>0</v>
      </c>
      <c r="AK2889" s="272">
        <v>-38.901357967285975</v>
      </c>
      <c r="AL2889" s="272">
        <v>0</v>
      </c>
      <c r="AM2889" s="272">
        <v>-214.34477716127898</v>
      </c>
      <c r="AN2889" s="272">
        <v>0</v>
      </c>
      <c r="AO2889" s="272">
        <v>-367.35705700213032</v>
      </c>
      <c r="AP2889" s="272">
        <v>0</v>
      </c>
      <c r="AQ2889" s="272">
        <v>0</v>
      </c>
      <c r="AR2889" s="272">
        <v>0</v>
      </c>
      <c r="AS2889" s="272">
        <v>-367.35705700213032</v>
      </c>
      <c r="AT2889" s="272">
        <v>0</v>
      </c>
      <c r="AU2889" s="272">
        <v>0</v>
      </c>
      <c r="AV2889" s="272">
        <v>0</v>
      </c>
      <c r="AW2889" s="272">
        <v>-367.35705700213032</v>
      </c>
      <c r="AX2889" s="272">
        <v>0</v>
      </c>
      <c r="AY2889" s="272">
        <v>0</v>
      </c>
      <c r="AZ2889" s="272">
        <v>0</v>
      </c>
      <c r="BA2889" s="272">
        <v>-383.47095002637826</v>
      </c>
      <c r="BB2889" s="272">
        <v>-219.21935260961143</v>
      </c>
      <c r="BC2889" s="272">
        <v>-34.367219411646673</v>
      </c>
      <c r="BD2889" s="272">
        <v>0</v>
      </c>
      <c r="BE2889" s="272">
        <v>-634.28072669546452</v>
      </c>
    </row>
    <row r="2890" spans="3:57" x14ac:dyDescent="0.3">
      <c r="C2890" s="272">
        <v>240</v>
      </c>
      <c r="D2890" s="272">
        <v>864000</v>
      </c>
      <c r="E2890" s="272">
        <v>4</v>
      </c>
      <c r="F2890" s="272">
        <v>9.7866666666666671</v>
      </c>
      <c r="G2890" s="272">
        <v>0</v>
      </c>
      <c r="H2890" s="272">
        <v>410</v>
      </c>
      <c r="I2890" s="272">
        <v>0</v>
      </c>
      <c r="J2890" s="272">
        <v>0</v>
      </c>
      <c r="K2890" s="272">
        <v>6.0807843137254904</v>
      </c>
      <c r="L2890" s="272">
        <v>9.7866666666666671</v>
      </c>
      <c r="M2890" s="272">
        <v>9.7866666666666671</v>
      </c>
      <c r="N2890" s="272">
        <v>9.7866666666666671</v>
      </c>
      <c r="O2890" s="272">
        <v>9.7866666666666671</v>
      </c>
      <c r="P2890" s="272">
        <v>9.7866666666666671</v>
      </c>
      <c r="Q2890" s="272">
        <v>9.7866666666666671</v>
      </c>
      <c r="R2890" s="272">
        <v>9.7866666666666671</v>
      </c>
      <c r="S2890" s="272">
        <v>9.7866666666666671</v>
      </c>
      <c r="T2890" s="272">
        <v>21.771996820536216</v>
      </c>
      <c r="U2890" s="272">
        <v>-375.75665114654532</v>
      </c>
      <c r="V2890" s="272">
        <v>0</v>
      </c>
      <c r="W2890" s="272">
        <v>-218.88670226587388</v>
      </c>
      <c r="X2890" s="272">
        <v>-98.258359367897242</v>
      </c>
      <c r="Y2890" s="272">
        <v>-287.77580723920846</v>
      </c>
      <c r="Z2890" s="272">
        <v>229.16421772643423</v>
      </c>
      <c r="AA2890" s="272">
        <v>-616.21137474686805</v>
      </c>
      <c r="AB2890" s="272">
        <v>0</v>
      </c>
      <c r="AC2890" s="272">
        <v>-124.6290946260269</v>
      </c>
      <c r="AD2890" s="272">
        <v>0</v>
      </c>
      <c r="AE2890" s="272">
        <v>0</v>
      </c>
      <c r="AF2890" s="272">
        <v>0</v>
      </c>
      <c r="AG2890" s="272">
        <v>22.707945380642506</v>
      </c>
      <c r="AH2890" s="272">
        <v>323.18546713320001</v>
      </c>
      <c r="AI2890" s="272">
        <v>0</v>
      </c>
      <c r="AJ2890" s="272">
        <v>0</v>
      </c>
      <c r="AK2890" s="272">
        <v>-383.41165338624029</v>
      </c>
      <c r="AL2890" s="272">
        <v>0</v>
      </c>
      <c r="AM2890" s="272">
        <v>-223.24455816996775</v>
      </c>
      <c r="AN2890" s="272">
        <v>0</v>
      </c>
      <c r="AO2890" s="272">
        <v>-418.59120143668065</v>
      </c>
      <c r="AP2890" s="272">
        <v>0</v>
      </c>
      <c r="AQ2890" s="272">
        <v>0</v>
      </c>
      <c r="AR2890" s="272">
        <v>0</v>
      </c>
      <c r="AS2890" s="272">
        <v>-418.59120143668065</v>
      </c>
      <c r="AT2890" s="272">
        <v>0</v>
      </c>
      <c r="AU2890" s="272">
        <v>0</v>
      </c>
      <c r="AV2890" s="272">
        <v>0</v>
      </c>
      <c r="AW2890" s="272">
        <v>-418.59120143668065</v>
      </c>
      <c r="AX2890" s="272">
        <v>0</v>
      </c>
      <c r="AY2890" s="272">
        <v>0</v>
      </c>
      <c r="AZ2890" s="272">
        <v>0</v>
      </c>
      <c r="BA2890" s="272">
        <v>-436.95244892675663</v>
      </c>
      <c r="BB2890" s="272">
        <v>-218.88670226587388</v>
      </c>
      <c r="BC2890" s="272">
        <v>-39.160308450194734</v>
      </c>
      <c r="BD2890" s="272">
        <v>0</v>
      </c>
      <c r="BE2890" s="272">
        <v>-944.17560776239077</v>
      </c>
    </row>
    <row r="2892" spans="3:57" x14ac:dyDescent="0.3">
      <c r="C2892" s="272">
        <v>288</v>
      </c>
      <c r="D2892" s="272">
        <v>1036800</v>
      </c>
      <c r="E2892" s="272">
        <v>4</v>
      </c>
      <c r="F2892" s="272">
        <v>9.7866666666666671</v>
      </c>
      <c r="G2892" s="272">
        <v>0</v>
      </c>
      <c r="H2892" s="272">
        <v>410</v>
      </c>
      <c r="I2892" s="272">
        <v>0</v>
      </c>
      <c r="J2892" s="272">
        <v>0</v>
      </c>
      <c r="K2892" s="272">
        <v>6.0807843137254904</v>
      </c>
      <c r="L2892" s="272">
        <v>9.7866666666666671</v>
      </c>
      <c r="M2892" s="272">
        <v>9.7866666666666671</v>
      </c>
      <c r="N2892" s="272">
        <v>9.7866666666666671</v>
      </c>
      <c r="O2892" s="272">
        <v>9.7866666666666671</v>
      </c>
      <c r="P2892" s="272">
        <v>9.7866666666666671</v>
      </c>
      <c r="Q2892" s="272">
        <v>9.7866666666666671</v>
      </c>
      <c r="R2892" s="272">
        <v>9.7866666666666671</v>
      </c>
      <c r="S2892" s="272">
        <v>9.7866666666666671</v>
      </c>
      <c r="T2892" s="272">
        <v>18.229743161892142</v>
      </c>
      <c r="U2892" s="272">
        <v>-21.79247010469993</v>
      </c>
      <c r="V2892" s="272">
        <v>0</v>
      </c>
      <c r="W2892" s="272">
        <v>-208.00609676151973</v>
      </c>
      <c r="X2892" s="272">
        <v>-101.0006742417283</v>
      </c>
      <c r="Y2892" s="272">
        <v>-179.57452711954465</v>
      </c>
      <c r="Z2892" s="272">
        <v>466.78882801809277</v>
      </c>
      <c r="AA2892" s="272">
        <v>-585.58021805022975</v>
      </c>
      <c r="AB2892" s="272">
        <v>0</v>
      </c>
      <c r="AC2892" s="272">
        <v>-118.43392608013923</v>
      </c>
      <c r="AD2892" s="272">
        <v>0</v>
      </c>
      <c r="AE2892" s="272">
        <v>0</v>
      </c>
      <c r="AF2892" s="272">
        <v>0</v>
      </c>
      <c r="AG2892" s="272">
        <v>18.996487184094605</v>
      </c>
      <c r="AH2892" s="272">
        <v>281.31854382471903</v>
      </c>
      <c r="AI2892" s="272">
        <v>0</v>
      </c>
      <c r="AJ2892" s="272">
        <v>0</v>
      </c>
      <c r="AK2892" s="272">
        <v>-34.488070410349877</v>
      </c>
      <c r="AL2892" s="272">
        <v>0</v>
      </c>
      <c r="AM2892" s="272">
        <v>-209.79558930111688</v>
      </c>
      <c r="AN2892" s="272">
        <v>0</v>
      </c>
      <c r="AO2892" s="272">
        <v>-347.22349457537712</v>
      </c>
      <c r="AP2892" s="272">
        <v>0</v>
      </c>
      <c r="AQ2892" s="272">
        <v>0</v>
      </c>
      <c r="AR2892" s="272">
        <v>0</v>
      </c>
      <c r="AS2892" s="272">
        <v>-347.22349457537712</v>
      </c>
      <c r="AT2892" s="272">
        <v>0</v>
      </c>
      <c r="AU2892" s="272">
        <v>0</v>
      </c>
      <c r="AV2892" s="272">
        <v>0</v>
      </c>
      <c r="AW2892" s="272">
        <v>-347.22349457537712</v>
      </c>
      <c r="AX2892" s="272">
        <v>0</v>
      </c>
      <c r="AY2892" s="272">
        <v>0</v>
      </c>
      <c r="AZ2892" s="272">
        <v>0</v>
      </c>
      <c r="BA2892" s="272">
        <v>-362.45424117584525</v>
      </c>
      <c r="BB2892" s="272">
        <v>-208.00609676151973</v>
      </c>
      <c r="BC2892" s="272">
        <v>-32.483671663564891</v>
      </c>
      <c r="BD2892" s="272">
        <v>0</v>
      </c>
      <c r="BE2892" s="272">
        <v>-554.55119090677954</v>
      </c>
    </row>
    <row r="2893" spans="3:57" x14ac:dyDescent="0.3">
      <c r="C2893" s="272">
        <v>289</v>
      </c>
      <c r="D2893" s="272">
        <v>1040400</v>
      </c>
      <c r="E2893" s="272">
        <v>4</v>
      </c>
      <c r="F2893" s="272">
        <v>9.1966666666666672</v>
      </c>
      <c r="G2893" s="272">
        <v>0</v>
      </c>
      <c r="H2893" s="272">
        <v>410</v>
      </c>
      <c r="I2893" s="272">
        <v>0</v>
      </c>
      <c r="J2893" s="272">
        <v>0</v>
      </c>
      <c r="K2893" s="272">
        <v>5.4907843137254906</v>
      </c>
      <c r="L2893" s="272">
        <v>9.1966666666666672</v>
      </c>
      <c r="M2893" s="272">
        <v>9.1966666666666672</v>
      </c>
      <c r="N2893" s="272">
        <v>9.1966666666666672</v>
      </c>
      <c r="O2893" s="272">
        <v>9.1966666666666672</v>
      </c>
      <c r="P2893" s="272">
        <v>9.1966666666666672</v>
      </c>
      <c r="Q2893" s="272">
        <v>9.1966666666666672</v>
      </c>
      <c r="R2893" s="272">
        <v>9.1966666666666672</v>
      </c>
      <c r="S2893" s="272">
        <v>9.1966666666666672</v>
      </c>
      <c r="T2893" s="272">
        <v>17.920712959655145</v>
      </c>
      <c r="U2893" s="272">
        <v>-13.003499134045342</v>
      </c>
      <c r="V2893" s="272">
        <v>0</v>
      </c>
      <c r="W2893" s="272">
        <v>-214.93370959517625</v>
      </c>
      <c r="X2893" s="272">
        <v>-99.949200816933029</v>
      </c>
      <c r="Y2893" s="272">
        <v>-264.56636501299749</v>
      </c>
      <c r="Z2893" s="272">
        <v>566.44577629106141</v>
      </c>
      <c r="AA2893" s="272">
        <v>-605.08288213969217</v>
      </c>
      <c r="AB2893" s="272">
        <v>0</v>
      </c>
      <c r="AC2893" s="272">
        <v>-122.37835078223711</v>
      </c>
      <c r="AD2893" s="272">
        <v>0</v>
      </c>
      <c r="AE2893" s="272">
        <v>0</v>
      </c>
      <c r="AF2893" s="272">
        <v>0</v>
      </c>
      <c r="AG2893" s="272">
        <v>18.732197427051229</v>
      </c>
      <c r="AH2893" s="272">
        <v>297.97113077466884</v>
      </c>
      <c r="AI2893" s="272">
        <v>0</v>
      </c>
      <c r="AJ2893" s="272">
        <v>0</v>
      </c>
      <c r="AK2893" s="272">
        <v>-32.493601281305786</v>
      </c>
      <c r="AL2893" s="272">
        <v>0</v>
      </c>
      <c r="AM2893" s="272">
        <v>-215.18420602504531</v>
      </c>
      <c r="AN2893" s="272">
        <v>0</v>
      </c>
      <c r="AO2893" s="272">
        <v>-385.75035079604362</v>
      </c>
      <c r="AP2893" s="272">
        <v>0</v>
      </c>
      <c r="AQ2893" s="272">
        <v>0</v>
      </c>
      <c r="AR2893" s="272">
        <v>0</v>
      </c>
      <c r="AS2893" s="272">
        <v>-385.75035079604362</v>
      </c>
      <c r="AT2893" s="272">
        <v>0</v>
      </c>
      <c r="AU2893" s="272">
        <v>0</v>
      </c>
      <c r="AV2893" s="272">
        <v>0</v>
      </c>
      <c r="AW2893" s="272">
        <v>-385.75035079604362</v>
      </c>
      <c r="AX2893" s="272">
        <v>0</v>
      </c>
      <c r="AY2893" s="272">
        <v>0</v>
      </c>
      <c r="AZ2893" s="272">
        <v>0</v>
      </c>
      <c r="BA2893" s="272">
        <v>-402.67105442297162</v>
      </c>
      <c r="BB2893" s="272">
        <v>-214.93370959517625</v>
      </c>
      <c r="BC2893" s="272">
        <v>-36.087960449471986</v>
      </c>
      <c r="BD2893" s="272">
        <v>0</v>
      </c>
      <c r="BE2893" s="272">
        <v>-515.35223178509466</v>
      </c>
    </row>
    <row r="2894" spans="3:57" x14ac:dyDescent="0.3">
      <c r="C2894" s="272">
        <v>290</v>
      </c>
      <c r="D2894" s="272">
        <v>1044000</v>
      </c>
      <c r="E2894" s="272">
        <v>4</v>
      </c>
      <c r="F2894" s="272">
        <v>8.2766666666666655</v>
      </c>
      <c r="G2894" s="272">
        <v>0</v>
      </c>
      <c r="H2894" s="272">
        <v>410</v>
      </c>
      <c r="I2894" s="272">
        <v>0</v>
      </c>
      <c r="J2894" s="272">
        <v>0</v>
      </c>
      <c r="K2894" s="272">
        <v>4.5707843137254889</v>
      </c>
      <c r="L2894" s="272">
        <v>8.2766666666666655</v>
      </c>
      <c r="M2894" s="272">
        <v>8.2766666666666655</v>
      </c>
      <c r="N2894" s="272">
        <v>8.2766666666666655</v>
      </c>
      <c r="O2894" s="272">
        <v>8.2766666666666655</v>
      </c>
      <c r="P2894" s="272">
        <v>8.2766666666666655</v>
      </c>
      <c r="Q2894" s="272">
        <v>8.2766666666666655</v>
      </c>
      <c r="R2894" s="272">
        <v>8.2766666666666655</v>
      </c>
      <c r="S2894" s="272">
        <v>8.2766666666666655</v>
      </c>
      <c r="T2894" s="272">
        <v>17.572761815641815</v>
      </c>
      <c r="U2894" s="272">
        <v>5.4594406034398162</v>
      </c>
      <c r="V2894" s="272">
        <v>0</v>
      </c>
      <c r="W2894" s="272">
        <v>-228.9184148919625</v>
      </c>
      <c r="X2894" s="272">
        <v>-95.651279054100115</v>
      </c>
      <c r="Y2894" s="272">
        <v>-351.79887082707546</v>
      </c>
      <c r="Z2894" s="272">
        <v>681.82800537657795</v>
      </c>
      <c r="AA2894" s="272">
        <v>-644.4527222768744</v>
      </c>
      <c r="AB2894" s="272">
        <v>0</v>
      </c>
      <c r="AC2894" s="272">
        <v>-130.34092293352856</v>
      </c>
      <c r="AD2894" s="272">
        <v>0</v>
      </c>
      <c r="AE2894" s="272">
        <v>0</v>
      </c>
      <c r="AF2894" s="272">
        <v>0</v>
      </c>
      <c r="AG2894" s="272">
        <v>18.449942222788867</v>
      </c>
      <c r="AH2894" s="272">
        <v>321.96100010050054</v>
      </c>
      <c r="AI2894" s="272">
        <v>0</v>
      </c>
      <c r="AJ2894" s="272">
        <v>0</v>
      </c>
      <c r="AK2894" s="272">
        <v>-37.373204506462599</v>
      </c>
      <c r="AL2894" s="272">
        <v>0</v>
      </c>
      <c r="AM2894" s="272">
        <v>-220.16393713253257</v>
      </c>
      <c r="AN2894" s="272">
        <v>0</v>
      </c>
      <c r="AO2894" s="272">
        <v>-432.74295310759851</v>
      </c>
      <c r="AP2894" s="272">
        <v>0</v>
      </c>
      <c r="AQ2894" s="272">
        <v>0</v>
      </c>
      <c r="AR2894" s="272">
        <v>0</v>
      </c>
      <c r="AS2894" s="272">
        <v>-432.74295310759851</v>
      </c>
      <c r="AT2894" s="272">
        <v>0</v>
      </c>
      <c r="AU2894" s="272">
        <v>0</v>
      </c>
      <c r="AV2894" s="272">
        <v>0</v>
      </c>
      <c r="AW2894" s="272">
        <v>-432.74295310759851</v>
      </c>
      <c r="AX2894" s="272">
        <v>0</v>
      </c>
      <c r="AY2894" s="272">
        <v>0</v>
      </c>
      <c r="AZ2894" s="272">
        <v>0</v>
      </c>
      <c r="BA2894" s="272">
        <v>-451.72495854470247</v>
      </c>
      <c r="BB2894" s="272">
        <v>-228.9184148919625</v>
      </c>
      <c r="BC2894" s="272">
        <v>-40.484242060460872</v>
      </c>
      <c r="BD2894" s="272">
        <v>0</v>
      </c>
      <c r="BE2894" s="272">
        <v>-487.06633576788983</v>
      </c>
    </row>
    <row r="2895" spans="3:57" x14ac:dyDescent="0.3">
      <c r="C2895" s="272">
        <v>291</v>
      </c>
      <c r="D2895" s="272">
        <v>1047600</v>
      </c>
      <c r="E2895" s="272">
        <v>4</v>
      </c>
      <c r="F2895" s="272">
        <v>7.5866666666666696</v>
      </c>
      <c r="G2895" s="272">
        <v>0</v>
      </c>
      <c r="H2895" s="272">
        <v>410</v>
      </c>
      <c r="I2895" s="272">
        <v>0</v>
      </c>
      <c r="J2895" s="272">
        <v>0</v>
      </c>
      <c r="K2895" s="272">
        <v>3.8807843137254929</v>
      </c>
      <c r="L2895" s="272">
        <v>7.5866666666666696</v>
      </c>
      <c r="M2895" s="272">
        <v>7.5866666666666696</v>
      </c>
      <c r="N2895" s="272">
        <v>7.5866666666666696</v>
      </c>
      <c r="O2895" s="272">
        <v>7.5866666666666696</v>
      </c>
      <c r="P2895" s="272">
        <v>7.5866666666666696</v>
      </c>
      <c r="Q2895" s="272">
        <v>7.5866666666666696</v>
      </c>
      <c r="R2895" s="272">
        <v>7.5866666666666696</v>
      </c>
      <c r="S2895" s="272">
        <v>7.5866666666666696</v>
      </c>
      <c r="T2895" s="272">
        <v>17.250459316565216</v>
      </c>
      <c r="U2895" s="272">
        <v>30.875832243495779</v>
      </c>
      <c r="V2895" s="272">
        <v>0</v>
      </c>
      <c r="W2895" s="272">
        <v>-238.06195591224295</v>
      </c>
      <c r="X2895" s="272">
        <v>-102.12638676246431</v>
      </c>
      <c r="Y2895" s="272">
        <v>-377.40366899483979</v>
      </c>
      <c r="Z2895" s="272">
        <v>748.46784391304277</v>
      </c>
      <c r="AA2895" s="272">
        <v>-670.19368289182091</v>
      </c>
      <c r="AB2895" s="272">
        <v>0</v>
      </c>
      <c r="AC2895" s="272">
        <v>-135.54704659127967</v>
      </c>
      <c r="AD2895" s="272">
        <v>0</v>
      </c>
      <c r="AE2895" s="272">
        <v>0</v>
      </c>
      <c r="AF2895" s="272">
        <v>0</v>
      </c>
      <c r="AG2895" s="272">
        <v>18.15207418841841</v>
      </c>
      <c r="AH2895" s="272">
        <v>331.21140208337698</v>
      </c>
      <c r="AI2895" s="272">
        <v>0</v>
      </c>
      <c r="AJ2895" s="272">
        <v>0</v>
      </c>
      <c r="AK2895" s="272">
        <v>-33.65349515622782</v>
      </c>
      <c r="AL2895" s="272">
        <v>0</v>
      </c>
      <c r="AM2895" s="272">
        <v>-230.21647235175183</v>
      </c>
      <c r="AN2895" s="272">
        <v>0</v>
      </c>
      <c r="AO2895" s="272">
        <v>-448.92188023175862</v>
      </c>
      <c r="AP2895" s="272">
        <v>0</v>
      </c>
      <c r="AQ2895" s="272">
        <v>0</v>
      </c>
      <c r="AR2895" s="272">
        <v>0</v>
      </c>
      <c r="AS2895" s="272">
        <v>-448.92188023175862</v>
      </c>
      <c r="AT2895" s="272">
        <v>0</v>
      </c>
      <c r="AU2895" s="272">
        <v>0</v>
      </c>
      <c r="AV2895" s="272">
        <v>0</v>
      </c>
      <c r="AW2895" s="272">
        <v>-448.92188023175862</v>
      </c>
      <c r="AX2895" s="272">
        <v>0</v>
      </c>
      <c r="AY2895" s="272">
        <v>0</v>
      </c>
      <c r="AZ2895" s="272">
        <v>0</v>
      </c>
      <c r="BA2895" s="272">
        <v>-468.61356442950319</v>
      </c>
      <c r="BB2895" s="272">
        <v>-238.06195591224295</v>
      </c>
      <c r="BC2895" s="272">
        <v>-41.997823269050059</v>
      </c>
      <c r="BD2895" s="272">
        <v>0</v>
      </c>
      <c r="BE2895" s="272">
        <v>-454.01051059863602</v>
      </c>
    </row>
    <row r="2896" spans="3:57" x14ac:dyDescent="0.3">
      <c r="C2896" s="272">
        <v>292</v>
      </c>
      <c r="D2896" s="272">
        <v>1051200</v>
      </c>
      <c r="E2896" s="272">
        <v>4</v>
      </c>
      <c r="F2896" s="272">
        <v>6.8433333333333328</v>
      </c>
      <c r="G2896" s="272">
        <v>0</v>
      </c>
      <c r="H2896" s="272">
        <v>410</v>
      </c>
      <c r="I2896" s="272">
        <v>0</v>
      </c>
      <c r="J2896" s="272">
        <v>0</v>
      </c>
      <c r="K2896" s="272">
        <v>3.1374509803921562</v>
      </c>
      <c r="L2896" s="272">
        <v>6.8433333333333328</v>
      </c>
      <c r="M2896" s="272">
        <v>6.8433333333333328</v>
      </c>
      <c r="N2896" s="272">
        <v>6.8433333333333328</v>
      </c>
      <c r="O2896" s="272">
        <v>6.8433333333333328</v>
      </c>
      <c r="P2896" s="272">
        <v>6.8433333333333328</v>
      </c>
      <c r="Q2896" s="272">
        <v>6.8433333333333328</v>
      </c>
      <c r="R2896" s="272">
        <v>6.8433333333333328</v>
      </c>
      <c r="S2896" s="272">
        <v>6.8433333333333328</v>
      </c>
      <c r="T2896" s="272">
        <v>16.921905850539034</v>
      </c>
      <c r="U2896" s="272">
        <v>56.095032673813989</v>
      </c>
      <c r="V2896" s="272">
        <v>0</v>
      </c>
      <c r="W2896" s="272">
        <v>-248.26780712062248</v>
      </c>
      <c r="X2896" s="272">
        <v>-105.42996994475405</v>
      </c>
      <c r="Y2896" s="272">
        <v>-401.49268481559898</v>
      </c>
      <c r="Z2896" s="272">
        <v>811.28549455478947</v>
      </c>
      <c r="AA2896" s="272">
        <v>-698.92526657632709</v>
      </c>
      <c r="AB2896" s="272">
        <v>0</v>
      </c>
      <c r="AC2896" s="272">
        <v>-141.35802543476967</v>
      </c>
      <c r="AD2896" s="272">
        <v>0</v>
      </c>
      <c r="AE2896" s="272">
        <v>0</v>
      </c>
      <c r="AF2896" s="272">
        <v>0</v>
      </c>
      <c r="AG2896" s="272">
        <v>17.846532847669785</v>
      </c>
      <c r="AH2896" s="272">
        <v>339.66430560479154</v>
      </c>
      <c r="AI2896" s="272">
        <v>0</v>
      </c>
      <c r="AJ2896" s="272">
        <v>0</v>
      </c>
      <c r="AK2896" s="272">
        <v>-34.523953732491236</v>
      </c>
      <c r="AL2896" s="272">
        <v>0</v>
      </c>
      <c r="AM2896" s="272">
        <v>-236.78906477927106</v>
      </c>
      <c r="AN2896" s="272">
        <v>0</v>
      </c>
      <c r="AO2896" s="272">
        <v>-463.87315823380845</v>
      </c>
      <c r="AP2896" s="272">
        <v>0</v>
      </c>
      <c r="AQ2896" s="272">
        <v>0</v>
      </c>
      <c r="AR2896" s="272">
        <v>0</v>
      </c>
      <c r="AS2896" s="272">
        <v>-463.87315823380845</v>
      </c>
      <c r="AT2896" s="272">
        <v>0</v>
      </c>
      <c r="AU2896" s="272">
        <v>0</v>
      </c>
      <c r="AV2896" s="272">
        <v>0</v>
      </c>
      <c r="AW2896" s="272">
        <v>-463.87315823380845</v>
      </c>
      <c r="AX2896" s="272">
        <v>0</v>
      </c>
      <c r="AY2896" s="272">
        <v>0</v>
      </c>
      <c r="AZ2896" s="272">
        <v>0</v>
      </c>
      <c r="BA2896" s="272">
        <v>-484.22067111296417</v>
      </c>
      <c r="BB2896" s="272">
        <v>-248.26780712062248</v>
      </c>
      <c r="BC2896" s="272">
        <v>-43.396554671610247</v>
      </c>
      <c r="BD2896" s="272">
        <v>0</v>
      </c>
      <c r="BE2896" s="272">
        <v>-421.88151817741095</v>
      </c>
    </row>
    <row r="2897" spans="3:57" x14ac:dyDescent="0.3">
      <c r="C2897" s="272">
        <v>293</v>
      </c>
      <c r="D2897" s="272">
        <v>1054800</v>
      </c>
      <c r="E2897" s="272">
        <v>4</v>
      </c>
      <c r="F2897" s="272">
        <v>6.5133333333333345</v>
      </c>
      <c r="G2897" s="272">
        <v>0</v>
      </c>
      <c r="H2897" s="272">
        <v>410</v>
      </c>
      <c r="I2897" s="272">
        <v>0</v>
      </c>
      <c r="J2897" s="272">
        <v>0</v>
      </c>
      <c r="K2897" s="272">
        <v>2.8074509803921579</v>
      </c>
      <c r="L2897" s="272">
        <v>6.5133333333333345</v>
      </c>
      <c r="M2897" s="272">
        <v>6.5133333333333345</v>
      </c>
      <c r="N2897" s="272">
        <v>6.5133333333333345</v>
      </c>
      <c r="O2897" s="272">
        <v>6.5133333333333345</v>
      </c>
      <c r="P2897" s="272">
        <v>6.5133333333333345</v>
      </c>
      <c r="Q2897" s="272">
        <v>6.5133333333333345</v>
      </c>
      <c r="R2897" s="272">
        <v>6.5133333333333345</v>
      </c>
      <c r="S2897" s="272">
        <v>6.5133333333333345</v>
      </c>
      <c r="T2897" s="272">
        <v>16.580798724622433</v>
      </c>
      <c r="U2897" s="272">
        <v>44.500531192225253</v>
      </c>
      <c r="V2897" s="272">
        <v>0</v>
      </c>
      <c r="W2897" s="272">
        <v>-248.16898899951985</v>
      </c>
      <c r="X2897" s="272">
        <v>-108.91685321770061</v>
      </c>
      <c r="Y2897" s="272">
        <v>-481.89251799754811</v>
      </c>
      <c r="Z2897" s="272">
        <v>883.47889140699385</v>
      </c>
      <c r="AA2897" s="272">
        <v>-698.64707311083009</v>
      </c>
      <c r="AB2897" s="272">
        <v>0</v>
      </c>
      <c r="AC2897" s="272">
        <v>-141.30176065103373</v>
      </c>
      <c r="AD2897" s="272">
        <v>0</v>
      </c>
      <c r="AE2897" s="272">
        <v>0</v>
      </c>
      <c r="AF2897" s="272">
        <v>0</v>
      </c>
      <c r="AG2897" s="272">
        <v>17.532568080445667</v>
      </c>
      <c r="AH2897" s="272">
        <v>349.61776583617529</v>
      </c>
      <c r="AI2897" s="272">
        <v>0</v>
      </c>
      <c r="AJ2897" s="272">
        <v>0</v>
      </c>
      <c r="AK2897" s="272">
        <v>-35.830536733463276</v>
      </c>
      <c r="AL2897" s="272">
        <v>0</v>
      </c>
      <c r="AM2897" s="272">
        <v>-244.12527076552979</v>
      </c>
      <c r="AN2897" s="272">
        <v>0</v>
      </c>
      <c r="AO2897" s="272">
        <v>-494.05515911774472</v>
      </c>
      <c r="AP2897" s="272">
        <v>0</v>
      </c>
      <c r="AQ2897" s="272">
        <v>0</v>
      </c>
      <c r="AR2897" s="272">
        <v>0</v>
      </c>
      <c r="AS2897" s="272">
        <v>-494.05515911774472</v>
      </c>
      <c r="AT2897" s="272">
        <v>0</v>
      </c>
      <c r="AU2897" s="272">
        <v>0</v>
      </c>
      <c r="AV2897" s="272">
        <v>0</v>
      </c>
      <c r="AW2897" s="272">
        <v>-494.05515911774472</v>
      </c>
      <c r="AX2897" s="272">
        <v>0</v>
      </c>
      <c r="AY2897" s="272">
        <v>0</v>
      </c>
      <c r="AZ2897" s="272">
        <v>0</v>
      </c>
      <c r="BA2897" s="272">
        <v>-515.72658703876846</v>
      </c>
      <c r="BB2897" s="272">
        <v>-248.16898899951985</v>
      </c>
      <c r="BC2897" s="272">
        <v>-46.220160280620597</v>
      </c>
      <c r="BD2897" s="272">
        <v>0</v>
      </c>
      <c r="BE2897" s="272">
        <v>-385.8246202665045</v>
      </c>
    </row>
    <row r="2898" spans="3:57" x14ac:dyDescent="0.3">
      <c r="C2898" s="272">
        <v>294</v>
      </c>
      <c r="D2898" s="272">
        <v>1058400</v>
      </c>
      <c r="E2898" s="272">
        <v>4</v>
      </c>
      <c r="F2898" s="272">
        <v>7.4700000000000015</v>
      </c>
      <c r="G2898" s="272">
        <v>29.134886853258774</v>
      </c>
      <c r="H2898" s="272">
        <v>328</v>
      </c>
      <c r="I2898" s="272">
        <v>0</v>
      </c>
      <c r="J2898" s="272">
        <v>0</v>
      </c>
      <c r="K2898" s="272">
        <v>4.0981045751633998</v>
      </c>
      <c r="L2898" s="272">
        <v>7.8000154541796851</v>
      </c>
      <c r="M2898" s="272">
        <v>7.7604776809865958</v>
      </c>
      <c r="N2898" s="272">
        <v>7.6861107015596142</v>
      </c>
      <c r="O2898" s="272">
        <v>7.6008765302698338</v>
      </c>
      <c r="P2898" s="272">
        <v>7.5743053422656885</v>
      </c>
      <c r="Q2898" s="272">
        <v>7.6008765302698338</v>
      </c>
      <c r="R2898" s="272">
        <v>7.6861107015596142</v>
      </c>
      <c r="S2898" s="272">
        <v>7.7604776809865958</v>
      </c>
      <c r="T2898" s="272">
        <v>16.266336792589595</v>
      </c>
      <c r="U2898" s="272">
        <v>20.705500443589813</v>
      </c>
      <c r="V2898" s="272">
        <v>0</v>
      </c>
      <c r="W2898" s="272">
        <v>-217.35083969437761</v>
      </c>
      <c r="X2898" s="272">
        <v>-109.14541678222173</v>
      </c>
      <c r="Y2898" s="272">
        <v>-567.00076220470328</v>
      </c>
      <c r="Z2898" s="272">
        <v>914.20251912489243</v>
      </c>
      <c r="AA2898" s="272">
        <v>-611.88760369633428</v>
      </c>
      <c r="AB2898" s="272">
        <v>0</v>
      </c>
      <c r="AC2898" s="272">
        <v>-123.75460951672557</v>
      </c>
      <c r="AD2898" s="272">
        <v>0</v>
      </c>
      <c r="AE2898" s="272">
        <v>0</v>
      </c>
      <c r="AF2898" s="272">
        <v>0</v>
      </c>
      <c r="AG2898" s="272">
        <v>17.215503869091947</v>
      </c>
      <c r="AH2898" s="272">
        <v>348.843078799502</v>
      </c>
      <c r="AI2898" s="272">
        <v>0</v>
      </c>
      <c r="AJ2898" s="272">
        <v>0</v>
      </c>
      <c r="AK2898" s="272">
        <v>-32.429571492445689</v>
      </c>
      <c r="AL2898" s="272">
        <v>0</v>
      </c>
      <c r="AM2898" s="272">
        <v>-244.05423797494896</v>
      </c>
      <c r="AN2898" s="272">
        <v>0</v>
      </c>
      <c r="AO2898" s="272">
        <v>-513.78888659356289</v>
      </c>
      <c r="AP2898" s="272">
        <v>0</v>
      </c>
      <c r="AQ2898" s="272">
        <v>0</v>
      </c>
      <c r="AR2898" s="272">
        <v>0</v>
      </c>
      <c r="AS2898" s="272">
        <v>-513.78888659356289</v>
      </c>
      <c r="AT2898" s="272">
        <v>0</v>
      </c>
      <c r="AU2898" s="272">
        <v>0</v>
      </c>
      <c r="AV2898" s="272">
        <v>0</v>
      </c>
      <c r="AW2898" s="272">
        <v>-513.78888659356289</v>
      </c>
      <c r="AX2898" s="272">
        <v>0</v>
      </c>
      <c r="AY2898" s="272">
        <v>0</v>
      </c>
      <c r="AZ2898" s="272">
        <v>0</v>
      </c>
      <c r="BA2898" s="272">
        <v>-536.32592242235353</v>
      </c>
      <c r="BB2898" s="272">
        <v>-217.35083969437761</v>
      </c>
      <c r="BC2898" s="272">
        <v>-48.066302416845161</v>
      </c>
      <c r="BD2898" s="272">
        <v>0</v>
      </c>
      <c r="BE2898" s="272">
        <v>-352.28845533744476</v>
      </c>
    </row>
    <row r="2899" spans="3:57" x14ac:dyDescent="0.3">
      <c r="C2899" s="272">
        <v>295</v>
      </c>
      <c r="D2899" s="272">
        <v>1062000</v>
      </c>
      <c r="E2899" s="272">
        <v>4</v>
      </c>
      <c r="F2899" s="272">
        <v>9.5566666666666684</v>
      </c>
      <c r="G2899" s="272">
        <v>353.20838542133686</v>
      </c>
      <c r="H2899" s="272">
        <v>393.6</v>
      </c>
      <c r="I2899" s="272">
        <v>0</v>
      </c>
      <c r="J2899" s="272">
        <v>0</v>
      </c>
      <c r="K2899" s="272">
        <v>10.048496732026145</v>
      </c>
      <c r="L2899" s="272">
        <v>13.704463642144205</v>
      </c>
      <c r="M2899" s="272">
        <v>13.207533410573522</v>
      </c>
      <c r="N2899" s="272">
        <v>12.272852539008374</v>
      </c>
      <c r="O2899" s="272">
        <v>11.201587440948463</v>
      </c>
      <c r="P2899" s="272">
        <v>10.867627646512798</v>
      </c>
      <c r="Q2899" s="272">
        <v>11.201587440948463</v>
      </c>
      <c r="R2899" s="272">
        <v>12.272852539008374</v>
      </c>
      <c r="S2899" s="272">
        <v>13.207533410573522</v>
      </c>
      <c r="T2899" s="272">
        <v>16.069584092582517</v>
      </c>
      <c r="U2899" s="272">
        <v>-231.44099540483603</v>
      </c>
      <c r="V2899" s="272">
        <v>0</v>
      </c>
      <c r="W2899" s="272">
        <v>-161.4690354476985</v>
      </c>
      <c r="X2899" s="272">
        <v>-93.887659891850092</v>
      </c>
      <c r="Y2899" s="272">
        <v>-805.03673154725948</v>
      </c>
      <c r="Z2899" s="272">
        <v>828.9524314819721</v>
      </c>
      <c r="AA2899" s="272">
        <v>-454.56875763708615</v>
      </c>
      <c r="AB2899" s="272">
        <v>0</v>
      </c>
      <c r="AC2899" s="272">
        <v>-91.936785056686162</v>
      </c>
      <c r="AD2899" s="272">
        <v>0</v>
      </c>
      <c r="AE2899" s="272">
        <v>0</v>
      </c>
      <c r="AF2899" s="272">
        <v>0</v>
      </c>
      <c r="AG2899" s="272">
        <v>16.927801201148764</v>
      </c>
      <c r="AH2899" s="272">
        <v>315.96673885401657</v>
      </c>
      <c r="AI2899" s="272">
        <v>0</v>
      </c>
      <c r="AJ2899" s="272">
        <v>0</v>
      </c>
      <c r="AK2899" s="272">
        <v>-17.302058511144807</v>
      </c>
      <c r="AL2899" s="272">
        <v>0</v>
      </c>
      <c r="AM2899" s="272">
        <v>-216.082144648721</v>
      </c>
      <c r="AN2899" s="272">
        <v>0</v>
      </c>
      <c r="AO2899" s="272">
        <v>-535.81530786276335</v>
      </c>
      <c r="AP2899" s="272">
        <v>0</v>
      </c>
      <c r="AQ2899" s="272">
        <v>0</v>
      </c>
      <c r="AR2899" s="272">
        <v>0</v>
      </c>
      <c r="AS2899" s="272">
        <v>-535.81530786276335</v>
      </c>
      <c r="AT2899" s="272">
        <v>0</v>
      </c>
      <c r="AU2899" s="272">
        <v>0</v>
      </c>
      <c r="AV2899" s="272">
        <v>0</v>
      </c>
      <c r="AW2899" s="272">
        <v>-535.81530786276335</v>
      </c>
      <c r="AX2899" s="272">
        <v>0</v>
      </c>
      <c r="AY2899" s="272">
        <v>0</v>
      </c>
      <c r="AZ2899" s="272">
        <v>0</v>
      </c>
      <c r="BA2899" s="272">
        <v>-559.31851921281759</v>
      </c>
      <c r="BB2899" s="272">
        <v>-161.4690354476985</v>
      </c>
      <c r="BC2899" s="272">
        <v>-50.126932090845365</v>
      </c>
      <c r="BD2899" s="272">
        <v>0</v>
      </c>
      <c r="BE2899" s="272">
        <v>-318.17946623559141</v>
      </c>
    </row>
    <row r="2900" spans="3:57" x14ac:dyDescent="0.3">
      <c r="C2900" s="272">
        <v>296</v>
      </c>
      <c r="D2900" s="272">
        <v>1065600</v>
      </c>
      <c r="E2900" s="272">
        <v>4</v>
      </c>
      <c r="F2900" s="272">
        <v>12.550000000000004</v>
      </c>
      <c r="G2900" s="272">
        <v>793.43602835946297</v>
      </c>
      <c r="H2900" s="272">
        <v>196.8</v>
      </c>
      <c r="I2900" s="272">
        <v>0</v>
      </c>
      <c r="J2900" s="272">
        <v>0</v>
      </c>
      <c r="K2900" s="272">
        <v>18.489324618736386</v>
      </c>
      <c r="L2900" s="272">
        <v>22.080514794335222</v>
      </c>
      <c r="M2900" s="272">
        <v>20.938703622829763</v>
      </c>
      <c r="N2900" s="272">
        <v>18.791059963533201</v>
      </c>
      <c r="O2900" s="272">
        <v>16.329582720052763</v>
      </c>
      <c r="P2900" s="272">
        <v>15.562233503010667</v>
      </c>
      <c r="Q2900" s="272">
        <v>16.329582720052763</v>
      </c>
      <c r="R2900" s="272">
        <v>18.791059963533201</v>
      </c>
      <c r="S2900" s="272">
        <v>20.93870362282976</v>
      </c>
      <c r="T2900" s="272">
        <v>15.944231326639304</v>
      </c>
      <c r="U2900" s="272">
        <v>-319.68968352677359</v>
      </c>
      <c r="V2900" s="272">
        <v>0</v>
      </c>
      <c r="W2900" s="272">
        <v>-84.93538069982398</v>
      </c>
      <c r="X2900" s="272">
        <v>-0.36661018130902789</v>
      </c>
      <c r="Y2900" s="272">
        <v>-966.68749054028581</v>
      </c>
      <c r="Z2900" s="272">
        <v>732.29979789464517</v>
      </c>
      <c r="AA2900" s="272">
        <v>-239.11067764232587</v>
      </c>
      <c r="AB2900" s="272">
        <v>0</v>
      </c>
      <c r="AC2900" s="272">
        <v>-48.360268069086487</v>
      </c>
      <c r="AD2900" s="272">
        <v>0</v>
      </c>
      <c r="AE2900" s="272">
        <v>0</v>
      </c>
      <c r="AF2900" s="272">
        <v>0</v>
      </c>
      <c r="AG2900" s="272">
        <v>16.703381389221381</v>
      </c>
      <c r="AH2900" s="272">
        <v>279.59254884950923</v>
      </c>
      <c r="AI2900" s="272">
        <v>0</v>
      </c>
      <c r="AJ2900" s="272">
        <v>0</v>
      </c>
      <c r="AK2900" s="272">
        <v>-9.5732452421025869</v>
      </c>
      <c r="AL2900" s="272">
        <v>0</v>
      </c>
      <c r="AM2900" s="272">
        <v>-108.49402755580314</v>
      </c>
      <c r="AN2900" s="272">
        <v>0</v>
      </c>
      <c r="AO2900" s="272">
        <v>-535.60203711052566</v>
      </c>
      <c r="AP2900" s="272">
        <v>0</v>
      </c>
      <c r="AQ2900" s="272">
        <v>0</v>
      </c>
      <c r="AR2900" s="272">
        <v>0</v>
      </c>
      <c r="AS2900" s="272">
        <v>-535.60203711052566</v>
      </c>
      <c r="AT2900" s="272">
        <v>0</v>
      </c>
      <c r="AU2900" s="272">
        <v>0</v>
      </c>
      <c r="AV2900" s="272">
        <v>0</v>
      </c>
      <c r="AW2900" s="272">
        <v>-535.60203711052566</v>
      </c>
      <c r="AX2900" s="272">
        <v>0</v>
      </c>
      <c r="AY2900" s="272">
        <v>0</v>
      </c>
      <c r="AZ2900" s="272">
        <v>0</v>
      </c>
      <c r="BA2900" s="272">
        <v>-559.09589346924042</v>
      </c>
      <c r="BB2900" s="272">
        <v>-84.93538069982398</v>
      </c>
      <c r="BC2900" s="272">
        <v>-50.106980050734713</v>
      </c>
      <c r="BD2900" s="272">
        <v>0</v>
      </c>
      <c r="BE2900" s="272">
        <v>-282.77391623325866</v>
      </c>
    </row>
    <row r="2901" spans="3:57" x14ac:dyDescent="0.3">
      <c r="C2901" s="272">
        <v>297</v>
      </c>
      <c r="D2901" s="272">
        <v>1069200</v>
      </c>
      <c r="E2901" s="272">
        <v>4</v>
      </c>
      <c r="F2901" s="272">
        <v>15.316666666666668</v>
      </c>
      <c r="G2901" s="272">
        <v>1160.1615840781114</v>
      </c>
      <c r="H2901" s="272">
        <v>123</v>
      </c>
      <c r="I2901" s="272">
        <v>0</v>
      </c>
      <c r="J2901" s="272">
        <v>0</v>
      </c>
      <c r="K2901" s="272">
        <v>25.895206971677556</v>
      </c>
      <c r="L2901" s="272">
        <v>29.43123174234708</v>
      </c>
      <c r="M2901" s="272">
        <v>27.740224652789664</v>
      </c>
      <c r="N2901" s="272">
        <v>24.559593087479954</v>
      </c>
      <c r="O2901" s="272">
        <v>20.914178177042846</v>
      </c>
      <c r="P2901" s="272">
        <v>19.777744238956863</v>
      </c>
      <c r="Q2901" s="272">
        <v>20.914178177042846</v>
      </c>
      <c r="R2901" s="272">
        <v>24.559593087479954</v>
      </c>
      <c r="S2901" s="272">
        <v>27.740224652789657</v>
      </c>
      <c r="T2901" s="272">
        <v>16.023265808547279</v>
      </c>
      <c r="U2901" s="272">
        <v>-421.16591730784103</v>
      </c>
      <c r="V2901" s="272">
        <v>0</v>
      </c>
      <c r="W2901" s="272">
        <v>-18.500171340268889</v>
      </c>
      <c r="X2901" s="272">
        <v>119.98033768109406</v>
      </c>
      <c r="Y2901" s="272">
        <v>-999.23597679798127</v>
      </c>
      <c r="Z2901" s="272">
        <v>476.58989314931512</v>
      </c>
      <c r="AA2901" s="272">
        <v>-52.081811716421704</v>
      </c>
      <c r="AB2901" s="272">
        <v>0</v>
      </c>
      <c r="AC2901" s="272">
        <v>-10.533575501372759</v>
      </c>
      <c r="AD2901" s="272">
        <v>0</v>
      </c>
      <c r="AE2901" s="272">
        <v>0</v>
      </c>
      <c r="AF2901" s="272">
        <v>0</v>
      </c>
      <c r="AG2901" s="272">
        <v>16.564218211663089</v>
      </c>
      <c r="AH2901" s="272">
        <v>200.14818550490517</v>
      </c>
      <c r="AI2901" s="272">
        <v>0</v>
      </c>
      <c r="AJ2901" s="272">
        <v>0</v>
      </c>
      <c r="AK2901" s="272">
        <v>13.704304701689743</v>
      </c>
      <c r="AL2901" s="272">
        <v>0</v>
      </c>
      <c r="AM2901" s="272">
        <v>42.576606859622487</v>
      </c>
      <c r="AN2901" s="272">
        <v>0</v>
      </c>
      <c r="AO2901" s="272">
        <v>-451.8256362357177</v>
      </c>
      <c r="AP2901" s="272">
        <v>0</v>
      </c>
      <c r="AQ2901" s="272">
        <v>0</v>
      </c>
      <c r="AR2901" s="272">
        <v>0</v>
      </c>
      <c r="AS2901" s="272">
        <v>-457.78437352778224</v>
      </c>
      <c r="AT2901" s="272">
        <v>0</v>
      </c>
      <c r="AU2901" s="272">
        <v>0</v>
      </c>
      <c r="AV2901" s="272">
        <v>0</v>
      </c>
      <c r="AW2901" s="272">
        <v>-463.63328455697848</v>
      </c>
      <c r="AX2901" s="272">
        <v>0</v>
      </c>
      <c r="AY2901" s="272">
        <v>0</v>
      </c>
      <c r="AZ2901" s="272">
        <v>0</v>
      </c>
      <c r="BA2901" s="272">
        <v>-477.8648055831714</v>
      </c>
      <c r="BB2901" s="272">
        <v>-18.500171340268889</v>
      </c>
      <c r="BC2901" s="272">
        <v>-42.462977123579229</v>
      </c>
      <c r="BD2901" s="272">
        <v>0</v>
      </c>
      <c r="BE2901" s="272">
        <v>-250.05737578694857</v>
      </c>
    </row>
    <row r="2902" spans="3:57" x14ac:dyDescent="0.3">
      <c r="C2902" s="272">
        <v>298</v>
      </c>
      <c r="D2902" s="272">
        <v>1072800</v>
      </c>
      <c r="E2902" s="272">
        <v>4</v>
      </c>
      <c r="F2902" s="272">
        <v>17.806666666666665</v>
      </c>
      <c r="G2902" s="272">
        <v>1496.7566759025533</v>
      </c>
      <c r="H2902" s="272">
        <v>123</v>
      </c>
      <c r="I2902" s="272">
        <v>0</v>
      </c>
      <c r="J2902" s="272">
        <v>0</v>
      </c>
      <c r="K2902" s="272">
        <v>32.726274509803922</v>
      </c>
      <c r="L2902" s="272">
        <v>36.210679186741928</v>
      </c>
      <c r="M2902" s="272">
        <v>34.005771314562907</v>
      </c>
      <c r="N2902" s="272">
        <v>29.858538804326699</v>
      </c>
      <c r="O2902" s="272">
        <v>25.105274265687033</v>
      </c>
      <c r="P2902" s="272">
        <v>23.623475548359952</v>
      </c>
      <c r="Q2902" s="272">
        <v>25.105274265687033</v>
      </c>
      <c r="R2902" s="272">
        <v>29.858538804326699</v>
      </c>
      <c r="S2902" s="272">
        <v>34.005771314562907</v>
      </c>
      <c r="T2902" s="272">
        <v>16.432987919968564</v>
      </c>
      <c r="U2902" s="272">
        <v>-456.13022560770708</v>
      </c>
      <c r="V2902" s="272">
        <v>0</v>
      </c>
      <c r="W2902" s="272">
        <v>33.04057971091688</v>
      </c>
      <c r="X2902" s="272">
        <v>191.66820272749237</v>
      </c>
      <c r="Y2902" s="272">
        <v>-628.85389509883021</v>
      </c>
      <c r="Z2902" s="272">
        <v>-51.985112947286098</v>
      </c>
      <c r="AA2902" s="272">
        <v>93.016071032798607</v>
      </c>
      <c r="AB2902" s="272">
        <v>0</v>
      </c>
      <c r="AC2902" s="272">
        <v>18.812552305205266</v>
      </c>
      <c r="AD2902" s="272">
        <v>0</v>
      </c>
      <c r="AE2902" s="272">
        <v>0</v>
      </c>
      <c r="AF2902" s="272">
        <v>0</v>
      </c>
      <c r="AG2902" s="272">
        <v>16.559013889983479</v>
      </c>
      <c r="AH2902" s="272">
        <v>48.859255713527311</v>
      </c>
      <c r="AI2902" s="272">
        <v>0</v>
      </c>
      <c r="AJ2902" s="272">
        <v>0</v>
      </c>
      <c r="AK2902" s="272">
        <v>51.229667099646008</v>
      </c>
      <c r="AL2902" s="272">
        <v>0</v>
      </c>
      <c r="AM2902" s="272">
        <v>172.77275949453519</v>
      </c>
      <c r="AN2902" s="272">
        <v>0</v>
      </c>
      <c r="AO2902" s="272">
        <v>-131.20719649651738</v>
      </c>
      <c r="AP2902" s="272">
        <v>0</v>
      </c>
      <c r="AQ2902" s="272">
        <v>0</v>
      </c>
      <c r="AR2902" s="272">
        <v>0</v>
      </c>
      <c r="AS2902" s="272">
        <v>-206.20054088588634</v>
      </c>
      <c r="AT2902" s="272">
        <v>0</v>
      </c>
      <c r="AU2902" s="272">
        <v>0</v>
      </c>
      <c r="AV2902" s="272">
        <v>0</v>
      </c>
      <c r="AW2902" s="272">
        <v>-279.81167318054548</v>
      </c>
      <c r="AX2902" s="272">
        <v>0</v>
      </c>
      <c r="AY2902" s="272">
        <v>0</v>
      </c>
      <c r="AZ2902" s="272">
        <v>0</v>
      </c>
      <c r="BA2902" s="272">
        <v>-215.24540172098918</v>
      </c>
      <c r="BB2902" s="272">
        <v>33.04057971091688</v>
      </c>
      <c r="BC2902" s="272">
        <v>-14.710059572450126</v>
      </c>
      <c r="BD2902" s="272">
        <v>0</v>
      </c>
      <c r="BE2902" s="272">
        <v>-229.3709065628023</v>
      </c>
    </row>
    <row r="2903" spans="3:57" x14ac:dyDescent="0.3">
      <c r="C2903" s="272">
        <v>299</v>
      </c>
      <c r="D2903" s="272">
        <v>1076400</v>
      </c>
      <c r="E2903" s="272">
        <v>4</v>
      </c>
      <c r="F2903" s="272">
        <v>19.306666666666665</v>
      </c>
      <c r="G2903" s="272">
        <v>1613.1509842562571</v>
      </c>
      <c r="H2903" s="272">
        <v>123</v>
      </c>
      <c r="I2903" s="272">
        <v>0</v>
      </c>
      <c r="J2903" s="272">
        <v>0</v>
      </c>
      <c r="K2903" s="272">
        <v>35.694520697167761</v>
      </c>
      <c r="L2903" s="272">
        <v>39.16146630323275</v>
      </c>
      <c r="M2903" s="272">
        <v>36.782745686114708</v>
      </c>
      <c r="N2903" s="272">
        <v>32.308587105361028</v>
      </c>
      <c r="O2903" s="272">
        <v>27.180623030606125</v>
      </c>
      <c r="P2903" s="272">
        <v>25.582014216242555</v>
      </c>
      <c r="Q2903" s="272">
        <v>27.180623030606125</v>
      </c>
      <c r="R2903" s="272">
        <v>32.308587105361028</v>
      </c>
      <c r="S2903" s="272">
        <v>36.782745686114708</v>
      </c>
      <c r="T2903" s="272">
        <v>17.07960644169107</v>
      </c>
      <c r="U2903" s="272">
        <v>-345.69962669712169</v>
      </c>
      <c r="V2903" s="272">
        <v>0</v>
      </c>
      <c r="W2903" s="272">
        <v>54.579460077760579</v>
      </c>
      <c r="X2903" s="272">
        <v>237.28738707651516</v>
      </c>
      <c r="Y2903" s="272">
        <v>43.740164457891979</v>
      </c>
      <c r="Z2903" s="272">
        <v>-681.30663830928938</v>
      </c>
      <c r="AA2903" s="272">
        <v>153.65247764848897</v>
      </c>
      <c r="AB2903" s="272">
        <v>0</v>
      </c>
      <c r="AC2903" s="272">
        <v>31.076299401716533</v>
      </c>
      <c r="AD2903" s="272">
        <v>0</v>
      </c>
      <c r="AE2903" s="272">
        <v>0</v>
      </c>
      <c r="AF2903" s="272">
        <v>0</v>
      </c>
      <c r="AG2903" s="272">
        <v>16.723048806468586</v>
      </c>
      <c r="AH2903" s="272">
        <v>-128.10288847297875</v>
      </c>
      <c r="AI2903" s="272">
        <v>0</v>
      </c>
      <c r="AJ2903" s="272">
        <v>0</v>
      </c>
      <c r="AK2903" s="272">
        <v>75.607923747659299</v>
      </c>
      <c r="AL2903" s="272">
        <v>0</v>
      </c>
      <c r="AM2903" s="272">
        <v>286.82888789902665</v>
      </c>
      <c r="AN2903" s="272">
        <v>0</v>
      </c>
      <c r="AO2903" s="272">
        <v>318.94189707409555</v>
      </c>
      <c r="AP2903" s="272">
        <v>0</v>
      </c>
      <c r="AQ2903" s="272">
        <v>0</v>
      </c>
      <c r="AR2903" s="272">
        <v>0</v>
      </c>
      <c r="AS2903" s="272">
        <v>145.59018818062546</v>
      </c>
      <c r="AT2903" s="272">
        <v>0</v>
      </c>
      <c r="AU2903" s="272">
        <v>0</v>
      </c>
      <c r="AV2903" s="272">
        <v>0</v>
      </c>
      <c r="AW2903" s="272">
        <v>-24.566452795522856</v>
      </c>
      <c r="AX2903" s="272">
        <v>0</v>
      </c>
      <c r="AY2903" s="272">
        <v>0</v>
      </c>
      <c r="AZ2903" s="272">
        <v>0</v>
      </c>
      <c r="BA2903" s="272">
        <v>151.9764128985274</v>
      </c>
      <c r="BB2903" s="272">
        <v>54.579460077760579</v>
      </c>
      <c r="BC2903" s="272">
        <v>24.208552465448324</v>
      </c>
      <c r="BD2903" s="272">
        <v>0</v>
      </c>
      <c r="BE2903" s="272">
        <v>-216.2231611999978</v>
      </c>
    </row>
    <row r="2904" spans="3:57" x14ac:dyDescent="0.3">
      <c r="C2904" s="272">
        <v>300</v>
      </c>
      <c r="D2904" s="272">
        <v>1080000</v>
      </c>
      <c r="E2904" s="272">
        <v>4</v>
      </c>
      <c r="F2904" s="272">
        <v>20.413333333333338</v>
      </c>
      <c r="G2904" s="272">
        <v>1526.5314288900581</v>
      </c>
      <c r="H2904" s="272">
        <v>123</v>
      </c>
      <c r="I2904" s="272">
        <v>0</v>
      </c>
      <c r="J2904" s="272">
        <v>0</v>
      </c>
      <c r="K2904" s="272">
        <v>35.729836601307198</v>
      </c>
      <c r="L2904" s="272">
        <v>39.209521752724868</v>
      </c>
      <c r="M2904" s="272">
        <v>36.957628924045849</v>
      </c>
      <c r="N2904" s="272">
        <v>32.722021955380995</v>
      </c>
      <c r="O2904" s="272">
        <v>27.867468863872993</v>
      </c>
      <c r="P2904" s="272">
        <v>26.354094111486191</v>
      </c>
      <c r="Q2904" s="272">
        <v>27.867468863872993</v>
      </c>
      <c r="R2904" s="272">
        <v>32.722021955380995</v>
      </c>
      <c r="S2904" s="272">
        <v>36.957628924045842</v>
      </c>
      <c r="T2904" s="272">
        <v>18.001638926737368</v>
      </c>
      <c r="U2904" s="272">
        <v>-846.3638972783308</v>
      </c>
      <c r="V2904" s="272">
        <v>0</v>
      </c>
      <c r="W2904" s="272">
        <v>59.411688361971891</v>
      </c>
      <c r="X2904" s="272">
        <v>197.47990474156123</v>
      </c>
      <c r="Y2904" s="272">
        <v>357.11743666241773</v>
      </c>
      <c r="Z2904" s="272">
        <v>-1460.3729270442816</v>
      </c>
      <c r="AA2904" s="272">
        <v>906.7087761397712</v>
      </c>
      <c r="AB2904" s="272">
        <v>0</v>
      </c>
      <c r="AC2904" s="272">
        <v>33.827659945108614</v>
      </c>
      <c r="AD2904" s="272">
        <v>0</v>
      </c>
      <c r="AE2904" s="272">
        <v>0</v>
      </c>
      <c r="AF2904" s="272">
        <v>0</v>
      </c>
      <c r="AG2904" s="272">
        <v>17.065305811939339</v>
      </c>
      <c r="AH2904" s="272">
        <v>-340.53516306678756</v>
      </c>
      <c r="AI2904" s="272">
        <v>0</v>
      </c>
      <c r="AJ2904" s="272">
        <v>0</v>
      </c>
      <c r="AK2904" s="272">
        <v>105.83363896168566</v>
      </c>
      <c r="AL2904" s="272">
        <v>0</v>
      </c>
      <c r="AM2904" s="272">
        <v>329.17578812303492</v>
      </c>
      <c r="AN2904" s="272">
        <v>0</v>
      </c>
      <c r="AO2904" s="272">
        <v>706.90298996663807</v>
      </c>
      <c r="AP2904" s="272">
        <v>0</v>
      </c>
      <c r="AQ2904" s="272">
        <v>0</v>
      </c>
      <c r="AR2904" s="272">
        <v>0</v>
      </c>
      <c r="AS2904" s="272">
        <v>449.13468318504476</v>
      </c>
      <c r="AT2904" s="272">
        <v>0</v>
      </c>
      <c r="AU2904" s="272">
        <v>0</v>
      </c>
      <c r="AV2904" s="272">
        <v>0</v>
      </c>
      <c r="AW2904" s="272">
        <v>196.11733762764362</v>
      </c>
      <c r="AX2904" s="272">
        <v>0</v>
      </c>
      <c r="AY2904" s="272">
        <v>0</v>
      </c>
      <c r="AZ2904" s="272">
        <v>0</v>
      </c>
      <c r="BA2904" s="272">
        <v>468.8357018544134</v>
      </c>
      <c r="BB2904" s="272">
        <v>59.411688361971891</v>
      </c>
      <c r="BC2904" s="272">
        <v>57.762048499080358</v>
      </c>
      <c r="BD2904" s="272">
        <v>0</v>
      </c>
      <c r="BE2904" s="272">
        <v>-224.04422591207987</v>
      </c>
    </row>
    <row r="2905" spans="3:57" x14ac:dyDescent="0.3">
      <c r="C2905" s="272">
        <v>301</v>
      </c>
      <c r="D2905" s="272">
        <v>1083600</v>
      </c>
      <c r="E2905" s="272">
        <v>4</v>
      </c>
      <c r="F2905" s="272">
        <v>21.54666666666667</v>
      </c>
      <c r="G2905" s="272">
        <v>1487.9423818467726</v>
      </c>
      <c r="H2905" s="272">
        <v>123</v>
      </c>
      <c r="I2905" s="272">
        <v>0</v>
      </c>
      <c r="J2905" s="272">
        <v>0</v>
      </c>
      <c r="K2905" s="272">
        <v>36.262679738562092</v>
      </c>
      <c r="L2905" s="272">
        <v>39.749505382481701</v>
      </c>
      <c r="M2905" s="272">
        <v>37.568699303550531</v>
      </c>
      <c r="N2905" s="272">
        <v>33.466800088992414</v>
      </c>
      <c r="O2905" s="272">
        <v>28.765493367097893</v>
      </c>
      <c r="P2905" s="272">
        <v>27.299892154787038</v>
      </c>
      <c r="Q2905" s="272">
        <v>28.765493367097893</v>
      </c>
      <c r="R2905" s="272">
        <v>33.466800088992414</v>
      </c>
      <c r="S2905" s="272">
        <v>37.568699303550531</v>
      </c>
      <c r="T2905" s="272">
        <v>18.828591519183153</v>
      </c>
      <c r="U2905" s="272">
        <v>-865.05087855237957</v>
      </c>
      <c r="V2905" s="272">
        <v>0</v>
      </c>
      <c r="W2905" s="272">
        <v>66.888029646440543</v>
      </c>
      <c r="X2905" s="272">
        <v>134.64046044326093</v>
      </c>
      <c r="Y2905" s="272">
        <v>887.08291727059304</v>
      </c>
      <c r="Z2905" s="272">
        <v>-1953.6622859126742</v>
      </c>
      <c r="AA2905" s="272">
        <v>1034.9188718749465</v>
      </c>
      <c r="AB2905" s="272">
        <v>0</v>
      </c>
      <c r="AC2905" s="272">
        <v>38.084518108500966</v>
      </c>
      <c r="AD2905" s="272">
        <v>0</v>
      </c>
      <c r="AE2905" s="272">
        <v>0</v>
      </c>
      <c r="AF2905" s="272">
        <v>0</v>
      </c>
      <c r="AG2905" s="272">
        <v>17.55843697485567</v>
      </c>
      <c r="AH2905" s="272">
        <v>-464.85813273350402</v>
      </c>
      <c r="AI2905" s="272">
        <v>0</v>
      </c>
      <c r="AJ2905" s="272">
        <v>0</v>
      </c>
      <c r="AK2905" s="272">
        <v>89.382208592187965</v>
      </c>
      <c r="AL2905" s="272">
        <v>0</v>
      </c>
      <c r="AM2905" s="272">
        <v>314.41602865791367</v>
      </c>
      <c r="AN2905" s="272">
        <v>0</v>
      </c>
      <c r="AO2905" s="272">
        <v>1046.5988310765342</v>
      </c>
      <c r="AP2905" s="272">
        <v>0</v>
      </c>
      <c r="AQ2905" s="272">
        <v>0</v>
      </c>
      <c r="AR2905" s="272">
        <v>0</v>
      </c>
      <c r="AS2905" s="272">
        <v>709.97767426380335</v>
      </c>
      <c r="AT2905" s="272">
        <v>0</v>
      </c>
      <c r="AU2905" s="272">
        <v>0</v>
      </c>
      <c r="AV2905" s="272">
        <v>0</v>
      </c>
      <c r="AW2905" s="272">
        <v>379.5608258209723</v>
      </c>
      <c r="AX2905" s="272">
        <v>0</v>
      </c>
      <c r="AY2905" s="272">
        <v>0</v>
      </c>
      <c r="AZ2905" s="272">
        <v>0</v>
      </c>
      <c r="BA2905" s="272">
        <v>741.12041148533126</v>
      </c>
      <c r="BB2905" s="272">
        <v>66.888029646440543</v>
      </c>
      <c r="BC2905" s="272">
        <v>86.980876444743458</v>
      </c>
      <c r="BD2905" s="272">
        <v>0</v>
      </c>
      <c r="BE2905" s="272">
        <v>-265.97327818328137</v>
      </c>
    </row>
    <row r="2906" spans="3:57" x14ac:dyDescent="0.3">
      <c r="C2906" s="272">
        <v>302</v>
      </c>
      <c r="D2906" s="272">
        <v>1087200</v>
      </c>
      <c r="E2906" s="272">
        <v>4</v>
      </c>
      <c r="F2906" s="272">
        <v>21.473333333333336</v>
      </c>
      <c r="G2906" s="272">
        <v>1189.9050907529397</v>
      </c>
      <c r="H2906" s="272">
        <v>123</v>
      </c>
      <c r="I2906" s="272">
        <v>0</v>
      </c>
      <c r="J2906" s="272">
        <v>0</v>
      </c>
      <c r="K2906" s="272">
        <v>32.42818082788672</v>
      </c>
      <c r="L2906" s="272">
        <v>35.959730889921687</v>
      </c>
      <c r="M2906" s="272">
        <v>34.224176103855612</v>
      </c>
      <c r="N2906" s="272">
        <v>30.959754345972357</v>
      </c>
      <c r="O2906" s="272">
        <v>27.218305043910799</v>
      </c>
      <c r="P2906" s="272">
        <v>26.051933020710557</v>
      </c>
      <c r="Q2906" s="272">
        <v>27.218305043910799</v>
      </c>
      <c r="R2906" s="272">
        <v>30.959754345972357</v>
      </c>
      <c r="S2906" s="272">
        <v>34.224176103855612</v>
      </c>
      <c r="T2906" s="272">
        <v>19.382481333888958</v>
      </c>
      <c r="U2906" s="272">
        <v>-605.5701447733029</v>
      </c>
      <c r="V2906" s="272">
        <v>0</v>
      </c>
      <c r="W2906" s="272">
        <v>51.787101441658379</v>
      </c>
      <c r="X2906" s="272">
        <v>126.331744036027</v>
      </c>
      <c r="Y2906" s="272">
        <v>1263.9848422425266</v>
      </c>
      <c r="Z2906" s="272">
        <v>-2047.673832493515</v>
      </c>
      <c r="AA2906" s="272">
        <v>801.27115247633242</v>
      </c>
      <c r="AB2906" s="272">
        <v>0</v>
      </c>
      <c r="AC2906" s="272">
        <v>29.486394098717035</v>
      </c>
      <c r="AD2906" s="272">
        <v>0</v>
      </c>
      <c r="AE2906" s="272">
        <v>0</v>
      </c>
      <c r="AF2906" s="272">
        <v>0</v>
      </c>
      <c r="AG2906" s="272">
        <v>18.097112037093098</v>
      </c>
      <c r="AH2906" s="272">
        <v>-472.36655413619428</v>
      </c>
      <c r="AI2906" s="272">
        <v>0</v>
      </c>
      <c r="AJ2906" s="272">
        <v>0</v>
      </c>
      <c r="AK2906" s="272">
        <v>55.0517045062278</v>
      </c>
      <c r="AL2906" s="272">
        <v>0</v>
      </c>
      <c r="AM2906" s="272">
        <v>309.01105992984003</v>
      </c>
      <c r="AN2906" s="272">
        <v>0</v>
      </c>
      <c r="AO2906" s="272">
        <v>1172.783186073962</v>
      </c>
      <c r="AP2906" s="272">
        <v>0</v>
      </c>
      <c r="AQ2906" s="272">
        <v>0</v>
      </c>
      <c r="AR2906" s="272">
        <v>0</v>
      </c>
      <c r="AS2906" s="272">
        <v>808.65400116355772</v>
      </c>
      <c r="AT2906" s="272">
        <v>0</v>
      </c>
      <c r="AU2906" s="272">
        <v>0</v>
      </c>
      <c r="AV2906" s="272">
        <v>0</v>
      </c>
      <c r="AW2906" s="272">
        <v>451.23612867051639</v>
      </c>
      <c r="AX2906" s="272">
        <v>0</v>
      </c>
      <c r="AY2906" s="272">
        <v>0</v>
      </c>
      <c r="AZ2906" s="272">
        <v>0</v>
      </c>
      <c r="BA2906" s="272">
        <v>844.125115220049</v>
      </c>
      <c r="BB2906" s="272">
        <v>51.787101441658379</v>
      </c>
      <c r="BC2906" s="272">
        <v>97.892478584557665</v>
      </c>
      <c r="BD2906" s="272">
        <v>0</v>
      </c>
      <c r="BE2906" s="272">
        <v>-332.72515267404577</v>
      </c>
    </row>
    <row r="2907" spans="3:57" x14ac:dyDescent="0.3">
      <c r="C2907" s="272">
        <v>303</v>
      </c>
      <c r="D2907" s="272">
        <v>1090800</v>
      </c>
      <c r="E2907" s="272">
        <v>4</v>
      </c>
      <c r="F2907" s="272">
        <v>21.320000000000007</v>
      </c>
      <c r="G2907" s="272">
        <v>728.6999637803076</v>
      </c>
      <c r="H2907" s="272">
        <v>123</v>
      </c>
      <c r="I2907" s="272">
        <v>0</v>
      </c>
      <c r="J2907" s="272">
        <v>0</v>
      </c>
      <c r="K2907" s="272">
        <v>26.359542483660135</v>
      </c>
      <c r="L2907" s="272">
        <v>29.961432063896801</v>
      </c>
      <c r="M2907" s="272">
        <v>28.926138180902406</v>
      </c>
      <c r="N2907" s="272">
        <v>26.978843918235615</v>
      </c>
      <c r="O2907" s="272">
        <v>24.746992980969654</v>
      </c>
      <c r="P2907" s="272">
        <v>24.051228243025484</v>
      </c>
      <c r="Q2907" s="272">
        <v>24.746992980969654</v>
      </c>
      <c r="R2907" s="272">
        <v>26.978843918235615</v>
      </c>
      <c r="S2907" s="272">
        <v>28.926138180902406</v>
      </c>
      <c r="T2907" s="272">
        <v>19.713828186354746</v>
      </c>
      <c r="U2907" s="272">
        <v>-425.26318561056792</v>
      </c>
      <c r="V2907" s="272">
        <v>0</v>
      </c>
      <c r="W2907" s="272">
        <v>39.770026310980334</v>
      </c>
      <c r="X2907" s="272">
        <v>71.142736679170838</v>
      </c>
      <c r="Y2907" s="272">
        <v>1406.0786823653862</v>
      </c>
      <c r="Z2907" s="272">
        <v>-1942.2546309661052</v>
      </c>
      <c r="AA2907" s="272">
        <v>615.33806544691629</v>
      </c>
      <c r="AB2907" s="272">
        <v>0</v>
      </c>
      <c r="AC2907" s="272">
        <v>22.644145674826156</v>
      </c>
      <c r="AD2907" s="272">
        <v>0</v>
      </c>
      <c r="AE2907" s="272">
        <v>0</v>
      </c>
      <c r="AF2907" s="272">
        <v>0</v>
      </c>
      <c r="AG2907" s="272">
        <v>18.581564453504939</v>
      </c>
      <c r="AH2907" s="272">
        <v>-417.0916308865427</v>
      </c>
      <c r="AI2907" s="272">
        <v>0</v>
      </c>
      <c r="AJ2907" s="272">
        <v>0</v>
      </c>
      <c r="AK2907" s="272">
        <v>29.085402009109522</v>
      </c>
      <c r="AL2907" s="272">
        <v>0</v>
      </c>
      <c r="AM2907" s="272">
        <v>232.44546467337148</v>
      </c>
      <c r="AN2907" s="272">
        <v>0</v>
      </c>
      <c r="AO2907" s="272">
        <v>1129.1190567915435</v>
      </c>
      <c r="AP2907" s="272">
        <v>0</v>
      </c>
      <c r="AQ2907" s="272">
        <v>0</v>
      </c>
      <c r="AR2907" s="272">
        <v>0</v>
      </c>
      <c r="AS2907" s="272">
        <v>783.66009783771437</v>
      </c>
      <c r="AT2907" s="272">
        <v>0</v>
      </c>
      <c r="AU2907" s="272">
        <v>0</v>
      </c>
      <c r="AV2907" s="272">
        <v>0</v>
      </c>
      <c r="AW2907" s="272">
        <v>444.56833793574611</v>
      </c>
      <c r="AX2907" s="272">
        <v>0</v>
      </c>
      <c r="AY2907" s="272">
        <v>0</v>
      </c>
      <c r="AZ2907" s="272">
        <v>0</v>
      </c>
      <c r="BA2907" s="272">
        <v>818.03486958425344</v>
      </c>
      <c r="BB2907" s="272">
        <v>39.770026310980334</v>
      </c>
      <c r="BC2907" s="272">
        <v>94.413868155401289</v>
      </c>
      <c r="BD2907" s="272">
        <v>0</v>
      </c>
      <c r="BE2907" s="272">
        <v>-427.98412326544616</v>
      </c>
    </row>
    <row r="2908" spans="3:57" x14ac:dyDescent="0.3">
      <c r="C2908" s="272">
        <v>304</v>
      </c>
      <c r="D2908" s="272">
        <v>1094400</v>
      </c>
      <c r="E2908" s="272">
        <v>4</v>
      </c>
      <c r="F2908" s="272">
        <v>19.563333333333333</v>
      </c>
      <c r="G2908" s="272">
        <v>357.86505421822159</v>
      </c>
      <c r="H2908" s="272">
        <v>147.59999999999997</v>
      </c>
      <c r="I2908" s="272">
        <v>0</v>
      </c>
      <c r="J2908" s="272">
        <v>0</v>
      </c>
      <c r="K2908" s="272">
        <v>20.039912854030501</v>
      </c>
      <c r="L2908" s="272">
        <v>23.696061109989877</v>
      </c>
      <c r="M2908" s="272">
        <v>23.200936256190573</v>
      </c>
      <c r="N2908" s="272">
        <v>22.269651137110671</v>
      </c>
      <c r="O2908" s="272">
        <v>21.202278010342532</v>
      </c>
      <c r="P2908" s="272">
        <v>20.869531512162766</v>
      </c>
      <c r="Q2908" s="272">
        <v>21.202278010342532</v>
      </c>
      <c r="R2908" s="272">
        <v>22.269651137110671</v>
      </c>
      <c r="S2908" s="272">
        <v>23.20093625619057</v>
      </c>
      <c r="T2908" s="272">
        <v>19.814802337656918</v>
      </c>
      <c r="U2908" s="272">
        <v>155.42009516678104</v>
      </c>
      <c r="V2908" s="272">
        <v>0</v>
      </c>
      <c r="W2908" s="272">
        <v>-5.3965418786369694</v>
      </c>
      <c r="X2908" s="272">
        <v>-3.1350380374771873</v>
      </c>
      <c r="Y2908" s="272">
        <v>1830.5864272104241</v>
      </c>
      <c r="Z2908" s="272">
        <v>-1666.6347521275288</v>
      </c>
      <c r="AA2908" s="272">
        <v>-16.330801001885558</v>
      </c>
      <c r="AB2908" s="272">
        <v>0</v>
      </c>
      <c r="AC2908" s="272">
        <v>-3.0726678299032608</v>
      </c>
      <c r="AD2908" s="272">
        <v>0</v>
      </c>
      <c r="AE2908" s="272">
        <v>0</v>
      </c>
      <c r="AF2908" s="272">
        <v>0</v>
      </c>
      <c r="AG2908" s="272">
        <v>18.953068334250499</v>
      </c>
      <c r="AH2908" s="272">
        <v>-317.44250299214286</v>
      </c>
      <c r="AI2908" s="272">
        <v>0</v>
      </c>
      <c r="AJ2908" s="272">
        <v>0</v>
      </c>
      <c r="AK2908" s="272">
        <v>20.370968749487808</v>
      </c>
      <c r="AL2908" s="272">
        <v>0</v>
      </c>
      <c r="AM2908" s="272">
        <v>119.63017210376502</v>
      </c>
      <c r="AN2908" s="272">
        <v>0</v>
      </c>
      <c r="AO2908" s="272">
        <v>1113.2758726669674</v>
      </c>
      <c r="AP2908" s="272">
        <v>0</v>
      </c>
      <c r="AQ2908" s="272">
        <v>0</v>
      </c>
      <c r="AR2908" s="272">
        <v>0</v>
      </c>
      <c r="AS2908" s="272">
        <v>778.85436659325342</v>
      </c>
      <c r="AT2908" s="272">
        <v>0</v>
      </c>
      <c r="AU2908" s="272">
        <v>0</v>
      </c>
      <c r="AV2908" s="272">
        <v>0</v>
      </c>
      <c r="AW2908" s="272">
        <v>450.59662684026932</v>
      </c>
      <c r="AX2908" s="272">
        <v>0</v>
      </c>
      <c r="AY2908" s="272">
        <v>0</v>
      </c>
      <c r="AZ2908" s="272">
        <v>0</v>
      </c>
      <c r="BA2908" s="272">
        <v>813.01833787277951</v>
      </c>
      <c r="BB2908" s="272">
        <v>-5.3965418786369694</v>
      </c>
      <c r="BC2908" s="272">
        <v>93.290119060611957</v>
      </c>
      <c r="BD2908" s="272">
        <v>0</v>
      </c>
      <c r="BE2908" s="272">
        <v>-514.1450242709692</v>
      </c>
    </row>
    <row r="2909" spans="3:57" x14ac:dyDescent="0.3">
      <c r="C2909" s="272">
        <v>305</v>
      </c>
      <c r="D2909" s="272">
        <v>1098000</v>
      </c>
      <c r="E2909" s="272">
        <v>4</v>
      </c>
      <c r="F2909" s="272">
        <v>18.296666666666667</v>
      </c>
      <c r="G2909" s="272">
        <v>36.12022902999307</v>
      </c>
      <c r="H2909" s="272">
        <v>246</v>
      </c>
      <c r="I2909" s="272">
        <v>195</v>
      </c>
      <c r="J2909" s="272">
        <v>0</v>
      </c>
      <c r="K2909" s="272">
        <v>14.995686274509804</v>
      </c>
      <c r="L2909" s="272">
        <v>18.696753895363955</v>
      </c>
      <c r="M2909" s="272">
        <v>18.648821115533977</v>
      </c>
      <c r="N2909" s="272">
        <v>18.558663887050582</v>
      </c>
      <c r="O2909" s="272">
        <v>18.455332049254068</v>
      </c>
      <c r="P2909" s="272">
        <v>18.423119033660001</v>
      </c>
      <c r="Q2909" s="272">
        <v>18.455332049254068</v>
      </c>
      <c r="R2909" s="272">
        <v>18.558663887050582</v>
      </c>
      <c r="S2909" s="272">
        <v>18.648821115533977</v>
      </c>
      <c r="T2909" s="272">
        <v>19.876043468565136</v>
      </c>
      <c r="U2909" s="272">
        <v>-69.798731576155205</v>
      </c>
      <c r="V2909" s="272">
        <v>0</v>
      </c>
      <c r="W2909" s="272">
        <v>-38.405455106200129</v>
      </c>
      <c r="X2909" s="272">
        <v>-87.320665956526511</v>
      </c>
      <c r="Y2909" s="272">
        <v>1503.424273954432</v>
      </c>
      <c r="Z2909" s="272">
        <v>-1447.4968844678606</v>
      </c>
      <c r="AA2909" s="272">
        <v>-108.11930575857735</v>
      </c>
      <c r="AB2909" s="272">
        <v>0</v>
      </c>
      <c r="AC2909" s="272">
        <v>-21.867189961920708</v>
      </c>
      <c r="AD2909" s="272">
        <v>0</v>
      </c>
      <c r="AE2909" s="272">
        <v>0</v>
      </c>
      <c r="AF2909" s="272">
        <v>0</v>
      </c>
      <c r="AG2909" s="272">
        <v>19.223527716222716</v>
      </c>
      <c r="AH2909" s="272">
        <v>-241.08040922387877</v>
      </c>
      <c r="AI2909" s="272">
        <v>0</v>
      </c>
      <c r="AJ2909" s="272">
        <v>0</v>
      </c>
      <c r="AK2909" s="272">
        <v>1.4667598969375248</v>
      </c>
      <c r="AL2909" s="272">
        <v>0</v>
      </c>
      <c r="AM2909" s="272">
        <v>5.912870259758594</v>
      </c>
      <c r="AN2909" s="272">
        <v>0</v>
      </c>
      <c r="AO2909" s="272">
        <v>885.73929416814758</v>
      </c>
      <c r="AP2909" s="272">
        <v>0</v>
      </c>
      <c r="AQ2909" s="272">
        <v>0</v>
      </c>
      <c r="AR2909" s="272">
        <v>0</v>
      </c>
      <c r="AS2909" s="272">
        <v>618.60318920545114</v>
      </c>
      <c r="AT2909" s="272">
        <v>0</v>
      </c>
      <c r="AU2909" s="272">
        <v>0</v>
      </c>
      <c r="AV2909" s="272">
        <v>0</v>
      </c>
      <c r="AW2909" s="272">
        <v>356.3907045749267</v>
      </c>
      <c r="AX2909" s="272">
        <v>0</v>
      </c>
      <c r="AY2909" s="272">
        <v>0</v>
      </c>
      <c r="AZ2909" s="272">
        <v>0</v>
      </c>
      <c r="BA2909" s="272">
        <v>645.73784042642228</v>
      </c>
      <c r="BB2909" s="272">
        <v>-38.405455106200129</v>
      </c>
      <c r="BC2909" s="272">
        <v>74.188452097315562</v>
      </c>
      <c r="BD2909" s="272">
        <v>0</v>
      </c>
      <c r="BE2909" s="272">
        <v>-572.24327917212281</v>
      </c>
    </row>
    <row r="2910" spans="3:57" x14ac:dyDescent="0.3">
      <c r="C2910" s="272">
        <v>306</v>
      </c>
      <c r="D2910" s="272">
        <v>1101600</v>
      </c>
      <c r="E2910" s="272">
        <v>4</v>
      </c>
      <c r="F2910" s="272">
        <v>16.59333333333333</v>
      </c>
      <c r="G2910" s="272">
        <v>0</v>
      </c>
      <c r="H2910" s="272">
        <v>246</v>
      </c>
      <c r="I2910" s="272">
        <v>195</v>
      </c>
      <c r="J2910" s="272">
        <v>0</v>
      </c>
      <c r="K2910" s="272">
        <v>12.887450980392153</v>
      </c>
      <c r="L2910" s="272">
        <v>16.59333333333333</v>
      </c>
      <c r="M2910" s="272">
        <v>16.59333333333333</v>
      </c>
      <c r="N2910" s="272">
        <v>16.59333333333333</v>
      </c>
      <c r="O2910" s="272">
        <v>16.59333333333333</v>
      </c>
      <c r="P2910" s="272">
        <v>16.59333333333333</v>
      </c>
      <c r="Q2910" s="272">
        <v>16.59333333333333</v>
      </c>
      <c r="R2910" s="272">
        <v>16.59333333333333</v>
      </c>
      <c r="S2910" s="272">
        <v>16.59333333333333</v>
      </c>
      <c r="T2910" s="272">
        <v>19.687123955302891</v>
      </c>
      <c r="U2910" s="272">
        <v>-97.768351380201352</v>
      </c>
      <c r="V2910" s="272">
        <v>0</v>
      </c>
      <c r="W2910" s="272">
        <v>-75.663312861622501</v>
      </c>
      <c r="X2910" s="272">
        <v>-128.62054877927778</v>
      </c>
      <c r="Y2910" s="272">
        <v>1123.2797191054342</v>
      </c>
      <c r="Z2910" s="272">
        <v>-1016.7642088447352</v>
      </c>
      <c r="AA2910" s="272">
        <v>-213.00788743086616</v>
      </c>
      <c r="AB2910" s="272">
        <v>0</v>
      </c>
      <c r="AC2910" s="272">
        <v>-43.080964173400197</v>
      </c>
      <c r="AD2910" s="272">
        <v>0</v>
      </c>
      <c r="AE2910" s="272">
        <v>0</v>
      </c>
      <c r="AF2910" s="272">
        <v>0</v>
      </c>
      <c r="AG2910" s="272">
        <v>19.385892786392393</v>
      </c>
      <c r="AH2910" s="272">
        <v>-112.84118200950815</v>
      </c>
      <c r="AI2910" s="272">
        <v>0</v>
      </c>
      <c r="AJ2910" s="272">
        <v>0</v>
      </c>
      <c r="AK2910" s="272">
        <v>-25.608084421400896</v>
      </c>
      <c r="AL2910" s="272">
        <v>0</v>
      </c>
      <c r="AM2910" s="272">
        <v>-84.981239955133617</v>
      </c>
      <c r="AN2910" s="272">
        <v>0</v>
      </c>
      <c r="AO2910" s="272">
        <v>550.73898960759539</v>
      </c>
      <c r="AP2910" s="272">
        <v>0</v>
      </c>
      <c r="AQ2910" s="272">
        <v>0</v>
      </c>
      <c r="AR2910" s="272">
        <v>0</v>
      </c>
      <c r="AS2910" s="272">
        <v>390.27654921193823</v>
      </c>
      <c r="AT2910" s="272">
        <v>0</v>
      </c>
      <c r="AU2910" s="272">
        <v>0</v>
      </c>
      <c r="AV2910" s="272">
        <v>0</v>
      </c>
      <c r="AW2910" s="272">
        <v>232.77161294771341</v>
      </c>
      <c r="AX2910" s="272">
        <v>0</v>
      </c>
      <c r="AY2910" s="272">
        <v>0</v>
      </c>
      <c r="AZ2910" s="272">
        <v>0</v>
      </c>
      <c r="BA2910" s="272">
        <v>407.39579176901623</v>
      </c>
      <c r="BB2910" s="272">
        <v>-75.663312861622501</v>
      </c>
      <c r="BC2910" s="272">
        <v>46.312337493348203</v>
      </c>
      <c r="BD2910" s="272">
        <v>0</v>
      </c>
      <c r="BE2910" s="272">
        <v>-607.08906478134111</v>
      </c>
    </row>
    <row r="2911" spans="3:57" x14ac:dyDescent="0.3">
      <c r="C2911" s="272">
        <v>307</v>
      </c>
      <c r="D2911" s="272">
        <v>1105200</v>
      </c>
      <c r="E2911" s="272">
        <v>4</v>
      </c>
      <c r="F2911" s="272">
        <v>14.659999999999997</v>
      </c>
      <c r="G2911" s="272">
        <v>0</v>
      </c>
      <c r="H2911" s="272">
        <v>368.99999999999994</v>
      </c>
      <c r="I2911" s="272">
        <v>195</v>
      </c>
      <c r="J2911" s="272">
        <v>0</v>
      </c>
      <c r="K2911" s="272">
        <v>10.954117647058819</v>
      </c>
      <c r="L2911" s="272">
        <v>14.659999999999997</v>
      </c>
      <c r="M2911" s="272">
        <v>14.659999999999997</v>
      </c>
      <c r="N2911" s="272">
        <v>14.659999999999997</v>
      </c>
      <c r="O2911" s="272">
        <v>14.659999999999997</v>
      </c>
      <c r="P2911" s="272">
        <v>14.659999999999997</v>
      </c>
      <c r="Q2911" s="272">
        <v>14.659999999999997</v>
      </c>
      <c r="R2911" s="272">
        <v>14.659999999999997</v>
      </c>
      <c r="S2911" s="272">
        <v>14.659999999999997</v>
      </c>
      <c r="T2911" s="272">
        <v>19.402333731471803</v>
      </c>
      <c r="U2911" s="272">
        <v>-213.35968711363989</v>
      </c>
      <c r="V2911" s="272">
        <v>0</v>
      </c>
      <c r="W2911" s="272">
        <v>-116.24602631191165</v>
      </c>
      <c r="X2911" s="272">
        <v>-116.46685988213578</v>
      </c>
      <c r="Y2911" s="272">
        <v>604.5302570709473</v>
      </c>
      <c r="Z2911" s="272">
        <v>-585.17705799053977</v>
      </c>
      <c r="AA2911" s="272">
        <v>-327.25662610383102</v>
      </c>
      <c r="AB2911" s="272">
        <v>0</v>
      </c>
      <c r="AC2911" s="272">
        <v>-66.187835364842002</v>
      </c>
      <c r="AD2911" s="272">
        <v>0</v>
      </c>
      <c r="AE2911" s="272">
        <v>0</v>
      </c>
      <c r="AF2911" s="272">
        <v>0</v>
      </c>
      <c r="AG2911" s="272">
        <v>19.432340945418339</v>
      </c>
      <c r="AH2911" s="272">
        <v>8.9639952518933317</v>
      </c>
      <c r="AI2911" s="272">
        <v>0</v>
      </c>
      <c r="AJ2911" s="272">
        <v>0</v>
      </c>
      <c r="AK2911" s="272">
        <v>-35.890153330419658</v>
      </c>
      <c r="AL2911" s="272">
        <v>0</v>
      </c>
      <c r="AM2911" s="272">
        <v>-119.93352471255712</v>
      </c>
      <c r="AN2911" s="272">
        <v>0</v>
      </c>
      <c r="AO2911" s="272">
        <v>212.21193783414697</v>
      </c>
      <c r="AP2911" s="272">
        <v>0</v>
      </c>
      <c r="AQ2911" s="272">
        <v>0</v>
      </c>
      <c r="AR2911" s="272">
        <v>0</v>
      </c>
      <c r="AS2911" s="272">
        <v>134.94711596377317</v>
      </c>
      <c r="AT2911" s="272">
        <v>0</v>
      </c>
      <c r="AU2911" s="272">
        <v>0</v>
      </c>
      <c r="AV2911" s="272">
        <v>0</v>
      </c>
      <c r="AW2911" s="272">
        <v>59.106372085312167</v>
      </c>
      <c r="AX2911" s="272">
        <v>0</v>
      </c>
      <c r="AY2911" s="272">
        <v>0</v>
      </c>
      <c r="AZ2911" s="272">
        <v>0</v>
      </c>
      <c r="BA2911" s="272">
        <v>140.86648881675853</v>
      </c>
      <c r="BB2911" s="272">
        <v>-116.24602631191165</v>
      </c>
      <c r="BC2911" s="272">
        <v>17.343941818521564</v>
      </c>
      <c r="BD2911" s="272">
        <v>0</v>
      </c>
      <c r="BE2911" s="272">
        <v>-617.72125843939318</v>
      </c>
    </row>
    <row r="2912" spans="3:57" x14ac:dyDescent="0.3">
      <c r="C2912" s="272">
        <v>308</v>
      </c>
      <c r="D2912" s="272">
        <v>1108800</v>
      </c>
      <c r="E2912" s="272">
        <v>4</v>
      </c>
      <c r="F2912" s="272">
        <v>14.04666666666667</v>
      </c>
      <c r="G2912" s="272">
        <v>0</v>
      </c>
      <c r="H2912" s="272">
        <v>442.8</v>
      </c>
      <c r="I2912" s="272">
        <v>195</v>
      </c>
      <c r="J2912" s="272">
        <v>0</v>
      </c>
      <c r="K2912" s="272">
        <v>10.340784313725493</v>
      </c>
      <c r="L2912" s="272">
        <v>14.04666666666667</v>
      </c>
      <c r="M2912" s="272">
        <v>14.04666666666667</v>
      </c>
      <c r="N2912" s="272">
        <v>14.04666666666667</v>
      </c>
      <c r="O2912" s="272">
        <v>14.04666666666667</v>
      </c>
      <c r="P2912" s="272">
        <v>14.04666666666667</v>
      </c>
      <c r="Q2912" s="272">
        <v>14.04666666666667</v>
      </c>
      <c r="R2912" s="272">
        <v>14.04666666666667</v>
      </c>
      <c r="S2912" s="272">
        <v>14.04666666666667</v>
      </c>
      <c r="T2912" s="272">
        <v>19.112504653504942</v>
      </c>
      <c r="U2912" s="272">
        <v>-345.29018701774623</v>
      </c>
      <c r="V2912" s="272">
        <v>0</v>
      </c>
      <c r="W2912" s="272">
        <v>-124.75245394404349</v>
      </c>
      <c r="X2912" s="272">
        <v>-111.45645114204763</v>
      </c>
      <c r="Y2912" s="272">
        <v>160.7540829749662</v>
      </c>
      <c r="Z2912" s="272">
        <v>-269.83536490662129</v>
      </c>
      <c r="AA2912" s="272">
        <v>-351.20398065355482</v>
      </c>
      <c r="AB2912" s="272">
        <v>0</v>
      </c>
      <c r="AC2912" s="272">
        <v>-71.031201194378269</v>
      </c>
      <c r="AD2912" s="272">
        <v>0</v>
      </c>
      <c r="AE2912" s="272">
        <v>0</v>
      </c>
      <c r="AF2912" s="272">
        <v>0</v>
      </c>
      <c r="AG2912" s="272">
        <v>19.382098995371219</v>
      </c>
      <c r="AH2912" s="272">
        <v>97.660514478301351</v>
      </c>
      <c r="AI2912" s="272">
        <v>0</v>
      </c>
      <c r="AJ2912" s="272">
        <v>0</v>
      </c>
      <c r="AK2912" s="272">
        <v>-33.294854387377924</v>
      </c>
      <c r="AL2912" s="272">
        <v>0</v>
      </c>
      <c r="AM2912" s="272">
        <v>-149.22490832538594</v>
      </c>
      <c r="AN2912" s="272">
        <v>0</v>
      </c>
      <c r="AO2912" s="272">
        <v>-58.29298116231579</v>
      </c>
      <c r="AP2912" s="272">
        <v>0</v>
      </c>
      <c r="AQ2912" s="272">
        <v>0</v>
      </c>
      <c r="AR2912" s="272">
        <v>0</v>
      </c>
      <c r="AS2912" s="272">
        <v>-66.781679973169005</v>
      </c>
      <c r="AT2912" s="272">
        <v>0</v>
      </c>
      <c r="AU2912" s="272">
        <v>0</v>
      </c>
      <c r="AV2912" s="272">
        <v>0</v>
      </c>
      <c r="AW2912" s="272">
        <v>-75.113922470995334</v>
      </c>
      <c r="AX2912" s="272">
        <v>0</v>
      </c>
      <c r="AY2912" s="272">
        <v>0</v>
      </c>
      <c r="AZ2912" s="272">
        <v>0</v>
      </c>
      <c r="BA2912" s="272">
        <v>-69.711017593219026</v>
      </c>
      <c r="BB2912" s="272">
        <v>-124.75245394404349</v>
      </c>
      <c r="BC2912" s="272">
        <v>-5.7291178180661975</v>
      </c>
      <c r="BD2912" s="272">
        <v>0</v>
      </c>
      <c r="BE2912" s="272">
        <v>-624.39639152571567</v>
      </c>
    </row>
    <row r="2913" spans="3:57" x14ac:dyDescent="0.3">
      <c r="C2913" s="272">
        <v>309</v>
      </c>
      <c r="D2913" s="272">
        <v>1112400</v>
      </c>
      <c r="E2913" s="272">
        <v>4</v>
      </c>
      <c r="F2913" s="272">
        <v>12.653333333333336</v>
      </c>
      <c r="G2913" s="272">
        <v>0</v>
      </c>
      <c r="H2913" s="272">
        <v>492</v>
      </c>
      <c r="I2913" s="272">
        <v>195</v>
      </c>
      <c r="J2913" s="272">
        <v>0</v>
      </c>
      <c r="K2913" s="272">
        <v>8.9474509803921585</v>
      </c>
      <c r="L2913" s="272">
        <v>12.653333333333336</v>
      </c>
      <c r="M2913" s="272">
        <v>12.653333333333336</v>
      </c>
      <c r="N2913" s="272">
        <v>12.653333333333336</v>
      </c>
      <c r="O2913" s="272">
        <v>12.653333333333336</v>
      </c>
      <c r="P2913" s="272">
        <v>12.653333333333336</v>
      </c>
      <c r="Q2913" s="272">
        <v>12.653333333333336</v>
      </c>
      <c r="R2913" s="272">
        <v>12.653333333333336</v>
      </c>
      <c r="S2913" s="272">
        <v>12.653333333333336</v>
      </c>
      <c r="T2913" s="272">
        <v>18.86801968260384</v>
      </c>
      <c r="U2913" s="272">
        <v>-342.71556507538241</v>
      </c>
      <c r="V2913" s="272">
        <v>0</v>
      </c>
      <c r="W2913" s="272">
        <v>-152.72506564995055</v>
      </c>
      <c r="X2913" s="272">
        <v>-98.58811411579407</v>
      </c>
      <c r="Y2913" s="272">
        <v>-18.944867693001356</v>
      </c>
      <c r="Z2913" s="272">
        <v>-72.457517616636437</v>
      </c>
      <c r="AA2913" s="272">
        <v>-429.95267272174675</v>
      </c>
      <c r="AB2913" s="272">
        <v>0</v>
      </c>
      <c r="AC2913" s="272">
        <v>-86.958168137294848</v>
      </c>
      <c r="AD2913" s="272">
        <v>0</v>
      </c>
      <c r="AE2913" s="272">
        <v>0</v>
      </c>
      <c r="AF2913" s="272">
        <v>0</v>
      </c>
      <c r="AG2913" s="272">
        <v>19.269377312176587</v>
      </c>
      <c r="AH2913" s="272">
        <v>146.74606152741882</v>
      </c>
      <c r="AI2913" s="272">
        <v>0</v>
      </c>
      <c r="AJ2913" s="272">
        <v>0</v>
      </c>
      <c r="AK2913" s="272">
        <v>-26.70034440700525</v>
      </c>
      <c r="AL2913" s="272">
        <v>0</v>
      </c>
      <c r="AM2913" s="272">
        <v>-155.3395286586007</v>
      </c>
      <c r="AN2913" s="272">
        <v>0</v>
      </c>
      <c r="AO2913" s="272">
        <v>-162.94295352557808</v>
      </c>
      <c r="AP2913" s="272">
        <v>0</v>
      </c>
      <c r="AQ2913" s="272">
        <v>0</v>
      </c>
      <c r="AR2913" s="272">
        <v>0</v>
      </c>
      <c r="AS2913" s="272">
        <v>-163.06539333294916</v>
      </c>
      <c r="AT2913" s="272">
        <v>0</v>
      </c>
      <c r="AU2913" s="272">
        <v>0</v>
      </c>
      <c r="AV2913" s="272">
        <v>0</v>
      </c>
      <c r="AW2913" s="272">
        <v>-163.18557643628878</v>
      </c>
      <c r="AX2913" s="272">
        <v>0</v>
      </c>
      <c r="AY2913" s="272">
        <v>0</v>
      </c>
      <c r="AZ2913" s="272">
        <v>0</v>
      </c>
      <c r="BA2913" s="272">
        <v>-170.21815725578514</v>
      </c>
      <c r="BB2913" s="272">
        <v>-152.72506564995055</v>
      </c>
      <c r="BC2913" s="272">
        <v>-15.24771812365085</v>
      </c>
      <c r="BD2913" s="272">
        <v>0</v>
      </c>
      <c r="BE2913" s="272">
        <v>-605.22589903890264</v>
      </c>
    </row>
    <row r="2914" spans="3:57" x14ac:dyDescent="0.3">
      <c r="C2914" s="272">
        <v>310</v>
      </c>
      <c r="D2914" s="272">
        <v>1116000</v>
      </c>
      <c r="E2914" s="272">
        <v>4</v>
      </c>
      <c r="F2914" s="272">
        <v>11.556666666666667</v>
      </c>
      <c r="G2914" s="272">
        <v>0</v>
      </c>
      <c r="H2914" s="272">
        <v>410</v>
      </c>
      <c r="I2914" s="272">
        <v>0</v>
      </c>
      <c r="J2914" s="272">
        <v>0</v>
      </c>
      <c r="K2914" s="272">
        <v>7.85078431372549</v>
      </c>
      <c r="L2914" s="272">
        <v>11.556666666666667</v>
      </c>
      <c r="M2914" s="272">
        <v>11.556666666666667</v>
      </c>
      <c r="N2914" s="272">
        <v>11.556666666666667</v>
      </c>
      <c r="O2914" s="272">
        <v>11.556666666666667</v>
      </c>
      <c r="P2914" s="272">
        <v>11.556666666666667</v>
      </c>
      <c r="Q2914" s="272">
        <v>11.556666666666667</v>
      </c>
      <c r="R2914" s="272">
        <v>11.556666666666667</v>
      </c>
      <c r="S2914" s="272">
        <v>11.556666666666667</v>
      </c>
      <c r="T2914" s="272">
        <v>18.501535321090451</v>
      </c>
      <c r="U2914" s="272">
        <v>-96.885821656347787</v>
      </c>
      <c r="V2914" s="272">
        <v>0</v>
      </c>
      <c r="W2914" s="272">
        <v>-170.90291211159473</v>
      </c>
      <c r="X2914" s="272">
        <v>-90.527504313354271</v>
      </c>
      <c r="Y2914" s="272">
        <v>-56.839099126287351</v>
      </c>
      <c r="Z2914" s="272">
        <v>221.38369389488855</v>
      </c>
      <c r="AA2914" s="272">
        <v>-481.12707318606243</v>
      </c>
      <c r="AB2914" s="272">
        <v>0</v>
      </c>
      <c r="AC2914" s="272">
        <v>-97.308219206243905</v>
      </c>
      <c r="AD2914" s="272">
        <v>0</v>
      </c>
      <c r="AE2914" s="272">
        <v>0</v>
      </c>
      <c r="AF2914" s="272">
        <v>0</v>
      </c>
      <c r="AG2914" s="272">
        <v>19.102290136684772</v>
      </c>
      <c r="AH2914" s="272">
        <v>219.58196080312342</v>
      </c>
      <c r="AI2914" s="272">
        <v>0</v>
      </c>
      <c r="AJ2914" s="272">
        <v>0</v>
      </c>
      <c r="AK2914" s="272">
        <v>-41.122486578864091</v>
      </c>
      <c r="AL2914" s="272">
        <v>0</v>
      </c>
      <c r="AM2914" s="272">
        <v>-175.44690013190564</v>
      </c>
      <c r="AN2914" s="272">
        <v>0</v>
      </c>
      <c r="AO2914" s="272">
        <v>-250.88391885572818</v>
      </c>
      <c r="AP2914" s="272">
        <v>0</v>
      </c>
      <c r="AQ2914" s="272">
        <v>0</v>
      </c>
      <c r="AR2914" s="272">
        <v>0</v>
      </c>
      <c r="AS2914" s="272">
        <v>-250.88391885572818</v>
      </c>
      <c r="AT2914" s="272">
        <v>0</v>
      </c>
      <c r="AU2914" s="272">
        <v>0</v>
      </c>
      <c r="AV2914" s="272">
        <v>0</v>
      </c>
      <c r="AW2914" s="272">
        <v>-250.88391885572818</v>
      </c>
      <c r="AX2914" s="272">
        <v>0</v>
      </c>
      <c r="AY2914" s="272">
        <v>0</v>
      </c>
      <c r="AZ2914" s="272">
        <v>0</v>
      </c>
      <c r="BA2914" s="272">
        <v>-261.88878878510008</v>
      </c>
      <c r="BB2914" s="272">
        <v>-170.90291211159473</v>
      </c>
      <c r="BC2914" s="272">
        <v>-23.470850829792472</v>
      </c>
      <c r="BD2914" s="272">
        <v>0</v>
      </c>
      <c r="BE2914" s="272">
        <v>-575.81879746294055</v>
      </c>
    </row>
    <row r="2915" spans="3:57" x14ac:dyDescent="0.3">
      <c r="C2915" s="272">
        <v>311</v>
      </c>
      <c r="D2915" s="272">
        <v>1119600</v>
      </c>
      <c r="E2915" s="272">
        <v>4</v>
      </c>
      <c r="F2915" s="272">
        <v>10.4</v>
      </c>
      <c r="G2915" s="272">
        <v>0</v>
      </c>
      <c r="H2915" s="272">
        <v>410</v>
      </c>
      <c r="I2915" s="272">
        <v>0</v>
      </c>
      <c r="J2915" s="272">
        <v>0</v>
      </c>
      <c r="K2915" s="272">
        <v>6.6941176470588237</v>
      </c>
      <c r="L2915" s="272">
        <v>10.4</v>
      </c>
      <c r="M2915" s="272">
        <v>10.4</v>
      </c>
      <c r="N2915" s="272">
        <v>10.4</v>
      </c>
      <c r="O2915" s="272">
        <v>10.4</v>
      </c>
      <c r="P2915" s="272">
        <v>10.4</v>
      </c>
      <c r="Q2915" s="272">
        <v>10.4</v>
      </c>
      <c r="R2915" s="272">
        <v>10.4</v>
      </c>
      <c r="S2915" s="272">
        <v>10.4</v>
      </c>
      <c r="T2915" s="272">
        <v>18.244279529212086</v>
      </c>
      <c r="U2915" s="272">
        <v>-21.531746593816024</v>
      </c>
      <c r="V2915" s="272">
        <v>0</v>
      </c>
      <c r="W2915" s="272">
        <v>-192.99186548966944</v>
      </c>
      <c r="X2915" s="272">
        <v>-96.469789056727294</v>
      </c>
      <c r="Y2915" s="272">
        <v>-50.480480310765188</v>
      </c>
      <c r="Z2915" s="272">
        <v>318.41038826334591</v>
      </c>
      <c r="AA2915" s="272">
        <v>-543.3120491892621</v>
      </c>
      <c r="AB2915" s="272">
        <v>0</v>
      </c>
      <c r="AC2915" s="272">
        <v>-109.88516532607757</v>
      </c>
      <c r="AD2915" s="272">
        <v>0</v>
      </c>
      <c r="AE2915" s="272">
        <v>0</v>
      </c>
      <c r="AF2915" s="272">
        <v>0</v>
      </c>
      <c r="AG2915" s="272">
        <v>18.89257496447404</v>
      </c>
      <c r="AH2915" s="272">
        <v>238.00396082851535</v>
      </c>
      <c r="AI2915" s="272">
        <v>0</v>
      </c>
      <c r="AJ2915" s="272">
        <v>0</v>
      </c>
      <c r="AK2915" s="272">
        <v>-26.725000280640344</v>
      </c>
      <c r="AL2915" s="272">
        <v>0</v>
      </c>
      <c r="AM2915" s="272">
        <v>-188.51356388256991</v>
      </c>
      <c r="AN2915" s="272">
        <v>0</v>
      </c>
      <c r="AO2915" s="272">
        <v>-269.2426186540817</v>
      </c>
      <c r="AP2915" s="272">
        <v>0</v>
      </c>
      <c r="AQ2915" s="272">
        <v>0</v>
      </c>
      <c r="AR2915" s="272">
        <v>0</v>
      </c>
      <c r="AS2915" s="272">
        <v>-269.2426186540817</v>
      </c>
      <c r="AT2915" s="272">
        <v>0</v>
      </c>
      <c r="AU2915" s="272">
        <v>0</v>
      </c>
      <c r="AV2915" s="272">
        <v>0</v>
      </c>
      <c r="AW2915" s="272">
        <v>-269.2426186540817</v>
      </c>
      <c r="AX2915" s="272">
        <v>0</v>
      </c>
      <c r="AY2915" s="272">
        <v>0</v>
      </c>
      <c r="AZ2915" s="272">
        <v>0</v>
      </c>
      <c r="BA2915" s="272">
        <v>-281.05278174163902</v>
      </c>
      <c r="BB2915" s="272">
        <v>-192.99186548966944</v>
      </c>
      <c r="BC2915" s="272">
        <v>-25.188355508296336</v>
      </c>
      <c r="BD2915" s="272">
        <v>0</v>
      </c>
      <c r="BE2915" s="272">
        <v>-545.67402846905406</v>
      </c>
    </row>
    <row r="2916" spans="3:57" x14ac:dyDescent="0.3">
      <c r="C2916" s="272">
        <v>312</v>
      </c>
      <c r="D2916" s="272">
        <v>1123200</v>
      </c>
      <c r="E2916" s="272">
        <v>5</v>
      </c>
      <c r="F2916" s="272">
        <v>7.9258064516129032</v>
      </c>
      <c r="G2916" s="272">
        <v>0</v>
      </c>
      <c r="H2916" s="272">
        <v>410</v>
      </c>
      <c r="I2916" s="272">
        <v>0</v>
      </c>
      <c r="J2916" s="272">
        <v>0</v>
      </c>
      <c r="K2916" s="272">
        <v>4.2199240986717266</v>
      </c>
      <c r="L2916" s="272">
        <v>7.9258064516129032</v>
      </c>
      <c r="M2916" s="272">
        <v>7.9258064516129032</v>
      </c>
      <c r="N2916" s="272">
        <v>7.9258064516129032</v>
      </c>
      <c r="O2916" s="272">
        <v>7.9258064516129032</v>
      </c>
      <c r="P2916" s="272">
        <v>7.9258064516129032</v>
      </c>
      <c r="Q2916" s="272">
        <v>7.9258064516129032</v>
      </c>
      <c r="R2916" s="272">
        <v>7.9258064516129032</v>
      </c>
      <c r="S2916" s="272">
        <v>7.9258064516129032</v>
      </c>
      <c r="T2916" s="272">
        <v>17.874886679287666</v>
      </c>
      <c r="U2916" s="272">
        <v>-348.94929811362135</v>
      </c>
      <c r="V2916" s="272">
        <v>0</v>
      </c>
      <c r="W2916" s="272">
        <v>-200.79115925136125</v>
      </c>
      <c r="X2916" s="272">
        <v>-101.42793724556554</v>
      </c>
      <c r="Y2916" s="272">
        <v>-174.08970979293144</v>
      </c>
      <c r="Z2916" s="272">
        <v>127.35950817623689</v>
      </c>
      <c r="AA2916" s="272">
        <v>-565.26867552240992</v>
      </c>
      <c r="AB2916" s="272">
        <v>0</v>
      </c>
      <c r="AC2916" s="272">
        <v>-184.39662139067357</v>
      </c>
      <c r="AD2916" s="272">
        <v>0</v>
      </c>
      <c r="AE2916" s="272">
        <v>0</v>
      </c>
      <c r="AF2916" s="272">
        <v>0</v>
      </c>
      <c r="AG2916" s="272">
        <v>18.662991963110031</v>
      </c>
      <c r="AH2916" s="272">
        <v>266.24033131409027</v>
      </c>
      <c r="AI2916" s="272">
        <v>0</v>
      </c>
      <c r="AJ2916" s="272">
        <v>0</v>
      </c>
      <c r="AK2916" s="272">
        <v>-422.37426371261461</v>
      </c>
      <c r="AL2916" s="272">
        <v>0</v>
      </c>
      <c r="AM2916" s="272">
        <v>-204.39162331080942</v>
      </c>
      <c r="AN2916" s="272">
        <v>0</v>
      </c>
      <c r="AO2916" s="272">
        <v>-329.61352911064381</v>
      </c>
      <c r="AP2916" s="272">
        <v>0</v>
      </c>
      <c r="AQ2916" s="272">
        <v>0</v>
      </c>
      <c r="AR2916" s="272">
        <v>0</v>
      </c>
      <c r="AS2916" s="272">
        <v>-329.61352911064381</v>
      </c>
      <c r="AT2916" s="272">
        <v>0</v>
      </c>
      <c r="AU2916" s="272">
        <v>0</v>
      </c>
      <c r="AV2916" s="272">
        <v>0</v>
      </c>
      <c r="AW2916" s="272">
        <v>-329.61352911064381</v>
      </c>
      <c r="AX2916" s="272">
        <v>0</v>
      </c>
      <c r="AY2916" s="272">
        <v>0</v>
      </c>
      <c r="AZ2916" s="272">
        <v>0</v>
      </c>
      <c r="BA2916" s="272">
        <v>-344.07182532734862</v>
      </c>
      <c r="BB2916" s="272">
        <v>-200.79115925136125</v>
      </c>
      <c r="BC2916" s="272">
        <v>-30.836213052324705</v>
      </c>
      <c r="BD2916" s="272">
        <v>0</v>
      </c>
      <c r="BE2916" s="272">
        <v>-839.23836100768517</v>
      </c>
    </row>
    <row r="2918" spans="3:57" x14ac:dyDescent="0.3">
      <c r="C2918" s="272">
        <v>360</v>
      </c>
      <c r="D2918" s="272">
        <v>1296000</v>
      </c>
      <c r="E2918" s="272">
        <v>5</v>
      </c>
      <c r="F2918" s="272">
        <v>7.9258064516129032</v>
      </c>
      <c r="G2918" s="272">
        <v>0</v>
      </c>
      <c r="H2918" s="272">
        <v>410</v>
      </c>
      <c r="I2918" s="272">
        <v>0</v>
      </c>
      <c r="J2918" s="272">
        <v>0</v>
      </c>
      <c r="K2918" s="272">
        <v>4.2199240986717266</v>
      </c>
      <c r="L2918" s="272">
        <v>7.9258064516129032</v>
      </c>
      <c r="M2918" s="272">
        <v>7.9258064516129032</v>
      </c>
      <c r="N2918" s="272">
        <v>7.9258064516129032</v>
      </c>
      <c r="O2918" s="272">
        <v>7.9258064516129032</v>
      </c>
      <c r="P2918" s="272">
        <v>7.9258064516129032</v>
      </c>
      <c r="Q2918" s="272">
        <v>7.9258064516129032</v>
      </c>
      <c r="R2918" s="272">
        <v>7.9258064516129032</v>
      </c>
      <c r="S2918" s="272">
        <v>7.9258064516129032</v>
      </c>
      <c r="T2918" s="272">
        <v>13.988287887325837</v>
      </c>
      <c r="U2918" s="272">
        <v>-170.752746626271</v>
      </c>
      <c r="V2918" s="272">
        <v>0</v>
      </c>
      <c r="W2918" s="272">
        <v>-149.20008228683392</v>
      </c>
      <c r="X2918" s="272">
        <v>-332.87773341990317</v>
      </c>
      <c r="Y2918" s="272">
        <v>-82.554998475859293</v>
      </c>
      <c r="Z2918" s="272">
        <v>393.88006755632534</v>
      </c>
      <c r="AA2918" s="272">
        <v>-367.9622975698781</v>
      </c>
      <c r="AB2918" s="272">
        <v>0</v>
      </c>
      <c r="AC2918" s="272">
        <v>-137.01794036888671</v>
      </c>
      <c r="AD2918" s="272">
        <v>0</v>
      </c>
      <c r="AE2918" s="272">
        <v>0</v>
      </c>
      <c r="AF2918" s="272">
        <v>0</v>
      </c>
      <c r="AG2918" s="272">
        <v>14.644271011117965</v>
      </c>
      <c r="AH2918" s="272">
        <v>240.96070480201229</v>
      </c>
      <c r="AI2918" s="272">
        <v>0</v>
      </c>
      <c r="AJ2918" s="272">
        <v>0</v>
      </c>
      <c r="AK2918" s="272">
        <v>-24.77227976302353</v>
      </c>
      <c r="AL2918" s="272">
        <v>0</v>
      </c>
      <c r="AM2918" s="272">
        <v>-426.06497609210783</v>
      </c>
      <c r="AN2918" s="272">
        <v>0</v>
      </c>
      <c r="AO2918" s="272">
        <v>-280.18817442716204</v>
      </c>
      <c r="AP2918" s="272">
        <v>0</v>
      </c>
      <c r="AQ2918" s="272">
        <v>0</v>
      </c>
      <c r="AR2918" s="272">
        <v>0</v>
      </c>
      <c r="AS2918" s="272">
        <v>-280.18817442716204</v>
      </c>
      <c r="AT2918" s="272">
        <v>0</v>
      </c>
      <c r="AU2918" s="272">
        <v>0</v>
      </c>
      <c r="AV2918" s="272">
        <v>0</v>
      </c>
      <c r="AW2918" s="272">
        <v>-280.18817442716204</v>
      </c>
      <c r="AX2918" s="272">
        <v>0</v>
      </c>
      <c r="AY2918" s="272">
        <v>0</v>
      </c>
      <c r="AZ2918" s="272">
        <v>0</v>
      </c>
      <c r="BA2918" s="272">
        <v>-292.47845763615555</v>
      </c>
      <c r="BB2918" s="272">
        <v>-149.20008228683392</v>
      </c>
      <c r="BC2918" s="272">
        <v>-26.212341054962135</v>
      </c>
      <c r="BD2918" s="272">
        <v>0</v>
      </c>
      <c r="BE2918" s="272">
        <v>-480.93894528477949</v>
      </c>
    </row>
    <row r="2919" spans="3:57" x14ac:dyDescent="0.3">
      <c r="C2919" s="272">
        <v>361</v>
      </c>
      <c r="D2919" s="272">
        <v>1299600</v>
      </c>
      <c r="E2919" s="272">
        <v>5</v>
      </c>
      <c r="F2919" s="272">
        <v>6.8032258064516133</v>
      </c>
      <c r="G2919" s="272">
        <v>0</v>
      </c>
      <c r="H2919" s="272">
        <v>410</v>
      </c>
      <c r="I2919" s="272">
        <v>0</v>
      </c>
      <c r="J2919" s="272">
        <v>0</v>
      </c>
      <c r="K2919" s="272">
        <v>3.0973434535104367</v>
      </c>
      <c r="L2919" s="272">
        <v>6.8032258064516133</v>
      </c>
      <c r="M2919" s="272">
        <v>6.8032258064516133</v>
      </c>
      <c r="N2919" s="272">
        <v>6.8032258064516133</v>
      </c>
      <c r="O2919" s="272">
        <v>6.8032258064516133</v>
      </c>
      <c r="P2919" s="272">
        <v>6.8032258064516133</v>
      </c>
      <c r="Q2919" s="272">
        <v>6.8032258064516133</v>
      </c>
      <c r="R2919" s="272">
        <v>6.8032258064516133</v>
      </c>
      <c r="S2919" s="272">
        <v>6.8032258064516133</v>
      </c>
      <c r="T2919" s="272">
        <v>13.71430169982081</v>
      </c>
      <c r="U2919" s="272">
        <v>-121.67132031920369</v>
      </c>
      <c r="V2919" s="272">
        <v>0</v>
      </c>
      <c r="W2919" s="272">
        <v>-170.01185479141213</v>
      </c>
      <c r="X2919" s="272">
        <v>-353.38532593193702</v>
      </c>
      <c r="Y2919" s="272">
        <v>-89.109104420275798</v>
      </c>
      <c r="Z2919" s="272">
        <v>490.83496482442126</v>
      </c>
      <c r="AA2919" s="272">
        <v>-419.28899598659865</v>
      </c>
      <c r="AB2919" s="272">
        <v>0</v>
      </c>
      <c r="AC2919" s="272">
        <v>-156.13043789768182</v>
      </c>
      <c r="AD2919" s="272">
        <v>0</v>
      </c>
      <c r="AE2919" s="272">
        <v>0</v>
      </c>
      <c r="AF2919" s="272">
        <v>0</v>
      </c>
      <c r="AG2919" s="272">
        <v>14.41701261453777</v>
      </c>
      <c r="AH2919" s="272">
        <v>257.97221360020262</v>
      </c>
      <c r="AI2919" s="272">
        <v>0</v>
      </c>
      <c r="AJ2919" s="272">
        <v>0</v>
      </c>
      <c r="AK2919" s="272">
        <v>-29.118540603281531</v>
      </c>
      <c r="AL2919" s="272">
        <v>0</v>
      </c>
      <c r="AM2919" s="272">
        <v>-453.15146535786693</v>
      </c>
      <c r="AN2919" s="272">
        <v>0</v>
      </c>
      <c r="AO2919" s="272">
        <v>-300.14452208719723</v>
      </c>
      <c r="AP2919" s="272">
        <v>0</v>
      </c>
      <c r="AQ2919" s="272">
        <v>0</v>
      </c>
      <c r="AR2919" s="272">
        <v>0</v>
      </c>
      <c r="AS2919" s="272">
        <v>-300.14452208719723</v>
      </c>
      <c r="AT2919" s="272">
        <v>0</v>
      </c>
      <c r="AU2919" s="272">
        <v>0</v>
      </c>
      <c r="AV2919" s="272">
        <v>0</v>
      </c>
      <c r="AW2919" s="272">
        <v>-300.14452208719723</v>
      </c>
      <c r="AX2919" s="272">
        <v>0</v>
      </c>
      <c r="AY2919" s="272">
        <v>0</v>
      </c>
      <c r="AZ2919" s="272">
        <v>0</v>
      </c>
      <c r="BA2919" s="272">
        <v>-313.31017830242291</v>
      </c>
      <c r="BB2919" s="272">
        <v>-170.01185479141213</v>
      </c>
      <c r="BC2919" s="272">
        <v>-28.079309895262799</v>
      </c>
      <c r="BD2919" s="272">
        <v>0</v>
      </c>
      <c r="BE2919" s="272">
        <v>-445.74511958226753</v>
      </c>
    </row>
    <row r="2920" spans="3:57" x14ac:dyDescent="0.3">
      <c r="C2920" s="272">
        <v>362</v>
      </c>
      <c r="D2920" s="272">
        <v>1303200</v>
      </c>
      <c r="E2920" s="272">
        <v>5</v>
      </c>
      <c r="F2920" s="272">
        <v>6.0870967741935491</v>
      </c>
      <c r="G2920" s="272">
        <v>0</v>
      </c>
      <c r="H2920" s="272">
        <v>410</v>
      </c>
      <c r="I2920" s="272">
        <v>0</v>
      </c>
      <c r="J2920" s="272">
        <v>0</v>
      </c>
      <c r="K2920" s="272">
        <v>2.3812144212523725</v>
      </c>
      <c r="L2920" s="272">
        <v>6.0870967741935491</v>
      </c>
      <c r="M2920" s="272">
        <v>6.0870967741935491</v>
      </c>
      <c r="N2920" s="272">
        <v>6.0870967741935491</v>
      </c>
      <c r="O2920" s="272">
        <v>6.0870967741935491</v>
      </c>
      <c r="P2920" s="272">
        <v>6.0870967741935491</v>
      </c>
      <c r="Q2920" s="272">
        <v>6.0870967741935491</v>
      </c>
      <c r="R2920" s="272">
        <v>6.0870967741935491</v>
      </c>
      <c r="S2920" s="272">
        <v>6.0870967741935491</v>
      </c>
      <c r="T2920" s="272">
        <v>13.418904217066213</v>
      </c>
      <c r="U2920" s="272">
        <v>-107.23546070197949</v>
      </c>
      <c r="V2920" s="272">
        <v>0</v>
      </c>
      <c r="W2920" s="272">
        <v>-180.55899307828736</v>
      </c>
      <c r="X2920" s="272">
        <v>-385.26120047510085</v>
      </c>
      <c r="Y2920" s="272">
        <v>-138.46158076743995</v>
      </c>
      <c r="Z2920" s="272">
        <v>597.04631361884867</v>
      </c>
      <c r="AA2920" s="272">
        <v>-445.30070574802352</v>
      </c>
      <c r="AB2920" s="272">
        <v>0</v>
      </c>
      <c r="AC2920" s="272">
        <v>-165.8164055104557</v>
      </c>
      <c r="AD2920" s="272">
        <v>0</v>
      </c>
      <c r="AE2920" s="272">
        <v>0</v>
      </c>
      <c r="AF2920" s="272">
        <v>0</v>
      </c>
      <c r="AG2920" s="272">
        <v>14.173269129992454</v>
      </c>
      <c r="AH2920" s="272">
        <v>276.92492235769117</v>
      </c>
      <c r="AI2920" s="272">
        <v>0</v>
      </c>
      <c r="AJ2920" s="272">
        <v>0</v>
      </c>
      <c r="AK2920" s="272">
        <v>-31.427649602767531</v>
      </c>
      <c r="AL2920" s="272">
        <v>0</v>
      </c>
      <c r="AM2920" s="272">
        <v>-492.35696101801278</v>
      </c>
      <c r="AN2920" s="272">
        <v>0</v>
      </c>
      <c r="AO2920" s="272">
        <v>-332.54156877372361</v>
      </c>
      <c r="AP2920" s="272">
        <v>0</v>
      </c>
      <c r="AQ2920" s="272">
        <v>0</v>
      </c>
      <c r="AR2920" s="272">
        <v>0</v>
      </c>
      <c r="AS2920" s="272">
        <v>-332.54156877372361</v>
      </c>
      <c r="AT2920" s="272">
        <v>0</v>
      </c>
      <c r="AU2920" s="272">
        <v>0</v>
      </c>
      <c r="AV2920" s="272">
        <v>0</v>
      </c>
      <c r="AW2920" s="272">
        <v>-332.54156877372361</v>
      </c>
      <c r="AX2920" s="272">
        <v>0</v>
      </c>
      <c r="AY2920" s="272">
        <v>0</v>
      </c>
      <c r="AZ2920" s="272">
        <v>0</v>
      </c>
      <c r="BA2920" s="272">
        <v>-347.1283016626042</v>
      </c>
      <c r="BB2920" s="272">
        <v>-180.55899307828736</v>
      </c>
      <c r="BC2920" s="272">
        <v>-31.110138868173362</v>
      </c>
      <c r="BD2920" s="272">
        <v>0</v>
      </c>
      <c r="BE2920" s="272">
        <v>-408.3424588248144</v>
      </c>
    </row>
    <row r="2921" spans="3:57" x14ac:dyDescent="0.3">
      <c r="C2921" s="272">
        <v>363</v>
      </c>
      <c r="D2921" s="272">
        <v>1306800</v>
      </c>
      <c r="E2921" s="272">
        <v>5</v>
      </c>
      <c r="F2921" s="272">
        <v>5.7193548387096778</v>
      </c>
      <c r="G2921" s="272">
        <v>0</v>
      </c>
      <c r="H2921" s="272">
        <v>410</v>
      </c>
      <c r="I2921" s="272">
        <v>0</v>
      </c>
      <c r="J2921" s="272">
        <v>0</v>
      </c>
      <c r="K2921" s="272">
        <v>2.0134724857685011</v>
      </c>
      <c r="L2921" s="272">
        <v>5.7193548387096778</v>
      </c>
      <c r="M2921" s="272">
        <v>5.7193548387096778</v>
      </c>
      <c r="N2921" s="272">
        <v>5.7193548387096778</v>
      </c>
      <c r="O2921" s="272">
        <v>5.7193548387096778</v>
      </c>
      <c r="P2921" s="272">
        <v>5.7193548387096778</v>
      </c>
      <c r="Q2921" s="272">
        <v>5.7193548387096778</v>
      </c>
      <c r="R2921" s="272">
        <v>5.7193548387096778</v>
      </c>
      <c r="S2921" s="272">
        <v>5.7193548387096778</v>
      </c>
      <c r="T2921" s="272">
        <v>13.117981442521698</v>
      </c>
      <c r="U2921" s="272">
        <v>-117.02989375673701</v>
      </c>
      <c r="V2921" s="272">
        <v>0</v>
      </c>
      <c r="W2921" s="272">
        <v>-182.35128368743719</v>
      </c>
      <c r="X2921" s="272">
        <v>-399.19881900131981</v>
      </c>
      <c r="Y2921" s="272">
        <v>-216.66530669199665</v>
      </c>
      <c r="Z2921" s="272">
        <v>681.1855156240166</v>
      </c>
      <c r="AA2921" s="272">
        <v>-449.72091356793493</v>
      </c>
      <c r="AB2921" s="272">
        <v>0</v>
      </c>
      <c r="AC2921" s="272">
        <v>-167.46235612954513</v>
      </c>
      <c r="AD2921" s="272">
        <v>0</v>
      </c>
      <c r="AE2921" s="272">
        <v>0</v>
      </c>
      <c r="AF2921" s="272">
        <v>0</v>
      </c>
      <c r="AG2921" s="272">
        <v>13.913929918649599</v>
      </c>
      <c r="AH2921" s="272">
        <v>292.26169313109835</v>
      </c>
      <c r="AI2921" s="272">
        <v>0</v>
      </c>
      <c r="AJ2921" s="272">
        <v>0</v>
      </c>
      <c r="AK2921" s="272">
        <v>-31.951470323118713</v>
      </c>
      <c r="AL2921" s="272">
        <v>0</v>
      </c>
      <c r="AM2921" s="272">
        <v>-512.22580132183975</v>
      </c>
      <c r="AN2921" s="272">
        <v>0</v>
      </c>
      <c r="AO2921" s="272">
        <v>-368.00669383527389</v>
      </c>
      <c r="AP2921" s="272">
        <v>0</v>
      </c>
      <c r="AQ2921" s="272">
        <v>0</v>
      </c>
      <c r="AR2921" s="272">
        <v>0</v>
      </c>
      <c r="AS2921" s="272">
        <v>-368.00669383527389</v>
      </c>
      <c r="AT2921" s="272">
        <v>0</v>
      </c>
      <c r="AU2921" s="272">
        <v>0</v>
      </c>
      <c r="AV2921" s="272">
        <v>0</v>
      </c>
      <c r="AW2921" s="272">
        <v>-368.00669383527389</v>
      </c>
      <c r="AX2921" s="272">
        <v>0</v>
      </c>
      <c r="AY2921" s="272">
        <v>0</v>
      </c>
      <c r="AZ2921" s="272">
        <v>0</v>
      </c>
      <c r="BA2921" s="272">
        <v>-384.1490827825873</v>
      </c>
      <c r="BB2921" s="272">
        <v>-182.35128368743719</v>
      </c>
      <c r="BC2921" s="272">
        <v>-34.42799464695787</v>
      </c>
      <c r="BD2921" s="272">
        <v>0</v>
      </c>
      <c r="BE2921" s="272">
        <v>-379.88411432372175</v>
      </c>
    </row>
    <row r="2922" spans="3:57" x14ac:dyDescent="0.3">
      <c r="C2922" s="272">
        <v>364</v>
      </c>
      <c r="D2922" s="272">
        <v>1310400</v>
      </c>
      <c r="E2922" s="272">
        <v>5</v>
      </c>
      <c r="F2922" s="272">
        <v>5.6290322580645169</v>
      </c>
      <c r="G2922" s="272">
        <v>0</v>
      </c>
      <c r="H2922" s="272">
        <v>410</v>
      </c>
      <c r="I2922" s="272">
        <v>0</v>
      </c>
      <c r="J2922" s="272">
        <v>0</v>
      </c>
      <c r="K2922" s="272">
        <v>1.9231499051233403</v>
      </c>
      <c r="L2922" s="272">
        <v>5.6290322580645169</v>
      </c>
      <c r="M2922" s="272">
        <v>5.6290322580645169</v>
      </c>
      <c r="N2922" s="272">
        <v>5.6290322580645169</v>
      </c>
      <c r="O2922" s="272">
        <v>5.6290322580645169</v>
      </c>
      <c r="P2922" s="272">
        <v>5.6290322580645169</v>
      </c>
      <c r="Q2922" s="272">
        <v>5.6290322580645169</v>
      </c>
      <c r="R2922" s="272">
        <v>5.6290322580645169</v>
      </c>
      <c r="S2922" s="272">
        <v>5.6290322580645169</v>
      </c>
      <c r="T2922" s="272">
        <v>12.798974510489074</v>
      </c>
      <c r="U2922" s="272">
        <v>-154.18743583519051</v>
      </c>
      <c r="V2922" s="272">
        <v>0</v>
      </c>
      <c r="W2922" s="272">
        <v>-176.83575113202798</v>
      </c>
      <c r="X2922" s="272">
        <v>-396.16504401000373</v>
      </c>
      <c r="Y2922" s="272">
        <v>-354.98737742417234</v>
      </c>
      <c r="Z2922" s="272">
        <v>773.80073673101356</v>
      </c>
      <c r="AA2922" s="272">
        <v>-436.118320323327</v>
      </c>
      <c r="AB2922" s="272">
        <v>0</v>
      </c>
      <c r="AC2922" s="272">
        <v>-162.39716515111894</v>
      </c>
      <c r="AD2922" s="272">
        <v>0</v>
      </c>
      <c r="AE2922" s="272">
        <v>0</v>
      </c>
      <c r="AF2922" s="272">
        <v>0</v>
      </c>
      <c r="AG2922" s="272">
        <v>13.640080174437243</v>
      </c>
      <c r="AH2922" s="272">
        <v>308.83677394002746</v>
      </c>
      <c r="AI2922" s="272">
        <v>0</v>
      </c>
      <c r="AJ2922" s="272">
        <v>0</v>
      </c>
      <c r="AK2922" s="272">
        <v>-33.866147369608996</v>
      </c>
      <c r="AL2922" s="272">
        <v>0</v>
      </c>
      <c r="AM2922" s="272">
        <v>-515.60214236551042</v>
      </c>
      <c r="AN2922" s="272">
        <v>0</v>
      </c>
      <c r="AO2922" s="272">
        <v>-419.33958504332077</v>
      </c>
      <c r="AP2922" s="272">
        <v>0</v>
      </c>
      <c r="AQ2922" s="272">
        <v>0</v>
      </c>
      <c r="AR2922" s="272">
        <v>0</v>
      </c>
      <c r="AS2922" s="272">
        <v>-419.33958504332077</v>
      </c>
      <c r="AT2922" s="272">
        <v>0</v>
      </c>
      <c r="AU2922" s="272">
        <v>0</v>
      </c>
      <c r="AV2922" s="272">
        <v>0</v>
      </c>
      <c r="AW2922" s="272">
        <v>-419.33958504332077</v>
      </c>
      <c r="AX2922" s="272">
        <v>0</v>
      </c>
      <c r="AY2922" s="272">
        <v>0</v>
      </c>
      <c r="AZ2922" s="272">
        <v>0</v>
      </c>
      <c r="BA2922" s="272">
        <v>-437.73365992339416</v>
      </c>
      <c r="BB2922" s="272">
        <v>-176.83575113202798</v>
      </c>
      <c r="BC2922" s="272">
        <v>-39.230321706026466</v>
      </c>
      <c r="BD2922" s="272">
        <v>0</v>
      </c>
      <c r="BE2922" s="272">
        <v>-347.44549272884478</v>
      </c>
    </row>
    <row r="2923" spans="3:57" x14ac:dyDescent="0.3">
      <c r="C2923" s="272">
        <v>365</v>
      </c>
      <c r="D2923" s="272">
        <v>1314000</v>
      </c>
      <c r="E2923" s="272">
        <v>5</v>
      </c>
      <c r="F2923" s="272">
        <v>5.6903225806451623</v>
      </c>
      <c r="G2923" s="272">
        <v>0</v>
      </c>
      <c r="H2923" s="272">
        <v>410</v>
      </c>
      <c r="I2923" s="272">
        <v>0</v>
      </c>
      <c r="J2923" s="272">
        <v>0</v>
      </c>
      <c r="K2923" s="272">
        <v>1.9844402277039856</v>
      </c>
      <c r="L2923" s="272">
        <v>5.6903225806451623</v>
      </c>
      <c r="M2923" s="272">
        <v>5.6903225806451623</v>
      </c>
      <c r="N2923" s="272">
        <v>5.6903225806451623</v>
      </c>
      <c r="O2923" s="272">
        <v>5.6903225806451623</v>
      </c>
      <c r="P2923" s="272">
        <v>5.6903225806451623</v>
      </c>
      <c r="Q2923" s="272">
        <v>5.6903225806451623</v>
      </c>
      <c r="R2923" s="272">
        <v>5.6903225806451623</v>
      </c>
      <c r="S2923" s="272">
        <v>5.6903225806451623</v>
      </c>
      <c r="T2923" s="272">
        <v>12.508596353312104</v>
      </c>
      <c r="U2923" s="272">
        <v>-182.58094761358871</v>
      </c>
      <c r="V2923" s="272">
        <v>0</v>
      </c>
      <c r="W2923" s="272">
        <v>-168.2145711252812</v>
      </c>
      <c r="X2923" s="272">
        <v>-384.62584349053498</v>
      </c>
      <c r="Y2923" s="272">
        <v>-449.34631074384401</v>
      </c>
      <c r="Z2923" s="272">
        <v>819.60577774607145</v>
      </c>
      <c r="AA2923" s="272">
        <v>-414.85647412040453</v>
      </c>
      <c r="AB2923" s="272">
        <v>0</v>
      </c>
      <c r="AC2923" s="272">
        <v>-154.47990190321448</v>
      </c>
      <c r="AD2923" s="272">
        <v>0</v>
      </c>
      <c r="AE2923" s="272">
        <v>0</v>
      </c>
      <c r="AF2923" s="272">
        <v>0</v>
      </c>
      <c r="AG2923" s="272">
        <v>13.357139101678042</v>
      </c>
      <c r="AH2923" s="272">
        <v>311.80773604090643</v>
      </c>
      <c r="AI2923" s="272">
        <v>0</v>
      </c>
      <c r="AJ2923" s="272">
        <v>0</v>
      </c>
      <c r="AK2923" s="272">
        <v>-30.109587596301285</v>
      </c>
      <c r="AL2923" s="272">
        <v>0</v>
      </c>
      <c r="AM2923" s="272">
        <v>-505.21190829885813</v>
      </c>
      <c r="AN2923" s="272">
        <v>0</v>
      </c>
      <c r="AO2923" s="272">
        <v>-445.35443323163781</v>
      </c>
      <c r="AP2923" s="272">
        <v>0</v>
      </c>
      <c r="AQ2923" s="272">
        <v>0</v>
      </c>
      <c r="AR2923" s="272">
        <v>0</v>
      </c>
      <c r="AS2923" s="272">
        <v>-445.35443323163781</v>
      </c>
      <c r="AT2923" s="272">
        <v>0</v>
      </c>
      <c r="AU2923" s="272">
        <v>0</v>
      </c>
      <c r="AV2923" s="272">
        <v>0</v>
      </c>
      <c r="AW2923" s="272">
        <v>-445.35443323163781</v>
      </c>
      <c r="AX2923" s="272">
        <v>0</v>
      </c>
      <c r="AY2923" s="272">
        <v>0</v>
      </c>
      <c r="AZ2923" s="272">
        <v>0</v>
      </c>
      <c r="BA2923" s="272">
        <v>-464.88963354474225</v>
      </c>
      <c r="BB2923" s="272">
        <v>-168.2145711252812</v>
      </c>
      <c r="BC2923" s="272">
        <v>-41.664079214170322</v>
      </c>
      <c r="BD2923" s="272">
        <v>0</v>
      </c>
      <c r="BE2923" s="272">
        <v>-312.42666739328894</v>
      </c>
    </row>
    <row r="2924" spans="3:57" x14ac:dyDescent="0.3">
      <c r="C2924" s="272">
        <v>366</v>
      </c>
      <c r="D2924" s="272">
        <v>1317600</v>
      </c>
      <c r="E2924" s="272">
        <v>5</v>
      </c>
      <c r="F2924" s="272">
        <v>5.6806451612903235</v>
      </c>
      <c r="G2924" s="272">
        <v>2.9155870244722797</v>
      </c>
      <c r="H2924" s="272">
        <v>328</v>
      </c>
      <c r="I2924" s="272">
        <v>0</v>
      </c>
      <c r="J2924" s="272">
        <v>0</v>
      </c>
      <c r="K2924" s="272">
        <v>2.0138730761121657</v>
      </c>
      <c r="L2924" s="272">
        <v>5.7307667051360758</v>
      </c>
      <c r="M2924" s="272">
        <v>5.7215188283377065</v>
      </c>
      <c r="N2924" s="272">
        <v>5.7068563236827377</v>
      </c>
      <c r="O2924" s="272">
        <v>5.6951978726964487</v>
      </c>
      <c r="P2924" s="272">
        <v>5.6935432526935879</v>
      </c>
      <c r="Q2924" s="272">
        <v>5.6951978726964487</v>
      </c>
      <c r="R2924" s="272">
        <v>5.7068563236827377</v>
      </c>
      <c r="S2924" s="272">
        <v>5.7215188283377065</v>
      </c>
      <c r="T2924" s="272">
        <v>12.219302272438005</v>
      </c>
      <c r="U2924" s="272">
        <v>-127.48758674575834</v>
      </c>
      <c r="V2924" s="272">
        <v>0</v>
      </c>
      <c r="W2924" s="272">
        <v>-161.29275464657064</v>
      </c>
      <c r="X2924" s="272">
        <v>-367.72373562863658</v>
      </c>
      <c r="Y2924" s="272">
        <v>-459.99468230769889</v>
      </c>
      <c r="Z2924" s="272">
        <v>861.52358583714772</v>
      </c>
      <c r="AA2924" s="272">
        <v>-397.78565582174639</v>
      </c>
      <c r="AB2924" s="272">
        <v>0</v>
      </c>
      <c r="AC2924" s="272">
        <v>-148.12324966155529</v>
      </c>
      <c r="AD2924" s="272">
        <v>0</v>
      </c>
      <c r="AE2924" s="272">
        <v>0</v>
      </c>
      <c r="AF2924" s="272">
        <v>0</v>
      </c>
      <c r="AG2924" s="272">
        <v>13.072472246753863</v>
      </c>
      <c r="AH2924" s="272">
        <v>313.51799884678582</v>
      </c>
      <c r="AI2924" s="272">
        <v>0</v>
      </c>
      <c r="AJ2924" s="272">
        <v>0</v>
      </c>
      <c r="AK2924" s="272">
        <v>-30.081777629497878</v>
      </c>
      <c r="AL2924" s="272">
        <v>0</v>
      </c>
      <c r="AM2924" s="272">
        <v>-488.97121398675694</v>
      </c>
      <c r="AN2924" s="272">
        <v>0</v>
      </c>
      <c r="AO2924" s="272">
        <v>-449.77517436901343</v>
      </c>
      <c r="AP2924" s="272">
        <v>0</v>
      </c>
      <c r="AQ2924" s="272">
        <v>0</v>
      </c>
      <c r="AR2924" s="272">
        <v>0</v>
      </c>
      <c r="AS2924" s="272">
        <v>-449.77517436901343</v>
      </c>
      <c r="AT2924" s="272">
        <v>0</v>
      </c>
      <c r="AU2924" s="272">
        <v>0</v>
      </c>
      <c r="AV2924" s="272">
        <v>0</v>
      </c>
      <c r="AW2924" s="272">
        <v>-449.77517436901343</v>
      </c>
      <c r="AX2924" s="272">
        <v>0</v>
      </c>
      <c r="AY2924" s="272">
        <v>0</v>
      </c>
      <c r="AZ2924" s="272">
        <v>0</v>
      </c>
      <c r="BA2924" s="272">
        <v>-469.50428779313012</v>
      </c>
      <c r="BB2924" s="272">
        <v>-161.29275464657064</v>
      </c>
      <c r="BC2924" s="272">
        <v>-42.077651181101139</v>
      </c>
      <c r="BD2924" s="272">
        <v>0</v>
      </c>
      <c r="BE2924" s="272">
        <v>-276.71804772887998</v>
      </c>
    </row>
    <row r="2925" spans="3:57" x14ac:dyDescent="0.3">
      <c r="C2925" s="272">
        <v>367</v>
      </c>
      <c r="D2925" s="272">
        <v>1321200</v>
      </c>
      <c r="E2925" s="272">
        <v>5</v>
      </c>
      <c r="F2925" s="272">
        <v>7.0451612903225804</v>
      </c>
      <c r="G2925" s="272">
        <v>141.25107004908102</v>
      </c>
      <c r="H2925" s="272">
        <v>393.6</v>
      </c>
      <c r="I2925" s="272">
        <v>0</v>
      </c>
      <c r="J2925" s="272">
        <v>0</v>
      </c>
      <c r="K2925" s="272">
        <v>4.9188172043010754</v>
      </c>
      <c r="L2925" s="272">
        <v>9.0694096790364114</v>
      </c>
      <c r="M2925" s="272">
        <v>8.6959175981513344</v>
      </c>
      <c r="N2925" s="272">
        <v>8.1037460658124534</v>
      </c>
      <c r="O2925" s="272">
        <v>7.6328986255076829</v>
      </c>
      <c r="P2925" s="272">
        <v>7.5660738308638464</v>
      </c>
      <c r="Q2925" s="272">
        <v>7.6328986255076829</v>
      </c>
      <c r="R2925" s="272">
        <v>8.1037460658124534</v>
      </c>
      <c r="S2925" s="272">
        <v>8.6959175981513344</v>
      </c>
      <c r="T2925" s="272">
        <v>12.054693844049291</v>
      </c>
      <c r="U2925" s="272">
        <v>-285.46779425585578</v>
      </c>
      <c r="V2925" s="272">
        <v>0</v>
      </c>
      <c r="W2925" s="272">
        <v>-124.10275003717426</v>
      </c>
      <c r="X2925" s="272">
        <v>-366.75826979918395</v>
      </c>
      <c r="Y2925" s="272">
        <v>-563.84664391744741</v>
      </c>
      <c r="Z2925" s="272">
        <v>769.23986949794994</v>
      </c>
      <c r="AA2925" s="272">
        <v>-306.06640652267663</v>
      </c>
      <c r="AB2925" s="272">
        <v>0</v>
      </c>
      <c r="AC2925" s="272">
        <v>-113.96979776135777</v>
      </c>
      <c r="AD2925" s="272">
        <v>0</v>
      </c>
      <c r="AE2925" s="272">
        <v>0</v>
      </c>
      <c r="AF2925" s="272">
        <v>0</v>
      </c>
      <c r="AG2925" s="272">
        <v>12.808573573945138</v>
      </c>
      <c r="AH2925" s="272">
        <v>277.67975349928145</v>
      </c>
      <c r="AI2925" s="272">
        <v>0</v>
      </c>
      <c r="AJ2925" s="272">
        <v>0</v>
      </c>
      <c r="AK2925" s="272">
        <v>-14.475756574141428</v>
      </c>
      <c r="AL2925" s="272">
        <v>0</v>
      </c>
      <c r="AM2925" s="272">
        <v>-474.1459477849242</v>
      </c>
      <c r="AN2925" s="272">
        <v>0</v>
      </c>
      <c r="AO2925" s="272">
        <v>-436.17093991185817</v>
      </c>
      <c r="AP2925" s="272">
        <v>0</v>
      </c>
      <c r="AQ2925" s="272">
        <v>0</v>
      </c>
      <c r="AR2925" s="272">
        <v>0</v>
      </c>
      <c r="AS2925" s="272">
        <v>-436.17093991185817</v>
      </c>
      <c r="AT2925" s="272">
        <v>0</v>
      </c>
      <c r="AU2925" s="272">
        <v>0</v>
      </c>
      <c r="AV2925" s="272">
        <v>0</v>
      </c>
      <c r="AW2925" s="272">
        <v>-436.17093991185817</v>
      </c>
      <c r="AX2925" s="272">
        <v>0</v>
      </c>
      <c r="AY2925" s="272">
        <v>0</v>
      </c>
      <c r="AZ2925" s="272">
        <v>0</v>
      </c>
      <c r="BA2925" s="272">
        <v>-455.30331189725473</v>
      </c>
      <c r="BB2925" s="272">
        <v>-124.10275003717426</v>
      </c>
      <c r="BC2925" s="272">
        <v>-40.804939247017252</v>
      </c>
      <c r="BD2925" s="272">
        <v>0</v>
      </c>
      <c r="BE2925" s="272">
        <v>-238.88935240899923</v>
      </c>
    </row>
    <row r="2926" spans="3:57" x14ac:dyDescent="0.3">
      <c r="C2926" s="272">
        <v>368</v>
      </c>
      <c r="D2926" s="272">
        <v>1324800</v>
      </c>
      <c r="E2926" s="272">
        <v>5</v>
      </c>
      <c r="F2926" s="272">
        <v>9.0387096774193569</v>
      </c>
      <c r="G2926" s="272">
        <v>529.30294787639446</v>
      </c>
      <c r="H2926" s="272">
        <v>196.8</v>
      </c>
      <c r="I2926" s="272">
        <v>0</v>
      </c>
      <c r="J2926" s="272">
        <v>0</v>
      </c>
      <c r="K2926" s="272">
        <v>11.283122496310355</v>
      </c>
      <c r="L2926" s="272">
        <v>16.664277013272656</v>
      </c>
      <c r="M2926" s="272">
        <v>15.257291078109455</v>
      </c>
      <c r="N2926" s="272">
        <v>13.02651548782001</v>
      </c>
      <c r="O2926" s="272">
        <v>11.252781157104046</v>
      </c>
      <c r="P2926" s="272">
        <v>11.001044772329191</v>
      </c>
      <c r="Q2926" s="272">
        <v>11.252781157104046</v>
      </c>
      <c r="R2926" s="272">
        <v>13.02651548782001</v>
      </c>
      <c r="S2926" s="272">
        <v>15.257291078109455</v>
      </c>
      <c r="T2926" s="272">
        <v>11.945760677985129</v>
      </c>
      <c r="U2926" s="272">
        <v>-282.24028025804466</v>
      </c>
      <c r="V2926" s="272">
        <v>0</v>
      </c>
      <c r="W2926" s="272">
        <v>-72.510051857760658</v>
      </c>
      <c r="X2926" s="272">
        <v>-240.51784105531897</v>
      </c>
      <c r="Y2926" s="272">
        <v>-639.79726657241781</v>
      </c>
      <c r="Z2926" s="272">
        <v>670.5848792274528</v>
      </c>
      <c r="AA2926" s="272">
        <v>-178.82674640352437</v>
      </c>
      <c r="AB2926" s="272">
        <v>0</v>
      </c>
      <c r="AC2926" s="272">
        <v>-66.589627896393324</v>
      </c>
      <c r="AD2926" s="272">
        <v>0</v>
      </c>
      <c r="AE2926" s="272">
        <v>0</v>
      </c>
      <c r="AF2926" s="272">
        <v>0</v>
      </c>
      <c r="AG2926" s="272">
        <v>12.599879473155452</v>
      </c>
      <c r="AH2926" s="272">
        <v>240.99287374489197</v>
      </c>
      <c r="AI2926" s="272">
        <v>0</v>
      </c>
      <c r="AJ2926" s="272">
        <v>0</v>
      </c>
      <c r="AK2926" s="272">
        <v>-8.158468326179559</v>
      </c>
      <c r="AL2926" s="272">
        <v>0</v>
      </c>
      <c r="AM2926" s="272">
        <v>-333.71752449079702</v>
      </c>
      <c r="AN2926" s="272">
        <v>0</v>
      </c>
      <c r="AO2926" s="272">
        <v>-414.90652837391872</v>
      </c>
      <c r="AP2926" s="272">
        <v>0</v>
      </c>
      <c r="AQ2926" s="272">
        <v>0</v>
      </c>
      <c r="AR2926" s="272">
        <v>0</v>
      </c>
      <c r="AS2926" s="272">
        <v>-414.90652837391872</v>
      </c>
      <c r="AT2926" s="272">
        <v>0</v>
      </c>
      <c r="AU2926" s="272">
        <v>0</v>
      </c>
      <c r="AV2926" s="272">
        <v>0</v>
      </c>
      <c r="AW2926" s="272">
        <v>-414.90652837391872</v>
      </c>
      <c r="AX2926" s="272">
        <v>0</v>
      </c>
      <c r="AY2926" s="272">
        <v>0</v>
      </c>
      <c r="AZ2926" s="272">
        <v>0</v>
      </c>
      <c r="BA2926" s="272">
        <v>-433.10614992968658</v>
      </c>
      <c r="BB2926" s="272">
        <v>-72.510051857760658</v>
      </c>
      <c r="BC2926" s="272">
        <v>-38.815597588665298</v>
      </c>
      <c r="BD2926" s="272">
        <v>0</v>
      </c>
      <c r="BE2926" s="272">
        <v>-204.35092445254529</v>
      </c>
    </row>
    <row r="2927" spans="3:57" x14ac:dyDescent="0.3">
      <c r="C2927" s="272">
        <v>369</v>
      </c>
      <c r="D2927" s="272">
        <v>1328400</v>
      </c>
      <c r="E2927" s="272">
        <v>5</v>
      </c>
      <c r="F2927" s="272">
        <v>11.09677419354839</v>
      </c>
      <c r="G2927" s="272">
        <v>961.03084355384385</v>
      </c>
      <c r="H2927" s="272">
        <v>123</v>
      </c>
      <c r="I2927" s="272">
        <v>0</v>
      </c>
      <c r="J2927" s="272">
        <v>0</v>
      </c>
      <c r="K2927" s="272">
        <v>18.221853257432006</v>
      </c>
      <c r="L2927" s="272">
        <v>24.977131925548981</v>
      </c>
      <c r="M2927" s="272">
        <v>22.416080761245908</v>
      </c>
      <c r="N2927" s="272">
        <v>18.355535250428851</v>
      </c>
      <c r="O2927" s="272">
        <v>15.126914224933275</v>
      </c>
      <c r="P2927" s="272">
        <v>14.668693751499539</v>
      </c>
      <c r="Q2927" s="272">
        <v>15.126914224933275</v>
      </c>
      <c r="R2927" s="272">
        <v>18.355535250428851</v>
      </c>
      <c r="S2927" s="272">
        <v>22.416080761245908</v>
      </c>
      <c r="T2927" s="272">
        <v>11.988805676143114</v>
      </c>
      <c r="U2927" s="272">
        <v>-358.62494965429084</v>
      </c>
      <c r="V2927" s="272">
        <v>0</v>
      </c>
      <c r="W2927" s="272">
        <v>-22.797277308040545</v>
      </c>
      <c r="X2927" s="272">
        <v>33.00435411214216</v>
      </c>
      <c r="Y2927" s="272">
        <v>-844.33024000761566</v>
      </c>
      <c r="Z2927" s="272">
        <v>475.49821354922324</v>
      </c>
      <c r="AA2927" s="272">
        <v>-56.223417628399567</v>
      </c>
      <c r="AB2927" s="272">
        <v>0</v>
      </c>
      <c r="AC2927" s="272">
        <v>-20.935886461248405</v>
      </c>
      <c r="AD2927" s="272">
        <v>0</v>
      </c>
      <c r="AE2927" s="272">
        <v>0</v>
      </c>
      <c r="AF2927" s="272">
        <v>0</v>
      </c>
      <c r="AG2927" s="272">
        <v>12.469715898856842</v>
      </c>
      <c r="AH2927" s="272">
        <v>177.79977121640101</v>
      </c>
      <c r="AI2927" s="272">
        <v>0</v>
      </c>
      <c r="AJ2927" s="272">
        <v>0</v>
      </c>
      <c r="AK2927" s="272">
        <v>9.3208242663451379</v>
      </c>
      <c r="AL2927" s="272">
        <v>0</v>
      </c>
      <c r="AM2927" s="272">
        <v>-35.756527215039547</v>
      </c>
      <c r="AN2927" s="272">
        <v>0</v>
      </c>
      <c r="AO2927" s="272">
        <v>-394.83705037142118</v>
      </c>
      <c r="AP2927" s="272">
        <v>0</v>
      </c>
      <c r="AQ2927" s="272">
        <v>0</v>
      </c>
      <c r="AR2927" s="272">
        <v>0</v>
      </c>
      <c r="AS2927" s="272">
        <v>-396.26657237724464</v>
      </c>
      <c r="AT2927" s="272">
        <v>0</v>
      </c>
      <c r="AU2927" s="272">
        <v>0</v>
      </c>
      <c r="AV2927" s="272">
        <v>0</v>
      </c>
      <c r="AW2927" s="272">
        <v>-397.0625165147826</v>
      </c>
      <c r="AX2927" s="272">
        <v>0</v>
      </c>
      <c r="AY2927" s="272">
        <v>0</v>
      </c>
      <c r="AZ2927" s="272">
        <v>0</v>
      </c>
      <c r="BA2927" s="272">
        <v>-413.64856364340199</v>
      </c>
      <c r="BB2927" s="272">
        <v>-22.797277308040545</v>
      </c>
      <c r="BC2927" s="272">
        <v>-36.989770331624499</v>
      </c>
      <c r="BD2927" s="272">
        <v>0</v>
      </c>
      <c r="BE2927" s="272">
        <v>-170.01210095084991</v>
      </c>
    </row>
    <row r="2928" spans="3:57" x14ac:dyDescent="0.3">
      <c r="C2928" s="272">
        <v>370</v>
      </c>
      <c r="D2928" s="272">
        <v>1332000</v>
      </c>
      <c r="E2928" s="272">
        <v>5</v>
      </c>
      <c r="F2928" s="272">
        <v>13.090322580645161</v>
      </c>
      <c r="G2928" s="272">
        <v>1124.042784551898</v>
      </c>
      <c r="H2928" s="272">
        <v>123</v>
      </c>
      <c r="I2928" s="272">
        <v>0</v>
      </c>
      <c r="J2928" s="272">
        <v>0</v>
      </c>
      <c r="K2928" s="272">
        <v>22.043253215264595</v>
      </c>
      <c r="L2928" s="272">
        <v>29.313153220304784</v>
      </c>
      <c r="M2928" s="272">
        <v>26.319894681859058</v>
      </c>
      <c r="N2928" s="272">
        <v>21.574084566695632</v>
      </c>
      <c r="O2928" s="272">
        <v>17.800595935671016</v>
      </c>
      <c r="P2928" s="272">
        <v>17.265045391537548</v>
      </c>
      <c r="Q2928" s="272">
        <v>17.800595935671016</v>
      </c>
      <c r="R2928" s="272">
        <v>21.574084566695632</v>
      </c>
      <c r="S2928" s="272">
        <v>26.319894681859058</v>
      </c>
      <c r="T2928" s="272">
        <v>12.309025237390426</v>
      </c>
      <c r="U2928" s="272">
        <v>-367.91603481412335</v>
      </c>
      <c r="V2928" s="272">
        <v>0</v>
      </c>
      <c r="W2928" s="272">
        <v>18.597432533408355</v>
      </c>
      <c r="X2928" s="272">
        <v>304.87940035319173</v>
      </c>
      <c r="Y2928" s="272">
        <v>-735.94027740390993</v>
      </c>
      <c r="Z2928" s="272">
        <v>44.547409703186474</v>
      </c>
      <c r="AA2928" s="272">
        <v>45.865618161911748</v>
      </c>
      <c r="AB2928" s="272">
        <v>0</v>
      </c>
      <c r="AC2928" s="272">
        <v>17.078957751364481</v>
      </c>
      <c r="AD2928" s="272">
        <v>0</v>
      </c>
      <c r="AE2928" s="272">
        <v>0</v>
      </c>
      <c r="AF2928" s="272">
        <v>0</v>
      </c>
      <c r="AG2928" s="272">
        <v>12.449292394179865</v>
      </c>
      <c r="AH2928" s="272">
        <v>53.634944440098472</v>
      </c>
      <c r="AI2928" s="272">
        <v>0</v>
      </c>
      <c r="AJ2928" s="272">
        <v>0</v>
      </c>
      <c r="AK2928" s="272">
        <v>39.862373369540904</v>
      </c>
      <c r="AL2928" s="272">
        <v>0</v>
      </c>
      <c r="AM2928" s="272">
        <v>284.13704492492218</v>
      </c>
      <c r="AN2928" s="272">
        <v>0</v>
      </c>
      <c r="AO2928" s="272">
        <v>-185.02948127962193</v>
      </c>
      <c r="AP2928" s="272">
        <v>0</v>
      </c>
      <c r="AQ2928" s="272">
        <v>0</v>
      </c>
      <c r="AR2928" s="272">
        <v>0</v>
      </c>
      <c r="AS2928" s="272">
        <v>-242.78751902211107</v>
      </c>
      <c r="AT2928" s="272">
        <v>0</v>
      </c>
      <c r="AU2928" s="272">
        <v>0</v>
      </c>
      <c r="AV2928" s="272">
        <v>0</v>
      </c>
      <c r="AW2928" s="272">
        <v>-274.94664028750742</v>
      </c>
      <c r="AX2928" s="272">
        <v>0</v>
      </c>
      <c r="AY2928" s="272">
        <v>0</v>
      </c>
      <c r="AZ2928" s="272">
        <v>0</v>
      </c>
      <c r="BA2928" s="272">
        <v>-253.43724531584644</v>
      </c>
      <c r="BB2928" s="272">
        <v>18.597432533408355</v>
      </c>
      <c r="BC2928" s="272">
        <v>-19.399887498923118</v>
      </c>
      <c r="BD2928" s="272">
        <v>0</v>
      </c>
      <c r="BE2928" s="272">
        <v>-150.17674329689478</v>
      </c>
    </row>
    <row r="2929" spans="3:57" x14ac:dyDescent="0.3">
      <c r="C2929" s="272">
        <v>371</v>
      </c>
      <c r="D2929" s="272">
        <v>1335600</v>
      </c>
      <c r="E2929" s="272">
        <v>5</v>
      </c>
      <c r="F2929" s="272">
        <v>14.645161290322582</v>
      </c>
      <c r="G2929" s="272">
        <v>1305.3395172822252</v>
      </c>
      <c r="H2929" s="272">
        <v>123</v>
      </c>
      <c r="I2929" s="272">
        <v>0</v>
      </c>
      <c r="J2929" s="272">
        <v>0</v>
      </c>
      <c r="K2929" s="272">
        <v>25.658022348724437</v>
      </c>
      <c r="L2929" s="272">
        <v>33.507884187442926</v>
      </c>
      <c r="M2929" s="272">
        <v>30.027541722909511</v>
      </c>
      <c r="N2929" s="272">
        <v>24.509460254079194</v>
      </c>
      <c r="O2929" s="272">
        <v>20.121923209314435</v>
      </c>
      <c r="P2929" s="272">
        <v>19.499224141822744</v>
      </c>
      <c r="Q2929" s="272">
        <v>20.121923209314435</v>
      </c>
      <c r="R2929" s="272">
        <v>24.509460254079194</v>
      </c>
      <c r="S2929" s="272">
        <v>30.027541722909511</v>
      </c>
      <c r="T2929" s="272">
        <v>12.90306564131302</v>
      </c>
      <c r="U2929" s="272">
        <v>-275.46872675391103</v>
      </c>
      <c r="V2929" s="272">
        <v>0</v>
      </c>
      <c r="W2929" s="272">
        <v>42.581458689739847</v>
      </c>
      <c r="X2929" s="272">
        <v>404.21386832068833</v>
      </c>
      <c r="Y2929" s="272">
        <v>-161.33785066939299</v>
      </c>
      <c r="Z2929" s="272">
        <v>-560.92620309494623</v>
      </c>
      <c r="AA2929" s="272">
        <v>105.01583600491199</v>
      </c>
      <c r="AB2929" s="272">
        <v>0</v>
      </c>
      <c r="AC2929" s="272">
        <v>39.104695373789646</v>
      </c>
      <c r="AD2929" s="272">
        <v>0</v>
      </c>
      <c r="AE2929" s="272">
        <v>0</v>
      </c>
      <c r="AF2929" s="272">
        <v>0</v>
      </c>
      <c r="AG2929" s="272">
        <v>12.5777130064013</v>
      </c>
      <c r="AH2929" s="272">
        <v>-116.73164486599335</v>
      </c>
      <c r="AI2929" s="272">
        <v>0</v>
      </c>
      <c r="AJ2929" s="272">
        <v>0</v>
      </c>
      <c r="AK2929" s="272">
        <v>70.267845519305212</v>
      </c>
      <c r="AL2929" s="272">
        <v>0</v>
      </c>
      <c r="AM2929" s="272">
        <v>449.35774406835793</v>
      </c>
      <c r="AN2929" s="272">
        <v>0</v>
      </c>
      <c r="AO2929" s="272">
        <v>279.11016818514906</v>
      </c>
      <c r="AP2929" s="272">
        <v>0</v>
      </c>
      <c r="AQ2929" s="272">
        <v>0</v>
      </c>
      <c r="AR2929" s="272">
        <v>0</v>
      </c>
      <c r="AS2929" s="272">
        <v>60.641993322019971</v>
      </c>
      <c r="AT2929" s="272">
        <v>0</v>
      </c>
      <c r="AU2929" s="272">
        <v>0</v>
      </c>
      <c r="AV2929" s="272">
        <v>0</v>
      </c>
      <c r="AW2929" s="272">
        <v>-60.998990386205627</v>
      </c>
      <c r="AX2929" s="272">
        <v>0</v>
      </c>
      <c r="AY2929" s="272">
        <v>0</v>
      </c>
      <c r="AZ2929" s="272">
        <v>0</v>
      </c>
      <c r="BA2929" s="272">
        <v>63.302017335557615</v>
      </c>
      <c r="BB2929" s="272">
        <v>42.581458689739847</v>
      </c>
      <c r="BC2929" s="272">
        <v>18.206529952340585</v>
      </c>
      <c r="BD2929" s="272">
        <v>0</v>
      </c>
      <c r="BE2929" s="272">
        <v>-137.12655321886439</v>
      </c>
    </row>
    <row r="2930" spans="3:57" x14ac:dyDescent="0.3">
      <c r="C2930" s="272">
        <v>372</v>
      </c>
      <c r="D2930" s="272">
        <v>1339200</v>
      </c>
      <c r="E2930" s="272">
        <v>5</v>
      </c>
      <c r="F2930" s="272">
        <v>15.564516129032262</v>
      </c>
      <c r="G2930" s="272">
        <v>1317.6366290631636</v>
      </c>
      <c r="H2930" s="272">
        <v>123</v>
      </c>
      <c r="I2930" s="272">
        <v>0</v>
      </c>
      <c r="J2930" s="272">
        <v>0</v>
      </c>
      <c r="K2930" s="272">
        <v>26.718321737297078</v>
      </c>
      <c r="L2930" s="272">
        <v>34.607865721898619</v>
      </c>
      <c r="M2930" s="272">
        <v>31.094196003242782</v>
      </c>
      <c r="N2930" s="272">
        <v>25.52327418744833</v>
      </c>
      <c r="O2930" s="272">
        <v>21.093722724978264</v>
      </c>
      <c r="P2930" s="272">
        <v>20.465060781627209</v>
      </c>
      <c r="Q2930" s="272">
        <v>21.093722724978264</v>
      </c>
      <c r="R2930" s="272">
        <v>25.52327418744833</v>
      </c>
      <c r="S2930" s="272">
        <v>31.094196003242782</v>
      </c>
      <c r="T2930" s="272">
        <v>13.641856864640884</v>
      </c>
      <c r="U2930" s="272">
        <v>-115.48249673093437</v>
      </c>
      <c r="V2930" s="272">
        <v>0</v>
      </c>
      <c r="W2930" s="272">
        <v>47.34633446038378</v>
      </c>
      <c r="X2930" s="272">
        <v>481.0644894870785</v>
      </c>
      <c r="Y2930" s="272">
        <v>520.80596400684317</v>
      </c>
      <c r="Z2930" s="272">
        <v>-1164.6992846852397</v>
      </c>
      <c r="AA2930" s="272">
        <v>116.76713405601167</v>
      </c>
      <c r="AB2930" s="272">
        <v>0</v>
      </c>
      <c r="AC2930" s="272">
        <v>43.480520468524567</v>
      </c>
      <c r="AD2930" s="272">
        <v>0</v>
      </c>
      <c r="AE2930" s="272">
        <v>0</v>
      </c>
      <c r="AF2930" s="272">
        <v>0</v>
      </c>
      <c r="AG2930" s="272">
        <v>12.86793937767208</v>
      </c>
      <c r="AH2930" s="272">
        <v>-281.71955701309969</v>
      </c>
      <c r="AI2930" s="272">
        <v>0</v>
      </c>
      <c r="AJ2930" s="272">
        <v>0</v>
      </c>
      <c r="AK2930" s="272">
        <v>83.660352360524357</v>
      </c>
      <c r="AL2930" s="272">
        <v>0</v>
      </c>
      <c r="AM2930" s="272">
        <v>590.01448922440693</v>
      </c>
      <c r="AN2930" s="272">
        <v>0</v>
      </c>
      <c r="AO2930" s="272">
        <v>781.35736127382665</v>
      </c>
      <c r="AP2930" s="272">
        <v>0</v>
      </c>
      <c r="AQ2930" s="272">
        <v>0</v>
      </c>
      <c r="AR2930" s="272">
        <v>0</v>
      </c>
      <c r="AS2930" s="272">
        <v>381.78790304485256</v>
      </c>
      <c r="AT2930" s="272">
        <v>0</v>
      </c>
      <c r="AU2930" s="272">
        <v>0</v>
      </c>
      <c r="AV2930" s="272">
        <v>0</v>
      </c>
      <c r="AW2930" s="272">
        <v>159.3114623038347</v>
      </c>
      <c r="AX2930" s="272">
        <v>0</v>
      </c>
      <c r="AY2930" s="272">
        <v>0</v>
      </c>
      <c r="AZ2930" s="272">
        <v>0</v>
      </c>
      <c r="BA2930" s="272">
        <v>398.53479632035311</v>
      </c>
      <c r="BB2930" s="272">
        <v>47.34633446038378</v>
      </c>
      <c r="BC2930" s="272">
        <v>58.640183711915398</v>
      </c>
      <c r="BD2930" s="272">
        <v>0</v>
      </c>
      <c r="BE2930" s="272">
        <v>-141.90336878378903</v>
      </c>
    </row>
    <row r="2931" spans="3:57" x14ac:dyDescent="0.3">
      <c r="C2931" s="272">
        <v>373</v>
      </c>
      <c r="D2931" s="272">
        <v>1342800</v>
      </c>
      <c r="E2931" s="272">
        <v>5</v>
      </c>
      <c r="F2931" s="272">
        <v>16.28064516129032</v>
      </c>
      <c r="G2931" s="272">
        <v>1140.3508889882194</v>
      </c>
      <c r="H2931" s="272">
        <v>123</v>
      </c>
      <c r="I2931" s="272">
        <v>0</v>
      </c>
      <c r="J2931" s="272">
        <v>0</v>
      </c>
      <c r="K2931" s="272">
        <v>25.425437486822677</v>
      </c>
      <c r="L2931" s="272">
        <v>32.749355072646082</v>
      </c>
      <c r="M2931" s="272">
        <v>29.710729591415905</v>
      </c>
      <c r="N2931" s="272">
        <v>24.892990208133767</v>
      </c>
      <c r="O2931" s="272">
        <v>21.062309176044334</v>
      </c>
      <c r="P2931" s="272">
        <v>20.518641628123248</v>
      </c>
      <c r="Q2931" s="272">
        <v>21.062309176044334</v>
      </c>
      <c r="R2931" s="272">
        <v>24.892990208133767</v>
      </c>
      <c r="S2931" s="272">
        <v>29.710729591415905</v>
      </c>
      <c r="T2931" s="272">
        <v>14.251411446480196</v>
      </c>
      <c r="U2931" s="272">
        <v>-37.374988143864357</v>
      </c>
      <c r="V2931" s="272">
        <v>0</v>
      </c>
      <c r="W2931" s="272">
        <v>49.981757107773134</v>
      </c>
      <c r="X2931" s="272">
        <v>467.16035857133113</v>
      </c>
      <c r="Y2931" s="272">
        <v>937.78893694565431</v>
      </c>
      <c r="Z2931" s="272">
        <v>-1492.306040768623</v>
      </c>
      <c r="AA2931" s="272">
        <v>123.26670267244704</v>
      </c>
      <c r="AB2931" s="272">
        <v>0</v>
      </c>
      <c r="AC2931" s="272">
        <v>45.900761648101138</v>
      </c>
      <c r="AD2931" s="272">
        <v>0</v>
      </c>
      <c r="AE2931" s="272">
        <v>0</v>
      </c>
      <c r="AF2931" s="272">
        <v>0</v>
      </c>
      <c r="AG2931" s="272">
        <v>13.264031311353817</v>
      </c>
      <c r="AH2931" s="272">
        <v>-361.64655258231477</v>
      </c>
      <c r="AI2931" s="272">
        <v>0</v>
      </c>
      <c r="AJ2931" s="272">
        <v>0</v>
      </c>
      <c r="AK2931" s="272">
        <v>64.641771292789258</v>
      </c>
      <c r="AL2931" s="272">
        <v>0</v>
      </c>
      <c r="AM2931" s="272">
        <v>607.02069424201659</v>
      </c>
      <c r="AN2931" s="272">
        <v>0</v>
      </c>
      <c r="AO2931" s="272">
        <v>1029.8455490614922</v>
      </c>
      <c r="AP2931" s="272">
        <v>0</v>
      </c>
      <c r="AQ2931" s="272">
        <v>0</v>
      </c>
      <c r="AR2931" s="272">
        <v>0</v>
      </c>
      <c r="AS2931" s="272">
        <v>560.44254652692473</v>
      </c>
      <c r="AT2931" s="272">
        <v>0</v>
      </c>
      <c r="AU2931" s="272">
        <v>0</v>
      </c>
      <c r="AV2931" s="272">
        <v>0</v>
      </c>
      <c r="AW2931" s="272">
        <v>299.08345832255833</v>
      </c>
      <c r="AX2931" s="272">
        <v>0</v>
      </c>
      <c r="AY2931" s="272">
        <v>0</v>
      </c>
      <c r="AZ2931" s="272">
        <v>0</v>
      </c>
      <c r="BA2931" s="272">
        <v>585.02601666540522</v>
      </c>
      <c r="BB2931" s="272">
        <v>49.981757107773134</v>
      </c>
      <c r="BC2931" s="272">
        <v>79.360079926957994</v>
      </c>
      <c r="BD2931" s="272">
        <v>0</v>
      </c>
      <c r="BE2931" s="272">
        <v>-179.33146100300439</v>
      </c>
    </row>
    <row r="2932" spans="3:57" x14ac:dyDescent="0.3">
      <c r="C2932" s="272">
        <v>374</v>
      </c>
      <c r="D2932" s="272">
        <v>1346400</v>
      </c>
      <c r="E2932" s="272">
        <v>5</v>
      </c>
      <c r="F2932" s="272">
        <v>16.470967741935482</v>
      </c>
      <c r="G2932" s="272">
        <v>939.83872712665413</v>
      </c>
      <c r="H2932" s="272">
        <v>123</v>
      </c>
      <c r="I2932" s="272">
        <v>0</v>
      </c>
      <c r="J2932" s="272">
        <v>0</v>
      </c>
      <c r="K2932" s="272">
        <v>23.368026565464895</v>
      </c>
      <c r="L2932" s="272">
        <v>30.059107416420275</v>
      </c>
      <c r="M2932" s="272">
        <v>27.551973118734104</v>
      </c>
      <c r="N2932" s="272">
        <v>23.576912776565827</v>
      </c>
      <c r="O2932" s="272">
        <v>20.416262720028055</v>
      </c>
      <c r="P2932" s="272">
        <v>19.967688993403449</v>
      </c>
      <c r="Q2932" s="272">
        <v>20.416262720028055</v>
      </c>
      <c r="R2932" s="272">
        <v>23.576912776565827</v>
      </c>
      <c r="S2932" s="272">
        <v>27.551973118734104</v>
      </c>
      <c r="T2932" s="272">
        <v>14.80358773746925</v>
      </c>
      <c r="U2932" s="272">
        <v>58.353915559537427</v>
      </c>
      <c r="V2932" s="272">
        <v>0</v>
      </c>
      <c r="W2932" s="272">
        <v>41.249314689847928</v>
      </c>
      <c r="X2932" s="272">
        <v>363.70001073053231</v>
      </c>
      <c r="Y2932" s="272">
        <v>1373.3420172144642</v>
      </c>
      <c r="Z2932" s="272">
        <v>-1719.9374270753071</v>
      </c>
      <c r="AA2932" s="272">
        <v>101.73045734170321</v>
      </c>
      <c r="AB2932" s="272">
        <v>0</v>
      </c>
      <c r="AC2932" s="272">
        <v>37.881320531481876</v>
      </c>
      <c r="AD2932" s="272">
        <v>0</v>
      </c>
      <c r="AE2932" s="272">
        <v>0</v>
      </c>
      <c r="AF2932" s="272">
        <v>0</v>
      </c>
      <c r="AG2932" s="272">
        <v>13.699567445075349</v>
      </c>
      <c r="AH2932" s="272">
        <v>-405.0832751816219</v>
      </c>
      <c r="AI2932" s="272">
        <v>0</v>
      </c>
      <c r="AJ2932" s="272">
        <v>0</v>
      </c>
      <c r="AK2932" s="272">
        <v>57.359507724752675</v>
      </c>
      <c r="AL2932" s="272">
        <v>0</v>
      </c>
      <c r="AM2932" s="272">
        <v>520.35872194163107</v>
      </c>
      <c r="AN2932" s="272">
        <v>0</v>
      </c>
      <c r="AO2932" s="272">
        <v>1249.2069679502376</v>
      </c>
      <c r="AP2932" s="272">
        <v>0</v>
      </c>
      <c r="AQ2932" s="272">
        <v>0</v>
      </c>
      <c r="AR2932" s="272">
        <v>0</v>
      </c>
      <c r="AS2932" s="272">
        <v>703.37893948520741</v>
      </c>
      <c r="AT2932" s="272">
        <v>0</v>
      </c>
      <c r="AU2932" s="272">
        <v>0</v>
      </c>
      <c r="AV2932" s="272">
        <v>0</v>
      </c>
      <c r="AW2932" s="272">
        <v>399.46713008960825</v>
      </c>
      <c r="AX2932" s="272">
        <v>0</v>
      </c>
      <c r="AY2932" s="272">
        <v>0</v>
      </c>
      <c r="AZ2932" s="272">
        <v>0</v>
      </c>
      <c r="BA2932" s="272">
        <v>734.23222723437357</v>
      </c>
      <c r="BB2932" s="272">
        <v>41.249314689847928</v>
      </c>
      <c r="BC2932" s="272">
        <v>97.116586856429564</v>
      </c>
      <c r="BD2932" s="272">
        <v>0</v>
      </c>
      <c r="BE2932" s="272">
        <v>-249.2638116241763</v>
      </c>
    </row>
    <row r="2933" spans="3:57" x14ac:dyDescent="0.3">
      <c r="C2933" s="272">
        <v>375</v>
      </c>
      <c r="D2933" s="272">
        <v>1350000</v>
      </c>
      <c r="E2933" s="272">
        <v>5</v>
      </c>
      <c r="F2933" s="272">
        <v>16.764516129032259</v>
      </c>
      <c r="G2933" s="272">
        <v>586.12794066082802</v>
      </c>
      <c r="H2933" s="272">
        <v>123</v>
      </c>
      <c r="I2933" s="272">
        <v>0</v>
      </c>
      <c r="J2933" s="272">
        <v>0</v>
      </c>
      <c r="K2933" s="272">
        <v>19.656462154754376</v>
      </c>
      <c r="L2933" s="272">
        <v>25.219926006860042</v>
      </c>
      <c r="M2933" s="272">
        <v>23.659826639799316</v>
      </c>
      <c r="N2933" s="272">
        <v>21.186289769609211</v>
      </c>
      <c r="O2933" s="272">
        <v>19.219531085299487</v>
      </c>
      <c r="P2933" s="272">
        <v>18.940399812741422</v>
      </c>
      <c r="Q2933" s="272">
        <v>19.219531085299487</v>
      </c>
      <c r="R2933" s="272">
        <v>21.186289769609211</v>
      </c>
      <c r="S2933" s="272">
        <v>23.659826639799316</v>
      </c>
      <c r="T2933" s="272">
        <v>15.17759036243824</v>
      </c>
      <c r="U2933" s="272">
        <v>78.576417343993626</v>
      </c>
      <c r="V2933" s="272">
        <v>0</v>
      </c>
      <c r="W2933" s="272">
        <v>39.136830350427189</v>
      </c>
      <c r="X2933" s="272">
        <v>249.86835997904774</v>
      </c>
      <c r="Y2933" s="272">
        <v>1533.0188518740333</v>
      </c>
      <c r="Z2933" s="272">
        <v>-1743.4476248595147</v>
      </c>
      <c r="AA2933" s="272">
        <v>96.520576896602179</v>
      </c>
      <c r="AB2933" s="272">
        <v>0</v>
      </c>
      <c r="AC2933" s="272">
        <v>35.941319904052598</v>
      </c>
      <c r="AD2933" s="272">
        <v>0</v>
      </c>
      <c r="AE2933" s="272">
        <v>0</v>
      </c>
      <c r="AF2933" s="272">
        <v>0</v>
      </c>
      <c r="AG2933" s="272">
        <v>14.124262707970349</v>
      </c>
      <c r="AH2933" s="272">
        <v>-387.47511618960823</v>
      </c>
      <c r="AI2933" s="272">
        <v>0</v>
      </c>
      <c r="AJ2933" s="272">
        <v>0</v>
      </c>
      <c r="AK2933" s="272">
        <v>35.366666020328928</v>
      </c>
      <c r="AL2933" s="272">
        <v>0</v>
      </c>
      <c r="AM2933" s="272">
        <v>399.71743064586036</v>
      </c>
      <c r="AN2933" s="272">
        <v>0</v>
      </c>
      <c r="AO2933" s="272">
        <v>1274.4338427175601</v>
      </c>
      <c r="AP2933" s="272">
        <v>0</v>
      </c>
      <c r="AQ2933" s="272">
        <v>0</v>
      </c>
      <c r="AR2933" s="272">
        <v>0</v>
      </c>
      <c r="AS2933" s="272">
        <v>722.17799392541713</v>
      </c>
      <c r="AT2933" s="272">
        <v>0</v>
      </c>
      <c r="AU2933" s="272">
        <v>0</v>
      </c>
      <c r="AV2933" s="272">
        <v>0</v>
      </c>
      <c r="AW2933" s="272">
        <v>414.68723584230503</v>
      </c>
      <c r="AX2933" s="272">
        <v>0</v>
      </c>
      <c r="AY2933" s="272">
        <v>0</v>
      </c>
      <c r="AZ2933" s="272">
        <v>0</v>
      </c>
      <c r="BA2933" s="272">
        <v>753.85589072028552</v>
      </c>
      <c r="BB2933" s="272">
        <v>39.136830350427189</v>
      </c>
      <c r="BC2933" s="272">
        <v>99.244045823474494</v>
      </c>
      <c r="BD2933" s="272">
        <v>0</v>
      </c>
      <c r="BE2933" s="272">
        <v>-336.70124717106972</v>
      </c>
    </row>
    <row r="2934" spans="3:57" x14ac:dyDescent="0.3">
      <c r="C2934" s="272">
        <v>376</v>
      </c>
      <c r="D2934" s="272">
        <v>1353600</v>
      </c>
      <c r="E2934" s="272">
        <v>5</v>
      </c>
      <c r="F2934" s="272">
        <v>15.854838709677418</v>
      </c>
      <c r="G2934" s="272">
        <v>176.31397411177261</v>
      </c>
      <c r="H2934" s="272">
        <v>147.59999999999997</v>
      </c>
      <c r="I2934" s="272">
        <v>0</v>
      </c>
      <c r="J2934" s="272">
        <v>0</v>
      </c>
      <c r="K2934" s="272">
        <v>14.122549019607842</v>
      </c>
      <c r="L2934" s="272">
        <v>18.384085294874868</v>
      </c>
      <c r="M2934" s="272">
        <v>17.917416493040186</v>
      </c>
      <c r="N2934" s="272">
        <v>17.177513310026715</v>
      </c>
      <c r="O2934" s="272">
        <v>16.589201476765741</v>
      </c>
      <c r="P2934" s="272">
        <v>16.505705605111949</v>
      </c>
      <c r="Q2934" s="272">
        <v>16.589201476765741</v>
      </c>
      <c r="R2934" s="272">
        <v>17.177513310026715</v>
      </c>
      <c r="S2934" s="272">
        <v>17.917416493040186</v>
      </c>
      <c r="T2934" s="272">
        <v>15.316618085306173</v>
      </c>
      <c r="U2934" s="272">
        <v>98.704653915951894</v>
      </c>
      <c r="V2934" s="272">
        <v>0</v>
      </c>
      <c r="W2934" s="272">
        <v>13.675244387134329</v>
      </c>
      <c r="X2934" s="272">
        <v>90.862941220633914</v>
      </c>
      <c r="Y2934" s="272">
        <v>1532.4934104281092</v>
      </c>
      <c r="Z2934" s="272">
        <v>-1538.3269421199257</v>
      </c>
      <c r="AA2934" s="272">
        <v>33.726351000568926</v>
      </c>
      <c r="AB2934" s="272">
        <v>0</v>
      </c>
      <c r="AC2934" s="272">
        <v>12.55866478923298</v>
      </c>
      <c r="AD2934" s="272">
        <v>0</v>
      </c>
      <c r="AE2934" s="272">
        <v>0</v>
      </c>
      <c r="AF2934" s="272">
        <v>0</v>
      </c>
      <c r="AG2934" s="272">
        <v>14.474080862041648</v>
      </c>
      <c r="AH2934" s="272">
        <v>-310.9481613809715</v>
      </c>
      <c r="AI2934" s="272">
        <v>0</v>
      </c>
      <c r="AJ2934" s="272">
        <v>0</v>
      </c>
      <c r="AK2934" s="272">
        <v>8.7031393579208061</v>
      </c>
      <c r="AL2934" s="272">
        <v>0</v>
      </c>
      <c r="AM2934" s="272">
        <v>211.11658090388929</v>
      </c>
      <c r="AN2934" s="272">
        <v>0</v>
      </c>
      <c r="AO2934" s="272">
        <v>1127.1881061619042</v>
      </c>
      <c r="AP2934" s="272">
        <v>0</v>
      </c>
      <c r="AQ2934" s="272">
        <v>0</v>
      </c>
      <c r="AR2934" s="272">
        <v>0</v>
      </c>
      <c r="AS2934" s="272">
        <v>648.27651937401833</v>
      </c>
      <c r="AT2934" s="272">
        <v>0</v>
      </c>
      <c r="AU2934" s="272">
        <v>0</v>
      </c>
      <c r="AV2934" s="272">
        <v>0</v>
      </c>
      <c r="AW2934" s="272">
        <v>381.6231426858908</v>
      </c>
      <c r="AX2934" s="272">
        <v>0</v>
      </c>
      <c r="AY2934" s="272">
        <v>0</v>
      </c>
      <c r="AZ2934" s="272">
        <v>0</v>
      </c>
      <c r="BA2934" s="272">
        <v>676.71277310648463</v>
      </c>
      <c r="BB2934" s="272">
        <v>13.675244387134329</v>
      </c>
      <c r="BC2934" s="272">
        <v>88.122677684990848</v>
      </c>
      <c r="BD2934" s="272">
        <v>0</v>
      </c>
      <c r="BE2934" s="272">
        <v>-409.41522264446701</v>
      </c>
    </row>
    <row r="2935" spans="3:57" x14ac:dyDescent="0.3">
      <c r="C2935" s="272">
        <v>377</v>
      </c>
      <c r="D2935" s="272">
        <v>1357200</v>
      </c>
      <c r="E2935" s="272">
        <v>5</v>
      </c>
      <c r="F2935" s="272">
        <v>14.700000000000001</v>
      </c>
      <c r="G2935" s="272">
        <v>2.4493001890525363</v>
      </c>
      <c r="H2935" s="272">
        <v>246</v>
      </c>
      <c r="I2935" s="272">
        <v>195</v>
      </c>
      <c r="J2935" s="272">
        <v>0</v>
      </c>
      <c r="K2935" s="272">
        <v>11.021421041534893</v>
      </c>
      <c r="L2935" s="272">
        <v>14.734990511741376</v>
      </c>
      <c r="M2935" s="272">
        <v>14.728534446806664</v>
      </c>
      <c r="N2935" s="272">
        <v>14.718298358651309</v>
      </c>
      <c r="O2935" s="272">
        <v>14.71015944003824</v>
      </c>
      <c r="P2935" s="272">
        <v>14.70900432796077</v>
      </c>
      <c r="Q2935" s="272">
        <v>14.71015944003824</v>
      </c>
      <c r="R2935" s="272">
        <v>14.718298358651309</v>
      </c>
      <c r="S2935" s="272">
        <v>14.728534446806664</v>
      </c>
      <c r="T2935" s="272">
        <v>15.372758098416188</v>
      </c>
      <c r="U2935" s="272">
        <v>-143.16398732767379</v>
      </c>
      <c r="V2935" s="272">
        <v>0</v>
      </c>
      <c r="W2935" s="272">
        <v>-16.10133616998489</v>
      </c>
      <c r="X2935" s="272">
        <v>-142.8721934925025</v>
      </c>
      <c r="Y2935" s="272">
        <v>1352.4383833688921</v>
      </c>
      <c r="Z2935" s="272">
        <v>-1336.6288410340785</v>
      </c>
      <c r="AA2935" s="272">
        <v>-39.709660747120395</v>
      </c>
      <c r="AB2935" s="272">
        <v>0</v>
      </c>
      <c r="AC2935" s="272">
        <v>-14.786666906503919</v>
      </c>
      <c r="AD2935" s="272">
        <v>0</v>
      </c>
      <c r="AE2935" s="272">
        <v>0</v>
      </c>
      <c r="AF2935" s="272">
        <v>0</v>
      </c>
      <c r="AG2935" s="272">
        <v>14.730341443371319</v>
      </c>
      <c r="AH2935" s="272">
        <v>-237.30133811525215</v>
      </c>
      <c r="AI2935" s="272">
        <v>0</v>
      </c>
      <c r="AJ2935" s="272">
        <v>0</v>
      </c>
      <c r="AK2935" s="272">
        <v>1.9504036166144567</v>
      </c>
      <c r="AL2935" s="272">
        <v>0</v>
      </c>
      <c r="AM2935" s="272">
        <v>-51.100145433651477</v>
      </c>
      <c r="AN2935" s="272">
        <v>0</v>
      </c>
      <c r="AO2935" s="272">
        <v>930.82060161636196</v>
      </c>
      <c r="AP2935" s="272">
        <v>0</v>
      </c>
      <c r="AQ2935" s="272">
        <v>0</v>
      </c>
      <c r="AR2935" s="272">
        <v>0</v>
      </c>
      <c r="AS2935" s="272">
        <v>535.31067501889163</v>
      </c>
      <c r="AT2935" s="272">
        <v>0</v>
      </c>
      <c r="AU2935" s="272">
        <v>0</v>
      </c>
      <c r="AV2935" s="272">
        <v>0</v>
      </c>
      <c r="AW2935" s="272">
        <v>315.09454254181298</v>
      </c>
      <c r="AX2935" s="272">
        <v>0</v>
      </c>
      <c r="AY2935" s="272">
        <v>0</v>
      </c>
      <c r="AZ2935" s="272">
        <v>0</v>
      </c>
      <c r="BA2935" s="272">
        <v>558.79175095734115</v>
      </c>
      <c r="BB2935" s="272">
        <v>-16.10133616998489</v>
      </c>
      <c r="BC2935" s="272">
        <v>72.769751559670766</v>
      </c>
      <c r="BD2935" s="272">
        <v>0</v>
      </c>
      <c r="BE2935" s="272">
        <v>-475.09532864486465</v>
      </c>
    </row>
    <row r="2936" spans="3:57" x14ac:dyDescent="0.3">
      <c r="C2936" s="272">
        <v>378</v>
      </c>
      <c r="D2936" s="272">
        <v>1360800</v>
      </c>
      <c r="E2936" s="272">
        <v>5</v>
      </c>
      <c r="F2936" s="272">
        <v>13.654838709677422</v>
      </c>
      <c r="G2936" s="272">
        <v>0</v>
      </c>
      <c r="H2936" s="272">
        <v>246</v>
      </c>
      <c r="I2936" s="272">
        <v>195</v>
      </c>
      <c r="J2936" s="272">
        <v>0</v>
      </c>
      <c r="K2936" s="272">
        <v>9.9489563567362467</v>
      </c>
      <c r="L2936" s="272">
        <v>13.654838709677422</v>
      </c>
      <c r="M2936" s="272">
        <v>13.654838709677422</v>
      </c>
      <c r="N2936" s="272">
        <v>13.654838709677422</v>
      </c>
      <c r="O2936" s="272">
        <v>13.654838709677422</v>
      </c>
      <c r="P2936" s="272">
        <v>13.654838709677422</v>
      </c>
      <c r="Q2936" s="272">
        <v>13.654838709677422</v>
      </c>
      <c r="R2936" s="272">
        <v>13.654838709677422</v>
      </c>
      <c r="S2936" s="272">
        <v>13.654838709677422</v>
      </c>
      <c r="T2936" s="272">
        <v>15.240766046346346</v>
      </c>
      <c r="U2936" s="272">
        <v>-200.19342453685749</v>
      </c>
      <c r="V2936" s="272">
        <v>0</v>
      </c>
      <c r="W2936" s="272">
        <v>-38.7372646494698</v>
      </c>
      <c r="X2936" s="272">
        <v>-249.26961439418207</v>
      </c>
      <c r="Y2936" s="272">
        <v>1073.5921710004177</v>
      </c>
      <c r="Z2936" s="272">
        <v>-985.77871649362328</v>
      </c>
      <c r="AA2936" s="272">
        <v>-95.535154428323992</v>
      </c>
      <c r="AB2936" s="272">
        <v>0</v>
      </c>
      <c r="AC2936" s="272">
        <v>-35.574378622599539</v>
      </c>
      <c r="AD2936" s="272">
        <v>0</v>
      </c>
      <c r="AE2936" s="272">
        <v>0</v>
      </c>
      <c r="AF2936" s="272">
        <v>0</v>
      </c>
      <c r="AG2936" s="272">
        <v>14.896529459616682</v>
      </c>
      <c r="AH2936" s="272">
        <v>-128.32011006413052</v>
      </c>
      <c r="AI2936" s="272">
        <v>0</v>
      </c>
      <c r="AJ2936" s="272">
        <v>0</v>
      </c>
      <c r="AK2936" s="272">
        <v>-18.616944401438932</v>
      </c>
      <c r="AL2936" s="272">
        <v>0</v>
      </c>
      <c r="AM2936" s="272">
        <v>-199.64410700659627</v>
      </c>
      <c r="AN2936" s="272">
        <v>0</v>
      </c>
      <c r="AO2936" s="272">
        <v>615.82230929350055</v>
      </c>
      <c r="AP2936" s="272">
        <v>0</v>
      </c>
      <c r="AQ2936" s="272">
        <v>0</v>
      </c>
      <c r="AR2936" s="272">
        <v>0</v>
      </c>
      <c r="AS2936" s="272">
        <v>368.09602022067833</v>
      </c>
      <c r="AT2936" s="272">
        <v>0</v>
      </c>
      <c r="AU2936" s="272">
        <v>0</v>
      </c>
      <c r="AV2936" s="272">
        <v>0</v>
      </c>
      <c r="AW2936" s="272">
        <v>230.16439923247177</v>
      </c>
      <c r="AX2936" s="272">
        <v>0</v>
      </c>
      <c r="AY2936" s="272">
        <v>0</v>
      </c>
      <c r="AZ2936" s="272">
        <v>0</v>
      </c>
      <c r="BA2936" s="272">
        <v>384.24232741535133</v>
      </c>
      <c r="BB2936" s="272">
        <v>-38.7372646494698</v>
      </c>
      <c r="BC2936" s="272">
        <v>48.648173508166757</v>
      </c>
      <c r="BD2936" s="272">
        <v>0</v>
      </c>
      <c r="BE2936" s="272">
        <v>-519.90660632445054</v>
      </c>
    </row>
    <row r="2937" spans="3:57" x14ac:dyDescent="0.3">
      <c r="C2937" s="272">
        <v>379</v>
      </c>
      <c r="D2937" s="272">
        <v>1364400</v>
      </c>
      <c r="E2937" s="272">
        <v>5</v>
      </c>
      <c r="F2937" s="272">
        <v>12.267741935483874</v>
      </c>
      <c r="G2937" s="272">
        <v>0</v>
      </c>
      <c r="H2937" s="272">
        <v>368.99999999999994</v>
      </c>
      <c r="I2937" s="272">
        <v>195</v>
      </c>
      <c r="J2937" s="272">
        <v>0</v>
      </c>
      <c r="K2937" s="272">
        <v>8.5618595825426986</v>
      </c>
      <c r="L2937" s="272">
        <v>12.267741935483874</v>
      </c>
      <c r="M2937" s="272">
        <v>12.267741935483874</v>
      </c>
      <c r="N2937" s="272">
        <v>12.267741935483874</v>
      </c>
      <c r="O2937" s="272">
        <v>12.267741935483874</v>
      </c>
      <c r="P2937" s="272">
        <v>12.267741935483874</v>
      </c>
      <c r="Q2937" s="272">
        <v>12.267741935483874</v>
      </c>
      <c r="R2937" s="272">
        <v>12.267741935483874</v>
      </c>
      <c r="S2937" s="272">
        <v>12.267741935483874</v>
      </c>
      <c r="T2937" s="272">
        <v>14.964364766182978</v>
      </c>
      <c r="U2937" s="272">
        <v>-367.21831268820551</v>
      </c>
      <c r="V2937" s="272">
        <v>0</v>
      </c>
      <c r="W2937" s="272">
        <v>-66.035399935421722</v>
      </c>
      <c r="X2937" s="272">
        <v>-246.98320690696403</v>
      </c>
      <c r="Y2937" s="272">
        <v>500.96798559027235</v>
      </c>
      <c r="Z2937" s="272">
        <v>-555.16769143609213</v>
      </c>
      <c r="AA2937" s="272">
        <v>-162.85874048293181</v>
      </c>
      <c r="AB2937" s="272">
        <v>0</v>
      </c>
      <c r="AC2937" s="272">
        <v>-60.64362935934949</v>
      </c>
      <c r="AD2937" s="272">
        <v>0</v>
      </c>
      <c r="AE2937" s="272">
        <v>0</v>
      </c>
      <c r="AF2937" s="272">
        <v>0</v>
      </c>
      <c r="AG2937" s="272">
        <v>14.956177860990126</v>
      </c>
      <c r="AH2937" s="272">
        <v>-5.0272712439953526</v>
      </c>
      <c r="AI2937" s="272">
        <v>0</v>
      </c>
      <c r="AJ2937" s="272">
        <v>0</v>
      </c>
      <c r="AK2937" s="272">
        <v>-33.797953774482231</v>
      </c>
      <c r="AL2937" s="272">
        <v>0</v>
      </c>
      <c r="AM2937" s="272">
        <v>-245.03899967293339</v>
      </c>
      <c r="AN2937" s="272">
        <v>0</v>
      </c>
      <c r="AO2937" s="272">
        <v>193.513791415973</v>
      </c>
      <c r="AP2937" s="272">
        <v>0</v>
      </c>
      <c r="AQ2937" s="272">
        <v>0</v>
      </c>
      <c r="AR2937" s="272">
        <v>0</v>
      </c>
      <c r="AS2937" s="272">
        <v>117.28945629477073</v>
      </c>
      <c r="AT2937" s="272">
        <v>0</v>
      </c>
      <c r="AU2937" s="272">
        <v>0</v>
      </c>
      <c r="AV2937" s="272">
        <v>0</v>
      </c>
      <c r="AW2937" s="272">
        <v>74.848477820640483</v>
      </c>
      <c r="AX2937" s="272">
        <v>0</v>
      </c>
      <c r="AY2937" s="272">
        <v>0</v>
      </c>
      <c r="AZ2937" s="272">
        <v>0</v>
      </c>
      <c r="BA2937" s="272">
        <v>122.43428668684122</v>
      </c>
      <c r="BB2937" s="272">
        <v>-66.035399935421722</v>
      </c>
      <c r="BC2937" s="272">
        <v>15.345655071364694</v>
      </c>
      <c r="BD2937" s="272">
        <v>0</v>
      </c>
      <c r="BE2937" s="272">
        <v>-536.91595005539648</v>
      </c>
    </row>
    <row r="2938" spans="3:57" x14ac:dyDescent="0.3">
      <c r="C2938" s="272">
        <v>380</v>
      </c>
      <c r="D2938" s="272">
        <v>1368000</v>
      </c>
      <c r="E2938" s="272">
        <v>5</v>
      </c>
      <c r="F2938" s="272">
        <v>10.412903225806453</v>
      </c>
      <c r="G2938" s="272">
        <v>0</v>
      </c>
      <c r="H2938" s="272">
        <v>442.8</v>
      </c>
      <c r="I2938" s="272">
        <v>195</v>
      </c>
      <c r="J2938" s="272">
        <v>0</v>
      </c>
      <c r="K2938" s="272">
        <v>6.707020872865276</v>
      </c>
      <c r="L2938" s="272">
        <v>10.412903225806453</v>
      </c>
      <c r="M2938" s="272">
        <v>10.412903225806453</v>
      </c>
      <c r="N2938" s="272">
        <v>10.412903225806453</v>
      </c>
      <c r="O2938" s="272">
        <v>10.412903225806453</v>
      </c>
      <c r="P2938" s="272">
        <v>10.412903225806453</v>
      </c>
      <c r="Q2938" s="272">
        <v>10.412903225806453</v>
      </c>
      <c r="R2938" s="272">
        <v>10.412903225806453</v>
      </c>
      <c r="S2938" s="272">
        <v>10.412903225806453</v>
      </c>
      <c r="T2938" s="272">
        <v>14.69029148242768</v>
      </c>
      <c r="U2938" s="272">
        <v>-396.22421836035227</v>
      </c>
      <c r="V2938" s="272">
        <v>0</v>
      </c>
      <c r="W2938" s="272">
        <v>-104.80059629877869</v>
      </c>
      <c r="X2938" s="272">
        <v>-264.49567233433027</v>
      </c>
      <c r="Y2938" s="272">
        <v>216.47471560107289</v>
      </c>
      <c r="Z2938" s="272">
        <v>-243.40266532831617</v>
      </c>
      <c r="AA2938" s="272">
        <v>-258.46278105032127</v>
      </c>
      <c r="AB2938" s="272">
        <v>0</v>
      </c>
      <c r="AC2938" s="272">
        <v>-96.24365907978445</v>
      </c>
      <c r="AD2938" s="272">
        <v>0</v>
      </c>
      <c r="AE2938" s="272">
        <v>0</v>
      </c>
      <c r="AF2938" s="272">
        <v>0</v>
      </c>
      <c r="AG2938" s="272">
        <v>14.919183928390371</v>
      </c>
      <c r="AH2938" s="272">
        <v>82.716303924235973</v>
      </c>
      <c r="AI2938" s="272">
        <v>0</v>
      </c>
      <c r="AJ2938" s="272">
        <v>0</v>
      </c>
      <c r="AK2938" s="272">
        <v>-31.644354566221963</v>
      </c>
      <c r="AL2938" s="272">
        <v>0</v>
      </c>
      <c r="AM2938" s="272">
        <v>-296.48472338341753</v>
      </c>
      <c r="AN2938" s="272">
        <v>0</v>
      </c>
      <c r="AO2938" s="272">
        <v>-35.059515956911952</v>
      </c>
      <c r="AP2938" s="272">
        <v>0</v>
      </c>
      <c r="AQ2938" s="272">
        <v>0</v>
      </c>
      <c r="AR2938" s="272">
        <v>0</v>
      </c>
      <c r="AS2938" s="272">
        <v>-37.280143760969601</v>
      </c>
      <c r="AT2938" s="272">
        <v>0</v>
      </c>
      <c r="AU2938" s="272">
        <v>0</v>
      </c>
      <c r="AV2938" s="272">
        <v>0</v>
      </c>
      <c r="AW2938" s="272">
        <v>-38.516568016834924</v>
      </c>
      <c r="AX2938" s="272">
        <v>0</v>
      </c>
      <c r="AY2938" s="272">
        <v>0</v>
      </c>
      <c r="AZ2938" s="272">
        <v>0</v>
      </c>
      <c r="BA2938" s="272">
        <v>-38.915414506535718</v>
      </c>
      <c r="BB2938" s="272">
        <v>-104.80059629877869</v>
      </c>
      <c r="BC2938" s="272">
        <v>-3.3602602444599734</v>
      </c>
      <c r="BD2938" s="272">
        <v>0</v>
      </c>
      <c r="BE2938" s="272">
        <v>-543.70804252382902</v>
      </c>
    </row>
    <row r="2939" spans="3:57" x14ac:dyDescent="0.3">
      <c r="C2939" s="272">
        <v>381</v>
      </c>
      <c r="D2939" s="272">
        <v>1371600</v>
      </c>
      <c r="E2939" s="272">
        <v>5</v>
      </c>
      <c r="F2939" s="272">
        <v>10.232258064516129</v>
      </c>
      <c r="G2939" s="272">
        <v>0</v>
      </c>
      <c r="H2939" s="272">
        <v>492</v>
      </c>
      <c r="I2939" s="272">
        <v>195</v>
      </c>
      <c r="J2939" s="272">
        <v>0</v>
      </c>
      <c r="K2939" s="272">
        <v>6.5263757115749526</v>
      </c>
      <c r="L2939" s="272">
        <v>10.232258064516129</v>
      </c>
      <c r="M2939" s="272">
        <v>10.232258064516129</v>
      </c>
      <c r="N2939" s="272">
        <v>10.232258064516129</v>
      </c>
      <c r="O2939" s="272">
        <v>10.232258064516129</v>
      </c>
      <c r="P2939" s="272">
        <v>10.232258064516129</v>
      </c>
      <c r="Q2939" s="272">
        <v>10.232258064516129</v>
      </c>
      <c r="R2939" s="272">
        <v>10.232258064516129</v>
      </c>
      <c r="S2939" s="272">
        <v>10.232258064516129</v>
      </c>
      <c r="T2939" s="272">
        <v>14.525911293251154</v>
      </c>
      <c r="U2939" s="272">
        <v>-456.30922983301934</v>
      </c>
      <c r="V2939" s="272">
        <v>0</v>
      </c>
      <c r="W2939" s="272">
        <v>-105.8324196111909</v>
      </c>
      <c r="X2939" s="272">
        <v>-326.54778571203082</v>
      </c>
      <c r="Y2939" s="272">
        <v>101.17395490148624</v>
      </c>
      <c r="Z2939" s="272">
        <v>-125.10297941128385</v>
      </c>
      <c r="AA2939" s="272">
        <v>-261.00749865973546</v>
      </c>
      <c r="AB2939" s="272">
        <v>0</v>
      </c>
      <c r="AC2939" s="272">
        <v>-97.191234328567006</v>
      </c>
      <c r="AD2939" s="272">
        <v>0</v>
      </c>
      <c r="AE2939" s="272">
        <v>0</v>
      </c>
      <c r="AF2939" s="272">
        <v>0</v>
      </c>
      <c r="AG2939" s="272">
        <v>14.829279442316</v>
      </c>
      <c r="AH2939" s="272">
        <v>111.09326593658113</v>
      </c>
      <c r="AI2939" s="272">
        <v>0</v>
      </c>
      <c r="AJ2939" s="272">
        <v>0</v>
      </c>
      <c r="AK2939" s="272">
        <v>-17.234696884740728</v>
      </c>
      <c r="AL2939" s="272">
        <v>0</v>
      </c>
      <c r="AM2939" s="272">
        <v>-369.51111925882702</v>
      </c>
      <c r="AN2939" s="272">
        <v>0</v>
      </c>
      <c r="AO2939" s="272">
        <v>-95.511224111905889</v>
      </c>
      <c r="AP2939" s="272">
        <v>0</v>
      </c>
      <c r="AQ2939" s="272">
        <v>0</v>
      </c>
      <c r="AR2939" s="272">
        <v>0</v>
      </c>
      <c r="AS2939" s="272">
        <v>-95.528138827037225</v>
      </c>
      <c r="AT2939" s="272">
        <v>0</v>
      </c>
      <c r="AU2939" s="272">
        <v>0</v>
      </c>
      <c r="AV2939" s="272">
        <v>0</v>
      </c>
      <c r="AW2939" s="272">
        <v>-95.537556778136874</v>
      </c>
      <c r="AX2939" s="272">
        <v>0</v>
      </c>
      <c r="AY2939" s="272">
        <v>0</v>
      </c>
      <c r="AZ2939" s="272">
        <v>0</v>
      </c>
      <c r="BA2939" s="272">
        <v>-99.718422314242559</v>
      </c>
      <c r="BB2939" s="272">
        <v>-105.8324196111909</v>
      </c>
      <c r="BC2939" s="272">
        <v>-8.9359383959512169</v>
      </c>
      <c r="BD2939" s="272">
        <v>0</v>
      </c>
      <c r="BE2939" s="272">
        <v>-528.43223311590134</v>
      </c>
    </row>
    <row r="2940" spans="3:57" x14ac:dyDescent="0.3">
      <c r="C2940" s="272">
        <v>382</v>
      </c>
      <c r="D2940" s="272">
        <v>1375200</v>
      </c>
      <c r="E2940" s="272">
        <v>5</v>
      </c>
      <c r="F2940" s="272">
        <v>9.5999999999999979</v>
      </c>
      <c r="G2940" s="272">
        <v>0</v>
      </c>
      <c r="H2940" s="272">
        <v>410</v>
      </c>
      <c r="I2940" s="272">
        <v>0</v>
      </c>
      <c r="J2940" s="272">
        <v>0</v>
      </c>
      <c r="K2940" s="272">
        <v>5.8941176470588212</v>
      </c>
      <c r="L2940" s="272">
        <v>9.5999999999999979</v>
      </c>
      <c r="M2940" s="272">
        <v>9.5999999999999979</v>
      </c>
      <c r="N2940" s="272">
        <v>9.5999999999999979</v>
      </c>
      <c r="O2940" s="272">
        <v>9.5999999999999979</v>
      </c>
      <c r="P2940" s="272">
        <v>9.5999999999999979</v>
      </c>
      <c r="Q2940" s="272">
        <v>9.5999999999999979</v>
      </c>
      <c r="R2940" s="272">
        <v>9.5999999999999979</v>
      </c>
      <c r="S2940" s="272">
        <v>9.5999999999999979</v>
      </c>
      <c r="T2940" s="272">
        <v>14.241717260336646</v>
      </c>
      <c r="U2940" s="272">
        <v>-228.00182336812782</v>
      </c>
      <c r="V2940" s="272">
        <v>0</v>
      </c>
      <c r="W2940" s="272">
        <v>-114.28483386514924</v>
      </c>
      <c r="X2940" s="272">
        <v>-306.39461946874371</v>
      </c>
      <c r="Y2940" s="272">
        <v>77.820865534405016</v>
      </c>
      <c r="Z2940" s="272">
        <v>114.85676443136015</v>
      </c>
      <c r="AA2940" s="272">
        <v>-281.85312904564682</v>
      </c>
      <c r="AB2940" s="272">
        <v>0</v>
      </c>
      <c r="AC2940" s="272">
        <v>-104.95351149672236</v>
      </c>
      <c r="AD2940" s="272">
        <v>0</v>
      </c>
      <c r="AE2940" s="272">
        <v>0</v>
      </c>
      <c r="AF2940" s="272">
        <v>0</v>
      </c>
      <c r="AG2940" s="272">
        <v>14.702053348811894</v>
      </c>
      <c r="AH2940" s="272">
        <v>168.23082455486943</v>
      </c>
      <c r="AI2940" s="272">
        <v>0</v>
      </c>
      <c r="AJ2940" s="272">
        <v>0</v>
      </c>
      <c r="AK2940" s="272">
        <v>-31.96097268896095</v>
      </c>
      <c r="AL2940" s="272">
        <v>0</v>
      </c>
      <c r="AM2940" s="272">
        <v>-371.45488182820532</v>
      </c>
      <c r="AN2940" s="272">
        <v>0</v>
      </c>
      <c r="AO2940" s="272">
        <v>-162.87839010440734</v>
      </c>
      <c r="AP2940" s="272">
        <v>0</v>
      </c>
      <c r="AQ2940" s="272">
        <v>0</v>
      </c>
      <c r="AR2940" s="272">
        <v>0</v>
      </c>
      <c r="AS2940" s="272">
        <v>-162.87839010440734</v>
      </c>
      <c r="AT2940" s="272">
        <v>0</v>
      </c>
      <c r="AU2940" s="272">
        <v>0</v>
      </c>
      <c r="AV2940" s="272">
        <v>0</v>
      </c>
      <c r="AW2940" s="272">
        <v>-162.87839010440734</v>
      </c>
      <c r="AX2940" s="272">
        <v>0</v>
      </c>
      <c r="AY2940" s="272">
        <v>0</v>
      </c>
      <c r="AZ2940" s="272">
        <v>0</v>
      </c>
      <c r="BA2940" s="272">
        <v>-170.02295124479377</v>
      </c>
      <c r="BB2940" s="272">
        <v>-114.28483386514924</v>
      </c>
      <c r="BC2940" s="272">
        <v>-15.237702021609689</v>
      </c>
      <c r="BD2940" s="272">
        <v>0</v>
      </c>
      <c r="BE2940" s="272">
        <v>-495.91304547378968</v>
      </c>
    </row>
    <row r="2941" spans="3:57" x14ac:dyDescent="0.3">
      <c r="C2941" s="272">
        <v>383</v>
      </c>
      <c r="D2941" s="272">
        <v>1378800</v>
      </c>
      <c r="E2941" s="272">
        <v>5</v>
      </c>
      <c r="F2941" s="272">
        <v>8.7483870967741932</v>
      </c>
      <c r="G2941" s="272">
        <v>0</v>
      </c>
      <c r="H2941" s="272">
        <v>410</v>
      </c>
      <c r="I2941" s="272">
        <v>0</v>
      </c>
      <c r="J2941" s="272">
        <v>0</v>
      </c>
      <c r="K2941" s="272">
        <v>5.0425047438330166</v>
      </c>
      <c r="L2941" s="272">
        <v>8.7483870967741932</v>
      </c>
      <c r="M2941" s="272">
        <v>8.7483870967741932</v>
      </c>
      <c r="N2941" s="272">
        <v>8.7483870967741932</v>
      </c>
      <c r="O2941" s="272">
        <v>8.7483870967741932</v>
      </c>
      <c r="P2941" s="272">
        <v>8.7483870967741932</v>
      </c>
      <c r="Q2941" s="272">
        <v>8.7483870967741932</v>
      </c>
      <c r="R2941" s="272">
        <v>8.7483870967741932</v>
      </c>
      <c r="S2941" s="272">
        <v>8.7483870967741932</v>
      </c>
      <c r="T2941" s="272">
        <v>13.940428450746719</v>
      </c>
      <c r="U2941" s="272">
        <v>-225.33817753676459</v>
      </c>
      <c r="V2941" s="272">
        <v>0</v>
      </c>
      <c r="W2941" s="272">
        <v>-127.76421305123115</v>
      </c>
      <c r="X2941" s="272">
        <v>-304.31099951606404</v>
      </c>
      <c r="Y2941" s="272">
        <v>-109.73191866366801</v>
      </c>
      <c r="Z2941" s="272">
        <v>316.46895369419866</v>
      </c>
      <c r="AA2941" s="272">
        <v>-315.09643065181473</v>
      </c>
      <c r="AB2941" s="272">
        <v>0</v>
      </c>
      <c r="AC2941" s="272">
        <v>-117.3323034197558</v>
      </c>
      <c r="AD2941" s="272">
        <v>0</v>
      </c>
      <c r="AE2941" s="272">
        <v>0</v>
      </c>
      <c r="AF2941" s="272">
        <v>0</v>
      </c>
      <c r="AG2941" s="272">
        <v>14.526914412034374</v>
      </c>
      <c r="AH2941" s="272">
        <v>214.79119656760798</v>
      </c>
      <c r="AI2941" s="272">
        <v>0</v>
      </c>
      <c r="AJ2941" s="272">
        <v>0</v>
      </c>
      <c r="AK2941" s="272">
        <v>-32.975715040727138</v>
      </c>
      <c r="AL2941" s="272">
        <v>0</v>
      </c>
      <c r="AM2941" s="272">
        <v>-387.37765295586485</v>
      </c>
      <c r="AN2941" s="272">
        <v>0</v>
      </c>
      <c r="AO2941" s="272">
        <v>-258.49396571869147</v>
      </c>
      <c r="AP2941" s="272">
        <v>0</v>
      </c>
      <c r="AQ2941" s="272">
        <v>0</v>
      </c>
      <c r="AR2941" s="272">
        <v>0</v>
      </c>
      <c r="AS2941" s="272">
        <v>-258.49396571869147</v>
      </c>
      <c r="AT2941" s="272">
        <v>0</v>
      </c>
      <c r="AU2941" s="272">
        <v>0</v>
      </c>
      <c r="AV2941" s="272">
        <v>0</v>
      </c>
      <c r="AW2941" s="272">
        <v>-258.49396571869147</v>
      </c>
      <c r="AX2941" s="272">
        <v>0</v>
      </c>
      <c r="AY2941" s="272">
        <v>0</v>
      </c>
      <c r="AZ2941" s="272">
        <v>0</v>
      </c>
      <c r="BA2941" s="272">
        <v>-269.83264570757331</v>
      </c>
      <c r="BB2941" s="272">
        <v>-127.76421305123115</v>
      </c>
      <c r="BC2941" s="272">
        <v>-24.182790740261797</v>
      </c>
      <c r="BD2941" s="272">
        <v>0</v>
      </c>
      <c r="BE2941" s="272">
        <v>-463.3404459447475</v>
      </c>
    </row>
    <row r="2942" spans="3:57" x14ac:dyDescent="0.3">
      <c r="C2942" s="272">
        <v>384</v>
      </c>
      <c r="D2942" s="272">
        <v>1382400</v>
      </c>
      <c r="E2942" s="272">
        <v>6</v>
      </c>
      <c r="F2942" s="272">
        <v>5.4766666666666675</v>
      </c>
      <c r="G2942" s="272">
        <v>0</v>
      </c>
      <c r="H2942" s="272">
        <v>410</v>
      </c>
      <c r="I2942" s="272">
        <v>0</v>
      </c>
      <c r="J2942" s="272">
        <v>0</v>
      </c>
      <c r="K2942" s="272">
        <v>1.7707843137254908</v>
      </c>
      <c r="L2942" s="272">
        <v>5.4766666666666675</v>
      </c>
      <c r="M2942" s="272">
        <v>5.4766666666666675</v>
      </c>
      <c r="N2942" s="272">
        <v>5.4766666666666675</v>
      </c>
      <c r="O2942" s="272">
        <v>5.4766666666666675</v>
      </c>
      <c r="P2942" s="272">
        <v>5.4766666666666675</v>
      </c>
      <c r="Q2942" s="272">
        <v>5.4766666666666675</v>
      </c>
      <c r="R2942" s="272">
        <v>5.4766666666666675</v>
      </c>
      <c r="S2942" s="272">
        <v>5.4766666666666675</v>
      </c>
      <c r="T2942" s="272">
        <v>13.670423209390853</v>
      </c>
      <c r="U2942" s="272">
        <v>-457.01930786762944</v>
      </c>
      <c r="V2942" s="272">
        <v>0</v>
      </c>
      <c r="W2942" s="272">
        <v>-142.47142195032092</v>
      </c>
      <c r="X2942" s="272">
        <v>-326.02702515933703</v>
      </c>
      <c r="Y2942" s="272">
        <v>-77.781614109970747</v>
      </c>
      <c r="Z2942" s="272">
        <v>89.260753351999256</v>
      </c>
      <c r="AA2942" s="272">
        <v>-351.36784749289495</v>
      </c>
      <c r="AB2942" s="272">
        <v>0</v>
      </c>
      <c r="AC2942" s="272">
        <v>-130.83867312841423</v>
      </c>
      <c r="AD2942" s="272">
        <v>0</v>
      </c>
      <c r="AE2942" s="272">
        <v>0</v>
      </c>
      <c r="AF2942" s="272">
        <v>0</v>
      </c>
      <c r="AG2942" s="272">
        <v>14.326215758574619</v>
      </c>
      <c r="AH2942" s="272">
        <v>224.29805982504243</v>
      </c>
      <c r="AI2942" s="272">
        <v>0</v>
      </c>
      <c r="AJ2942" s="272">
        <v>0</v>
      </c>
      <c r="AK2942" s="272">
        <v>-304.92776866389619</v>
      </c>
      <c r="AL2942" s="272">
        <v>0</v>
      </c>
      <c r="AM2942" s="272">
        <v>-412.77028792076948</v>
      </c>
      <c r="AN2942" s="272">
        <v>0</v>
      </c>
      <c r="AO2942" s="272">
        <v>-261.03899035944858</v>
      </c>
      <c r="AP2942" s="272">
        <v>0</v>
      </c>
      <c r="AQ2942" s="272">
        <v>0</v>
      </c>
      <c r="AR2942" s="272">
        <v>0</v>
      </c>
      <c r="AS2942" s="272">
        <v>-261.03899035944858</v>
      </c>
      <c r="AT2942" s="272">
        <v>0</v>
      </c>
      <c r="AU2942" s="272">
        <v>0</v>
      </c>
      <c r="AV2942" s="272">
        <v>0</v>
      </c>
      <c r="AW2942" s="272">
        <v>-261.03899035944858</v>
      </c>
      <c r="AX2942" s="272">
        <v>0</v>
      </c>
      <c r="AY2942" s="272">
        <v>0</v>
      </c>
      <c r="AZ2942" s="272">
        <v>0</v>
      </c>
      <c r="BA2942" s="272">
        <v>-272.4893063003928</v>
      </c>
      <c r="BB2942" s="272">
        <v>-142.47142195032092</v>
      </c>
      <c r="BC2942" s="272">
        <v>-24.420884492837889</v>
      </c>
      <c r="BD2942" s="272">
        <v>0</v>
      </c>
      <c r="BE2942" s="272">
        <v>-725.06375420430527</v>
      </c>
    </row>
    <row r="2944" spans="3:57" x14ac:dyDescent="0.3">
      <c r="C2944" s="272">
        <v>432</v>
      </c>
      <c r="D2944" s="272">
        <v>1555200</v>
      </c>
      <c r="E2944" s="272">
        <v>6</v>
      </c>
      <c r="F2944" s="272">
        <v>5.4766666666666675</v>
      </c>
      <c r="G2944" s="272">
        <v>0</v>
      </c>
      <c r="H2944" s="272">
        <v>410</v>
      </c>
      <c r="I2944" s="272">
        <v>0</v>
      </c>
      <c r="J2944" s="272">
        <v>0</v>
      </c>
      <c r="K2944" s="272">
        <v>1.7707843137254908</v>
      </c>
      <c r="L2944" s="272">
        <v>5.4766666666666675</v>
      </c>
      <c r="M2944" s="272">
        <v>5.4766666666666675</v>
      </c>
      <c r="N2944" s="272">
        <v>5.4766666666666675</v>
      </c>
      <c r="O2944" s="272">
        <v>5.4766666666666675</v>
      </c>
      <c r="P2944" s="272">
        <v>5.4766666666666675</v>
      </c>
      <c r="Q2944" s="272">
        <v>5.4766666666666675</v>
      </c>
      <c r="R2944" s="272">
        <v>5.4766666666666675</v>
      </c>
      <c r="S2944" s="272">
        <v>5.4766666666666675</v>
      </c>
      <c r="T2944" s="272">
        <v>10.659757125006886</v>
      </c>
      <c r="U2944" s="272">
        <v>-225.71621768181956</v>
      </c>
      <c r="V2944" s="272">
        <v>0</v>
      </c>
      <c r="W2944" s="272">
        <v>-128.0427364341457</v>
      </c>
      <c r="X2944" s="272">
        <v>-357.16866795676822</v>
      </c>
      <c r="Y2944" s="272">
        <v>-187.8190625301736</v>
      </c>
      <c r="Z2944" s="272">
        <v>447.31424923926795</v>
      </c>
      <c r="AA2944" s="272">
        <v>-315.7833344546367</v>
      </c>
      <c r="AB2944" s="272">
        <v>0</v>
      </c>
      <c r="AC2944" s="272">
        <v>-117.58808545208846</v>
      </c>
      <c r="AD2944" s="272">
        <v>0</v>
      </c>
      <c r="AE2944" s="272">
        <v>0</v>
      </c>
      <c r="AF2944" s="272">
        <v>0</v>
      </c>
      <c r="AG2944" s="272">
        <v>11.270099482190863</v>
      </c>
      <c r="AH2944" s="272">
        <v>224.07954797352727</v>
      </c>
      <c r="AI2944" s="272">
        <v>0</v>
      </c>
      <c r="AJ2944" s="272">
        <v>0</v>
      </c>
      <c r="AK2944" s="272">
        <v>-25.008089615017454</v>
      </c>
      <c r="AL2944" s="272">
        <v>0</v>
      </c>
      <c r="AM2944" s="272">
        <v>-443.82742516800886</v>
      </c>
      <c r="AN2944" s="272">
        <v>0</v>
      </c>
      <c r="AO2944" s="272">
        <v>-287.39868705109092</v>
      </c>
      <c r="AP2944" s="272">
        <v>0</v>
      </c>
      <c r="AQ2944" s="272">
        <v>0</v>
      </c>
      <c r="AR2944" s="272">
        <v>0</v>
      </c>
      <c r="AS2944" s="272">
        <v>-287.39868705109092</v>
      </c>
      <c r="AT2944" s="272">
        <v>0</v>
      </c>
      <c r="AU2944" s="272">
        <v>0</v>
      </c>
      <c r="AV2944" s="272">
        <v>0</v>
      </c>
      <c r="AW2944" s="272">
        <v>-287.39868705109092</v>
      </c>
      <c r="AX2944" s="272">
        <v>0</v>
      </c>
      <c r="AY2944" s="272">
        <v>0</v>
      </c>
      <c r="AZ2944" s="272">
        <v>0</v>
      </c>
      <c r="BA2944" s="272">
        <v>-300.00525499412544</v>
      </c>
      <c r="BB2944" s="272">
        <v>-128.0427364341457</v>
      </c>
      <c r="BC2944" s="272">
        <v>-26.886903485963913</v>
      </c>
      <c r="BD2944" s="272">
        <v>0</v>
      </c>
      <c r="BE2944" s="272">
        <v>-366.21694090707274</v>
      </c>
    </row>
    <row r="2945" spans="3:57" x14ac:dyDescent="0.3">
      <c r="C2945" s="272">
        <v>433</v>
      </c>
      <c r="D2945" s="272">
        <v>1558800</v>
      </c>
      <c r="E2945" s="272">
        <v>6</v>
      </c>
      <c r="F2945" s="272">
        <v>5.54</v>
      </c>
      <c r="G2945" s="272">
        <v>0</v>
      </c>
      <c r="H2945" s="272">
        <v>410</v>
      </c>
      <c r="I2945" s="272">
        <v>0</v>
      </c>
      <c r="J2945" s="272">
        <v>0</v>
      </c>
      <c r="K2945" s="272">
        <v>1.8341176470588234</v>
      </c>
      <c r="L2945" s="272">
        <v>5.54</v>
      </c>
      <c r="M2945" s="272">
        <v>5.54</v>
      </c>
      <c r="N2945" s="272">
        <v>5.54</v>
      </c>
      <c r="O2945" s="272">
        <v>5.54</v>
      </c>
      <c r="P2945" s="272">
        <v>5.54</v>
      </c>
      <c r="Q2945" s="272">
        <v>5.54</v>
      </c>
      <c r="R2945" s="272">
        <v>5.54</v>
      </c>
      <c r="S2945" s="272">
        <v>5.54</v>
      </c>
      <c r="T2945" s="272">
        <v>10.433911892909022</v>
      </c>
      <c r="U2945" s="272">
        <v>-255.55059360157674</v>
      </c>
      <c r="V2945" s="272">
        <v>0</v>
      </c>
      <c r="W2945" s="272">
        <v>-120.75310343469212</v>
      </c>
      <c r="X2945" s="272">
        <v>-323.99043076662747</v>
      </c>
      <c r="Y2945" s="272">
        <v>-320.53885470419777</v>
      </c>
      <c r="Z2945" s="272">
        <v>509.7317953039406</v>
      </c>
      <c r="AA2945" s="272">
        <v>-297.80539459155096</v>
      </c>
      <c r="AB2945" s="272">
        <v>0</v>
      </c>
      <c r="AC2945" s="272">
        <v>-110.89364879815949</v>
      </c>
      <c r="AD2945" s="272">
        <v>0</v>
      </c>
      <c r="AE2945" s="272">
        <v>0</v>
      </c>
      <c r="AF2945" s="272">
        <v>0</v>
      </c>
      <c r="AG2945" s="272">
        <v>11.062497172369138</v>
      </c>
      <c r="AH2945" s="272">
        <v>230.92094005613856</v>
      </c>
      <c r="AI2945" s="272">
        <v>0</v>
      </c>
      <c r="AJ2945" s="272">
        <v>0</v>
      </c>
      <c r="AK2945" s="272">
        <v>-23.328696935148628</v>
      </c>
      <c r="AL2945" s="272">
        <v>0</v>
      </c>
      <c r="AM2945" s="272">
        <v>-413.29497399821457</v>
      </c>
      <c r="AN2945" s="272">
        <v>0</v>
      </c>
      <c r="AO2945" s="272">
        <v>-326.86524956588613</v>
      </c>
      <c r="AP2945" s="272">
        <v>0</v>
      </c>
      <c r="AQ2945" s="272">
        <v>0</v>
      </c>
      <c r="AR2945" s="272">
        <v>0</v>
      </c>
      <c r="AS2945" s="272">
        <v>-326.86524956588613</v>
      </c>
      <c r="AT2945" s="272">
        <v>0</v>
      </c>
      <c r="AU2945" s="272">
        <v>0</v>
      </c>
      <c r="AV2945" s="272">
        <v>0</v>
      </c>
      <c r="AW2945" s="272">
        <v>-326.86524956588613</v>
      </c>
      <c r="AX2945" s="272">
        <v>0</v>
      </c>
      <c r="AY2945" s="272">
        <v>0</v>
      </c>
      <c r="AZ2945" s="272">
        <v>0</v>
      </c>
      <c r="BA2945" s="272">
        <v>-341.2029941782572</v>
      </c>
      <c r="BB2945" s="272">
        <v>-120.75310343469212</v>
      </c>
      <c r="BC2945" s="272">
        <v>-30.579104268598034</v>
      </c>
      <c r="BD2945" s="272">
        <v>0</v>
      </c>
      <c r="BE2945" s="272">
        <v>-328.63738605381599</v>
      </c>
    </row>
    <row r="2946" spans="3:57" x14ac:dyDescent="0.3">
      <c r="C2946" s="272">
        <v>434</v>
      </c>
      <c r="D2946" s="272">
        <v>1562400</v>
      </c>
      <c r="E2946" s="272">
        <v>6</v>
      </c>
      <c r="F2946" s="272">
        <v>5.6666666666666679</v>
      </c>
      <c r="G2946" s="272">
        <v>0</v>
      </c>
      <c r="H2946" s="272">
        <v>410</v>
      </c>
      <c r="I2946" s="272">
        <v>0</v>
      </c>
      <c r="J2946" s="272">
        <v>0</v>
      </c>
      <c r="K2946" s="272">
        <v>1.9607843137254912</v>
      </c>
      <c r="L2946" s="272">
        <v>5.6666666666666679</v>
      </c>
      <c r="M2946" s="272">
        <v>5.6666666666666679</v>
      </c>
      <c r="N2946" s="272">
        <v>5.6666666666666679</v>
      </c>
      <c r="O2946" s="272">
        <v>5.6666666666666679</v>
      </c>
      <c r="P2946" s="272">
        <v>5.6666666666666679</v>
      </c>
      <c r="Q2946" s="272">
        <v>5.6666666666666679</v>
      </c>
      <c r="R2946" s="272">
        <v>5.6666666666666679</v>
      </c>
      <c r="S2946" s="272">
        <v>5.6666666666666679</v>
      </c>
      <c r="T2946" s="272">
        <v>10.212064347725567</v>
      </c>
      <c r="U2946" s="272">
        <v>-287.95475126248539</v>
      </c>
      <c r="V2946" s="272">
        <v>0</v>
      </c>
      <c r="W2946" s="272">
        <v>-112.18735639207145</v>
      </c>
      <c r="X2946" s="272">
        <v>-308.85109100926076</v>
      </c>
      <c r="Y2946" s="272">
        <v>-423.99053584504463</v>
      </c>
      <c r="Z2946" s="272">
        <v>557.07423198389142</v>
      </c>
      <c r="AA2946" s="272">
        <v>-276.68025904272679</v>
      </c>
      <c r="AB2946" s="272">
        <v>0</v>
      </c>
      <c r="AC2946" s="272">
        <v>-103.02729242950528</v>
      </c>
      <c r="AD2946" s="272">
        <v>0</v>
      </c>
      <c r="AE2946" s="272">
        <v>0</v>
      </c>
      <c r="AF2946" s="272">
        <v>0</v>
      </c>
      <c r="AG2946" s="272">
        <v>10.850458203297787</v>
      </c>
      <c r="AH2946" s="272">
        <v>234.55919887655688</v>
      </c>
      <c r="AI2946" s="272">
        <v>0</v>
      </c>
      <c r="AJ2946" s="272">
        <v>0</v>
      </c>
      <c r="AK2946" s="272">
        <v>-23.10310385816058</v>
      </c>
      <c r="AL2946" s="272">
        <v>0</v>
      </c>
      <c r="AM2946" s="272">
        <v>-399.5626657644367</v>
      </c>
      <c r="AN2946" s="272">
        <v>0</v>
      </c>
      <c r="AO2946" s="272">
        <v>-355.79845790747294</v>
      </c>
      <c r="AP2946" s="272">
        <v>0</v>
      </c>
      <c r="AQ2946" s="272">
        <v>0</v>
      </c>
      <c r="AR2946" s="272">
        <v>0</v>
      </c>
      <c r="AS2946" s="272">
        <v>-355.79845790747294</v>
      </c>
      <c r="AT2946" s="272">
        <v>0</v>
      </c>
      <c r="AU2946" s="272">
        <v>0</v>
      </c>
      <c r="AV2946" s="272">
        <v>0</v>
      </c>
      <c r="AW2946" s="272">
        <v>-355.79845790747294</v>
      </c>
      <c r="AX2946" s="272">
        <v>0</v>
      </c>
      <c r="AY2946" s="272">
        <v>0</v>
      </c>
      <c r="AZ2946" s="272">
        <v>0</v>
      </c>
      <c r="BA2946" s="272">
        <v>-371.40534003926251</v>
      </c>
      <c r="BB2946" s="272">
        <v>-112.18735639207145</v>
      </c>
      <c r="BC2946" s="272">
        <v>-33.285882048975424</v>
      </c>
      <c r="BD2946" s="272">
        <v>0</v>
      </c>
      <c r="BE2946" s="272">
        <v>-294.50381673816844</v>
      </c>
    </row>
    <row r="2947" spans="3:57" x14ac:dyDescent="0.3">
      <c r="C2947" s="272">
        <v>435</v>
      </c>
      <c r="D2947" s="272">
        <v>1566000</v>
      </c>
      <c r="E2947" s="272">
        <v>6</v>
      </c>
      <c r="F2947" s="272">
        <v>5.7099999999999991</v>
      </c>
      <c r="G2947" s="272">
        <v>0</v>
      </c>
      <c r="H2947" s="272">
        <v>410</v>
      </c>
      <c r="I2947" s="272">
        <v>0</v>
      </c>
      <c r="J2947" s="272">
        <v>0</v>
      </c>
      <c r="K2947" s="272">
        <v>2.0041176470588224</v>
      </c>
      <c r="L2947" s="272">
        <v>5.7099999999999991</v>
      </c>
      <c r="M2947" s="272">
        <v>5.7099999999999991</v>
      </c>
      <c r="N2947" s="272">
        <v>5.7099999999999991</v>
      </c>
      <c r="O2947" s="272">
        <v>5.7099999999999991</v>
      </c>
      <c r="P2947" s="272">
        <v>5.7099999999999991</v>
      </c>
      <c r="Q2947" s="272">
        <v>5.7099999999999991</v>
      </c>
      <c r="R2947" s="272">
        <v>5.7099999999999991</v>
      </c>
      <c r="S2947" s="272">
        <v>5.7099999999999991</v>
      </c>
      <c r="T2947" s="272">
        <v>10.072952213749559</v>
      </c>
      <c r="U2947" s="272">
        <v>-270.25736873022532</v>
      </c>
      <c r="V2947" s="272">
        <v>0</v>
      </c>
      <c r="W2947" s="272">
        <v>-107.61633883939375</v>
      </c>
      <c r="X2947" s="272">
        <v>-301.67502511471258</v>
      </c>
      <c r="Y2947" s="272">
        <v>-362.1165421128369</v>
      </c>
      <c r="Z2947" s="272">
        <v>501.15053733671795</v>
      </c>
      <c r="AA2947" s="272">
        <v>-265.40706069634791</v>
      </c>
      <c r="AB2947" s="272">
        <v>0</v>
      </c>
      <c r="AC2947" s="272">
        <v>-98.829497087450065</v>
      </c>
      <c r="AD2947" s="272">
        <v>0</v>
      </c>
      <c r="AE2947" s="272">
        <v>0</v>
      </c>
      <c r="AF2947" s="272">
        <v>0</v>
      </c>
      <c r="AG2947" s="272">
        <v>10.647050791172591</v>
      </c>
      <c r="AH2947" s="272">
        <v>211.3901815086989</v>
      </c>
      <c r="AI2947" s="272">
        <v>0</v>
      </c>
      <c r="AJ2947" s="272">
        <v>0</v>
      </c>
      <c r="AK2947" s="272">
        <v>-13.103745005324397</v>
      </c>
      <c r="AL2947" s="272">
        <v>0</v>
      </c>
      <c r="AM2947" s="272">
        <v>-383.42639681226086</v>
      </c>
      <c r="AN2947" s="272">
        <v>0</v>
      </c>
      <c r="AO2947" s="272">
        <v>-315.82143509923156</v>
      </c>
      <c r="AP2947" s="272">
        <v>0</v>
      </c>
      <c r="AQ2947" s="272">
        <v>0</v>
      </c>
      <c r="AR2947" s="272">
        <v>0</v>
      </c>
      <c r="AS2947" s="272">
        <v>-315.82143509923156</v>
      </c>
      <c r="AT2947" s="272">
        <v>0</v>
      </c>
      <c r="AU2947" s="272">
        <v>0</v>
      </c>
      <c r="AV2947" s="272">
        <v>0</v>
      </c>
      <c r="AW2947" s="272">
        <v>-315.82143509923156</v>
      </c>
      <c r="AX2947" s="272">
        <v>0</v>
      </c>
      <c r="AY2947" s="272">
        <v>0</v>
      </c>
      <c r="AZ2947" s="272">
        <v>0</v>
      </c>
      <c r="BA2947" s="272">
        <v>-329.6747495325622</v>
      </c>
      <c r="BB2947" s="272">
        <v>-107.61633883939375</v>
      </c>
      <c r="BC2947" s="272">
        <v>-29.545926362572853</v>
      </c>
      <c r="BD2947" s="272">
        <v>0</v>
      </c>
      <c r="BE2947" s="272">
        <v>-266.31131941577604</v>
      </c>
    </row>
    <row r="2948" spans="3:57" x14ac:dyDescent="0.3">
      <c r="C2948" s="272">
        <v>436</v>
      </c>
      <c r="D2948" s="272">
        <v>1569600</v>
      </c>
      <c r="E2948" s="272">
        <v>6</v>
      </c>
      <c r="F2948" s="272">
        <v>5.0333333333333323</v>
      </c>
      <c r="G2948" s="272">
        <v>0</v>
      </c>
      <c r="H2948" s="272">
        <v>410</v>
      </c>
      <c r="I2948" s="272">
        <v>0</v>
      </c>
      <c r="J2948" s="272">
        <v>0</v>
      </c>
      <c r="K2948" s="272">
        <v>1.3274509803921557</v>
      </c>
      <c r="L2948" s="272">
        <v>5.0333333333333323</v>
      </c>
      <c r="M2948" s="272">
        <v>5.0333333333333323</v>
      </c>
      <c r="N2948" s="272">
        <v>5.0333333333333323</v>
      </c>
      <c r="O2948" s="272">
        <v>5.0333333333333323</v>
      </c>
      <c r="P2948" s="272">
        <v>5.0333333333333323</v>
      </c>
      <c r="Q2948" s="272">
        <v>5.0333333333333323</v>
      </c>
      <c r="R2948" s="272">
        <v>5.0333333333333323</v>
      </c>
      <c r="S2948" s="272">
        <v>5.0333333333333323</v>
      </c>
      <c r="T2948" s="272">
        <v>9.9005636197333668</v>
      </c>
      <c r="U2948" s="272">
        <v>-227.41803396919488</v>
      </c>
      <c r="V2948" s="272">
        <v>0</v>
      </c>
      <c r="W2948" s="272">
        <v>-119.76979181260127</v>
      </c>
      <c r="X2948" s="272">
        <v>-295.56379114644665</v>
      </c>
      <c r="Y2948" s="272">
        <v>-316.60738384306933</v>
      </c>
      <c r="Z2948" s="272">
        <v>504.52293283292238</v>
      </c>
      <c r="AA2948" s="272">
        <v>-295.38031815629728</v>
      </c>
      <c r="AB2948" s="272">
        <v>0</v>
      </c>
      <c r="AC2948" s="272">
        <v>-109.99062427475032</v>
      </c>
      <c r="AD2948" s="272">
        <v>0</v>
      </c>
      <c r="AE2948" s="272">
        <v>0</v>
      </c>
      <c r="AF2948" s="272">
        <v>0</v>
      </c>
      <c r="AG2948" s="272">
        <v>10.457934822523136</v>
      </c>
      <c r="AH2948" s="272">
        <v>204.92650806794924</v>
      </c>
      <c r="AI2948" s="272">
        <v>0</v>
      </c>
      <c r="AJ2948" s="272">
        <v>0</v>
      </c>
      <c r="AK2948" s="272">
        <v>-17.862468332293233</v>
      </c>
      <c r="AL2948" s="272">
        <v>0</v>
      </c>
      <c r="AM2948" s="272">
        <v>-374.81545275237676</v>
      </c>
      <c r="AN2948" s="272">
        <v>0</v>
      </c>
      <c r="AO2948" s="272">
        <v>-297.8413261188349</v>
      </c>
      <c r="AP2948" s="272">
        <v>0</v>
      </c>
      <c r="AQ2948" s="272">
        <v>0</v>
      </c>
      <c r="AR2948" s="272">
        <v>0</v>
      </c>
      <c r="AS2948" s="272">
        <v>-297.8413261188349</v>
      </c>
      <c r="AT2948" s="272">
        <v>0</v>
      </c>
      <c r="AU2948" s="272">
        <v>0</v>
      </c>
      <c r="AV2948" s="272">
        <v>0</v>
      </c>
      <c r="AW2948" s="272">
        <v>-297.8413261188349</v>
      </c>
      <c r="AX2948" s="272">
        <v>0</v>
      </c>
      <c r="AY2948" s="272">
        <v>0</v>
      </c>
      <c r="AZ2948" s="272">
        <v>0</v>
      </c>
      <c r="BA2948" s="272">
        <v>-310.90595404907015</v>
      </c>
      <c r="BB2948" s="272">
        <v>-119.76979181260127</v>
      </c>
      <c r="BC2948" s="272">
        <v>-27.863839851380479</v>
      </c>
      <c r="BD2948" s="272">
        <v>0</v>
      </c>
      <c r="BE2948" s="272">
        <v>-239.47225775336003</v>
      </c>
    </row>
    <row r="2949" spans="3:57" x14ac:dyDescent="0.3">
      <c r="C2949" s="272">
        <v>437</v>
      </c>
      <c r="D2949" s="272">
        <v>1573200</v>
      </c>
      <c r="E2949" s="272">
        <v>6</v>
      </c>
      <c r="F2949" s="272">
        <v>4.0500000000000007</v>
      </c>
      <c r="G2949" s="272">
        <v>0</v>
      </c>
      <c r="H2949" s="272">
        <v>410</v>
      </c>
      <c r="I2949" s="272">
        <v>0</v>
      </c>
      <c r="J2949" s="272">
        <v>0</v>
      </c>
      <c r="K2949" s="272">
        <v>0.34411764705882408</v>
      </c>
      <c r="L2949" s="272">
        <v>4.0500000000000007</v>
      </c>
      <c r="M2949" s="272">
        <v>4.0500000000000007</v>
      </c>
      <c r="N2949" s="272">
        <v>4.0500000000000007</v>
      </c>
      <c r="O2949" s="272">
        <v>4.0500000000000007</v>
      </c>
      <c r="P2949" s="272">
        <v>4.0500000000000007</v>
      </c>
      <c r="Q2949" s="272">
        <v>4.0500000000000007</v>
      </c>
      <c r="R2949" s="272">
        <v>4.0500000000000007</v>
      </c>
      <c r="S2949" s="272">
        <v>4.0500000000000007</v>
      </c>
      <c r="T2949" s="272">
        <v>9.7159605945611158</v>
      </c>
      <c r="U2949" s="272">
        <v>-161.86551538378956</v>
      </c>
      <c r="V2949" s="272">
        <v>0</v>
      </c>
      <c r="W2949" s="272">
        <v>-139.33785032296359</v>
      </c>
      <c r="X2949" s="272">
        <v>-318.72002421398474</v>
      </c>
      <c r="Y2949" s="272">
        <v>-232.21355006917884</v>
      </c>
      <c r="Z2949" s="272">
        <v>528.40590922233764</v>
      </c>
      <c r="AA2949" s="272">
        <v>-343.63972698565897</v>
      </c>
      <c r="AB2949" s="272">
        <v>0</v>
      </c>
      <c r="AC2949" s="272">
        <v>-127.96095668350335</v>
      </c>
      <c r="AD2949" s="272">
        <v>0</v>
      </c>
      <c r="AE2949" s="272">
        <v>0</v>
      </c>
      <c r="AF2949" s="272">
        <v>0</v>
      </c>
      <c r="AG2949" s="272">
        <v>10.271719710254896</v>
      </c>
      <c r="AH2949" s="272">
        <v>204.25059923089316</v>
      </c>
      <c r="AI2949" s="272">
        <v>0</v>
      </c>
      <c r="AJ2949" s="272">
        <v>0</v>
      </c>
      <c r="AK2949" s="272">
        <v>-19.215599822058721</v>
      </c>
      <c r="AL2949" s="272">
        <v>0</v>
      </c>
      <c r="AM2949" s="272">
        <v>-397.71029016673236</v>
      </c>
      <c r="AN2949" s="272">
        <v>0</v>
      </c>
      <c r="AO2949" s="272">
        <v>-276.71364172973409</v>
      </c>
      <c r="AP2949" s="272">
        <v>0</v>
      </c>
      <c r="AQ2949" s="272">
        <v>0</v>
      </c>
      <c r="AR2949" s="272">
        <v>0</v>
      </c>
      <c r="AS2949" s="272">
        <v>-276.71364172973409</v>
      </c>
      <c r="AT2949" s="272">
        <v>0</v>
      </c>
      <c r="AU2949" s="272">
        <v>0</v>
      </c>
      <c r="AV2949" s="272">
        <v>0</v>
      </c>
      <c r="AW2949" s="272">
        <v>-276.71364172973409</v>
      </c>
      <c r="AX2949" s="272">
        <v>0</v>
      </c>
      <c r="AY2949" s="272">
        <v>0</v>
      </c>
      <c r="AZ2949" s="272">
        <v>0</v>
      </c>
      <c r="BA2949" s="272">
        <v>-288.85151668324869</v>
      </c>
      <c r="BB2949" s="272">
        <v>-139.33785032296359</v>
      </c>
      <c r="BC2949" s="272">
        <v>-25.887289377610657</v>
      </c>
      <c r="BD2949" s="272">
        <v>0</v>
      </c>
      <c r="BE2949" s="272">
        <v>-213.13536298712972</v>
      </c>
    </row>
    <row r="2950" spans="3:57" x14ac:dyDescent="0.3">
      <c r="C2950" s="272">
        <v>438</v>
      </c>
      <c r="D2950" s="272">
        <v>1576800</v>
      </c>
      <c r="E2950" s="272">
        <v>6</v>
      </c>
      <c r="F2950" s="272">
        <v>5.173333333333332</v>
      </c>
      <c r="G2950" s="272">
        <v>0</v>
      </c>
      <c r="H2950" s="272">
        <v>328</v>
      </c>
      <c r="I2950" s="272">
        <v>0</v>
      </c>
      <c r="J2950" s="272">
        <v>0</v>
      </c>
      <c r="K2950" s="272">
        <v>1.4674509803921554</v>
      </c>
      <c r="L2950" s="272">
        <v>5.173333333333332</v>
      </c>
      <c r="M2950" s="272">
        <v>5.173333333333332</v>
      </c>
      <c r="N2950" s="272">
        <v>5.173333333333332</v>
      </c>
      <c r="O2950" s="272">
        <v>5.173333333333332</v>
      </c>
      <c r="P2950" s="272">
        <v>5.173333333333332</v>
      </c>
      <c r="Q2950" s="272">
        <v>5.173333333333332</v>
      </c>
      <c r="R2950" s="272">
        <v>5.173333333333332</v>
      </c>
      <c r="S2950" s="272">
        <v>5.173333333333332</v>
      </c>
      <c r="T2950" s="272">
        <v>9.5563621733549731</v>
      </c>
      <c r="U2950" s="272">
        <v>-174.24551306339572</v>
      </c>
      <c r="V2950" s="272">
        <v>0</v>
      </c>
      <c r="W2950" s="272">
        <v>-108.5675170843913</v>
      </c>
      <c r="X2950" s="272">
        <v>-358.75632363562153</v>
      </c>
      <c r="Y2950" s="272">
        <v>-222.23577093890799</v>
      </c>
      <c r="Z2950" s="272">
        <v>515.31409859552514</v>
      </c>
      <c r="AA2950" s="272">
        <v>-267.75288870839233</v>
      </c>
      <c r="AB2950" s="272">
        <v>0</v>
      </c>
      <c r="AC2950" s="272">
        <v>-99.703011914356821</v>
      </c>
      <c r="AD2950" s="272">
        <v>0</v>
      </c>
      <c r="AE2950" s="272">
        <v>0</v>
      </c>
      <c r="AF2950" s="272">
        <v>0</v>
      </c>
      <c r="AG2950" s="272">
        <v>10.089446581596494</v>
      </c>
      <c r="AH2950" s="272">
        <v>196.04406886533388</v>
      </c>
      <c r="AI2950" s="272">
        <v>0</v>
      </c>
      <c r="AJ2950" s="272">
        <v>0</v>
      </c>
      <c r="AK2950" s="272">
        <v>-16.290678154144317</v>
      </c>
      <c r="AL2950" s="272">
        <v>0</v>
      </c>
      <c r="AM2950" s="272">
        <v>-434.57286075444767</v>
      </c>
      <c r="AN2950" s="272">
        <v>0</v>
      </c>
      <c r="AO2950" s="272">
        <v>-265.43908322252094</v>
      </c>
      <c r="AP2950" s="272">
        <v>0</v>
      </c>
      <c r="AQ2950" s="272">
        <v>0</v>
      </c>
      <c r="AR2950" s="272">
        <v>0</v>
      </c>
      <c r="AS2950" s="272">
        <v>-265.43908322252094</v>
      </c>
      <c r="AT2950" s="272">
        <v>0</v>
      </c>
      <c r="AU2950" s="272">
        <v>0</v>
      </c>
      <c r="AV2950" s="272">
        <v>0</v>
      </c>
      <c r="AW2950" s="272">
        <v>-265.43908322252094</v>
      </c>
      <c r="AX2950" s="272">
        <v>0</v>
      </c>
      <c r="AY2950" s="272">
        <v>0</v>
      </c>
      <c r="AZ2950" s="272">
        <v>0</v>
      </c>
      <c r="BA2950" s="272">
        <v>-277.08240655053129</v>
      </c>
      <c r="BB2950" s="272">
        <v>-108.5675170843913</v>
      </c>
      <c r="BC2950" s="272">
        <v>-24.832524759370052</v>
      </c>
      <c r="BD2950" s="272">
        <v>0</v>
      </c>
      <c r="BE2950" s="272">
        <v>-196.43298456080171</v>
      </c>
    </row>
    <row r="2951" spans="3:57" x14ac:dyDescent="0.3">
      <c r="C2951" s="272">
        <v>439</v>
      </c>
      <c r="D2951" s="272">
        <v>1580400</v>
      </c>
      <c r="E2951" s="272">
        <v>6</v>
      </c>
      <c r="F2951" s="272">
        <v>6.06</v>
      </c>
      <c r="G2951" s="272">
        <v>55.154292268625028</v>
      </c>
      <c r="H2951" s="272">
        <v>393.6</v>
      </c>
      <c r="I2951" s="272">
        <v>195</v>
      </c>
      <c r="J2951" s="272">
        <v>0</v>
      </c>
      <c r="K2951" s="272">
        <v>3.0114161220043565</v>
      </c>
      <c r="L2951" s="272">
        <v>6.9854507262939087</v>
      </c>
      <c r="M2951" s="272">
        <v>6.798792185895663</v>
      </c>
      <c r="N2951" s="272">
        <v>6.5053085660821734</v>
      </c>
      <c r="O2951" s="272">
        <v>6.3082808649853668</v>
      </c>
      <c r="P2951" s="272">
        <v>6.2917629637650254</v>
      </c>
      <c r="Q2951" s="272">
        <v>6.3082808649853668</v>
      </c>
      <c r="R2951" s="272">
        <v>6.5053085660821734</v>
      </c>
      <c r="S2951" s="272">
        <v>6.798792185895663</v>
      </c>
      <c r="T2951" s="272">
        <v>9.4849967060909162</v>
      </c>
      <c r="U2951" s="272">
        <v>-474.09828067189551</v>
      </c>
      <c r="V2951" s="272">
        <v>0</v>
      </c>
      <c r="W2951" s="272">
        <v>-84.812038923674919</v>
      </c>
      <c r="X2951" s="272">
        <v>-313.45685579621448</v>
      </c>
      <c r="Y2951" s="272">
        <v>-492.60872184150048</v>
      </c>
      <c r="Z2951" s="272">
        <v>416.7793358894944</v>
      </c>
      <c r="AA2951" s="272">
        <v>-209.16632367497866</v>
      </c>
      <c r="AB2951" s="272">
        <v>0</v>
      </c>
      <c r="AC2951" s="272">
        <v>-77.887161412331608</v>
      </c>
      <c r="AD2951" s="272">
        <v>0</v>
      </c>
      <c r="AE2951" s="272">
        <v>0</v>
      </c>
      <c r="AF2951" s="272">
        <v>0</v>
      </c>
      <c r="AG2951" s="272">
        <v>9.9277981252684402</v>
      </c>
      <c r="AH2951" s="272">
        <v>163.29246276853587</v>
      </c>
      <c r="AI2951" s="272">
        <v>0</v>
      </c>
      <c r="AJ2951" s="272">
        <v>0</v>
      </c>
      <c r="AK2951" s="272">
        <v>-5.4673782143810286</v>
      </c>
      <c r="AL2951" s="272">
        <v>0</v>
      </c>
      <c r="AM2951" s="272">
        <v>-376.60729506412957</v>
      </c>
      <c r="AN2951" s="272">
        <v>0</v>
      </c>
      <c r="AO2951" s="272">
        <v>-295.41595708747087</v>
      </c>
      <c r="AP2951" s="272">
        <v>0</v>
      </c>
      <c r="AQ2951" s="272">
        <v>0</v>
      </c>
      <c r="AR2951" s="272">
        <v>0</v>
      </c>
      <c r="AS2951" s="272">
        <v>-295.41595708747087</v>
      </c>
      <c r="AT2951" s="272">
        <v>0</v>
      </c>
      <c r="AU2951" s="272">
        <v>0</v>
      </c>
      <c r="AV2951" s="272">
        <v>0</v>
      </c>
      <c r="AW2951" s="272">
        <v>-295.41595708747087</v>
      </c>
      <c r="AX2951" s="272">
        <v>0</v>
      </c>
      <c r="AY2951" s="272">
        <v>0</v>
      </c>
      <c r="AZ2951" s="272">
        <v>0</v>
      </c>
      <c r="BA2951" s="272">
        <v>-308.37419768589695</v>
      </c>
      <c r="BB2951" s="272">
        <v>-84.812038923674919</v>
      </c>
      <c r="BC2951" s="272">
        <v>-27.636940195946295</v>
      </c>
      <c r="BD2951" s="272">
        <v>0</v>
      </c>
      <c r="BE2951" s="272">
        <v>-176.06152254399424</v>
      </c>
    </row>
    <row r="2952" spans="3:57" x14ac:dyDescent="0.3">
      <c r="C2952" s="272">
        <v>440</v>
      </c>
      <c r="D2952" s="272">
        <v>1584000</v>
      </c>
      <c r="E2952" s="272">
        <v>6</v>
      </c>
      <c r="F2952" s="272">
        <v>8.0066666666666659</v>
      </c>
      <c r="G2952" s="272">
        <v>358.84899872559373</v>
      </c>
      <c r="H2952" s="272">
        <v>196.8</v>
      </c>
      <c r="I2952" s="272">
        <v>0</v>
      </c>
      <c r="J2952" s="272">
        <v>0</v>
      </c>
      <c r="K2952" s="272">
        <v>8.2399999999999984</v>
      </c>
      <c r="L2952" s="272">
        <v>13.552929372042923</v>
      </c>
      <c r="M2952" s="272">
        <v>12.434277377034412</v>
      </c>
      <c r="N2952" s="272">
        <v>10.675418467572129</v>
      </c>
      <c r="O2952" s="272">
        <v>9.4946236835047237</v>
      </c>
      <c r="P2952" s="272">
        <v>9.395631249973075</v>
      </c>
      <c r="Q2952" s="272">
        <v>9.4946236835047237</v>
      </c>
      <c r="R2952" s="272">
        <v>10.675418467572129</v>
      </c>
      <c r="S2952" s="272">
        <v>12.434277377034412</v>
      </c>
      <c r="T2952" s="272">
        <v>9.2864407693389381</v>
      </c>
      <c r="U2952" s="272">
        <v>-351.31148486428845</v>
      </c>
      <c r="V2952" s="272">
        <v>0</v>
      </c>
      <c r="W2952" s="272">
        <v>-32.428904015189318</v>
      </c>
      <c r="X2952" s="272">
        <v>-230.78755904407774</v>
      </c>
      <c r="Y2952" s="272">
        <v>-600.96876212302448</v>
      </c>
      <c r="Z2952" s="272">
        <v>512.87374031800312</v>
      </c>
      <c r="AA2952" s="272">
        <v>-79.977261715994985</v>
      </c>
      <c r="AB2952" s="272">
        <v>0</v>
      </c>
      <c r="AC2952" s="272">
        <v>-29.78109373987699</v>
      </c>
      <c r="AD2952" s="272">
        <v>0</v>
      </c>
      <c r="AE2952" s="272">
        <v>0</v>
      </c>
      <c r="AF2952" s="272">
        <v>0</v>
      </c>
      <c r="AG2952" s="272">
        <v>9.7874374521230543</v>
      </c>
      <c r="AH2952" s="272">
        <v>183.73245703501843</v>
      </c>
      <c r="AI2952" s="272">
        <v>0</v>
      </c>
      <c r="AJ2952" s="272">
        <v>0</v>
      </c>
      <c r="AK2952" s="272">
        <v>-20.939270242445399</v>
      </c>
      <c r="AL2952" s="272">
        <v>0</v>
      </c>
      <c r="AM2952" s="272">
        <v>-301.84280049745388</v>
      </c>
      <c r="AN2952" s="272">
        <v>0</v>
      </c>
      <c r="AO2952" s="272">
        <v>-343.68118862621452</v>
      </c>
      <c r="AP2952" s="272">
        <v>0</v>
      </c>
      <c r="AQ2952" s="272">
        <v>0</v>
      </c>
      <c r="AR2952" s="272">
        <v>0</v>
      </c>
      <c r="AS2952" s="272">
        <v>-343.68118862621452</v>
      </c>
      <c r="AT2952" s="272">
        <v>0</v>
      </c>
      <c r="AU2952" s="272">
        <v>0</v>
      </c>
      <c r="AV2952" s="272">
        <v>0</v>
      </c>
      <c r="AW2952" s="272">
        <v>-343.68118862621452</v>
      </c>
      <c r="AX2952" s="272">
        <v>0</v>
      </c>
      <c r="AY2952" s="272">
        <v>0</v>
      </c>
      <c r="AZ2952" s="272">
        <v>0</v>
      </c>
      <c r="BA2952" s="272">
        <v>-358.75655413889348</v>
      </c>
      <c r="BB2952" s="272">
        <v>-32.428904015189318</v>
      </c>
      <c r="BC2952" s="272">
        <v>-32.152279620162965</v>
      </c>
      <c r="BD2952" s="272">
        <v>0</v>
      </c>
      <c r="BE2952" s="272">
        <v>-154.17546516267086</v>
      </c>
    </row>
    <row r="2953" spans="3:57" x14ac:dyDescent="0.3">
      <c r="C2953" s="272">
        <v>441</v>
      </c>
      <c r="D2953" s="272">
        <v>1587600</v>
      </c>
      <c r="E2953" s="272">
        <v>6</v>
      </c>
      <c r="F2953" s="272">
        <v>8.8633333333333315</v>
      </c>
      <c r="G2953" s="272">
        <v>655.44584191002082</v>
      </c>
      <c r="H2953" s="272">
        <v>123</v>
      </c>
      <c r="I2953" s="272">
        <v>0</v>
      </c>
      <c r="J2953" s="272">
        <v>0</v>
      </c>
      <c r="K2953" s="272">
        <v>12.324444444444442</v>
      </c>
      <c r="L2953" s="272">
        <v>18.954181797876775</v>
      </c>
      <c r="M2953" s="272">
        <v>16.918910775599386</v>
      </c>
      <c r="N2953" s="272">
        <v>13.718849821275732</v>
      </c>
      <c r="O2953" s="272">
        <v>11.570516453980041</v>
      </c>
      <c r="P2953" s="272">
        <v>11.390410011323446</v>
      </c>
      <c r="Q2953" s="272">
        <v>11.570516453980041</v>
      </c>
      <c r="R2953" s="272">
        <v>13.718849821275732</v>
      </c>
      <c r="S2953" s="272">
        <v>16.918910775599386</v>
      </c>
      <c r="T2953" s="272">
        <v>9.36416929418046</v>
      </c>
      <c r="U2953" s="272">
        <v>-286.43178650048003</v>
      </c>
      <c r="V2953" s="272">
        <v>0</v>
      </c>
      <c r="W2953" s="272">
        <v>-12.646100064671744</v>
      </c>
      <c r="X2953" s="272">
        <v>-6.2117388733279881</v>
      </c>
      <c r="Y2953" s="272">
        <v>-569.70946393737449</v>
      </c>
      <c r="Z2953" s="272">
        <v>302.13551637489422</v>
      </c>
      <c r="AA2953" s="272">
        <v>-31.188240406927886</v>
      </c>
      <c r="AB2953" s="272">
        <v>0</v>
      </c>
      <c r="AC2953" s="272">
        <v>-11.6135497916751</v>
      </c>
      <c r="AD2953" s="272">
        <v>0</v>
      </c>
      <c r="AE2953" s="272">
        <v>0</v>
      </c>
      <c r="AF2953" s="272">
        <v>0</v>
      </c>
      <c r="AG2953" s="272">
        <v>9.6889002291343278</v>
      </c>
      <c r="AH2953" s="272">
        <v>120.45336155814221</v>
      </c>
      <c r="AI2953" s="272">
        <v>0</v>
      </c>
      <c r="AJ2953" s="272">
        <v>0</v>
      </c>
      <c r="AK2953" s="272">
        <v>13.025169037601243</v>
      </c>
      <c r="AL2953" s="272">
        <v>0</v>
      </c>
      <c r="AM2953" s="272">
        <v>-52.794921983720627</v>
      </c>
      <c r="AN2953" s="272">
        <v>0</v>
      </c>
      <c r="AO2953" s="272">
        <v>-267.78519426900573</v>
      </c>
      <c r="AP2953" s="272">
        <v>0</v>
      </c>
      <c r="AQ2953" s="272">
        <v>0</v>
      </c>
      <c r="AR2953" s="272">
        <v>0</v>
      </c>
      <c r="AS2953" s="272">
        <v>-267.78519426900573</v>
      </c>
      <c r="AT2953" s="272">
        <v>0</v>
      </c>
      <c r="AU2953" s="272">
        <v>0</v>
      </c>
      <c r="AV2953" s="272">
        <v>0</v>
      </c>
      <c r="AW2953" s="272">
        <v>-267.78519426900573</v>
      </c>
      <c r="AX2953" s="272">
        <v>0</v>
      </c>
      <c r="AY2953" s="272">
        <v>0</v>
      </c>
      <c r="AZ2953" s="272">
        <v>0</v>
      </c>
      <c r="BA2953" s="272">
        <v>-279.53142832570762</v>
      </c>
      <c r="BB2953" s="272">
        <v>-12.646100064671744</v>
      </c>
      <c r="BC2953" s="272">
        <v>-25.052009621745146</v>
      </c>
      <c r="BD2953" s="272">
        <v>0</v>
      </c>
      <c r="BE2953" s="272">
        <v>-135.1759985389958</v>
      </c>
    </row>
    <row r="2954" spans="3:57" x14ac:dyDescent="0.3">
      <c r="C2954" s="272">
        <v>442</v>
      </c>
      <c r="D2954" s="272">
        <v>1591200</v>
      </c>
      <c r="E2954" s="272">
        <v>6</v>
      </c>
      <c r="F2954" s="272">
        <v>10.686666666666667</v>
      </c>
      <c r="G2954" s="272">
        <v>884.48151056712561</v>
      </c>
      <c r="H2954" s="272">
        <v>123</v>
      </c>
      <c r="I2954" s="272">
        <v>0</v>
      </c>
      <c r="J2954" s="272">
        <v>0</v>
      </c>
      <c r="K2954" s="272">
        <v>16.640098039215687</v>
      </c>
      <c r="L2954" s="272">
        <v>24.28660526913545</v>
      </c>
      <c r="M2954" s="272">
        <v>21.543569236078866</v>
      </c>
      <c r="N2954" s="272">
        <v>17.230687850942694</v>
      </c>
      <c r="O2954" s="272">
        <v>14.335272069453369</v>
      </c>
      <c r="P2954" s="272">
        <v>14.092533654478114</v>
      </c>
      <c r="Q2954" s="272">
        <v>14.335272069453369</v>
      </c>
      <c r="R2954" s="272">
        <v>17.230687850942694</v>
      </c>
      <c r="S2954" s="272">
        <v>21.543569236078866</v>
      </c>
      <c r="T2954" s="272">
        <v>9.5725395895597476</v>
      </c>
      <c r="U2954" s="272">
        <v>-360.1921677021071</v>
      </c>
      <c r="V2954" s="272">
        <v>0</v>
      </c>
      <c r="W2954" s="272">
        <v>26.817164249948252</v>
      </c>
      <c r="X2954" s="272">
        <v>150.02545582602755</v>
      </c>
      <c r="Y2954" s="272">
        <v>-557.2311931290842</v>
      </c>
      <c r="Z2954" s="272">
        <v>20.196405351001303</v>
      </c>
      <c r="AA2954" s="272">
        <v>66.137398991170159</v>
      </c>
      <c r="AB2954" s="272">
        <v>0</v>
      </c>
      <c r="AC2954" s="272">
        <v>24.627550841413303</v>
      </c>
      <c r="AD2954" s="272">
        <v>0</v>
      </c>
      <c r="AE2954" s="272">
        <v>0</v>
      </c>
      <c r="AF2954" s="272">
        <v>0</v>
      </c>
      <c r="AG2954" s="272">
        <v>9.678892192047682</v>
      </c>
      <c r="AH2954" s="272">
        <v>40.405948031444488</v>
      </c>
      <c r="AI2954" s="272">
        <v>0</v>
      </c>
      <c r="AJ2954" s="272">
        <v>0</v>
      </c>
      <c r="AK2954" s="272">
        <v>26.078367575346931</v>
      </c>
      <c r="AL2954" s="272">
        <v>0</v>
      </c>
      <c r="AM2954" s="272">
        <v>134.39917814020936</v>
      </c>
      <c r="AN2954" s="272">
        <v>0</v>
      </c>
      <c r="AO2954" s="272">
        <v>-153.86194642015207</v>
      </c>
      <c r="AP2954" s="272">
        <v>0</v>
      </c>
      <c r="AQ2954" s="272">
        <v>0</v>
      </c>
      <c r="AR2954" s="272">
        <v>0</v>
      </c>
      <c r="AS2954" s="272">
        <v>-182.56804570534433</v>
      </c>
      <c r="AT2954" s="272">
        <v>0</v>
      </c>
      <c r="AU2954" s="272">
        <v>0</v>
      </c>
      <c r="AV2954" s="272">
        <v>0</v>
      </c>
      <c r="AW2954" s="272">
        <v>-195.3352254492122</v>
      </c>
      <c r="AX2954" s="272">
        <v>0</v>
      </c>
      <c r="AY2954" s="272">
        <v>0</v>
      </c>
      <c r="AZ2954" s="272">
        <v>0</v>
      </c>
      <c r="BA2954" s="272">
        <v>-190.57628156761297</v>
      </c>
      <c r="BB2954" s="272">
        <v>26.817164249948252</v>
      </c>
      <c r="BC2954" s="272">
        <v>-15.438208535619694</v>
      </c>
      <c r="BD2954" s="272">
        <v>0</v>
      </c>
      <c r="BE2954" s="272">
        <v>-126.49926271994492</v>
      </c>
    </row>
    <row r="2955" spans="3:57" x14ac:dyDescent="0.3">
      <c r="C2955" s="272">
        <v>443</v>
      </c>
      <c r="D2955" s="272">
        <v>1594800</v>
      </c>
      <c r="E2955" s="272">
        <v>6</v>
      </c>
      <c r="F2955" s="272">
        <v>11.59</v>
      </c>
      <c r="G2955" s="272">
        <v>935.37694279828565</v>
      </c>
      <c r="H2955" s="272">
        <v>123</v>
      </c>
      <c r="I2955" s="272">
        <v>0</v>
      </c>
      <c r="J2955" s="272">
        <v>0</v>
      </c>
      <c r="K2955" s="272">
        <v>18.107320261437909</v>
      </c>
      <c r="L2955" s="272">
        <v>25.983872259190761</v>
      </c>
      <c r="M2955" s="272">
        <v>23.080703986430581</v>
      </c>
      <c r="N2955" s="272">
        <v>18.516046340445129</v>
      </c>
      <c r="O2955" s="272">
        <v>15.45160273417496</v>
      </c>
      <c r="P2955" s="272">
        <v>15.194693799533299</v>
      </c>
      <c r="Q2955" s="272">
        <v>15.45160273417496</v>
      </c>
      <c r="R2955" s="272">
        <v>18.516046340445129</v>
      </c>
      <c r="S2955" s="272">
        <v>23.080703986430581</v>
      </c>
      <c r="T2955" s="272">
        <v>10.083942845509664</v>
      </c>
      <c r="U2955" s="272">
        <v>-219.72944676749211</v>
      </c>
      <c r="V2955" s="272">
        <v>0</v>
      </c>
      <c r="W2955" s="272">
        <v>36.993350556872684</v>
      </c>
      <c r="X2955" s="272">
        <v>283.32963457754926</v>
      </c>
      <c r="Y2955" s="272">
        <v>-45.230254588296134</v>
      </c>
      <c r="Z2955" s="272">
        <v>-494.82217731361794</v>
      </c>
      <c r="AA2955" s="272">
        <v>91.234254412445438</v>
      </c>
      <c r="AB2955" s="272">
        <v>0</v>
      </c>
      <c r="AC2955" s="272">
        <v>33.972854592012467</v>
      </c>
      <c r="AD2955" s="272">
        <v>0</v>
      </c>
      <c r="AE2955" s="272">
        <v>0</v>
      </c>
      <c r="AF2955" s="272">
        <v>0</v>
      </c>
      <c r="AG2955" s="272">
        <v>9.7836093603561505</v>
      </c>
      <c r="AH2955" s="272">
        <v>-107.86160876240278</v>
      </c>
      <c r="AI2955" s="272">
        <v>0</v>
      </c>
      <c r="AJ2955" s="272">
        <v>0</v>
      </c>
      <c r="AK2955" s="272">
        <v>60.795356313727979</v>
      </c>
      <c r="AL2955" s="272">
        <v>0</v>
      </c>
      <c r="AM2955" s="272">
        <v>325.04318251481641</v>
      </c>
      <c r="AN2955" s="272">
        <v>0</v>
      </c>
      <c r="AO2955" s="272">
        <v>252.54343835793736</v>
      </c>
      <c r="AP2955" s="272">
        <v>0</v>
      </c>
      <c r="AQ2955" s="272">
        <v>0</v>
      </c>
      <c r="AR2955" s="272">
        <v>0</v>
      </c>
      <c r="AS2955" s="272">
        <v>80.020109026962288</v>
      </c>
      <c r="AT2955" s="272">
        <v>0</v>
      </c>
      <c r="AU2955" s="272">
        <v>0</v>
      </c>
      <c r="AV2955" s="272">
        <v>0</v>
      </c>
      <c r="AW2955" s="272">
        <v>3.2895043670921496</v>
      </c>
      <c r="AX2955" s="272">
        <v>0</v>
      </c>
      <c r="AY2955" s="272">
        <v>0</v>
      </c>
      <c r="AZ2955" s="272">
        <v>0</v>
      </c>
      <c r="BA2955" s="272">
        <v>83.53014225504765</v>
      </c>
      <c r="BB2955" s="272">
        <v>36.993350556872684</v>
      </c>
      <c r="BC2955" s="272">
        <v>17.351563678269361</v>
      </c>
      <c r="BD2955" s="272">
        <v>0</v>
      </c>
      <c r="BE2955" s="272">
        <v>-103.2256048413139</v>
      </c>
    </row>
    <row r="2956" spans="3:57" x14ac:dyDescent="0.3">
      <c r="C2956" s="272">
        <v>444</v>
      </c>
      <c r="D2956" s="272">
        <v>1598400</v>
      </c>
      <c r="E2956" s="272">
        <v>6</v>
      </c>
      <c r="F2956" s="272">
        <v>11.92</v>
      </c>
      <c r="G2956" s="272">
        <v>922.28766147624788</v>
      </c>
      <c r="H2956" s="272">
        <v>123</v>
      </c>
      <c r="I2956" s="272">
        <v>0</v>
      </c>
      <c r="J2956" s="272">
        <v>0</v>
      </c>
      <c r="K2956" s="272">
        <v>18.292058823529413</v>
      </c>
      <c r="L2956" s="272">
        <v>26.109349795897273</v>
      </c>
      <c r="M2956" s="272">
        <v>23.247432627482642</v>
      </c>
      <c r="N2956" s="272">
        <v>18.747634180539499</v>
      </c>
      <c r="O2956" s="272">
        <v>15.726733239070885</v>
      </c>
      <c r="P2956" s="272">
        <v>15.473474722274323</v>
      </c>
      <c r="Q2956" s="272">
        <v>15.726733239070885</v>
      </c>
      <c r="R2956" s="272">
        <v>18.747634180539499</v>
      </c>
      <c r="S2956" s="272">
        <v>23.247432627482642</v>
      </c>
      <c r="T2956" s="272">
        <v>10.549452772541859</v>
      </c>
      <c r="U2956" s="272">
        <v>-124.87466356915718</v>
      </c>
      <c r="V2956" s="272">
        <v>0</v>
      </c>
      <c r="W2956" s="272">
        <v>33.850927588623236</v>
      </c>
      <c r="X2956" s="272">
        <v>294.61847920634466</v>
      </c>
      <c r="Y2956" s="272">
        <v>383.8718426922627</v>
      </c>
      <c r="Z2956" s="272">
        <v>-837.21591305638776</v>
      </c>
      <c r="AA2956" s="272">
        <v>83.484304428433532</v>
      </c>
      <c r="AB2956" s="272">
        <v>0</v>
      </c>
      <c r="AC2956" s="272">
        <v>31.087009515535467</v>
      </c>
      <c r="AD2956" s="272">
        <v>0</v>
      </c>
      <c r="AE2956" s="272">
        <v>0</v>
      </c>
      <c r="AF2956" s="272">
        <v>0</v>
      </c>
      <c r="AG2956" s="272">
        <v>10.001834850867924</v>
      </c>
      <c r="AH2956" s="272">
        <v>-199.807459338802</v>
      </c>
      <c r="AI2956" s="272">
        <v>0</v>
      </c>
      <c r="AJ2956" s="272">
        <v>0</v>
      </c>
      <c r="AK2956" s="272">
        <v>51.265063460752089</v>
      </c>
      <c r="AL2956" s="272">
        <v>0</v>
      </c>
      <c r="AM2956" s="272">
        <v>371.89044027742682</v>
      </c>
      <c r="AN2956" s="272">
        <v>0</v>
      </c>
      <c r="AO2956" s="272">
        <v>577.72640300333433</v>
      </c>
      <c r="AP2956" s="272">
        <v>0</v>
      </c>
      <c r="AQ2956" s="272">
        <v>0</v>
      </c>
      <c r="AR2956" s="272">
        <v>0</v>
      </c>
      <c r="AS2956" s="272">
        <v>261.80747751241631</v>
      </c>
      <c r="AT2956" s="272">
        <v>0</v>
      </c>
      <c r="AU2956" s="272">
        <v>0</v>
      </c>
      <c r="AV2956" s="272">
        <v>0</v>
      </c>
      <c r="AW2956" s="272">
        <v>121.3009716942352</v>
      </c>
      <c r="AX2956" s="272">
        <v>0</v>
      </c>
      <c r="AY2956" s="272">
        <v>0</v>
      </c>
      <c r="AZ2956" s="272">
        <v>0</v>
      </c>
      <c r="BA2956" s="272">
        <v>273.29150267314367</v>
      </c>
      <c r="BB2956" s="272">
        <v>33.850927588623236</v>
      </c>
      <c r="BC2956" s="272">
        <v>42.558099242672704</v>
      </c>
      <c r="BD2956" s="272">
        <v>0</v>
      </c>
      <c r="BE2956" s="272">
        <v>-111.80566626663716</v>
      </c>
    </row>
    <row r="2957" spans="3:57" x14ac:dyDescent="0.3">
      <c r="C2957" s="272">
        <v>445</v>
      </c>
      <c r="D2957" s="272">
        <v>1602000</v>
      </c>
      <c r="E2957" s="272">
        <v>6</v>
      </c>
      <c r="F2957" s="272">
        <v>12.203333333333331</v>
      </c>
      <c r="G2957" s="272">
        <v>821.31194503378606</v>
      </c>
      <c r="H2957" s="272">
        <v>123</v>
      </c>
      <c r="I2957" s="272">
        <v>0</v>
      </c>
      <c r="J2957" s="272">
        <v>0</v>
      </c>
      <c r="K2957" s="272">
        <v>17.481546840958604</v>
      </c>
      <c r="L2957" s="272">
        <v>24.852591404325022</v>
      </c>
      <c r="M2957" s="272">
        <v>22.301302630575453</v>
      </c>
      <c r="N2957" s="272">
        <v>18.289905868809168</v>
      </c>
      <c r="O2957" s="272">
        <v>15.596889193260935</v>
      </c>
      <c r="P2957" s="272">
        <v>15.371118993518408</v>
      </c>
      <c r="Q2957" s="272">
        <v>15.596889193260935</v>
      </c>
      <c r="R2957" s="272">
        <v>18.289905868809168</v>
      </c>
      <c r="S2957" s="272">
        <v>22.301302630575453</v>
      </c>
      <c r="T2957" s="272">
        <v>11.075899912002672</v>
      </c>
      <c r="U2957" s="272">
        <v>2.404980091308289</v>
      </c>
      <c r="V2957" s="272">
        <v>0</v>
      </c>
      <c r="W2957" s="272">
        <v>27.902806041821329</v>
      </c>
      <c r="X2957" s="272">
        <v>249.33001933503482</v>
      </c>
      <c r="Y2957" s="272">
        <v>898.28512289441119</v>
      </c>
      <c r="Z2957" s="272">
        <v>-1173.1129681799591</v>
      </c>
      <c r="AA2957" s="272">
        <v>68.814845557905386</v>
      </c>
      <c r="AB2957" s="272">
        <v>0</v>
      </c>
      <c r="AC2957" s="272">
        <v>25.624550306968981</v>
      </c>
      <c r="AD2957" s="272">
        <v>0</v>
      </c>
      <c r="AE2957" s="272">
        <v>0</v>
      </c>
      <c r="AF2957" s="272">
        <v>0</v>
      </c>
      <c r="AG2957" s="272">
        <v>10.295014249558578</v>
      </c>
      <c r="AH2957" s="272">
        <v>-285.58310400431873</v>
      </c>
      <c r="AI2957" s="272">
        <v>0</v>
      </c>
      <c r="AJ2957" s="272">
        <v>0</v>
      </c>
      <c r="AK2957" s="272">
        <v>57.710502998038038</v>
      </c>
      <c r="AL2957" s="272">
        <v>0</v>
      </c>
      <c r="AM2957" s="272">
        <v>359.77417676642386</v>
      </c>
      <c r="AN2957" s="272">
        <v>0</v>
      </c>
      <c r="AO2957" s="272">
        <v>889.46576778216388</v>
      </c>
      <c r="AP2957" s="272">
        <v>0</v>
      </c>
      <c r="AQ2957" s="272">
        <v>0</v>
      </c>
      <c r="AR2957" s="272">
        <v>0</v>
      </c>
      <c r="AS2957" s="272">
        <v>462.31084867019075</v>
      </c>
      <c r="AT2957" s="272">
        <v>0</v>
      </c>
      <c r="AU2957" s="272">
        <v>0</v>
      </c>
      <c r="AV2957" s="272">
        <v>0</v>
      </c>
      <c r="AW2957" s="272">
        <v>272.3315841034767</v>
      </c>
      <c r="AX2957" s="272">
        <v>0</v>
      </c>
      <c r="AY2957" s="272">
        <v>0</v>
      </c>
      <c r="AZ2957" s="272">
        <v>0</v>
      </c>
      <c r="BA2957" s="272">
        <v>482.58983179416941</v>
      </c>
      <c r="BB2957" s="272">
        <v>27.902806041821329</v>
      </c>
      <c r="BC2957" s="272">
        <v>67.676570442406359</v>
      </c>
      <c r="BD2957" s="272">
        <v>0</v>
      </c>
      <c r="BE2957" s="272">
        <v>-136.29026576283744</v>
      </c>
    </row>
    <row r="2958" spans="3:57" x14ac:dyDescent="0.3">
      <c r="C2958" s="272">
        <v>446</v>
      </c>
      <c r="D2958" s="272">
        <v>1605600</v>
      </c>
      <c r="E2958" s="272">
        <v>6</v>
      </c>
      <c r="F2958" s="272">
        <v>13.189999999999998</v>
      </c>
      <c r="G2958" s="272">
        <v>666.78251436120024</v>
      </c>
      <c r="H2958" s="272">
        <v>123</v>
      </c>
      <c r="I2958" s="272">
        <v>0</v>
      </c>
      <c r="J2958" s="272">
        <v>0</v>
      </c>
      <c r="K2958" s="272">
        <v>16.763202614379082</v>
      </c>
      <c r="L2958" s="272">
        <v>23.438668948029758</v>
      </c>
      <c r="M2958" s="272">
        <v>21.371566364918795</v>
      </c>
      <c r="N2958" s="272">
        <v>18.121456579838082</v>
      </c>
      <c r="O2958" s="272">
        <v>15.939523360963239</v>
      </c>
      <c r="P2958" s="272">
        <v>15.756600060441922</v>
      </c>
      <c r="Q2958" s="272">
        <v>15.939523360963239</v>
      </c>
      <c r="R2958" s="272">
        <v>18.121456579838082</v>
      </c>
      <c r="S2958" s="272">
        <v>21.371566364918795</v>
      </c>
      <c r="T2958" s="272">
        <v>11.44973894269113</v>
      </c>
      <c r="U2958" s="272">
        <v>-27.564561828708065</v>
      </c>
      <c r="V2958" s="272">
        <v>0</v>
      </c>
      <c r="W2958" s="272">
        <v>42.640149117534328</v>
      </c>
      <c r="X2958" s="272">
        <v>181.45507702351574</v>
      </c>
      <c r="Y2958" s="272">
        <v>1043.5490388975682</v>
      </c>
      <c r="Z2958" s="272">
        <v>-1295.2088268673263</v>
      </c>
      <c r="AA2958" s="272">
        <v>105.1605803262663</v>
      </c>
      <c r="AB2958" s="272">
        <v>0</v>
      </c>
      <c r="AC2958" s="272">
        <v>39.158593745777857</v>
      </c>
      <c r="AD2958" s="272">
        <v>0</v>
      </c>
      <c r="AE2958" s="272">
        <v>0</v>
      </c>
      <c r="AF2958" s="272">
        <v>0</v>
      </c>
      <c r="AG2958" s="272">
        <v>10.625636105723665</v>
      </c>
      <c r="AH2958" s="272">
        <v>-302.67537710968884</v>
      </c>
      <c r="AI2958" s="272">
        <v>0</v>
      </c>
      <c r="AJ2958" s="272">
        <v>0</v>
      </c>
      <c r="AK2958" s="272">
        <v>37.482935864508754</v>
      </c>
      <c r="AL2958" s="272">
        <v>0</v>
      </c>
      <c r="AM2958" s="272">
        <v>298.50936535985232</v>
      </c>
      <c r="AN2958" s="272">
        <v>0</v>
      </c>
      <c r="AO2958" s="272">
        <v>965.58817614545774</v>
      </c>
      <c r="AP2958" s="272">
        <v>0</v>
      </c>
      <c r="AQ2958" s="272">
        <v>0</v>
      </c>
      <c r="AR2958" s="272">
        <v>0</v>
      </c>
      <c r="AS2958" s="272">
        <v>511.96176089961676</v>
      </c>
      <c r="AT2958" s="272">
        <v>0</v>
      </c>
      <c r="AU2958" s="272">
        <v>0</v>
      </c>
      <c r="AV2958" s="272">
        <v>0</v>
      </c>
      <c r="AW2958" s="272">
        <v>310.20916740121737</v>
      </c>
      <c r="AX2958" s="272">
        <v>0</v>
      </c>
      <c r="AY2958" s="272">
        <v>0</v>
      </c>
      <c r="AZ2958" s="272">
        <v>0</v>
      </c>
      <c r="BA2958" s="272">
        <v>534.41865097535083</v>
      </c>
      <c r="BB2958" s="272">
        <v>42.640149117534328</v>
      </c>
      <c r="BC2958" s="272">
        <v>73.835274300787745</v>
      </c>
      <c r="BD2958" s="272">
        <v>0</v>
      </c>
      <c r="BE2958" s="272">
        <v>-196.33183432212587</v>
      </c>
    </row>
    <row r="2959" spans="3:57" x14ac:dyDescent="0.3">
      <c r="C2959" s="272">
        <v>447</v>
      </c>
      <c r="D2959" s="272">
        <v>1609200</v>
      </c>
      <c r="E2959" s="272">
        <v>6</v>
      </c>
      <c r="F2959" s="272">
        <v>13.113333333333333</v>
      </c>
      <c r="G2959" s="272">
        <v>282.06458790378429</v>
      </c>
      <c r="H2959" s="272">
        <v>123</v>
      </c>
      <c r="I2959" s="272">
        <v>0</v>
      </c>
      <c r="J2959" s="272">
        <v>0</v>
      </c>
      <c r="K2959" s="272">
        <v>12.51932461873638</v>
      </c>
      <c r="L2959" s="272">
        <v>17.494730565358207</v>
      </c>
      <c r="M2959" s="272">
        <v>16.611025805073709</v>
      </c>
      <c r="N2959" s="272">
        <v>15.221574932151604</v>
      </c>
      <c r="O2959" s="272">
        <v>14.288779052597002</v>
      </c>
      <c r="P2959" s="272">
        <v>14.210577712828776</v>
      </c>
      <c r="Q2959" s="272">
        <v>14.288779052597002</v>
      </c>
      <c r="R2959" s="272">
        <v>15.221574932151604</v>
      </c>
      <c r="S2959" s="272">
        <v>16.611025805073709</v>
      </c>
      <c r="T2959" s="272">
        <v>11.68368862970291</v>
      </c>
      <c r="U2959" s="272">
        <v>12.708945222920192</v>
      </c>
      <c r="V2959" s="272">
        <v>0</v>
      </c>
      <c r="W2959" s="272">
        <v>35.355175880629297</v>
      </c>
      <c r="X2959" s="272">
        <v>140.19546236588701</v>
      </c>
      <c r="Y2959" s="272">
        <v>1096.9401579815226</v>
      </c>
      <c r="Z2959" s="272">
        <v>-1259.7818510051188</v>
      </c>
      <c r="AA2959" s="272">
        <v>87.194132527442292</v>
      </c>
      <c r="AB2959" s="272">
        <v>0</v>
      </c>
      <c r="AC2959" s="272">
        <v>32.46843638618455</v>
      </c>
      <c r="AD2959" s="272">
        <v>0</v>
      </c>
      <c r="AE2959" s="272">
        <v>0</v>
      </c>
      <c r="AF2959" s="272">
        <v>0</v>
      </c>
      <c r="AG2959" s="272">
        <v>10.929431233699566</v>
      </c>
      <c r="AH2959" s="272">
        <v>-277.64806428459218</v>
      </c>
      <c r="AI2959" s="272">
        <v>0</v>
      </c>
      <c r="AJ2959" s="272">
        <v>0</v>
      </c>
      <c r="AK2959" s="272">
        <v>20.994932853666032</v>
      </c>
      <c r="AL2959" s="272">
        <v>0</v>
      </c>
      <c r="AM2959" s="272">
        <v>247.57088511465088</v>
      </c>
      <c r="AN2959" s="272">
        <v>0</v>
      </c>
      <c r="AO2959" s="272">
        <v>946.41409419602041</v>
      </c>
      <c r="AP2959" s="272">
        <v>0</v>
      </c>
      <c r="AQ2959" s="272">
        <v>0</v>
      </c>
      <c r="AR2959" s="272">
        <v>0</v>
      </c>
      <c r="AS2959" s="272">
        <v>498.71425967483481</v>
      </c>
      <c r="AT2959" s="272">
        <v>0</v>
      </c>
      <c r="AU2959" s="272">
        <v>0</v>
      </c>
      <c r="AV2959" s="272">
        <v>0</v>
      </c>
      <c r="AW2959" s="272">
        <v>299.59754228856355</v>
      </c>
      <c r="AX2959" s="272">
        <v>0</v>
      </c>
      <c r="AY2959" s="272">
        <v>0</v>
      </c>
      <c r="AZ2959" s="272">
        <v>0</v>
      </c>
      <c r="BA2959" s="272">
        <v>520.5900561972918</v>
      </c>
      <c r="BB2959" s="272">
        <v>35.355175880629297</v>
      </c>
      <c r="BC2959" s="272">
        <v>72.257033616809125</v>
      </c>
      <c r="BD2959" s="272">
        <v>0</v>
      </c>
      <c r="BE2959" s="272">
        <v>-251.7676782616212</v>
      </c>
    </row>
    <row r="2960" spans="3:57" x14ac:dyDescent="0.3">
      <c r="C2960" s="272">
        <v>448</v>
      </c>
      <c r="D2960" s="272">
        <v>1612800</v>
      </c>
      <c r="E2960" s="272">
        <v>6</v>
      </c>
      <c r="F2960" s="272">
        <v>13</v>
      </c>
      <c r="G2960" s="272">
        <v>69.775645713762856</v>
      </c>
      <c r="H2960" s="272">
        <v>147.59999999999997</v>
      </c>
      <c r="I2960" s="272">
        <v>195</v>
      </c>
      <c r="J2960" s="272">
        <v>0</v>
      </c>
      <c r="K2960" s="272">
        <v>10.067701525054467</v>
      </c>
      <c r="L2960" s="272">
        <v>14.089176057801822</v>
      </c>
      <c r="M2960" s="272">
        <v>13.869494979804118</v>
      </c>
      <c r="N2960" s="272">
        <v>13.524089953933139</v>
      </c>
      <c r="O2960" s="272">
        <v>13.292205263953196</v>
      </c>
      <c r="P2960" s="272">
        <v>13.272765112226937</v>
      </c>
      <c r="Q2960" s="272">
        <v>13.292205263953196</v>
      </c>
      <c r="R2960" s="272">
        <v>13.524089953933139</v>
      </c>
      <c r="S2960" s="272">
        <v>13.869494979804118</v>
      </c>
      <c r="T2960" s="272">
        <v>11.824563577810327</v>
      </c>
      <c r="U2960" s="272">
        <v>-198.69396241225286</v>
      </c>
      <c r="V2960" s="272">
        <v>0</v>
      </c>
      <c r="W2960" s="272">
        <v>29.066927956177828</v>
      </c>
      <c r="X2960" s="272">
        <v>-49.803205558437263</v>
      </c>
      <c r="Y2960" s="272">
        <v>1000.2945247644152</v>
      </c>
      <c r="Z2960" s="272">
        <v>-1178.2522095744087</v>
      </c>
      <c r="AA2960" s="272">
        <v>71.685842461476554</v>
      </c>
      <c r="AB2960" s="272">
        <v>0</v>
      </c>
      <c r="AC2960" s="272">
        <v>26.693622016572782</v>
      </c>
      <c r="AD2960" s="272">
        <v>0</v>
      </c>
      <c r="AE2960" s="272">
        <v>0</v>
      </c>
      <c r="AF2960" s="272">
        <v>0</v>
      </c>
      <c r="AG2960" s="272">
        <v>11.178764135968075</v>
      </c>
      <c r="AH2960" s="272">
        <v>-238.01363019559074</v>
      </c>
      <c r="AI2960" s="272">
        <v>0</v>
      </c>
      <c r="AJ2960" s="272">
        <v>0</v>
      </c>
      <c r="AK2960" s="272">
        <v>11.60894108274524</v>
      </c>
      <c r="AL2960" s="272">
        <v>0</v>
      </c>
      <c r="AM2960" s="272">
        <v>42.244308722171972</v>
      </c>
      <c r="AN2960" s="272">
        <v>0</v>
      </c>
      <c r="AO2960" s="272">
        <v>839.45866536843448</v>
      </c>
      <c r="AP2960" s="272">
        <v>0</v>
      </c>
      <c r="AQ2960" s="272">
        <v>0</v>
      </c>
      <c r="AR2960" s="272">
        <v>0</v>
      </c>
      <c r="AS2960" s="272">
        <v>439.63770099483082</v>
      </c>
      <c r="AT2960" s="272">
        <v>0</v>
      </c>
      <c r="AU2960" s="272">
        <v>0</v>
      </c>
      <c r="AV2960" s="272">
        <v>0</v>
      </c>
      <c r="AW2960" s="272">
        <v>261.8153480930718</v>
      </c>
      <c r="AX2960" s="272">
        <v>0</v>
      </c>
      <c r="AY2960" s="272">
        <v>0</v>
      </c>
      <c r="AZ2960" s="272">
        <v>0</v>
      </c>
      <c r="BA2960" s="272">
        <v>458.92214033858318</v>
      </c>
      <c r="BB2960" s="272">
        <v>29.066927956177828</v>
      </c>
      <c r="BC2960" s="272">
        <v>63.992389130066243</v>
      </c>
      <c r="BD2960" s="272">
        <v>0</v>
      </c>
      <c r="BE2960" s="272">
        <v>-314.13268775644445</v>
      </c>
    </row>
    <row r="2961" spans="3:57" x14ac:dyDescent="0.3">
      <c r="C2961" s="272">
        <v>449</v>
      </c>
      <c r="D2961" s="272">
        <v>1616400</v>
      </c>
      <c r="E2961" s="272">
        <v>6</v>
      </c>
      <c r="F2961" s="272">
        <v>11.453333333333337</v>
      </c>
      <c r="G2961" s="272">
        <v>0</v>
      </c>
      <c r="H2961" s="272">
        <v>246</v>
      </c>
      <c r="I2961" s="272">
        <v>195</v>
      </c>
      <c r="J2961" s="272">
        <v>0</v>
      </c>
      <c r="K2961" s="272">
        <v>7.7474509803921601</v>
      </c>
      <c r="L2961" s="272">
        <v>11.453333333333337</v>
      </c>
      <c r="M2961" s="272">
        <v>11.453333333333337</v>
      </c>
      <c r="N2961" s="272">
        <v>11.453333333333337</v>
      </c>
      <c r="O2961" s="272">
        <v>11.453333333333337</v>
      </c>
      <c r="P2961" s="272">
        <v>11.453333333333337</v>
      </c>
      <c r="Q2961" s="272">
        <v>11.453333333333337</v>
      </c>
      <c r="R2961" s="272">
        <v>11.453333333333337</v>
      </c>
      <c r="S2961" s="272">
        <v>11.453333333333337</v>
      </c>
      <c r="T2961" s="272">
        <v>11.900130243567672</v>
      </c>
      <c r="U2961" s="272">
        <v>-205.95639436203692</v>
      </c>
      <c r="V2961" s="272">
        <v>0</v>
      </c>
      <c r="W2961" s="272">
        <v>-10.355661724844225</v>
      </c>
      <c r="X2961" s="272">
        <v>-154.17638621502607</v>
      </c>
      <c r="Y2961" s="272">
        <v>1017.5915283392106</v>
      </c>
      <c r="Z2961" s="272">
        <v>-1059.0158747613773</v>
      </c>
      <c r="AA2961" s="272">
        <v>-25.539483777257825</v>
      </c>
      <c r="AB2961" s="272">
        <v>0</v>
      </c>
      <c r="AC2961" s="272">
        <v>-9.5101250545374505</v>
      </c>
      <c r="AD2961" s="272">
        <v>0</v>
      </c>
      <c r="AE2961" s="272">
        <v>0</v>
      </c>
      <c r="AF2961" s="272">
        <v>0</v>
      </c>
      <c r="AG2961" s="272">
        <v>11.377409099997704</v>
      </c>
      <c r="AH2961" s="272">
        <v>-192.84284910869528</v>
      </c>
      <c r="AI2961" s="272">
        <v>0</v>
      </c>
      <c r="AJ2961" s="272">
        <v>0</v>
      </c>
      <c r="AK2961" s="272">
        <v>5.6855868117569237</v>
      </c>
      <c r="AL2961" s="272">
        <v>0</v>
      </c>
      <c r="AM2961" s="272">
        <v>-79.597863578910093</v>
      </c>
      <c r="AN2961" s="272">
        <v>0</v>
      </c>
      <c r="AO2961" s="272">
        <v>730.72493742975018</v>
      </c>
      <c r="AP2961" s="272">
        <v>0</v>
      </c>
      <c r="AQ2961" s="272">
        <v>0</v>
      </c>
      <c r="AR2961" s="272">
        <v>0</v>
      </c>
      <c r="AS2961" s="272">
        <v>406.17634596747433</v>
      </c>
      <c r="AT2961" s="272">
        <v>0</v>
      </c>
      <c r="AU2961" s="272">
        <v>0</v>
      </c>
      <c r="AV2961" s="272">
        <v>0</v>
      </c>
      <c r="AW2961" s="272">
        <v>261.83175349421469</v>
      </c>
      <c r="AX2961" s="272">
        <v>0</v>
      </c>
      <c r="AY2961" s="272">
        <v>0</v>
      </c>
      <c r="AZ2961" s="272">
        <v>0</v>
      </c>
      <c r="BA2961" s="272">
        <v>423.99302340198955</v>
      </c>
      <c r="BB2961" s="272">
        <v>-10.355661724844225</v>
      </c>
      <c r="BC2961" s="272">
        <v>56.557660513307091</v>
      </c>
      <c r="BD2961" s="272">
        <v>0</v>
      </c>
      <c r="BE2961" s="272">
        <v>-358.89096838151318</v>
      </c>
    </row>
    <row r="2962" spans="3:57" x14ac:dyDescent="0.3">
      <c r="C2962" s="272">
        <v>450</v>
      </c>
      <c r="D2962" s="272">
        <v>1620000</v>
      </c>
      <c r="E2962" s="272">
        <v>6</v>
      </c>
      <c r="F2962" s="272">
        <v>10.830000000000004</v>
      </c>
      <c r="G2962" s="272">
        <v>0</v>
      </c>
      <c r="H2962" s="272">
        <v>246</v>
      </c>
      <c r="I2962" s="272">
        <v>195</v>
      </c>
      <c r="J2962" s="272">
        <v>0</v>
      </c>
      <c r="K2962" s="272">
        <v>7.124117647058827</v>
      </c>
      <c r="L2962" s="272">
        <v>10.830000000000004</v>
      </c>
      <c r="M2962" s="272">
        <v>10.830000000000004</v>
      </c>
      <c r="N2962" s="272">
        <v>10.830000000000004</v>
      </c>
      <c r="O2962" s="272">
        <v>10.830000000000004</v>
      </c>
      <c r="P2962" s="272">
        <v>10.830000000000004</v>
      </c>
      <c r="Q2962" s="272">
        <v>10.830000000000004</v>
      </c>
      <c r="R2962" s="272">
        <v>10.830000000000004</v>
      </c>
      <c r="S2962" s="272">
        <v>10.830000000000004</v>
      </c>
      <c r="T2962" s="272">
        <v>11.721820277523085</v>
      </c>
      <c r="U2962" s="272">
        <v>-308.69254653347156</v>
      </c>
      <c r="V2962" s="272">
        <v>0</v>
      </c>
      <c r="W2962" s="272">
        <v>-21.821515609765004</v>
      </c>
      <c r="X2962" s="272">
        <v>-222.82574569006402</v>
      </c>
      <c r="Y2962" s="272">
        <v>621.74028427259145</v>
      </c>
      <c r="Z2962" s="272">
        <v>-685.78556950623397</v>
      </c>
      <c r="AA2962" s="272">
        <v>-53.816961071037213</v>
      </c>
      <c r="AB2962" s="272">
        <v>0</v>
      </c>
      <c r="AC2962" s="272">
        <v>-20.039795412642057</v>
      </c>
      <c r="AD2962" s="272">
        <v>0</v>
      </c>
      <c r="AE2962" s="272">
        <v>0</v>
      </c>
      <c r="AF2962" s="272">
        <v>0</v>
      </c>
      <c r="AG2962" s="272">
        <v>11.502934959671906</v>
      </c>
      <c r="AH2962" s="272">
        <v>-82.304933525518635</v>
      </c>
      <c r="AI2962" s="272">
        <v>0</v>
      </c>
      <c r="AJ2962" s="272">
        <v>0</v>
      </c>
      <c r="AK2962" s="272">
        <v>-23.854236542669462</v>
      </c>
      <c r="AL2962" s="272">
        <v>0</v>
      </c>
      <c r="AM2962" s="272">
        <v>-190.99578478476155</v>
      </c>
      <c r="AN2962" s="272">
        <v>0</v>
      </c>
      <c r="AO2962" s="272">
        <v>359.5391065947029</v>
      </c>
      <c r="AP2962" s="272">
        <v>0</v>
      </c>
      <c r="AQ2962" s="272">
        <v>0</v>
      </c>
      <c r="AR2962" s="272">
        <v>0</v>
      </c>
      <c r="AS2962" s="272">
        <v>218.24659993762324</v>
      </c>
      <c r="AT2962" s="272">
        <v>0</v>
      </c>
      <c r="AU2962" s="272">
        <v>0</v>
      </c>
      <c r="AV2962" s="272">
        <v>0</v>
      </c>
      <c r="AW2962" s="272">
        <v>155.40605824538773</v>
      </c>
      <c r="AX2962" s="272">
        <v>0</v>
      </c>
      <c r="AY2962" s="272">
        <v>0</v>
      </c>
      <c r="AZ2962" s="272">
        <v>0</v>
      </c>
      <c r="BA2962" s="272">
        <v>227.81985379859452</v>
      </c>
      <c r="BB2962" s="272">
        <v>-21.821515609765004</v>
      </c>
      <c r="BC2962" s="272">
        <v>28.497130787375955</v>
      </c>
      <c r="BD2962" s="272">
        <v>0</v>
      </c>
      <c r="BE2962" s="272">
        <v>-386.97369161972108</v>
      </c>
    </row>
    <row r="2963" spans="3:57" x14ac:dyDescent="0.3">
      <c r="C2963" s="272">
        <v>451</v>
      </c>
      <c r="D2963" s="272">
        <v>1623600</v>
      </c>
      <c r="E2963" s="272">
        <v>6</v>
      </c>
      <c r="F2963" s="272">
        <v>9.2466666666666661</v>
      </c>
      <c r="G2963" s="272">
        <v>0</v>
      </c>
      <c r="H2963" s="272">
        <v>368.99999999999994</v>
      </c>
      <c r="I2963" s="272">
        <v>195</v>
      </c>
      <c r="J2963" s="272">
        <v>0</v>
      </c>
      <c r="K2963" s="272">
        <v>5.5407843137254895</v>
      </c>
      <c r="L2963" s="272">
        <v>9.2466666666666661</v>
      </c>
      <c r="M2963" s="272">
        <v>9.2466666666666661</v>
      </c>
      <c r="N2963" s="272">
        <v>9.2466666666666661</v>
      </c>
      <c r="O2963" s="272">
        <v>9.2466666666666661</v>
      </c>
      <c r="P2963" s="272">
        <v>9.2466666666666661</v>
      </c>
      <c r="Q2963" s="272">
        <v>9.2466666666666661</v>
      </c>
      <c r="R2963" s="272">
        <v>9.2466666666666661</v>
      </c>
      <c r="S2963" s="272">
        <v>9.2466666666666661</v>
      </c>
      <c r="T2963" s="272">
        <v>11.591804631092467</v>
      </c>
      <c r="U2963" s="272">
        <v>-366.26613885195718</v>
      </c>
      <c r="V2963" s="272">
        <v>0</v>
      </c>
      <c r="W2963" s="272">
        <v>-57.218627354229923</v>
      </c>
      <c r="X2963" s="272">
        <v>-219.99334698957799</v>
      </c>
      <c r="Y2963" s="272">
        <v>378.64993107794805</v>
      </c>
      <c r="Z2963" s="272">
        <v>-467.70409558609731</v>
      </c>
      <c r="AA2963" s="272">
        <v>-141.1145172465836</v>
      </c>
      <c r="AB2963" s="272">
        <v>0</v>
      </c>
      <c r="AC2963" s="272">
        <v>-52.546743611972268</v>
      </c>
      <c r="AD2963" s="272">
        <v>0</v>
      </c>
      <c r="AE2963" s="272">
        <v>0</v>
      </c>
      <c r="AF2963" s="272">
        <v>0</v>
      </c>
      <c r="AG2963" s="272">
        <v>11.54672443513566</v>
      </c>
      <c r="AH2963" s="272">
        <v>-17.581500395334814</v>
      </c>
      <c r="AI2963" s="272">
        <v>0</v>
      </c>
      <c r="AJ2963" s="272">
        <v>0</v>
      </c>
      <c r="AK2963" s="272">
        <v>-15.558900105847933</v>
      </c>
      <c r="AL2963" s="272">
        <v>0</v>
      </c>
      <c r="AM2963" s="272">
        <v>-213.19401618073215</v>
      </c>
      <c r="AN2963" s="272">
        <v>0</v>
      </c>
      <c r="AO2963" s="272">
        <v>141.25251344374115</v>
      </c>
      <c r="AP2963" s="272">
        <v>0</v>
      </c>
      <c r="AQ2963" s="272">
        <v>0</v>
      </c>
      <c r="AR2963" s="272">
        <v>0</v>
      </c>
      <c r="AS2963" s="272">
        <v>105.1644345387961</v>
      </c>
      <c r="AT2963" s="272">
        <v>0</v>
      </c>
      <c r="AU2963" s="272">
        <v>0</v>
      </c>
      <c r="AV2963" s="272">
        <v>0</v>
      </c>
      <c r="AW2963" s="272">
        <v>89.114082820407475</v>
      </c>
      <c r="AX2963" s="272">
        <v>0</v>
      </c>
      <c r="AY2963" s="272">
        <v>0</v>
      </c>
      <c r="AZ2963" s="272">
        <v>0</v>
      </c>
      <c r="BA2963" s="272">
        <v>109.77740825418564</v>
      </c>
      <c r="BB2963" s="272">
        <v>-57.218627354229923</v>
      </c>
      <c r="BC2963" s="272">
        <v>11.902048933070896</v>
      </c>
      <c r="BD2963" s="272">
        <v>0</v>
      </c>
      <c r="BE2963" s="272">
        <v>-403.87364309489158</v>
      </c>
    </row>
    <row r="2964" spans="3:57" x14ac:dyDescent="0.3">
      <c r="C2964" s="272">
        <v>452</v>
      </c>
      <c r="D2964" s="272">
        <v>1627200</v>
      </c>
      <c r="E2964" s="272">
        <v>6</v>
      </c>
      <c r="F2964" s="272">
        <v>7.6733333333333338</v>
      </c>
      <c r="G2964" s="272">
        <v>0</v>
      </c>
      <c r="H2964" s="272">
        <v>442.8</v>
      </c>
      <c r="I2964" s="272">
        <v>195</v>
      </c>
      <c r="J2964" s="272">
        <v>0</v>
      </c>
      <c r="K2964" s="272">
        <v>3.9674509803921572</v>
      </c>
      <c r="L2964" s="272">
        <v>7.6733333333333338</v>
      </c>
      <c r="M2964" s="272">
        <v>7.6733333333333338</v>
      </c>
      <c r="N2964" s="272">
        <v>7.6733333333333338</v>
      </c>
      <c r="O2964" s="272">
        <v>7.6733333333333338</v>
      </c>
      <c r="P2964" s="272">
        <v>7.6733333333333338</v>
      </c>
      <c r="Q2964" s="272">
        <v>7.6733333333333338</v>
      </c>
      <c r="R2964" s="272">
        <v>7.6733333333333338</v>
      </c>
      <c r="S2964" s="272">
        <v>7.6733333333333338</v>
      </c>
      <c r="T2964" s="272">
        <v>11.373169150898882</v>
      </c>
      <c r="U2964" s="272">
        <v>-411.64919069115183</v>
      </c>
      <c r="V2964" s="272">
        <v>0</v>
      </c>
      <c r="W2964" s="272">
        <v>-90.657054647954837</v>
      </c>
      <c r="X2964" s="272">
        <v>-258.2288015810791</v>
      </c>
      <c r="Y2964" s="272">
        <v>146.97795423921133</v>
      </c>
      <c r="Z2964" s="272">
        <v>-209.74128870132924</v>
      </c>
      <c r="AA2964" s="272">
        <v>-223.58149947296073</v>
      </c>
      <c r="AB2964" s="272">
        <v>0</v>
      </c>
      <c r="AC2964" s="272">
        <v>-83.254933357825109</v>
      </c>
      <c r="AD2964" s="272">
        <v>0</v>
      </c>
      <c r="AE2964" s="272">
        <v>0</v>
      </c>
      <c r="AF2964" s="272">
        <v>0</v>
      </c>
      <c r="AG2964" s="272">
        <v>11.528784802971206</v>
      </c>
      <c r="AH2964" s="272">
        <v>55.973545554020845</v>
      </c>
      <c r="AI2964" s="272">
        <v>0</v>
      </c>
      <c r="AJ2964" s="272">
        <v>0</v>
      </c>
      <c r="AK2964" s="272">
        <v>-25.942077967916774</v>
      </c>
      <c r="AL2964" s="272">
        <v>0</v>
      </c>
      <c r="AM2964" s="272">
        <v>-279.87556916109611</v>
      </c>
      <c r="AN2964" s="272">
        <v>0</v>
      </c>
      <c r="AO2964" s="272">
        <v>-24.438866822774134</v>
      </c>
      <c r="AP2964" s="272">
        <v>0</v>
      </c>
      <c r="AQ2964" s="272">
        <v>0</v>
      </c>
      <c r="AR2964" s="272">
        <v>0</v>
      </c>
      <c r="AS2964" s="272">
        <v>-25.011487408027723</v>
      </c>
      <c r="AT2964" s="272">
        <v>0</v>
      </c>
      <c r="AU2964" s="272">
        <v>0</v>
      </c>
      <c r="AV2964" s="272">
        <v>0</v>
      </c>
      <c r="AW2964" s="272">
        <v>-25.266163247623439</v>
      </c>
      <c r="AX2964" s="272">
        <v>0</v>
      </c>
      <c r="AY2964" s="272">
        <v>0</v>
      </c>
      <c r="AZ2964" s="272">
        <v>0</v>
      </c>
      <c r="BA2964" s="272">
        <v>-26.108601033009599</v>
      </c>
      <c r="BB2964" s="272">
        <v>-90.657054647954837</v>
      </c>
      <c r="BC2964" s="272">
        <v>-2.307146070272136</v>
      </c>
      <c r="BD2964" s="272">
        <v>0</v>
      </c>
      <c r="BE2964" s="272">
        <v>-412.95584149332541</v>
      </c>
    </row>
    <row r="2965" spans="3:57" x14ac:dyDescent="0.3">
      <c r="C2965" s="272">
        <v>453</v>
      </c>
      <c r="D2965" s="272">
        <v>1630800</v>
      </c>
      <c r="E2965" s="272">
        <v>6</v>
      </c>
      <c r="F2965" s="272">
        <v>6.7633333333333336</v>
      </c>
      <c r="G2965" s="272">
        <v>0</v>
      </c>
      <c r="H2965" s="272">
        <v>492</v>
      </c>
      <c r="I2965" s="272">
        <v>195</v>
      </c>
      <c r="J2965" s="272">
        <v>0</v>
      </c>
      <c r="K2965" s="272">
        <v>3.057450980392157</v>
      </c>
      <c r="L2965" s="272">
        <v>6.7633333333333336</v>
      </c>
      <c r="M2965" s="272">
        <v>6.7633333333333336</v>
      </c>
      <c r="N2965" s="272">
        <v>6.7633333333333336</v>
      </c>
      <c r="O2965" s="272">
        <v>6.7633333333333336</v>
      </c>
      <c r="P2965" s="272">
        <v>6.7633333333333336</v>
      </c>
      <c r="Q2965" s="272">
        <v>6.7633333333333336</v>
      </c>
      <c r="R2965" s="272">
        <v>6.7633333333333336</v>
      </c>
      <c r="S2965" s="272">
        <v>6.7633333333333336</v>
      </c>
      <c r="T2965" s="272">
        <v>11.252133535994165</v>
      </c>
      <c r="U2965" s="272">
        <v>-403.56647340899235</v>
      </c>
      <c r="V2965" s="272">
        <v>0</v>
      </c>
      <c r="W2965" s="272">
        <v>-110.32428670290906</v>
      </c>
      <c r="X2965" s="272">
        <v>-312.57516048325209</v>
      </c>
      <c r="Y2965" s="272">
        <v>127.31045663103427</v>
      </c>
      <c r="Z2965" s="272">
        <v>-107.97748285386547</v>
      </c>
      <c r="AA2965" s="272">
        <v>-272.0854934578187</v>
      </c>
      <c r="AB2965" s="272">
        <v>0</v>
      </c>
      <c r="AC2965" s="272">
        <v>-101.31634182103328</v>
      </c>
      <c r="AD2965" s="272">
        <v>0</v>
      </c>
      <c r="AE2965" s="272">
        <v>0</v>
      </c>
      <c r="AF2965" s="272">
        <v>0</v>
      </c>
      <c r="AG2965" s="272">
        <v>11.466078746983442</v>
      </c>
      <c r="AH2965" s="272">
        <v>78.328549918104827</v>
      </c>
      <c r="AI2965" s="272">
        <v>0</v>
      </c>
      <c r="AJ2965" s="272">
        <v>0</v>
      </c>
      <c r="AK2965" s="272">
        <v>-12.459758769739551</v>
      </c>
      <c r="AL2965" s="272">
        <v>0</v>
      </c>
      <c r="AM2965" s="272">
        <v>-342.86732615141699</v>
      </c>
      <c r="AN2965" s="272">
        <v>0</v>
      </c>
      <c r="AO2965" s="272">
        <v>-53.823454323477179</v>
      </c>
      <c r="AP2965" s="272">
        <v>0</v>
      </c>
      <c r="AQ2965" s="272">
        <v>0</v>
      </c>
      <c r="AR2965" s="272">
        <v>0</v>
      </c>
      <c r="AS2965" s="272">
        <v>-53.823454323477179</v>
      </c>
      <c r="AT2965" s="272">
        <v>0</v>
      </c>
      <c r="AU2965" s="272">
        <v>0</v>
      </c>
      <c r="AV2965" s="272">
        <v>0</v>
      </c>
      <c r="AW2965" s="272">
        <v>-53.823454323477179</v>
      </c>
      <c r="AX2965" s="272">
        <v>0</v>
      </c>
      <c r="AY2965" s="272">
        <v>0</v>
      </c>
      <c r="AZ2965" s="272">
        <v>0</v>
      </c>
      <c r="BA2965" s="272">
        <v>-56.184387286741227</v>
      </c>
      <c r="BB2965" s="272">
        <v>-110.32428670290906</v>
      </c>
      <c r="BC2965" s="272">
        <v>-5.0353257926305623</v>
      </c>
      <c r="BD2965" s="272">
        <v>0</v>
      </c>
      <c r="BE2965" s="272">
        <v>-392.35291565704603</v>
      </c>
    </row>
    <row r="2966" spans="3:57" x14ac:dyDescent="0.3">
      <c r="C2966" s="272">
        <v>454</v>
      </c>
      <c r="D2966" s="272">
        <v>1634400</v>
      </c>
      <c r="E2966" s="272">
        <v>6</v>
      </c>
      <c r="F2966" s="272">
        <v>5.7966666666666669</v>
      </c>
      <c r="G2966" s="272">
        <v>0</v>
      </c>
      <c r="H2966" s="272">
        <v>410</v>
      </c>
      <c r="I2966" s="272">
        <v>0</v>
      </c>
      <c r="J2966" s="272">
        <v>0</v>
      </c>
      <c r="K2966" s="272">
        <v>2.0907843137254902</v>
      </c>
      <c r="L2966" s="272">
        <v>5.7966666666666669</v>
      </c>
      <c r="M2966" s="272">
        <v>5.7966666666666669</v>
      </c>
      <c r="N2966" s="272">
        <v>5.7966666666666669</v>
      </c>
      <c r="O2966" s="272">
        <v>5.7966666666666669</v>
      </c>
      <c r="P2966" s="272">
        <v>5.7966666666666669</v>
      </c>
      <c r="Q2966" s="272">
        <v>5.7966666666666669</v>
      </c>
      <c r="R2966" s="272">
        <v>5.7966666666666669</v>
      </c>
      <c r="S2966" s="272">
        <v>5.7966666666666669</v>
      </c>
      <c r="T2966" s="272">
        <v>10.943491017637902</v>
      </c>
      <c r="U2966" s="272">
        <v>-174.28205974980062</v>
      </c>
      <c r="V2966" s="272">
        <v>0</v>
      </c>
      <c r="W2966" s="272">
        <v>-126.61363323341087</v>
      </c>
      <c r="X2966" s="272">
        <v>-320.99155416420285</v>
      </c>
      <c r="Y2966" s="272">
        <v>96.910765654612646</v>
      </c>
      <c r="Z2966" s="272">
        <v>176.41236199320042</v>
      </c>
      <c r="AA2966" s="272">
        <v>-312.2588317255034</v>
      </c>
      <c r="AB2966" s="272">
        <v>0</v>
      </c>
      <c r="AC2966" s="272">
        <v>-116.27566809857237</v>
      </c>
      <c r="AD2966" s="272">
        <v>0</v>
      </c>
      <c r="AE2966" s="272">
        <v>0</v>
      </c>
      <c r="AF2966" s="272">
        <v>0</v>
      </c>
      <c r="AG2966" s="272">
        <v>11.361521543149978</v>
      </c>
      <c r="AH2966" s="272">
        <v>152.36688381353588</v>
      </c>
      <c r="AI2966" s="272">
        <v>0</v>
      </c>
      <c r="AJ2966" s="272">
        <v>0</v>
      </c>
      <c r="AK2966" s="272">
        <v>-35.833009093673894</v>
      </c>
      <c r="AL2966" s="272">
        <v>0</v>
      </c>
      <c r="AM2966" s="272">
        <v>-379.91672119011292</v>
      </c>
      <c r="AN2966" s="272">
        <v>0</v>
      </c>
      <c r="AO2966" s="272">
        <v>-141.13154333213711</v>
      </c>
      <c r="AP2966" s="272">
        <v>0</v>
      </c>
      <c r="AQ2966" s="272">
        <v>0</v>
      </c>
      <c r="AR2966" s="272">
        <v>0</v>
      </c>
      <c r="AS2966" s="272">
        <v>-141.13154333213711</v>
      </c>
      <c r="AT2966" s="272">
        <v>0</v>
      </c>
      <c r="AU2966" s="272">
        <v>0</v>
      </c>
      <c r="AV2966" s="272">
        <v>0</v>
      </c>
      <c r="AW2966" s="272">
        <v>-141.13154333213711</v>
      </c>
      <c r="AX2966" s="272">
        <v>0</v>
      </c>
      <c r="AY2966" s="272">
        <v>0</v>
      </c>
      <c r="AZ2966" s="272">
        <v>0</v>
      </c>
      <c r="BA2966" s="272">
        <v>-147.3221923158801</v>
      </c>
      <c r="BB2966" s="272">
        <v>-126.61363323341087</v>
      </c>
      <c r="BC2966" s="272">
        <v>-13.20322727751967</v>
      </c>
      <c r="BD2966" s="272">
        <v>0</v>
      </c>
      <c r="BE2966" s="272">
        <v>-376.76267539289393</v>
      </c>
    </row>
    <row r="2967" spans="3:57" x14ac:dyDescent="0.3">
      <c r="C2967" s="272">
        <v>455</v>
      </c>
      <c r="D2967" s="272">
        <v>1638000</v>
      </c>
      <c r="E2967" s="272">
        <v>6</v>
      </c>
      <c r="F2967" s="272">
        <v>5.0366666666666671</v>
      </c>
      <c r="G2967" s="272">
        <v>0</v>
      </c>
      <c r="H2967" s="272">
        <v>410</v>
      </c>
      <c r="I2967" s="272">
        <v>0</v>
      </c>
      <c r="J2967" s="272">
        <v>0</v>
      </c>
      <c r="K2967" s="272">
        <v>1.3307843137254904</v>
      </c>
      <c r="L2967" s="272">
        <v>5.0366666666666671</v>
      </c>
      <c r="M2967" s="272">
        <v>5.0366666666666671</v>
      </c>
      <c r="N2967" s="272">
        <v>5.0366666666666671</v>
      </c>
      <c r="O2967" s="272">
        <v>5.0366666666666671</v>
      </c>
      <c r="P2967" s="272">
        <v>5.0366666666666671</v>
      </c>
      <c r="Q2967" s="272">
        <v>5.0366666666666671</v>
      </c>
      <c r="R2967" s="272">
        <v>5.0366666666666671</v>
      </c>
      <c r="S2967" s="272">
        <v>5.0366666666666671</v>
      </c>
      <c r="T2967" s="272">
        <v>10.668036844401779</v>
      </c>
      <c r="U2967" s="272">
        <v>-166.22665036849565</v>
      </c>
      <c r="V2967" s="272">
        <v>0</v>
      </c>
      <c r="W2967" s="272">
        <v>-138.61903063890944</v>
      </c>
      <c r="X2967" s="272">
        <v>-334.98655123549747</v>
      </c>
      <c r="Y2967" s="272">
        <v>-51.47914801206457</v>
      </c>
      <c r="Z2967" s="272">
        <v>358.8580795179758</v>
      </c>
      <c r="AA2967" s="272">
        <v>-341.866949528509</v>
      </c>
      <c r="AB2967" s="272">
        <v>0</v>
      </c>
      <c r="AC2967" s="272">
        <v>-127.30082841080998</v>
      </c>
      <c r="AD2967" s="272">
        <v>0</v>
      </c>
      <c r="AE2967" s="272">
        <v>0</v>
      </c>
      <c r="AF2967" s="272">
        <v>0</v>
      </c>
      <c r="AG2967" s="272">
        <v>11.201895835429822</v>
      </c>
      <c r="AH2967" s="272">
        <v>195.52619592279831</v>
      </c>
      <c r="AI2967" s="272">
        <v>0</v>
      </c>
      <c r="AJ2967" s="272">
        <v>0</v>
      </c>
      <c r="AK2967" s="272">
        <v>-29.868232385016327</v>
      </c>
      <c r="AL2967" s="272">
        <v>0</v>
      </c>
      <c r="AM2967" s="272">
        <v>-410.60281025665995</v>
      </c>
      <c r="AN2967" s="272">
        <v>0</v>
      </c>
      <c r="AO2967" s="272">
        <v>-223.60847556168986</v>
      </c>
      <c r="AP2967" s="272">
        <v>0</v>
      </c>
      <c r="AQ2967" s="272">
        <v>0</v>
      </c>
      <c r="AR2967" s="272">
        <v>0</v>
      </c>
      <c r="AS2967" s="272">
        <v>-223.60847556168986</v>
      </c>
      <c r="AT2967" s="272">
        <v>0</v>
      </c>
      <c r="AU2967" s="272">
        <v>0</v>
      </c>
      <c r="AV2967" s="272">
        <v>0</v>
      </c>
      <c r="AW2967" s="272">
        <v>-223.60847556168986</v>
      </c>
      <c r="AX2967" s="272">
        <v>0</v>
      </c>
      <c r="AY2967" s="272">
        <v>0</v>
      </c>
      <c r="AZ2967" s="272">
        <v>0</v>
      </c>
      <c r="BA2967" s="272">
        <v>-233.4169248233446</v>
      </c>
      <c r="BB2967" s="272">
        <v>-138.61903063890944</v>
      </c>
      <c r="BC2967" s="272">
        <v>-20.919161332152825</v>
      </c>
      <c r="BD2967" s="272">
        <v>0</v>
      </c>
      <c r="BE2967" s="272">
        <v>-351.00884190518246</v>
      </c>
    </row>
    <row r="2968" spans="3:57" x14ac:dyDescent="0.3">
      <c r="C2968" s="272">
        <v>456</v>
      </c>
      <c r="D2968" s="272">
        <v>1641600</v>
      </c>
      <c r="E2968" s="272">
        <v>7</v>
      </c>
      <c r="F2968" s="272">
        <v>4.6645161290322577</v>
      </c>
      <c r="G2968" s="272">
        <v>0</v>
      </c>
      <c r="H2968" s="272">
        <v>410</v>
      </c>
      <c r="I2968" s="272">
        <v>0</v>
      </c>
      <c r="J2968" s="272">
        <v>0</v>
      </c>
      <c r="K2968" s="272">
        <v>0.95863377609108102</v>
      </c>
      <c r="L2968" s="272">
        <v>4.6645161290322577</v>
      </c>
      <c r="M2968" s="272">
        <v>4.6645161290322577</v>
      </c>
      <c r="N2968" s="272">
        <v>4.6645161290322577</v>
      </c>
      <c r="O2968" s="272">
        <v>4.6645161290322577</v>
      </c>
      <c r="P2968" s="272">
        <v>4.6645161290322577</v>
      </c>
      <c r="Q2968" s="272">
        <v>4.6645161290322577</v>
      </c>
      <c r="R2968" s="272">
        <v>4.6645161290322577</v>
      </c>
      <c r="S2968" s="272">
        <v>4.6645161290322577</v>
      </c>
      <c r="T2968" s="272">
        <v>10.436430909900988</v>
      </c>
      <c r="U2968" s="272">
        <v>-264.95958291339502</v>
      </c>
      <c r="V2968" s="272">
        <v>0</v>
      </c>
      <c r="W2968" s="272">
        <v>-122.67350569009461</v>
      </c>
      <c r="X2968" s="272">
        <v>-351.70204732627593</v>
      </c>
      <c r="Y2968" s="272">
        <v>-184.01007220985457</v>
      </c>
      <c r="Z2968" s="272">
        <v>393.42604231283008</v>
      </c>
      <c r="AA2968" s="272">
        <v>-302.54155569364599</v>
      </c>
      <c r="AB2968" s="272">
        <v>0</v>
      </c>
      <c r="AC2968" s="272">
        <v>-112.65725078605352</v>
      </c>
      <c r="AD2968" s="272">
        <v>0</v>
      </c>
      <c r="AE2968" s="272">
        <v>0</v>
      </c>
      <c r="AF2968" s="272">
        <v>0</v>
      </c>
      <c r="AG2968" s="272">
        <v>11.016302744823129</v>
      </c>
      <c r="AH2968" s="272">
        <v>210.78335211681613</v>
      </c>
      <c r="AI2968" s="272">
        <v>0</v>
      </c>
      <c r="AJ2968" s="272">
        <v>0</v>
      </c>
      <c r="AK2968" s="272">
        <v>-59.375037276278405</v>
      </c>
      <c r="AL2968" s="272">
        <v>0</v>
      </c>
      <c r="AM2968" s="272">
        <v>-433.21873861048266</v>
      </c>
      <c r="AN2968" s="272">
        <v>0</v>
      </c>
      <c r="AO2968" s="272">
        <v>-272.11832176620169</v>
      </c>
      <c r="AP2968" s="272">
        <v>0</v>
      </c>
      <c r="AQ2968" s="272">
        <v>0</v>
      </c>
      <c r="AR2968" s="272">
        <v>0</v>
      </c>
      <c r="AS2968" s="272">
        <v>-272.11832176620169</v>
      </c>
      <c r="AT2968" s="272">
        <v>0</v>
      </c>
      <c r="AU2968" s="272">
        <v>0</v>
      </c>
      <c r="AV2968" s="272">
        <v>0</v>
      </c>
      <c r="AW2968" s="272">
        <v>-272.11832176620169</v>
      </c>
      <c r="AX2968" s="272">
        <v>0</v>
      </c>
      <c r="AY2968" s="272">
        <v>0</v>
      </c>
      <c r="AZ2968" s="272">
        <v>0</v>
      </c>
      <c r="BA2968" s="272">
        <v>-284.05462581507965</v>
      </c>
      <c r="BB2968" s="272">
        <v>-122.67350569009461</v>
      </c>
      <c r="BC2968" s="272">
        <v>-25.457385102074923</v>
      </c>
      <c r="BD2968" s="272">
        <v>0</v>
      </c>
      <c r="BE2968" s="272">
        <v>-371.83269219196779</v>
      </c>
    </row>
    <row r="2970" spans="3:57" x14ac:dyDescent="0.3">
      <c r="C2970" s="272">
        <v>504</v>
      </c>
      <c r="D2970" s="272">
        <v>1814400</v>
      </c>
      <c r="E2970" s="272">
        <v>7</v>
      </c>
      <c r="F2970" s="272">
        <v>4.6645161290322577</v>
      </c>
      <c r="G2970" s="272">
        <v>0</v>
      </c>
      <c r="H2970" s="272">
        <v>410</v>
      </c>
      <c r="I2970" s="272">
        <v>0</v>
      </c>
      <c r="J2970" s="272">
        <v>0</v>
      </c>
      <c r="K2970" s="272">
        <v>0.95863377609108102</v>
      </c>
      <c r="L2970" s="272">
        <v>4.6645161290322577</v>
      </c>
      <c r="M2970" s="272">
        <v>4.6645161290322577</v>
      </c>
      <c r="N2970" s="272">
        <v>4.6645161290322577</v>
      </c>
      <c r="O2970" s="272">
        <v>4.6645161290322577</v>
      </c>
      <c r="P2970" s="272">
        <v>4.6645161290322577</v>
      </c>
      <c r="Q2970" s="272">
        <v>4.6645161290322577</v>
      </c>
      <c r="R2970" s="272">
        <v>4.6645161290322577</v>
      </c>
      <c r="S2970" s="272">
        <v>4.6645161290322577</v>
      </c>
      <c r="T2970" s="272">
        <v>10.421360863657414</v>
      </c>
      <c r="U2970" s="272">
        <v>-141.51043070274773</v>
      </c>
      <c r="V2970" s="272">
        <v>0</v>
      </c>
      <c r="W2970" s="272">
        <v>-141.23710586273418</v>
      </c>
      <c r="X2970" s="272">
        <v>-292.01136673002327</v>
      </c>
      <c r="Y2970" s="272">
        <v>-20.401931204942571</v>
      </c>
      <c r="Z2970" s="272">
        <v>312.13997309495232</v>
      </c>
      <c r="AA2970" s="272">
        <v>-348.3237353412494</v>
      </c>
      <c r="AB2970" s="272">
        <v>0</v>
      </c>
      <c r="AC2970" s="272">
        <v>-129.70513857874707</v>
      </c>
      <c r="AD2970" s="272">
        <v>0</v>
      </c>
      <c r="AE2970" s="272">
        <v>0</v>
      </c>
      <c r="AF2970" s="272">
        <v>0</v>
      </c>
      <c r="AG2970" s="272">
        <v>10.922499008280671</v>
      </c>
      <c r="AH2970" s="272">
        <v>183.67061738448817</v>
      </c>
      <c r="AI2970" s="272">
        <v>0</v>
      </c>
      <c r="AJ2970" s="272">
        <v>0</v>
      </c>
      <c r="AK2970" s="272">
        <v>-25.86868723825603</v>
      </c>
      <c r="AL2970" s="272">
        <v>0</v>
      </c>
      <c r="AM2970" s="272">
        <v>-363.04269280464308</v>
      </c>
      <c r="AN2970" s="272">
        <v>0</v>
      </c>
      <c r="AO2970" s="272">
        <v>-203.2933210078038</v>
      </c>
      <c r="AP2970" s="272">
        <v>0</v>
      </c>
      <c r="AQ2970" s="272">
        <v>0</v>
      </c>
      <c r="AR2970" s="272">
        <v>0</v>
      </c>
      <c r="AS2970" s="272">
        <v>-203.2933210078038</v>
      </c>
      <c r="AT2970" s="272">
        <v>0</v>
      </c>
      <c r="AU2970" s="272">
        <v>0</v>
      </c>
      <c r="AV2970" s="272">
        <v>0</v>
      </c>
      <c r="AW2970" s="272">
        <v>-203.2933210078038</v>
      </c>
      <c r="AX2970" s="272">
        <v>0</v>
      </c>
      <c r="AY2970" s="272">
        <v>0</v>
      </c>
      <c r="AZ2970" s="272">
        <v>0</v>
      </c>
      <c r="BA2970" s="272">
        <v>-212.21065841788879</v>
      </c>
      <c r="BB2970" s="272">
        <v>-141.23710586273418</v>
      </c>
      <c r="BC2970" s="272">
        <v>-19.018625162703753</v>
      </c>
      <c r="BD2970" s="272">
        <v>0</v>
      </c>
      <c r="BE2970" s="272">
        <v>-354.68472066678498</v>
      </c>
    </row>
    <row r="2971" spans="3:57" x14ac:dyDescent="0.3">
      <c r="C2971" s="272">
        <v>505</v>
      </c>
      <c r="D2971" s="272">
        <v>1818000</v>
      </c>
      <c r="E2971" s="272">
        <v>7</v>
      </c>
      <c r="F2971" s="272">
        <v>4.0580645161290319</v>
      </c>
      <c r="G2971" s="272">
        <v>0</v>
      </c>
      <c r="H2971" s="272">
        <v>410</v>
      </c>
      <c r="I2971" s="272">
        <v>0</v>
      </c>
      <c r="J2971" s="272">
        <v>0</v>
      </c>
      <c r="K2971" s="272">
        <v>0.35218216318785522</v>
      </c>
      <c r="L2971" s="272">
        <v>4.0580645161290319</v>
      </c>
      <c r="M2971" s="272">
        <v>4.0580645161290319</v>
      </c>
      <c r="N2971" s="272">
        <v>4.0580645161290319</v>
      </c>
      <c r="O2971" s="272">
        <v>4.0580645161290319</v>
      </c>
      <c r="P2971" s="272">
        <v>4.0580645161290319</v>
      </c>
      <c r="Q2971" s="272">
        <v>4.0580645161290319</v>
      </c>
      <c r="R2971" s="272">
        <v>4.0580645161290319</v>
      </c>
      <c r="S2971" s="272">
        <v>4.0580645161290319</v>
      </c>
      <c r="T2971" s="272">
        <v>10.175993440649448</v>
      </c>
      <c r="U2971" s="272">
        <v>-134.54497935289515</v>
      </c>
      <c r="V2971" s="272">
        <v>0</v>
      </c>
      <c r="W2971" s="272">
        <v>-150.66155382167577</v>
      </c>
      <c r="X2971" s="272">
        <v>-357.63060782466266</v>
      </c>
      <c r="Y2971" s="272">
        <v>-59.004361260899145</v>
      </c>
      <c r="Z2971" s="272">
        <v>432.75154355434239</v>
      </c>
      <c r="AA2971" s="272">
        <v>-371.56662818116786</v>
      </c>
      <c r="AB2971" s="272">
        <v>0</v>
      </c>
      <c r="AC2971" s="272">
        <v>-138.36008319174937</v>
      </c>
      <c r="AD2971" s="272">
        <v>0</v>
      </c>
      <c r="AE2971" s="272">
        <v>0</v>
      </c>
      <c r="AF2971" s="272">
        <v>0</v>
      </c>
      <c r="AG2971" s="272">
        <v>10.743586242741229</v>
      </c>
      <c r="AH2971" s="272">
        <v>208.20638654474789</v>
      </c>
      <c r="AI2971" s="272">
        <v>0</v>
      </c>
      <c r="AJ2971" s="272">
        <v>0</v>
      </c>
      <c r="AK2971" s="272">
        <v>-26.265304181064494</v>
      </c>
      <c r="AL2971" s="272">
        <v>0</v>
      </c>
      <c r="AM2971" s="272">
        <v>-438.15070376640659</v>
      </c>
      <c r="AN2971" s="272">
        <v>0</v>
      </c>
      <c r="AO2971" s="272">
        <v>-239.12176076654362</v>
      </c>
      <c r="AP2971" s="272">
        <v>0</v>
      </c>
      <c r="AQ2971" s="272">
        <v>0</v>
      </c>
      <c r="AR2971" s="272">
        <v>0</v>
      </c>
      <c r="AS2971" s="272">
        <v>-239.12176076654362</v>
      </c>
      <c r="AT2971" s="272">
        <v>0</v>
      </c>
      <c r="AU2971" s="272">
        <v>0</v>
      </c>
      <c r="AV2971" s="272">
        <v>0</v>
      </c>
      <c r="AW2971" s="272">
        <v>-239.12176076654362</v>
      </c>
      <c r="AX2971" s="272">
        <v>0</v>
      </c>
      <c r="AY2971" s="272">
        <v>0</v>
      </c>
      <c r="AZ2971" s="272">
        <v>0</v>
      </c>
      <c r="BA2971" s="272">
        <v>-249.61069081244051</v>
      </c>
      <c r="BB2971" s="272">
        <v>-150.66155382167577</v>
      </c>
      <c r="BC2971" s="272">
        <v>-22.37046998750165</v>
      </c>
      <c r="BD2971" s="272">
        <v>0</v>
      </c>
      <c r="BE2971" s="272">
        <v>-323.15139793958025</v>
      </c>
    </row>
    <row r="2972" spans="3:57" x14ac:dyDescent="0.3">
      <c r="C2972" s="272">
        <v>506</v>
      </c>
      <c r="D2972" s="272">
        <v>1821600</v>
      </c>
      <c r="E2972" s="272">
        <v>7</v>
      </c>
      <c r="F2972" s="272">
        <v>4.0516129032258066</v>
      </c>
      <c r="G2972" s="272">
        <v>0</v>
      </c>
      <c r="H2972" s="272">
        <v>410</v>
      </c>
      <c r="I2972" s="272">
        <v>0</v>
      </c>
      <c r="J2972" s="272">
        <v>0</v>
      </c>
      <c r="K2972" s="272">
        <v>0.34573055028462996</v>
      </c>
      <c r="L2972" s="272">
        <v>4.0516129032258066</v>
      </c>
      <c r="M2972" s="272">
        <v>4.0516129032258066</v>
      </c>
      <c r="N2972" s="272">
        <v>4.0516129032258066</v>
      </c>
      <c r="O2972" s="272">
        <v>4.0516129032258066</v>
      </c>
      <c r="P2972" s="272">
        <v>4.0516129032258066</v>
      </c>
      <c r="Q2972" s="272">
        <v>4.0516129032258066</v>
      </c>
      <c r="R2972" s="272">
        <v>4.0516129032258066</v>
      </c>
      <c r="S2972" s="272">
        <v>4.0516129032258066</v>
      </c>
      <c r="T2972" s="272">
        <v>9.9778729256330401</v>
      </c>
      <c r="U2972" s="272">
        <v>-146.86457705871243</v>
      </c>
      <c r="V2972" s="272">
        <v>0</v>
      </c>
      <c r="W2972" s="272">
        <v>-146.16063087057432</v>
      </c>
      <c r="X2972" s="272">
        <v>-374.28092701923526</v>
      </c>
      <c r="Y2972" s="272">
        <v>-91.363269888915056</v>
      </c>
      <c r="Z2972" s="272">
        <v>464.94025072001222</v>
      </c>
      <c r="AA2972" s="272">
        <v>-360.46629951587704</v>
      </c>
      <c r="AB2972" s="272">
        <v>0</v>
      </c>
      <c r="AC2972" s="272">
        <v>-134.22665924809922</v>
      </c>
      <c r="AD2972" s="272">
        <v>0</v>
      </c>
      <c r="AE2972" s="272">
        <v>0</v>
      </c>
      <c r="AF2972" s="272">
        <v>0</v>
      </c>
      <c r="AG2972" s="272">
        <v>10.552262957864247</v>
      </c>
      <c r="AH2972" s="272">
        <v>211.05999502627631</v>
      </c>
      <c r="AI2972" s="272">
        <v>0</v>
      </c>
      <c r="AJ2972" s="272">
        <v>0</v>
      </c>
      <c r="AK2972" s="272">
        <v>-20.497540796412377</v>
      </c>
      <c r="AL2972" s="272">
        <v>0</v>
      </c>
      <c r="AM2972" s="272">
        <v>-455.90460500054098</v>
      </c>
      <c r="AN2972" s="272">
        <v>0</v>
      </c>
      <c r="AO2972" s="272">
        <v>-250.024667579007</v>
      </c>
      <c r="AP2972" s="272">
        <v>0</v>
      </c>
      <c r="AQ2972" s="272">
        <v>0</v>
      </c>
      <c r="AR2972" s="272">
        <v>0</v>
      </c>
      <c r="AS2972" s="272">
        <v>-250.024667579007</v>
      </c>
      <c r="AT2972" s="272">
        <v>0</v>
      </c>
      <c r="AU2972" s="272">
        <v>0</v>
      </c>
      <c r="AV2972" s="272">
        <v>0</v>
      </c>
      <c r="AW2972" s="272">
        <v>-250.024667579007</v>
      </c>
      <c r="AX2972" s="272">
        <v>0</v>
      </c>
      <c r="AY2972" s="272">
        <v>0</v>
      </c>
      <c r="AZ2972" s="272">
        <v>0</v>
      </c>
      <c r="BA2972" s="272">
        <v>-260.99184697572105</v>
      </c>
      <c r="BB2972" s="272">
        <v>-146.16063087057432</v>
      </c>
      <c r="BC2972" s="272">
        <v>-23.390465611667636</v>
      </c>
      <c r="BD2972" s="272">
        <v>0</v>
      </c>
      <c r="BE2972" s="272">
        <v>-301.32284869632718</v>
      </c>
    </row>
    <row r="2973" spans="3:57" x14ac:dyDescent="0.3">
      <c r="C2973" s="272">
        <v>507</v>
      </c>
      <c r="D2973" s="272">
        <v>1825200</v>
      </c>
      <c r="E2973" s="272">
        <v>7</v>
      </c>
      <c r="F2973" s="272">
        <v>3.6129032258064515</v>
      </c>
      <c r="G2973" s="272">
        <v>0</v>
      </c>
      <c r="H2973" s="272">
        <v>410</v>
      </c>
      <c r="I2973" s="272">
        <v>0</v>
      </c>
      <c r="J2973" s="272">
        <v>0</v>
      </c>
      <c r="K2973" s="272">
        <v>-9.2979127134725115E-2</v>
      </c>
      <c r="L2973" s="272">
        <v>3.6129032258064515</v>
      </c>
      <c r="M2973" s="272">
        <v>3.6129032258064515</v>
      </c>
      <c r="N2973" s="272">
        <v>3.6129032258064515</v>
      </c>
      <c r="O2973" s="272">
        <v>3.6129032258064515</v>
      </c>
      <c r="P2973" s="272">
        <v>3.6129032258064515</v>
      </c>
      <c r="Q2973" s="272">
        <v>3.6129032258064515</v>
      </c>
      <c r="R2973" s="272">
        <v>3.6129032258064515</v>
      </c>
      <c r="S2973" s="272">
        <v>3.6129032258064515</v>
      </c>
      <c r="T2973" s="272">
        <v>9.6608325257261676</v>
      </c>
      <c r="U2973" s="272">
        <v>-190.46944475126054</v>
      </c>
      <c r="V2973" s="272">
        <v>0</v>
      </c>
      <c r="W2973" s="272">
        <v>-149.03939055869319</v>
      </c>
      <c r="X2973" s="272">
        <v>-350.77016235271361</v>
      </c>
      <c r="Y2973" s="272">
        <v>-324.56080441961308</v>
      </c>
      <c r="Z2973" s="272">
        <v>633.90091257975939</v>
      </c>
      <c r="AA2973" s="272">
        <v>-367.56599418598671</v>
      </c>
      <c r="AB2973" s="272">
        <v>0</v>
      </c>
      <c r="AC2973" s="272">
        <v>-136.87036907209728</v>
      </c>
      <c r="AD2973" s="272">
        <v>0</v>
      </c>
      <c r="AE2973" s="272">
        <v>0</v>
      </c>
      <c r="AF2973" s="272">
        <v>0</v>
      </c>
      <c r="AG2973" s="272">
        <v>10.342718036870455</v>
      </c>
      <c r="AH2973" s="272">
        <v>249.92893097783252</v>
      </c>
      <c r="AI2973" s="272">
        <v>0</v>
      </c>
      <c r="AJ2973" s="272">
        <v>0</v>
      </c>
      <c r="AK2973" s="272">
        <v>-34.976877031512004</v>
      </c>
      <c r="AL2973" s="272">
        <v>0</v>
      </c>
      <c r="AM2973" s="272">
        <v>-447.42570608949251</v>
      </c>
      <c r="AN2973" s="272">
        <v>0</v>
      </c>
      <c r="AO2973" s="272">
        <v>-348.36576212796103</v>
      </c>
      <c r="AP2973" s="272">
        <v>0</v>
      </c>
      <c r="AQ2973" s="272">
        <v>0</v>
      </c>
      <c r="AR2973" s="272">
        <v>0</v>
      </c>
      <c r="AS2973" s="272">
        <v>-348.36576212796103</v>
      </c>
      <c r="AT2973" s="272">
        <v>0</v>
      </c>
      <c r="AU2973" s="272">
        <v>0</v>
      </c>
      <c r="AV2973" s="272">
        <v>0</v>
      </c>
      <c r="AW2973" s="272">
        <v>-348.36576212796103</v>
      </c>
      <c r="AX2973" s="272">
        <v>0</v>
      </c>
      <c r="AY2973" s="272">
        <v>0</v>
      </c>
      <c r="AZ2973" s="272">
        <v>0</v>
      </c>
      <c r="BA2973" s="272">
        <v>-363.64661359723874</v>
      </c>
      <c r="BB2973" s="272">
        <v>-149.03939055869319</v>
      </c>
      <c r="BC2973" s="272">
        <v>-32.590533799076361</v>
      </c>
      <c r="BD2973" s="272">
        <v>0</v>
      </c>
      <c r="BE2973" s="272">
        <v>-273.47766127571595</v>
      </c>
    </row>
    <row r="2974" spans="3:57" x14ac:dyDescent="0.3">
      <c r="C2974" s="272">
        <v>508</v>
      </c>
      <c r="D2974" s="272">
        <v>1828800</v>
      </c>
      <c r="E2974" s="272">
        <v>7</v>
      </c>
      <c r="F2974" s="272">
        <v>3.212903225806452</v>
      </c>
      <c r="G2974" s="272">
        <v>0</v>
      </c>
      <c r="H2974" s="272">
        <v>410</v>
      </c>
      <c r="I2974" s="272">
        <v>0</v>
      </c>
      <c r="J2974" s="272">
        <v>0</v>
      </c>
      <c r="K2974" s="272">
        <v>-0.49297912713472458</v>
      </c>
      <c r="L2974" s="272">
        <v>3.212903225806452</v>
      </c>
      <c r="M2974" s="272">
        <v>3.212903225806452</v>
      </c>
      <c r="N2974" s="272">
        <v>3.212903225806452</v>
      </c>
      <c r="O2974" s="272">
        <v>3.212903225806452</v>
      </c>
      <c r="P2974" s="272">
        <v>3.212903225806452</v>
      </c>
      <c r="Q2974" s="272">
        <v>3.212903225806452</v>
      </c>
      <c r="R2974" s="272">
        <v>3.212903225806452</v>
      </c>
      <c r="S2974" s="272">
        <v>3.212903225806452</v>
      </c>
      <c r="T2974" s="272">
        <v>9.4018887683557999</v>
      </c>
      <c r="U2974" s="272">
        <v>-180.82990269414165</v>
      </c>
      <c r="V2974" s="272">
        <v>0</v>
      </c>
      <c r="W2974" s="272">
        <v>-152.50068706633732</v>
      </c>
      <c r="X2974" s="272">
        <v>-352.29271782186822</v>
      </c>
      <c r="Y2974" s="272">
        <v>-375.67105504840742</v>
      </c>
      <c r="Z2974" s="272">
        <v>699.63455724247126</v>
      </c>
      <c r="AA2974" s="272">
        <v>-376.10236089572368</v>
      </c>
      <c r="AB2974" s="272">
        <v>0</v>
      </c>
      <c r="AC2974" s="272">
        <v>-140.04905175922656</v>
      </c>
      <c r="AD2974" s="272">
        <v>0</v>
      </c>
      <c r="AE2974" s="272">
        <v>0</v>
      </c>
      <c r="AF2974" s="272">
        <v>0</v>
      </c>
      <c r="AG2974" s="272">
        <v>10.109781565843761</v>
      </c>
      <c r="AH2974" s="272">
        <v>260.01469947993701</v>
      </c>
      <c r="AI2974" s="272">
        <v>0</v>
      </c>
      <c r="AJ2974" s="272">
        <v>0</v>
      </c>
      <c r="AK2974" s="272">
        <v>-26.966615869154875</v>
      </c>
      <c r="AL2974" s="272">
        <v>0</v>
      </c>
      <c r="AM2974" s="272">
        <v>-452.8487521291471</v>
      </c>
      <c r="AN2974" s="272">
        <v>0</v>
      </c>
      <c r="AO2974" s="272">
        <v>-371.61145932486363</v>
      </c>
      <c r="AP2974" s="272">
        <v>0</v>
      </c>
      <c r="AQ2974" s="272">
        <v>0</v>
      </c>
      <c r="AR2974" s="272">
        <v>0</v>
      </c>
      <c r="AS2974" s="272">
        <v>-371.61145932486363</v>
      </c>
      <c r="AT2974" s="272">
        <v>0</v>
      </c>
      <c r="AU2974" s="272">
        <v>0</v>
      </c>
      <c r="AV2974" s="272">
        <v>0</v>
      </c>
      <c r="AW2974" s="272">
        <v>-371.61145932486363</v>
      </c>
      <c r="AX2974" s="272">
        <v>0</v>
      </c>
      <c r="AY2974" s="272">
        <v>0</v>
      </c>
      <c r="AZ2974" s="272">
        <v>0</v>
      </c>
      <c r="BA2974" s="272">
        <v>-387.91196910957365</v>
      </c>
      <c r="BB2974" s="272">
        <v>-152.50068706633732</v>
      </c>
      <c r="BC2974" s="272">
        <v>-34.765229944733953</v>
      </c>
      <c r="BD2974" s="272">
        <v>0</v>
      </c>
      <c r="BE2974" s="272">
        <v>-244.36086686667764</v>
      </c>
    </row>
    <row r="2975" spans="3:57" x14ac:dyDescent="0.3">
      <c r="C2975" s="272">
        <v>509</v>
      </c>
      <c r="D2975" s="272">
        <v>1832400</v>
      </c>
      <c r="E2975" s="272">
        <v>7</v>
      </c>
      <c r="F2975" s="272">
        <v>3.3032258064516129</v>
      </c>
      <c r="G2975" s="272">
        <v>0</v>
      </c>
      <c r="H2975" s="272">
        <v>410</v>
      </c>
      <c r="I2975" s="272">
        <v>0</v>
      </c>
      <c r="J2975" s="272">
        <v>0</v>
      </c>
      <c r="K2975" s="272">
        <v>-0.40265654648956373</v>
      </c>
      <c r="L2975" s="272">
        <v>3.3032258064516129</v>
      </c>
      <c r="M2975" s="272">
        <v>3.3032258064516129</v>
      </c>
      <c r="N2975" s="272">
        <v>3.3032258064516129</v>
      </c>
      <c r="O2975" s="272">
        <v>3.3032258064516129</v>
      </c>
      <c r="P2975" s="272">
        <v>3.3032258064516129</v>
      </c>
      <c r="Q2975" s="272">
        <v>3.3032258064516129</v>
      </c>
      <c r="R2975" s="272">
        <v>3.3032258064516129</v>
      </c>
      <c r="S2975" s="272">
        <v>3.3032258064516129</v>
      </c>
      <c r="T2975" s="272">
        <v>9.1952359125926701</v>
      </c>
      <c r="U2975" s="272">
        <v>-189.63099104283719</v>
      </c>
      <c r="V2975" s="272">
        <v>0</v>
      </c>
      <c r="W2975" s="272">
        <v>-145.35771605265734</v>
      </c>
      <c r="X2975" s="272">
        <v>-362.41274215000385</v>
      </c>
      <c r="Y2975" s="272">
        <v>-371.32903688665397</v>
      </c>
      <c r="Z2975" s="272">
        <v>689.46850404647796</v>
      </c>
      <c r="AA2975" s="272">
        <v>-358.48612379060063</v>
      </c>
      <c r="AB2975" s="272">
        <v>0</v>
      </c>
      <c r="AC2975" s="272">
        <v>-133.4893021839714</v>
      </c>
      <c r="AD2975" s="272">
        <v>0</v>
      </c>
      <c r="AE2975" s="272">
        <v>0</v>
      </c>
      <c r="AF2975" s="272">
        <v>0</v>
      </c>
      <c r="AG2975" s="272">
        <v>9.8769707810679765</v>
      </c>
      <c r="AH2975" s="272">
        <v>250.70699654491503</v>
      </c>
      <c r="AI2975" s="272">
        <v>0</v>
      </c>
      <c r="AJ2975" s="272">
        <v>0</v>
      </c>
      <c r="AK2975" s="272">
        <v>-20.899420472494203</v>
      </c>
      <c r="AL2975" s="272">
        <v>0</v>
      </c>
      <c r="AM2975" s="272">
        <v>-459.3691888280909</v>
      </c>
      <c r="AN2975" s="272">
        <v>0</v>
      </c>
      <c r="AO2975" s="272">
        <v>-360.50979135622396</v>
      </c>
      <c r="AP2975" s="272">
        <v>0</v>
      </c>
      <c r="AQ2975" s="272">
        <v>0</v>
      </c>
      <c r="AR2975" s="272">
        <v>0</v>
      </c>
      <c r="AS2975" s="272">
        <v>-360.50979135622396</v>
      </c>
      <c r="AT2975" s="272">
        <v>0</v>
      </c>
      <c r="AU2975" s="272">
        <v>0</v>
      </c>
      <c r="AV2975" s="272">
        <v>0</v>
      </c>
      <c r="AW2975" s="272">
        <v>-360.50979135622396</v>
      </c>
      <c r="AX2975" s="272">
        <v>0</v>
      </c>
      <c r="AY2975" s="272">
        <v>0</v>
      </c>
      <c r="AZ2975" s="272">
        <v>0</v>
      </c>
      <c r="BA2975" s="272">
        <v>-376.32333325334997</v>
      </c>
      <c r="BB2975" s="272">
        <v>-145.35771605265734</v>
      </c>
      <c r="BC2975" s="272">
        <v>-33.726639691352005</v>
      </c>
      <c r="BD2975" s="272">
        <v>0</v>
      </c>
      <c r="BE2975" s="272">
        <v>-220.7348729314817</v>
      </c>
    </row>
    <row r="2976" spans="3:57" x14ac:dyDescent="0.3">
      <c r="C2976" s="272">
        <v>510</v>
      </c>
      <c r="D2976" s="272">
        <v>1836000</v>
      </c>
      <c r="E2976" s="272">
        <v>7</v>
      </c>
      <c r="F2976" s="272">
        <v>4.161290322580645</v>
      </c>
      <c r="G2976" s="272">
        <v>0.36444837805903485</v>
      </c>
      <c r="H2976" s="272">
        <v>328</v>
      </c>
      <c r="I2976" s="272">
        <v>0</v>
      </c>
      <c r="J2976" s="272">
        <v>0</v>
      </c>
      <c r="K2976" s="272">
        <v>0.4605734767025087</v>
      </c>
      <c r="L2976" s="272">
        <v>4.1684747304819316</v>
      </c>
      <c r="M2976" s="272">
        <v>4.1670469516069524</v>
      </c>
      <c r="N2976" s="272">
        <v>4.1648051073719081</v>
      </c>
      <c r="O2976" s="272">
        <v>4.1631623023050901</v>
      </c>
      <c r="P2976" s="272">
        <v>4.1629810067541753</v>
      </c>
      <c r="Q2976" s="272">
        <v>4.1631623023050901</v>
      </c>
      <c r="R2976" s="272">
        <v>4.1648051073719081</v>
      </c>
      <c r="S2976" s="272">
        <v>4.1670469516069524</v>
      </c>
      <c r="T2976" s="272">
        <v>8.9853291577941086</v>
      </c>
      <c r="U2976" s="272">
        <v>-191.74283882362784</v>
      </c>
      <c r="V2976" s="272">
        <v>0</v>
      </c>
      <c r="W2976" s="272">
        <v>-119.34963174684246</v>
      </c>
      <c r="X2976" s="272">
        <v>-351.21514796865404</v>
      </c>
      <c r="Y2976" s="272">
        <v>-426.80124323673226</v>
      </c>
      <c r="Z2976" s="272">
        <v>705.623184128601</v>
      </c>
      <c r="AA2976" s="272">
        <v>-294.34410516784533</v>
      </c>
      <c r="AB2976" s="272">
        <v>0</v>
      </c>
      <c r="AC2976" s="272">
        <v>-109.60477015219796</v>
      </c>
      <c r="AD2976" s="272">
        <v>0</v>
      </c>
      <c r="AE2976" s="272">
        <v>0</v>
      </c>
      <c r="AF2976" s="272">
        <v>0</v>
      </c>
      <c r="AG2976" s="272">
        <v>9.6513435858291139</v>
      </c>
      <c r="AH2976" s="272">
        <v>244.86721711996279</v>
      </c>
      <c r="AI2976" s="272">
        <v>0</v>
      </c>
      <c r="AJ2976" s="272">
        <v>0</v>
      </c>
      <c r="AK2976" s="272">
        <v>-21.404074221277952</v>
      </c>
      <c r="AL2976" s="272">
        <v>0</v>
      </c>
      <c r="AM2976" s="272">
        <v>-445.91316440653935</v>
      </c>
      <c r="AN2976" s="272">
        <v>0</v>
      </c>
      <c r="AO2976" s="272">
        <v>-367.61034263564079</v>
      </c>
      <c r="AP2976" s="272">
        <v>0</v>
      </c>
      <c r="AQ2976" s="272">
        <v>0</v>
      </c>
      <c r="AR2976" s="272">
        <v>0</v>
      </c>
      <c r="AS2976" s="272">
        <v>-367.61034263564079</v>
      </c>
      <c r="AT2976" s="272">
        <v>0</v>
      </c>
      <c r="AU2976" s="272">
        <v>0</v>
      </c>
      <c r="AV2976" s="272">
        <v>0</v>
      </c>
      <c r="AW2976" s="272">
        <v>-367.61034263564079</v>
      </c>
      <c r="AX2976" s="272">
        <v>0</v>
      </c>
      <c r="AY2976" s="272">
        <v>0</v>
      </c>
      <c r="AZ2976" s="272">
        <v>0</v>
      </c>
      <c r="BA2976" s="272">
        <v>-383.73534587956505</v>
      </c>
      <c r="BB2976" s="272">
        <v>-119.34963174684246</v>
      </c>
      <c r="BC2976" s="272">
        <v>-34.390914949202717</v>
      </c>
      <c r="BD2976" s="272">
        <v>0</v>
      </c>
      <c r="BE2976" s="272">
        <v>-183.37860283930212</v>
      </c>
    </row>
    <row r="2977" spans="3:57" x14ac:dyDescent="0.3">
      <c r="C2977" s="272">
        <v>511</v>
      </c>
      <c r="D2977" s="272">
        <v>1839600</v>
      </c>
      <c r="E2977" s="272">
        <v>7</v>
      </c>
      <c r="F2977" s="272">
        <v>5.2064516129032254</v>
      </c>
      <c r="G2977" s="272">
        <v>106.25394020123787</v>
      </c>
      <c r="H2977" s="272">
        <v>393.6</v>
      </c>
      <c r="I2977" s="272">
        <v>0</v>
      </c>
      <c r="J2977" s="272">
        <v>0</v>
      </c>
      <c r="K2977" s="272">
        <v>2.6775669407547964</v>
      </c>
      <c r="L2977" s="272">
        <v>6.8434702704106574</v>
      </c>
      <c r="M2977" s="272">
        <v>6.5181406553260732</v>
      </c>
      <c r="N2977" s="272">
        <v>6.0073204331980783</v>
      </c>
      <c r="O2977" s="272">
        <v>5.6329955644017833</v>
      </c>
      <c r="P2977" s="272">
        <v>5.5916860781575615</v>
      </c>
      <c r="Q2977" s="272">
        <v>5.6329955644017833</v>
      </c>
      <c r="R2977" s="272">
        <v>6.0073204331980783</v>
      </c>
      <c r="S2977" s="272">
        <v>6.5181406553260723</v>
      </c>
      <c r="T2977" s="272">
        <v>8.8484646048351472</v>
      </c>
      <c r="U2977" s="272">
        <v>-334.49875544212989</v>
      </c>
      <c r="V2977" s="272">
        <v>0</v>
      </c>
      <c r="W2977" s="272">
        <v>-90.254210490125146</v>
      </c>
      <c r="X2977" s="272">
        <v>-311.85856191186537</v>
      </c>
      <c r="Y2977" s="272">
        <v>-576.20585138551394</v>
      </c>
      <c r="Z2977" s="272">
        <v>643.81986834537463</v>
      </c>
      <c r="AA2977" s="272">
        <v>-222.58799156327581</v>
      </c>
      <c r="AB2977" s="272">
        <v>0</v>
      </c>
      <c r="AC2977" s="272">
        <v>-82.884981304518959</v>
      </c>
      <c r="AD2977" s="272">
        <v>0</v>
      </c>
      <c r="AE2977" s="272">
        <v>0</v>
      </c>
      <c r="AF2977" s="272">
        <v>0</v>
      </c>
      <c r="AG2977" s="272">
        <v>9.4441024963556561</v>
      </c>
      <c r="AH2977" s="272">
        <v>219.33621330776543</v>
      </c>
      <c r="AI2977" s="272">
        <v>0</v>
      </c>
      <c r="AJ2977" s="272">
        <v>0</v>
      </c>
      <c r="AK2977" s="272">
        <v>-12.455481034864846</v>
      </c>
      <c r="AL2977" s="272">
        <v>0</v>
      </c>
      <c r="AM2977" s="272">
        <v>-396.68291928211528</v>
      </c>
      <c r="AN2977" s="272">
        <v>0</v>
      </c>
      <c r="AO2977" s="272">
        <v>-376.14773929546891</v>
      </c>
      <c r="AP2977" s="272">
        <v>0</v>
      </c>
      <c r="AQ2977" s="272">
        <v>0</v>
      </c>
      <c r="AR2977" s="272">
        <v>0</v>
      </c>
      <c r="AS2977" s="272">
        <v>-376.14773929546891</v>
      </c>
      <c r="AT2977" s="272">
        <v>0</v>
      </c>
      <c r="AU2977" s="272">
        <v>0</v>
      </c>
      <c r="AV2977" s="272">
        <v>0</v>
      </c>
      <c r="AW2977" s="272">
        <v>-376.14773929546891</v>
      </c>
      <c r="AX2977" s="272">
        <v>0</v>
      </c>
      <c r="AY2977" s="272">
        <v>0</v>
      </c>
      <c r="AZ2977" s="272">
        <v>0</v>
      </c>
      <c r="BA2977" s="272">
        <v>-392.64723023157126</v>
      </c>
      <c r="BB2977" s="272">
        <v>-90.254210490125146</v>
      </c>
      <c r="BC2977" s="272">
        <v>-35.189610873562962</v>
      </c>
      <c r="BD2977" s="272">
        <v>0</v>
      </c>
      <c r="BE2977" s="272">
        <v>-152.49042533452237</v>
      </c>
    </row>
    <row r="2978" spans="3:57" x14ac:dyDescent="0.3">
      <c r="C2978" s="272">
        <v>512</v>
      </c>
      <c r="D2978" s="272">
        <v>1843200</v>
      </c>
      <c r="E2978" s="272">
        <v>7</v>
      </c>
      <c r="F2978" s="272">
        <v>6.4258064516129032</v>
      </c>
      <c r="G2978" s="272">
        <v>364.6056284913397</v>
      </c>
      <c r="H2978" s="272">
        <v>196.8</v>
      </c>
      <c r="I2978" s="272">
        <v>0</v>
      </c>
      <c r="J2978" s="272">
        <v>0</v>
      </c>
      <c r="K2978" s="272">
        <v>6.7442230655703144</v>
      </c>
      <c r="L2978" s="272">
        <v>12.022973378708061</v>
      </c>
      <c r="M2978" s="272">
        <v>10.910631650893778</v>
      </c>
      <c r="N2978" s="272">
        <v>9.1640748600630459</v>
      </c>
      <c r="O2978" s="272">
        <v>7.884212369793083</v>
      </c>
      <c r="P2978" s="272">
        <v>7.7429701859480247</v>
      </c>
      <c r="Q2978" s="272">
        <v>7.884212369793083</v>
      </c>
      <c r="R2978" s="272">
        <v>9.1640748600630459</v>
      </c>
      <c r="S2978" s="272">
        <v>10.910631650893778</v>
      </c>
      <c r="T2978" s="272">
        <v>8.7326474356399526</v>
      </c>
      <c r="U2978" s="272">
        <v>-268.98557303481937</v>
      </c>
      <c r="V2978" s="272">
        <v>0</v>
      </c>
      <c r="W2978" s="272">
        <v>-57.404982013231354</v>
      </c>
      <c r="X2978" s="272">
        <v>-211.42940130378179</v>
      </c>
      <c r="Y2978" s="272">
        <v>-594.51363969579495</v>
      </c>
      <c r="Z2978" s="272">
        <v>594.36244997798872</v>
      </c>
      <c r="AA2978" s="272">
        <v>-141.57411141997815</v>
      </c>
      <c r="AB2978" s="272">
        <v>0</v>
      </c>
      <c r="AC2978" s="272">
        <v>-52.717882469023529</v>
      </c>
      <c r="AD2978" s="272">
        <v>0</v>
      </c>
      <c r="AE2978" s="272">
        <v>0</v>
      </c>
      <c r="AF2978" s="272">
        <v>0</v>
      </c>
      <c r="AG2978" s="272">
        <v>9.2730471079822845</v>
      </c>
      <c r="AH2978" s="272">
        <v>198.92554714699523</v>
      </c>
      <c r="AI2978" s="272">
        <v>0</v>
      </c>
      <c r="AJ2978" s="272">
        <v>0</v>
      </c>
      <c r="AK2978" s="272">
        <v>-10.227054723850138</v>
      </c>
      <c r="AL2978" s="272">
        <v>0</v>
      </c>
      <c r="AM2978" s="272">
        <v>-288.36029860888181</v>
      </c>
      <c r="AN2978" s="272">
        <v>0</v>
      </c>
      <c r="AO2978" s="272">
        <v>-358.52937671405948</v>
      </c>
      <c r="AP2978" s="272">
        <v>0</v>
      </c>
      <c r="AQ2978" s="272">
        <v>0</v>
      </c>
      <c r="AR2978" s="272">
        <v>0</v>
      </c>
      <c r="AS2978" s="272">
        <v>-358.52937671405948</v>
      </c>
      <c r="AT2978" s="272">
        <v>0</v>
      </c>
      <c r="AU2978" s="272">
        <v>0</v>
      </c>
      <c r="AV2978" s="272">
        <v>0</v>
      </c>
      <c r="AW2978" s="272">
        <v>-358.52937671405948</v>
      </c>
      <c r="AX2978" s="272">
        <v>0</v>
      </c>
      <c r="AY2978" s="272">
        <v>0</v>
      </c>
      <c r="AZ2978" s="272">
        <v>0</v>
      </c>
      <c r="BA2978" s="272">
        <v>-374.25604893200222</v>
      </c>
      <c r="BB2978" s="272">
        <v>-57.404982013231354</v>
      </c>
      <c r="BC2978" s="272">
        <v>-33.541366689960043</v>
      </c>
      <c r="BD2978" s="272">
        <v>0</v>
      </c>
      <c r="BE2978" s="272">
        <v>-127.84597370254221</v>
      </c>
    </row>
    <row r="2979" spans="3:57" x14ac:dyDescent="0.3">
      <c r="C2979" s="272">
        <v>513</v>
      </c>
      <c r="D2979" s="272">
        <v>1846800</v>
      </c>
      <c r="E2979" s="272">
        <v>7</v>
      </c>
      <c r="F2979" s="272">
        <v>8.2129032258064516</v>
      </c>
      <c r="G2979" s="272">
        <v>689.33918707572241</v>
      </c>
      <c r="H2979" s="272">
        <v>123</v>
      </c>
      <c r="I2979" s="272">
        <v>0</v>
      </c>
      <c r="J2979" s="272">
        <v>0</v>
      </c>
      <c r="K2979" s="272">
        <v>12.078547332911658</v>
      </c>
      <c r="L2979" s="272">
        <v>18.743705693113661</v>
      </c>
      <c r="M2979" s="272">
        <v>16.650887815009977</v>
      </c>
      <c r="N2979" s="272">
        <v>13.364824561627978</v>
      </c>
      <c r="O2979" s="272">
        <v>10.956824363330561</v>
      </c>
      <c r="P2979" s="272">
        <v>10.691083934735673</v>
      </c>
      <c r="Q2979" s="272">
        <v>10.956824363330561</v>
      </c>
      <c r="R2979" s="272">
        <v>13.364824561627978</v>
      </c>
      <c r="S2979" s="272">
        <v>16.650887815009973</v>
      </c>
      <c r="T2979" s="272">
        <v>8.8034781363570129</v>
      </c>
      <c r="U2979" s="272">
        <v>-296.80733711524107</v>
      </c>
      <c r="V2979" s="272">
        <v>0</v>
      </c>
      <c r="W2979" s="272">
        <v>-15.244294911810108</v>
      </c>
      <c r="X2979" s="272">
        <v>-43.879909681755024</v>
      </c>
      <c r="Y2979" s="272">
        <v>-619.88315644594502</v>
      </c>
      <c r="Z2979" s="272">
        <v>382.20002392426903</v>
      </c>
      <c r="AA2979" s="272">
        <v>-37.595996561172413</v>
      </c>
      <c r="AB2979" s="272">
        <v>0</v>
      </c>
      <c r="AC2979" s="272">
        <v>-13.999602809712663</v>
      </c>
      <c r="AD2979" s="272">
        <v>0</v>
      </c>
      <c r="AE2979" s="272">
        <v>0</v>
      </c>
      <c r="AF2979" s="272">
        <v>0</v>
      </c>
      <c r="AG2979" s="272">
        <v>9.164059248457411</v>
      </c>
      <c r="AH2979" s="272">
        <v>133.62736014566983</v>
      </c>
      <c r="AI2979" s="272">
        <v>0</v>
      </c>
      <c r="AJ2979" s="272">
        <v>0</v>
      </c>
      <c r="AK2979" s="272">
        <v>12.043467824441088</v>
      </c>
      <c r="AL2979" s="272">
        <v>0</v>
      </c>
      <c r="AM2979" s="272">
        <v>-95.557901110989221</v>
      </c>
      <c r="AN2979" s="272">
        <v>0</v>
      </c>
      <c r="AO2979" s="272">
        <v>-293.95008727498458</v>
      </c>
      <c r="AP2979" s="272">
        <v>0</v>
      </c>
      <c r="AQ2979" s="272">
        <v>0</v>
      </c>
      <c r="AR2979" s="272">
        <v>0</v>
      </c>
      <c r="AS2979" s="272">
        <v>-294.16948180865586</v>
      </c>
      <c r="AT2979" s="272">
        <v>0</v>
      </c>
      <c r="AU2979" s="272">
        <v>0</v>
      </c>
      <c r="AV2979" s="272">
        <v>0</v>
      </c>
      <c r="AW2979" s="272">
        <v>-294.27853870425469</v>
      </c>
      <c r="AX2979" s="272">
        <v>0</v>
      </c>
      <c r="AY2979" s="272">
        <v>0</v>
      </c>
      <c r="AZ2979" s="272">
        <v>0</v>
      </c>
      <c r="BA2979" s="272">
        <v>-307.07304652998261</v>
      </c>
      <c r="BB2979" s="272">
        <v>-15.244294911810108</v>
      </c>
      <c r="BC2979" s="272">
        <v>-27.507790070239594</v>
      </c>
      <c r="BD2979" s="272">
        <v>0</v>
      </c>
      <c r="BE2979" s="272">
        <v>-102.94030377874589</v>
      </c>
    </row>
    <row r="2980" spans="3:57" x14ac:dyDescent="0.3">
      <c r="C2980" s="272">
        <v>514</v>
      </c>
      <c r="D2980" s="272">
        <v>1850400</v>
      </c>
      <c r="E2980" s="272">
        <v>7</v>
      </c>
      <c r="F2980" s="272">
        <v>9.6483870967741918</v>
      </c>
      <c r="G2980" s="272">
        <v>927.46623952204186</v>
      </c>
      <c r="H2980" s="272">
        <v>123</v>
      </c>
      <c r="I2980" s="272">
        <v>0</v>
      </c>
      <c r="J2980" s="272">
        <v>0</v>
      </c>
      <c r="K2980" s="272">
        <v>16.101950242462575</v>
      </c>
      <c r="L2980" s="272">
        <v>23.778577922625956</v>
      </c>
      <c r="M2980" s="272">
        <v>20.970442828157609</v>
      </c>
      <c r="N2980" s="272">
        <v>16.561215613018319</v>
      </c>
      <c r="O2980" s="272">
        <v>13.330170076245288</v>
      </c>
      <c r="P2980" s="272">
        <v>12.973600576641944</v>
      </c>
      <c r="Q2980" s="272">
        <v>13.330170076245288</v>
      </c>
      <c r="R2980" s="272">
        <v>16.561215613018319</v>
      </c>
      <c r="S2980" s="272">
        <v>20.970442828157609</v>
      </c>
      <c r="T2980" s="272">
        <v>9.059155530559881</v>
      </c>
      <c r="U2980" s="272">
        <v>-313.16486844274567</v>
      </c>
      <c r="V2980" s="272">
        <v>0</v>
      </c>
      <c r="W2980" s="272">
        <v>14.061360059062293</v>
      </c>
      <c r="X2980" s="272">
        <v>161.99674217615737</v>
      </c>
      <c r="Y2980" s="272">
        <v>-533.69892496968203</v>
      </c>
      <c r="Z2980" s="272">
        <v>44.475954291716747</v>
      </c>
      <c r="AA2980" s="272">
        <v>34.678602551591624</v>
      </c>
      <c r="AB2980" s="272">
        <v>0</v>
      </c>
      <c r="AC2980" s="272">
        <v>12.913254232488182</v>
      </c>
      <c r="AD2980" s="272">
        <v>0</v>
      </c>
      <c r="AE2980" s="272">
        <v>0</v>
      </c>
      <c r="AF2980" s="272">
        <v>0</v>
      </c>
      <c r="AG2980" s="272">
        <v>9.1529141911207184</v>
      </c>
      <c r="AH2980" s="272">
        <v>36.082901732306347</v>
      </c>
      <c r="AI2980" s="272">
        <v>0</v>
      </c>
      <c r="AJ2980" s="272">
        <v>0</v>
      </c>
      <c r="AK2980" s="272">
        <v>32.034508370830977</v>
      </c>
      <c r="AL2980" s="272">
        <v>0</v>
      </c>
      <c r="AM2980" s="272">
        <v>148.04232532296734</v>
      </c>
      <c r="AN2980" s="272">
        <v>0</v>
      </c>
      <c r="AO2980" s="272">
        <v>-124.73567877739956</v>
      </c>
      <c r="AP2980" s="272">
        <v>0</v>
      </c>
      <c r="AQ2980" s="272">
        <v>0</v>
      </c>
      <c r="AR2980" s="272">
        <v>0</v>
      </c>
      <c r="AS2980" s="272">
        <v>-174.73000892963384</v>
      </c>
      <c r="AT2980" s="272">
        <v>0</v>
      </c>
      <c r="AU2980" s="272">
        <v>0</v>
      </c>
      <c r="AV2980" s="272">
        <v>0</v>
      </c>
      <c r="AW2980" s="272">
        <v>-199.58124999161546</v>
      </c>
      <c r="AX2980" s="272">
        <v>0</v>
      </c>
      <c r="AY2980" s="272">
        <v>0</v>
      </c>
      <c r="AZ2980" s="272">
        <v>0</v>
      </c>
      <c r="BA2980" s="272">
        <v>-182.39443409406363</v>
      </c>
      <c r="BB2980" s="272">
        <v>14.061360059062293</v>
      </c>
      <c r="BC2980" s="272">
        <v>-13.489119957940439</v>
      </c>
      <c r="BD2980" s="272">
        <v>0</v>
      </c>
      <c r="BE2980" s="272">
        <v>-86.524693717822217</v>
      </c>
    </row>
    <row r="2981" spans="3:57" x14ac:dyDescent="0.3">
      <c r="C2981" s="272">
        <v>515</v>
      </c>
      <c r="D2981" s="272">
        <v>1854000</v>
      </c>
      <c r="E2981" s="272">
        <v>7</v>
      </c>
      <c r="F2981" s="272">
        <v>10.706451612903226</v>
      </c>
      <c r="G2981" s="272">
        <v>1150.6848932401781</v>
      </c>
      <c r="H2981" s="272">
        <v>123</v>
      </c>
      <c r="I2981" s="272">
        <v>0</v>
      </c>
      <c r="J2981" s="272">
        <v>0</v>
      </c>
      <c r="K2981" s="272">
        <v>19.554227282310773</v>
      </c>
      <c r="L2981" s="272">
        <v>28.166615501001296</v>
      </c>
      <c r="M2981" s="272">
        <v>24.696704897980013</v>
      </c>
      <c r="N2981" s="272">
        <v>19.248382879897605</v>
      </c>
      <c r="O2981" s="272">
        <v>15.255897194654617</v>
      </c>
      <c r="P2981" s="272">
        <v>14.815297207202132</v>
      </c>
      <c r="Q2981" s="272">
        <v>15.255897194654617</v>
      </c>
      <c r="R2981" s="272">
        <v>19.248382879897605</v>
      </c>
      <c r="S2981" s="272">
        <v>24.696704897980009</v>
      </c>
      <c r="T2981" s="272">
        <v>9.5000828867634048</v>
      </c>
      <c r="U2981" s="272">
        <v>-256.76932423778118</v>
      </c>
      <c r="V2981" s="272">
        <v>0</v>
      </c>
      <c r="W2981" s="272">
        <v>29.50876454511339</v>
      </c>
      <c r="X2981" s="272">
        <v>290.94918271757513</v>
      </c>
      <c r="Y2981" s="272">
        <v>-192.68178426541078</v>
      </c>
      <c r="Z2981" s="272">
        <v>-384.54548723505889</v>
      </c>
      <c r="AA2981" s="272">
        <v>72.775514825749198</v>
      </c>
      <c r="AB2981" s="272">
        <v>0</v>
      </c>
      <c r="AC2981" s="272">
        <v>27.0993827806934</v>
      </c>
      <c r="AD2981" s="272">
        <v>0</v>
      </c>
      <c r="AE2981" s="272">
        <v>0</v>
      </c>
      <c r="AF2981" s="272">
        <v>0</v>
      </c>
      <c r="AG2981" s="272">
        <v>9.2608710341574803</v>
      </c>
      <c r="AH2981" s="272">
        <v>-85.88523130322065</v>
      </c>
      <c r="AI2981" s="272">
        <v>0</v>
      </c>
      <c r="AJ2981" s="272">
        <v>0</v>
      </c>
      <c r="AK2981" s="272">
        <v>52.265029417172109</v>
      </c>
      <c r="AL2981" s="272">
        <v>0</v>
      </c>
      <c r="AM2981" s="272">
        <v>324.16375974990797</v>
      </c>
      <c r="AN2981" s="272">
        <v>0</v>
      </c>
      <c r="AO2981" s="272">
        <v>194.70360596328516</v>
      </c>
      <c r="AP2981" s="272">
        <v>0</v>
      </c>
      <c r="AQ2981" s="272">
        <v>0</v>
      </c>
      <c r="AR2981" s="272">
        <v>0</v>
      </c>
      <c r="AS2981" s="272">
        <v>22.932294693519793</v>
      </c>
      <c r="AT2981" s="272">
        <v>0</v>
      </c>
      <c r="AU2981" s="272">
        <v>0</v>
      </c>
      <c r="AV2981" s="272">
        <v>0</v>
      </c>
      <c r="AW2981" s="272">
        <v>-62.451992902677993</v>
      </c>
      <c r="AX2981" s="272">
        <v>0</v>
      </c>
      <c r="AY2981" s="272">
        <v>0</v>
      </c>
      <c r="AZ2981" s="272">
        <v>0</v>
      </c>
      <c r="BA2981" s="272">
        <v>23.938205799481647</v>
      </c>
      <c r="BB2981" s="272">
        <v>29.50876454511339</v>
      </c>
      <c r="BC2981" s="272">
        <v>11.962643716254895</v>
      </c>
      <c r="BD2981" s="272">
        <v>0</v>
      </c>
      <c r="BE2981" s="272">
        <v>-72.735172237648527</v>
      </c>
    </row>
    <row r="2982" spans="3:57" x14ac:dyDescent="0.3">
      <c r="C2982" s="272">
        <v>516</v>
      </c>
      <c r="D2982" s="272">
        <v>1857600</v>
      </c>
      <c r="E2982" s="272">
        <v>7</v>
      </c>
      <c r="F2982" s="272">
        <v>11.903225806451614</v>
      </c>
      <c r="G2982" s="272">
        <v>1010.0031831293016</v>
      </c>
      <c r="H2982" s="272">
        <v>123</v>
      </c>
      <c r="I2982" s="272">
        <v>0</v>
      </c>
      <c r="J2982" s="272">
        <v>0</v>
      </c>
      <c r="K2982" s="272">
        <v>19.236401012017712</v>
      </c>
      <c r="L2982" s="272">
        <v>27.256818663493888</v>
      </c>
      <c r="M2982" s="272">
        <v>24.205553223457628</v>
      </c>
      <c r="N2982" s="272">
        <v>19.414571961436472</v>
      </c>
      <c r="O2982" s="272">
        <v>15.903780190428217</v>
      </c>
      <c r="P2982" s="272">
        <v>15.516338648440476</v>
      </c>
      <c r="Q2982" s="272">
        <v>15.903780190428217</v>
      </c>
      <c r="R2982" s="272">
        <v>19.414571961436472</v>
      </c>
      <c r="S2982" s="272">
        <v>24.205553223457624</v>
      </c>
      <c r="T2982" s="272">
        <v>10.097836597905951</v>
      </c>
      <c r="U2982" s="272">
        <v>-136.30197544908606</v>
      </c>
      <c r="V2982" s="272">
        <v>0</v>
      </c>
      <c r="W2982" s="272">
        <v>44.276916811319843</v>
      </c>
      <c r="X2982" s="272">
        <v>379.07067081645454</v>
      </c>
      <c r="Y2982" s="272">
        <v>323.91660829868624</v>
      </c>
      <c r="Z2982" s="272">
        <v>-883.56617137554667</v>
      </c>
      <c r="AA2982" s="272">
        <v>109.19723226346578</v>
      </c>
      <c r="AB2982" s="272">
        <v>0</v>
      </c>
      <c r="AC2982" s="272">
        <v>40.661719848843113</v>
      </c>
      <c r="AD2982" s="272">
        <v>0</v>
      </c>
      <c r="AE2982" s="272">
        <v>0</v>
      </c>
      <c r="AF2982" s="272">
        <v>0</v>
      </c>
      <c r="AG2982" s="272">
        <v>9.4900608553744839</v>
      </c>
      <c r="AH2982" s="272">
        <v>-221.13675582952752</v>
      </c>
      <c r="AI2982" s="272">
        <v>0</v>
      </c>
      <c r="AJ2982" s="272">
        <v>0</v>
      </c>
      <c r="AK2982" s="272">
        <v>67.272402578367718</v>
      </c>
      <c r="AL2982" s="272">
        <v>0</v>
      </c>
      <c r="AM2982" s="272">
        <v>464.59135580184375</v>
      </c>
      <c r="AN2982" s="272">
        <v>0</v>
      </c>
      <c r="AO2982" s="272">
        <v>597.67283998177811</v>
      </c>
      <c r="AP2982" s="272">
        <v>0</v>
      </c>
      <c r="AQ2982" s="272">
        <v>0</v>
      </c>
      <c r="AR2982" s="272">
        <v>0</v>
      </c>
      <c r="AS2982" s="272">
        <v>273.19044956846045</v>
      </c>
      <c r="AT2982" s="272">
        <v>0</v>
      </c>
      <c r="AU2982" s="272">
        <v>0</v>
      </c>
      <c r="AV2982" s="272">
        <v>0</v>
      </c>
      <c r="AW2982" s="272">
        <v>111.89635721888916</v>
      </c>
      <c r="AX2982" s="272">
        <v>0</v>
      </c>
      <c r="AY2982" s="272">
        <v>0</v>
      </c>
      <c r="AZ2982" s="272">
        <v>0</v>
      </c>
      <c r="BA2982" s="272">
        <v>285.17378184882222</v>
      </c>
      <c r="BB2982" s="272">
        <v>44.276916811319843</v>
      </c>
      <c r="BC2982" s="272">
        <v>44.102868051952107</v>
      </c>
      <c r="BD2982" s="272">
        <v>0</v>
      </c>
      <c r="BE2982" s="272">
        <v>-80.718924573933947</v>
      </c>
    </row>
    <row r="2983" spans="3:57" x14ac:dyDescent="0.3">
      <c r="C2983" s="272">
        <v>517</v>
      </c>
      <c r="D2983" s="272">
        <v>1861200</v>
      </c>
      <c r="E2983" s="272">
        <v>7</v>
      </c>
      <c r="F2983" s="272">
        <v>12.954838709677418</v>
      </c>
      <c r="G2983" s="272">
        <v>1023.6019989549222</v>
      </c>
      <c r="H2983" s="272">
        <v>123</v>
      </c>
      <c r="I2983" s="272">
        <v>0</v>
      </c>
      <c r="J2983" s="272">
        <v>0</v>
      </c>
      <c r="K2983" s="272">
        <v>20.434492936959728</v>
      </c>
      <c r="L2983" s="272">
        <v>28.512160847920455</v>
      </c>
      <c r="M2983" s="272">
        <v>25.420407678357993</v>
      </c>
      <c r="N2983" s="272">
        <v>20.565854119100223</v>
      </c>
      <c r="O2983" s="272">
        <v>17.008477090125783</v>
      </c>
      <c r="P2983" s="272">
        <v>16.615894524301378</v>
      </c>
      <c r="Q2983" s="272">
        <v>17.008477090125783</v>
      </c>
      <c r="R2983" s="272">
        <v>20.565854119100223</v>
      </c>
      <c r="S2983" s="272">
        <v>25.420407678357989</v>
      </c>
      <c r="T2983" s="272">
        <v>10.650058283692548</v>
      </c>
      <c r="U2983" s="272">
        <v>-102.38811950108334</v>
      </c>
      <c r="V2983" s="272">
        <v>0</v>
      </c>
      <c r="W2983" s="272">
        <v>56.618399842374494</v>
      </c>
      <c r="X2983" s="272">
        <v>306.91928588763335</v>
      </c>
      <c r="Y2983" s="272">
        <v>754.25923140557052</v>
      </c>
      <c r="Z2983" s="272">
        <v>-1220.1850366366618</v>
      </c>
      <c r="AA2983" s="272">
        <v>139.63421582220249</v>
      </c>
      <c r="AB2983" s="272">
        <v>0</v>
      </c>
      <c r="AC2983" s="272">
        <v>51.995524496227652</v>
      </c>
      <c r="AD2983" s="272">
        <v>0</v>
      </c>
      <c r="AE2983" s="272">
        <v>0</v>
      </c>
      <c r="AF2983" s="272">
        <v>0</v>
      </c>
      <c r="AG2983" s="272">
        <v>9.8148886989797184</v>
      </c>
      <c r="AH2983" s="272">
        <v>-305.60091137607884</v>
      </c>
      <c r="AI2983" s="272">
        <v>0</v>
      </c>
      <c r="AJ2983" s="272">
        <v>0</v>
      </c>
      <c r="AK2983" s="272">
        <v>60.147012244942253</v>
      </c>
      <c r="AL2983" s="272">
        <v>0</v>
      </c>
      <c r="AM2983" s="272">
        <v>425.10497227433649</v>
      </c>
      <c r="AN2983" s="272">
        <v>0</v>
      </c>
      <c r="AO2983" s="272">
        <v>890.15100868558136</v>
      </c>
      <c r="AP2983" s="272">
        <v>0</v>
      </c>
      <c r="AQ2983" s="272">
        <v>0</v>
      </c>
      <c r="AR2983" s="272">
        <v>0</v>
      </c>
      <c r="AS2983" s="272">
        <v>453.19837452193383</v>
      </c>
      <c r="AT2983" s="272">
        <v>0</v>
      </c>
      <c r="AU2983" s="272">
        <v>0</v>
      </c>
      <c r="AV2983" s="272">
        <v>0</v>
      </c>
      <c r="AW2983" s="272">
        <v>235.99743971186075</v>
      </c>
      <c r="AX2983" s="272">
        <v>0</v>
      </c>
      <c r="AY2983" s="272">
        <v>0</v>
      </c>
      <c r="AZ2983" s="272">
        <v>0</v>
      </c>
      <c r="BA2983" s="272">
        <v>473.07764453080449</v>
      </c>
      <c r="BB2983" s="272">
        <v>56.618399842374494</v>
      </c>
      <c r="BC2983" s="272">
        <v>67.371109019965985</v>
      </c>
      <c r="BD2983" s="272">
        <v>0</v>
      </c>
      <c r="BE2983" s="272">
        <v>-110.6867562716938</v>
      </c>
    </row>
    <row r="2984" spans="3:57" x14ac:dyDescent="0.3">
      <c r="C2984" s="272">
        <v>518</v>
      </c>
      <c r="D2984" s="272">
        <v>1864800</v>
      </c>
      <c r="E2984" s="272">
        <v>7</v>
      </c>
      <c r="F2984" s="272">
        <v>14.261290322580646</v>
      </c>
      <c r="G2984" s="272">
        <v>663.23114617123406</v>
      </c>
      <c r="H2984" s="272">
        <v>123</v>
      </c>
      <c r="I2984" s="272">
        <v>0</v>
      </c>
      <c r="J2984" s="272">
        <v>0</v>
      </c>
      <c r="K2984" s="272">
        <v>17.845414294750157</v>
      </c>
      <c r="L2984" s="272">
        <v>24.400542559267738</v>
      </c>
      <c r="M2984" s="272">
        <v>22.38553862985043</v>
      </c>
      <c r="N2984" s="272">
        <v>19.221655887278356</v>
      </c>
      <c r="O2984" s="272">
        <v>16.903188565122498</v>
      </c>
      <c r="P2984" s="272">
        <v>16.647328744052484</v>
      </c>
      <c r="Q2984" s="272">
        <v>16.903188565122498</v>
      </c>
      <c r="R2984" s="272">
        <v>19.221655887278356</v>
      </c>
      <c r="S2984" s="272">
        <v>22.38553862985043</v>
      </c>
      <c r="T2984" s="272">
        <v>11.20922432982271</v>
      </c>
      <c r="U2984" s="272">
        <v>-45.980811780464819</v>
      </c>
      <c r="V2984" s="272">
        <v>0</v>
      </c>
      <c r="W2984" s="272">
        <v>74.929202233881497</v>
      </c>
      <c r="X2984" s="272">
        <v>309.94776222059164</v>
      </c>
      <c r="Y2984" s="272">
        <v>1082.8909278931269</v>
      </c>
      <c r="Z2984" s="272">
        <v>-1513.7487041280649</v>
      </c>
      <c r="AA2984" s="272">
        <v>184.79293701763646</v>
      </c>
      <c r="AB2984" s="272">
        <v>0</v>
      </c>
      <c r="AC2984" s="272">
        <v>68.811255370709702</v>
      </c>
      <c r="AD2984" s="272">
        <v>0</v>
      </c>
      <c r="AE2984" s="272">
        <v>0</v>
      </c>
      <c r="AF2984" s="272">
        <v>0</v>
      </c>
      <c r="AG2984" s="272">
        <v>10.193703400493272</v>
      </c>
      <c r="AH2984" s="272">
        <v>-372.15062054972032</v>
      </c>
      <c r="AI2984" s="272">
        <v>0</v>
      </c>
      <c r="AJ2984" s="272">
        <v>0</v>
      </c>
      <c r="AK2984" s="272">
        <v>58.858359115805385</v>
      </c>
      <c r="AL2984" s="272">
        <v>0</v>
      </c>
      <c r="AM2984" s="272">
        <v>453.87035829812737</v>
      </c>
      <c r="AN2984" s="272">
        <v>0</v>
      </c>
      <c r="AO2984" s="272">
        <v>1130.9878872041545</v>
      </c>
      <c r="AP2984" s="272">
        <v>0</v>
      </c>
      <c r="AQ2984" s="272">
        <v>0</v>
      </c>
      <c r="AR2984" s="272">
        <v>0</v>
      </c>
      <c r="AS2984" s="272">
        <v>590.4828924233658</v>
      </c>
      <c r="AT2984" s="272">
        <v>0</v>
      </c>
      <c r="AU2984" s="272">
        <v>0</v>
      </c>
      <c r="AV2984" s="272">
        <v>0</v>
      </c>
      <c r="AW2984" s="272">
        <v>321.80802710161777</v>
      </c>
      <c r="AX2984" s="272">
        <v>0</v>
      </c>
      <c r="AY2984" s="272">
        <v>0</v>
      </c>
      <c r="AZ2984" s="272">
        <v>0</v>
      </c>
      <c r="BA2984" s="272">
        <v>616.38406399417204</v>
      </c>
      <c r="BB2984" s="272">
        <v>74.929202233881497</v>
      </c>
      <c r="BC2984" s="272">
        <v>86.13277794008809</v>
      </c>
      <c r="BD2984" s="272">
        <v>0</v>
      </c>
      <c r="BE2984" s="272">
        <v>-162.63861850221937</v>
      </c>
    </row>
    <row r="2985" spans="3:57" x14ac:dyDescent="0.3">
      <c r="C2985" s="272">
        <v>519</v>
      </c>
      <c r="D2985" s="272">
        <v>1868400</v>
      </c>
      <c r="E2985" s="272">
        <v>7</v>
      </c>
      <c r="F2985" s="272">
        <v>13.925806451612907</v>
      </c>
      <c r="G2985" s="272">
        <v>336.17293295167815</v>
      </c>
      <c r="H2985" s="272">
        <v>123</v>
      </c>
      <c r="I2985" s="272">
        <v>0</v>
      </c>
      <c r="J2985" s="272">
        <v>0</v>
      </c>
      <c r="K2985" s="272">
        <v>13.937244360109638</v>
      </c>
      <c r="L2985" s="272">
        <v>19.096014280574465</v>
      </c>
      <c r="M2985" s="272">
        <v>18.068523411616098</v>
      </c>
      <c r="N2985" s="272">
        <v>16.45519622103944</v>
      </c>
      <c r="O2985" s="272">
        <v>15.272963289026064</v>
      </c>
      <c r="P2985" s="272">
        <v>15.142495240778246</v>
      </c>
      <c r="Q2985" s="272">
        <v>15.272963289026064</v>
      </c>
      <c r="R2985" s="272">
        <v>16.45519622103944</v>
      </c>
      <c r="S2985" s="272">
        <v>18.068523411616098</v>
      </c>
      <c r="T2985" s="272">
        <v>11.446725918532062</v>
      </c>
      <c r="U2985" s="272">
        <v>-33.790304796767487</v>
      </c>
      <c r="V2985" s="272">
        <v>0</v>
      </c>
      <c r="W2985" s="272">
        <v>61.325074609022785</v>
      </c>
      <c r="X2985" s="272">
        <v>183.63948449280295</v>
      </c>
      <c r="Y2985" s="272">
        <v>1146.4230133091867</v>
      </c>
      <c r="Z2985" s="272">
        <v>-1425.1778772077798</v>
      </c>
      <c r="AA2985" s="272">
        <v>151.24197658550139</v>
      </c>
      <c r="AB2985" s="272">
        <v>0</v>
      </c>
      <c r="AC2985" s="272">
        <v>56.31790068146698</v>
      </c>
      <c r="AD2985" s="272">
        <v>0</v>
      </c>
      <c r="AE2985" s="272">
        <v>0</v>
      </c>
      <c r="AF2985" s="272">
        <v>0</v>
      </c>
      <c r="AG2985" s="272">
        <v>10.555712272671503</v>
      </c>
      <c r="AH2985" s="272">
        <v>-328.29032499160564</v>
      </c>
      <c r="AI2985" s="272">
        <v>0</v>
      </c>
      <c r="AJ2985" s="272">
        <v>0</v>
      </c>
      <c r="AK2985" s="272">
        <v>19.722832954395855</v>
      </c>
      <c r="AL2985" s="272">
        <v>0</v>
      </c>
      <c r="AM2985" s="272">
        <v>310.59989576428512</v>
      </c>
      <c r="AN2985" s="272">
        <v>0</v>
      </c>
      <c r="AO2985" s="272">
        <v>1044.8435117415436</v>
      </c>
      <c r="AP2985" s="272">
        <v>0</v>
      </c>
      <c r="AQ2985" s="272">
        <v>0</v>
      </c>
      <c r="AR2985" s="272">
        <v>0</v>
      </c>
      <c r="AS2985" s="272">
        <v>566.94457985848555</v>
      </c>
      <c r="AT2985" s="272">
        <v>0</v>
      </c>
      <c r="AU2985" s="272">
        <v>0</v>
      </c>
      <c r="AV2985" s="272">
        <v>0</v>
      </c>
      <c r="AW2985" s="272">
        <v>329.39001070383347</v>
      </c>
      <c r="AX2985" s="272">
        <v>0</v>
      </c>
      <c r="AY2985" s="272">
        <v>0</v>
      </c>
      <c r="AZ2985" s="272">
        <v>0</v>
      </c>
      <c r="BA2985" s="272">
        <v>591.81325771939237</v>
      </c>
      <c r="BB2985" s="272">
        <v>61.325074609022785</v>
      </c>
      <c r="BC2985" s="272">
        <v>80.352574727232934</v>
      </c>
      <c r="BD2985" s="272">
        <v>0</v>
      </c>
      <c r="BE2985" s="272">
        <v>-233.30462853672267</v>
      </c>
    </row>
    <row r="2986" spans="3:57" x14ac:dyDescent="0.3">
      <c r="C2986" s="272">
        <v>520</v>
      </c>
      <c r="D2986" s="272">
        <v>1872000</v>
      </c>
      <c r="E2986" s="272">
        <v>7</v>
      </c>
      <c r="F2986" s="272">
        <v>13.338709677419356</v>
      </c>
      <c r="G2986" s="272">
        <v>86.269516201035671</v>
      </c>
      <c r="H2986" s="272">
        <v>147.59999999999997</v>
      </c>
      <c r="I2986" s="272">
        <v>0</v>
      </c>
      <c r="J2986" s="272">
        <v>0</v>
      </c>
      <c r="K2986" s="272">
        <v>10.589553025511279</v>
      </c>
      <c r="L2986" s="272">
        <v>14.669364655136212</v>
      </c>
      <c r="M2986" s="272">
        <v>14.404919610648962</v>
      </c>
      <c r="N2986" s="272">
        <v>13.989698031972507</v>
      </c>
      <c r="O2986" s="272">
        <v>13.685427064954077</v>
      </c>
      <c r="P2986" s="272">
        <v>13.651848538988162</v>
      </c>
      <c r="Q2986" s="272">
        <v>13.685427064954077</v>
      </c>
      <c r="R2986" s="272">
        <v>13.989698031972507</v>
      </c>
      <c r="S2986" s="272">
        <v>14.404919610648962</v>
      </c>
      <c r="T2986" s="272">
        <v>11.691674284272878</v>
      </c>
      <c r="U2986" s="272">
        <v>29.84970356618237</v>
      </c>
      <c r="V2986" s="272">
        <v>0</v>
      </c>
      <c r="W2986" s="272">
        <v>40.933549078847243</v>
      </c>
      <c r="X2986" s="272">
        <v>0.62659538546651561</v>
      </c>
      <c r="Y2986" s="272">
        <v>1396.858212978251</v>
      </c>
      <c r="Z2986" s="272">
        <v>-1408.5686538763823</v>
      </c>
      <c r="AA2986" s="272">
        <v>100.95170549427463</v>
      </c>
      <c r="AB2986" s="272">
        <v>0</v>
      </c>
      <c r="AC2986" s="272">
        <v>37.591337087803474</v>
      </c>
      <c r="AD2986" s="272">
        <v>0</v>
      </c>
      <c r="AE2986" s="272">
        <v>0</v>
      </c>
      <c r="AF2986" s="272">
        <v>0</v>
      </c>
      <c r="AG2986" s="272">
        <v>10.861042851291966</v>
      </c>
      <c r="AH2986" s="272">
        <v>-305.62383761864436</v>
      </c>
      <c r="AI2986" s="272">
        <v>0</v>
      </c>
      <c r="AJ2986" s="272">
        <v>0</v>
      </c>
      <c r="AK2986" s="272">
        <v>23.524094501648101</v>
      </c>
      <c r="AL2986" s="272">
        <v>0</v>
      </c>
      <c r="AM2986" s="272">
        <v>118.82114808641481</v>
      </c>
      <c r="AN2986" s="272">
        <v>0</v>
      </c>
      <c r="AO2986" s="272">
        <v>1085.3298036364549</v>
      </c>
      <c r="AP2986" s="272">
        <v>0</v>
      </c>
      <c r="AQ2986" s="272">
        <v>0</v>
      </c>
      <c r="AR2986" s="272">
        <v>0</v>
      </c>
      <c r="AS2986" s="272">
        <v>602.2998020179715</v>
      </c>
      <c r="AT2986" s="272">
        <v>0</v>
      </c>
      <c r="AU2986" s="272">
        <v>0</v>
      </c>
      <c r="AV2986" s="272">
        <v>0</v>
      </c>
      <c r="AW2986" s="272">
        <v>362.19467461976177</v>
      </c>
      <c r="AX2986" s="272">
        <v>0</v>
      </c>
      <c r="AY2986" s="272">
        <v>0</v>
      </c>
      <c r="AZ2986" s="272">
        <v>0</v>
      </c>
      <c r="BA2986" s="272">
        <v>628.71931511361072</v>
      </c>
      <c r="BB2986" s="272">
        <v>40.933549078847243</v>
      </c>
      <c r="BC2986" s="272">
        <v>83.953405469540371</v>
      </c>
      <c r="BD2986" s="272">
        <v>0</v>
      </c>
      <c r="BE2986" s="272">
        <v>-298.98713872462309</v>
      </c>
    </row>
    <row r="2987" spans="3:57" x14ac:dyDescent="0.3">
      <c r="C2987" s="272">
        <v>521</v>
      </c>
      <c r="D2987" s="272">
        <v>1875600</v>
      </c>
      <c r="E2987" s="272">
        <v>7</v>
      </c>
      <c r="F2987" s="272">
        <v>12.161290322580648</v>
      </c>
      <c r="G2987" s="272">
        <v>0.19879002439583715</v>
      </c>
      <c r="H2987" s="272">
        <v>246</v>
      </c>
      <c r="I2987" s="272">
        <v>195</v>
      </c>
      <c r="J2987" s="272">
        <v>0</v>
      </c>
      <c r="K2987" s="272">
        <v>8.4576217583807747</v>
      </c>
      <c r="L2987" s="272">
        <v>12.164369354538342</v>
      </c>
      <c r="M2987" s="272">
        <v>12.163757449306209</v>
      </c>
      <c r="N2987" s="272">
        <v>12.16279665891976</v>
      </c>
      <c r="O2987" s="272">
        <v>12.16209259960541</v>
      </c>
      <c r="P2987" s="272">
        <v>12.16201490151216</v>
      </c>
      <c r="Q2987" s="272">
        <v>12.16209259960541</v>
      </c>
      <c r="R2987" s="272">
        <v>12.16279665891976</v>
      </c>
      <c r="S2987" s="272">
        <v>12.163757449306209</v>
      </c>
      <c r="T2987" s="272">
        <v>11.759989037446971</v>
      </c>
      <c r="U2987" s="272">
        <v>-229.36356971081841</v>
      </c>
      <c r="V2987" s="272">
        <v>0</v>
      </c>
      <c r="W2987" s="272">
        <v>10.388537494657857</v>
      </c>
      <c r="X2987" s="272">
        <v>-140.81322035372779</v>
      </c>
      <c r="Y2987" s="272">
        <v>1133.8825881624632</v>
      </c>
      <c r="Z2987" s="272">
        <v>-1232.8214750142117</v>
      </c>
      <c r="AA2987" s="272">
        <v>25.620563114544961</v>
      </c>
      <c r="AB2987" s="272">
        <v>0</v>
      </c>
      <c r="AC2987" s="272">
        <v>9.5403165276175095</v>
      </c>
      <c r="AD2987" s="272">
        <v>0</v>
      </c>
      <c r="AE2987" s="272">
        <v>0</v>
      </c>
      <c r="AF2987" s="272">
        <v>0</v>
      </c>
      <c r="AG2987" s="272">
        <v>11.112962036544316</v>
      </c>
      <c r="AH2987" s="272">
        <v>-238.92783326347339</v>
      </c>
      <c r="AI2987" s="272">
        <v>0</v>
      </c>
      <c r="AJ2987" s="272">
        <v>0</v>
      </c>
      <c r="AK2987" s="272">
        <v>3.2244719869716261</v>
      </c>
      <c r="AL2987" s="272">
        <v>0</v>
      </c>
      <c r="AM2987" s="272">
        <v>-48.412154388380358</v>
      </c>
      <c r="AN2987" s="272">
        <v>0</v>
      </c>
      <c r="AO2987" s="272">
        <v>806.77207992029787</v>
      </c>
      <c r="AP2987" s="272">
        <v>0</v>
      </c>
      <c r="AQ2987" s="272">
        <v>0</v>
      </c>
      <c r="AR2987" s="272">
        <v>0</v>
      </c>
      <c r="AS2987" s="272">
        <v>489.09145127242141</v>
      </c>
      <c r="AT2987" s="272">
        <v>0</v>
      </c>
      <c r="AU2987" s="272">
        <v>0</v>
      </c>
      <c r="AV2987" s="272">
        <v>0</v>
      </c>
      <c r="AW2987" s="272">
        <v>331.17838674669446</v>
      </c>
      <c r="AX2987" s="272">
        <v>0</v>
      </c>
      <c r="AY2987" s="272">
        <v>0</v>
      </c>
      <c r="AZ2987" s="272">
        <v>0</v>
      </c>
      <c r="BA2987" s="272">
        <v>510.54514917928435</v>
      </c>
      <c r="BB2987" s="272">
        <v>10.388537494657857</v>
      </c>
      <c r="BC2987" s="272">
        <v>63.912232982473284</v>
      </c>
      <c r="BD2987" s="272">
        <v>0</v>
      </c>
      <c r="BE2987" s="272">
        <v>-365.38289656401145</v>
      </c>
    </row>
    <row r="2988" spans="3:57" x14ac:dyDescent="0.3">
      <c r="C2988" s="272">
        <v>522</v>
      </c>
      <c r="D2988" s="272">
        <v>1879200</v>
      </c>
      <c r="E2988" s="272">
        <v>7</v>
      </c>
      <c r="F2988" s="272">
        <v>10.374193548387094</v>
      </c>
      <c r="G2988" s="272">
        <v>0</v>
      </c>
      <c r="H2988" s="272">
        <v>246</v>
      </c>
      <c r="I2988" s="272">
        <v>195</v>
      </c>
      <c r="J2988" s="272">
        <v>0</v>
      </c>
      <c r="K2988" s="272">
        <v>6.6683111954459173</v>
      </c>
      <c r="L2988" s="272">
        <v>10.374193548387094</v>
      </c>
      <c r="M2988" s="272">
        <v>10.374193548387094</v>
      </c>
      <c r="N2988" s="272">
        <v>10.374193548387094</v>
      </c>
      <c r="O2988" s="272">
        <v>10.374193548387094</v>
      </c>
      <c r="P2988" s="272">
        <v>10.374193548387094</v>
      </c>
      <c r="Q2988" s="272">
        <v>10.374193548387094</v>
      </c>
      <c r="R2988" s="272">
        <v>10.374193548387094</v>
      </c>
      <c r="S2988" s="272">
        <v>10.374193548387094</v>
      </c>
      <c r="T2988" s="272">
        <v>11.601411246325577</v>
      </c>
      <c r="U2988" s="272">
        <v>-241.245615157776</v>
      </c>
      <c r="V2988" s="272">
        <v>0</v>
      </c>
      <c r="W2988" s="272">
        <v>-29.602591239537222</v>
      </c>
      <c r="X2988" s="272">
        <v>-198.58570701881837</v>
      </c>
      <c r="Y2988" s="272">
        <v>821.64919501546433</v>
      </c>
      <c r="Z2988" s="272">
        <v>-834.70651191488469</v>
      </c>
      <c r="AA2988" s="272">
        <v>-73.006913398219197</v>
      </c>
      <c r="AB2988" s="272">
        <v>0</v>
      </c>
      <c r="AC2988" s="272">
        <v>-27.185548553691159</v>
      </c>
      <c r="AD2988" s="272">
        <v>0</v>
      </c>
      <c r="AE2988" s="272">
        <v>0</v>
      </c>
      <c r="AF2988" s="272">
        <v>0</v>
      </c>
      <c r="AG2988" s="272">
        <v>11.276668101082072</v>
      </c>
      <c r="AH2988" s="272">
        <v>-121.3008863533654</v>
      </c>
      <c r="AI2988" s="272">
        <v>0</v>
      </c>
      <c r="AJ2988" s="272">
        <v>0</v>
      </c>
      <c r="AK2988" s="272">
        <v>-21.738466487990788</v>
      </c>
      <c r="AL2988" s="272">
        <v>0</v>
      </c>
      <c r="AM2988" s="272">
        <v>-151.67475885300698</v>
      </c>
      <c r="AN2988" s="272">
        <v>0</v>
      </c>
      <c r="AO2988" s="272">
        <v>470.64415892747638</v>
      </c>
      <c r="AP2988" s="272">
        <v>0</v>
      </c>
      <c r="AQ2988" s="272">
        <v>0</v>
      </c>
      <c r="AR2988" s="272">
        <v>0</v>
      </c>
      <c r="AS2988" s="272">
        <v>307.51051138045966</v>
      </c>
      <c r="AT2988" s="272">
        <v>0</v>
      </c>
      <c r="AU2988" s="272">
        <v>0</v>
      </c>
      <c r="AV2988" s="272">
        <v>0</v>
      </c>
      <c r="AW2988" s="272">
        <v>226.41984393544158</v>
      </c>
      <c r="AX2988" s="272">
        <v>0</v>
      </c>
      <c r="AY2988" s="272">
        <v>0</v>
      </c>
      <c r="AZ2988" s="272">
        <v>0</v>
      </c>
      <c r="BA2988" s="272">
        <v>320.99927221890403</v>
      </c>
      <c r="BB2988" s="272">
        <v>-29.602591239537222</v>
      </c>
      <c r="BC2988" s="272">
        <v>38.092015304159069</v>
      </c>
      <c r="BD2988" s="272">
        <v>0</v>
      </c>
      <c r="BE2988" s="272">
        <v>-394.31801892971652</v>
      </c>
    </row>
    <row r="2989" spans="3:57" x14ac:dyDescent="0.3">
      <c r="C2989" s="272">
        <v>523</v>
      </c>
      <c r="D2989" s="272">
        <v>1882800</v>
      </c>
      <c r="E2989" s="272">
        <v>7</v>
      </c>
      <c r="F2989" s="272">
        <v>9.112903225806452</v>
      </c>
      <c r="G2989" s="272">
        <v>0</v>
      </c>
      <c r="H2989" s="272">
        <v>368.99999999999994</v>
      </c>
      <c r="I2989" s="272">
        <v>195</v>
      </c>
      <c r="J2989" s="272">
        <v>0</v>
      </c>
      <c r="K2989" s="272">
        <v>5.4070208728652753</v>
      </c>
      <c r="L2989" s="272">
        <v>9.112903225806452</v>
      </c>
      <c r="M2989" s="272">
        <v>9.112903225806452</v>
      </c>
      <c r="N2989" s="272">
        <v>9.112903225806452</v>
      </c>
      <c r="O2989" s="272">
        <v>9.112903225806452</v>
      </c>
      <c r="P2989" s="272">
        <v>9.112903225806452</v>
      </c>
      <c r="Q2989" s="272">
        <v>9.112903225806452</v>
      </c>
      <c r="R2989" s="272">
        <v>9.112903225806452</v>
      </c>
      <c r="S2989" s="272">
        <v>9.112903225806452</v>
      </c>
      <c r="T2989" s="272">
        <v>11.426321135414515</v>
      </c>
      <c r="U2989" s="272">
        <v>-360.70289509754656</v>
      </c>
      <c r="V2989" s="272">
        <v>0</v>
      </c>
      <c r="W2989" s="272">
        <v>-56.593336488407701</v>
      </c>
      <c r="X2989" s="272">
        <v>-239.99886020086126</v>
      </c>
      <c r="Y2989" s="272">
        <v>473.25640586261341</v>
      </c>
      <c r="Z2989" s="272">
        <v>-537.36710427089099</v>
      </c>
      <c r="AA2989" s="272">
        <v>-139.57240372954766</v>
      </c>
      <c r="AB2989" s="272">
        <v>0</v>
      </c>
      <c r="AC2989" s="272">
        <v>-51.972507557586397</v>
      </c>
      <c r="AD2989" s="272">
        <v>0</v>
      </c>
      <c r="AE2989" s="272">
        <v>0</v>
      </c>
      <c r="AF2989" s="272">
        <v>0</v>
      </c>
      <c r="AG2989" s="272">
        <v>11.344799993287612</v>
      </c>
      <c r="AH2989" s="272">
        <v>-31.413121581164322</v>
      </c>
      <c r="AI2989" s="272">
        <v>0</v>
      </c>
      <c r="AJ2989" s="272">
        <v>0</v>
      </c>
      <c r="AK2989" s="272">
        <v>-21.710927965845006</v>
      </c>
      <c r="AL2989" s="272">
        <v>0</v>
      </c>
      <c r="AM2989" s="272">
        <v>-227.85039729575533</v>
      </c>
      <c r="AN2989" s="272">
        <v>0</v>
      </c>
      <c r="AO2989" s="272">
        <v>185.75845529484823</v>
      </c>
      <c r="AP2989" s="272">
        <v>0</v>
      </c>
      <c r="AQ2989" s="272">
        <v>0</v>
      </c>
      <c r="AR2989" s="272">
        <v>0</v>
      </c>
      <c r="AS2989" s="272">
        <v>142.44742448430543</v>
      </c>
      <c r="AT2989" s="272">
        <v>0</v>
      </c>
      <c r="AU2989" s="272">
        <v>0</v>
      </c>
      <c r="AV2989" s="272">
        <v>0</v>
      </c>
      <c r="AW2989" s="272">
        <v>120.91832580374998</v>
      </c>
      <c r="AX2989" s="272">
        <v>0</v>
      </c>
      <c r="AY2989" s="272">
        <v>0</v>
      </c>
      <c r="AZ2989" s="272">
        <v>0</v>
      </c>
      <c r="BA2989" s="272">
        <v>148.69579379140822</v>
      </c>
      <c r="BB2989" s="272">
        <v>-56.593336488407701</v>
      </c>
      <c r="BC2989" s="272">
        <v>15.801692173669974</v>
      </c>
      <c r="BD2989" s="272">
        <v>0</v>
      </c>
      <c r="BE2989" s="272">
        <v>-423.32030965152916</v>
      </c>
    </row>
    <row r="2990" spans="3:57" x14ac:dyDescent="0.3">
      <c r="C2990" s="272">
        <v>524</v>
      </c>
      <c r="D2990" s="272">
        <v>1886400</v>
      </c>
      <c r="E2990" s="272">
        <v>7</v>
      </c>
      <c r="F2990" s="272">
        <v>8.425806451612905</v>
      </c>
      <c r="G2990" s="272">
        <v>0</v>
      </c>
      <c r="H2990" s="272">
        <v>442.8</v>
      </c>
      <c r="I2990" s="272">
        <v>195</v>
      </c>
      <c r="J2990" s="272">
        <v>0</v>
      </c>
      <c r="K2990" s="272">
        <v>4.7199240986717284</v>
      </c>
      <c r="L2990" s="272">
        <v>8.425806451612905</v>
      </c>
      <c r="M2990" s="272">
        <v>8.425806451612905</v>
      </c>
      <c r="N2990" s="272">
        <v>8.425806451612905</v>
      </c>
      <c r="O2990" s="272">
        <v>8.425806451612905</v>
      </c>
      <c r="P2990" s="272">
        <v>8.425806451612905</v>
      </c>
      <c r="Q2990" s="272">
        <v>8.425806451612905</v>
      </c>
      <c r="R2990" s="272">
        <v>8.425806451612905</v>
      </c>
      <c r="S2990" s="272">
        <v>8.425806451612905</v>
      </c>
      <c r="T2990" s="272">
        <v>11.270616492880697</v>
      </c>
      <c r="U2990" s="272">
        <v>-444.65330696781319</v>
      </c>
      <c r="V2990" s="272">
        <v>0</v>
      </c>
      <c r="W2990" s="272">
        <v>-69.913600294728823</v>
      </c>
      <c r="X2990" s="272">
        <v>-268.38782460862609</v>
      </c>
      <c r="Y2990" s="272">
        <v>228.67730929322312</v>
      </c>
      <c r="Z2990" s="272">
        <v>-335.02919135768138</v>
      </c>
      <c r="AA2990" s="272">
        <v>-172.42328959560277</v>
      </c>
      <c r="AB2990" s="272">
        <v>0</v>
      </c>
      <c r="AC2990" s="272">
        <v>-64.205175823838459</v>
      </c>
      <c r="AD2990" s="272">
        <v>0</v>
      </c>
      <c r="AE2990" s="272">
        <v>0</v>
      </c>
      <c r="AF2990" s="272">
        <v>0</v>
      </c>
      <c r="AG2990" s="272">
        <v>11.34564537739673</v>
      </c>
      <c r="AH2990" s="272">
        <v>26.658797872690418</v>
      </c>
      <c r="AI2990" s="272">
        <v>0</v>
      </c>
      <c r="AJ2990" s="272">
        <v>0</v>
      </c>
      <c r="AK2990" s="272">
        <v>-18.052974514563957</v>
      </c>
      <c r="AL2990" s="272">
        <v>0</v>
      </c>
      <c r="AM2990" s="272">
        <v>-278.69763785702639</v>
      </c>
      <c r="AN2990" s="272">
        <v>0</v>
      </c>
      <c r="AO2990" s="272">
        <v>27.156136449275341</v>
      </c>
      <c r="AP2990" s="272">
        <v>0</v>
      </c>
      <c r="AQ2990" s="272">
        <v>0</v>
      </c>
      <c r="AR2990" s="272">
        <v>0</v>
      </c>
      <c r="AS2990" s="272">
        <v>26.373381375753123</v>
      </c>
      <c r="AT2990" s="272">
        <v>0</v>
      </c>
      <c r="AU2990" s="272">
        <v>0</v>
      </c>
      <c r="AV2990" s="272">
        <v>0</v>
      </c>
      <c r="AW2990" s="272">
        <v>25.984288553319992</v>
      </c>
      <c r="AX2990" s="272">
        <v>0</v>
      </c>
      <c r="AY2990" s="272">
        <v>0</v>
      </c>
      <c r="AZ2990" s="272">
        <v>0</v>
      </c>
      <c r="BA2990" s="272">
        <v>27.530233648157171</v>
      </c>
      <c r="BB2990" s="272">
        <v>-69.913600294728823</v>
      </c>
      <c r="BC2990" s="272">
        <v>2.5120361297849225</v>
      </c>
      <c r="BD2990" s="272">
        <v>0</v>
      </c>
      <c r="BE2990" s="272">
        <v>-431.81519328143912</v>
      </c>
    </row>
    <row r="2991" spans="3:57" x14ac:dyDescent="0.3">
      <c r="C2991" s="272">
        <v>525</v>
      </c>
      <c r="D2991" s="272">
        <v>1890000</v>
      </c>
      <c r="E2991" s="272">
        <v>7</v>
      </c>
      <c r="F2991" s="272">
        <v>7.7548387096774185</v>
      </c>
      <c r="G2991" s="272">
        <v>0</v>
      </c>
      <c r="H2991" s="272">
        <v>492</v>
      </c>
      <c r="I2991" s="272">
        <v>195</v>
      </c>
      <c r="J2991" s="272">
        <v>0</v>
      </c>
      <c r="K2991" s="272">
        <v>4.0489563567362419</v>
      </c>
      <c r="L2991" s="272">
        <v>7.7548387096774185</v>
      </c>
      <c r="M2991" s="272">
        <v>7.7548387096774185</v>
      </c>
      <c r="N2991" s="272">
        <v>7.7548387096774185</v>
      </c>
      <c r="O2991" s="272">
        <v>7.7548387096774185</v>
      </c>
      <c r="P2991" s="272">
        <v>7.7548387096774185</v>
      </c>
      <c r="Q2991" s="272">
        <v>7.7548387096774185</v>
      </c>
      <c r="R2991" s="272">
        <v>7.7548387096774185</v>
      </c>
      <c r="S2991" s="272">
        <v>7.7548387096774185</v>
      </c>
      <c r="T2991" s="272">
        <v>11.104461944506138</v>
      </c>
      <c r="U2991" s="272">
        <v>-497.24815939628587</v>
      </c>
      <c r="V2991" s="272">
        <v>0</v>
      </c>
      <c r="W2991" s="272">
        <v>-82.366069127147838</v>
      </c>
      <c r="X2991" s="272">
        <v>-276.24211010815196</v>
      </c>
      <c r="Y2991" s="272">
        <v>16.209561682283038</v>
      </c>
      <c r="Z2991" s="272">
        <v>-154.84954184326909</v>
      </c>
      <c r="AA2991" s="272">
        <v>-203.1339900976663</v>
      </c>
      <c r="AB2991" s="272">
        <v>0</v>
      </c>
      <c r="AC2991" s="272">
        <v>-75.640904315232007</v>
      </c>
      <c r="AD2991" s="272">
        <v>0</v>
      </c>
      <c r="AE2991" s="272">
        <v>0</v>
      </c>
      <c r="AF2991" s="272">
        <v>0</v>
      </c>
      <c r="AG2991" s="272">
        <v>11.300195175491057</v>
      </c>
      <c r="AH2991" s="272">
        <v>71.233854287319616</v>
      </c>
      <c r="AI2991" s="272">
        <v>0</v>
      </c>
      <c r="AJ2991" s="272">
        <v>0</v>
      </c>
      <c r="AK2991" s="272">
        <v>-18.609199521864607</v>
      </c>
      <c r="AL2991" s="272">
        <v>0</v>
      </c>
      <c r="AM2991" s="272">
        <v>-303.79052913939262</v>
      </c>
      <c r="AN2991" s="272">
        <v>0</v>
      </c>
      <c r="AO2991" s="272">
        <v>-73.012601916873649</v>
      </c>
      <c r="AP2991" s="272">
        <v>0</v>
      </c>
      <c r="AQ2991" s="272">
        <v>0</v>
      </c>
      <c r="AR2991" s="272">
        <v>0</v>
      </c>
      <c r="AS2991" s="272">
        <v>-73.014195581767083</v>
      </c>
      <c r="AT2991" s="272">
        <v>0</v>
      </c>
      <c r="AU2991" s="272">
        <v>0</v>
      </c>
      <c r="AV2991" s="272">
        <v>0</v>
      </c>
      <c r="AW2991" s="272">
        <v>-73.014987762606793</v>
      </c>
      <c r="AX2991" s="272">
        <v>0</v>
      </c>
      <c r="AY2991" s="272">
        <v>0</v>
      </c>
      <c r="AZ2991" s="272">
        <v>0</v>
      </c>
      <c r="BA2991" s="272">
        <v>-76.216918693873481</v>
      </c>
      <c r="BB2991" s="272">
        <v>-82.366069127147838</v>
      </c>
      <c r="BC2991" s="272">
        <v>-6.8305790563656288</v>
      </c>
      <c r="BD2991" s="272">
        <v>0</v>
      </c>
      <c r="BE2991" s="272">
        <v>-413.46735315695696</v>
      </c>
    </row>
    <row r="2992" spans="3:57" x14ac:dyDescent="0.3">
      <c r="C2992" s="272">
        <v>526</v>
      </c>
      <c r="D2992" s="272">
        <v>1893600</v>
      </c>
      <c r="E2992" s="272">
        <v>7</v>
      </c>
      <c r="F2992" s="272">
        <v>6.8967741935483859</v>
      </c>
      <c r="G2992" s="272">
        <v>0</v>
      </c>
      <c r="H2992" s="272">
        <v>410</v>
      </c>
      <c r="I2992" s="272">
        <v>0</v>
      </c>
      <c r="J2992" s="272">
        <v>0</v>
      </c>
      <c r="K2992" s="272">
        <v>3.1908918406072093</v>
      </c>
      <c r="L2992" s="272">
        <v>6.8967741935483859</v>
      </c>
      <c r="M2992" s="272">
        <v>6.8967741935483859</v>
      </c>
      <c r="N2992" s="272">
        <v>6.8967741935483859</v>
      </c>
      <c r="O2992" s="272">
        <v>6.8967741935483859</v>
      </c>
      <c r="P2992" s="272">
        <v>6.8967741935483859</v>
      </c>
      <c r="Q2992" s="272">
        <v>6.8967741935483859</v>
      </c>
      <c r="R2992" s="272">
        <v>6.8967741935483859</v>
      </c>
      <c r="S2992" s="272">
        <v>6.8967741935483859</v>
      </c>
      <c r="T2992" s="272">
        <v>10.836992301165369</v>
      </c>
      <c r="U2992" s="272">
        <v>-251.84044500607166</v>
      </c>
      <c r="V2992" s="272">
        <v>0</v>
      </c>
      <c r="W2992" s="272">
        <v>-96.894454200406784</v>
      </c>
      <c r="X2992" s="272">
        <v>-275.17819000713115</v>
      </c>
      <c r="Y2992" s="272">
        <v>24.091596145483209</v>
      </c>
      <c r="Z2992" s="272">
        <v>96.140603055983036</v>
      </c>
      <c r="AA2992" s="272">
        <v>-238.96438556124863</v>
      </c>
      <c r="AB2992" s="272">
        <v>0</v>
      </c>
      <c r="AC2992" s="272">
        <v>-88.983051109742732</v>
      </c>
      <c r="AD2992" s="272">
        <v>0</v>
      </c>
      <c r="AE2992" s="272">
        <v>0</v>
      </c>
      <c r="AF2992" s="272">
        <v>0</v>
      </c>
      <c r="AG2992" s="272">
        <v>11.206211806138182</v>
      </c>
      <c r="AH2992" s="272">
        <v>134.64221043137212</v>
      </c>
      <c r="AI2992" s="272">
        <v>0</v>
      </c>
      <c r="AJ2992" s="272">
        <v>0</v>
      </c>
      <c r="AK2992" s="272">
        <v>-30.529004579024289</v>
      </c>
      <c r="AL2992" s="272">
        <v>0</v>
      </c>
      <c r="AM2992" s="272">
        <v>-327.2486566323829</v>
      </c>
      <c r="AN2992" s="272">
        <v>0</v>
      </c>
      <c r="AO2992" s="272">
        <v>-139.58924375234031</v>
      </c>
      <c r="AP2992" s="272">
        <v>0</v>
      </c>
      <c r="AQ2992" s="272">
        <v>0</v>
      </c>
      <c r="AR2992" s="272">
        <v>0</v>
      </c>
      <c r="AS2992" s="272">
        <v>-139.58924375234031</v>
      </c>
      <c r="AT2992" s="272">
        <v>0</v>
      </c>
      <c r="AU2992" s="272">
        <v>0</v>
      </c>
      <c r="AV2992" s="272">
        <v>0</v>
      </c>
      <c r="AW2992" s="272">
        <v>-139.58924375234031</v>
      </c>
      <c r="AX2992" s="272">
        <v>0</v>
      </c>
      <c r="AY2992" s="272">
        <v>0</v>
      </c>
      <c r="AZ2992" s="272">
        <v>0</v>
      </c>
      <c r="BA2992" s="272">
        <v>-145.71224070663001</v>
      </c>
      <c r="BB2992" s="272">
        <v>-96.894454200406784</v>
      </c>
      <c r="BC2992" s="272">
        <v>-13.058941093146576</v>
      </c>
      <c r="BD2992" s="272">
        <v>0</v>
      </c>
      <c r="BE2992" s="272">
        <v>-392.68418567087014</v>
      </c>
    </row>
    <row r="2993" spans="3:57" x14ac:dyDescent="0.3">
      <c r="C2993" s="272">
        <v>527</v>
      </c>
      <c r="D2993" s="272">
        <v>1897200</v>
      </c>
      <c r="E2993" s="272">
        <v>7</v>
      </c>
      <c r="F2993" s="272">
        <v>6.5419354838709678</v>
      </c>
      <c r="G2993" s="272">
        <v>0</v>
      </c>
      <c r="H2993" s="272">
        <v>410</v>
      </c>
      <c r="I2993" s="272">
        <v>0</v>
      </c>
      <c r="J2993" s="272">
        <v>0</v>
      </c>
      <c r="K2993" s="272">
        <v>2.8360531309297912</v>
      </c>
      <c r="L2993" s="272">
        <v>6.5419354838709678</v>
      </c>
      <c r="M2993" s="272">
        <v>6.5419354838709678</v>
      </c>
      <c r="N2993" s="272">
        <v>6.5419354838709678</v>
      </c>
      <c r="O2993" s="272">
        <v>6.5419354838709678</v>
      </c>
      <c r="P2993" s="272">
        <v>6.5419354838709678</v>
      </c>
      <c r="Q2993" s="272">
        <v>6.5419354838709678</v>
      </c>
      <c r="R2993" s="272">
        <v>6.5419354838709678</v>
      </c>
      <c r="S2993" s="272">
        <v>6.5419354838709678</v>
      </c>
      <c r="T2993" s="272">
        <v>10.655021429324643</v>
      </c>
      <c r="U2993" s="272">
        <v>-239.81721964935576</v>
      </c>
      <c r="V2993" s="272">
        <v>0</v>
      </c>
      <c r="W2993" s="272">
        <v>-101.31722093417854</v>
      </c>
      <c r="X2993" s="272">
        <v>-295.20038974245915</v>
      </c>
      <c r="Y2993" s="272">
        <v>-26.959210827961442</v>
      </c>
      <c r="Z2993" s="272">
        <v>183.65960185524335</v>
      </c>
      <c r="AA2993" s="272">
        <v>-249.87196271556692</v>
      </c>
      <c r="AB2993" s="272">
        <v>0</v>
      </c>
      <c r="AC2993" s="272">
        <v>-93.044700267739941</v>
      </c>
      <c r="AD2993" s="272">
        <v>0</v>
      </c>
      <c r="AE2993" s="272">
        <v>0</v>
      </c>
      <c r="AF2993" s="272">
        <v>0</v>
      </c>
      <c r="AG2993" s="272">
        <v>11.07381109795292</v>
      </c>
      <c r="AH2993" s="272">
        <v>153.63873620262189</v>
      </c>
      <c r="AI2993" s="272">
        <v>0</v>
      </c>
      <c r="AJ2993" s="272">
        <v>0</v>
      </c>
      <c r="AK2993" s="272">
        <v>-19.095146430040742</v>
      </c>
      <c r="AL2993" s="272">
        <v>0</v>
      </c>
      <c r="AM2993" s="272">
        <v>-354.61742293103816</v>
      </c>
      <c r="AN2993" s="272">
        <v>0</v>
      </c>
      <c r="AO2993" s="272">
        <v>-172.44409322188693</v>
      </c>
      <c r="AP2993" s="272">
        <v>0</v>
      </c>
      <c r="AQ2993" s="272">
        <v>0</v>
      </c>
      <c r="AR2993" s="272">
        <v>0</v>
      </c>
      <c r="AS2993" s="272">
        <v>-172.44409322188693</v>
      </c>
      <c r="AT2993" s="272">
        <v>0</v>
      </c>
      <c r="AU2993" s="272">
        <v>0</v>
      </c>
      <c r="AV2993" s="272">
        <v>0</v>
      </c>
      <c r="AW2993" s="272">
        <v>-172.44409322188693</v>
      </c>
      <c r="AX2993" s="272">
        <v>0</v>
      </c>
      <c r="AY2993" s="272">
        <v>0</v>
      </c>
      <c r="AZ2993" s="272">
        <v>0</v>
      </c>
      <c r="BA2993" s="272">
        <v>-180.00824808940811</v>
      </c>
      <c r="BB2993" s="272">
        <v>-101.31722093417854</v>
      </c>
      <c r="BC2993" s="272">
        <v>-16.132598721152846</v>
      </c>
      <c r="BD2993" s="272">
        <v>0</v>
      </c>
      <c r="BE2993" s="272">
        <v>-374.13295460896808</v>
      </c>
    </row>
    <row r="2994" spans="3:57" x14ac:dyDescent="0.3">
      <c r="C2994" s="272">
        <v>528</v>
      </c>
      <c r="D2994" s="272">
        <v>1900800</v>
      </c>
      <c r="E2994" s="272">
        <v>8</v>
      </c>
      <c r="F2994" s="272">
        <v>6.3709677419354849</v>
      </c>
      <c r="G2994" s="272">
        <v>0</v>
      </c>
      <c r="H2994" s="272">
        <v>410</v>
      </c>
      <c r="I2994" s="272">
        <v>0</v>
      </c>
      <c r="J2994" s="272">
        <v>0</v>
      </c>
      <c r="K2994" s="272">
        <v>2.6650853889943082</v>
      </c>
      <c r="L2994" s="272">
        <v>6.3709677419354849</v>
      </c>
      <c r="M2994" s="272">
        <v>6.3709677419354849</v>
      </c>
      <c r="N2994" s="272">
        <v>6.3709677419354849</v>
      </c>
      <c r="O2994" s="272">
        <v>6.3709677419354849</v>
      </c>
      <c r="P2994" s="272">
        <v>6.3709677419354849</v>
      </c>
      <c r="Q2994" s="272">
        <v>6.3709677419354849</v>
      </c>
      <c r="R2994" s="272">
        <v>6.3709677419354849</v>
      </c>
      <c r="S2994" s="272">
        <v>6.3709677419354849</v>
      </c>
      <c r="T2994" s="272">
        <v>10.442358887946344</v>
      </c>
      <c r="U2994" s="272">
        <v>1.46662473336022</v>
      </c>
      <c r="V2994" s="272">
        <v>0</v>
      </c>
      <c r="W2994" s="272">
        <v>-141.18973200133237</v>
      </c>
      <c r="X2994" s="272">
        <v>-291.96313357700177</v>
      </c>
      <c r="Y2994" s="272">
        <v>-20.368323675651368</v>
      </c>
      <c r="Z2994" s="272">
        <v>454.98781398734576</v>
      </c>
      <c r="AA2994" s="272">
        <v>-348.20690031931787</v>
      </c>
      <c r="AB2994" s="272">
        <v>0</v>
      </c>
      <c r="AC2994" s="272">
        <v>-129.66163277890357</v>
      </c>
      <c r="AD2994" s="272">
        <v>0</v>
      </c>
      <c r="AE2994" s="272">
        <v>0</v>
      </c>
      <c r="AF2994" s="272">
        <v>0</v>
      </c>
      <c r="AG2994" s="272">
        <v>10.920259705849196</v>
      </c>
      <c r="AH2994" s="272">
        <v>183.55330222898155</v>
      </c>
      <c r="AI2994" s="272">
        <v>0</v>
      </c>
      <c r="AJ2994" s="272">
        <v>0</v>
      </c>
      <c r="AK2994" s="272">
        <v>117.15139386412034</v>
      </c>
      <c r="AL2994" s="272">
        <v>0</v>
      </c>
      <c r="AM2994" s="272">
        <v>-362.94909011357055</v>
      </c>
      <c r="AN2994" s="272">
        <v>0</v>
      </c>
      <c r="AO2994" s="272">
        <v>-203.15849910468918</v>
      </c>
      <c r="AP2994" s="272">
        <v>0</v>
      </c>
      <c r="AQ2994" s="272">
        <v>0</v>
      </c>
      <c r="AR2994" s="272">
        <v>0</v>
      </c>
      <c r="AS2994" s="272">
        <v>-203.15849910468918</v>
      </c>
      <c r="AT2994" s="272">
        <v>0</v>
      </c>
      <c r="AU2994" s="272">
        <v>0</v>
      </c>
      <c r="AV2994" s="272">
        <v>0</v>
      </c>
      <c r="AW2994" s="272">
        <v>-203.15849910468918</v>
      </c>
      <c r="AX2994" s="272">
        <v>0</v>
      </c>
      <c r="AY2994" s="272">
        <v>0</v>
      </c>
      <c r="AZ2994" s="272">
        <v>0</v>
      </c>
      <c r="BA2994" s="272">
        <v>-212.06992263430641</v>
      </c>
      <c r="BB2994" s="272">
        <v>-141.18973200133237</v>
      </c>
      <c r="BC2994" s="272">
        <v>-19.0060122188729</v>
      </c>
      <c r="BD2994" s="272">
        <v>0</v>
      </c>
      <c r="BE2994" s="272">
        <v>-211.41096166207552</v>
      </c>
    </row>
    <row r="2996" spans="3:57" x14ac:dyDescent="0.3">
      <c r="C2996" s="272">
        <v>576</v>
      </c>
      <c r="D2996" s="272">
        <v>2073600</v>
      </c>
      <c r="E2996" s="272">
        <v>8</v>
      </c>
      <c r="F2996" s="272">
        <v>6.3709677419354849</v>
      </c>
      <c r="G2996" s="272">
        <v>0</v>
      </c>
      <c r="H2996" s="272">
        <v>410</v>
      </c>
      <c r="I2996" s="272">
        <v>0</v>
      </c>
      <c r="J2996" s="272">
        <v>0</v>
      </c>
      <c r="K2996" s="272">
        <v>2.6650853889943082</v>
      </c>
      <c r="L2996" s="272">
        <v>6.3709677419354849</v>
      </c>
      <c r="M2996" s="272">
        <v>6.3709677419354849</v>
      </c>
      <c r="N2996" s="272">
        <v>6.3709677419354849</v>
      </c>
      <c r="O2996" s="272">
        <v>6.3709677419354849</v>
      </c>
      <c r="P2996" s="272">
        <v>6.3709677419354849</v>
      </c>
      <c r="Q2996" s="272">
        <v>6.3709677419354849</v>
      </c>
      <c r="R2996" s="272">
        <v>6.3709677419354849</v>
      </c>
      <c r="S2996" s="272">
        <v>6.3709677419354849</v>
      </c>
      <c r="T2996" s="272">
        <v>11.934333224612899</v>
      </c>
      <c r="U2996" s="272">
        <v>-199.57315221424324</v>
      </c>
      <c r="V2996" s="272">
        <v>0</v>
      </c>
      <c r="W2996" s="272">
        <v>-137.14292776541498</v>
      </c>
      <c r="X2996" s="272">
        <v>-342.58993884335337</v>
      </c>
      <c r="Y2996" s="272">
        <v>-140.8557114166282</v>
      </c>
      <c r="Z2996" s="272">
        <v>421.01542581115336</v>
      </c>
      <c r="AA2996" s="272">
        <v>-338.22653461415041</v>
      </c>
      <c r="AB2996" s="272">
        <v>0</v>
      </c>
      <c r="AC2996" s="272">
        <v>-125.94524889370237</v>
      </c>
      <c r="AD2996" s="272">
        <v>0</v>
      </c>
      <c r="AE2996" s="272">
        <v>0</v>
      </c>
      <c r="AF2996" s="272">
        <v>0</v>
      </c>
      <c r="AG2996" s="272">
        <v>12.553041477789286</v>
      </c>
      <c r="AH2996" s="272">
        <v>227.07272561531943</v>
      </c>
      <c r="AI2996" s="272">
        <v>0</v>
      </c>
      <c r="AJ2996" s="272">
        <v>0</v>
      </c>
      <c r="AK2996" s="272">
        <v>-26.672210106776593</v>
      </c>
      <c r="AL2996" s="272">
        <v>0</v>
      </c>
      <c r="AM2996" s="272">
        <v>-430.40625397050349</v>
      </c>
      <c r="AN2996" s="272">
        <v>0</v>
      </c>
      <c r="AO2996" s="272">
        <v>-279.28039937847467</v>
      </c>
      <c r="AP2996" s="272">
        <v>0</v>
      </c>
      <c r="AQ2996" s="272">
        <v>0</v>
      </c>
      <c r="AR2996" s="272">
        <v>0</v>
      </c>
      <c r="AS2996" s="272">
        <v>-279.28039937847467</v>
      </c>
      <c r="AT2996" s="272">
        <v>0</v>
      </c>
      <c r="AU2996" s="272">
        <v>0</v>
      </c>
      <c r="AV2996" s="272">
        <v>0</v>
      </c>
      <c r="AW2996" s="272">
        <v>-279.28039937847467</v>
      </c>
      <c r="AX2996" s="272">
        <v>0</v>
      </c>
      <c r="AY2996" s="272">
        <v>0</v>
      </c>
      <c r="AZ2996" s="272">
        <v>0</v>
      </c>
      <c r="BA2996" s="272">
        <v>-291.53086358917824</v>
      </c>
      <c r="BB2996" s="272">
        <v>-137.14292776541498</v>
      </c>
      <c r="BC2996" s="272">
        <v>-26.127416310275731</v>
      </c>
      <c r="BD2996" s="272">
        <v>0</v>
      </c>
      <c r="BE2996" s="272">
        <v>-403.3826345661746</v>
      </c>
    </row>
    <row r="2997" spans="3:57" x14ac:dyDescent="0.3">
      <c r="C2997" s="272">
        <v>577</v>
      </c>
      <c r="D2997" s="272">
        <v>2077200</v>
      </c>
      <c r="E2997" s="272">
        <v>8</v>
      </c>
      <c r="F2997" s="272">
        <v>6.0096774193548379</v>
      </c>
      <c r="G2997" s="272">
        <v>0</v>
      </c>
      <c r="H2997" s="272">
        <v>410</v>
      </c>
      <c r="I2997" s="272">
        <v>0</v>
      </c>
      <c r="J2997" s="272">
        <v>0</v>
      </c>
      <c r="K2997" s="272">
        <v>2.3037950664136613</v>
      </c>
      <c r="L2997" s="272">
        <v>6.0096774193548379</v>
      </c>
      <c r="M2997" s="272">
        <v>6.0096774193548379</v>
      </c>
      <c r="N2997" s="272">
        <v>6.0096774193548379</v>
      </c>
      <c r="O2997" s="272">
        <v>6.0096774193548379</v>
      </c>
      <c r="P2997" s="272">
        <v>6.0096774193548379</v>
      </c>
      <c r="Q2997" s="272">
        <v>6.0096774193548379</v>
      </c>
      <c r="R2997" s="272">
        <v>6.0096774193548379</v>
      </c>
      <c r="S2997" s="272">
        <v>6.0096774193548379</v>
      </c>
      <c r="T2997" s="272">
        <v>11.693376138881021</v>
      </c>
      <c r="U2997" s="272">
        <v>-199.04685139085626</v>
      </c>
      <c r="V2997" s="272">
        <v>0</v>
      </c>
      <c r="W2997" s="272">
        <v>-140.05443147781881</v>
      </c>
      <c r="X2997" s="272">
        <v>-338.45867357574309</v>
      </c>
      <c r="Y2997" s="272">
        <v>-214.31278706610578</v>
      </c>
      <c r="Z2997" s="272">
        <v>493.77904072881148</v>
      </c>
      <c r="AA2997" s="272">
        <v>-345.4069837062612</v>
      </c>
      <c r="AB2997" s="272">
        <v>0</v>
      </c>
      <c r="AC2997" s="272">
        <v>-128.61902920223469</v>
      </c>
      <c r="AD2997" s="272">
        <v>0</v>
      </c>
      <c r="AE2997" s="272">
        <v>0</v>
      </c>
      <c r="AF2997" s="272">
        <v>0</v>
      </c>
      <c r="AG2997" s="272">
        <v>12.340982186122478</v>
      </c>
      <c r="AH2997" s="272">
        <v>237.83740588483462</v>
      </c>
      <c r="AI2997" s="272">
        <v>0</v>
      </c>
      <c r="AJ2997" s="272">
        <v>0</v>
      </c>
      <c r="AK2997" s="272">
        <v>-25.23545841451752</v>
      </c>
      <c r="AL2997" s="272">
        <v>0</v>
      </c>
      <c r="AM2997" s="272">
        <v>-430.43803625617892</v>
      </c>
      <c r="AN2997" s="272">
        <v>0</v>
      </c>
      <c r="AO2997" s="272">
        <v>-308.66046744317612</v>
      </c>
      <c r="AP2997" s="272">
        <v>0</v>
      </c>
      <c r="AQ2997" s="272">
        <v>0</v>
      </c>
      <c r="AR2997" s="272">
        <v>0</v>
      </c>
      <c r="AS2997" s="272">
        <v>-308.66046744317612</v>
      </c>
      <c r="AT2997" s="272">
        <v>0</v>
      </c>
      <c r="AU2997" s="272">
        <v>0</v>
      </c>
      <c r="AV2997" s="272">
        <v>0</v>
      </c>
      <c r="AW2997" s="272">
        <v>-308.66046744317612</v>
      </c>
      <c r="AX2997" s="272">
        <v>0</v>
      </c>
      <c r="AY2997" s="272">
        <v>0</v>
      </c>
      <c r="AZ2997" s="272">
        <v>0</v>
      </c>
      <c r="BA2997" s="272">
        <v>-322.19967040223304</v>
      </c>
      <c r="BB2997" s="272">
        <v>-140.05443147781881</v>
      </c>
      <c r="BC2997" s="272">
        <v>-28.875998993697138</v>
      </c>
      <c r="BD2997" s="272">
        <v>0</v>
      </c>
      <c r="BE2997" s="272">
        <v>-369.70069055691243</v>
      </c>
    </row>
    <row r="2998" spans="3:57" x14ac:dyDescent="0.3">
      <c r="C2998" s="272">
        <v>578</v>
      </c>
      <c r="D2998" s="272">
        <v>2080800</v>
      </c>
      <c r="E2998" s="272">
        <v>8</v>
      </c>
      <c r="F2998" s="272">
        <v>5.3419354838709676</v>
      </c>
      <c r="G2998" s="272">
        <v>0</v>
      </c>
      <c r="H2998" s="272">
        <v>410</v>
      </c>
      <c r="I2998" s="272">
        <v>0</v>
      </c>
      <c r="J2998" s="272">
        <v>0</v>
      </c>
      <c r="K2998" s="272">
        <v>1.636053130929791</v>
      </c>
      <c r="L2998" s="272">
        <v>5.3419354838709676</v>
      </c>
      <c r="M2998" s="272">
        <v>5.3419354838709676</v>
      </c>
      <c r="N2998" s="272">
        <v>5.3419354838709676</v>
      </c>
      <c r="O2998" s="272">
        <v>5.3419354838709676</v>
      </c>
      <c r="P2998" s="272">
        <v>5.3419354838709676</v>
      </c>
      <c r="Q2998" s="272">
        <v>5.3419354838709676</v>
      </c>
      <c r="R2998" s="272">
        <v>5.3419354838709676</v>
      </c>
      <c r="S2998" s="272">
        <v>5.3419354838709676</v>
      </c>
      <c r="T2998" s="272">
        <v>11.430234447215769</v>
      </c>
      <c r="U2998" s="272">
        <v>-183.02877052102826</v>
      </c>
      <c r="V2998" s="272">
        <v>0</v>
      </c>
      <c r="W2998" s="272">
        <v>-149.91288761678175</v>
      </c>
      <c r="X2998" s="272">
        <v>-338.30714363823699</v>
      </c>
      <c r="Y2998" s="272">
        <v>-271.51436017639912</v>
      </c>
      <c r="Z2998" s="272">
        <v>576.7056209103896</v>
      </c>
      <c r="AA2998" s="272">
        <v>-369.72024222317543</v>
      </c>
      <c r="AB2998" s="272">
        <v>0</v>
      </c>
      <c r="AC2998" s="272">
        <v>-137.6725453576806</v>
      </c>
      <c r="AD2998" s="272">
        <v>0</v>
      </c>
      <c r="AE2998" s="272">
        <v>0</v>
      </c>
      <c r="AF2998" s="272">
        <v>0</v>
      </c>
      <c r="AG2998" s="272">
        <v>12.117720970269433</v>
      </c>
      <c r="AH2998" s="272">
        <v>252.41147255703592</v>
      </c>
      <c r="AI2998" s="272">
        <v>0</v>
      </c>
      <c r="AJ2998" s="272">
        <v>0</v>
      </c>
      <c r="AK2998" s="272">
        <v>-28.01008554484838</v>
      </c>
      <c r="AL2998" s="272">
        <v>0</v>
      </c>
      <c r="AM2998" s="272">
        <v>-435.92276592713978</v>
      </c>
      <c r="AN2998" s="272">
        <v>0</v>
      </c>
      <c r="AO2998" s="272">
        <v>-338.22572966196662</v>
      </c>
      <c r="AP2998" s="272">
        <v>0</v>
      </c>
      <c r="AQ2998" s="272">
        <v>0</v>
      </c>
      <c r="AR2998" s="272">
        <v>0</v>
      </c>
      <c r="AS2998" s="272">
        <v>-338.22572966196662</v>
      </c>
      <c r="AT2998" s="272">
        <v>0</v>
      </c>
      <c r="AU2998" s="272">
        <v>0</v>
      </c>
      <c r="AV2998" s="272">
        <v>0</v>
      </c>
      <c r="AW2998" s="272">
        <v>-338.22572966196662</v>
      </c>
      <c r="AX2998" s="272">
        <v>0</v>
      </c>
      <c r="AY2998" s="272">
        <v>0</v>
      </c>
      <c r="AZ2998" s="272">
        <v>0</v>
      </c>
      <c r="BA2998" s="272">
        <v>-353.06179479788011</v>
      </c>
      <c r="BB2998" s="272">
        <v>-149.91288761678175</v>
      </c>
      <c r="BC2998" s="272">
        <v>-31.64190707758662</v>
      </c>
      <c r="BD2998" s="272">
        <v>0</v>
      </c>
      <c r="BE2998" s="272">
        <v>-339.6859352711466</v>
      </c>
    </row>
    <row r="2999" spans="3:57" x14ac:dyDescent="0.3">
      <c r="C2999" s="272">
        <v>579</v>
      </c>
      <c r="D2999" s="272">
        <v>2084400</v>
      </c>
      <c r="E2999" s="272">
        <v>8</v>
      </c>
      <c r="F2999" s="272">
        <v>4.7645161290322573</v>
      </c>
      <c r="G2999" s="272">
        <v>0</v>
      </c>
      <c r="H2999" s="272">
        <v>410</v>
      </c>
      <c r="I2999" s="272">
        <v>0</v>
      </c>
      <c r="J2999" s="272">
        <v>0</v>
      </c>
      <c r="K2999" s="272">
        <v>1.0586337760910807</v>
      </c>
      <c r="L2999" s="272">
        <v>4.7645161290322573</v>
      </c>
      <c r="M2999" s="272">
        <v>4.7645161290322573</v>
      </c>
      <c r="N2999" s="272">
        <v>4.7645161290322573</v>
      </c>
      <c r="O2999" s="272">
        <v>4.7645161290322573</v>
      </c>
      <c r="P2999" s="272">
        <v>4.7645161290322573</v>
      </c>
      <c r="Q2999" s="272">
        <v>4.7645161290322573</v>
      </c>
      <c r="R2999" s="272">
        <v>4.7645161290322573</v>
      </c>
      <c r="S2999" s="272">
        <v>4.7645161290322573</v>
      </c>
      <c r="T2999" s="272">
        <v>11.190930197133644</v>
      </c>
      <c r="U2999" s="272">
        <v>-154.60133149332216</v>
      </c>
      <c r="V2999" s="272">
        <v>0</v>
      </c>
      <c r="W2999" s="272">
        <v>-158.2719343948352</v>
      </c>
      <c r="X2999" s="272">
        <v>-355.69771502704799</v>
      </c>
      <c r="Y2999" s="272">
        <v>-258.04199060594078</v>
      </c>
      <c r="Z2999" s="272">
        <v>617.41030853450184</v>
      </c>
      <c r="AA2999" s="272">
        <v>-390.33560657688571</v>
      </c>
      <c r="AB2999" s="272">
        <v>0</v>
      </c>
      <c r="AC2999" s="272">
        <v>-145.34907847630296</v>
      </c>
      <c r="AD2999" s="272">
        <v>0</v>
      </c>
      <c r="AE2999" s="272">
        <v>0</v>
      </c>
      <c r="AF2999" s="272">
        <v>0</v>
      </c>
      <c r="AG2999" s="272">
        <v>11.886168313725808</v>
      </c>
      <c r="AH2999" s="272">
        <v>255.46505984252067</v>
      </c>
      <c r="AI2999" s="272">
        <v>0</v>
      </c>
      <c r="AJ2999" s="272">
        <v>0</v>
      </c>
      <c r="AK2999" s="272">
        <v>-24.820956703990159</v>
      </c>
      <c r="AL2999" s="272">
        <v>0</v>
      </c>
      <c r="AM2999" s="272">
        <v>-454.49425758104974</v>
      </c>
      <c r="AN2999" s="272">
        <v>0</v>
      </c>
      <c r="AO2999" s="272">
        <v>-338.26734312929943</v>
      </c>
      <c r="AP2999" s="272">
        <v>0</v>
      </c>
      <c r="AQ2999" s="272">
        <v>0</v>
      </c>
      <c r="AR2999" s="272">
        <v>0</v>
      </c>
      <c r="AS2999" s="272">
        <v>-338.26734312929943</v>
      </c>
      <c r="AT2999" s="272">
        <v>0</v>
      </c>
      <c r="AU2999" s="272">
        <v>0</v>
      </c>
      <c r="AV2999" s="272">
        <v>0</v>
      </c>
      <c r="AW2999" s="272">
        <v>-338.26734312929943</v>
      </c>
      <c r="AX2999" s="272">
        <v>0</v>
      </c>
      <c r="AY2999" s="272">
        <v>0</v>
      </c>
      <c r="AZ2999" s="272">
        <v>0</v>
      </c>
      <c r="BA2999" s="272">
        <v>-353.10523361455142</v>
      </c>
      <c r="BB2999" s="272">
        <v>-158.2719343948352</v>
      </c>
      <c r="BC2999" s="272">
        <v>-31.645800126964733</v>
      </c>
      <c r="BD2999" s="272">
        <v>0</v>
      </c>
      <c r="BE2999" s="272">
        <v>-310.06743789082049</v>
      </c>
    </row>
    <row r="3000" spans="3:57" x14ac:dyDescent="0.3">
      <c r="C3000" s="272">
        <v>580</v>
      </c>
      <c r="D3000" s="272">
        <v>2088000</v>
      </c>
      <c r="E3000" s="272">
        <v>8</v>
      </c>
      <c r="F3000" s="272">
        <v>4.8322580645161297</v>
      </c>
      <c r="G3000" s="272">
        <v>0</v>
      </c>
      <c r="H3000" s="272">
        <v>410</v>
      </c>
      <c r="I3000" s="272">
        <v>0</v>
      </c>
      <c r="J3000" s="272">
        <v>0</v>
      </c>
      <c r="K3000" s="272">
        <v>1.1263757115749531</v>
      </c>
      <c r="L3000" s="272">
        <v>4.8322580645161297</v>
      </c>
      <c r="M3000" s="272">
        <v>4.8322580645161297</v>
      </c>
      <c r="N3000" s="272">
        <v>4.8322580645161297</v>
      </c>
      <c r="O3000" s="272">
        <v>4.8322580645161297</v>
      </c>
      <c r="P3000" s="272">
        <v>4.8322580645161297</v>
      </c>
      <c r="Q3000" s="272">
        <v>4.8322580645161297</v>
      </c>
      <c r="R3000" s="272">
        <v>4.8322580645161297</v>
      </c>
      <c r="S3000" s="272">
        <v>4.8322580645161297</v>
      </c>
      <c r="T3000" s="272">
        <v>10.962688108072564</v>
      </c>
      <c r="U3000" s="272">
        <v>-175.86427430485446</v>
      </c>
      <c r="V3000" s="272">
        <v>0</v>
      </c>
      <c r="W3000" s="272">
        <v>-151.23624752073442</v>
      </c>
      <c r="X3000" s="272">
        <v>-371.96724388548893</v>
      </c>
      <c r="Y3000" s="272">
        <v>-293.79280712584659</v>
      </c>
      <c r="Z3000" s="272">
        <v>641.13202422721542</v>
      </c>
      <c r="AA3000" s="272">
        <v>-372.9839572513892</v>
      </c>
      <c r="AB3000" s="272">
        <v>0</v>
      </c>
      <c r="AC3000" s="272">
        <v>-138.88785332284493</v>
      </c>
      <c r="AD3000" s="272">
        <v>0</v>
      </c>
      <c r="AE3000" s="272">
        <v>0</v>
      </c>
      <c r="AF3000" s="272">
        <v>0</v>
      </c>
      <c r="AG3000" s="272">
        <v>11.654077314508337</v>
      </c>
      <c r="AH3000" s="272">
        <v>254.11362143487955</v>
      </c>
      <c r="AI3000" s="272">
        <v>0</v>
      </c>
      <c r="AJ3000" s="272">
        <v>0</v>
      </c>
      <c r="AK3000" s="272">
        <v>-23.622463444209043</v>
      </c>
      <c r="AL3000" s="272">
        <v>0</v>
      </c>
      <c r="AM3000" s="272">
        <v>-470.24114180764968</v>
      </c>
      <c r="AN3000" s="272">
        <v>0</v>
      </c>
      <c r="AO3000" s="272">
        <v>-345.44865857409269</v>
      </c>
      <c r="AP3000" s="272">
        <v>0</v>
      </c>
      <c r="AQ3000" s="272">
        <v>0</v>
      </c>
      <c r="AR3000" s="272">
        <v>0</v>
      </c>
      <c r="AS3000" s="272">
        <v>-345.44865857409269</v>
      </c>
      <c r="AT3000" s="272">
        <v>0</v>
      </c>
      <c r="AU3000" s="272">
        <v>0</v>
      </c>
      <c r="AV3000" s="272">
        <v>0</v>
      </c>
      <c r="AW3000" s="272">
        <v>-345.44865857409269</v>
      </c>
      <c r="AX3000" s="272">
        <v>0</v>
      </c>
      <c r="AY3000" s="272">
        <v>0</v>
      </c>
      <c r="AZ3000" s="272">
        <v>0</v>
      </c>
      <c r="BA3000" s="272">
        <v>-360.60155307694845</v>
      </c>
      <c r="BB3000" s="272">
        <v>-151.23624752073442</v>
      </c>
      <c r="BC3000" s="272">
        <v>-32.317631085023677</v>
      </c>
      <c r="BD3000" s="272">
        <v>0</v>
      </c>
      <c r="BE3000" s="272">
        <v>-281.43926238898752</v>
      </c>
    </row>
    <row r="3001" spans="3:57" x14ac:dyDescent="0.3">
      <c r="C3001" s="272">
        <v>581</v>
      </c>
      <c r="D3001" s="272">
        <v>2091600</v>
      </c>
      <c r="E3001" s="272">
        <v>8</v>
      </c>
      <c r="F3001" s="272">
        <v>4.4774193548387098</v>
      </c>
      <c r="G3001" s="272">
        <v>0</v>
      </c>
      <c r="H3001" s="272">
        <v>410</v>
      </c>
      <c r="I3001" s="272">
        <v>0</v>
      </c>
      <c r="J3001" s="272">
        <v>0</v>
      </c>
      <c r="K3001" s="272">
        <v>0.77153700189753316</v>
      </c>
      <c r="L3001" s="272">
        <v>4.4774193548387098</v>
      </c>
      <c r="M3001" s="272">
        <v>4.4774193548387098</v>
      </c>
      <c r="N3001" s="272">
        <v>4.4774193548387098</v>
      </c>
      <c r="O3001" s="272">
        <v>4.4774193548387098</v>
      </c>
      <c r="P3001" s="272">
        <v>4.4774193548387098</v>
      </c>
      <c r="Q3001" s="272">
        <v>4.4774193548387098</v>
      </c>
      <c r="R3001" s="272">
        <v>4.4774193548387098</v>
      </c>
      <c r="S3001" s="272">
        <v>4.4774193548387098</v>
      </c>
      <c r="T3001" s="272">
        <v>10.709718848522924</v>
      </c>
      <c r="U3001" s="272">
        <v>-177.61231899260406</v>
      </c>
      <c r="V3001" s="272">
        <v>0</v>
      </c>
      <c r="W3001" s="272">
        <v>-153.58560676594311</v>
      </c>
      <c r="X3001" s="272">
        <v>-356.12593192054499</v>
      </c>
      <c r="Y3001" s="272">
        <v>-364.50390577565895</v>
      </c>
      <c r="Z3001" s="272">
        <v>696.60312546954299</v>
      </c>
      <c r="AA3001" s="272">
        <v>-378.7780266140461</v>
      </c>
      <c r="AB3001" s="272">
        <v>0</v>
      </c>
      <c r="AC3001" s="272">
        <v>-141.04538809113174</v>
      </c>
      <c r="AD3001" s="272">
        <v>0</v>
      </c>
      <c r="AE3001" s="272">
        <v>0</v>
      </c>
      <c r="AF3001" s="272">
        <v>0</v>
      </c>
      <c r="AG3001" s="272">
        <v>11.419693782962469</v>
      </c>
      <c r="AH3001" s="272">
        <v>260.80401706155476</v>
      </c>
      <c r="AI3001" s="272">
        <v>0</v>
      </c>
      <c r="AJ3001" s="272">
        <v>0</v>
      </c>
      <c r="AK3001" s="272">
        <v>-26.631716636227143</v>
      </c>
      <c r="AL3001" s="272">
        <v>0</v>
      </c>
      <c r="AM3001" s="272">
        <v>-456.98722068449592</v>
      </c>
      <c r="AN3001" s="272">
        <v>0</v>
      </c>
      <c r="AO3001" s="272">
        <v>-369.76485059230549</v>
      </c>
      <c r="AP3001" s="272">
        <v>0</v>
      </c>
      <c r="AQ3001" s="272">
        <v>0</v>
      </c>
      <c r="AR3001" s="272">
        <v>0</v>
      </c>
      <c r="AS3001" s="272">
        <v>-369.76485059230549</v>
      </c>
      <c r="AT3001" s="272">
        <v>0</v>
      </c>
      <c r="AU3001" s="272">
        <v>0</v>
      </c>
      <c r="AV3001" s="272">
        <v>0</v>
      </c>
      <c r="AW3001" s="272">
        <v>-369.76485059230549</v>
      </c>
      <c r="AX3001" s="272">
        <v>0</v>
      </c>
      <c r="AY3001" s="272">
        <v>0</v>
      </c>
      <c r="AZ3001" s="272">
        <v>0</v>
      </c>
      <c r="BA3001" s="272">
        <v>-385.98436001236507</v>
      </c>
      <c r="BB3001" s="272">
        <v>-153.58560676594311</v>
      </c>
      <c r="BC3001" s="272">
        <v>-34.59247483830648</v>
      </c>
      <c r="BD3001" s="272">
        <v>0</v>
      </c>
      <c r="BE3001" s="272">
        <v>-250.25795272264963</v>
      </c>
    </row>
    <row r="3002" spans="3:57" x14ac:dyDescent="0.3">
      <c r="C3002" s="272">
        <v>582</v>
      </c>
      <c r="D3002" s="272">
        <v>2095200</v>
      </c>
      <c r="E3002" s="272">
        <v>8</v>
      </c>
      <c r="F3002" s="272">
        <v>5.1193548387096772</v>
      </c>
      <c r="G3002" s="272">
        <v>15.141173524816264</v>
      </c>
      <c r="H3002" s="272">
        <v>328</v>
      </c>
      <c r="I3002" s="272">
        <v>0</v>
      </c>
      <c r="J3002" s="272">
        <v>0</v>
      </c>
      <c r="K3002" s="272">
        <v>1.5909445498629555</v>
      </c>
      <c r="L3002" s="272">
        <v>5.3171179571215115</v>
      </c>
      <c r="M3002" s="272">
        <v>5.2869790724867771</v>
      </c>
      <c r="N3002" s="272">
        <v>5.2361364071143255</v>
      </c>
      <c r="O3002" s="272">
        <v>5.1865284478890503</v>
      </c>
      <c r="P3002" s="272">
        <v>5.1750593214665574</v>
      </c>
      <c r="Q3002" s="272">
        <v>5.1865284478890503</v>
      </c>
      <c r="R3002" s="272">
        <v>5.2361364071143255</v>
      </c>
      <c r="S3002" s="272">
        <v>5.2869790724867771</v>
      </c>
      <c r="T3002" s="272">
        <v>10.457734422654573</v>
      </c>
      <c r="U3002" s="272">
        <v>-176.87816334703189</v>
      </c>
      <c r="V3002" s="272">
        <v>0</v>
      </c>
      <c r="W3002" s="272">
        <v>-131.95884552280319</v>
      </c>
      <c r="X3002" s="272">
        <v>-358.71171582504218</v>
      </c>
      <c r="Y3002" s="272">
        <v>-428.54924257833295</v>
      </c>
      <c r="Z3002" s="272">
        <v>742.34164057914643</v>
      </c>
      <c r="AA3002" s="272">
        <v>-325.441375359912</v>
      </c>
      <c r="AB3002" s="272">
        <v>0</v>
      </c>
      <c r="AC3002" s="272">
        <v>-121.1844454095593</v>
      </c>
      <c r="AD3002" s="272">
        <v>0</v>
      </c>
      <c r="AE3002" s="272">
        <v>0</v>
      </c>
      <c r="AF3002" s="272">
        <v>0</v>
      </c>
      <c r="AG3002" s="272">
        <v>11.180557135758145</v>
      </c>
      <c r="AH3002" s="272">
        <v>265.56175614915747</v>
      </c>
      <c r="AI3002" s="272">
        <v>0</v>
      </c>
      <c r="AJ3002" s="272">
        <v>0</v>
      </c>
      <c r="AK3002" s="272">
        <v>-26.342238205768624</v>
      </c>
      <c r="AL3002" s="272">
        <v>0</v>
      </c>
      <c r="AM3002" s="272">
        <v>-461.41297508248817</v>
      </c>
      <c r="AN3002" s="272">
        <v>0</v>
      </c>
      <c r="AO3002" s="272">
        <v>-390.38270228016154</v>
      </c>
      <c r="AP3002" s="272">
        <v>0</v>
      </c>
      <c r="AQ3002" s="272">
        <v>0</v>
      </c>
      <c r="AR3002" s="272">
        <v>0</v>
      </c>
      <c r="AS3002" s="272">
        <v>-390.38270228016154</v>
      </c>
      <c r="AT3002" s="272">
        <v>0</v>
      </c>
      <c r="AU3002" s="272">
        <v>0</v>
      </c>
      <c r="AV3002" s="272">
        <v>0</v>
      </c>
      <c r="AW3002" s="272">
        <v>-390.38270228016154</v>
      </c>
      <c r="AX3002" s="272">
        <v>0</v>
      </c>
      <c r="AY3002" s="272">
        <v>0</v>
      </c>
      <c r="AZ3002" s="272">
        <v>0</v>
      </c>
      <c r="BA3002" s="272">
        <v>-407.50660117676784</v>
      </c>
      <c r="BB3002" s="272">
        <v>-131.95884552280319</v>
      </c>
      <c r="BC3002" s="272">
        <v>-36.521329121209853</v>
      </c>
      <c r="BD3002" s="272">
        <v>0</v>
      </c>
      <c r="BE3002" s="272">
        <v>-221.79263000095861</v>
      </c>
    </row>
    <row r="3003" spans="3:57" x14ac:dyDescent="0.3">
      <c r="C3003" s="272">
        <v>583</v>
      </c>
      <c r="D3003" s="272">
        <v>2098800</v>
      </c>
      <c r="E3003" s="272">
        <v>8</v>
      </c>
      <c r="F3003" s="272">
        <v>6.6354838709677413</v>
      </c>
      <c r="G3003" s="272">
        <v>239.14075568627268</v>
      </c>
      <c r="H3003" s="272">
        <v>393.6</v>
      </c>
      <c r="I3003" s="272">
        <v>0</v>
      </c>
      <c r="J3003" s="272">
        <v>0</v>
      </c>
      <c r="K3003" s="272">
        <v>5.6654754374868217</v>
      </c>
      <c r="L3003" s="272">
        <v>9.6841606340108761</v>
      </c>
      <c r="M3003" s="272">
        <v>9.2195456037269885</v>
      </c>
      <c r="N3003" s="272">
        <v>8.4357652217379471</v>
      </c>
      <c r="O3003" s="272">
        <v>7.6710188232859364</v>
      </c>
      <c r="P3003" s="272">
        <v>7.4942130594131964</v>
      </c>
      <c r="Q3003" s="272">
        <v>7.6710188232859364</v>
      </c>
      <c r="R3003" s="272">
        <v>8.4357652217379471</v>
      </c>
      <c r="S3003" s="272">
        <v>9.2195456037269885</v>
      </c>
      <c r="T3003" s="272">
        <v>10.360846193348678</v>
      </c>
      <c r="U3003" s="272">
        <v>-345.2615480769748</v>
      </c>
      <c r="V3003" s="272">
        <v>0</v>
      </c>
      <c r="W3003" s="272">
        <v>-92.479906259701679</v>
      </c>
      <c r="X3003" s="272">
        <v>-326.07457106594984</v>
      </c>
      <c r="Y3003" s="272">
        <v>-544.01222151215029</v>
      </c>
      <c r="Z3003" s="272">
        <v>617.30515076082702</v>
      </c>
      <c r="AA3003" s="272">
        <v>-228.07707787282942</v>
      </c>
      <c r="AB3003" s="272">
        <v>0</v>
      </c>
      <c r="AC3003" s="272">
        <v>-84.928949682826158</v>
      </c>
      <c r="AD3003" s="272">
        <v>0</v>
      </c>
      <c r="AE3003" s="272">
        <v>0</v>
      </c>
      <c r="AF3003" s="272">
        <v>0</v>
      </c>
      <c r="AG3003" s="272">
        <v>10.967436600126639</v>
      </c>
      <c r="AH3003" s="272">
        <v>223.65321468625351</v>
      </c>
      <c r="AI3003" s="272">
        <v>0</v>
      </c>
      <c r="AJ3003" s="272">
        <v>0</v>
      </c>
      <c r="AK3003" s="272">
        <v>-6.7965798821729493</v>
      </c>
      <c r="AL3003" s="272">
        <v>0</v>
      </c>
      <c r="AM3003" s="272">
        <v>-412.56845150388813</v>
      </c>
      <c r="AN3003" s="272">
        <v>0</v>
      </c>
      <c r="AO3003" s="272">
        <v>-373.02895940205491</v>
      </c>
      <c r="AP3003" s="272">
        <v>0</v>
      </c>
      <c r="AQ3003" s="272">
        <v>0</v>
      </c>
      <c r="AR3003" s="272">
        <v>0</v>
      </c>
      <c r="AS3003" s="272">
        <v>-373.02895940205491</v>
      </c>
      <c r="AT3003" s="272">
        <v>0</v>
      </c>
      <c r="AU3003" s="272">
        <v>0</v>
      </c>
      <c r="AV3003" s="272">
        <v>0</v>
      </c>
      <c r="AW3003" s="272">
        <v>-373.02895940205491</v>
      </c>
      <c r="AX3003" s="272">
        <v>0</v>
      </c>
      <c r="AY3003" s="272">
        <v>0</v>
      </c>
      <c r="AZ3003" s="272">
        <v>0</v>
      </c>
      <c r="BA3003" s="272">
        <v>-389.3916469622298</v>
      </c>
      <c r="BB3003" s="272">
        <v>-92.479906259701679</v>
      </c>
      <c r="BC3003" s="272">
        <v>-34.897840807218564</v>
      </c>
      <c r="BD3003" s="272">
        <v>0</v>
      </c>
      <c r="BE3003" s="272">
        <v>-194.67821661573635</v>
      </c>
    </row>
    <row r="3004" spans="3:57" x14ac:dyDescent="0.3">
      <c r="C3004" s="272">
        <v>584</v>
      </c>
      <c r="D3004" s="272">
        <v>2102400</v>
      </c>
      <c r="E3004" s="272">
        <v>8</v>
      </c>
      <c r="F3004" s="272">
        <v>8.0838709677419338</v>
      </c>
      <c r="G3004" s="272">
        <v>677.44040458177278</v>
      </c>
      <c r="H3004" s="272">
        <v>196.8</v>
      </c>
      <c r="I3004" s="272">
        <v>0</v>
      </c>
      <c r="J3004" s="272">
        <v>0</v>
      </c>
      <c r="K3004" s="272">
        <v>12.29892473118279</v>
      </c>
      <c r="L3004" s="272">
        <v>16.910437757898379</v>
      </c>
      <c r="M3004" s="272">
        <v>15.565278557610512</v>
      </c>
      <c r="N3004" s="272">
        <v>13.296067871091196</v>
      </c>
      <c r="O3004" s="272">
        <v>11.081964609868299</v>
      </c>
      <c r="P3004" s="272">
        <v>10.570074368624876</v>
      </c>
      <c r="Q3004" s="272">
        <v>11.081964609868299</v>
      </c>
      <c r="R3004" s="272">
        <v>13.296067871091196</v>
      </c>
      <c r="S3004" s="272">
        <v>15.56527855761051</v>
      </c>
      <c r="T3004" s="272">
        <v>10.272981796824675</v>
      </c>
      <c r="U3004" s="272">
        <v>-321.0937431241822</v>
      </c>
      <c r="V3004" s="272">
        <v>0</v>
      </c>
      <c r="W3004" s="272">
        <v>-54.582106702530112</v>
      </c>
      <c r="X3004" s="272">
        <v>-144.36311995738237</v>
      </c>
      <c r="Y3004" s="272">
        <v>-679.12441339429279</v>
      </c>
      <c r="Z3004" s="272">
        <v>556.97589693002305</v>
      </c>
      <c r="AA3004" s="272">
        <v>-134.61224069471936</v>
      </c>
      <c r="AB3004" s="272">
        <v>0</v>
      </c>
      <c r="AC3004" s="272">
        <v>-50.125494079807488</v>
      </c>
      <c r="AD3004" s="272">
        <v>0</v>
      </c>
      <c r="AE3004" s="272">
        <v>0</v>
      </c>
      <c r="AF3004" s="272">
        <v>0</v>
      </c>
      <c r="AG3004" s="272">
        <v>10.812807215700467</v>
      </c>
      <c r="AH3004" s="272">
        <v>198.78129305552255</v>
      </c>
      <c r="AI3004" s="272">
        <v>0</v>
      </c>
      <c r="AJ3004" s="272">
        <v>0</v>
      </c>
      <c r="AK3004" s="272">
        <v>-6.4498732781593526</v>
      </c>
      <c r="AL3004" s="272">
        <v>0</v>
      </c>
      <c r="AM3004" s="272">
        <v>-221.238229572786</v>
      </c>
      <c r="AN3004" s="272">
        <v>0</v>
      </c>
      <c r="AO3004" s="272">
        <v>-378.82372784459801</v>
      </c>
      <c r="AP3004" s="272">
        <v>0</v>
      </c>
      <c r="AQ3004" s="272">
        <v>0</v>
      </c>
      <c r="AR3004" s="272">
        <v>0</v>
      </c>
      <c r="AS3004" s="272">
        <v>-378.82372784459801</v>
      </c>
      <c r="AT3004" s="272">
        <v>0</v>
      </c>
      <c r="AU3004" s="272">
        <v>0</v>
      </c>
      <c r="AV3004" s="272">
        <v>0</v>
      </c>
      <c r="AW3004" s="272">
        <v>-378.82372784459801</v>
      </c>
      <c r="AX3004" s="272">
        <v>0</v>
      </c>
      <c r="AY3004" s="272">
        <v>0</v>
      </c>
      <c r="AZ3004" s="272">
        <v>0</v>
      </c>
      <c r="BA3004" s="272">
        <v>-395.44059938464648</v>
      </c>
      <c r="BB3004" s="272">
        <v>-54.582106702530112</v>
      </c>
      <c r="BC3004" s="272">
        <v>-35.439956644409115</v>
      </c>
      <c r="BD3004" s="272">
        <v>0</v>
      </c>
      <c r="BE3004" s="272">
        <v>-164.7088055819294</v>
      </c>
    </row>
    <row r="3005" spans="3:57" x14ac:dyDescent="0.3">
      <c r="C3005" s="272">
        <v>585</v>
      </c>
      <c r="D3005" s="272">
        <v>2106000</v>
      </c>
      <c r="E3005" s="272">
        <v>8</v>
      </c>
      <c r="F3005" s="272">
        <v>10.219354838709675</v>
      </c>
      <c r="G3005" s="272">
        <v>983.59746355410346</v>
      </c>
      <c r="H3005" s="272">
        <v>123</v>
      </c>
      <c r="I3005" s="272">
        <v>0</v>
      </c>
      <c r="J3005" s="272">
        <v>0</v>
      </c>
      <c r="K3005" s="272">
        <v>18.163535736875392</v>
      </c>
      <c r="L3005" s="272">
        <v>23.201414015120598</v>
      </c>
      <c r="M3005" s="272">
        <v>21.222962284680435</v>
      </c>
      <c r="N3005" s="272">
        <v>17.885421413297571</v>
      </c>
      <c r="O3005" s="272">
        <v>14.628932198041703</v>
      </c>
      <c r="P3005" s="272">
        <v>13.876047235899861</v>
      </c>
      <c r="Q3005" s="272">
        <v>14.628932198041703</v>
      </c>
      <c r="R3005" s="272">
        <v>17.885421413297571</v>
      </c>
      <c r="S3005" s="272">
        <v>21.222962284680435</v>
      </c>
      <c r="T3005" s="272">
        <v>10.412840947812409</v>
      </c>
      <c r="U3005" s="272">
        <v>-351.94823263956289</v>
      </c>
      <c r="V3005" s="272">
        <v>0</v>
      </c>
      <c r="W3005" s="272">
        <v>-5.5680735113796755</v>
      </c>
      <c r="X3005" s="272">
        <v>135.19006692643435</v>
      </c>
      <c r="Y3005" s="272">
        <v>-781.38492865374008</v>
      </c>
      <c r="Z3005" s="272">
        <v>299.81470259912248</v>
      </c>
      <c r="AA3005" s="272">
        <v>-13.732171530216663</v>
      </c>
      <c r="AB3005" s="272">
        <v>0</v>
      </c>
      <c r="AC3005" s="272">
        <v>-5.113441981118279</v>
      </c>
      <c r="AD3005" s="272">
        <v>0</v>
      </c>
      <c r="AE3005" s="272">
        <v>0</v>
      </c>
      <c r="AF3005" s="272">
        <v>0</v>
      </c>
      <c r="AG3005" s="272">
        <v>10.734898392598604</v>
      </c>
      <c r="AH3005" s="272">
        <v>119.70877132808488</v>
      </c>
      <c r="AI3005" s="272">
        <v>0</v>
      </c>
      <c r="AJ3005" s="272">
        <v>0</v>
      </c>
      <c r="AK3005" s="272">
        <v>19.919152062871767</v>
      </c>
      <c r="AL3005" s="272">
        <v>0</v>
      </c>
      <c r="AM3005" s="272">
        <v>88.894840769507283</v>
      </c>
      <c r="AN3005" s="272">
        <v>0</v>
      </c>
      <c r="AO3005" s="272">
        <v>-313.65704365006161</v>
      </c>
      <c r="AP3005" s="272">
        <v>0</v>
      </c>
      <c r="AQ3005" s="272">
        <v>0</v>
      </c>
      <c r="AR3005" s="272">
        <v>0</v>
      </c>
      <c r="AS3005" s="272">
        <v>-318.49866058649127</v>
      </c>
      <c r="AT3005" s="272">
        <v>0</v>
      </c>
      <c r="AU3005" s="272">
        <v>0</v>
      </c>
      <c r="AV3005" s="272">
        <v>0</v>
      </c>
      <c r="AW3005" s="272">
        <v>-322.15025594708584</v>
      </c>
      <c r="AX3005" s="272">
        <v>0</v>
      </c>
      <c r="AY3005" s="272">
        <v>0</v>
      </c>
      <c r="AZ3005" s="272">
        <v>0</v>
      </c>
      <c r="BA3005" s="272">
        <v>-332.46940988130387</v>
      </c>
      <c r="BB3005" s="272">
        <v>-5.5680735113796755</v>
      </c>
      <c r="BC3005" s="272">
        <v>-29.512014656275028</v>
      </c>
      <c r="BD3005" s="272">
        <v>0</v>
      </c>
      <c r="BE3005" s="272">
        <v>-134.793542955703</v>
      </c>
    </row>
    <row r="3006" spans="3:57" x14ac:dyDescent="0.3">
      <c r="C3006" s="272">
        <v>586</v>
      </c>
      <c r="D3006" s="272">
        <v>2109600</v>
      </c>
      <c r="E3006" s="272">
        <v>8</v>
      </c>
      <c r="F3006" s="272">
        <v>12.02903225806452</v>
      </c>
      <c r="G3006" s="272">
        <v>1141.4525058924601</v>
      </c>
      <c r="H3006" s="272">
        <v>123</v>
      </c>
      <c r="I3006" s="272">
        <v>0</v>
      </c>
      <c r="J3006" s="272">
        <v>0</v>
      </c>
      <c r="K3006" s="272">
        <v>21.778557874762811</v>
      </c>
      <c r="L3006" s="272">
        <v>27.022848063143016</v>
      </c>
      <c r="M3006" s="272">
        <v>24.737806805638925</v>
      </c>
      <c r="N3006" s="272">
        <v>20.883066013949602</v>
      </c>
      <c r="O3006" s="272">
        <v>17.121936997260732</v>
      </c>
      <c r="P3006" s="272">
        <v>16.252381690866791</v>
      </c>
      <c r="Q3006" s="272">
        <v>17.121936997260732</v>
      </c>
      <c r="R3006" s="272">
        <v>20.883066013949602</v>
      </c>
      <c r="S3006" s="272">
        <v>24.737806805638922</v>
      </c>
      <c r="T3006" s="272">
        <v>10.817182105226722</v>
      </c>
      <c r="U3006" s="272">
        <v>-330.40775181951307</v>
      </c>
      <c r="V3006" s="272">
        <v>0</v>
      </c>
      <c r="W3006" s="272">
        <v>29.321617952990511</v>
      </c>
      <c r="X3006" s="272">
        <v>350.18248139534069</v>
      </c>
      <c r="Y3006" s="272">
        <v>-536.87675869151496</v>
      </c>
      <c r="Z3006" s="272">
        <v>-173.03509247632928</v>
      </c>
      <c r="AA3006" s="272">
        <v>72.313967560061229</v>
      </c>
      <c r="AB3006" s="272">
        <v>0</v>
      </c>
      <c r="AC3006" s="272">
        <v>26.927516651622266</v>
      </c>
      <c r="AD3006" s="272">
        <v>0</v>
      </c>
      <c r="AE3006" s="272">
        <v>0</v>
      </c>
      <c r="AF3006" s="272">
        <v>0</v>
      </c>
      <c r="AG3006" s="272">
        <v>10.773551553816121</v>
      </c>
      <c r="AH3006" s="272">
        <v>-13.80334186613795</v>
      </c>
      <c r="AI3006" s="272">
        <v>0</v>
      </c>
      <c r="AJ3006" s="272">
        <v>0</v>
      </c>
      <c r="AK3006" s="272">
        <v>48.853628804055525</v>
      </c>
      <c r="AL3006" s="272">
        <v>0</v>
      </c>
      <c r="AM3006" s="272">
        <v>355.52067697052416</v>
      </c>
      <c r="AN3006" s="272">
        <v>0</v>
      </c>
      <c r="AO3006" s="272">
        <v>-45.633975006350973</v>
      </c>
      <c r="AP3006" s="272">
        <v>0</v>
      </c>
      <c r="AQ3006" s="272">
        <v>0</v>
      </c>
      <c r="AR3006" s="272">
        <v>0</v>
      </c>
      <c r="AS3006" s="272">
        <v>-120.35343669211572</v>
      </c>
      <c r="AT3006" s="272">
        <v>0</v>
      </c>
      <c r="AU3006" s="272">
        <v>0</v>
      </c>
      <c r="AV3006" s="272">
        <v>0</v>
      </c>
      <c r="AW3006" s="272">
        <v>-176.70759341709464</v>
      </c>
      <c r="AX3006" s="272">
        <v>0</v>
      </c>
      <c r="AY3006" s="272">
        <v>0</v>
      </c>
      <c r="AZ3006" s="272">
        <v>0</v>
      </c>
      <c r="BA3006" s="272">
        <v>-125.63266671367509</v>
      </c>
      <c r="BB3006" s="272">
        <v>29.321617952990511</v>
      </c>
      <c r="BC3006" s="272">
        <v>-6.8707204048992638</v>
      </c>
      <c r="BD3006" s="272">
        <v>0</v>
      </c>
      <c r="BE3006" s="272">
        <v>-122.92141972970867</v>
      </c>
    </row>
    <row r="3007" spans="3:57" x14ac:dyDescent="0.3">
      <c r="C3007" s="272">
        <v>587</v>
      </c>
      <c r="D3007" s="272">
        <v>2113200</v>
      </c>
      <c r="E3007" s="272">
        <v>8</v>
      </c>
      <c r="F3007" s="272">
        <v>13.435483870967742</v>
      </c>
      <c r="G3007" s="272">
        <v>1366.1946205624367</v>
      </c>
      <c r="H3007" s="272">
        <v>123</v>
      </c>
      <c r="I3007" s="272">
        <v>0</v>
      </c>
      <c r="J3007" s="272">
        <v>0</v>
      </c>
      <c r="K3007" s="272">
        <v>25.98951085810668</v>
      </c>
      <c r="L3007" s="272">
        <v>31.554450326874402</v>
      </c>
      <c r="M3007" s="272">
        <v>28.793139501576938</v>
      </c>
      <c r="N3007" s="272">
        <v>24.134957754594467</v>
      </c>
      <c r="O3007" s="272">
        <v>19.589899220085815</v>
      </c>
      <c r="P3007" s="272">
        <v>18.539103103011268</v>
      </c>
      <c r="Q3007" s="272">
        <v>19.589899220085815</v>
      </c>
      <c r="R3007" s="272">
        <v>24.134957754594467</v>
      </c>
      <c r="S3007" s="272">
        <v>28.793139501576938</v>
      </c>
      <c r="T3007" s="272">
        <v>11.448517519236605</v>
      </c>
      <c r="U3007" s="272">
        <v>-242.60358487166764</v>
      </c>
      <c r="V3007" s="272">
        <v>0</v>
      </c>
      <c r="W3007" s="272">
        <v>48.692481994908135</v>
      </c>
      <c r="X3007" s="272">
        <v>438.59765567880481</v>
      </c>
      <c r="Y3007" s="272">
        <v>20.682807958270246</v>
      </c>
      <c r="Z3007" s="272">
        <v>-750.57653050365082</v>
      </c>
      <c r="AA3007" s="272">
        <v>120.08704871074588</v>
      </c>
      <c r="AB3007" s="272">
        <v>0</v>
      </c>
      <c r="AC3007" s="272">
        <v>44.716755461066917</v>
      </c>
      <c r="AD3007" s="272">
        <v>0</v>
      </c>
      <c r="AE3007" s="272">
        <v>0</v>
      </c>
      <c r="AF3007" s="272">
        <v>0</v>
      </c>
      <c r="AG3007" s="272">
        <v>10.962964903451351</v>
      </c>
      <c r="AH3007" s="272">
        <v>-175.75617189747518</v>
      </c>
      <c r="AI3007" s="272">
        <v>0</v>
      </c>
      <c r="AJ3007" s="272">
        <v>0</v>
      </c>
      <c r="AK3007" s="272">
        <v>73.811385200360519</v>
      </c>
      <c r="AL3007" s="272">
        <v>0</v>
      </c>
      <c r="AM3007" s="272">
        <v>506.56821152194556</v>
      </c>
      <c r="AN3007" s="272">
        <v>0</v>
      </c>
      <c r="AO3007" s="272">
        <v>396.17185002862135</v>
      </c>
      <c r="AP3007" s="272">
        <v>0</v>
      </c>
      <c r="AQ3007" s="272">
        <v>0</v>
      </c>
      <c r="AR3007" s="272">
        <v>0</v>
      </c>
      <c r="AS3007" s="272">
        <v>178.81568171160598</v>
      </c>
      <c r="AT3007" s="272">
        <v>0</v>
      </c>
      <c r="AU3007" s="272">
        <v>0</v>
      </c>
      <c r="AV3007" s="272">
        <v>0</v>
      </c>
      <c r="AW3007" s="272">
        <v>14.88351065299717</v>
      </c>
      <c r="AX3007" s="272">
        <v>0</v>
      </c>
      <c r="AY3007" s="272">
        <v>0</v>
      </c>
      <c r="AZ3007" s="272">
        <v>0</v>
      </c>
      <c r="BA3007" s="272">
        <v>186.65932241820622</v>
      </c>
      <c r="BB3007" s="272">
        <v>48.692481994908135</v>
      </c>
      <c r="BC3007" s="272">
        <v>29.495129183756582</v>
      </c>
      <c r="BD3007" s="272">
        <v>0</v>
      </c>
      <c r="BE3007" s="272">
        <v>-112.48559809865581</v>
      </c>
    </row>
    <row r="3008" spans="3:57" x14ac:dyDescent="0.3">
      <c r="C3008" s="272">
        <v>588</v>
      </c>
      <c r="D3008" s="272">
        <v>2116800</v>
      </c>
      <c r="E3008" s="272">
        <v>8</v>
      </c>
      <c r="F3008" s="272">
        <v>13.890322580645163</v>
      </c>
      <c r="G3008" s="272">
        <v>1272.7578696974065</v>
      </c>
      <c r="H3008" s="272">
        <v>123</v>
      </c>
      <c r="I3008" s="272">
        <v>0</v>
      </c>
      <c r="J3008" s="272">
        <v>0</v>
      </c>
      <c r="K3008" s="272">
        <v>25.161458992199027</v>
      </c>
      <c r="L3008" s="272">
        <v>30.579720714892893</v>
      </c>
      <c r="M3008" s="272">
        <v>28.036274550458149</v>
      </c>
      <c r="N3008" s="272">
        <v>23.745618681854086</v>
      </c>
      <c r="O3008" s="272">
        <v>19.559160717462444</v>
      </c>
      <c r="P3008" s="272">
        <v>18.591271362489788</v>
      </c>
      <c r="Q3008" s="272">
        <v>19.559160717462444</v>
      </c>
      <c r="R3008" s="272">
        <v>23.745618681854086</v>
      </c>
      <c r="S3008" s="272">
        <v>28.036274550458145</v>
      </c>
      <c r="T3008" s="272">
        <v>12.139901902548523</v>
      </c>
      <c r="U3008" s="272">
        <v>-75.072264988502184</v>
      </c>
      <c r="V3008" s="272">
        <v>0</v>
      </c>
      <c r="W3008" s="272">
        <v>43.263486877660426</v>
      </c>
      <c r="X3008" s="272">
        <v>553.04157542449479</v>
      </c>
      <c r="Y3008" s="272">
        <v>578.80274722502509</v>
      </c>
      <c r="Z3008" s="272">
        <v>-1250.1800745156825</v>
      </c>
      <c r="AA3008" s="272">
        <v>106.69787702786672</v>
      </c>
      <c r="AB3008" s="272">
        <v>0</v>
      </c>
      <c r="AC3008" s="272">
        <v>39.731036164961232</v>
      </c>
      <c r="AD3008" s="272">
        <v>0</v>
      </c>
      <c r="AE3008" s="272">
        <v>0</v>
      </c>
      <c r="AF3008" s="272">
        <v>0</v>
      </c>
      <c r="AG3008" s="272">
        <v>11.293425562205162</v>
      </c>
      <c r="AH3008" s="272">
        <v>-308.93290184979963</v>
      </c>
      <c r="AI3008" s="272">
        <v>0</v>
      </c>
      <c r="AJ3008" s="272">
        <v>0</v>
      </c>
      <c r="AK3008" s="272">
        <v>76.571018686299766</v>
      </c>
      <c r="AL3008" s="272">
        <v>0</v>
      </c>
      <c r="AM3008" s="272">
        <v>672.51584952972746</v>
      </c>
      <c r="AN3008" s="272">
        <v>0</v>
      </c>
      <c r="AO3008" s="272">
        <v>771.36447059742682</v>
      </c>
      <c r="AP3008" s="272">
        <v>0</v>
      </c>
      <c r="AQ3008" s="272">
        <v>0</v>
      </c>
      <c r="AR3008" s="272">
        <v>0</v>
      </c>
      <c r="AS3008" s="272">
        <v>449.8764314244695</v>
      </c>
      <c r="AT3008" s="272">
        <v>0</v>
      </c>
      <c r="AU3008" s="272">
        <v>0</v>
      </c>
      <c r="AV3008" s="272">
        <v>0</v>
      </c>
      <c r="AW3008" s="272">
        <v>207.4069738559526</v>
      </c>
      <c r="AX3008" s="272">
        <v>0</v>
      </c>
      <c r="AY3008" s="272">
        <v>0</v>
      </c>
      <c r="AZ3008" s="272">
        <v>0</v>
      </c>
      <c r="BA3008" s="272">
        <v>469.6099864275036</v>
      </c>
      <c r="BB3008" s="272">
        <v>43.263486877660426</v>
      </c>
      <c r="BC3008" s="272">
        <v>60.969778820005658</v>
      </c>
      <c r="BD3008" s="272">
        <v>0</v>
      </c>
      <c r="BE3008" s="272">
        <v>-128.58484822166193</v>
      </c>
    </row>
    <row r="3009" spans="3:57" x14ac:dyDescent="0.3">
      <c r="C3009" s="272">
        <v>589</v>
      </c>
      <c r="D3009" s="272">
        <v>2120400</v>
      </c>
      <c r="E3009" s="272">
        <v>8</v>
      </c>
      <c r="F3009" s="272">
        <v>14.574193548387095</v>
      </c>
      <c r="G3009" s="272">
        <v>1208.5275943555075</v>
      </c>
      <c r="H3009" s="272">
        <v>123</v>
      </c>
      <c r="I3009" s="272">
        <v>0</v>
      </c>
      <c r="J3009" s="272">
        <v>0</v>
      </c>
      <c r="K3009" s="272">
        <v>25.119945182374021</v>
      </c>
      <c r="L3009" s="272">
        <v>30.455270911745714</v>
      </c>
      <c r="M3009" s="272">
        <v>28.035011955610109</v>
      </c>
      <c r="N3009" s="272">
        <v>23.952166232790326</v>
      </c>
      <c r="O3009" s="272">
        <v>19.96847177741509</v>
      </c>
      <c r="P3009" s="272">
        <v>19.047460390314829</v>
      </c>
      <c r="Q3009" s="272">
        <v>19.96847177741509</v>
      </c>
      <c r="R3009" s="272">
        <v>23.952166232790326</v>
      </c>
      <c r="S3009" s="272">
        <v>28.035011955610109</v>
      </c>
      <c r="T3009" s="272">
        <v>12.715241165619526</v>
      </c>
      <c r="U3009" s="272">
        <v>-28.614045357520581</v>
      </c>
      <c r="V3009" s="272">
        <v>0</v>
      </c>
      <c r="W3009" s="272">
        <v>45.782550508002544</v>
      </c>
      <c r="X3009" s="272">
        <v>462.81119041283489</v>
      </c>
      <c r="Y3009" s="272">
        <v>981.91280339446757</v>
      </c>
      <c r="Z3009" s="272">
        <v>-1519.1205896728256</v>
      </c>
      <c r="AA3009" s="272">
        <v>112.91047709442313</v>
      </c>
      <c r="AB3009" s="272">
        <v>0</v>
      </c>
      <c r="AC3009" s="272">
        <v>42.044419006292991</v>
      </c>
      <c r="AD3009" s="272">
        <v>0</v>
      </c>
      <c r="AE3009" s="272">
        <v>0</v>
      </c>
      <c r="AF3009" s="272">
        <v>0</v>
      </c>
      <c r="AG3009" s="272">
        <v>11.706113743195697</v>
      </c>
      <c r="AH3009" s="272">
        <v>-369.94214468983802</v>
      </c>
      <c r="AI3009" s="272">
        <v>0</v>
      </c>
      <c r="AJ3009" s="272">
        <v>0</v>
      </c>
      <c r="AK3009" s="272">
        <v>60.838420895038404</v>
      </c>
      <c r="AL3009" s="272">
        <v>0</v>
      </c>
      <c r="AM3009" s="272">
        <v>605.87969795315598</v>
      </c>
      <c r="AN3009" s="272">
        <v>0</v>
      </c>
      <c r="AO3009" s="272">
        <v>981.90811345586701</v>
      </c>
      <c r="AP3009" s="272">
        <v>0</v>
      </c>
      <c r="AQ3009" s="272">
        <v>0</v>
      </c>
      <c r="AR3009" s="272">
        <v>0</v>
      </c>
      <c r="AS3009" s="272">
        <v>609.44413817157601</v>
      </c>
      <c r="AT3009" s="272">
        <v>0</v>
      </c>
      <c r="AU3009" s="272">
        <v>0</v>
      </c>
      <c r="AV3009" s="272">
        <v>0</v>
      </c>
      <c r="AW3009" s="272">
        <v>328.52812560910201</v>
      </c>
      <c r="AX3009" s="272">
        <v>0</v>
      </c>
      <c r="AY3009" s="272">
        <v>0</v>
      </c>
      <c r="AZ3009" s="272">
        <v>0</v>
      </c>
      <c r="BA3009" s="272">
        <v>636.17703321078795</v>
      </c>
      <c r="BB3009" s="272">
        <v>45.782550508002544</v>
      </c>
      <c r="BC3009" s="272">
        <v>78.891837996998362</v>
      </c>
      <c r="BD3009" s="272">
        <v>0</v>
      </c>
      <c r="BE3009" s="272">
        <v>-176.02847806981151</v>
      </c>
    </row>
    <row r="3010" spans="3:57" x14ac:dyDescent="0.3">
      <c r="C3010" s="272">
        <v>590</v>
      </c>
      <c r="D3010" s="272">
        <v>2124000</v>
      </c>
      <c r="E3010" s="272">
        <v>8</v>
      </c>
      <c r="F3010" s="272">
        <v>15.287096774193547</v>
      </c>
      <c r="G3010" s="272">
        <v>946.04783401446753</v>
      </c>
      <c r="H3010" s="272">
        <v>123</v>
      </c>
      <c r="I3010" s="272">
        <v>0</v>
      </c>
      <c r="J3010" s="272">
        <v>0</v>
      </c>
      <c r="K3010" s="272">
        <v>22.65052709255745</v>
      </c>
      <c r="L3010" s="272">
        <v>27.622005953971986</v>
      </c>
      <c r="M3010" s="272">
        <v>25.742179180735711</v>
      </c>
      <c r="N3010" s="272">
        <v>22.571013268388686</v>
      </c>
      <c r="O3010" s="272">
        <v>19.476858622406382</v>
      </c>
      <c r="P3010" s="272">
        <v>18.761504647767666</v>
      </c>
      <c r="Q3010" s="272">
        <v>19.476858622406382</v>
      </c>
      <c r="R3010" s="272">
        <v>22.571013268388686</v>
      </c>
      <c r="S3010" s="272">
        <v>25.742179180735711</v>
      </c>
      <c r="T3010" s="272">
        <v>13.324537581159522</v>
      </c>
      <c r="U3010" s="272">
        <v>62.623980978305553</v>
      </c>
      <c r="V3010" s="272">
        <v>0</v>
      </c>
      <c r="W3010" s="272">
        <v>48.337335618149382</v>
      </c>
      <c r="X3010" s="272">
        <v>411.10078467963353</v>
      </c>
      <c r="Y3010" s="272">
        <v>1406.4955407088619</v>
      </c>
      <c r="Z3010" s="272">
        <v>-1803.3096800283392</v>
      </c>
      <c r="AA3010" s="272">
        <v>119.21117468465427</v>
      </c>
      <c r="AB3010" s="272">
        <v>0</v>
      </c>
      <c r="AC3010" s="272">
        <v>44.390606679329608</v>
      </c>
      <c r="AD3010" s="272">
        <v>0</v>
      </c>
      <c r="AE3010" s="272">
        <v>0</v>
      </c>
      <c r="AF3010" s="272">
        <v>0</v>
      </c>
      <c r="AG3010" s="272">
        <v>12.158226639690064</v>
      </c>
      <c r="AH3010" s="272">
        <v>-427.70929379427605</v>
      </c>
      <c r="AI3010" s="272">
        <v>0</v>
      </c>
      <c r="AJ3010" s="272">
        <v>0</v>
      </c>
      <c r="AK3010" s="272">
        <v>64.079843051036107</v>
      </c>
      <c r="AL3010" s="272">
        <v>0</v>
      </c>
      <c r="AM3010" s="272">
        <v>576.50970389205622</v>
      </c>
      <c r="AN3010" s="272">
        <v>0</v>
      </c>
      <c r="AO3010" s="272">
        <v>1218.5678789329288</v>
      </c>
      <c r="AP3010" s="272">
        <v>0</v>
      </c>
      <c r="AQ3010" s="272">
        <v>0</v>
      </c>
      <c r="AR3010" s="272">
        <v>0</v>
      </c>
      <c r="AS3010" s="272">
        <v>768.75950386836951</v>
      </c>
      <c r="AT3010" s="272">
        <v>0</v>
      </c>
      <c r="AU3010" s="272">
        <v>0</v>
      </c>
      <c r="AV3010" s="272">
        <v>0</v>
      </c>
      <c r="AW3010" s="272">
        <v>429.50958031832482</v>
      </c>
      <c r="AX3010" s="272">
        <v>0</v>
      </c>
      <c r="AY3010" s="272">
        <v>0</v>
      </c>
      <c r="AZ3010" s="272">
        <v>0</v>
      </c>
      <c r="BA3010" s="272">
        <v>802.48067015764798</v>
      </c>
      <c r="BB3010" s="272">
        <v>48.337335618149382</v>
      </c>
      <c r="BC3010" s="272">
        <v>98.33904621248648</v>
      </c>
      <c r="BD3010" s="272">
        <v>0</v>
      </c>
      <c r="BE3010" s="272">
        <v>-250.4912547688611</v>
      </c>
    </row>
    <row r="3011" spans="3:57" x14ac:dyDescent="0.3">
      <c r="C3011" s="272">
        <v>591</v>
      </c>
      <c r="D3011" s="272">
        <v>2127600</v>
      </c>
      <c r="E3011" s="272">
        <v>8</v>
      </c>
      <c r="F3011" s="272">
        <v>14.587096774193546</v>
      </c>
      <c r="G3011" s="272">
        <v>629.09490139557681</v>
      </c>
      <c r="H3011" s="272">
        <v>123</v>
      </c>
      <c r="I3011" s="272">
        <v>0</v>
      </c>
      <c r="J3011" s="272">
        <v>0</v>
      </c>
      <c r="K3011" s="272">
        <v>18.191513809825</v>
      </c>
      <c r="L3011" s="272">
        <v>22.733210423036923</v>
      </c>
      <c r="M3011" s="272">
        <v>21.491751543061916</v>
      </c>
      <c r="N3011" s="272">
        <v>19.397477678146359</v>
      </c>
      <c r="O3011" s="272">
        <v>17.354062925276537</v>
      </c>
      <c r="P3011" s="272">
        <v>16.881635062888058</v>
      </c>
      <c r="Q3011" s="272">
        <v>17.354062925276537</v>
      </c>
      <c r="R3011" s="272">
        <v>19.397477678146359</v>
      </c>
      <c r="S3011" s="272">
        <v>21.491751543061913</v>
      </c>
      <c r="T3011" s="272">
        <v>13.575891660182856</v>
      </c>
      <c r="U3011" s="272">
        <v>81.569573340487295</v>
      </c>
      <c r="V3011" s="272">
        <v>0</v>
      </c>
      <c r="W3011" s="272">
        <v>25.293973201689919</v>
      </c>
      <c r="X3011" s="272">
        <v>294.27786527926997</v>
      </c>
      <c r="Y3011" s="272">
        <v>1419.7880153257604</v>
      </c>
      <c r="Z3011" s="272">
        <v>-1657.7902804662331</v>
      </c>
      <c r="AA3011" s="272">
        <v>62.380853624945082</v>
      </c>
      <c r="AB3011" s="272">
        <v>0</v>
      </c>
      <c r="AC3011" s="272">
        <v>23.228727884871951</v>
      </c>
      <c r="AD3011" s="272">
        <v>0</v>
      </c>
      <c r="AE3011" s="272">
        <v>0</v>
      </c>
      <c r="AF3011" s="272">
        <v>0</v>
      </c>
      <c r="AG3011" s="272">
        <v>12.58574957989298</v>
      </c>
      <c r="AH3011" s="272">
        <v>-365.03772119942084</v>
      </c>
      <c r="AI3011" s="272">
        <v>0</v>
      </c>
      <c r="AJ3011" s="272">
        <v>0</v>
      </c>
      <c r="AK3011" s="272">
        <v>20.298051191767236</v>
      </c>
      <c r="AL3011" s="272">
        <v>0</v>
      </c>
      <c r="AM3011" s="272">
        <v>435.44967475695762</v>
      </c>
      <c r="AN3011" s="272">
        <v>0</v>
      </c>
      <c r="AO3011" s="272">
        <v>1122.8747863896738</v>
      </c>
      <c r="AP3011" s="272">
        <v>0</v>
      </c>
      <c r="AQ3011" s="272">
        <v>0</v>
      </c>
      <c r="AR3011" s="272">
        <v>0</v>
      </c>
      <c r="AS3011" s="272">
        <v>706.76818703448316</v>
      </c>
      <c r="AT3011" s="272">
        <v>0</v>
      </c>
      <c r="AU3011" s="272">
        <v>0</v>
      </c>
      <c r="AV3011" s="272">
        <v>0</v>
      </c>
      <c r="AW3011" s="272">
        <v>392.93647592048546</v>
      </c>
      <c r="AX3011" s="272">
        <v>0</v>
      </c>
      <c r="AY3011" s="272">
        <v>0</v>
      </c>
      <c r="AZ3011" s="272">
        <v>0</v>
      </c>
      <c r="BA3011" s="272">
        <v>737.77014205817352</v>
      </c>
      <c r="BB3011" s="272">
        <v>25.293973201689919</v>
      </c>
      <c r="BC3011" s="272">
        <v>90.560115847247758</v>
      </c>
      <c r="BD3011" s="272">
        <v>0</v>
      </c>
      <c r="BE3011" s="272">
        <v>-332.50390577773686</v>
      </c>
    </row>
    <row r="3012" spans="3:57" x14ac:dyDescent="0.3">
      <c r="C3012" s="272">
        <v>592</v>
      </c>
      <c r="D3012" s="272">
        <v>2131200</v>
      </c>
      <c r="E3012" s="272">
        <v>8</v>
      </c>
      <c r="F3012" s="272">
        <v>13.370967741935484</v>
      </c>
      <c r="G3012" s="272">
        <v>261.23895116435193</v>
      </c>
      <c r="H3012" s="272">
        <v>147.59999999999997</v>
      </c>
      <c r="I3012" s="272">
        <v>0</v>
      </c>
      <c r="J3012" s="272">
        <v>0</v>
      </c>
      <c r="K3012" s="272">
        <v>12.654438119333754</v>
      </c>
      <c r="L3012" s="272">
        <v>16.70210450986205</v>
      </c>
      <c r="M3012" s="272">
        <v>16.194442881357656</v>
      </c>
      <c r="N3012" s="272">
        <v>15.33804522055183</v>
      </c>
      <c r="O3012" s="272">
        <v>14.502445042499478</v>
      </c>
      <c r="P3012" s="272">
        <v>14.309258218642844</v>
      </c>
      <c r="Q3012" s="272">
        <v>14.502445042499478</v>
      </c>
      <c r="R3012" s="272">
        <v>15.33804522055183</v>
      </c>
      <c r="S3012" s="272">
        <v>16.194442881357656</v>
      </c>
      <c r="T3012" s="272">
        <v>13.755927204063118</v>
      </c>
      <c r="U3012" s="272">
        <v>163.21063891741778</v>
      </c>
      <c r="V3012" s="272">
        <v>0</v>
      </c>
      <c r="W3012" s="272">
        <v>-8.9317821024561699</v>
      </c>
      <c r="X3012" s="272">
        <v>99.734839777147002</v>
      </c>
      <c r="Y3012" s="272">
        <v>1583.1176558839895</v>
      </c>
      <c r="Z3012" s="272">
        <v>-1510.7100746412625</v>
      </c>
      <c r="AA3012" s="272">
        <v>-22.02786361400894</v>
      </c>
      <c r="AB3012" s="272">
        <v>0</v>
      </c>
      <c r="AC3012" s="272">
        <v>-8.2025047757646181</v>
      </c>
      <c r="AD3012" s="272">
        <v>0</v>
      </c>
      <c r="AE3012" s="272">
        <v>0</v>
      </c>
      <c r="AF3012" s="272">
        <v>0</v>
      </c>
      <c r="AG3012" s="272">
        <v>12.926934095623508</v>
      </c>
      <c r="AH3012" s="272">
        <v>-305.63332223808169</v>
      </c>
      <c r="AI3012" s="272">
        <v>0</v>
      </c>
      <c r="AJ3012" s="272">
        <v>0</v>
      </c>
      <c r="AK3012" s="272">
        <v>14.642430839793411</v>
      </c>
      <c r="AL3012" s="272">
        <v>0</v>
      </c>
      <c r="AM3012" s="272">
        <v>217.93306048501734</v>
      </c>
      <c r="AN3012" s="272">
        <v>0</v>
      </c>
      <c r="AO3012" s="272">
        <v>1079.312702312177</v>
      </c>
      <c r="AP3012" s="272">
        <v>0</v>
      </c>
      <c r="AQ3012" s="272">
        <v>0</v>
      </c>
      <c r="AR3012" s="272">
        <v>0</v>
      </c>
      <c r="AS3012" s="272">
        <v>683.58852717955176</v>
      </c>
      <c r="AT3012" s="272">
        <v>0</v>
      </c>
      <c r="AU3012" s="272">
        <v>0</v>
      </c>
      <c r="AV3012" s="272">
        <v>0</v>
      </c>
      <c r="AW3012" s="272">
        <v>385.1294419271274</v>
      </c>
      <c r="AX3012" s="272">
        <v>0</v>
      </c>
      <c r="AY3012" s="272">
        <v>0</v>
      </c>
      <c r="AZ3012" s="272">
        <v>0</v>
      </c>
      <c r="BA3012" s="272">
        <v>713.57372057549776</v>
      </c>
      <c r="BB3012" s="272">
        <v>-8.9317821024561699</v>
      </c>
      <c r="BC3012" s="272">
        <v>87.194432508043135</v>
      </c>
      <c r="BD3012" s="272">
        <v>0</v>
      </c>
      <c r="BE3012" s="272">
        <v>-401.09412513880636</v>
      </c>
    </row>
    <row r="3013" spans="3:57" x14ac:dyDescent="0.3">
      <c r="C3013" s="272">
        <v>593</v>
      </c>
      <c r="D3013" s="272">
        <v>2134800</v>
      </c>
      <c r="E3013" s="272">
        <v>8</v>
      </c>
      <c r="F3013" s="272">
        <v>12.374193548387096</v>
      </c>
      <c r="G3013" s="272">
        <v>14.270990121663949</v>
      </c>
      <c r="H3013" s="272">
        <v>246</v>
      </c>
      <c r="I3013" s="272">
        <v>195</v>
      </c>
      <c r="J3013" s="272">
        <v>0</v>
      </c>
      <c r="K3013" s="272">
        <v>8.8288108791903852</v>
      </c>
      <c r="L3013" s="272">
        <v>12.553043769819835</v>
      </c>
      <c r="M3013" s="272">
        <v>12.525787190160564</v>
      </c>
      <c r="N3013" s="272">
        <v>12.479806817110635</v>
      </c>
      <c r="O3013" s="272">
        <v>12.434943070202122</v>
      </c>
      <c r="P3013" s="272">
        <v>12.424570783312756</v>
      </c>
      <c r="Q3013" s="272">
        <v>12.434943070202122</v>
      </c>
      <c r="R3013" s="272">
        <v>12.479806817110635</v>
      </c>
      <c r="S3013" s="272">
        <v>12.525787190160564</v>
      </c>
      <c r="T3013" s="272">
        <v>13.808200169270229</v>
      </c>
      <c r="U3013" s="272">
        <v>-88.545544834270231</v>
      </c>
      <c r="V3013" s="272">
        <v>0</v>
      </c>
      <c r="W3013" s="272">
        <v>-34.935255289373096</v>
      </c>
      <c r="X3013" s="272">
        <v>-136.16508134760213</v>
      </c>
      <c r="Y3013" s="272">
        <v>1395.2738786736438</v>
      </c>
      <c r="Z3013" s="272">
        <v>-1312.7190868709388</v>
      </c>
      <c r="AA3013" s="272">
        <v>-86.158510139121617</v>
      </c>
      <c r="AB3013" s="272">
        <v>0</v>
      </c>
      <c r="AC3013" s="272">
        <v>-32.082802185113557</v>
      </c>
      <c r="AD3013" s="272">
        <v>0</v>
      </c>
      <c r="AE3013" s="272">
        <v>0</v>
      </c>
      <c r="AF3013" s="272">
        <v>0</v>
      </c>
      <c r="AG3013" s="272">
        <v>13.182494250195136</v>
      </c>
      <c r="AH3013" s="272">
        <v>-231.19524495439012</v>
      </c>
      <c r="AI3013" s="272">
        <v>0</v>
      </c>
      <c r="AJ3013" s="272">
        <v>0</v>
      </c>
      <c r="AK3013" s="272">
        <v>0.88596630796079268</v>
      </c>
      <c r="AL3013" s="272">
        <v>0</v>
      </c>
      <c r="AM3013" s="272">
        <v>-46.75445560293246</v>
      </c>
      <c r="AN3013" s="272">
        <v>0</v>
      </c>
      <c r="AO3013" s="272">
        <v>872.7814865923981</v>
      </c>
      <c r="AP3013" s="272">
        <v>0</v>
      </c>
      <c r="AQ3013" s="272">
        <v>0</v>
      </c>
      <c r="AR3013" s="272">
        <v>0</v>
      </c>
      <c r="AS3013" s="272">
        <v>564.20965782231656</v>
      </c>
      <c r="AT3013" s="272">
        <v>0</v>
      </c>
      <c r="AU3013" s="272">
        <v>0</v>
      </c>
      <c r="AV3013" s="272">
        <v>0</v>
      </c>
      <c r="AW3013" s="272">
        <v>331.48173383707916</v>
      </c>
      <c r="AX3013" s="272">
        <v>0</v>
      </c>
      <c r="AY3013" s="272">
        <v>0</v>
      </c>
      <c r="AZ3013" s="272">
        <v>0</v>
      </c>
      <c r="BA3013" s="272">
        <v>588.95836999784876</v>
      </c>
      <c r="BB3013" s="272">
        <v>-34.935255289373096</v>
      </c>
      <c r="BC3013" s="272">
        <v>70.907317206997817</v>
      </c>
      <c r="BD3013" s="272">
        <v>0</v>
      </c>
      <c r="BE3013" s="272">
        <v>-473.35402885975412</v>
      </c>
    </row>
    <row r="3014" spans="3:57" x14ac:dyDescent="0.3">
      <c r="C3014" s="272">
        <v>594</v>
      </c>
      <c r="D3014" s="272">
        <v>2138400</v>
      </c>
      <c r="E3014" s="272">
        <v>8</v>
      </c>
      <c r="F3014" s="272">
        <v>11.167741935483871</v>
      </c>
      <c r="G3014" s="272">
        <v>0</v>
      </c>
      <c r="H3014" s="272">
        <v>246</v>
      </c>
      <c r="I3014" s="272">
        <v>195</v>
      </c>
      <c r="J3014" s="272">
        <v>0</v>
      </c>
      <c r="K3014" s="272">
        <v>7.4618595825426945</v>
      </c>
      <c r="L3014" s="272">
        <v>11.167741935483871</v>
      </c>
      <c r="M3014" s="272">
        <v>11.167741935483871</v>
      </c>
      <c r="N3014" s="272">
        <v>11.167741935483871</v>
      </c>
      <c r="O3014" s="272">
        <v>11.167741935483871</v>
      </c>
      <c r="P3014" s="272">
        <v>11.167741935483871</v>
      </c>
      <c r="Q3014" s="272">
        <v>11.167741935483871</v>
      </c>
      <c r="R3014" s="272">
        <v>11.167741935483871</v>
      </c>
      <c r="S3014" s="272">
        <v>11.167741935483871</v>
      </c>
      <c r="T3014" s="272">
        <v>13.620936894120232</v>
      </c>
      <c r="U3014" s="272">
        <v>-156.10556175938609</v>
      </c>
      <c r="V3014" s="272">
        <v>0</v>
      </c>
      <c r="W3014" s="272">
        <v>-60.07437212060163</v>
      </c>
      <c r="X3014" s="272">
        <v>-269.48335777481878</v>
      </c>
      <c r="Y3014" s="272">
        <v>1064.5105328229508</v>
      </c>
      <c r="Z3014" s="272">
        <v>-891.05836468691655</v>
      </c>
      <c r="AA3014" s="272">
        <v>-148.15745173697576</v>
      </c>
      <c r="AB3014" s="272">
        <v>0</v>
      </c>
      <c r="AC3014" s="272">
        <v>-55.169317675673092</v>
      </c>
      <c r="AD3014" s="272">
        <v>0</v>
      </c>
      <c r="AE3014" s="272">
        <v>0</v>
      </c>
      <c r="AF3014" s="272">
        <v>0</v>
      </c>
      <c r="AG3014" s="272">
        <v>13.336480933995791</v>
      </c>
      <c r="AH3014" s="272">
        <v>-106.60560308956691</v>
      </c>
      <c r="AI3014" s="272">
        <v>0</v>
      </c>
      <c r="AJ3014" s="272">
        <v>0</v>
      </c>
      <c r="AK3014" s="272">
        <v>-25.002256786297686</v>
      </c>
      <c r="AL3014" s="272">
        <v>0</v>
      </c>
      <c r="AM3014" s="272">
        <v>-228.25554756615094</v>
      </c>
      <c r="AN3014" s="272">
        <v>0</v>
      </c>
      <c r="AO3014" s="272">
        <v>561.91673613628166</v>
      </c>
      <c r="AP3014" s="272">
        <v>0</v>
      </c>
      <c r="AQ3014" s="272">
        <v>0</v>
      </c>
      <c r="AR3014" s="272">
        <v>0</v>
      </c>
      <c r="AS3014" s="272">
        <v>357.36605517370003</v>
      </c>
      <c r="AT3014" s="272">
        <v>0</v>
      </c>
      <c r="AU3014" s="272">
        <v>0</v>
      </c>
      <c r="AV3014" s="272">
        <v>0</v>
      </c>
      <c r="AW3014" s="272">
        <v>203.09190928056117</v>
      </c>
      <c r="AX3014" s="272">
        <v>0</v>
      </c>
      <c r="AY3014" s="272">
        <v>0</v>
      </c>
      <c r="AZ3014" s="272">
        <v>0</v>
      </c>
      <c r="BA3014" s="272">
        <v>373.04169900251333</v>
      </c>
      <c r="BB3014" s="272">
        <v>-60.07437212060163</v>
      </c>
      <c r="BC3014" s="272">
        <v>45.44685400822312</v>
      </c>
      <c r="BD3014" s="272">
        <v>0</v>
      </c>
      <c r="BE3014" s="272">
        <v>-504.02177905452447</v>
      </c>
    </row>
    <row r="3015" spans="3:57" x14ac:dyDescent="0.3">
      <c r="C3015" s="272">
        <v>595</v>
      </c>
      <c r="D3015" s="272">
        <v>2142000</v>
      </c>
      <c r="E3015" s="272">
        <v>8</v>
      </c>
      <c r="F3015" s="272">
        <v>10.151612903225804</v>
      </c>
      <c r="G3015" s="272">
        <v>0</v>
      </c>
      <c r="H3015" s="272">
        <v>368.99999999999994</v>
      </c>
      <c r="I3015" s="272">
        <v>195</v>
      </c>
      <c r="J3015" s="272">
        <v>0</v>
      </c>
      <c r="K3015" s="272">
        <v>6.4457305502846269</v>
      </c>
      <c r="L3015" s="272">
        <v>10.151612903225804</v>
      </c>
      <c r="M3015" s="272">
        <v>10.151612903225804</v>
      </c>
      <c r="N3015" s="272">
        <v>10.151612903225804</v>
      </c>
      <c r="O3015" s="272">
        <v>10.151612903225804</v>
      </c>
      <c r="P3015" s="272">
        <v>10.151612903225804</v>
      </c>
      <c r="Q3015" s="272">
        <v>10.151612903225804</v>
      </c>
      <c r="R3015" s="272">
        <v>10.151612903225804</v>
      </c>
      <c r="S3015" s="272">
        <v>10.151612903225804</v>
      </c>
      <c r="T3015" s="272">
        <v>13.339452719636224</v>
      </c>
      <c r="U3015" s="272">
        <v>-343.31299984620784</v>
      </c>
      <c r="V3015" s="272">
        <v>0</v>
      </c>
      <c r="W3015" s="272">
        <v>-78.297472461932401</v>
      </c>
      <c r="X3015" s="272">
        <v>-280.38437769082776</v>
      </c>
      <c r="Y3015" s="272">
        <v>496.30732656316758</v>
      </c>
      <c r="Z3015" s="272">
        <v>-480.93847625661527</v>
      </c>
      <c r="AA3015" s="272">
        <v>-193.09987916507518</v>
      </c>
      <c r="AB3015" s="272">
        <v>0</v>
      </c>
      <c r="AC3015" s="272">
        <v>-71.904507346041242</v>
      </c>
      <c r="AD3015" s="272">
        <v>0</v>
      </c>
      <c r="AE3015" s="272">
        <v>0</v>
      </c>
      <c r="AF3015" s="272">
        <v>0</v>
      </c>
      <c r="AG3015" s="272">
        <v>13.378127944464332</v>
      </c>
      <c r="AH3015" s="272">
        <v>12.273781952867941</v>
      </c>
      <c r="AI3015" s="272">
        <v>0</v>
      </c>
      <c r="AJ3015" s="272">
        <v>0</v>
      </c>
      <c r="AK3015" s="272">
        <v>-34.093604404456393</v>
      </c>
      <c r="AL3015" s="272">
        <v>0</v>
      </c>
      <c r="AM3015" s="272">
        <v>-285.1310433278137</v>
      </c>
      <c r="AN3015" s="272">
        <v>0</v>
      </c>
      <c r="AO3015" s="272">
        <v>185.38177069021071</v>
      </c>
      <c r="AP3015" s="272">
        <v>0</v>
      </c>
      <c r="AQ3015" s="272">
        <v>0</v>
      </c>
      <c r="AR3015" s="272">
        <v>0</v>
      </c>
      <c r="AS3015" s="272">
        <v>100.44900346516138</v>
      </c>
      <c r="AT3015" s="272">
        <v>0</v>
      </c>
      <c r="AU3015" s="272">
        <v>0</v>
      </c>
      <c r="AV3015" s="272">
        <v>0</v>
      </c>
      <c r="AW3015" s="272">
        <v>36.391870727567678</v>
      </c>
      <c r="AX3015" s="272">
        <v>0</v>
      </c>
      <c r="AY3015" s="272">
        <v>0</v>
      </c>
      <c r="AZ3015" s="272">
        <v>0</v>
      </c>
      <c r="BA3015" s="272">
        <v>104.8551376754007</v>
      </c>
      <c r="BB3015" s="272">
        <v>-78.297472461932401</v>
      </c>
      <c r="BC3015" s="272">
        <v>14.38580917246178</v>
      </c>
      <c r="BD3015" s="272">
        <v>0</v>
      </c>
      <c r="BE3015" s="272">
        <v>-525.4990108079121</v>
      </c>
    </row>
    <row r="3016" spans="3:57" x14ac:dyDescent="0.3">
      <c r="C3016" s="272">
        <v>596</v>
      </c>
      <c r="D3016" s="272">
        <v>2145600</v>
      </c>
      <c r="E3016" s="272">
        <v>8</v>
      </c>
      <c r="F3016" s="272">
        <v>9.0290322580645164</v>
      </c>
      <c r="G3016" s="272">
        <v>0</v>
      </c>
      <c r="H3016" s="272">
        <v>442.8</v>
      </c>
      <c r="I3016" s="272">
        <v>195</v>
      </c>
      <c r="J3016" s="272">
        <v>0</v>
      </c>
      <c r="K3016" s="272">
        <v>5.3231499051233397</v>
      </c>
      <c r="L3016" s="272">
        <v>9.0290322580645164</v>
      </c>
      <c r="M3016" s="272">
        <v>9.0290322580645164</v>
      </c>
      <c r="N3016" s="272">
        <v>9.0290322580645164</v>
      </c>
      <c r="O3016" s="272">
        <v>9.0290322580645164</v>
      </c>
      <c r="P3016" s="272">
        <v>9.0290322580645164</v>
      </c>
      <c r="Q3016" s="272">
        <v>9.0290322580645164</v>
      </c>
      <c r="R3016" s="272">
        <v>9.0290322580645164</v>
      </c>
      <c r="S3016" s="272">
        <v>9.0290322580645164</v>
      </c>
      <c r="T3016" s="272">
        <v>13.05371809453878</v>
      </c>
      <c r="U3016" s="272">
        <v>-433.36769448176852</v>
      </c>
      <c r="V3016" s="272">
        <v>0</v>
      </c>
      <c r="W3016" s="272">
        <v>-98.876741580970375</v>
      </c>
      <c r="X3016" s="272">
        <v>-281.41754613081656</v>
      </c>
      <c r="Y3016" s="272">
        <v>120.59290492291842</v>
      </c>
      <c r="Z3016" s="272">
        <v>-173.66631169290002</v>
      </c>
      <c r="AA3016" s="272">
        <v>-243.85316985557421</v>
      </c>
      <c r="AB3016" s="272">
        <v>0</v>
      </c>
      <c r="AC3016" s="272">
        <v>-90.803485320910895</v>
      </c>
      <c r="AD3016" s="272">
        <v>0</v>
      </c>
      <c r="AE3016" s="272">
        <v>0</v>
      </c>
      <c r="AF3016" s="272">
        <v>0</v>
      </c>
      <c r="AG3016" s="272">
        <v>13.326013366515461</v>
      </c>
      <c r="AH3016" s="272">
        <v>98.690106896989604</v>
      </c>
      <c r="AI3016" s="272">
        <v>0</v>
      </c>
      <c r="AJ3016" s="272">
        <v>0</v>
      </c>
      <c r="AK3016" s="272">
        <v>-32.764242761263972</v>
      </c>
      <c r="AL3016" s="272">
        <v>0</v>
      </c>
      <c r="AM3016" s="272">
        <v>-319.58417976642164</v>
      </c>
      <c r="AN3016" s="272">
        <v>0</v>
      </c>
      <c r="AO3016" s="272">
        <v>-72.100495044443093</v>
      </c>
      <c r="AP3016" s="272">
        <v>0</v>
      </c>
      <c r="AQ3016" s="272">
        <v>0</v>
      </c>
      <c r="AR3016" s="272">
        <v>0</v>
      </c>
      <c r="AS3016" s="272">
        <v>-77.861335070251513</v>
      </c>
      <c r="AT3016" s="272">
        <v>0</v>
      </c>
      <c r="AU3016" s="272">
        <v>0</v>
      </c>
      <c r="AV3016" s="272">
        <v>0</v>
      </c>
      <c r="AW3016" s="272">
        <v>-82.206217572848516</v>
      </c>
      <c r="AX3016" s="272">
        <v>0</v>
      </c>
      <c r="AY3016" s="272">
        <v>0</v>
      </c>
      <c r="AZ3016" s="272">
        <v>0</v>
      </c>
      <c r="BA3016" s="272">
        <v>-81.27667499671405</v>
      </c>
      <c r="BB3016" s="272">
        <v>-98.876741580970375</v>
      </c>
      <c r="BC3016" s="272">
        <v>-6.9457688732849645</v>
      </c>
      <c r="BD3016" s="272">
        <v>0</v>
      </c>
      <c r="BE3016" s="272">
        <v>-531.96532133327423</v>
      </c>
    </row>
    <row r="3017" spans="3:57" x14ac:dyDescent="0.3">
      <c r="C3017" s="272">
        <v>597</v>
      </c>
      <c r="D3017" s="272">
        <v>2149200</v>
      </c>
      <c r="E3017" s="272">
        <v>8</v>
      </c>
      <c r="F3017" s="272">
        <v>8.1161290322580637</v>
      </c>
      <c r="G3017" s="272">
        <v>0</v>
      </c>
      <c r="H3017" s="272">
        <v>492</v>
      </c>
      <c r="I3017" s="272">
        <v>195</v>
      </c>
      <c r="J3017" s="272">
        <v>0</v>
      </c>
      <c r="K3017" s="272">
        <v>4.4102466793168871</v>
      </c>
      <c r="L3017" s="272">
        <v>8.1161290322580637</v>
      </c>
      <c r="M3017" s="272">
        <v>8.1161290322580637</v>
      </c>
      <c r="N3017" s="272">
        <v>8.1161290322580637</v>
      </c>
      <c r="O3017" s="272">
        <v>8.1161290322580637</v>
      </c>
      <c r="P3017" s="272">
        <v>8.1161290322580637</v>
      </c>
      <c r="Q3017" s="272">
        <v>8.1161290322580637</v>
      </c>
      <c r="R3017" s="272">
        <v>8.1161290322580637</v>
      </c>
      <c r="S3017" s="272">
        <v>8.1161290322580637</v>
      </c>
      <c r="T3017" s="272">
        <v>12.848327341842616</v>
      </c>
      <c r="U3017" s="272">
        <v>-449.54235083522104</v>
      </c>
      <c r="V3017" s="272">
        <v>0</v>
      </c>
      <c r="W3017" s="272">
        <v>-116.36017347819808</v>
      </c>
      <c r="X3017" s="272">
        <v>-306.03184486209238</v>
      </c>
      <c r="Y3017" s="272">
        <v>-8.0859491457831609</v>
      </c>
      <c r="Z3017" s="272">
        <v>-19.06438334914742</v>
      </c>
      <c r="AA3017" s="272">
        <v>-286.97140190817203</v>
      </c>
      <c r="AB3017" s="272">
        <v>0</v>
      </c>
      <c r="AC3017" s="272">
        <v>-106.85940025353445</v>
      </c>
      <c r="AD3017" s="272">
        <v>0</v>
      </c>
      <c r="AE3017" s="272">
        <v>0</v>
      </c>
      <c r="AF3017" s="272">
        <v>0</v>
      </c>
      <c r="AG3017" s="272">
        <v>13.217909775931755</v>
      </c>
      <c r="AH3017" s="272">
        <v>135.28702615814015</v>
      </c>
      <c r="AI3017" s="272">
        <v>0</v>
      </c>
      <c r="AJ3017" s="272">
        <v>0</v>
      </c>
      <c r="AK3017" s="272">
        <v>-21.906126838787415</v>
      </c>
      <c r="AL3017" s="272">
        <v>0</v>
      </c>
      <c r="AM3017" s="272">
        <v>-358.35168243626526</v>
      </c>
      <c r="AN3017" s="272">
        <v>0</v>
      </c>
      <c r="AO3017" s="272">
        <v>-147.99409269241985</v>
      </c>
      <c r="AP3017" s="272">
        <v>0</v>
      </c>
      <c r="AQ3017" s="272">
        <v>0</v>
      </c>
      <c r="AR3017" s="272">
        <v>0</v>
      </c>
      <c r="AS3017" s="272">
        <v>-148.06830613783188</v>
      </c>
      <c r="AT3017" s="272">
        <v>0</v>
      </c>
      <c r="AU3017" s="272">
        <v>0</v>
      </c>
      <c r="AV3017" s="272">
        <v>0</v>
      </c>
      <c r="AW3017" s="272">
        <v>-148.12427865208039</v>
      </c>
      <c r="AX3017" s="272">
        <v>0</v>
      </c>
      <c r="AY3017" s="272">
        <v>0</v>
      </c>
      <c r="AZ3017" s="272">
        <v>0</v>
      </c>
      <c r="BA3017" s="272">
        <v>-154.56323198697046</v>
      </c>
      <c r="BB3017" s="272">
        <v>-116.36017347819808</v>
      </c>
      <c r="BC3017" s="272">
        <v>-13.847820753266248</v>
      </c>
      <c r="BD3017" s="272">
        <v>0</v>
      </c>
      <c r="BE3017" s="272">
        <v>-510.23020547403576</v>
      </c>
    </row>
    <row r="3018" spans="3:57" x14ac:dyDescent="0.3">
      <c r="C3018" s="272">
        <v>598</v>
      </c>
      <c r="D3018" s="272">
        <v>2152800</v>
      </c>
      <c r="E3018" s="272">
        <v>8</v>
      </c>
      <c r="F3018" s="272">
        <v>7.3516129032258064</v>
      </c>
      <c r="G3018" s="272">
        <v>0</v>
      </c>
      <c r="H3018" s="272">
        <v>410</v>
      </c>
      <c r="I3018" s="272">
        <v>0</v>
      </c>
      <c r="J3018" s="272">
        <v>0</v>
      </c>
      <c r="K3018" s="272">
        <v>3.6457305502846298</v>
      </c>
      <c r="L3018" s="272">
        <v>7.3516129032258064</v>
      </c>
      <c r="M3018" s="272">
        <v>7.3516129032258064</v>
      </c>
      <c r="N3018" s="272">
        <v>7.3516129032258064</v>
      </c>
      <c r="O3018" s="272">
        <v>7.3516129032258064</v>
      </c>
      <c r="P3018" s="272">
        <v>7.3516129032258064</v>
      </c>
      <c r="Q3018" s="272">
        <v>7.3516129032258064</v>
      </c>
      <c r="R3018" s="272">
        <v>7.3516129032258064</v>
      </c>
      <c r="S3018" s="272">
        <v>7.3516129032258064</v>
      </c>
      <c r="T3018" s="272">
        <v>12.556966016101688</v>
      </c>
      <c r="U3018" s="272">
        <v>-201.22094534275669</v>
      </c>
      <c r="V3018" s="272">
        <v>0</v>
      </c>
      <c r="W3018" s="272">
        <v>-128.12579581800998</v>
      </c>
      <c r="X3018" s="272">
        <v>-318.63105773978714</v>
      </c>
      <c r="Y3018" s="272">
        <v>40.449643557019044</v>
      </c>
      <c r="Z3018" s="272">
        <v>205.08626465802138</v>
      </c>
      <c r="AA3018" s="272">
        <v>-315.98817832102736</v>
      </c>
      <c r="AB3018" s="272">
        <v>0</v>
      </c>
      <c r="AC3018" s="272">
        <v>-117.66436306220072</v>
      </c>
      <c r="AD3018" s="272">
        <v>0</v>
      </c>
      <c r="AE3018" s="272">
        <v>0</v>
      </c>
      <c r="AF3018" s="272">
        <v>0</v>
      </c>
      <c r="AG3018" s="272">
        <v>13.070516972486635</v>
      </c>
      <c r="AH3018" s="272">
        <v>187.87203131072897</v>
      </c>
      <c r="AI3018" s="272">
        <v>0</v>
      </c>
      <c r="AJ3018" s="272">
        <v>0</v>
      </c>
      <c r="AK3018" s="272">
        <v>-32.384788748589187</v>
      </c>
      <c r="AL3018" s="272">
        <v>0</v>
      </c>
      <c r="AM3018" s="272">
        <v>-391.28720550237756</v>
      </c>
      <c r="AN3018" s="272">
        <v>0</v>
      </c>
      <c r="AO3018" s="272">
        <v>-193.12317751259599</v>
      </c>
      <c r="AP3018" s="272">
        <v>0</v>
      </c>
      <c r="AQ3018" s="272">
        <v>0</v>
      </c>
      <c r="AR3018" s="272">
        <v>0</v>
      </c>
      <c r="AS3018" s="272">
        <v>-193.12317751259599</v>
      </c>
      <c r="AT3018" s="272">
        <v>0</v>
      </c>
      <c r="AU3018" s="272">
        <v>0</v>
      </c>
      <c r="AV3018" s="272">
        <v>0</v>
      </c>
      <c r="AW3018" s="272">
        <v>-193.12317751259599</v>
      </c>
      <c r="AX3018" s="272">
        <v>0</v>
      </c>
      <c r="AY3018" s="272">
        <v>0</v>
      </c>
      <c r="AZ3018" s="272">
        <v>0</v>
      </c>
      <c r="BA3018" s="272">
        <v>-201.59440778740395</v>
      </c>
      <c r="BB3018" s="272">
        <v>-128.12579581800998</v>
      </c>
      <c r="BC3018" s="272">
        <v>-18.067181475191546</v>
      </c>
      <c r="BD3018" s="272">
        <v>0</v>
      </c>
      <c r="BE3018" s="272">
        <v>-476.9918571948682</v>
      </c>
    </row>
    <row r="3019" spans="3:57" x14ac:dyDescent="0.3">
      <c r="C3019" s="272">
        <v>599</v>
      </c>
      <c r="D3019" s="272">
        <v>2156400</v>
      </c>
      <c r="E3019" s="272">
        <v>8</v>
      </c>
      <c r="F3019" s="272">
        <v>6.6129032258064511</v>
      </c>
      <c r="G3019" s="272">
        <v>0</v>
      </c>
      <c r="H3019" s="272">
        <v>410</v>
      </c>
      <c r="I3019" s="272">
        <v>0</v>
      </c>
      <c r="J3019" s="272">
        <v>0</v>
      </c>
      <c r="K3019" s="272">
        <v>2.9070208728652744</v>
      </c>
      <c r="L3019" s="272">
        <v>6.6129032258064511</v>
      </c>
      <c r="M3019" s="272">
        <v>6.6129032258064511</v>
      </c>
      <c r="N3019" s="272">
        <v>6.6129032258064511</v>
      </c>
      <c r="O3019" s="272">
        <v>6.6129032258064511</v>
      </c>
      <c r="P3019" s="272">
        <v>6.6129032258064511</v>
      </c>
      <c r="Q3019" s="272">
        <v>6.6129032258064511</v>
      </c>
      <c r="R3019" s="272">
        <v>6.6129032258064511</v>
      </c>
      <c r="S3019" s="272">
        <v>6.6129032258064511</v>
      </c>
      <c r="T3019" s="272">
        <v>12.299246854648086</v>
      </c>
      <c r="U3019" s="272">
        <v>-178.9465458161643</v>
      </c>
      <c r="V3019" s="272">
        <v>0</v>
      </c>
      <c r="W3019" s="272">
        <v>-139.97329426269113</v>
      </c>
      <c r="X3019" s="272">
        <v>-330.20561218420272</v>
      </c>
      <c r="Y3019" s="272">
        <v>-47.208334653416955</v>
      </c>
      <c r="Z3019" s="272">
        <v>338.4406952841465</v>
      </c>
      <c r="AA3019" s="272">
        <v>-345.20688035752835</v>
      </c>
      <c r="AB3019" s="272">
        <v>0</v>
      </c>
      <c r="AC3019" s="272">
        <v>-128.54451681635885</v>
      </c>
      <c r="AD3019" s="272">
        <v>0</v>
      </c>
      <c r="AE3019" s="272">
        <v>0</v>
      </c>
      <c r="AF3019" s="272">
        <v>0</v>
      </c>
      <c r="AG3019" s="272">
        <v>12.886099898135541</v>
      </c>
      <c r="AH3019" s="272">
        <v>215.2545063036406</v>
      </c>
      <c r="AI3019" s="272">
        <v>0</v>
      </c>
      <c r="AJ3019" s="272">
        <v>0</v>
      </c>
      <c r="AK3019" s="272">
        <v>-27.443436686410905</v>
      </c>
      <c r="AL3019" s="272">
        <v>0</v>
      </c>
      <c r="AM3019" s="272">
        <v>-413.45144237748929</v>
      </c>
      <c r="AN3019" s="272">
        <v>0</v>
      </c>
      <c r="AO3019" s="272">
        <v>-243.88259181026365</v>
      </c>
      <c r="AP3019" s="272">
        <v>0</v>
      </c>
      <c r="AQ3019" s="272">
        <v>0</v>
      </c>
      <c r="AR3019" s="272">
        <v>0</v>
      </c>
      <c r="AS3019" s="272">
        <v>-243.88259181026365</v>
      </c>
      <c r="AT3019" s="272">
        <v>0</v>
      </c>
      <c r="AU3019" s="272">
        <v>0</v>
      </c>
      <c r="AV3019" s="272">
        <v>0</v>
      </c>
      <c r="AW3019" s="272">
        <v>-243.88259181026365</v>
      </c>
      <c r="AX3019" s="272">
        <v>0</v>
      </c>
      <c r="AY3019" s="272">
        <v>0</v>
      </c>
      <c r="AZ3019" s="272">
        <v>0</v>
      </c>
      <c r="BA3019" s="272">
        <v>-254.58035280328062</v>
      </c>
      <c r="BB3019" s="272">
        <v>-139.97329426269113</v>
      </c>
      <c r="BC3019" s="272">
        <v>-22.815858260144406</v>
      </c>
      <c r="BD3019" s="272">
        <v>0</v>
      </c>
      <c r="BE3019" s="272">
        <v>-443.05077183650269</v>
      </c>
    </row>
    <row r="3020" spans="3:57" x14ac:dyDescent="0.3">
      <c r="C3020" s="272">
        <v>600</v>
      </c>
      <c r="D3020" s="272">
        <v>2160000</v>
      </c>
      <c r="E3020" s="272">
        <v>9</v>
      </c>
      <c r="F3020" s="272">
        <v>8.2633333333333336</v>
      </c>
      <c r="G3020" s="272">
        <v>0</v>
      </c>
      <c r="H3020" s="272">
        <v>410</v>
      </c>
      <c r="I3020" s="272">
        <v>0</v>
      </c>
      <c r="J3020" s="272">
        <v>0</v>
      </c>
      <c r="K3020" s="272">
        <v>4.557450980392157</v>
      </c>
      <c r="L3020" s="272">
        <v>8.2633333333333336</v>
      </c>
      <c r="M3020" s="272">
        <v>8.2633333333333336</v>
      </c>
      <c r="N3020" s="272">
        <v>8.2633333333333336</v>
      </c>
      <c r="O3020" s="272">
        <v>8.2633333333333336</v>
      </c>
      <c r="P3020" s="272">
        <v>8.2633333333333336</v>
      </c>
      <c r="Q3020" s="272">
        <v>8.2633333333333336</v>
      </c>
      <c r="R3020" s="272">
        <v>8.2633333333333336</v>
      </c>
      <c r="S3020" s="272">
        <v>8.2633333333333336</v>
      </c>
      <c r="T3020" s="272">
        <v>12.083049197973731</v>
      </c>
      <c r="U3020" s="272">
        <v>43.685414374505967</v>
      </c>
      <c r="V3020" s="272">
        <v>0</v>
      </c>
      <c r="W3020" s="272">
        <v>-139.85756662594108</v>
      </c>
      <c r="X3020" s="272">
        <v>-345.35381722867515</v>
      </c>
      <c r="Y3020" s="272">
        <v>-142.78150556402443</v>
      </c>
      <c r="Z3020" s="272">
        <v>671.6783037931466</v>
      </c>
      <c r="AA3020" s="272">
        <v>-344.92146893912832</v>
      </c>
      <c r="AB3020" s="272">
        <v>0</v>
      </c>
      <c r="AC3020" s="272">
        <v>-128.43823830639954</v>
      </c>
      <c r="AD3020" s="272">
        <v>0</v>
      </c>
      <c r="AE3020" s="272">
        <v>0</v>
      </c>
      <c r="AF3020" s="272">
        <v>0</v>
      </c>
      <c r="AG3020" s="272">
        <v>12.681359018751092</v>
      </c>
      <c r="AH3020" s="272">
        <v>233.79517277588891</v>
      </c>
      <c r="AI3020" s="272">
        <v>0</v>
      </c>
      <c r="AJ3020" s="272">
        <v>0</v>
      </c>
      <c r="AK3020" s="272">
        <v>214.120879904867</v>
      </c>
      <c r="AL3020" s="272">
        <v>0</v>
      </c>
      <c r="AM3020" s="272">
        <v>-435.76991855506384</v>
      </c>
      <c r="AN3020" s="272">
        <v>0</v>
      </c>
      <c r="AO3020" s="272">
        <v>-287.00602626671173</v>
      </c>
      <c r="AP3020" s="272">
        <v>0</v>
      </c>
      <c r="AQ3020" s="272">
        <v>0</v>
      </c>
      <c r="AR3020" s="272">
        <v>0</v>
      </c>
      <c r="AS3020" s="272">
        <v>-287.00602626671173</v>
      </c>
      <c r="AT3020" s="272">
        <v>0</v>
      </c>
      <c r="AU3020" s="272">
        <v>0</v>
      </c>
      <c r="AV3020" s="272">
        <v>0</v>
      </c>
      <c r="AW3020" s="272">
        <v>-287.00602626671173</v>
      </c>
      <c r="AX3020" s="272">
        <v>0</v>
      </c>
      <c r="AY3020" s="272">
        <v>0</v>
      </c>
      <c r="AZ3020" s="272">
        <v>0</v>
      </c>
      <c r="BA3020" s="272">
        <v>-299.5953703841692</v>
      </c>
      <c r="BB3020" s="272">
        <v>-139.85756662594108</v>
      </c>
      <c r="BC3020" s="272">
        <v>-26.850169036267381</v>
      </c>
      <c r="BD3020" s="272">
        <v>0</v>
      </c>
      <c r="BE3020" s="272">
        <v>-177.12591274029822</v>
      </c>
    </row>
    <row r="3022" spans="3:57" x14ac:dyDescent="0.3">
      <c r="C3022" s="272">
        <v>648</v>
      </c>
      <c r="D3022" s="272">
        <v>2332800</v>
      </c>
      <c r="E3022" s="272">
        <v>9</v>
      </c>
      <c r="F3022" s="272">
        <v>8.2633333333333336</v>
      </c>
      <c r="G3022" s="272">
        <v>0</v>
      </c>
      <c r="H3022" s="272">
        <v>410</v>
      </c>
      <c r="I3022" s="272">
        <v>0</v>
      </c>
      <c r="J3022" s="272">
        <v>0</v>
      </c>
      <c r="K3022" s="272">
        <v>4.557450980392157</v>
      </c>
      <c r="L3022" s="272">
        <v>8.2633333333333336</v>
      </c>
      <c r="M3022" s="272">
        <v>8.2633333333333336</v>
      </c>
      <c r="N3022" s="272">
        <v>8.2633333333333336</v>
      </c>
      <c r="O3022" s="272">
        <v>8.2633333333333336</v>
      </c>
      <c r="P3022" s="272">
        <v>8.2633333333333336</v>
      </c>
      <c r="Q3022" s="272">
        <v>8.2633333333333336</v>
      </c>
      <c r="R3022" s="272">
        <v>8.2633333333333336</v>
      </c>
      <c r="S3022" s="272">
        <v>8.2633333333333336</v>
      </c>
      <c r="T3022" s="272">
        <v>14.501831554838928</v>
      </c>
      <c r="U3022" s="272">
        <v>-170.92452719905629</v>
      </c>
      <c r="V3022" s="272">
        <v>0</v>
      </c>
      <c r="W3022" s="272">
        <v>-153.62907314358881</v>
      </c>
      <c r="X3022" s="272">
        <v>-346.15768385428743</v>
      </c>
      <c r="Y3022" s="272">
        <v>-114.49079363143301</v>
      </c>
      <c r="Z3022" s="272">
        <v>443.3530234302529</v>
      </c>
      <c r="AA3022" s="272">
        <v>-378.88522486715959</v>
      </c>
      <c r="AB3022" s="272">
        <v>0</v>
      </c>
      <c r="AC3022" s="272">
        <v>-141.08530545209445</v>
      </c>
      <c r="AD3022" s="272">
        <v>0</v>
      </c>
      <c r="AE3022" s="272">
        <v>0</v>
      </c>
      <c r="AF3022" s="272">
        <v>0</v>
      </c>
      <c r="AG3022" s="272">
        <v>15.192597814957704</v>
      </c>
      <c r="AH3022" s="272">
        <v>253.67004155253778</v>
      </c>
      <c r="AI3022" s="272">
        <v>0</v>
      </c>
      <c r="AJ3022" s="272">
        <v>0</v>
      </c>
      <c r="AK3022" s="272">
        <v>-27.225015965772545</v>
      </c>
      <c r="AL3022" s="272">
        <v>0</v>
      </c>
      <c r="AM3022" s="272">
        <v>-444.26003519098208</v>
      </c>
      <c r="AN3022" s="272">
        <v>0</v>
      </c>
      <c r="AO3022" s="272">
        <v>-301.63289398245257</v>
      </c>
      <c r="AP3022" s="272">
        <v>0</v>
      </c>
      <c r="AQ3022" s="272">
        <v>0</v>
      </c>
      <c r="AR3022" s="272">
        <v>0</v>
      </c>
      <c r="AS3022" s="272">
        <v>-301.63289398245257</v>
      </c>
      <c r="AT3022" s="272">
        <v>0</v>
      </c>
      <c r="AU3022" s="272">
        <v>0</v>
      </c>
      <c r="AV3022" s="272">
        <v>0</v>
      </c>
      <c r="AW3022" s="272">
        <v>-301.63289398245257</v>
      </c>
      <c r="AX3022" s="272">
        <v>0</v>
      </c>
      <c r="AY3022" s="272">
        <v>0</v>
      </c>
      <c r="AZ3022" s="272">
        <v>0</v>
      </c>
      <c r="BA3022" s="272">
        <v>-314.86383672217346</v>
      </c>
      <c r="BB3022" s="272">
        <v>-153.62907314358881</v>
      </c>
      <c r="BC3022" s="272">
        <v>-28.218551002832083</v>
      </c>
      <c r="BD3022" s="272">
        <v>0</v>
      </c>
      <c r="BE3022" s="272">
        <v>-477.60782585300302</v>
      </c>
    </row>
    <row r="3023" spans="3:57" x14ac:dyDescent="0.3">
      <c r="C3023" s="272">
        <v>649</v>
      </c>
      <c r="D3023" s="272">
        <v>2336400</v>
      </c>
      <c r="E3023" s="272">
        <v>9</v>
      </c>
      <c r="F3023" s="272">
        <v>7.6666666666666679</v>
      </c>
      <c r="G3023" s="272">
        <v>0</v>
      </c>
      <c r="H3023" s="272">
        <v>410</v>
      </c>
      <c r="I3023" s="272">
        <v>0</v>
      </c>
      <c r="J3023" s="272">
        <v>0</v>
      </c>
      <c r="K3023" s="272">
        <v>3.9607843137254912</v>
      </c>
      <c r="L3023" s="272">
        <v>7.6666666666666679</v>
      </c>
      <c r="M3023" s="272">
        <v>7.6666666666666679</v>
      </c>
      <c r="N3023" s="272">
        <v>7.6666666666666679</v>
      </c>
      <c r="O3023" s="272">
        <v>7.6666666666666679</v>
      </c>
      <c r="P3023" s="272">
        <v>7.6666666666666679</v>
      </c>
      <c r="Q3023" s="272">
        <v>7.6666666666666679</v>
      </c>
      <c r="R3023" s="272">
        <v>7.6666666666666679</v>
      </c>
      <c r="S3023" s="272">
        <v>7.6666666666666679</v>
      </c>
      <c r="T3023" s="272">
        <v>14.23583651462506</v>
      </c>
      <c r="U3023" s="272">
        <v>-154.91056441684805</v>
      </c>
      <c r="V3023" s="272">
        <v>0</v>
      </c>
      <c r="W3023" s="272">
        <v>-161.79508977353456</v>
      </c>
      <c r="X3023" s="272">
        <v>-359.15496236776687</v>
      </c>
      <c r="Y3023" s="272">
        <v>-156.00226021901835</v>
      </c>
      <c r="Z3023" s="272">
        <v>522.04174794347171</v>
      </c>
      <c r="AA3023" s="272">
        <v>-399.02453173008774</v>
      </c>
      <c r="AB3023" s="272">
        <v>0</v>
      </c>
      <c r="AC3023" s="272">
        <v>-148.58456927624036</v>
      </c>
      <c r="AD3023" s="272">
        <v>0</v>
      </c>
      <c r="AE3023" s="272">
        <v>0</v>
      </c>
      <c r="AF3023" s="272">
        <v>0</v>
      </c>
      <c r="AG3023" s="272">
        <v>14.956358992893392</v>
      </c>
      <c r="AH3023" s="272">
        <v>264.62735224043638</v>
      </c>
      <c r="AI3023" s="272">
        <v>0</v>
      </c>
      <c r="AJ3023" s="272">
        <v>0</v>
      </c>
      <c r="AK3023" s="272">
        <v>-27.89231318273977</v>
      </c>
      <c r="AL3023" s="272">
        <v>0</v>
      </c>
      <c r="AM3023" s="272">
        <v>-461.49485762659992</v>
      </c>
      <c r="AN3023" s="272">
        <v>0</v>
      </c>
      <c r="AO3023" s="272">
        <v>-323.49985279826222</v>
      </c>
      <c r="AP3023" s="272">
        <v>0</v>
      </c>
      <c r="AQ3023" s="272">
        <v>0</v>
      </c>
      <c r="AR3023" s="272">
        <v>0</v>
      </c>
      <c r="AS3023" s="272">
        <v>-323.49985279826222</v>
      </c>
      <c r="AT3023" s="272">
        <v>0</v>
      </c>
      <c r="AU3023" s="272">
        <v>0</v>
      </c>
      <c r="AV3023" s="272">
        <v>0</v>
      </c>
      <c r="AW3023" s="272">
        <v>-323.49985279826222</v>
      </c>
      <c r="AX3023" s="272">
        <v>0</v>
      </c>
      <c r="AY3023" s="272">
        <v>0</v>
      </c>
      <c r="AZ3023" s="272">
        <v>0</v>
      </c>
      <c r="BA3023" s="272">
        <v>-337.68997633608473</v>
      </c>
      <c r="BB3023" s="272">
        <v>-161.79508977353456</v>
      </c>
      <c r="BC3023" s="272">
        <v>-30.264262544679536</v>
      </c>
      <c r="BD3023" s="272">
        <v>0</v>
      </c>
      <c r="BE3023" s="272">
        <v>-438.70012591496095</v>
      </c>
    </row>
    <row r="3024" spans="3:57" x14ac:dyDescent="0.3">
      <c r="C3024" s="272">
        <v>650</v>
      </c>
      <c r="D3024" s="272">
        <v>2340000</v>
      </c>
      <c r="E3024" s="272">
        <v>9</v>
      </c>
      <c r="F3024" s="272">
        <v>7.1266666666666678</v>
      </c>
      <c r="G3024" s="272">
        <v>0</v>
      </c>
      <c r="H3024" s="272">
        <v>410</v>
      </c>
      <c r="I3024" s="272">
        <v>0</v>
      </c>
      <c r="J3024" s="272">
        <v>0</v>
      </c>
      <c r="K3024" s="272">
        <v>3.4207843137254912</v>
      </c>
      <c r="L3024" s="272">
        <v>7.1266666666666678</v>
      </c>
      <c r="M3024" s="272">
        <v>7.1266666666666678</v>
      </c>
      <c r="N3024" s="272">
        <v>7.1266666666666678</v>
      </c>
      <c r="O3024" s="272">
        <v>7.1266666666666678</v>
      </c>
      <c r="P3024" s="272">
        <v>7.1266666666666678</v>
      </c>
      <c r="Q3024" s="272">
        <v>7.1266666666666678</v>
      </c>
      <c r="R3024" s="272">
        <v>7.1266666666666678</v>
      </c>
      <c r="S3024" s="272">
        <v>7.1266666666666678</v>
      </c>
      <c r="T3024" s="272">
        <v>13.947246818476088</v>
      </c>
      <c r="U3024" s="272">
        <v>-151.52491506912884</v>
      </c>
      <c r="V3024" s="272">
        <v>0</v>
      </c>
      <c r="W3024" s="272">
        <v>-168.02668468267083</v>
      </c>
      <c r="X3024" s="272">
        <v>-368.7726665381353</v>
      </c>
      <c r="Y3024" s="272">
        <v>-225.36255458478354</v>
      </c>
      <c r="Z3024" s="272">
        <v>610.6369907364608</v>
      </c>
      <c r="AA3024" s="272">
        <v>-414.39310221037948</v>
      </c>
      <c r="AB3024" s="272">
        <v>0</v>
      </c>
      <c r="AC3024" s="272">
        <v>-154.30735633222602</v>
      </c>
      <c r="AD3024" s="272">
        <v>0</v>
      </c>
      <c r="AE3024" s="272">
        <v>0</v>
      </c>
      <c r="AF3024" s="272">
        <v>0</v>
      </c>
      <c r="AG3024" s="272">
        <v>14.708558012342948</v>
      </c>
      <c r="AH3024" s="272">
        <v>279.53572699314901</v>
      </c>
      <c r="AI3024" s="272">
        <v>0</v>
      </c>
      <c r="AJ3024" s="272">
        <v>0</v>
      </c>
      <c r="AK3024" s="272">
        <v>-30.689646618585325</v>
      </c>
      <c r="AL3024" s="272">
        <v>0</v>
      </c>
      <c r="AM3024" s="272">
        <v>-476.87810907601829</v>
      </c>
      <c r="AN3024" s="272">
        <v>0</v>
      </c>
      <c r="AO3024" s="272">
        <v>-356.36488674278968</v>
      </c>
      <c r="AP3024" s="272">
        <v>0</v>
      </c>
      <c r="AQ3024" s="272">
        <v>0</v>
      </c>
      <c r="AR3024" s="272">
        <v>0</v>
      </c>
      <c r="AS3024" s="272">
        <v>-356.36488674278968</v>
      </c>
      <c r="AT3024" s="272">
        <v>0</v>
      </c>
      <c r="AU3024" s="272">
        <v>0</v>
      </c>
      <c r="AV3024" s="272">
        <v>0</v>
      </c>
      <c r="AW3024" s="272">
        <v>-356.36488674278968</v>
      </c>
      <c r="AX3024" s="272">
        <v>0</v>
      </c>
      <c r="AY3024" s="272">
        <v>0</v>
      </c>
      <c r="AZ3024" s="272">
        <v>0</v>
      </c>
      <c r="BA3024" s="272">
        <v>-371.99661492962076</v>
      </c>
      <c r="BB3024" s="272">
        <v>-168.02668468267083</v>
      </c>
      <c r="BC3024" s="272">
        <v>-33.338872957121517</v>
      </c>
      <c r="BD3024" s="272">
        <v>0</v>
      </c>
      <c r="BE3024" s="272">
        <v>-404.23042900693059</v>
      </c>
    </row>
    <row r="3025" spans="3:57" x14ac:dyDescent="0.3">
      <c r="C3025" s="272">
        <v>651</v>
      </c>
      <c r="D3025" s="272">
        <v>2343600</v>
      </c>
      <c r="E3025" s="272">
        <v>9</v>
      </c>
      <c r="F3025" s="272">
        <v>6.3099999999999987</v>
      </c>
      <c r="G3025" s="272">
        <v>0</v>
      </c>
      <c r="H3025" s="272">
        <v>410</v>
      </c>
      <c r="I3025" s="272">
        <v>0</v>
      </c>
      <c r="J3025" s="272">
        <v>0</v>
      </c>
      <c r="K3025" s="272">
        <v>2.6041176470588221</v>
      </c>
      <c r="L3025" s="272">
        <v>6.3099999999999987</v>
      </c>
      <c r="M3025" s="272">
        <v>6.3099999999999987</v>
      </c>
      <c r="N3025" s="272">
        <v>6.3099999999999987</v>
      </c>
      <c r="O3025" s="272">
        <v>6.3099999999999987</v>
      </c>
      <c r="P3025" s="272">
        <v>6.3099999999999987</v>
      </c>
      <c r="Q3025" s="272">
        <v>6.3099999999999987</v>
      </c>
      <c r="R3025" s="272">
        <v>6.3099999999999987</v>
      </c>
      <c r="S3025" s="272">
        <v>6.3099999999999987</v>
      </c>
      <c r="T3025" s="272">
        <v>13.649363808653227</v>
      </c>
      <c r="U3025" s="272">
        <v>-123.0736376142911</v>
      </c>
      <c r="V3025" s="272">
        <v>0</v>
      </c>
      <c r="W3025" s="272">
        <v>-180.70438283357137</v>
      </c>
      <c r="X3025" s="272">
        <v>-375.24812668806248</v>
      </c>
      <c r="Y3025" s="272">
        <v>-257.91007037760937</v>
      </c>
      <c r="Z3025" s="272">
        <v>690.7889422849521</v>
      </c>
      <c r="AA3025" s="272">
        <v>-445.65927088805194</v>
      </c>
      <c r="AB3025" s="272">
        <v>0</v>
      </c>
      <c r="AC3025" s="272">
        <v>-165.9499242358774</v>
      </c>
      <c r="AD3025" s="272">
        <v>0</v>
      </c>
      <c r="AE3025" s="272">
        <v>0</v>
      </c>
      <c r="AF3025" s="272">
        <v>0</v>
      </c>
      <c r="AG3025" s="272">
        <v>14.447639806682824</v>
      </c>
      <c r="AH3025" s="272">
        <v>293.14644505678984</v>
      </c>
      <c r="AI3025" s="272">
        <v>0</v>
      </c>
      <c r="AJ3025" s="272">
        <v>0</v>
      </c>
      <c r="AK3025" s="272">
        <v>-31.536387681430597</v>
      </c>
      <c r="AL3025" s="272">
        <v>0</v>
      </c>
      <c r="AM3025" s="272">
        <v>-488.61727099085198</v>
      </c>
      <c r="AN3025" s="272">
        <v>0</v>
      </c>
      <c r="AO3025" s="272">
        <v>-378.93093903165112</v>
      </c>
      <c r="AP3025" s="272">
        <v>0</v>
      </c>
      <c r="AQ3025" s="272">
        <v>0</v>
      </c>
      <c r="AR3025" s="272">
        <v>0</v>
      </c>
      <c r="AS3025" s="272">
        <v>-378.93093903165112</v>
      </c>
      <c r="AT3025" s="272">
        <v>0</v>
      </c>
      <c r="AU3025" s="272">
        <v>0</v>
      </c>
      <c r="AV3025" s="272">
        <v>0</v>
      </c>
      <c r="AW3025" s="272">
        <v>-378.93093903165112</v>
      </c>
      <c r="AX3025" s="272">
        <v>0</v>
      </c>
      <c r="AY3025" s="272">
        <v>0</v>
      </c>
      <c r="AZ3025" s="272">
        <v>0</v>
      </c>
      <c r="BA3025" s="272">
        <v>-395.55251332496437</v>
      </c>
      <c r="BB3025" s="272">
        <v>-180.70438283357137</v>
      </c>
      <c r="BC3025" s="272">
        <v>-35.449986533092627</v>
      </c>
      <c r="BD3025" s="272">
        <v>0</v>
      </c>
      <c r="BE3025" s="272">
        <v>-373.49282055756106</v>
      </c>
    </row>
    <row r="3026" spans="3:57" x14ac:dyDescent="0.3">
      <c r="C3026" s="272">
        <v>652</v>
      </c>
      <c r="D3026" s="272">
        <v>2347200</v>
      </c>
      <c r="E3026" s="272">
        <v>9</v>
      </c>
      <c r="F3026" s="272">
        <v>6.16</v>
      </c>
      <c r="G3026" s="272">
        <v>0</v>
      </c>
      <c r="H3026" s="272">
        <v>410</v>
      </c>
      <c r="I3026" s="272">
        <v>0</v>
      </c>
      <c r="J3026" s="272">
        <v>0</v>
      </c>
      <c r="K3026" s="272">
        <v>2.4541176470588235</v>
      </c>
      <c r="L3026" s="272">
        <v>6.16</v>
      </c>
      <c r="M3026" s="272">
        <v>6.16</v>
      </c>
      <c r="N3026" s="272">
        <v>6.16</v>
      </c>
      <c r="O3026" s="272">
        <v>6.16</v>
      </c>
      <c r="P3026" s="272">
        <v>6.16</v>
      </c>
      <c r="Q3026" s="272">
        <v>6.16</v>
      </c>
      <c r="R3026" s="272">
        <v>6.16</v>
      </c>
      <c r="S3026" s="272">
        <v>6.16</v>
      </c>
      <c r="T3026" s="272">
        <v>13.361325994410457</v>
      </c>
      <c r="U3026" s="272">
        <v>-138.97395573574295</v>
      </c>
      <c r="V3026" s="272">
        <v>0</v>
      </c>
      <c r="W3026" s="272">
        <v>-177.57018664111243</v>
      </c>
      <c r="X3026" s="272">
        <v>-396.54997688052606</v>
      </c>
      <c r="Y3026" s="272">
        <v>-311.42854700891735</v>
      </c>
      <c r="Z3026" s="272">
        <v>746.57475479481286</v>
      </c>
      <c r="AA3026" s="272">
        <v>-437.92961005720309</v>
      </c>
      <c r="AB3026" s="272">
        <v>0</v>
      </c>
      <c r="AC3026" s="272">
        <v>-163.07163422141787</v>
      </c>
      <c r="AD3026" s="272">
        <v>0</v>
      </c>
      <c r="AE3026" s="272">
        <v>0</v>
      </c>
      <c r="AF3026" s="272">
        <v>0</v>
      </c>
      <c r="AG3026" s="272">
        <v>14.177436509935635</v>
      </c>
      <c r="AH3026" s="272">
        <v>299.81919659437347</v>
      </c>
      <c r="AI3026" s="272">
        <v>0</v>
      </c>
      <c r="AJ3026" s="272">
        <v>0</v>
      </c>
      <c r="AK3026" s="272">
        <v>-30.156003419990441</v>
      </c>
      <c r="AL3026" s="272">
        <v>0</v>
      </c>
      <c r="AM3026" s="272">
        <v>-512.49968848923811</v>
      </c>
      <c r="AN3026" s="272">
        <v>0</v>
      </c>
      <c r="AO3026" s="272">
        <v>-399.07267579030025</v>
      </c>
      <c r="AP3026" s="272">
        <v>0</v>
      </c>
      <c r="AQ3026" s="272">
        <v>0</v>
      </c>
      <c r="AR3026" s="272">
        <v>0</v>
      </c>
      <c r="AS3026" s="272">
        <v>-399.07267579030025</v>
      </c>
      <c r="AT3026" s="272">
        <v>0</v>
      </c>
      <c r="AU3026" s="272">
        <v>0</v>
      </c>
      <c r="AV3026" s="272">
        <v>0</v>
      </c>
      <c r="AW3026" s="272">
        <v>-399.07267579030025</v>
      </c>
      <c r="AX3026" s="272">
        <v>0</v>
      </c>
      <c r="AY3026" s="272">
        <v>0</v>
      </c>
      <c r="AZ3026" s="272">
        <v>0</v>
      </c>
      <c r="BA3026" s="272">
        <v>-416.57775506947138</v>
      </c>
      <c r="BB3026" s="272">
        <v>-177.57018664111243</v>
      </c>
      <c r="BC3026" s="272">
        <v>-37.33429901143468</v>
      </c>
      <c r="BD3026" s="272">
        <v>0</v>
      </c>
      <c r="BE3026" s="272">
        <v>-341.93274194003476</v>
      </c>
    </row>
    <row r="3027" spans="3:57" x14ac:dyDescent="0.3">
      <c r="C3027" s="272">
        <v>653</v>
      </c>
      <c r="D3027" s="272">
        <v>2350800</v>
      </c>
      <c r="E3027" s="272">
        <v>9</v>
      </c>
      <c r="F3027" s="272">
        <v>6.28</v>
      </c>
      <c r="G3027" s="272">
        <v>0.17118029878530422</v>
      </c>
      <c r="H3027" s="272">
        <v>410</v>
      </c>
      <c r="I3027" s="272">
        <v>0</v>
      </c>
      <c r="J3027" s="272">
        <v>0</v>
      </c>
      <c r="K3027" s="272">
        <v>2.5760239651416121</v>
      </c>
      <c r="L3027" s="272">
        <v>6.2815113160493237</v>
      </c>
      <c r="M3027" s="272">
        <v>6.2814422096595637</v>
      </c>
      <c r="N3027" s="272">
        <v>6.2811989149338556</v>
      </c>
      <c r="O3027" s="272">
        <v>6.2808029685089961</v>
      </c>
      <c r="P3027" s="272">
        <v>6.2806072925445644</v>
      </c>
      <c r="Q3027" s="272">
        <v>6.2808029685089961</v>
      </c>
      <c r="R3027" s="272">
        <v>6.2811989149338556</v>
      </c>
      <c r="S3027" s="272">
        <v>6.2814422096595637</v>
      </c>
      <c r="T3027" s="272">
        <v>13.093663838071166</v>
      </c>
      <c r="U3027" s="272">
        <v>-166.82230886263039</v>
      </c>
      <c r="V3027" s="272">
        <v>0</v>
      </c>
      <c r="W3027" s="272">
        <v>-168.1151656206255</v>
      </c>
      <c r="X3027" s="272">
        <v>-391.275363643199</v>
      </c>
      <c r="Y3027" s="272">
        <v>-382.29722111211322</v>
      </c>
      <c r="Z3027" s="272">
        <v>774.86544151330736</v>
      </c>
      <c r="AA3027" s="272">
        <v>-414.61131689714051</v>
      </c>
      <c r="AB3027" s="272">
        <v>0</v>
      </c>
      <c r="AC3027" s="272">
        <v>-154.38861282816515</v>
      </c>
      <c r="AD3027" s="272">
        <v>0</v>
      </c>
      <c r="AE3027" s="272">
        <v>0</v>
      </c>
      <c r="AF3027" s="272">
        <v>0</v>
      </c>
      <c r="AG3027" s="272">
        <v>13.904960523864268</v>
      </c>
      <c r="AH3027" s="272">
        <v>298.19112515516866</v>
      </c>
      <c r="AI3027" s="272">
        <v>0</v>
      </c>
      <c r="AJ3027" s="272">
        <v>0</v>
      </c>
      <c r="AK3027" s="272">
        <v>-27.605864338696563</v>
      </c>
      <c r="AL3027" s="272">
        <v>0</v>
      </c>
      <c r="AM3027" s="272">
        <v>-506.59544774307085</v>
      </c>
      <c r="AN3027" s="272">
        <v>0</v>
      </c>
      <c r="AO3027" s="272">
        <v>-414.44310055604001</v>
      </c>
      <c r="AP3027" s="272">
        <v>0</v>
      </c>
      <c r="AQ3027" s="272">
        <v>0</v>
      </c>
      <c r="AR3027" s="272">
        <v>0</v>
      </c>
      <c r="AS3027" s="272">
        <v>-414.44310055604001</v>
      </c>
      <c r="AT3027" s="272">
        <v>0</v>
      </c>
      <c r="AU3027" s="272">
        <v>0</v>
      </c>
      <c r="AV3027" s="272">
        <v>0</v>
      </c>
      <c r="AW3027" s="272">
        <v>-414.44310055604001</v>
      </c>
      <c r="AX3027" s="272">
        <v>0</v>
      </c>
      <c r="AY3027" s="272">
        <v>0</v>
      </c>
      <c r="AZ3027" s="272">
        <v>0</v>
      </c>
      <c r="BA3027" s="272">
        <v>-432.62239413351142</v>
      </c>
      <c r="BB3027" s="272">
        <v>-168.1151656206255</v>
      </c>
      <c r="BC3027" s="272">
        <v>-38.772242696755853</v>
      </c>
      <c r="BD3027" s="272">
        <v>0</v>
      </c>
      <c r="BE3027" s="272">
        <v>-307.7312663630405</v>
      </c>
    </row>
    <row r="3028" spans="3:57" x14ac:dyDescent="0.3">
      <c r="C3028" s="272">
        <v>654</v>
      </c>
      <c r="D3028" s="272">
        <v>2354400</v>
      </c>
      <c r="E3028" s="272">
        <v>9</v>
      </c>
      <c r="F3028" s="272">
        <v>6.6733333333333356</v>
      </c>
      <c r="G3028" s="272">
        <v>82.200779476703104</v>
      </c>
      <c r="H3028" s="272">
        <v>328</v>
      </c>
      <c r="I3028" s="272">
        <v>0</v>
      </c>
      <c r="J3028" s="272">
        <v>0</v>
      </c>
      <c r="K3028" s="272">
        <v>3.9728431372549045</v>
      </c>
      <c r="L3028" s="272">
        <v>7.4704014177465732</v>
      </c>
      <c r="M3028" s="272">
        <v>7.4339547077869836</v>
      </c>
      <c r="N3028" s="272">
        <v>7.305641069448666</v>
      </c>
      <c r="O3028" s="272">
        <v>7.0968189249778098</v>
      </c>
      <c r="P3028" s="272">
        <v>6.9936194213365699</v>
      </c>
      <c r="Q3028" s="272">
        <v>7.0968189249778098</v>
      </c>
      <c r="R3028" s="272">
        <v>7.305641069448666</v>
      </c>
      <c r="S3028" s="272">
        <v>7.4339547077869836</v>
      </c>
      <c r="T3028" s="272">
        <v>12.802168575914585</v>
      </c>
      <c r="U3028" s="272">
        <v>-164.97163977699665</v>
      </c>
      <c r="V3028" s="272">
        <v>0</v>
      </c>
      <c r="W3028" s="272">
        <v>-151.35729382448434</v>
      </c>
      <c r="X3028" s="272">
        <v>-370.58630102872877</v>
      </c>
      <c r="Y3028" s="272">
        <v>-479.43188094263587</v>
      </c>
      <c r="Z3028" s="272">
        <v>836.4038360188523</v>
      </c>
      <c r="AA3028" s="272">
        <v>-373.28248574653128</v>
      </c>
      <c r="AB3028" s="272">
        <v>0</v>
      </c>
      <c r="AC3028" s="272">
        <v>-138.99901623224062</v>
      </c>
      <c r="AD3028" s="272">
        <v>0</v>
      </c>
      <c r="AE3028" s="272">
        <v>0</v>
      </c>
      <c r="AF3028" s="272">
        <v>0</v>
      </c>
      <c r="AG3028" s="272">
        <v>13.633540223909526</v>
      </c>
      <c r="AH3028" s="272">
        <v>305.40676853180747</v>
      </c>
      <c r="AI3028" s="272">
        <v>0</v>
      </c>
      <c r="AJ3028" s="272">
        <v>0</v>
      </c>
      <c r="AK3028" s="272">
        <v>-30.35466363373374</v>
      </c>
      <c r="AL3028" s="272">
        <v>0</v>
      </c>
      <c r="AM3028" s="272">
        <v>-488.69690614291875</v>
      </c>
      <c r="AN3028" s="272">
        <v>0</v>
      </c>
      <c r="AO3028" s="272">
        <v>-445.71304163412339</v>
      </c>
      <c r="AP3028" s="272">
        <v>0</v>
      </c>
      <c r="AQ3028" s="272">
        <v>0</v>
      </c>
      <c r="AR3028" s="272">
        <v>0</v>
      </c>
      <c r="AS3028" s="272">
        <v>-445.71304163412339</v>
      </c>
      <c r="AT3028" s="272">
        <v>0</v>
      </c>
      <c r="AU3028" s="272">
        <v>0</v>
      </c>
      <c r="AV3028" s="272">
        <v>0</v>
      </c>
      <c r="AW3028" s="272">
        <v>-445.71304163412339</v>
      </c>
      <c r="AX3028" s="272">
        <v>0</v>
      </c>
      <c r="AY3028" s="272">
        <v>0</v>
      </c>
      <c r="AZ3028" s="272">
        <v>0</v>
      </c>
      <c r="BA3028" s="272">
        <v>-465.26397208586292</v>
      </c>
      <c r="BB3028" s="272">
        <v>-151.35729382448434</v>
      </c>
      <c r="BC3028" s="272">
        <v>-41.697627973929173</v>
      </c>
      <c r="BD3028" s="272">
        <v>0</v>
      </c>
      <c r="BE3028" s="272">
        <v>-272.38959974701299</v>
      </c>
    </row>
    <row r="3029" spans="3:57" x14ac:dyDescent="0.3">
      <c r="C3029" s="272">
        <v>655</v>
      </c>
      <c r="D3029" s="272">
        <v>2358000</v>
      </c>
      <c r="E3029" s="272">
        <v>9</v>
      </c>
      <c r="F3029" s="272">
        <v>8.0833333333333339</v>
      </c>
      <c r="G3029" s="272">
        <v>399.72554617127889</v>
      </c>
      <c r="H3029" s="272">
        <v>393.6</v>
      </c>
      <c r="I3029" s="272">
        <v>0</v>
      </c>
      <c r="J3029" s="272">
        <v>0</v>
      </c>
      <c r="K3029" s="272">
        <v>10.619880174291939</v>
      </c>
      <c r="L3029" s="272">
        <v>13.032288868448214</v>
      </c>
      <c r="M3029" s="272">
        <v>12.805993084539086</v>
      </c>
      <c r="N3029" s="272">
        <v>12.009300175736179</v>
      </c>
      <c r="O3029" s="272">
        <v>10.712734012891534</v>
      </c>
      <c r="P3029" s="272">
        <v>10.071973499763731</v>
      </c>
      <c r="Q3029" s="272">
        <v>10.712734012891534</v>
      </c>
      <c r="R3029" s="272">
        <v>12.009300175736179</v>
      </c>
      <c r="S3029" s="272">
        <v>12.805993084539086</v>
      </c>
      <c r="T3029" s="272">
        <v>12.678093215873604</v>
      </c>
      <c r="U3029" s="272">
        <v>-338.99564459643352</v>
      </c>
      <c r="V3029" s="272">
        <v>0</v>
      </c>
      <c r="W3029" s="272">
        <v>-113.8764024046781</v>
      </c>
      <c r="X3029" s="272">
        <v>-309.37836023819352</v>
      </c>
      <c r="Y3029" s="272">
        <v>-634.4336544467385</v>
      </c>
      <c r="Z3029" s="272">
        <v>718.69277249317656</v>
      </c>
      <c r="AA3029" s="272">
        <v>-280.84584154089958</v>
      </c>
      <c r="AB3029" s="272">
        <v>0</v>
      </c>
      <c r="AC3029" s="272">
        <v>-104.5784283423577</v>
      </c>
      <c r="AD3029" s="272">
        <v>0</v>
      </c>
      <c r="AE3029" s="272">
        <v>0</v>
      </c>
      <c r="AF3029" s="272">
        <v>0</v>
      </c>
      <c r="AG3029" s="272">
        <v>13.393266659072214</v>
      </c>
      <c r="AH3029" s="272">
        <v>263.56003663257991</v>
      </c>
      <c r="AI3029" s="272">
        <v>0</v>
      </c>
      <c r="AJ3029" s="272">
        <v>0</v>
      </c>
      <c r="AK3029" s="272">
        <v>-9.1881911714888655</v>
      </c>
      <c r="AL3029" s="272">
        <v>0</v>
      </c>
      <c r="AM3029" s="272">
        <v>-411.30549027607952</v>
      </c>
      <c r="AN3029" s="272">
        <v>0</v>
      </c>
      <c r="AO3029" s="272">
        <v>-437.98244818578644</v>
      </c>
      <c r="AP3029" s="272">
        <v>0</v>
      </c>
      <c r="AQ3029" s="272">
        <v>0</v>
      </c>
      <c r="AR3029" s="272">
        <v>0</v>
      </c>
      <c r="AS3029" s="272">
        <v>-437.98244818578644</v>
      </c>
      <c r="AT3029" s="272">
        <v>0</v>
      </c>
      <c r="AU3029" s="272">
        <v>0</v>
      </c>
      <c r="AV3029" s="272">
        <v>0</v>
      </c>
      <c r="AW3029" s="272">
        <v>-437.98244818578644</v>
      </c>
      <c r="AX3029" s="272">
        <v>0</v>
      </c>
      <c r="AY3029" s="272">
        <v>0</v>
      </c>
      <c r="AZ3029" s="272">
        <v>0</v>
      </c>
      <c r="BA3029" s="272">
        <v>-457.19428087564552</v>
      </c>
      <c r="BB3029" s="272">
        <v>-113.8764024046781</v>
      </c>
      <c r="BC3029" s="272">
        <v>-40.974410613170292</v>
      </c>
      <c r="BD3029" s="272">
        <v>0</v>
      </c>
      <c r="BE3029" s="272">
        <v>-238.17416255636567</v>
      </c>
    </row>
    <row r="3030" spans="3:57" x14ac:dyDescent="0.3">
      <c r="C3030" s="272">
        <v>656</v>
      </c>
      <c r="D3030" s="272">
        <v>2361600</v>
      </c>
      <c r="E3030" s="272">
        <v>9</v>
      </c>
      <c r="F3030" s="272">
        <v>9.6733333333333356</v>
      </c>
      <c r="G3030" s="272">
        <v>800.60297297426246</v>
      </c>
      <c r="H3030" s="272">
        <v>196.8</v>
      </c>
      <c r="I3030" s="272">
        <v>0</v>
      </c>
      <c r="J3030" s="272">
        <v>0</v>
      </c>
      <c r="K3030" s="272">
        <v>17.642886710239654</v>
      </c>
      <c r="L3030" s="272">
        <v>18.929539609020324</v>
      </c>
      <c r="M3030" s="272">
        <v>18.506290614294301</v>
      </c>
      <c r="N3030" s="272">
        <v>17.016207737224029</v>
      </c>
      <c r="O3030" s="272">
        <v>14.591194263530051</v>
      </c>
      <c r="P3030" s="272">
        <v>13.39275725177211</v>
      </c>
      <c r="Q3030" s="272">
        <v>14.591194263530051</v>
      </c>
      <c r="R3030" s="272">
        <v>17.016207737224029</v>
      </c>
      <c r="S3030" s="272">
        <v>18.506290614294301</v>
      </c>
      <c r="T3030" s="272">
        <v>12.645498469744869</v>
      </c>
      <c r="U3030" s="272">
        <v>-282.31222293696362</v>
      </c>
      <c r="V3030" s="272">
        <v>0</v>
      </c>
      <c r="W3030" s="272">
        <v>-73.915249733170285</v>
      </c>
      <c r="X3030" s="272">
        <v>-18.11092520753958</v>
      </c>
      <c r="Y3030" s="272">
        <v>-760.08242500210372</v>
      </c>
      <c r="Z3030" s="272">
        <v>569.79637700584999</v>
      </c>
      <c r="AA3030" s="272">
        <v>-182.2922930094706</v>
      </c>
      <c r="AB3030" s="272">
        <v>0</v>
      </c>
      <c r="AC3030" s="272">
        <v>-67.880091787218888</v>
      </c>
      <c r="AD3030" s="272">
        <v>0</v>
      </c>
      <c r="AE3030" s="272">
        <v>0</v>
      </c>
      <c r="AF3030" s="272">
        <v>0</v>
      </c>
      <c r="AG3030" s="272">
        <v>13.224978402953521</v>
      </c>
      <c r="AH3030" s="272">
        <v>213.78362867272858</v>
      </c>
      <c r="AI3030" s="272">
        <v>0</v>
      </c>
      <c r="AJ3030" s="272">
        <v>0</v>
      </c>
      <c r="AK3030" s="272">
        <v>0.46727331820737561</v>
      </c>
      <c r="AL3030" s="272">
        <v>0</v>
      </c>
      <c r="AM3030" s="272">
        <v>-100.78791978571812</v>
      </c>
      <c r="AN3030" s="272">
        <v>0</v>
      </c>
      <c r="AO3030" s="272">
        <v>-414.57098502249136</v>
      </c>
      <c r="AP3030" s="272">
        <v>0</v>
      </c>
      <c r="AQ3030" s="272">
        <v>0</v>
      </c>
      <c r="AR3030" s="272">
        <v>0</v>
      </c>
      <c r="AS3030" s="272">
        <v>-414.58966244384823</v>
      </c>
      <c r="AT3030" s="272">
        <v>0</v>
      </c>
      <c r="AU3030" s="272">
        <v>0</v>
      </c>
      <c r="AV3030" s="272">
        <v>0</v>
      </c>
      <c r="AW3030" s="272">
        <v>-414.62503357442927</v>
      </c>
      <c r="AX3030" s="272">
        <v>0</v>
      </c>
      <c r="AY3030" s="272">
        <v>0</v>
      </c>
      <c r="AZ3030" s="272">
        <v>0</v>
      </c>
      <c r="BA3030" s="272">
        <v>-432.77538486904848</v>
      </c>
      <c r="BB3030" s="272">
        <v>-73.915249733170285</v>
      </c>
      <c r="BC3030" s="272">
        <v>-38.784593150989664</v>
      </c>
      <c r="BD3030" s="272">
        <v>0</v>
      </c>
      <c r="BE3030" s="272">
        <v>-206.35500066684645</v>
      </c>
    </row>
    <row r="3031" spans="3:57" x14ac:dyDescent="0.3">
      <c r="C3031" s="272">
        <v>657</v>
      </c>
      <c r="D3031" s="272">
        <v>2365200</v>
      </c>
      <c r="E3031" s="272">
        <v>9</v>
      </c>
      <c r="F3031" s="272">
        <v>11.533333333333331</v>
      </c>
      <c r="G3031" s="272">
        <v>1173.2840092216356</v>
      </c>
      <c r="H3031" s="272">
        <v>123</v>
      </c>
      <c r="I3031" s="272">
        <v>0</v>
      </c>
      <c r="J3031" s="272">
        <v>0</v>
      </c>
      <c r="K3031" s="272">
        <v>23.211819172113287</v>
      </c>
      <c r="L3031" s="272">
        <v>23.729956114584205</v>
      </c>
      <c r="M3031" s="272">
        <v>23.172253727940515</v>
      </c>
      <c r="N3031" s="272">
        <v>21.208816632533065</v>
      </c>
      <c r="O3031" s="272">
        <v>18.013449794632603</v>
      </c>
      <c r="P3031" s="272">
        <v>16.43430562647649</v>
      </c>
      <c r="Q3031" s="272">
        <v>18.013449794632603</v>
      </c>
      <c r="R3031" s="272">
        <v>21.208816632533065</v>
      </c>
      <c r="S3031" s="272">
        <v>23.172253727940515</v>
      </c>
      <c r="T3031" s="272">
        <v>12.808171800895689</v>
      </c>
      <c r="U3031" s="272">
        <v>-295.05696351363065</v>
      </c>
      <c r="V3031" s="272">
        <v>0</v>
      </c>
      <c r="W3031" s="272">
        <v>-32.099289016357339</v>
      </c>
      <c r="X3031" s="272">
        <v>275.77970153127512</v>
      </c>
      <c r="Y3031" s="272">
        <v>-828.36450608464838</v>
      </c>
      <c r="Z3031" s="272">
        <v>289.62713005609999</v>
      </c>
      <c r="AA3031" s="272">
        <v>-79.164354039104197</v>
      </c>
      <c r="AB3031" s="272">
        <v>0</v>
      </c>
      <c r="AC3031" s="272">
        <v>-29.478391706725123</v>
      </c>
      <c r="AD3031" s="272">
        <v>0</v>
      </c>
      <c r="AE3031" s="272">
        <v>0</v>
      </c>
      <c r="AF3031" s="272">
        <v>0</v>
      </c>
      <c r="AG3031" s="272">
        <v>13.150036017681819</v>
      </c>
      <c r="AH3031" s="272">
        <v>127.09790841822499</v>
      </c>
      <c r="AI3031" s="272">
        <v>0</v>
      </c>
      <c r="AJ3031" s="272">
        <v>0</v>
      </c>
      <c r="AK3031" s="272">
        <v>22.689097951391954</v>
      </c>
      <c r="AL3031" s="272">
        <v>0</v>
      </c>
      <c r="AM3031" s="272">
        <v>226.62685876950434</v>
      </c>
      <c r="AN3031" s="272">
        <v>0</v>
      </c>
      <c r="AO3031" s="272">
        <v>-325.67194857558678</v>
      </c>
      <c r="AP3031" s="272">
        <v>0</v>
      </c>
      <c r="AQ3031" s="272">
        <v>0</v>
      </c>
      <c r="AR3031" s="272">
        <v>0</v>
      </c>
      <c r="AS3031" s="272">
        <v>-335.52273716562127</v>
      </c>
      <c r="AT3031" s="272">
        <v>0</v>
      </c>
      <c r="AU3031" s="272">
        <v>0</v>
      </c>
      <c r="AV3031" s="272">
        <v>0</v>
      </c>
      <c r="AW3031" s="272">
        <v>-354.17807094477098</v>
      </c>
      <c r="AX3031" s="272">
        <v>0</v>
      </c>
      <c r="AY3031" s="272">
        <v>0</v>
      </c>
      <c r="AZ3031" s="272">
        <v>0</v>
      </c>
      <c r="BA3031" s="272">
        <v>-350.24023718593077</v>
      </c>
      <c r="BB3031" s="272">
        <v>-32.099289016357339</v>
      </c>
      <c r="BC3031" s="272">
        <v>-30.671328110121493</v>
      </c>
      <c r="BD3031" s="272">
        <v>0</v>
      </c>
      <c r="BE3031" s="272">
        <v>-171.80772036052363</v>
      </c>
    </row>
    <row r="3032" spans="3:57" x14ac:dyDescent="0.3">
      <c r="C3032" s="272">
        <v>658</v>
      </c>
      <c r="D3032" s="272">
        <v>2368800</v>
      </c>
      <c r="E3032" s="272">
        <v>9</v>
      </c>
      <c r="F3032" s="272">
        <v>13.460000000000003</v>
      </c>
      <c r="G3032" s="272">
        <v>1318.3977153852434</v>
      </c>
      <c r="H3032" s="272">
        <v>123</v>
      </c>
      <c r="I3032" s="272">
        <v>0</v>
      </c>
      <c r="J3032" s="272">
        <v>0</v>
      </c>
      <c r="K3032" s="272">
        <v>28.85694989106754</v>
      </c>
      <c r="L3032" s="272">
        <v>28.604595867061384</v>
      </c>
      <c r="M3032" s="272">
        <v>27.912094556551224</v>
      </c>
      <c r="N3032" s="272">
        <v>25.474086769178051</v>
      </c>
      <c r="O3032" s="272">
        <v>21.506386834946813</v>
      </c>
      <c r="P3032" s="272">
        <v>19.545557130570369</v>
      </c>
      <c r="Q3032" s="272">
        <v>21.506386834946813</v>
      </c>
      <c r="R3032" s="272">
        <v>25.474086769178051</v>
      </c>
      <c r="S3032" s="272">
        <v>27.912094556551224</v>
      </c>
      <c r="T3032" s="272">
        <v>13.320213021911067</v>
      </c>
      <c r="U3032" s="272">
        <v>-231.15753255966291</v>
      </c>
      <c r="V3032" s="272">
        <v>0</v>
      </c>
      <c r="W3032" s="272">
        <v>2.8975930791005275</v>
      </c>
      <c r="X3032" s="272">
        <v>464.48510270417785</v>
      </c>
      <c r="Y3032" s="272">
        <v>-405.95099336892656</v>
      </c>
      <c r="Z3032" s="272">
        <v>-292.58923497401474</v>
      </c>
      <c r="AA3032" s="272">
        <v>7.1461422169905484</v>
      </c>
      <c r="AB3032" s="272">
        <v>0</v>
      </c>
      <c r="AC3032" s="272">
        <v>2.6610054742612563</v>
      </c>
      <c r="AD3032" s="272">
        <v>0</v>
      </c>
      <c r="AE3032" s="272">
        <v>0</v>
      </c>
      <c r="AF3032" s="272">
        <v>0</v>
      </c>
      <c r="AG3032" s="272">
        <v>13.210832820739819</v>
      </c>
      <c r="AH3032" s="272">
        <v>-37.435548679995051</v>
      </c>
      <c r="AI3032" s="272">
        <v>0</v>
      </c>
      <c r="AJ3032" s="272">
        <v>0</v>
      </c>
      <c r="AK3032" s="272">
        <v>61.610939493971337</v>
      </c>
      <c r="AL3032" s="272">
        <v>0</v>
      </c>
      <c r="AM3032" s="272">
        <v>478.96263157045587</v>
      </c>
      <c r="AN3032" s="272">
        <v>0</v>
      </c>
      <c r="AO3032" s="272">
        <v>15.809523761231343</v>
      </c>
      <c r="AP3032" s="272">
        <v>0</v>
      </c>
      <c r="AQ3032" s="272">
        <v>0</v>
      </c>
      <c r="AR3032" s="272">
        <v>0</v>
      </c>
      <c r="AS3032" s="272">
        <v>-45.518517366654081</v>
      </c>
      <c r="AT3032" s="272">
        <v>0</v>
      </c>
      <c r="AU3032" s="272">
        <v>0</v>
      </c>
      <c r="AV3032" s="272">
        <v>0</v>
      </c>
      <c r="AW3032" s="272">
        <v>-161.66100350421374</v>
      </c>
      <c r="AX3032" s="272">
        <v>0</v>
      </c>
      <c r="AY3032" s="272">
        <v>0</v>
      </c>
      <c r="AZ3032" s="272">
        <v>0</v>
      </c>
      <c r="BA3032" s="272">
        <v>-47.51515934068965</v>
      </c>
      <c r="BB3032" s="272">
        <v>2.8975930791005275</v>
      </c>
      <c r="BC3032" s="272">
        <v>0.20984982520838</v>
      </c>
      <c r="BD3032" s="272">
        <v>0</v>
      </c>
      <c r="BE3032" s="272">
        <v>-156.67773949467011</v>
      </c>
    </row>
    <row r="3033" spans="3:57" x14ac:dyDescent="0.3">
      <c r="C3033" s="272">
        <v>659</v>
      </c>
      <c r="D3033" s="272">
        <v>2372400</v>
      </c>
      <c r="E3033" s="272">
        <v>9</v>
      </c>
      <c r="F3033" s="272">
        <v>15.363333333333337</v>
      </c>
      <c r="G3033" s="272">
        <v>1617.6209302512184</v>
      </c>
      <c r="H3033" s="272">
        <v>123</v>
      </c>
      <c r="I3033" s="272">
        <v>0</v>
      </c>
      <c r="J3033" s="272">
        <v>0</v>
      </c>
      <c r="K3033" s="272">
        <v>31.89568627450981</v>
      </c>
      <c r="L3033" s="272">
        <v>31.408069039371821</v>
      </c>
      <c r="M3033" s="272">
        <v>30.674407963120416</v>
      </c>
      <c r="N3033" s="272">
        <v>28.09149383711565</v>
      </c>
      <c r="O3033" s="272">
        <v>23.887968212238146</v>
      </c>
      <c r="P3033" s="272">
        <v>21.810593903446225</v>
      </c>
      <c r="Q3033" s="272">
        <v>23.887968212238146</v>
      </c>
      <c r="R3033" s="272">
        <v>28.09149383711565</v>
      </c>
      <c r="S3033" s="272">
        <v>30.674407963120416</v>
      </c>
      <c r="T3033" s="272">
        <v>14.018317858591519</v>
      </c>
      <c r="U3033" s="272">
        <v>-186.1780446111876</v>
      </c>
      <c r="V3033" s="272">
        <v>0</v>
      </c>
      <c r="W3033" s="272">
        <v>32.692936021337736</v>
      </c>
      <c r="X3033" s="272">
        <v>636.99799806750309</v>
      </c>
      <c r="Y3033" s="272">
        <v>52.991023699891684</v>
      </c>
      <c r="Z3033" s="272">
        <v>-908.86000239992006</v>
      </c>
      <c r="AA3033" s="272">
        <v>80.62842639449417</v>
      </c>
      <c r="AB3033" s="272">
        <v>0</v>
      </c>
      <c r="AC3033" s="272">
        <v>30.023567612005102</v>
      </c>
      <c r="AD3033" s="272">
        <v>0</v>
      </c>
      <c r="AE3033" s="272">
        <v>0</v>
      </c>
      <c r="AF3033" s="272">
        <v>0</v>
      </c>
      <c r="AG3033" s="272">
        <v>13.443888004353134</v>
      </c>
      <c r="AH3033" s="272">
        <v>-208.29779991841829</v>
      </c>
      <c r="AI3033" s="272">
        <v>0</v>
      </c>
      <c r="AJ3033" s="272">
        <v>0</v>
      </c>
      <c r="AK3033" s="272">
        <v>81.071230977411176</v>
      </c>
      <c r="AL3033" s="272">
        <v>0</v>
      </c>
      <c r="AM3033" s="272">
        <v>717.55344649646156</v>
      </c>
      <c r="AN3033" s="272">
        <v>0</v>
      </c>
      <c r="AO3033" s="272">
        <v>376.09837343701213</v>
      </c>
      <c r="AP3033" s="272">
        <v>0</v>
      </c>
      <c r="AQ3033" s="272">
        <v>0</v>
      </c>
      <c r="AR3033" s="272">
        <v>0</v>
      </c>
      <c r="AS3033" s="272">
        <v>260.67001005326932</v>
      </c>
      <c r="AT3033" s="272">
        <v>0</v>
      </c>
      <c r="AU3033" s="272">
        <v>0</v>
      </c>
      <c r="AV3033" s="272">
        <v>0</v>
      </c>
      <c r="AW3033" s="272">
        <v>42.072825998065227</v>
      </c>
      <c r="AX3033" s="272">
        <v>0</v>
      </c>
      <c r="AY3033" s="272">
        <v>0</v>
      </c>
      <c r="AZ3033" s="272">
        <v>0</v>
      </c>
      <c r="BA3033" s="272">
        <v>272.10414089835513</v>
      </c>
      <c r="BB3033" s="272">
        <v>32.692936021337736</v>
      </c>
      <c r="BC3033" s="272">
        <v>32.796223449977973</v>
      </c>
      <c r="BD3033" s="272">
        <v>0</v>
      </c>
      <c r="BE3033" s="272">
        <v>-152.6251804137797</v>
      </c>
    </row>
    <row r="3034" spans="3:57" x14ac:dyDescent="0.3">
      <c r="C3034" s="272">
        <v>660</v>
      </c>
      <c r="D3034" s="272">
        <v>2376000</v>
      </c>
      <c r="E3034" s="272">
        <v>9</v>
      </c>
      <c r="F3034" s="272">
        <v>16.47</v>
      </c>
      <c r="G3034" s="272">
        <v>1306.1590113520049</v>
      </c>
      <c r="H3034" s="272">
        <v>123</v>
      </c>
      <c r="I3034" s="272">
        <v>0</v>
      </c>
      <c r="J3034" s="272">
        <v>0</v>
      </c>
      <c r="K3034" s="272">
        <v>33.34549019607843</v>
      </c>
      <c r="L3034" s="272">
        <v>32.786772594916719</v>
      </c>
      <c r="M3034" s="272">
        <v>32.04067236850846</v>
      </c>
      <c r="N3034" s="272">
        <v>29.413965191876283</v>
      </c>
      <c r="O3034" s="272">
        <v>25.139169210524081</v>
      </c>
      <c r="P3034" s="272">
        <v>23.026573228134467</v>
      </c>
      <c r="Q3034" s="272">
        <v>25.139169210524081</v>
      </c>
      <c r="R3034" s="272">
        <v>29.413965191876283</v>
      </c>
      <c r="S3034" s="272">
        <v>32.04067236850846</v>
      </c>
      <c r="T3034" s="272">
        <v>14.692444129646908</v>
      </c>
      <c r="U3034" s="272">
        <v>-71.404526273928695</v>
      </c>
      <c r="V3034" s="272">
        <v>0</v>
      </c>
      <c r="W3034" s="272">
        <v>43.649524891385937</v>
      </c>
      <c r="X3034" s="272">
        <v>703.38505859819372</v>
      </c>
      <c r="Y3034" s="272">
        <v>526.72882374116602</v>
      </c>
      <c r="Z3034" s="272">
        <v>-1345.1679335046742</v>
      </c>
      <c r="AA3034" s="272">
        <v>107.64993705559959</v>
      </c>
      <c r="AB3034" s="272">
        <v>0</v>
      </c>
      <c r="AC3034" s="272">
        <v>40.085554290782888</v>
      </c>
      <c r="AD3034" s="272">
        <v>0</v>
      </c>
      <c r="AE3034" s="272">
        <v>0</v>
      </c>
      <c r="AF3034" s="272">
        <v>0</v>
      </c>
      <c r="AG3034" s="272">
        <v>13.807826775915732</v>
      </c>
      <c r="AH3034" s="272">
        <v>-323.27273182873125</v>
      </c>
      <c r="AI3034" s="272">
        <v>0</v>
      </c>
      <c r="AJ3034" s="272">
        <v>0</v>
      </c>
      <c r="AK3034" s="272">
        <v>72.760739743771325</v>
      </c>
      <c r="AL3034" s="272">
        <v>0</v>
      </c>
      <c r="AM3034" s="272">
        <v>828.40500546041312</v>
      </c>
      <c r="AN3034" s="272">
        <v>0</v>
      </c>
      <c r="AO3034" s="272">
        <v>659.40113747538101</v>
      </c>
      <c r="AP3034" s="272">
        <v>0</v>
      </c>
      <c r="AQ3034" s="272">
        <v>0</v>
      </c>
      <c r="AR3034" s="272">
        <v>0</v>
      </c>
      <c r="AS3034" s="272">
        <v>506.73176867839652</v>
      </c>
      <c r="AT3034" s="272">
        <v>0</v>
      </c>
      <c r="AU3034" s="272">
        <v>0</v>
      </c>
      <c r="AV3034" s="272">
        <v>0</v>
      </c>
      <c r="AW3034" s="272">
        <v>217.60790750436954</v>
      </c>
      <c r="AX3034" s="272">
        <v>0</v>
      </c>
      <c r="AY3034" s="272">
        <v>0</v>
      </c>
      <c r="AZ3034" s="272">
        <v>0</v>
      </c>
      <c r="BA3034" s="272">
        <v>528.95924833839456</v>
      </c>
      <c r="BB3034" s="272">
        <v>43.649524891385937</v>
      </c>
      <c r="BC3034" s="272">
        <v>58.529246683297643</v>
      </c>
      <c r="BD3034" s="272">
        <v>0</v>
      </c>
      <c r="BE3034" s="272">
        <v>-171.51128949200202</v>
      </c>
    </row>
    <row r="3035" spans="3:57" x14ac:dyDescent="0.3">
      <c r="C3035" s="272">
        <v>661</v>
      </c>
      <c r="D3035" s="272">
        <v>2379600</v>
      </c>
      <c r="E3035" s="272">
        <v>9</v>
      </c>
      <c r="F3035" s="272">
        <v>17.146666666666668</v>
      </c>
      <c r="G3035" s="272">
        <v>1260.5542569069712</v>
      </c>
      <c r="H3035" s="272">
        <v>123</v>
      </c>
      <c r="I3035" s="272">
        <v>0</v>
      </c>
      <c r="J3035" s="272">
        <v>0</v>
      </c>
      <c r="K3035" s="272">
        <v>33.148681917211334</v>
      </c>
      <c r="L3035" s="272">
        <v>32.770954247783344</v>
      </c>
      <c r="M3035" s="272">
        <v>32.056518569163259</v>
      </c>
      <c r="N3035" s="272">
        <v>29.541289035850415</v>
      </c>
      <c r="O3035" s="272">
        <v>25.4479157063688</v>
      </c>
      <c r="P3035" s="272">
        <v>23.424978450881756</v>
      </c>
      <c r="Q3035" s="272">
        <v>25.4479157063688</v>
      </c>
      <c r="R3035" s="272">
        <v>29.541289035850415</v>
      </c>
      <c r="S3035" s="272">
        <v>32.056518569163259</v>
      </c>
      <c r="T3035" s="272">
        <v>15.387268146862066</v>
      </c>
      <c r="U3035" s="272">
        <v>32.291416786291393</v>
      </c>
      <c r="V3035" s="272">
        <v>0</v>
      </c>
      <c r="W3035" s="272">
        <v>43.388169487167183</v>
      </c>
      <c r="X3035" s="272">
        <v>704.65081471918768</v>
      </c>
      <c r="Y3035" s="272">
        <v>1026.6798740282779</v>
      </c>
      <c r="Z3035" s="272">
        <v>-1742.4274414483414</v>
      </c>
      <c r="AA3035" s="272">
        <v>107.00537350345789</v>
      </c>
      <c r="AB3035" s="272">
        <v>0</v>
      </c>
      <c r="AC3035" s="272">
        <v>39.845538476840595</v>
      </c>
      <c r="AD3035" s="272">
        <v>0</v>
      </c>
      <c r="AE3035" s="272">
        <v>0</v>
      </c>
      <c r="AF3035" s="272">
        <v>0</v>
      </c>
      <c r="AG3035" s="272">
        <v>14.250858920197938</v>
      </c>
      <c r="AH3035" s="272">
        <v>-416.15742870901897</v>
      </c>
      <c r="AI3035" s="272">
        <v>0</v>
      </c>
      <c r="AJ3035" s="272">
        <v>0</v>
      </c>
      <c r="AK3035" s="272">
        <v>75.182050479729241</v>
      </c>
      <c r="AL3035" s="272">
        <v>0</v>
      </c>
      <c r="AM3035" s="272">
        <v>865.59225673070773</v>
      </c>
      <c r="AN3035" s="272">
        <v>0</v>
      </c>
      <c r="AO3035" s="272">
        <v>924.95115375410887</v>
      </c>
      <c r="AP3035" s="272">
        <v>0</v>
      </c>
      <c r="AQ3035" s="272">
        <v>0</v>
      </c>
      <c r="AR3035" s="272">
        <v>0</v>
      </c>
      <c r="AS3035" s="272">
        <v>735.23369514684543</v>
      </c>
      <c r="AT3035" s="272">
        <v>0</v>
      </c>
      <c r="AU3035" s="272">
        <v>0</v>
      </c>
      <c r="AV3035" s="272">
        <v>0</v>
      </c>
      <c r="AW3035" s="272">
        <v>375.9484986671502</v>
      </c>
      <c r="AX3035" s="272">
        <v>0</v>
      </c>
      <c r="AY3035" s="272">
        <v>0</v>
      </c>
      <c r="AZ3035" s="272">
        <v>0</v>
      </c>
      <c r="BA3035" s="272">
        <v>767.48427230494258</v>
      </c>
      <c r="BB3035" s="272">
        <v>43.388169487167183</v>
      </c>
      <c r="BC3035" s="272">
        <v>82.605445999481205</v>
      </c>
      <c r="BD3035" s="272">
        <v>0</v>
      </c>
      <c r="BE3035" s="272">
        <v>-231.54859807488796</v>
      </c>
    </row>
    <row r="3036" spans="3:57" x14ac:dyDescent="0.3">
      <c r="C3036" s="272">
        <v>662</v>
      </c>
      <c r="D3036" s="272">
        <v>2383200</v>
      </c>
      <c r="E3036" s="272">
        <v>9</v>
      </c>
      <c r="F3036" s="272">
        <v>17.626666666666665</v>
      </c>
      <c r="G3036" s="272">
        <v>1056.8964647846597</v>
      </c>
      <c r="H3036" s="272">
        <v>123</v>
      </c>
      <c r="I3036" s="272">
        <v>0</v>
      </c>
      <c r="J3036" s="272">
        <v>0</v>
      </c>
      <c r="K3036" s="272">
        <v>30.471056644880175</v>
      </c>
      <c r="L3036" s="272">
        <v>30.747610343683817</v>
      </c>
      <c r="M3036" s="272">
        <v>30.147642489062719</v>
      </c>
      <c r="N3036" s="272">
        <v>28.035406339412351</v>
      </c>
      <c r="O3036" s="272">
        <v>24.597878668067871</v>
      </c>
      <c r="P3036" s="272">
        <v>22.899059080065378</v>
      </c>
      <c r="Q3036" s="272">
        <v>24.597878668067871</v>
      </c>
      <c r="R3036" s="272">
        <v>28.035406339412351</v>
      </c>
      <c r="S3036" s="272">
        <v>30.147642489062719</v>
      </c>
      <c r="T3036" s="272">
        <v>15.971279385902015</v>
      </c>
      <c r="U3036" s="272">
        <v>90.893552968669837</v>
      </c>
      <c r="V3036" s="272">
        <v>0</v>
      </c>
      <c r="W3036" s="272">
        <v>40.845154325350784</v>
      </c>
      <c r="X3036" s="272">
        <v>650.99839383958567</v>
      </c>
      <c r="Y3036" s="272">
        <v>1351.0894275293699</v>
      </c>
      <c r="Z3036" s="272">
        <v>-1952.0394227256365</v>
      </c>
      <c r="AA3036" s="272">
        <v>100.73370335854425</v>
      </c>
      <c r="AB3036" s="272">
        <v>0</v>
      </c>
      <c r="AC3036" s="272">
        <v>37.510159739387433</v>
      </c>
      <c r="AD3036" s="272">
        <v>0</v>
      </c>
      <c r="AE3036" s="272">
        <v>0</v>
      </c>
      <c r="AF3036" s="272">
        <v>0</v>
      </c>
      <c r="AG3036" s="272">
        <v>14.742284642697911</v>
      </c>
      <c r="AH3036" s="272">
        <v>-451.17125289773037</v>
      </c>
      <c r="AI3036" s="272">
        <v>0</v>
      </c>
      <c r="AJ3036" s="272">
        <v>0</v>
      </c>
      <c r="AK3036" s="272">
        <v>60.009777366875795</v>
      </c>
      <c r="AL3036" s="272">
        <v>0</v>
      </c>
      <c r="AM3036" s="272">
        <v>825.48080608621649</v>
      </c>
      <c r="AN3036" s="272">
        <v>0</v>
      </c>
      <c r="AO3036" s="272">
        <v>1055.2459437914863</v>
      </c>
      <c r="AP3036" s="272">
        <v>0</v>
      </c>
      <c r="AQ3036" s="272">
        <v>0</v>
      </c>
      <c r="AR3036" s="272">
        <v>0</v>
      </c>
      <c r="AS3036" s="272">
        <v>853.78671848007536</v>
      </c>
      <c r="AT3036" s="272">
        <v>0</v>
      </c>
      <c r="AU3036" s="272">
        <v>0</v>
      </c>
      <c r="AV3036" s="272">
        <v>0</v>
      </c>
      <c r="AW3036" s="272">
        <v>472.26507107863699</v>
      </c>
      <c r="AX3036" s="272">
        <v>0</v>
      </c>
      <c r="AY3036" s="272">
        <v>0</v>
      </c>
      <c r="AZ3036" s="272">
        <v>0</v>
      </c>
      <c r="BA3036" s="272">
        <v>891.2375516269442</v>
      </c>
      <c r="BB3036" s="272">
        <v>40.845154325350784</v>
      </c>
      <c r="BC3036" s="272">
        <v>94.551872748777811</v>
      </c>
      <c r="BD3036" s="272">
        <v>0</v>
      </c>
      <c r="BE3036" s="272">
        <v>-314.04126694093929</v>
      </c>
    </row>
    <row r="3037" spans="3:57" x14ac:dyDescent="0.3">
      <c r="C3037" s="272">
        <v>663</v>
      </c>
      <c r="D3037" s="272">
        <v>2386800</v>
      </c>
      <c r="E3037" s="272">
        <v>9</v>
      </c>
      <c r="F3037" s="272">
        <v>17.193333333333332</v>
      </c>
      <c r="G3037" s="272">
        <v>758.00691904920404</v>
      </c>
      <c r="H3037" s="272">
        <v>123</v>
      </c>
      <c r="I3037" s="272">
        <v>0</v>
      </c>
      <c r="J3037" s="272">
        <v>0</v>
      </c>
      <c r="K3037" s="272">
        <v>24.955479302832241</v>
      </c>
      <c r="L3037" s="272">
        <v>26.285108422853913</v>
      </c>
      <c r="M3037" s="272">
        <v>25.869378203333813</v>
      </c>
      <c r="N3037" s="272">
        <v>24.40576579242056</v>
      </c>
      <c r="O3037" s="272">
        <v>22.023831289751286</v>
      </c>
      <c r="P3037" s="272">
        <v>20.846683822923502</v>
      </c>
      <c r="Q3037" s="272">
        <v>22.023831289751286</v>
      </c>
      <c r="R3037" s="272">
        <v>24.40576579242056</v>
      </c>
      <c r="S3037" s="272">
        <v>25.869378203333813</v>
      </c>
      <c r="T3037" s="272">
        <v>16.394183917123744</v>
      </c>
      <c r="U3037" s="272">
        <v>167.90319714969064</v>
      </c>
      <c r="V3037" s="272">
        <v>0</v>
      </c>
      <c r="W3037" s="272">
        <v>20.039577442492636</v>
      </c>
      <c r="X3037" s="272">
        <v>508.7479499968947</v>
      </c>
      <c r="Y3037" s="272">
        <v>1601.8620504804157</v>
      </c>
      <c r="Z3037" s="272">
        <v>-1962.7463807701124</v>
      </c>
      <c r="AA3037" s="272">
        <v>49.422284794006373</v>
      </c>
      <c r="AB3037" s="272">
        <v>0</v>
      </c>
      <c r="AC3037" s="272">
        <v>18.403351961659364</v>
      </c>
      <c r="AD3037" s="272">
        <v>0</v>
      </c>
      <c r="AE3037" s="272">
        <v>0</v>
      </c>
      <c r="AF3037" s="272">
        <v>0</v>
      </c>
      <c r="AG3037" s="272">
        <v>15.219583989513602</v>
      </c>
      <c r="AH3037" s="272">
        <v>-432.03700215337426</v>
      </c>
      <c r="AI3037" s="272">
        <v>0</v>
      </c>
      <c r="AJ3037" s="272">
        <v>0</v>
      </c>
      <c r="AK3037" s="272">
        <v>41.140093473701356</v>
      </c>
      <c r="AL3037" s="272">
        <v>0</v>
      </c>
      <c r="AM3037" s="272">
        <v>675.83053301024779</v>
      </c>
      <c r="AN3037" s="272">
        <v>0</v>
      </c>
      <c r="AO3037" s="272">
        <v>1099.4470352162891</v>
      </c>
      <c r="AP3037" s="272">
        <v>0</v>
      </c>
      <c r="AQ3037" s="272">
        <v>0</v>
      </c>
      <c r="AR3037" s="272">
        <v>0</v>
      </c>
      <c r="AS3037" s="272">
        <v>894.43732707489198</v>
      </c>
      <c r="AT3037" s="272">
        <v>0</v>
      </c>
      <c r="AU3037" s="272">
        <v>0</v>
      </c>
      <c r="AV3037" s="272">
        <v>0</v>
      </c>
      <c r="AW3037" s="272">
        <v>506.19180760319637</v>
      </c>
      <c r="AX3037" s="272">
        <v>0</v>
      </c>
      <c r="AY3037" s="272">
        <v>0</v>
      </c>
      <c r="AZ3037" s="272">
        <v>0</v>
      </c>
      <c r="BA3037" s="272">
        <v>933.67127434950612</v>
      </c>
      <c r="BB3037" s="272">
        <v>20.039577442492636</v>
      </c>
      <c r="BC3037" s="272">
        <v>98.613524569780154</v>
      </c>
      <c r="BD3037" s="272">
        <v>0</v>
      </c>
      <c r="BE3037" s="272">
        <v>-394.21600962434866</v>
      </c>
    </row>
    <row r="3038" spans="3:57" x14ac:dyDescent="0.3">
      <c r="C3038" s="272">
        <v>664</v>
      </c>
      <c r="D3038" s="272">
        <v>2390400</v>
      </c>
      <c r="E3038" s="272">
        <v>9</v>
      </c>
      <c r="F3038" s="272">
        <v>16.630000000000003</v>
      </c>
      <c r="G3038" s="272">
        <v>405.7228540623197</v>
      </c>
      <c r="H3038" s="272">
        <v>147.59999999999997</v>
      </c>
      <c r="I3038" s="272">
        <v>0</v>
      </c>
      <c r="J3038" s="272">
        <v>0</v>
      </c>
      <c r="K3038" s="272">
        <v>19.006797385620914</v>
      </c>
      <c r="L3038" s="272">
        <v>21.452307250181569</v>
      </c>
      <c r="M3038" s="272">
        <v>21.231802581734357</v>
      </c>
      <c r="N3038" s="272">
        <v>20.455497770945765</v>
      </c>
      <c r="O3038" s="272">
        <v>19.192111918504342</v>
      </c>
      <c r="P3038" s="272">
        <v>18.567749051195907</v>
      </c>
      <c r="Q3038" s="272">
        <v>19.192111918504342</v>
      </c>
      <c r="R3038" s="272">
        <v>20.455497770945765</v>
      </c>
      <c r="S3038" s="272">
        <v>21.231802581734357</v>
      </c>
      <c r="T3038" s="272">
        <v>16.638884522004613</v>
      </c>
      <c r="U3038" s="272">
        <v>181.98653316221817</v>
      </c>
      <c r="V3038" s="272">
        <v>0</v>
      </c>
      <c r="W3038" s="272">
        <v>9.3705132488948087E-2</v>
      </c>
      <c r="X3038" s="272">
        <v>258.78134438227784</v>
      </c>
      <c r="Y3038" s="272">
        <v>1745.4501955110786</v>
      </c>
      <c r="Z3038" s="272">
        <v>-1822.3387118636272</v>
      </c>
      <c r="AA3038" s="272">
        <v>0.23109877230788786</v>
      </c>
      <c r="AB3038" s="272">
        <v>0</v>
      </c>
      <c r="AC3038" s="272">
        <v>8.6054136558357086E-2</v>
      </c>
      <c r="AD3038" s="272">
        <v>0</v>
      </c>
      <c r="AE3038" s="272">
        <v>0</v>
      </c>
      <c r="AF3038" s="272">
        <v>0</v>
      </c>
      <c r="AG3038" s="272">
        <v>15.633184223698148</v>
      </c>
      <c r="AH3038" s="272">
        <v>-370.65918012143607</v>
      </c>
      <c r="AI3038" s="272">
        <v>0</v>
      </c>
      <c r="AJ3038" s="272">
        <v>0</v>
      </c>
      <c r="AK3038" s="272">
        <v>20.573644221463507</v>
      </c>
      <c r="AL3038" s="272">
        <v>0</v>
      </c>
      <c r="AM3038" s="272">
        <v>402.12715255061545</v>
      </c>
      <c r="AN3038" s="272">
        <v>0</v>
      </c>
      <c r="AO3038" s="272">
        <v>1057.6766872503986</v>
      </c>
      <c r="AP3038" s="272">
        <v>0</v>
      </c>
      <c r="AQ3038" s="272">
        <v>0</v>
      </c>
      <c r="AR3038" s="272">
        <v>0</v>
      </c>
      <c r="AS3038" s="272">
        <v>861.16799161122094</v>
      </c>
      <c r="AT3038" s="272">
        <v>0</v>
      </c>
      <c r="AU3038" s="272">
        <v>0</v>
      </c>
      <c r="AV3038" s="272">
        <v>0</v>
      </c>
      <c r="AW3038" s="272">
        <v>489.02161224796953</v>
      </c>
      <c r="AX3038" s="272">
        <v>0</v>
      </c>
      <c r="AY3038" s="272">
        <v>0</v>
      </c>
      <c r="AZ3038" s="272">
        <v>0</v>
      </c>
      <c r="BA3038" s="272">
        <v>898.94259979752587</v>
      </c>
      <c r="BB3038" s="272">
        <v>9.3705132488948087E-2</v>
      </c>
      <c r="BC3038" s="272">
        <v>94.881725512856704</v>
      </c>
      <c r="BD3038" s="272">
        <v>0</v>
      </c>
      <c r="BE3038" s="272">
        <v>-476.6433698751519</v>
      </c>
    </row>
    <row r="3039" spans="3:57" x14ac:dyDescent="0.3">
      <c r="C3039" s="272">
        <v>665</v>
      </c>
      <c r="D3039" s="272">
        <v>2394000</v>
      </c>
      <c r="E3039" s="272">
        <v>9</v>
      </c>
      <c r="F3039" s="272">
        <v>14.9</v>
      </c>
      <c r="G3039" s="272">
        <v>83.526121454100362</v>
      </c>
      <c r="H3039" s="272">
        <v>246</v>
      </c>
      <c r="I3039" s="272">
        <v>0</v>
      </c>
      <c r="J3039" s="272">
        <v>0</v>
      </c>
      <c r="K3039" s="272">
        <v>12.181971677559915</v>
      </c>
      <c r="L3039" s="272">
        <v>15.683163976759461</v>
      </c>
      <c r="M3039" s="272">
        <v>15.647353045585666</v>
      </c>
      <c r="N3039" s="272">
        <v>15.52127771872386</v>
      </c>
      <c r="O3039" s="272">
        <v>15.316098281361711</v>
      </c>
      <c r="P3039" s="272">
        <v>15.214698996593242</v>
      </c>
      <c r="Q3039" s="272">
        <v>15.316098281361711</v>
      </c>
      <c r="R3039" s="272">
        <v>15.52127771872386</v>
      </c>
      <c r="S3039" s="272">
        <v>15.647353045585666</v>
      </c>
      <c r="T3039" s="272">
        <v>16.670674434983059</v>
      </c>
      <c r="U3039" s="272">
        <v>153.46606804295766</v>
      </c>
      <c r="V3039" s="272">
        <v>0</v>
      </c>
      <c r="W3039" s="272">
        <v>-42.947685985646153</v>
      </c>
      <c r="X3039" s="272">
        <v>10.813294230131248</v>
      </c>
      <c r="Y3039" s="272">
        <v>1707.2413542876627</v>
      </c>
      <c r="Z3039" s="272">
        <v>-1521.6408944891903</v>
      </c>
      <c r="AA3039" s="272">
        <v>-105.91903816920717</v>
      </c>
      <c r="AB3039" s="272">
        <v>0</v>
      </c>
      <c r="AC3039" s="272">
        <v>-39.441020320953406</v>
      </c>
      <c r="AD3039" s="272">
        <v>0</v>
      </c>
      <c r="AE3039" s="272">
        <v>0</v>
      </c>
      <c r="AF3039" s="272">
        <v>0</v>
      </c>
      <c r="AG3039" s="272">
        <v>15.944284913770639</v>
      </c>
      <c r="AH3039" s="272">
        <v>-268.66166337839741</v>
      </c>
      <c r="AI3039" s="272">
        <v>0</v>
      </c>
      <c r="AJ3039" s="272">
        <v>0</v>
      </c>
      <c r="AK3039" s="272">
        <v>-2.8612437759647591</v>
      </c>
      <c r="AL3039" s="272">
        <v>0</v>
      </c>
      <c r="AM3039" s="272">
        <v>114.71338716242833</v>
      </c>
      <c r="AN3039" s="272">
        <v>0</v>
      </c>
      <c r="AO3039" s="272">
        <v>901.03595470722144</v>
      </c>
      <c r="AP3039" s="272">
        <v>0</v>
      </c>
      <c r="AQ3039" s="272">
        <v>0</v>
      </c>
      <c r="AR3039" s="272">
        <v>0</v>
      </c>
      <c r="AS3039" s="272">
        <v>735.60959055708588</v>
      </c>
      <c r="AT3039" s="272">
        <v>0</v>
      </c>
      <c r="AU3039" s="272">
        <v>0</v>
      </c>
      <c r="AV3039" s="272">
        <v>0</v>
      </c>
      <c r="AW3039" s="272">
        <v>422.32664768549336</v>
      </c>
      <c r="AX3039" s="272">
        <v>0</v>
      </c>
      <c r="AY3039" s="272">
        <v>0</v>
      </c>
      <c r="AZ3039" s="272">
        <v>0</v>
      </c>
      <c r="BA3039" s="272">
        <v>767.8766561378593</v>
      </c>
      <c r="BB3039" s="272">
        <v>-42.947685985646153</v>
      </c>
      <c r="BC3039" s="272">
        <v>80.870816003309884</v>
      </c>
      <c r="BD3039" s="272">
        <v>0</v>
      </c>
      <c r="BE3039" s="272">
        <v>-546.25226696150344</v>
      </c>
    </row>
    <row r="3040" spans="3:57" x14ac:dyDescent="0.3">
      <c r="C3040" s="272">
        <v>666</v>
      </c>
      <c r="D3040" s="272">
        <v>2397600</v>
      </c>
      <c r="E3040" s="272">
        <v>9</v>
      </c>
      <c r="F3040" s="272">
        <v>13.733333333333331</v>
      </c>
      <c r="G3040" s="272">
        <v>0.34236059757060844</v>
      </c>
      <c r="H3040" s="272">
        <v>246</v>
      </c>
      <c r="I3040" s="272">
        <v>195</v>
      </c>
      <c r="J3040" s="272">
        <v>0</v>
      </c>
      <c r="K3040" s="272">
        <v>10.03126361655773</v>
      </c>
      <c r="L3040" s="272">
        <v>13.736355965431978</v>
      </c>
      <c r="M3040" s="272">
        <v>13.736217752652458</v>
      </c>
      <c r="N3040" s="272">
        <v>13.735731163201041</v>
      </c>
      <c r="O3040" s="272">
        <v>13.734939270351322</v>
      </c>
      <c r="P3040" s="272">
        <v>13.734547918422459</v>
      </c>
      <c r="Q3040" s="272">
        <v>13.734939270351322</v>
      </c>
      <c r="R3040" s="272">
        <v>13.735731163201041</v>
      </c>
      <c r="S3040" s="272">
        <v>13.736217752652458</v>
      </c>
      <c r="T3040" s="272">
        <v>16.499592805279804</v>
      </c>
      <c r="U3040" s="272">
        <v>-95.195681353880218</v>
      </c>
      <c r="V3040" s="272">
        <v>0</v>
      </c>
      <c r="W3040" s="272">
        <v>-67.803722914472871</v>
      </c>
      <c r="X3040" s="272">
        <v>-256.27783198253576</v>
      </c>
      <c r="Y3040" s="272">
        <v>1324.1946193247659</v>
      </c>
      <c r="Z3040" s="272">
        <v>-1095.3087457816375</v>
      </c>
      <c r="AA3040" s="272">
        <v>-167.21983852151305</v>
      </c>
      <c r="AB3040" s="272">
        <v>0</v>
      </c>
      <c r="AC3040" s="272">
        <v>-62.267569298140955</v>
      </c>
      <c r="AD3040" s="272">
        <v>0</v>
      </c>
      <c r="AE3040" s="272">
        <v>0</v>
      </c>
      <c r="AF3040" s="272">
        <v>0</v>
      </c>
      <c r="AG3040" s="272">
        <v>16.131900090721043</v>
      </c>
      <c r="AH3040" s="272">
        <v>-137.3071864301555</v>
      </c>
      <c r="AI3040" s="272">
        <v>0</v>
      </c>
      <c r="AJ3040" s="272">
        <v>0</v>
      </c>
      <c r="AK3040" s="272">
        <v>-23.980962111912788</v>
      </c>
      <c r="AL3040" s="272">
        <v>0</v>
      </c>
      <c r="AM3040" s="272">
        <v>-203.17673355647531</v>
      </c>
      <c r="AN3040" s="272">
        <v>0</v>
      </c>
      <c r="AO3040" s="272">
        <v>606.29106408765608</v>
      </c>
      <c r="AP3040" s="272">
        <v>0</v>
      </c>
      <c r="AQ3040" s="272">
        <v>0</v>
      </c>
      <c r="AR3040" s="272">
        <v>0</v>
      </c>
      <c r="AS3040" s="272">
        <v>491.18306596515237</v>
      </c>
      <c r="AT3040" s="272">
        <v>0</v>
      </c>
      <c r="AU3040" s="272">
        <v>0</v>
      </c>
      <c r="AV3040" s="272">
        <v>0</v>
      </c>
      <c r="AW3040" s="272">
        <v>273.19258672601654</v>
      </c>
      <c r="AX3040" s="272">
        <v>0</v>
      </c>
      <c r="AY3040" s="272">
        <v>0</v>
      </c>
      <c r="AZ3040" s="272">
        <v>0</v>
      </c>
      <c r="BA3040" s="272">
        <v>512.72851127352612</v>
      </c>
      <c r="BB3040" s="272">
        <v>-67.803722914472871</v>
      </c>
      <c r="BC3040" s="272">
        <v>54.337985331762553</v>
      </c>
      <c r="BD3040" s="272">
        <v>0</v>
      </c>
      <c r="BE3040" s="272">
        <v>-596.8086381084172</v>
      </c>
    </row>
    <row r="3041" spans="3:57" x14ac:dyDescent="0.3">
      <c r="C3041" s="272">
        <v>667</v>
      </c>
      <c r="D3041" s="272">
        <v>2401200</v>
      </c>
      <c r="E3041" s="272">
        <v>9</v>
      </c>
      <c r="F3041" s="272">
        <v>12.360000000000003</v>
      </c>
      <c r="G3041" s="272">
        <v>0</v>
      </c>
      <c r="H3041" s="272">
        <v>368.99999999999994</v>
      </c>
      <c r="I3041" s="272">
        <v>195</v>
      </c>
      <c r="J3041" s="272">
        <v>0</v>
      </c>
      <c r="K3041" s="272">
        <v>8.6541176470588255</v>
      </c>
      <c r="L3041" s="272">
        <v>12.360000000000003</v>
      </c>
      <c r="M3041" s="272">
        <v>12.360000000000003</v>
      </c>
      <c r="N3041" s="272">
        <v>12.360000000000003</v>
      </c>
      <c r="O3041" s="272">
        <v>12.360000000000003</v>
      </c>
      <c r="P3041" s="272">
        <v>12.360000000000003</v>
      </c>
      <c r="Q3041" s="272">
        <v>12.360000000000003</v>
      </c>
      <c r="R3041" s="272">
        <v>12.360000000000003</v>
      </c>
      <c r="S3041" s="272">
        <v>12.360000000000003</v>
      </c>
      <c r="T3041" s="272">
        <v>16.246801879831601</v>
      </c>
      <c r="U3041" s="272">
        <v>-251.48404281089802</v>
      </c>
      <c r="V3041" s="272">
        <v>0</v>
      </c>
      <c r="W3041" s="272">
        <v>-95.367642552786577</v>
      </c>
      <c r="X3041" s="272">
        <v>-306.07746227289914</v>
      </c>
      <c r="Y3041" s="272">
        <v>843.79957724409746</v>
      </c>
      <c r="Z3041" s="272">
        <v>-693.83851522930979</v>
      </c>
      <c r="AA3041" s="272">
        <v>-235.19891095021782</v>
      </c>
      <c r="AB3041" s="272">
        <v>0</v>
      </c>
      <c r="AC3041" s="272">
        <v>-87.580903174690235</v>
      </c>
      <c r="AD3041" s="272">
        <v>0</v>
      </c>
      <c r="AE3041" s="272">
        <v>0</v>
      </c>
      <c r="AF3041" s="272">
        <v>0</v>
      </c>
      <c r="AG3041" s="272">
        <v>16.201380542185426</v>
      </c>
      <c r="AH3041" s="272">
        <v>-18.617989413735895</v>
      </c>
      <c r="AI3041" s="272">
        <v>0</v>
      </c>
      <c r="AJ3041" s="272">
        <v>0</v>
      </c>
      <c r="AK3041" s="272">
        <v>-30.93099044804816</v>
      </c>
      <c r="AL3041" s="272">
        <v>0</v>
      </c>
      <c r="AM3041" s="272">
        <v>-298.87728787520268</v>
      </c>
      <c r="AN3041" s="272">
        <v>0</v>
      </c>
      <c r="AO3041" s="272">
        <v>297.75380154362472</v>
      </c>
      <c r="AP3041" s="272">
        <v>0</v>
      </c>
      <c r="AQ3041" s="272">
        <v>0</v>
      </c>
      <c r="AR3041" s="272">
        <v>0</v>
      </c>
      <c r="AS3041" s="272">
        <v>236.25348494620746</v>
      </c>
      <c r="AT3041" s="272">
        <v>0</v>
      </c>
      <c r="AU3041" s="272">
        <v>0</v>
      </c>
      <c r="AV3041" s="272">
        <v>0</v>
      </c>
      <c r="AW3041" s="272">
        <v>119.78474509233897</v>
      </c>
      <c r="AX3041" s="272">
        <v>0</v>
      </c>
      <c r="AY3041" s="272">
        <v>0</v>
      </c>
      <c r="AZ3041" s="272">
        <v>0</v>
      </c>
      <c r="BA3041" s="272">
        <v>246.61659982440315</v>
      </c>
      <c r="BB3041" s="272">
        <v>-95.367642552786577</v>
      </c>
      <c r="BC3041" s="272">
        <v>26.58291376067228</v>
      </c>
      <c r="BD3041" s="272">
        <v>0</v>
      </c>
      <c r="BE3041" s="272">
        <v>-626.24504129175114</v>
      </c>
    </row>
    <row r="3042" spans="3:57" x14ac:dyDescent="0.3">
      <c r="C3042" s="272">
        <v>668</v>
      </c>
      <c r="D3042" s="272">
        <v>2404800</v>
      </c>
      <c r="E3042" s="272">
        <v>9</v>
      </c>
      <c r="F3042" s="272">
        <v>10.949999999999998</v>
      </c>
      <c r="G3042" s="272">
        <v>0</v>
      </c>
      <c r="H3042" s="272">
        <v>442.8</v>
      </c>
      <c r="I3042" s="272">
        <v>195</v>
      </c>
      <c r="J3042" s="272">
        <v>0</v>
      </c>
      <c r="K3042" s="272">
        <v>7.2441176470588209</v>
      </c>
      <c r="L3042" s="272">
        <v>10.949999999999998</v>
      </c>
      <c r="M3042" s="272">
        <v>10.949999999999998</v>
      </c>
      <c r="N3042" s="272">
        <v>10.949999999999998</v>
      </c>
      <c r="O3042" s="272">
        <v>10.949999999999998</v>
      </c>
      <c r="P3042" s="272">
        <v>10.949999999999998</v>
      </c>
      <c r="Q3042" s="272">
        <v>10.949999999999998</v>
      </c>
      <c r="R3042" s="272">
        <v>10.949999999999998</v>
      </c>
      <c r="S3042" s="272">
        <v>10.949999999999998</v>
      </c>
      <c r="T3042" s="272">
        <v>15.834199703323511</v>
      </c>
      <c r="U3042" s="272">
        <v>-394.91553872416603</v>
      </c>
      <c r="V3042" s="272">
        <v>0</v>
      </c>
      <c r="W3042" s="272">
        <v>-120.00778570022169</v>
      </c>
      <c r="X3042" s="272">
        <v>-306.86367119631149</v>
      </c>
      <c r="Y3042" s="272">
        <v>241.14859899208881</v>
      </c>
      <c r="Z3042" s="272">
        <v>-209.19268081972166</v>
      </c>
      <c r="AA3042" s="272">
        <v>-295.96726674475741</v>
      </c>
      <c r="AB3042" s="272">
        <v>0</v>
      </c>
      <c r="AC3042" s="272">
        <v>-110.20918603290968</v>
      </c>
      <c r="AD3042" s="272">
        <v>0</v>
      </c>
      <c r="AE3042" s="272">
        <v>0</v>
      </c>
      <c r="AF3042" s="272">
        <v>0</v>
      </c>
      <c r="AG3042" s="272">
        <v>16.155948759759571</v>
      </c>
      <c r="AH3042" s="272">
        <v>116.03528955563014</v>
      </c>
      <c r="AI3042" s="272">
        <v>0</v>
      </c>
      <c r="AJ3042" s="272">
        <v>0</v>
      </c>
      <c r="AK3042" s="272">
        <v>-48.486701946202928</v>
      </c>
      <c r="AL3042" s="272">
        <v>0</v>
      </c>
      <c r="AM3042" s="272">
        <v>-351.73824398296006</v>
      </c>
      <c r="AN3042" s="272">
        <v>0</v>
      </c>
      <c r="AO3042" s="272">
        <v>-54.222449461769841</v>
      </c>
      <c r="AP3042" s="272">
        <v>0</v>
      </c>
      <c r="AQ3042" s="272">
        <v>0</v>
      </c>
      <c r="AR3042" s="272">
        <v>0</v>
      </c>
      <c r="AS3042" s="272">
        <v>-64.911189481150529</v>
      </c>
      <c r="AT3042" s="272">
        <v>0</v>
      </c>
      <c r="AU3042" s="272">
        <v>0</v>
      </c>
      <c r="AV3042" s="272">
        <v>0</v>
      </c>
      <c r="AW3042" s="272">
        <v>-85.153428050946388</v>
      </c>
      <c r="AX3042" s="272">
        <v>0</v>
      </c>
      <c r="AY3042" s="272">
        <v>0</v>
      </c>
      <c r="AZ3042" s="272">
        <v>0</v>
      </c>
      <c r="BA3042" s="272">
        <v>-67.758479177751838</v>
      </c>
      <c r="BB3042" s="272">
        <v>-120.00778570022169</v>
      </c>
      <c r="BC3042" s="272">
        <v>-5.2938543806151168</v>
      </c>
      <c r="BD3042" s="272">
        <v>0</v>
      </c>
      <c r="BE3042" s="272">
        <v>-630.46418044948371</v>
      </c>
    </row>
    <row r="3043" spans="3:57" x14ac:dyDescent="0.3">
      <c r="C3043" s="272">
        <v>669</v>
      </c>
      <c r="D3043" s="272">
        <v>2408400</v>
      </c>
      <c r="E3043" s="272">
        <v>9</v>
      </c>
      <c r="F3043" s="272">
        <v>10.413333333333334</v>
      </c>
      <c r="G3043" s="272">
        <v>0</v>
      </c>
      <c r="H3043" s="272">
        <v>492</v>
      </c>
      <c r="I3043" s="272">
        <v>195</v>
      </c>
      <c r="J3043" s="272">
        <v>0</v>
      </c>
      <c r="K3043" s="272">
        <v>6.7074509803921574</v>
      </c>
      <c r="L3043" s="272">
        <v>10.413333333333334</v>
      </c>
      <c r="M3043" s="272">
        <v>10.413333333333334</v>
      </c>
      <c r="N3043" s="272">
        <v>10.413333333333334</v>
      </c>
      <c r="O3043" s="272">
        <v>10.413333333333334</v>
      </c>
      <c r="P3043" s="272">
        <v>10.413333333333334</v>
      </c>
      <c r="Q3043" s="272">
        <v>10.413333333333334</v>
      </c>
      <c r="R3043" s="272">
        <v>10.413333333333334</v>
      </c>
      <c r="S3043" s="272">
        <v>10.413333333333334</v>
      </c>
      <c r="T3043" s="272">
        <v>15.582145174239692</v>
      </c>
      <c r="U3043" s="272">
        <v>-444.68334352694615</v>
      </c>
      <c r="V3043" s="272">
        <v>0</v>
      </c>
      <c r="W3043" s="272">
        <v>-127.29617364482985</v>
      </c>
      <c r="X3043" s="272">
        <v>-335.25437940506743</v>
      </c>
      <c r="Y3043" s="272">
        <v>37.89661405099605</v>
      </c>
      <c r="Z3043" s="272">
        <v>-20.029404528044893</v>
      </c>
      <c r="AA3043" s="272">
        <v>-313.94213601140308</v>
      </c>
      <c r="AB3043" s="272">
        <v>0</v>
      </c>
      <c r="AC3043" s="272">
        <v>-116.9024792903475</v>
      </c>
      <c r="AD3043" s="272">
        <v>0</v>
      </c>
      <c r="AE3043" s="272">
        <v>0</v>
      </c>
      <c r="AF3043" s="272">
        <v>0</v>
      </c>
      <c r="AG3043" s="272">
        <v>16.026551665145455</v>
      </c>
      <c r="AH3043" s="272">
        <v>162.6558659462321</v>
      </c>
      <c r="AI3043" s="272">
        <v>0</v>
      </c>
      <c r="AJ3043" s="272">
        <v>0</v>
      </c>
      <c r="AK3043" s="272">
        <v>-26.692092882464678</v>
      </c>
      <c r="AL3043" s="272">
        <v>0</v>
      </c>
      <c r="AM3043" s="272">
        <v>-398.15862623835665</v>
      </c>
      <c r="AN3043" s="272">
        <v>0</v>
      </c>
      <c r="AO3043" s="272">
        <v>-166.26569506774433</v>
      </c>
      <c r="AP3043" s="272">
        <v>0</v>
      </c>
      <c r="AQ3043" s="272">
        <v>0</v>
      </c>
      <c r="AR3043" s="272">
        <v>0</v>
      </c>
      <c r="AS3043" s="272">
        <v>-166.46709465193396</v>
      </c>
      <c r="AT3043" s="272">
        <v>0</v>
      </c>
      <c r="AU3043" s="272">
        <v>0</v>
      </c>
      <c r="AV3043" s="272">
        <v>0</v>
      </c>
      <c r="AW3043" s="272">
        <v>-166.84850335152191</v>
      </c>
      <c r="AX3043" s="272">
        <v>0</v>
      </c>
      <c r="AY3043" s="272">
        <v>0</v>
      </c>
      <c r="AZ3043" s="272">
        <v>0</v>
      </c>
      <c r="BA3043" s="272">
        <v>-173.76907212629908</v>
      </c>
      <c r="BB3043" s="272">
        <v>-127.29617364482985</v>
      </c>
      <c r="BC3043" s="272">
        <v>-15.55876124288398</v>
      </c>
      <c r="BD3043" s="272">
        <v>0</v>
      </c>
      <c r="BE3043" s="272">
        <v>-610.5590686772905</v>
      </c>
    </row>
    <row r="3044" spans="3:57" x14ac:dyDescent="0.3">
      <c r="C3044" s="272">
        <v>670</v>
      </c>
      <c r="D3044" s="272">
        <v>2412000</v>
      </c>
      <c r="E3044" s="272">
        <v>9</v>
      </c>
      <c r="F3044" s="272">
        <v>9.7233333333333327</v>
      </c>
      <c r="G3044" s="272">
        <v>0</v>
      </c>
      <c r="H3044" s="272">
        <v>410</v>
      </c>
      <c r="I3044" s="272">
        <v>0</v>
      </c>
      <c r="J3044" s="272">
        <v>0</v>
      </c>
      <c r="K3044" s="272">
        <v>6.0174509803921561</v>
      </c>
      <c r="L3044" s="272">
        <v>9.7233333333333327</v>
      </c>
      <c r="M3044" s="272">
        <v>9.7233333333333327</v>
      </c>
      <c r="N3044" s="272">
        <v>9.7233333333333327</v>
      </c>
      <c r="O3044" s="272">
        <v>9.7233333333333327</v>
      </c>
      <c r="P3044" s="272">
        <v>9.7233333333333327</v>
      </c>
      <c r="Q3044" s="272">
        <v>9.7233333333333327</v>
      </c>
      <c r="R3044" s="272">
        <v>9.7233333333333327</v>
      </c>
      <c r="S3044" s="272">
        <v>9.7233333333333327</v>
      </c>
      <c r="T3044" s="272">
        <v>15.243136519397762</v>
      </c>
      <c r="U3044" s="272">
        <v>-214.62139779678103</v>
      </c>
      <c r="V3044" s="272">
        <v>0</v>
      </c>
      <c r="W3044" s="272">
        <v>-135.92851457142274</v>
      </c>
      <c r="X3044" s="272">
        <v>-325.88400247631103</v>
      </c>
      <c r="Y3044" s="272">
        <v>20.486909604006314</v>
      </c>
      <c r="Z3044" s="272">
        <v>226.70420964694642</v>
      </c>
      <c r="AA3044" s="272">
        <v>-335.23150765296225</v>
      </c>
      <c r="AB3044" s="272">
        <v>0</v>
      </c>
      <c r="AC3044" s="272">
        <v>-124.82999217234396</v>
      </c>
      <c r="AD3044" s="272">
        <v>0</v>
      </c>
      <c r="AE3044" s="272">
        <v>0</v>
      </c>
      <c r="AF3044" s="272">
        <v>0</v>
      </c>
      <c r="AG3044" s="272">
        <v>15.850932239485827</v>
      </c>
      <c r="AH3044" s="272">
        <v>222.38801359267106</v>
      </c>
      <c r="AI3044" s="272">
        <v>0</v>
      </c>
      <c r="AJ3044" s="272">
        <v>0</v>
      </c>
      <c r="AK3044" s="272">
        <v>-37.678217362749564</v>
      </c>
      <c r="AL3044" s="272">
        <v>0</v>
      </c>
      <c r="AM3044" s="272">
        <v>-411.88858902114885</v>
      </c>
      <c r="AN3044" s="272">
        <v>0</v>
      </c>
      <c r="AO3044" s="272">
        <v>-235.2242257967456</v>
      </c>
      <c r="AP3044" s="272">
        <v>0</v>
      </c>
      <c r="AQ3044" s="272">
        <v>0</v>
      </c>
      <c r="AR3044" s="272">
        <v>0</v>
      </c>
      <c r="AS3044" s="272">
        <v>-235.22485892967288</v>
      </c>
      <c r="AT3044" s="272">
        <v>0</v>
      </c>
      <c r="AU3044" s="272">
        <v>0</v>
      </c>
      <c r="AV3044" s="272">
        <v>0</v>
      </c>
      <c r="AW3044" s="272">
        <v>-235.22605795104857</v>
      </c>
      <c r="AX3044" s="272">
        <v>0</v>
      </c>
      <c r="AY3044" s="272">
        <v>0</v>
      </c>
      <c r="AZ3044" s="272">
        <v>0</v>
      </c>
      <c r="BA3044" s="272">
        <v>-245.54285375565647</v>
      </c>
      <c r="BB3044" s="272">
        <v>-135.92851457142274</v>
      </c>
      <c r="BC3044" s="272">
        <v>-22.005858436977565</v>
      </c>
      <c r="BD3044" s="272">
        <v>0</v>
      </c>
      <c r="BE3044" s="272">
        <v>-580.68578648826576</v>
      </c>
    </row>
    <row r="3045" spans="3:57" x14ac:dyDescent="0.3">
      <c r="C3045" s="272">
        <v>671</v>
      </c>
      <c r="D3045" s="272">
        <v>2415600</v>
      </c>
      <c r="E3045" s="272">
        <v>9</v>
      </c>
      <c r="F3045" s="272">
        <v>8.8899999999999988</v>
      </c>
      <c r="G3045" s="272">
        <v>0</v>
      </c>
      <c r="H3045" s="272">
        <v>410</v>
      </c>
      <c r="I3045" s="272">
        <v>0</v>
      </c>
      <c r="J3045" s="272">
        <v>0</v>
      </c>
      <c r="K3045" s="272">
        <v>5.1841176470588222</v>
      </c>
      <c r="L3045" s="272">
        <v>8.8899999999999988</v>
      </c>
      <c r="M3045" s="272">
        <v>8.8899999999999988</v>
      </c>
      <c r="N3045" s="272">
        <v>8.8899999999999988</v>
      </c>
      <c r="O3045" s="272">
        <v>8.8899999999999988</v>
      </c>
      <c r="P3045" s="272">
        <v>8.8899999999999988</v>
      </c>
      <c r="Q3045" s="272">
        <v>8.8899999999999988</v>
      </c>
      <c r="R3045" s="272">
        <v>8.8899999999999988</v>
      </c>
      <c r="S3045" s="272">
        <v>8.8899999999999988</v>
      </c>
      <c r="T3045" s="272">
        <v>14.944710093054006</v>
      </c>
      <c r="U3045" s="272">
        <v>-189.76258644140069</v>
      </c>
      <c r="V3045" s="272">
        <v>0</v>
      </c>
      <c r="W3045" s="272">
        <v>-149.03063608641085</v>
      </c>
      <c r="X3045" s="272">
        <v>-330.43088681799111</v>
      </c>
      <c r="Y3045" s="272">
        <v>-95.621908618270254</v>
      </c>
      <c r="Z3045" s="272">
        <v>385.3208450812715</v>
      </c>
      <c r="AA3045" s="272">
        <v>-367.54440360985808</v>
      </c>
      <c r="AB3045" s="272">
        <v>0</v>
      </c>
      <c r="AC3045" s="272">
        <v>-136.86232939984808</v>
      </c>
      <c r="AD3045" s="272">
        <v>0</v>
      </c>
      <c r="AE3045" s="272">
        <v>0</v>
      </c>
      <c r="AF3045" s="272">
        <v>0</v>
      </c>
      <c r="AG3045" s="272">
        <v>15.633480469741022</v>
      </c>
      <c r="AH3045" s="272">
        <v>252.67987363601881</v>
      </c>
      <c r="AI3045" s="272">
        <v>0</v>
      </c>
      <c r="AJ3045" s="272">
        <v>0</v>
      </c>
      <c r="AK3045" s="272">
        <v>-31.489445815088029</v>
      </c>
      <c r="AL3045" s="272">
        <v>0</v>
      </c>
      <c r="AM3045" s="272">
        <v>-428.1503084234721</v>
      </c>
      <c r="AN3045" s="272">
        <v>0</v>
      </c>
      <c r="AO3045" s="272">
        <v>-296.00297649385311</v>
      </c>
      <c r="AP3045" s="272">
        <v>0</v>
      </c>
      <c r="AQ3045" s="272">
        <v>0</v>
      </c>
      <c r="AR3045" s="272">
        <v>0</v>
      </c>
      <c r="AS3045" s="272">
        <v>-296.00297649385311</v>
      </c>
      <c r="AT3045" s="272">
        <v>0</v>
      </c>
      <c r="AU3045" s="272">
        <v>0</v>
      </c>
      <c r="AV3045" s="272">
        <v>0</v>
      </c>
      <c r="AW3045" s="272">
        <v>-296.00297649385311</v>
      </c>
      <c r="AX3045" s="272">
        <v>0</v>
      </c>
      <c r="AY3045" s="272">
        <v>0</v>
      </c>
      <c r="AZ3045" s="272">
        <v>0</v>
      </c>
      <c r="BA3045" s="272">
        <v>-308.98696634014925</v>
      </c>
      <c r="BB3045" s="272">
        <v>-149.03063608641085</v>
      </c>
      <c r="BC3045" s="272">
        <v>-27.691857406201262</v>
      </c>
      <c r="BD3045" s="272">
        <v>0</v>
      </c>
      <c r="BE3045" s="272">
        <v>-532.04515366406042</v>
      </c>
    </row>
    <row r="3046" spans="3:57" x14ac:dyDescent="0.3">
      <c r="C3046" s="272">
        <v>672</v>
      </c>
      <c r="D3046" s="272">
        <v>2419200</v>
      </c>
      <c r="E3046" s="272">
        <v>10</v>
      </c>
      <c r="F3046" s="272">
        <v>9.3870967741935463</v>
      </c>
      <c r="G3046" s="272">
        <v>0</v>
      </c>
      <c r="H3046" s="272">
        <v>410</v>
      </c>
      <c r="I3046" s="272">
        <v>0</v>
      </c>
      <c r="J3046" s="272">
        <v>0</v>
      </c>
      <c r="K3046" s="272">
        <v>5.6812144212523696</v>
      </c>
      <c r="L3046" s="272">
        <v>9.3870967741935463</v>
      </c>
      <c r="M3046" s="272">
        <v>9.3870967741935463</v>
      </c>
      <c r="N3046" s="272">
        <v>9.3870967741935463</v>
      </c>
      <c r="O3046" s="272">
        <v>9.3870967741935463</v>
      </c>
      <c r="P3046" s="272">
        <v>9.3870967741935463</v>
      </c>
      <c r="Q3046" s="272">
        <v>9.3870967741935463</v>
      </c>
      <c r="R3046" s="272">
        <v>9.3870967741935463</v>
      </c>
      <c r="S3046" s="272">
        <v>9.3870967741935463</v>
      </c>
      <c r="T3046" s="272">
        <v>14.731802843770584</v>
      </c>
      <c r="U3046" s="272">
        <v>114.63371077367594</v>
      </c>
      <c r="V3046" s="272">
        <v>0</v>
      </c>
      <c r="W3046" s="272">
        <v>-157.96761727435197</v>
      </c>
      <c r="X3046" s="272">
        <v>-350.57492274419906</v>
      </c>
      <c r="Y3046" s="272">
        <v>-117.56860372865776</v>
      </c>
      <c r="Z3046" s="272">
        <v>740.7448545208847</v>
      </c>
      <c r="AA3046" s="272">
        <v>-389.58508938462575</v>
      </c>
      <c r="AB3046" s="272">
        <v>0</v>
      </c>
      <c r="AC3046" s="272">
        <v>-89.943157429543973</v>
      </c>
      <c r="AD3046" s="272">
        <v>0</v>
      </c>
      <c r="AE3046" s="272">
        <v>0</v>
      </c>
      <c r="AF3046" s="272">
        <v>0</v>
      </c>
      <c r="AG3046" s="272">
        <v>15.397675301436301</v>
      </c>
      <c r="AH3046" s="272">
        <v>264.41387716800625</v>
      </c>
      <c r="AI3046" s="272">
        <v>0</v>
      </c>
      <c r="AJ3046" s="272">
        <v>0</v>
      </c>
      <c r="AK3046" s="272">
        <v>309.51934112751246</v>
      </c>
      <c r="AL3046" s="272">
        <v>0</v>
      </c>
      <c r="AM3046" s="272">
        <v>-452.83226033706183</v>
      </c>
      <c r="AN3046" s="272">
        <v>0</v>
      </c>
      <c r="AO3046" s="272">
        <v>-313.9800145073288</v>
      </c>
      <c r="AP3046" s="272">
        <v>0</v>
      </c>
      <c r="AQ3046" s="272">
        <v>0</v>
      </c>
      <c r="AR3046" s="272">
        <v>0</v>
      </c>
      <c r="AS3046" s="272">
        <v>-313.9800145073288</v>
      </c>
      <c r="AT3046" s="272">
        <v>0</v>
      </c>
      <c r="AU3046" s="272">
        <v>0</v>
      </c>
      <c r="AV3046" s="272">
        <v>0</v>
      </c>
      <c r="AW3046" s="272">
        <v>-313.9800145073288</v>
      </c>
      <c r="AX3046" s="272">
        <v>0</v>
      </c>
      <c r="AY3046" s="272">
        <v>0</v>
      </c>
      <c r="AZ3046" s="272">
        <v>0</v>
      </c>
      <c r="BA3046" s="272">
        <v>-327.75255615063128</v>
      </c>
      <c r="BB3046" s="272">
        <v>-157.96761727435197</v>
      </c>
      <c r="BC3046" s="272">
        <v>-29.373656620356684</v>
      </c>
      <c r="BD3046" s="272">
        <v>0</v>
      </c>
      <c r="BE3046" s="272">
        <v>-219.22198818762263</v>
      </c>
    </row>
    <row r="3048" spans="3:57" x14ac:dyDescent="0.3">
      <c r="C3048" s="272">
        <v>720</v>
      </c>
      <c r="D3048" s="272">
        <v>2592000</v>
      </c>
      <c r="E3048" s="272">
        <v>10</v>
      </c>
      <c r="F3048" s="272">
        <v>9.3870967741935463</v>
      </c>
      <c r="G3048" s="272">
        <v>0</v>
      </c>
      <c r="H3048" s="272">
        <v>410</v>
      </c>
      <c r="I3048" s="272">
        <v>0</v>
      </c>
      <c r="J3048" s="272">
        <v>0</v>
      </c>
      <c r="K3048" s="272">
        <v>5.6812144212523696</v>
      </c>
      <c r="L3048" s="272">
        <v>9.3870967741935463</v>
      </c>
      <c r="M3048" s="272">
        <v>9.3870967741935463</v>
      </c>
      <c r="N3048" s="272">
        <v>9.3870967741935463</v>
      </c>
      <c r="O3048" s="272">
        <v>9.3870967741935463</v>
      </c>
      <c r="P3048" s="272">
        <v>9.3870967741935463</v>
      </c>
      <c r="Q3048" s="272">
        <v>9.3870967741935463</v>
      </c>
      <c r="R3048" s="272">
        <v>9.3870967741935463</v>
      </c>
      <c r="S3048" s="272">
        <v>9.3870967741935463</v>
      </c>
      <c r="T3048" s="272">
        <v>17.789022750944049</v>
      </c>
      <c r="U3048" s="272">
        <v>-16.749391305487393</v>
      </c>
      <c r="V3048" s="272">
        <v>0</v>
      </c>
      <c r="W3048" s="272">
        <v>-206.86244594941724</v>
      </c>
      <c r="X3048" s="272">
        <v>-96.825821348632928</v>
      </c>
      <c r="Y3048" s="272">
        <v>-196.80666237843047</v>
      </c>
      <c r="Z3048" s="272">
        <v>483.74553837099324</v>
      </c>
      <c r="AA3048" s="272">
        <v>-582.3606042872151</v>
      </c>
      <c r="AB3048" s="272">
        <v>0</v>
      </c>
      <c r="AC3048" s="272">
        <v>-117.78275739878404</v>
      </c>
      <c r="AD3048" s="272">
        <v>0</v>
      </c>
      <c r="AE3048" s="272">
        <v>0</v>
      </c>
      <c r="AF3048" s="272">
        <v>0</v>
      </c>
      <c r="AG3048" s="272">
        <v>18.541631437048437</v>
      </c>
      <c r="AH3048" s="272">
        <v>276.32692531400215</v>
      </c>
      <c r="AI3048" s="272">
        <v>0</v>
      </c>
      <c r="AJ3048" s="272">
        <v>0</v>
      </c>
      <c r="AK3048" s="272">
        <v>-30.565827677484378</v>
      </c>
      <c r="AL3048" s="272">
        <v>0</v>
      </c>
      <c r="AM3048" s="272">
        <v>-203.6903172308887</v>
      </c>
      <c r="AN3048" s="272">
        <v>0</v>
      </c>
      <c r="AO3048" s="272">
        <v>-345.99755167491423</v>
      </c>
      <c r="AP3048" s="272">
        <v>0</v>
      </c>
      <c r="AQ3048" s="272">
        <v>0</v>
      </c>
      <c r="AR3048" s="272">
        <v>0</v>
      </c>
      <c r="AS3048" s="272">
        <v>-345.99755167491423</v>
      </c>
      <c r="AT3048" s="272">
        <v>0</v>
      </c>
      <c r="AU3048" s="272">
        <v>0</v>
      </c>
      <c r="AV3048" s="272">
        <v>0</v>
      </c>
      <c r="AW3048" s="272">
        <v>-345.99755167491423</v>
      </c>
      <c r="AX3048" s="272">
        <v>0</v>
      </c>
      <c r="AY3048" s="272">
        <v>0</v>
      </c>
      <c r="AZ3048" s="272">
        <v>0</v>
      </c>
      <c r="BA3048" s="272">
        <v>-361.17452303852383</v>
      </c>
      <c r="BB3048" s="272">
        <v>-206.86244594941724</v>
      </c>
      <c r="BC3048" s="272">
        <v>-32.368981479061055</v>
      </c>
      <c r="BD3048" s="272">
        <v>0</v>
      </c>
      <c r="BE3048" s="272">
        <v>-519.47217807467314</v>
      </c>
    </row>
    <row r="3049" spans="3:57" x14ac:dyDescent="0.3">
      <c r="C3049" s="272">
        <v>721</v>
      </c>
      <c r="D3049" s="272">
        <v>2595600</v>
      </c>
      <c r="E3049" s="272">
        <v>10</v>
      </c>
      <c r="F3049" s="272">
        <v>9.2290322580645174</v>
      </c>
      <c r="G3049" s="272">
        <v>0</v>
      </c>
      <c r="H3049" s="272">
        <v>410</v>
      </c>
      <c r="I3049" s="272">
        <v>0</v>
      </c>
      <c r="J3049" s="272">
        <v>0</v>
      </c>
      <c r="K3049" s="272">
        <v>5.5231499051233408</v>
      </c>
      <c r="L3049" s="272">
        <v>9.2290322580645174</v>
      </c>
      <c r="M3049" s="272">
        <v>9.2290322580645174</v>
      </c>
      <c r="N3049" s="272">
        <v>9.2290322580645174</v>
      </c>
      <c r="O3049" s="272">
        <v>9.2290322580645174</v>
      </c>
      <c r="P3049" s="272">
        <v>9.2290322580645174</v>
      </c>
      <c r="Q3049" s="272">
        <v>9.2290322580645174</v>
      </c>
      <c r="R3049" s="272">
        <v>9.2290322580645174</v>
      </c>
      <c r="S3049" s="272">
        <v>9.2290322580645174</v>
      </c>
      <c r="T3049" s="272">
        <v>17.50457139308547</v>
      </c>
      <c r="U3049" s="272">
        <v>-35.813015493448574</v>
      </c>
      <c r="V3049" s="272">
        <v>0</v>
      </c>
      <c r="W3049" s="272">
        <v>-204.04468820845554</v>
      </c>
      <c r="X3049" s="272">
        <v>-103.50417571318748</v>
      </c>
      <c r="Y3049" s="272">
        <v>-289.14885831534411</v>
      </c>
      <c r="Z3049" s="272">
        <v>560.88470674353857</v>
      </c>
      <c r="AA3049" s="272">
        <v>-574.42803299216894</v>
      </c>
      <c r="AB3049" s="272">
        <v>0</v>
      </c>
      <c r="AC3049" s="272">
        <v>-116.17839042492844</v>
      </c>
      <c r="AD3049" s="272">
        <v>0</v>
      </c>
      <c r="AE3049" s="272">
        <v>0</v>
      </c>
      <c r="AF3049" s="272">
        <v>0</v>
      </c>
      <c r="AG3049" s="272">
        <v>18.284993371477416</v>
      </c>
      <c r="AH3049" s="272">
        <v>286.65306885260674</v>
      </c>
      <c r="AI3049" s="272">
        <v>0</v>
      </c>
      <c r="AJ3049" s="272">
        <v>0</v>
      </c>
      <c r="AK3049" s="272">
        <v>-29.766370057939216</v>
      </c>
      <c r="AL3049" s="272">
        <v>0</v>
      </c>
      <c r="AM3049" s="272">
        <v>-214.36212291187519</v>
      </c>
      <c r="AN3049" s="272">
        <v>0</v>
      </c>
      <c r="AO3049" s="272">
        <v>-379.46847597286637</v>
      </c>
      <c r="AP3049" s="272">
        <v>0</v>
      </c>
      <c r="AQ3049" s="272">
        <v>0</v>
      </c>
      <c r="AR3049" s="272">
        <v>0</v>
      </c>
      <c r="AS3049" s="272">
        <v>-379.46847597286637</v>
      </c>
      <c r="AT3049" s="272">
        <v>0</v>
      </c>
      <c r="AU3049" s="272">
        <v>0</v>
      </c>
      <c r="AV3049" s="272">
        <v>0</v>
      </c>
      <c r="AW3049" s="272">
        <v>-379.46847597286637</v>
      </c>
      <c r="AX3049" s="272">
        <v>0</v>
      </c>
      <c r="AY3049" s="272">
        <v>0</v>
      </c>
      <c r="AZ3049" s="272">
        <v>0</v>
      </c>
      <c r="BA3049" s="272">
        <v>-396.11362899592564</v>
      </c>
      <c r="BB3049" s="272">
        <v>-204.04468820845554</v>
      </c>
      <c r="BC3049" s="272">
        <v>-35.500274528514218</v>
      </c>
      <c r="BD3049" s="272">
        <v>0</v>
      </c>
      <c r="BE3049" s="272">
        <v>-479.8225526727133</v>
      </c>
    </row>
    <row r="3050" spans="3:57" x14ac:dyDescent="0.3">
      <c r="C3050" s="272">
        <v>722</v>
      </c>
      <c r="D3050" s="272">
        <v>2599200</v>
      </c>
      <c r="E3050" s="272">
        <v>10</v>
      </c>
      <c r="F3050" s="272">
        <v>8.9774193548387107</v>
      </c>
      <c r="G3050" s="272">
        <v>0</v>
      </c>
      <c r="H3050" s="272">
        <v>410</v>
      </c>
      <c r="I3050" s="272">
        <v>0</v>
      </c>
      <c r="J3050" s="272">
        <v>0</v>
      </c>
      <c r="K3050" s="272">
        <v>5.271537001897534</v>
      </c>
      <c r="L3050" s="272">
        <v>8.9774193548387107</v>
      </c>
      <c r="M3050" s="272">
        <v>8.9774193548387107</v>
      </c>
      <c r="N3050" s="272">
        <v>8.9774193548387107</v>
      </c>
      <c r="O3050" s="272">
        <v>8.9774193548387107</v>
      </c>
      <c r="P3050" s="272">
        <v>8.9774193548387107</v>
      </c>
      <c r="Q3050" s="272">
        <v>8.9774193548387107</v>
      </c>
      <c r="R3050" s="272">
        <v>8.9774193548387107</v>
      </c>
      <c r="S3050" s="272">
        <v>8.9774193548387107</v>
      </c>
      <c r="T3050" s="272">
        <v>17.207560371537717</v>
      </c>
      <c r="U3050" s="272">
        <v>-52.673819727002979</v>
      </c>
      <c r="V3050" s="272">
        <v>0</v>
      </c>
      <c r="W3050" s="272">
        <v>-202.89381426557199</v>
      </c>
      <c r="X3050" s="272">
        <v>-97.112833729794247</v>
      </c>
      <c r="Y3050" s="272">
        <v>-383.28213915633341</v>
      </c>
      <c r="Z3050" s="272">
        <v>630.6149674246966</v>
      </c>
      <c r="AA3050" s="272">
        <v>-571.18808462087304</v>
      </c>
      <c r="AB3050" s="272">
        <v>0</v>
      </c>
      <c r="AC3050" s="272">
        <v>-115.52310905769379</v>
      </c>
      <c r="AD3050" s="272">
        <v>0</v>
      </c>
      <c r="AE3050" s="272">
        <v>0</v>
      </c>
      <c r="AF3050" s="272">
        <v>0</v>
      </c>
      <c r="AG3050" s="272">
        <v>18.018798172245539</v>
      </c>
      <c r="AH3050" s="272">
        <v>297.94220483337205</v>
      </c>
      <c r="AI3050" s="272">
        <v>0</v>
      </c>
      <c r="AJ3050" s="272">
        <v>0</v>
      </c>
      <c r="AK3050" s="272">
        <v>-31.442808572197762</v>
      </c>
      <c r="AL3050" s="272">
        <v>0</v>
      </c>
      <c r="AM3050" s="272">
        <v>-212.3366523474898</v>
      </c>
      <c r="AN3050" s="272">
        <v>0</v>
      </c>
      <c r="AO3050" s="272">
        <v>-414.41232078432171</v>
      </c>
      <c r="AP3050" s="272">
        <v>0</v>
      </c>
      <c r="AQ3050" s="272">
        <v>0</v>
      </c>
      <c r="AR3050" s="272">
        <v>0</v>
      </c>
      <c r="AS3050" s="272">
        <v>-414.41232078432171</v>
      </c>
      <c r="AT3050" s="272">
        <v>0</v>
      </c>
      <c r="AU3050" s="272">
        <v>0</v>
      </c>
      <c r="AV3050" s="272">
        <v>0</v>
      </c>
      <c r="AW3050" s="272">
        <v>-414.41232078432171</v>
      </c>
      <c r="AX3050" s="272">
        <v>0</v>
      </c>
      <c r="AY3050" s="272">
        <v>0</v>
      </c>
      <c r="AZ3050" s="272">
        <v>0</v>
      </c>
      <c r="BA3050" s="272">
        <v>-432.59026422589864</v>
      </c>
      <c r="BB3050" s="272">
        <v>-202.89381426557199</v>
      </c>
      <c r="BC3050" s="272">
        <v>-38.769363168112207</v>
      </c>
      <c r="BD3050" s="272">
        <v>0</v>
      </c>
      <c r="BE3050" s="272">
        <v>-451.07802368020054</v>
      </c>
    </row>
    <row r="3051" spans="3:57" x14ac:dyDescent="0.3">
      <c r="C3051" s="272">
        <v>723</v>
      </c>
      <c r="D3051" s="272">
        <v>2602800</v>
      </c>
      <c r="E3051" s="272">
        <v>10</v>
      </c>
      <c r="F3051" s="272">
        <v>8.4290322580645167</v>
      </c>
      <c r="G3051" s="272">
        <v>0</v>
      </c>
      <c r="H3051" s="272">
        <v>410</v>
      </c>
      <c r="I3051" s="272">
        <v>0</v>
      </c>
      <c r="J3051" s="272">
        <v>0</v>
      </c>
      <c r="K3051" s="272">
        <v>4.7231499051233401</v>
      </c>
      <c r="L3051" s="272">
        <v>8.4290322580645167</v>
      </c>
      <c r="M3051" s="272">
        <v>8.4290322580645167</v>
      </c>
      <c r="N3051" s="272">
        <v>8.4290322580645167</v>
      </c>
      <c r="O3051" s="272">
        <v>8.4290322580645167</v>
      </c>
      <c r="P3051" s="272">
        <v>8.4290322580645167</v>
      </c>
      <c r="Q3051" s="272">
        <v>8.4290322580645167</v>
      </c>
      <c r="R3051" s="272">
        <v>8.4290322580645167</v>
      </c>
      <c r="S3051" s="272">
        <v>8.4290322580645167</v>
      </c>
      <c r="T3051" s="272">
        <v>16.894219368302338</v>
      </c>
      <c r="U3051" s="272">
        <v>-48.334355504487007</v>
      </c>
      <c r="V3051" s="272">
        <v>0</v>
      </c>
      <c r="W3051" s="272">
        <v>-208.57252638266863</v>
      </c>
      <c r="X3051" s="272">
        <v>-91.191627401024036</v>
      </c>
      <c r="Y3051" s="272">
        <v>-456.99432649419646</v>
      </c>
      <c r="Z3051" s="272">
        <v>708.42412477340213</v>
      </c>
      <c r="AA3051" s="272">
        <v>-587.17483468035073</v>
      </c>
      <c r="AB3051" s="272">
        <v>0</v>
      </c>
      <c r="AC3051" s="272">
        <v>-118.75643818399196</v>
      </c>
      <c r="AD3051" s="272">
        <v>0</v>
      </c>
      <c r="AE3051" s="272">
        <v>0</v>
      </c>
      <c r="AF3051" s="272">
        <v>0</v>
      </c>
      <c r="AG3051" s="272">
        <v>17.741372284265392</v>
      </c>
      <c r="AH3051" s="272">
        <v>311.11393503001091</v>
      </c>
      <c r="AI3051" s="272">
        <v>0</v>
      </c>
      <c r="AJ3051" s="272">
        <v>0</v>
      </c>
      <c r="AK3051" s="272">
        <v>-33.151693338818788</v>
      </c>
      <c r="AL3051" s="272">
        <v>0</v>
      </c>
      <c r="AM3051" s="272">
        <v>-211.50937707795819</v>
      </c>
      <c r="AN3051" s="272">
        <v>0</v>
      </c>
      <c r="AO3051" s="272">
        <v>-446.45363588271795</v>
      </c>
      <c r="AP3051" s="272">
        <v>0</v>
      </c>
      <c r="AQ3051" s="272">
        <v>0</v>
      </c>
      <c r="AR3051" s="272">
        <v>0</v>
      </c>
      <c r="AS3051" s="272">
        <v>-446.45363588271795</v>
      </c>
      <c r="AT3051" s="272">
        <v>0</v>
      </c>
      <c r="AU3051" s="272">
        <v>0</v>
      </c>
      <c r="AV3051" s="272">
        <v>0</v>
      </c>
      <c r="AW3051" s="272">
        <v>-446.45363588271795</v>
      </c>
      <c r="AX3051" s="272">
        <v>0</v>
      </c>
      <c r="AY3051" s="272">
        <v>0</v>
      </c>
      <c r="AZ3051" s="272">
        <v>0</v>
      </c>
      <c r="BA3051" s="272">
        <v>-466.03705204901991</v>
      </c>
      <c r="BB3051" s="272">
        <v>-208.57252638266863</v>
      </c>
      <c r="BC3051" s="272">
        <v>-41.766912514817442</v>
      </c>
      <c r="BD3051" s="272">
        <v>0</v>
      </c>
      <c r="BE3051" s="272">
        <v>-421.08944362230608</v>
      </c>
    </row>
    <row r="3052" spans="3:57" x14ac:dyDescent="0.3">
      <c r="C3052" s="272">
        <v>724</v>
      </c>
      <c r="D3052" s="272">
        <v>2606400</v>
      </c>
      <c r="E3052" s="272">
        <v>10</v>
      </c>
      <c r="F3052" s="272">
        <v>8.0290322580645164</v>
      </c>
      <c r="G3052" s="272">
        <v>0</v>
      </c>
      <c r="H3052" s="272">
        <v>410</v>
      </c>
      <c r="I3052" s="272">
        <v>0</v>
      </c>
      <c r="J3052" s="272">
        <v>0</v>
      </c>
      <c r="K3052" s="272">
        <v>4.3231499051233397</v>
      </c>
      <c r="L3052" s="272">
        <v>8.0290322580645164</v>
      </c>
      <c r="M3052" s="272">
        <v>8.0290322580645164</v>
      </c>
      <c r="N3052" s="272">
        <v>8.0290322580645164</v>
      </c>
      <c r="O3052" s="272">
        <v>8.0290322580645164</v>
      </c>
      <c r="P3052" s="272">
        <v>8.0290322580645164</v>
      </c>
      <c r="Q3052" s="272">
        <v>8.0290322580645164</v>
      </c>
      <c r="R3052" s="272">
        <v>8.0290322580645164</v>
      </c>
      <c r="S3052" s="272">
        <v>8.0290322580645164</v>
      </c>
      <c r="T3052" s="272">
        <v>16.621904618922127</v>
      </c>
      <c r="U3052" s="272">
        <v>-29.052608209044365</v>
      </c>
      <c r="V3052" s="272">
        <v>0</v>
      </c>
      <c r="W3052" s="272">
        <v>-211.76049681271337</v>
      </c>
      <c r="X3052" s="272">
        <v>-96.557264138729607</v>
      </c>
      <c r="Y3052" s="272">
        <v>-446.66477859571523</v>
      </c>
      <c r="Z3052" s="272">
        <v>725.92993133811387</v>
      </c>
      <c r="AA3052" s="272">
        <v>-596.14963132635285</v>
      </c>
      <c r="AB3052" s="272">
        <v>0</v>
      </c>
      <c r="AC3052" s="272">
        <v>-120.57159581704187</v>
      </c>
      <c r="AD3052" s="272">
        <v>0</v>
      </c>
      <c r="AE3052" s="272">
        <v>0</v>
      </c>
      <c r="AF3052" s="272">
        <v>0</v>
      </c>
      <c r="AG3052" s="272">
        <v>17.459247179154222</v>
      </c>
      <c r="AH3052" s="272">
        <v>307.79472567059224</v>
      </c>
      <c r="AI3052" s="272">
        <v>0</v>
      </c>
      <c r="AJ3052" s="272">
        <v>0</v>
      </c>
      <c r="AK3052" s="272">
        <v>-27.97910968184684</v>
      </c>
      <c r="AL3052" s="272">
        <v>0</v>
      </c>
      <c r="AM3052" s="272">
        <v>-215.59136896448297</v>
      </c>
      <c r="AN3052" s="272">
        <v>0</v>
      </c>
      <c r="AO3052" s="272">
        <v>-440.37230883123061</v>
      </c>
      <c r="AP3052" s="272">
        <v>0</v>
      </c>
      <c r="AQ3052" s="272">
        <v>0</v>
      </c>
      <c r="AR3052" s="272">
        <v>0</v>
      </c>
      <c r="AS3052" s="272">
        <v>-440.37230883123061</v>
      </c>
      <c r="AT3052" s="272">
        <v>0</v>
      </c>
      <c r="AU3052" s="272">
        <v>0</v>
      </c>
      <c r="AV3052" s="272">
        <v>0</v>
      </c>
      <c r="AW3052" s="272">
        <v>-440.37230883123061</v>
      </c>
      <c r="AX3052" s="272">
        <v>0</v>
      </c>
      <c r="AY3052" s="272">
        <v>0</v>
      </c>
      <c r="AZ3052" s="272">
        <v>0</v>
      </c>
      <c r="BA3052" s="272">
        <v>-459.68897129922931</v>
      </c>
      <c r="BB3052" s="272">
        <v>-211.76049681271337</v>
      </c>
      <c r="BC3052" s="272">
        <v>-41.19798836565856</v>
      </c>
      <c r="BD3052" s="272">
        <v>0</v>
      </c>
      <c r="BE3052" s="272">
        <v>-391.5330935567136</v>
      </c>
    </row>
    <row r="3053" spans="3:57" x14ac:dyDescent="0.3">
      <c r="C3053" s="272">
        <v>725</v>
      </c>
      <c r="D3053" s="272">
        <v>2610000</v>
      </c>
      <c r="E3053" s="272">
        <v>10</v>
      </c>
      <c r="F3053" s="272">
        <v>8.380645161290321</v>
      </c>
      <c r="G3053" s="272">
        <v>19.481422390792044</v>
      </c>
      <c r="H3053" s="272">
        <v>410</v>
      </c>
      <c r="I3053" s="272">
        <v>0</v>
      </c>
      <c r="J3053" s="272">
        <v>0</v>
      </c>
      <c r="K3053" s="272">
        <v>4.8990934008011786</v>
      </c>
      <c r="L3053" s="272">
        <v>8.5037311187754927</v>
      </c>
      <c r="M3053" s="272">
        <v>8.5212600757306785</v>
      </c>
      <c r="N3053" s="272">
        <v>8.5180170332140097</v>
      </c>
      <c r="O3053" s="272">
        <v>8.482444461893893</v>
      </c>
      <c r="P3053" s="272">
        <v>8.4488375512556733</v>
      </c>
      <c r="Q3053" s="272">
        <v>8.482444461893893</v>
      </c>
      <c r="R3053" s="272">
        <v>8.5180170332140097</v>
      </c>
      <c r="S3053" s="272">
        <v>8.5212600757306785</v>
      </c>
      <c r="T3053" s="272">
        <v>16.376695821567026</v>
      </c>
      <c r="U3053" s="272">
        <v>-66.832801185195763</v>
      </c>
      <c r="V3053" s="272">
        <v>0</v>
      </c>
      <c r="W3053" s="272">
        <v>-197.34514945633626</v>
      </c>
      <c r="X3053" s="272">
        <v>-102.9961744437811</v>
      </c>
      <c r="Y3053" s="272">
        <v>-484.30694813373225</v>
      </c>
      <c r="Z3053" s="272">
        <v>717.81547084865383</v>
      </c>
      <c r="AA3053" s="272">
        <v>-555.56744465181907</v>
      </c>
      <c r="AB3053" s="272">
        <v>0</v>
      </c>
      <c r="AC3053" s="272">
        <v>-112.36382590161436</v>
      </c>
      <c r="AD3053" s="272">
        <v>0</v>
      </c>
      <c r="AE3053" s="272">
        <v>0</v>
      </c>
      <c r="AF3053" s="272">
        <v>0</v>
      </c>
      <c r="AG3053" s="272">
        <v>17.184540130360702</v>
      </c>
      <c r="AH3053" s="272">
        <v>297.07070766796585</v>
      </c>
      <c r="AI3053" s="272">
        <v>0</v>
      </c>
      <c r="AJ3053" s="272">
        <v>0</v>
      </c>
      <c r="AK3053" s="272">
        <v>-24.81985426802153</v>
      </c>
      <c r="AL3053" s="272">
        <v>0</v>
      </c>
      <c r="AM3053" s="272">
        <v>-217.88295712066807</v>
      </c>
      <c r="AN3053" s="272">
        <v>0</v>
      </c>
      <c r="AO3053" s="272">
        <v>-437.88847541291807</v>
      </c>
      <c r="AP3053" s="272">
        <v>0</v>
      </c>
      <c r="AQ3053" s="272">
        <v>0</v>
      </c>
      <c r="AR3053" s="272">
        <v>0</v>
      </c>
      <c r="AS3053" s="272">
        <v>-437.88847541291807</v>
      </c>
      <c r="AT3053" s="272">
        <v>0</v>
      </c>
      <c r="AU3053" s="272">
        <v>0</v>
      </c>
      <c r="AV3053" s="272">
        <v>0</v>
      </c>
      <c r="AW3053" s="272">
        <v>-437.88847541291807</v>
      </c>
      <c r="AX3053" s="272">
        <v>0</v>
      </c>
      <c r="AY3053" s="272">
        <v>0</v>
      </c>
      <c r="AZ3053" s="272">
        <v>0</v>
      </c>
      <c r="BA3053" s="272">
        <v>-457.09618604446814</v>
      </c>
      <c r="BB3053" s="272">
        <v>-197.34514945633626</v>
      </c>
      <c r="BC3053" s="272">
        <v>-40.965619212971689</v>
      </c>
      <c r="BD3053" s="272">
        <v>0</v>
      </c>
      <c r="BE3053" s="272">
        <v>-360.71350938334626</v>
      </c>
    </row>
    <row r="3054" spans="3:57" x14ac:dyDescent="0.3">
      <c r="C3054" s="272">
        <v>726</v>
      </c>
      <c r="D3054" s="272">
        <v>2613600</v>
      </c>
      <c r="E3054" s="272">
        <v>10</v>
      </c>
      <c r="F3054" s="272">
        <v>8.7838709677419349</v>
      </c>
      <c r="G3054" s="272">
        <v>260.24927360488351</v>
      </c>
      <c r="H3054" s="272">
        <v>328</v>
      </c>
      <c r="I3054" s="272">
        <v>0</v>
      </c>
      <c r="J3054" s="272">
        <v>0</v>
      </c>
      <c r="K3054" s="272">
        <v>9.0753531520134914</v>
      </c>
      <c r="L3054" s="272">
        <v>10.977149361482656</v>
      </c>
      <c r="M3054" s="272">
        <v>11.289499229332131</v>
      </c>
      <c r="N3054" s="272">
        <v>11.23171119869793</v>
      </c>
      <c r="O3054" s="272">
        <v>10.59784074198387</v>
      </c>
      <c r="P3054" s="272">
        <v>9.9989965481442873</v>
      </c>
      <c r="Q3054" s="272">
        <v>10.59784074198387</v>
      </c>
      <c r="R3054" s="272">
        <v>11.23171119869793</v>
      </c>
      <c r="S3054" s="272">
        <v>11.289499229332131</v>
      </c>
      <c r="T3054" s="272">
        <v>16.124586718179945</v>
      </c>
      <c r="U3054" s="272">
        <v>-74.39453436040958</v>
      </c>
      <c r="V3054" s="272">
        <v>0</v>
      </c>
      <c r="W3054" s="272">
        <v>-181.21379059022169</v>
      </c>
      <c r="X3054" s="272">
        <v>-89.6264894977718</v>
      </c>
      <c r="Y3054" s="272">
        <v>-545.42576185163989</v>
      </c>
      <c r="Z3054" s="272">
        <v>741.87150757922382</v>
      </c>
      <c r="AA3054" s="272">
        <v>-510.15433037615441</v>
      </c>
      <c r="AB3054" s="272">
        <v>0</v>
      </c>
      <c r="AC3054" s="272">
        <v>-103.17899818133841</v>
      </c>
      <c r="AD3054" s="272">
        <v>0</v>
      </c>
      <c r="AE3054" s="272">
        <v>0</v>
      </c>
      <c r="AF3054" s="272">
        <v>0</v>
      </c>
      <c r="AG3054" s="272">
        <v>16.926507365602308</v>
      </c>
      <c r="AH3054" s="272">
        <v>294.74074568270134</v>
      </c>
      <c r="AI3054" s="272">
        <v>0</v>
      </c>
      <c r="AJ3054" s="272">
        <v>0</v>
      </c>
      <c r="AK3054" s="272">
        <v>-25.184979155837059</v>
      </c>
      <c r="AL3054" s="272">
        <v>0</v>
      </c>
      <c r="AM3054" s="272">
        <v>-203.61220105139719</v>
      </c>
      <c r="AN3054" s="272">
        <v>0</v>
      </c>
      <c r="AO3054" s="272">
        <v>-450.14435714231121</v>
      </c>
      <c r="AP3054" s="272">
        <v>0</v>
      </c>
      <c r="AQ3054" s="272">
        <v>0</v>
      </c>
      <c r="AR3054" s="272">
        <v>0</v>
      </c>
      <c r="AS3054" s="272">
        <v>-450.14435714231121</v>
      </c>
      <c r="AT3054" s="272">
        <v>0</v>
      </c>
      <c r="AU3054" s="272">
        <v>0</v>
      </c>
      <c r="AV3054" s="272">
        <v>0</v>
      </c>
      <c r="AW3054" s="272">
        <v>-450.14435714231121</v>
      </c>
      <c r="AX3054" s="272">
        <v>0</v>
      </c>
      <c r="AY3054" s="272">
        <v>0</v>
      </c>
      <c r="AZ3054" s="272">
        <v>0</v>
      </c>
      <c r="BA3054" s="272">
        <v>-469.88966454338276</v>
      </c>
      <c r="BB3054" s="272">
        <v>-181.21379059022169</v>
      </c>
      <c r="BC3054" s="272">
        <v>-42.112189201076752</v>
      </c>
      <c r="BD3054" s="272">
        <v>0</v>
      </c>
      <c r="BE3054" s="272">
        <v>-328.19843761807579</v>
      </c>
    </row>
    <row r="3055" spans="3:57" x14ac:dyDescent="0.3">
      <c r="C3055" s="272">
        <v>727</v>
      </c>
      <c r="D3055" s="272">
        <v>2617200</v>
      </c>
      <c r="E3055" s="272">
        <v>10</v>
      </c>
      <c r="F3055" s="272">
        <v>10.312903225806455</v>
      </c>
      <c r="G3055" s="272">
        <v>713.20703762416406</v>
      </c>
      <c r="H3055" s="272">
        <v>393.6</v>
      </c>
      <c r="I3055" s="272">
        <v>0</v>
      </c>
      <c r="J3055" s="272">
        <v>0</v>
      </c>
      <c r="K3055" s="272">
        <v>16.286074214632091</v>
      </c>
      <c r="L3055" s="272">
        <v>15.623616914471802</v>
      </c>
      <c r="M3055" s="272">
        <v>16.379927979941179</v>
      </c>
      <c r="N3055" s="272">
        <v>16.240002430040221</v>
      </c>
      <c r="O3055" s="272">
        <v>14.705174694118128</v>
      </c>
      <c r="P3055" s="272">
        <v>13.255158104031938</v>
      </c>
      <c r="Q3055" s="272">
        <v>14.705174694118128</v>
      </c>
      <c r="R3055" s="272">
        <v>16.240002430040221</v>
      </c>
      <c r="S3055" s="272">
        <v>16.379927979941179</v>
      </c>
      <c r="T3055" s="272">
        <v>16.019041429055157</v>
      </c>
      <c r="U3055" s="272">
        <v>-283.42744663787789</v>
      </c>
      <c r="V3055" s="272">
        <v>0</v>
      </c>
      <c r="W3055" s="272">
        <v>-141.31237697477647</v>
      </c>
      <c r="X3055" s="272">
        <v>-27.092755550361744</v>
      </c>
      <c r="Y3055" s="272">
        <v>-745.68283653880212</v>
      </c>
      <c r="Z3055" s="272">
        <v>630.66052242606247</v>
      </c>
      <c r="AA3055" s="272">
        <v>-397.8235917621152</v>
      </c>
      <c r="AB3055" s="272">
        <v>0</v>
      </c>
      <c r="AC3055" s="272">
        <v>-80.460043572797673</v>
      </c>
      <c r="AD3055" s="272">
        <v>0</v>
      </c>
      <c r="AE3055" s="272">
        <v>0</v>
      </c>
      <c r="AF3055" s="272">
        <v>0</v>
      </c>
      <c r="AG3055" s="272">
        <v>16.714638444891676</v>
      </c>
      <c r="AH3055" s="272">
        <v>256.29484717888408</v>
      </c>
      <c r="AI3055" s="272">
        <v>0</v>
      </c>
      <c r="AJ3055" s="272">
        <v>0</v>
      </c>
      <c r="AK3055" s="272">
        <v>-7.0609068936635992</v>
      </c>
      <c r="AL3055" s="272">
        <v>0</v>
      </c>
      <c r="AM3055" s="272">
        <v>-126.2102035148268</v>
      </c>
      <c r="AN3055" s="272">
        <v>0</v>
      </c>
      <c r="AO3055" s="272">
        <v>-457.02468277632261</v>
      </c>
      <c r="AP3055" s="272">
        <v>0</v>
      </c>
      <c r="AQ3055" s="272">
        <v>0</v>
      </c>
      <c r="AR3055" s="272">
        <v>0</v>
      </c>
      <c r="AS3055" s="272">
        <v>-457.02468277632261</v>
      </c>
      <c r="AT3055" s="272">
        <v>0</v>
      </c>
      <c r="AU3055" s="272">
        <v>0</v>
      </c>
      <c r="AV3055" s="272">
        <v>0</v>
      </c>
      <c r="AW3055" s="272">
        <v>-457.02468277632261</v>
      </c>
      <c r="AX3055" s="272">
        <v>0</v>
      </c>
      <c r="AY3055" s="272">
        <v>0</v>
      </c>
      <c r="AZ3055" s="272">
        <v>0</v>
      </c>
      <c r="BA3055" s="272">
        <v>-477.07179146071024</v>
      </c>
      <c r="BB3055" s="272">
        <v>-141.31237697477647</v>
      </c>
      <c r="BC3055" s="272">
        <v>-42.755861770258619</v>
      </c>
      <c r="BD3055" s="272">
        <v>0</v>
      </c>
      <c r="BE3055" s="272">
        <v>-299.82980540360956</v>
      </c>
    </row>
    <row r="3056" spans="3:57" x14ac:dyDescent="0.3">
      <c r="C3056" s="272">
        <v>728</v>
      </c>
      <c r="D3056" s="272">
        <v>2620800</v>
      </c>
      <c r="E3056" s="272">
        <v>10</v>
      </c>
      <c r="F3056" s="272">
        <v>12.690322580645159</v>
      </c>
      <c r="G3056" s="272">
        <v>1120.724892976152</v>
      </c>
      <c r="H3056" s="272">
        <v>196.8</v>
      </c>
      <c r="I3056" s="272">
        <v>0</v>
      </c>
      <c r="J3056" s="272">
        <v>0</v>
      </c>
      <c r="K3056" s="272">
        <v>24.661016234450766</v>
      </c>
      <c r="L3056" s="272">
        <v>21.291763635957672</v>
      </c>
      <c r="M3056" s="272">
        <v>22.516714825286499</v>
      </c>
      <c r="N3056" s="272">
        <v>22.290085893628206</v>
      </c>
      <c r="O3056" s="272">
        <v>19.804218442560547</v>
      </c>
      <c r="P3056" s="272">
        <v>17.45571446361868</v>
      </c>
      <c r="Q3056" s="272">
        <v>19.804218442560547</v>
      </c>
      <c r="R3056" s="272">
        <v>22.290085893628206</v>
      </c>
      <c r="S3056" s="272">
        <v>22.516714825286495</v>
      </c>
      <c r="T3056" s="272">
        <v>16.003211940808718</v>
      </c>
      <c r="U3056" s="272">
        <v>-296.93809771411469</v>
      </c>
      <c r="V3056" s="272">
        <v>0</v>
      </c>
      <c r="W3056" s="272">
        <v>-82.631544404691368</v>
      </c>
      <c r="X3056" s="272">
        <v>84.353383854771693</v>
      </c>
      <c r="Y3056" s="272">
        <v>-791.99922016712571</v>
      </c>
      <c r="Z3056" s="272">
        <v>493.3392830029307</v>
      </c>
      <c r="AA3056" s="272">
        <v>-232.6249015950857</v>
      </c>
      <c r="AB3056" s="272">
        <v>0</v>
      </c>
      <c r="AC3056" s="272">
        <v>-47.048516241969111</v>
      </c>
      <c r="AD3056" s="272">
        <v>0</v>
      </c>
      <c r="AE3056" s="272">
        <v>0</v>
      </c>
      <c r="AF3056" s="272">
        <v>0</v>
      </c>
      <c r="AG3056" s="272">
        <v>16.576544663351267</v>
      </c>
      <c r="AH3056" s="272">
        <v>211.44177890878817</v>
      </c>
      <c r="AI3056" s="272">
        <v>0</v>
      </c>
      <c r="AJ3056" s="272">
        <v>0</v>
      </c>
      <c r="AK3056" s="272">
        <v>2.0002026656614476</v>
      </c>
      <c r="AL3056" s="272">
        <v>0</v>
      </c>
      <c r="AM3056" s="272">
        <v>2.5820577856285736</v>
      </c>
      <c r="AN3056" s="272">
        <v>0</v>
      </c>
      <c r="AO3056" s="272">
        <v>-419.47422701280465</v>
      </c>
      <c r="AP3056" s="272">
        <v>0</v>
      </c>
      <c r="AQ3056" s="272">
        <v>0</v>
      </c>
      <c r="AR3056" s="272">
        <v>0</v>
      </c>
      <c r="AS3056" s="272">
        <v>-418.72688320881105</v>
      </c>
      <c r="AT3056" s="272">
        <v>0</v>
      </c>
      <c r="AU3056" s="272">
        <v>0</v>
      </c>
      <c r="AV3056" s="272">
        <v>0</v>
      </c>
      <c r="AW3056" s="272">
        <v>-422.34589250832471</v>
      </c>
      <c r="AX3056" s="272">
        <v>0</v>
      </c>
      <c r="AY3056" s="272">
        <v>0</v>
      </c>
      <c r="AZ3056" s="272">
        <v>0</v>
      </c>
      <c r="BA3056" s="272">
        <v>-437.09408229698414</v>
      </c>
      <c r="BB3056" s="272">
        <v>-82.631544404691368</v>
      </c>
      <c r="BC3056" s="272">
        <v>-39.157130224806124</v>
      </c>
      <c r="BD3056" s="272">
        <v>0</v>
      </c>
      <c r="BE3056" s="272">
        <v>-274.30990050331076</v>
      </c>
    </row>
    <row r="3057" spans="3:57" x14ac:dyDescent="0.3">
      <c r="C3057" s="272">
        <v>729</v>
      </c>
      <c r="D3057" s="272">
        <v>2624400</v>
      </c>
      <c r="E3057" s="272">
        <v>10</v>
      </c>
      <c r="F3057" s="272">
        <v>15.025806451612901</v>
      </c>
      <c r="G3057" s="272">
        <v>1495.4145522733506</v>
      </c>
      <c r="H3057" s="272">
        <v>123</v>
      </c>
      <c r="I3057" s="272">
        <v>0</v>
      </c>
      <c r="J3057" s="272">
        <v>0</v>
      </c>
      <c r="K3057" s="272">
        <v>33.13828800337339</v>
      </c>
      <c r="L3057" s="272">
        <v>26.997130481100058</v>
      </c>
      <c r="M3057" s="272">
        <v>28.701994528119698</v>
      </c>
      <c r="N3057" s="272">
        <v>28.386576639664575</v>
      </c>
      <c r="O3057" s="272">
        <v>24.926793033671473</v>
      </c>
      <c r="P3057" s="272">
        <v>21.658189326960201</v>
      </c>
      <c r="Q3057" s="272">
        <v>24.926793033671473</v>
      </c>
      <c r="R3057" s="272">
        <v>28.386576639664575</v>
      </c>
      <c r="S3057" s="272">
        <v>28.701994528119698</v>
      </c>
      <c r="T3057" s="272">
        <v>16.229802354713495</v>
      </c>
      <c r="U3057" s="272">
        <v>-328.08928999695593</v>
      </c>
      <c r="V3057" s="272">
        <v>0</v>
      </c>
      <c r="W3057" s="272">
        <v>-30.519700168446207</v>
      </c>
      <c r="X3057" s="272">
        <v>194.92139915184808</v>
      </c>
      <c r="Y3057" s="272">
        <v>-657.2450936853138</v>
      </c>
      <c r="Z3057" s="272">
        <v>164.75410470495606</v>
      </c>
      <c r="AA3057" s="272">
        <v>-85.919273318014376</v>
      </c>
      <c r="AB3057" s="272">
        <v>0</v>
      </c>
      <c r="AC3057" s="272">
        <v>-17.377221004641491</v>
      </c>
      <c r="AD3057" s="272">
        <v>0</v>
      </c>
      <c r="AE3057" s="272">
        <v>0</v>
      </c>
      <c r="AF3057" s="272">
        <v>0</v>
      </c>
      <c r="AG3057" s="272">
        <v>16.534757823384744</v>
      </c>
      <c r="AH3057" s="272">
        <v>113.72560886537019</v>
      </c>
      <c r="AI3057" s="272">
        <v>0</v>
      </c>
      <c r="AJ3057" s="272">
        <v>0</v>
      </c>
      <c r="AK3057" s="272">
        <v>29.945283238517952</v>
      </c>
      <c r="AL3057" s="272">
        <v>0</v>
      </c>
      <c r="AM3057" s="272">
        <v>150.94005406037664</v>
      </c>
      <c r="AN3057" s="272">
        <v>0</v>
      </c>
      <c r="AO3057" s="272">
        <v>-276.2514829763503</v>
      </c>
      <c r="AP3057" s="272">
        <v>0</v>
      </c>
      <c r="AQ3057" s="272">
        <v>0</v>
      </c>
      <c r="AR3057" s="272">
        <v>0</v>
      </c>
      <c r="AS3057" s="272">
        <v>-262.92183788802652</v>
      </c>
      <c r="AT3057" s="272">
        <v>0</v>
      </c>
      <c r="AU3057" s="272">
        <v>0</v>
      </c>
      <c r="AV3057" s="272">
        <v>0</v>
      </c>
      <c r="AW3057" s="272">
        <v>-327.47058944799244</v>
      </c>
      <c r="AX3057" s="272">
        <v>0</v>
      </c>
      <c r="AY3057" s="272">
        <v>0</v>
      </c>
      <c r="AZ3057" s="272">
        <v>0</v>
      </c>
      <c r="BA3057" s="272">
        <v>-274.45474378628381</v>
      </c>
      <c r="BB3057" s="272">
        <v>-30.519700168446207</v>
      </c>
      <c r="BC3057" s="272">
        <v>-24.313943312296207</v>
      </c>
      <c r="BD3057" s="272">
        <v>0</v>
      </c>
      <c r="BE3057" s="272">
        <v>-248.1319920721227</v>
      </c>
    </row>
    <row r="3058" spans="3:57" x14ac:dyDescent="0.3">
      <c r="C3058" s="272">
        <v>730</v>
      </c>
      <c r="D3058" s="272">
        <v>2628000</v>
      </c>
      <c r="E3058" s="272">
        <v>10</v>
      </c>
      <c r="F3058" s="272">
        <v>17.148387096774194</v>
      </c>
      <c r="G3058" s="272">
        <v>1672.5630900244087</v>
      </c>
      <c r="H3058" s="272">
        <v>123</v>
      </c>
      <c r="I3058" s="272">
        <v>0</v>
      </c>
      <c r="J3058" s="272">
        <v>0</v>
      </c>
      <c r="K3058" s="272">
        <v>38.064263124604686</v>
      </c>
      <c r="L3058" s="272">
        <v>30.657880706807966</v>
      </c>
      <c r="M3058" s="272">
        <v>32.581799054724812</v>
      </c>
      <c r="N3058" s="272">
        <v>32.225853802714333</v>
      </c>
      <c r="O3058" s="272">
        <v>28.321530070257005</v>
      </c>
      <c r="P3058" s="272">
        <v>24.632950529616146</v>
      </c>
      <c r="Q3058" s="272">
        <v>28.321530070257005</v>
      </c>
      <c r="R3058" s="272">
        <v>32.225853802714333</v>
      </c>
      <c r="S3058" s="272">
        <v>32.581799054724812</v>
      </c>
      <c r="T3058" s="272">
        <v>16.707055725595584</v>
      </c>
      <c r="U3058" s="272">
        <v>-323.57236210453249</v>
      </c>
      <c r="V3058" s="272">
        <v>0</v>
      </c>
      <c r="W3058" s="272">
        <v>10.231132127860795</v>
      </c>
      <c r="X3058" s="272">
        <v>286.46788116985084</v>
      </c>
      <c r="Y3058" s="272">
        <v>-282.81194750086928</v>
      </c>
      <c r="Z3058" s="272">
        <v>-337.45942790137485</v>
      </c>
      <c r="AA3058" s="272">
        <v>28.802754705802315</v>
      </c>
      <c r="AB3058" s="272">
        <v>0</v>
      </c>
      <c r="AC3058" s="272">
        <v>5.8253732222879959</v>
      </c>
      <c r="AD3058" s="272">
        <v>0</v>
      </c>
      <c r="AE3058" s="272">
        <v>0</v>
      </c>
      <c r="AF3058" s="272">
        <v>0</v>
      </c>
      <c r="AG3058" s="272">
        <v>16.62525378611015</v>
      </c>
      <c r="AH3058" s="272">
        <v>-27.706849642969694</v>
      </c>
      <c r="AI3058" s="272">
        <v>0</v>
      </c>
      <c r="AJ3058" s="272">
        <v>0</v>
      </c>
      <c r="AK3058" s="272">
        <v>56.790508339871757</v>
      </c>
      <c r="AL3058" s="272">
        <v>0</v>
      </c>
      <c r="AM3058" s="272">
        <v>297.18300969457511</v>
      </c>
      <c r="AN3058" s="272">
        <v>0</v>
      </c>
      <c r="AO3058" s="272">
        <v>-25.216650830309078</v>
      </c>
      <c r="AP3058" s="272">
        <v>0</v>
      </c>
      <c r="AQ3058" s="272">
        <v>0</v>
      </c>
      <c r="AR3058" s="272">
        <v>0</v>
      </c>
      <c r="AS3058" s="272">
        <v>7.2542416031243286</v>
      </c>
      <c r="AT3058" s="272">
        <v>0</v>
      </c>
      <c r="AU3058" s="272">
        <v>0</v>
      </c>
      <c r="AV3058" s="272">
        <v>0</v>
      </c>
      <c r="AW3058" s="272">
        <v>-149.98592156161305</v>
      </c>
      <c r="AX3058" s="272">
        <v>0</v>
      </c>
      <c r="AY3058" s="272">
        <v>0</v>
      </c>
      <c r="AZ3058" s="272">
        <v>0</v>
      </c>
      <c r="BA3058" s="272">
        <v>7.5724444821399768</v>
      </c>
      <c r="BB3058" s="272">
        <v>10.231132127860795</v>
      </c>
      <c r="BC3058" s="272">
        <v>1.3682495467156559</v>
      </c>
      <c r="BD3058" s="272">
        <v>0</v>
      </c>
      <c r="BE3058" s="272">
        <v>-236.86842542437159</v>
      </c>
    </row>
    <row r="3059" spans="3:57" x14ac:dyDescent="0.3">
      <c r="C3059" s="272">
        <v>731</v>
      </c>
      <c r="D3059" s="272">
        <v>2631600</v>
      </c>
      <c r="E3059" s="272">
        <v>10</v>
      </c>
      <c r="F3059" s="272">
        <v>18.583870967741934</v>
      </c>
      <c r="G3059" s="272">
        <v>1807.4698104826907</v>
      </c>
      <c r="H3059" s="272">
        <v>123</v>
      </c>
      <c r="I3059" s="272">
        <v>0</v>
      </c>
      <c r="J3059" s="272">
        <v>0</v>
      </c>
      <c r="K3059" s="272">
        <v>41.144960995150754</v>
      </c>
      <c r="L3059" s="272">
        <v>32.996062414003312</v>
      </c>
      <c r="M3059" s="272">
        <v>35.048536056431956</v>
      </c>
      <c r="N3059" s="272">
        <v>34.668806714648738</v>
      </c>
      <c r="O3059" s="272">
        <v>30.503597956671008</v>
      </c>
      <c r="P3059" s="272">
        <v>26.568549313175183</v>
      </c>
      <c r="Q3059" s="272">
        <v>30.503597956671008</v>
      </c>
      <c r="R3059" s="272">
        <v>34.668806714648738</v>
      </c>
      <c r="S3059" s="272">
        <v>35.048536056431956</v>
      </c>
      <c r="T3059" s="272">
        <v>17.340374162219376</v>
      </c>
      <c r="U3059" s="272">
        <v>-249.78148423290645</v>
      </c>
      <c r="V3059" s="272">
        <v>0</v>
      </c>
      <c r="W3059" s="272">
        <v>30.349648536518441</v>
      </c>
      <c r="X3059" s="272">
        <v>309.83558750052879</v>
      </c>
      <c r="Y3059" s="272">
        <v>276.89627741315292</v>
      </c>
      <c r="Z3059" s="272">
        <v>-866.86299768310664</v>
      </c>
      <c r="AA3059" s="272">
        <v>85.440542774754263</v>
      </c>
      <c r="AB3059" s="272">
        <v>0</v>
      </c>
      <c r="AC3059" s="272">
        <v>17.280397484950957</v>
      </c>
      <c r="AD3059" s="272">
        <v>0</v>
      </c>
      <c r="AE3059" s="272">
        <v>0</v>
      </c>
      <c r="AF3059" s="272">
        <v>0</v>
      </c>
      <c r="AG3059" s="272">
        <v>16.860298091301424</v>
      </c>
      <c r="AH3059" s="272">
        <v>-174.02048306051429</v>
      </c>
      <c r="AI3059" s="272">
        <v>0</v>
      </c>
      <c r="AJ3059" s="272">
        <v>0</v>
      </c>
      <c r="AK3059" s="272">
        <v>72.702177737542343</v>
      </c>
      <c r="AL3059" s="272">
        <v>0</v>
      </c>
      <c r="AM3059" s="272">
        <v>377.13489673113077</v>
      </c>
      <c r="AN3059" s="272">
        <v>0</v>
      </c>
      <c r="AO3059" s="272">
        <v>276.34224643211274</v>
      </c>
      <c r="AP3059" s="272">
        <v>0</v>
      </c>
      <c r="AQ3059" s="272">
        <v>0</v>
      </c>
      <c r="AR3059" s="272">
        <v>0</v>
      </c>
      <c r="AS3059" s="272">
        <v>329.11433996218778</v>
      </c>
      <c r="AT3059" s="272">
        <v>0</v>
      </c>
      <c r="AU3059" s="272">
        <v>0</v>
      </c>
      <c r="AV3059" s="272">
        <v>0</v>
      </c>
      <c r="AW3059" s="272">
        <v>73.565693917895658</v>
      </c>
      <c r="AX3059" s="272">
        <v>0</v>
      </c>
      <c r="AY3059" s="272">
        <v>0</v>
      </c>
      <c r="AZ3059" s="272">
        <v>0</v>
      </c>
      <c r="BA3059" s="272">
        <v>343.55073955166381</v>
      </c>
      <c r="BB3059" s="272">
        <v>30.349648536518441</v>
      </c>
      <c r="BC3059" s="272">
        <v>31.910252741177551</v>
      </c>
      <c r="BD3059" s="272">
        <v>0</v>
      </c>
      <c r="BE3059" s="272">
        <v>-235.07356408970026</v>
      </c>
    </row>
    <row r="3060" spans="3:57" x14ac:dyDescent="0.3">
      <c r="C3060" s="272">
        <v>732</v>
      </c>
      <c r="D3060" s="272">
        <v>2635200</v>
      </c>
      <c r="E3060" s="272">
        <v>10</v>
      </c>
      <c r="F3060" s="272">
        <v>19.883870967741935</v>
      </c>
      <c r="G3060" s="272">
        <v>1770.784623751349</v>
      </c>
      <c r="H3060" s="272">
        <v>123</v>
      </c>
      <c r="I3060" s="272">
        <v>0</v>
      </c>
      <c r="J3060" s="272">
        <v>0</v>
      </c>
      <c r="K3060" s="272">
        <v>42.411385199240982</v>
      </c>
      <c r="L3060" s="272">
        <v>34.277640009182335</v>
      </c>
      <c r="M3060" s="272">
        <v>36.327490074171962</v>
      </c>
      <c r="N3060" s="272">
        <v>35.948246121975941</v>
      </c>
      <c r="O3060" s="272">
        <v>31.788361548192512</v>
      </c>
      <c r="P3060" s="272">
        <v>27.858342886387604</v>
      </c>
      <c r="Q3060" s="272">
        <v>31.788361548192512</v>
      </c>
      <c r="R3060" s="272">
        <v>35.948246121975941</v>
      </c>
      <c r="S3060" s="272">
        <v>36.327490074171962</v>
      </c>
      <c r="T3060" s="272">
        <v>18.062060855074026</v>
      </c>
      <c r="U3060" s="272">
        <v>-154.83430650335731</v>
      </c>
      <c r="V3060" s="272">
        <v>0</v>
      </c>
      <c r="W3060" s="272">
        <v>44.689803207751801</v>
      </c>
      <c r="X3060" s="272">
        <v>303.10964088719834</v>
      </c>
      <c r="Y3060" s="272">
        <v>863.08031168660318</v>
      </c>
      <c r="Z3060" s="272">
        <v>-1365.7140622849106</v>
      </c>
      <c r="AA3060" s="272">
        <v>125.81104647629921</v>
      </c>
      <c r="AB3060" s="272">
        <v>0</v>
      </c>
      <c r="AC3060" s="272">
        <v>25.445354400890761</v>
      </c>
      <c r="AD3060" s="272">
        <v>0</v>
      </c>
      <c r="AE3060" s="272">
        <v>0</v>
      </c>
      <c r="AF3060" s="272">
        <v>0</v>
      </c>
      <c r="AG3060" s="272">
        <v>17.226152944084394</v>
      </c>
      <c r="AH3060" s="272">
        <v>-305.0703355384648</v>
      </c>
      <c r="AI3060" s="272">
        <v>0</v>
      </c>
      <c r="AJ3060" s="272">
        <v>0</v>
      </c>
      <c r="AK3060" s="272">
        <v>80.061165364898542</v>
      </c>
      <c r="AL3060" s="272">
        <v>0</v>
      </c>
      <c r="AM3060" s="272">
        <v>421.09013655877482</v>
      </c>
      <c r="AN3060" s="272">
        <v>0</v>
      </c>
      <c r="AO3060" s="272">
        <v>568.01840045637482</v>
      </c>
      <c r="AP3060" s="272">
        <v>0</v>
      </c>
      <c r="AQ3060" s="272">
        <v>0</v>
      </c>
      <c r="AR3060" s="272">
        <v>0</v>
      </c>
      <c r="AS3060" s="272">
        <v>641.59013956654815</v>
      </c>
      <c r="AT3060" s="272">
        <v>0</v>
      </c>
      <c r="AU3060" s="272">
        <v>0</v>
      </c>
      <c r="AV3060" s="272">
        <v>0</v>
      </c>
      <c r="AW3060" s="272">
        <v>285.31929527999813</v>
      </c>
      <c r="AX3060" s="272">
        <v>0</v>
      </c>
      <c r="AY3060" s="272">
        <v>0</v>
      </c>
      <c r="AZ3060" s="272">
        <v>0</v>
      </c>
      <c r="BA3060" s="272">
        <v>669.73309933097062</v>
      </c>
      <c r="BB3060" s="272">
        <v>44.689803207751801</v>
      </c>
      <c r="BC3060" s="272">
        <v>61.584915738429551</v>
      </c>
      <c r="BD3060" s="272">
        <v>0</v>
      </c>
      <c r="BE3060" s="272">
        <v>-258.14206210276438</v>
      </c>
    </row>
    <row r="3061" spans="3:57" x14ac:dyDescent="0.3">
      <c r="C3061" s="272">
        <v>733</v>
      </c>
      <c r="D3061" s="272">
        <v>2638800</v>
      </c>
      <c r="E3061" s="272">
        <v>10</v>
      </c>
      <c r="F3061" s="272">
        <v>20.848387096774189</v>
      </c>
      <c r="G3061" s="272">
        <v>1655.4452748274559</v>
      </c>
      <c r="H3061" s="272">
        <v>123</v>
      </c>
      <c r="I3061" s="272">
        <v>0</v>
      </c>
      <c r="J3061" s="272">
        <v>0</v>
      </c>
      <c r="K3061" s="272">
        <v>41.619259962049327</v>
      </c>
      <c r="L3061" s="272">
        <v>34.278320211262439</v>
      </c>
      <c r="M3061" s="272">
        <v>36.190908164305291</v>
      </c>
      <c r="N3061" s="272">
        <v>35.837059155237334</v>
      </c>
      <c r="O3061" s="272">
        <v>31.955728877597124</v>
      </c>
      <c r="P3061" s="272">
        <v>28.288872224918141</v>
      </c>
      <c r="Q3061" s="272">
        <v>31.955728877597124</v>
      </c>
      <c r="R3061" s="272">
        <v>35.837059155237334</v>
      </c>
      <c r="S3061" s="272">
        <v>36.190908164305291</v>
      </c>
      <c r="T3061" s="272">
        <v>18.895494764531865</v>
      </c>
      <c r="U3061" s="272">
        <v>-605.35335216034923</v>
      </c>
      <c r="V3061" s="272">
        <v>0</v>
      </c>
      <c r="W3061" s="272">
        <v>48.106725348291633</v>
      </c>
      <c r="X3061" s="272">
        <v>262.82688415051337</v>
      </c>
      <c r="Y3061" s="272">
        <v>972.55086772208233</v>
      </c>
      <c r="Z3061" s="272">
        <v>-1888.8378293812366</v>
      </c>
      <c r="AA3061" s="272">
        <v>734.17859797031201</v>
      </c>
      <c r="AB3061" s="272">
        <v>0</v>
      </c>
      <c r="AC3061" s="272">
        <v>27.390871914631013</v>
      </c>
      <c r="AD3061" s="272">
        <v>0</v>
      </c>
      <c r="AE3061" s="272">
        <v>0</v>
      </c>
      <c r="AF3061" s="272">
        <v>0</v>
      </c>
      <c r="AG3061" s="272">
        <v>17.704207545615937</v>
      </c>
      <c r="AH3061" s="272">
        <v>-435.63007088932551</v>
      </c>
      <c r="AI3061" s="272">
        <v>0</v>
      </c>
      <c r="AJ3061" s="272">
        <v>0</v>
      </c>
      <c r="AK3061" s="272">
        <v>92.191186431696394</v>
      </c>
      <c r="AL3061" s="272">
        <v>0</v>
      </c>
      <c r="AM3061" s="272">
        <v>431.29902223057377</v>
      </c>
      <c r="AN3061" s="272">
        <v>0</v>
      </c>
      <c r="AO3061" s="272">
        <v>739.4221992881404</v>
      </c>
      <c r="AP3061" s="272">
        <v>0</v>
      </c>
      <c r="AQ3061" s="272">
        <v>0</v>
      </c>
      <c r="AR3061" s="272">
        <v>0</v>
      </c>
      <c r="AS3061" s="272">
        <v>822.68007410591599</v>
      </c>
      <c r="AT3061" s="272">
        <v>0</v>
      </c>
      <c r="AU3061" s="272">
        <v>0</v>
      </c>
      <c r="AV3061" s="272">
        <v>0</v>
      </c>
      <c r="AW3061" s="272">
        <v>419.50415746197507</v>
      </c>
      <c r="AX3061" s="272">
        <v>0</v>
      </c>
      <c r="AY3061" s="272">
        <v>0</v>
      </c>
      <c r="AZ3061" s="272">
        <v>0</v>
      </c>
      <c r="BA3061" s="272">
        <v>858.76643328873729</v>
      </c>
      <c r="BB3061" s="272">
        <v>48.106725348291633</v>
      </c>
      <c r="BC3061" s="272">
        <v>78.732063654621129</v>
      </c>
      <c r="BD3061" s="272">
        <v>0</v>
      </c>
      <c r="BE3061" s="272">
        <v>-307.26265556842446</v>
      </c>
    </row>
    <row r="3062" spans="3:57" x14ac:dyDescent="0.3">
      <c r="C3062" s="272">
        <v>734</v>
      </c>
      <c r="D3062" s="272">
        <v>2642400</v>
      </c>
      <c r="E3062" s="272">
        <v>10</v>
      </c>
      <c r="F3062" s="272">
        <v>21.28709677419355</v>
      </c>
      <c r="G3062" s="272">
        <v>1507.3597091213635</v>
      </c>
      <c r="H3062" s="272">
        <v>123</v>
      </c>
      <c r="I3062" s="272">
        <v>0</v>
      </c>
      <c r="J3062" s="272">
        <v>0</v>
      </c>
      <c r="K3062" s="272">
        <v>39.746036263967952</v>
      </c>
      <c r="L3062" s="272">
        <v>33.448515728152046</v>
      </c>
      <c r="M3062" s="272">
        <v>35.180451634679784</v>
      </c>
      <c r="N3062" s="272">
        <v>34.860025165758941</v>
      </c>
      <c r="O3062" s="272">
        <v>31.345302999782966</v>
      </c>
      <c r="P3062" s="272">
        <v>28.024796514964315</v>
      </c>
      <c r="Q3062" s="272">
        <v>31.345302999782966</v>
      </c>
      <c r="R3062" s="272">
        <v>34.860025165758941</v>
      </c>
      <c r="S3062" s="272">
        <v>35.180451634679784</v>
      </c>
      <c r="T3062" s="272">
        <v>19.495853560540063</v>
      </c>
      <c r="U3062" s="272">
        <v>-537.60999772986588</v>
      </c>
      <c r="V3062" s="272">
        <v>0</v>
      </c>
      <c r="W3062" s="272">
        <v>44.215969500251681</v>
      </c>
      <c r="X3062" s="272">
        <v>225.28349154154768</v>
      </c>
      <c r="Y3062" s="272">
        <v>1235.3202293146651</v>
      </c>
      <c r="Z3062" s="272">
        <v>-2042.4296880863303</v>
      </c>
      <c r="AA3062" s="272">
        <v>684.12751154335467</v>
      </c>
      <c r="AB3062" s="272">
        <v>0</v>
      </c>
      <c r="AC3062" s="272">
        <v>25.175564297802161</v>
      </c>
      <c r="AD3062" s="272">
        <v>0</v>
      </c>
      <c r="AE3062" s="272">
        <v>0</v>
      </c>
      <c r="AF3062" s="272">
        <v>0</v>
      </c>
      <c r="AG3062" s="272">
        <v>18.243672597402888</v>
      </c>
      <c r="AH3062" s="272">
        <v>-459.89099446767023</v>
      </c>
      <c r="AI3062" s="272">
        <v>0</v>
      </c>
      <c r="AJ3062" s="272">
        <v>0</v>
      </c>
      <c r="AK3062" s="272">
        <v>61.276253926090526</v>
      </c>
      <c r="AL3062" s="272">
        <v>0</v>
      </c>
      <c r="AM3062" s="272">
        <v>403.13810787591365</v>
      </c>
      <c r="AN3062" s="272">
        <v>0</v>
      </c>
      <c r="AO3062" s="272">
        <v>831.42925988369791</v>
      </c>
      <c r="AP3062" s="272">
        <v>0</v>
      </c>
      <c r="AQ3062" s="272">
        <v>0</v>
      </c>
      <c r="AR3062" s="272">
        <v>0</v>
      </c>
      <c r="AS3062" s="272">
        <v>920.32635954316606</v>
      </c>
      <c r="AT3062" s="272">
        <v>0</v>
      </c>
      <c r="AU3062" s="272">
        <v>0</v>
      </c>
      <c r="AV3062" s="272">
        <v>0</v>
      </c>
      <c r="AW3062" s="272">
        <v>489.84251977859901</v>
      </c>
      <c r="AX3062" s="272">
        <v>0</v>
      </c>
      <c r="AY3062" s="272">
        <v>0</v>
      </c>
      <c r="AZ3062" s="272">
        <v>0</v>
      </c>
      <c r="BA3062" s="272">
        <v>960.6959134210656</v>
      </c>
      <c r="BB3062" s="272">
        <v>44.215969500251681</v>
      </c>
      <c r="BC3062" s="272">
        <v>87.986892890544127</v>
      </c>
      <c r="BD3062" s="272">
        <v>0</v>
      </c>
      <c r="BE3062" s="272">
        <v>-372.77410617187422</v>
      </c>
    </row>
    <row r="3063" spans="3:57" x14ac:dyDescent="0.3">
      <c r="C3063" s="272">
        <v>735</v>
      </c>
      <c r="D3063" s="272">
        <v>2646000</v>
      </c>
      <c r="E3063" s="272">
        <v>10</v>
      </c>
      <c r="F3063" s="272">
        <v>20.483870967741932</v>
      </c>
      <c r="G3063" s="272">
        <v>1089.561436685339</v>
      </c>
      <c r="H3063" s="272">
        <v>123</v>
      </c>
      <c r="I3063" s="272">
        <v>0</v>
      </c>
      <c r="J3063" s="272">
        <v>0</v>
      </c>
      <c r="K3063" s="272">
        <v>32.436854311617125</v>
      </c>
      <c r="L3063" s="272">
        <v>29.075594710621409</v>
      </c>
      <c r="M3063" s="272">
        <v>30.299162034927456</v>
      </c>
      <c r="N3063" s="272">
        <v>30.07278913294153</v>
      </c>
      <c r="O3063" s="272">
        <v>27.589730042767567</v>
      </c>
      <c r="P3063" s="272">
        <v>25.243879240981347</v>
      </c>
      <c r="Q3063" s="272">
        <v>27.589730042767567</v>
      </c>
      <c r="R3063" s="272">
        <v>30.07278913294153</v>
      </c>
      <c r="S3063" s="272">
        <v>30.299162034927456</v>
      </c>
      <c r="T3063" s="272">
        <v>19.850006227235195</v>
      </c>
      <c r="U3063" s="272">
        <v>-106.61838949878734</v>
      </c>
      <c r="V3063" s="272">
        <v>0</v>
      </c>
      <c r="W3063" s="272">
        <v>16.08111933829213</v>
      </c>
      <c r="X3063" s="272">
        <v>202.20111655841697</v>
      </c>
      <c r="Y3063" s="272">
        <v>1599.7657883936824</v>
      </c>
      <c r="Z3063" s="272">
        <v>-1924.6664137891789</v>
      </c>
      <c r="AA3063" s="272">
        <v>248.81363634184012</v>
      </c>
      <c r="AB3063" s="272">
        <v>0</v>
      </c>
      <c r="AC3063" s="272">
        <v>9.1562224792899531</v>
      </c>
      <c r="AD3063" s="272">
        <v>0</v>
      </c>
      <c r="AE3063" s="272">
        <v>0</v>
      </c>
      <c r="AF3063" s="272">
        <v>0</v>
      </c>
      <c r="AG3063" s="272">
        <v>18.745500196684887</v>
      </c>
      <c r="AH3063" s="272">
        <v>-406.84251041537544</v>
      </c>
      <c r="AI3063" s="272">
        <v>0</v>
      </c>
      <c r="AJ3063" s="272">
        <v>0</v>
      </c>
      <c r="AK3063" s="272">
        <v>31.987670090858259</v>
      </c>
      <c r="AL3063" s="272">
        <v>0</v>
      </c>
      <c r="AM3063" s="272">
        <v>359.54018052985475</v>
      </c>
      <c r="AN3063" s="272">
        <v>0</v>
      </c>
      <c r="AO3063" s="272">
        <v>862.21505162016547</v>
      </c>
      <c r="AP3063" s="272">
        <v>0</v>
      </c>
      <c r="AQ3063" s="272">
        <v>0</v>
      </c>
      <c r="AR3063" s="272">
        <v>0</v>
      </c>
      <c r="AS3063" s="272">
        <v>951.09319268068066</v>
      </c>
      <c r="AT3063" s="272">
        <v>0</v>
      </c>
      <c r="AU3063" s="272">
        <v>0</v>
      </c>
      <c r="AV3063" s="272">
        <v>0</v>
      </c>
      <c r="AW3063" s="272">
        <v>520.70115985362952</v>
      </c>
      <c r="AX3063" s="272">
        <v>0</v>
      </c>
      <c r="AY3063" s="272">
        <v>0</v>
      </c>
      <c r="AZ3063" s="272">
        <v>0</v>
      </c>
      <c r="BA3063" s="272">
        <v>992.81231491019582</v>
      </c>
      <c r="BB3063" s="272">
        <v>16.08111933829213</v>
      </c>
      <c r="BC3063" s="272">
        <v>90.864808465246384</v>
      </c>
      <c r="BD3063" s="272">
        <v>0</v>
      </c>
      <c r="BE3063" s="272">
        <v>-447.6058132409878</v>
      </c>
    </row>
    <row r="3064" spans="3:57" x14ac:dyDescent="0.3">
      <c r="C3064" s="272">
        <v>736</v>
      </c>
      <c r="D3064" s="272">
        <v>2649600</v>
      </c>
      <c r="E3064" s="272">
        <v>10</v>
      </c>
      <c r="F3064" s="272">
        <v>18.79032258064516</v>
      </c>
      <c r="G3064" s="272">
        <v>731.39999204364585</v>
      </c>
      <c r="H3064" s="272">
        <v>147.59999999999997</v>
      </c>
      <c r="I3064" s="272">
        <v>0</v>
      </c>
      <c r="J3064" s="272">
        <v>0</v>
      </c>
      <c r="K3064" s="272">
        <v>25.666719375922408</v>
      </c>
      <c r="L3064" s="272">
        <v>24.596619203395541</v>
      </c>
      <c r="M3064" s="272">
        <v>25.423507385026589</v>
      </c>
      <c r="N3064" s="272">
        <v>25.270524321834831</v>
      </c>
      <c r="O3064" s="272">
        <v>23.592470180334374</v>
      </c>
      <c r="P3064" s="272">
        <v>22.007141555310088</v>
      </c>
      <c r="Q3064" s="272">
        <v>23.592470180334374</v>
      </c>
      <c r="R3064" s="272">
        <v>25.270524321834831</v>
      </c>
      <c r="S3064" s="272">
        <v>25.423507385026589</v>
      </c>
      <c r="T3064" s="272">
        <v>20.013104933032984</v>
      </c>
      <c r="U3064" s="272">
        <v>195.13347426170276</v>
      </c>
      <c r="V3064" s="272">
        <v>0</v>
      </c>
      <c r="W3064" s="272">
        <v>-29.337782930303213</v>
      </c>
      <c r="X3064" s="272">
        <v>101.48465039359697</v>
      </c>
      <c r="Y3064" s="272">
        <v>1819.0709626473174</v>
      </c>
      <c r="Z3064" s="272">
        <v>-1696.0843558489084</v>
      </c>
      <c r="AA3064" s="272">
        <v>-88.780835143321028</v>
      </c>
      <c r="AB3064" s="272">
        <v>0</v>
      </c>
      <c r="AC3064" s="272">
        <v>-16.704264293302607</v>
      </c>
      <c r="AD3064" s="272">
        <v>0</v>
      </c>
      <c r="AE3064" s="272">
        <v>0</v>
      </c>
      <c r="AF3064" s="272">
        <v>0</v>
      </c>
      <c r="AG3064" s="272">
        <v>19.143582745988745</v>
      </c>
      <c r="AH3064" s="272">
        <v>-320.09512877943473</v>
      </c>
      <c r="AI3064" s="272">
        <v>0</v>
      </c>
      <c r="AJ3064" s="272">
        <v>0</v>
      </c>
      <c r="AK3064" s="272">
        <v>27.348648463795506</v>
      </c>
      <c r="AL3064" s="272">
        <v>0</v>
      </c>
      <c r="AM3064" s="272">
        <v>225.27571611225386</v>
      </c>
      <c r="AN3064" s="272">
        <v>0</v>
      </c>
      <c r="AO3064" s="272">
        <v>819.15169961480012</v>
      </c>
      <c r="AP3064" s="272">
        <v>0</v>
      </c>
      <c r="AQ3064" s="272">
        <v>0</v>
      </c>
      <c r="AR3064" s="272">
        <v>0</v>
      </c>
      <c r="AS3064" s="272">
        <v>902.1758003239504</v>
      </c>
      <c r="AT3064" s="272">
        <v>0</v>
      </c>
      <c r="AU3064" s="272">
        <v>0</v>
      </c>
      <c r="AV3064" s="272">
        <v>0</v>
      </c>
      <c r="AW3064" s="272">
        <v>500.13193384029745</v>
      </c>
      <c r="AX3064" s="272">
        <v>0</v>
      </c>
      <c r="AY3064" s="272">
        <v>0</v>
      </c>
      <c r="AZ3064" s="272">
        <v>0</v>
      </c>
      <c r="BA3064" s="272">
        <v>941.74919100309296</v>
      </c>
      <c r="BB3064" s="272">
        <v>-29.337782930303213</v>
      </c>
      <c r="BC3064" s="272">
        <v>86.164133295812221</v>
      </c>
      <c r="BD3064" s="272">
        <v>0</v>
      </c>
      <c r="BE3064" s="272">
        <v>-533.96414706151722</v>
      </c>
    </row>
    <row r="3065" spans="3:57" x14ac:dyDescent="0.3">
      <c r="C3065" s="272">
        <v>737</v>
      </c>
      <c r="D3065" s="272">
        <v>2653200</v>
      </c>
      <c r="E3065" s="272">
        <v>10</v>
      </c>
      <c r="F3065" s="272">
        <v>17.20645161290323</v>
      </c>
      <c r="G3065" s="272">
        <v>279.43251095908175</v>
      </c>
      <c r="H3065" s="272">
        <v>246</v>
      </c>
      <c r="I3065" s="272">
        <v>0</v>
      </c>
      <c r="J3065" s="272">
        <v>0</v>
      </c>
      <c r="K3065" s="272">
        <v>17.988288003373395</v>
      </c>
      <c r="L3065" s="272">
        <v>19.668778094633744</v>
      </c>
      <c r="M3065" s="272">
        <v>20.019443725301379</v>
      </c>
      <c r="N3065" s="272">
        <v>19.954566873113471</v>
      </c>
      <c r="O3065" s="272">
        <v>19.242939924155273</v>
      </c>
      <c r="P3065" s="272">
        <v>18.570635887818664</v>
      </c>
      <c r="Q3065" s="272">
        <v>19.242939924155273</v>
      </c>
      <c r="R3065" s="272">
        <v>19.954566873113471</v>
      </c>
      <c r="S3065" s="272">
        <v>20.019443725301379</v>
      </c>
      <c r="T3065" s="272">
        <v>20.138498099734161</v>
      </c>
      <c r="U3065" s="272">
        <v>218.08041056488355</v>
      </c>
      <c r="V3065" s="272">
        <v>0</v>
      </c>
      <c r="W3065" s="272">
        <v>-71.592685742428984</v>
      </c>
      <c r="X3065" s="272">
        <v>3.564673336304736</v>
      </c>
      <c r="Y3065" s="272">
        <v>1809.4057047536771</v>
      </c>
      <c r="Z3065" s="272">
        <v>-1523.2972817826694</v>
      </c>
      <c r="AA3065" s="272">
        <v>-201.54822950174585</v>
      </c>
      <c r="AB3065" s="272">
        <v>0</v>
      </c>
      <c r="AC3065" s="272">
        <v>-40.763241958329232</v>
      </c>
      <c r="AD3065" s="272">
        <v>0</v>
      </c>
      <c r="AE3065" s="272">
        <v>0</v>
      </c>
      <c r="AF3065" s="272">
        <v>0</v>
      </c>
      <c r="AG3065" s="272">
        <v>19.44710240723197</v>
      </c>
      <c r="AH3065" s="272">
        <v>-255.18623860041046</v>
      </c>
      <c r="AI3065" s="272">
        <v>0</v>
      </c>
      <c r="AJ3065" s="272">
        <v>0</v>
      </c>
      <c r="AK3065" s="272">
        <v>7.9874958509717118</v>
      </c>
      <c r="AL3065" s="272">
        <v>0</v>
      </c>
      <c r="AM3065" s="272">
        <v>102.25338676201754</v>
      </c>
      <c r="AN3065" s="272">
        <v>0</v>
      </c>
      <c r="AO3065" s="272">
        <v>743.53980663635184</v>
      </c>
      <c r="AP3065" s="272">
        <v>0</v>
      </c>
      <c r="AQ3065" s="272">
        <v>0</v>
      </c>
      <c r="AR3065" s="272">
        <v>0</v>
      </c>
      <c r="AS3065" s="272">
        <v>818.76265221268523</v>
      </c>
      <c r="AT3065" s="272">
        <v>0</v>
      </c>
      <c r="AU3065" s="272">
        <v>0</v>
      </c>
      <c r="AV3065" s="272">
        <v>0</v>
      </c>
      <c r="AW3065" s="272">
        <v>454.49633164923239</v>
      </c>
      <c r="AX3065" s="272">
        <v>0</v>
      </c>
      <c r="AY3065" s="272">
        <v>0</v>
      </c>
      <c r="AZ3065" s="272">
        <v>0</v>
      </c>
      <c r="BA3065" s="272">
        <v>854.67717607584916</v>
      </c>
      <c r="BB3065" s="272">
        <v>-71.592685742428984</v>
      </c>
      <c r="BC3065" s="272">
        <v>78.194935688579406</v>
      </c>
      <c r="BD3065" s="272">
        <v>0</v>
      </c>
      <c r="BE3065" s="272">
        <v>-596.83180880658995</v>
      </c>
    </row>
    <row r="3066" spans="3:57" x14ac:dyDescent="0.3">
      <c r="C3066" s="272">
        <v>738</v>
      </c>
      <c r="D3066" s="272">
        <v>2656800</v>
      </c>
      <c r="E3066" s="272">
        <v>10</v>
      </c>
      <c r="F3066" s="272">
        <v>15.56774193548387</v>
      </c>
      <c r="G3066" s="272">
        <v>18.156155561486464</v>
      </c>
      <c r="H3066" s="272">
        <v>246</v>
      </c>
      <c r="I3066" s="272">
        <v>195</v>
      </c>
      <c r="J3066" s="272">
        <v>0</v>
      </c>
      <c r="K3066" s="272">
        <v>12.072538477756694</v>
      </c>
      <c r="L3066" s="272">
        <v>15.68333746463524</v>
      </c>
      <c r="M3066" s="272">
        <v>15.699799692302035</v>
      </c>
      <c r="N3066" s="272">
        <v>15.696754005991149</v>
      </c>
      <c r="O3066" s="272">
        <v>15.663346212859922</v>
      </c>
      <c r="P3066" s="272">
        <v>15.631784459612515</v>
      </c>
      <c r="Q3066" s="272">
        <v>15.663346212859922</v>
      </c>
      <c r="R3066" s="272">
        <v>15.696754005991149</v>
      </c>
      <c r="S3066" s="272">
        <v>15.699799692302035</v>
      </c>
      <c r="T3066" s="272">
        <v>19.996707974347292</v>
      </c>
      <c r="U3066" s="272">
        <v>39.367347059603162</v>
      </c>
      <c r="V3066" s="272">
        <v>0</v>
      </c>
      <c r="W3066" s="272">
        <v>-108.58518427120626</v>
      </c>
      <c r="X3066" s="272">
        <v>-87.76509520673244</v>
      </c>
      <c r="Y3066" s="272">
        <v>1357.5671912291189</v>
      </c>
      <c r="Z3066" s="272">
        <v>-1121.8495646915769</v>
      </c>
      <c r="AA3066" s="272">
        <v>-305.68977002370423</v>
      </c>
      <c r="AB3066" s="272">
        <v>0</v>
      </c>
      <c r="AC3066" s="272">
        <v>-61.825926680017474</v>
      </c>
      <c r="AD3066" s="272">
        <v>0</v>
      </c>
      <c r="AE3066" s="272">
        <v>0</v>
      </c>
      <c r="AF3066" s="272">
        <v>0</v>
      </c>
      <c r="AG3066" s="272">
        <v>19.636638306134479</v>
      </c>
      <c r="AH3066" s="272">
        <v>-134.34563770408323</v>
      </c>
      <c r="AI3066" s="272">
        <v>0</v>
      </c>
      <c r="AJ3066" s="272">
        <v>0</v>
      </c>
      <c r="AK3066" s="272">
        <v>-21.367373125484804</v>
      </c>
      <c r="AL3066" s="272">
        <v>0</v>
      </c>
      <c r="AM3066" s="272">
        <v>-35.809322779153035</v>
      </c>
      <c r="AN3066" s="272">
        <v>0</v>
      </c>
      <c r="AO3066" s="272">
        <v>494.95134601079832</v>
      </c>
      <c r="AP3066" s="272">
        <v>0</v>
      </c>
      <c r="AQ3066" s="272">
        <v>0</v>
      </c>
      <c r="AR3066" s="272">
        <v>0</v>
      </c>
      <c r="AS3066" s="272">
        <v>548.36944859178311</v>
      </c>
      <c r="AT3066" s="272">
        <v>0</v>
      </c>
      <c r="AU3066" s="272">
        <v>0</v>
      </c>
      <c r="AV3066" s="272">
        <v>0</v>
      </c>
      <c r="AW3066" s="272">
        <v>289.69250637333482</v>
      </c>
      <c r="AX3066" s="272">
        <v>0</v>
      </c>
      <c r="AY3066" s="272">
        <v>0</v>
      </c>
      <c r="AZ3066" s="272">
        <v>0</v>
      </c>
      <c r="BA3066" s="272">
        <v>572.42333966028264</v>
      </c>
      <c r="BB3066" s="272">
        <v>-108.58518427120626</v>
      </c>
      <c r="BC3066" s="272">
        <v>52.43586466981882</v>
      </c>
      <c r="BD3066" s="272">
        <v>0</v>
      </c>
      <c r="BE3066" s="272">
        <v>-634.1014970040967</v>
      </c>
    </row>
    <row r="3067" spans="3:57" x14ac:dyDescent="0.3">
      <c r="C3067" s="272">
        <v>739</v>
      </c>
      <c r="D3067" s="272">
        <v>2660400</v>
      </c>
      <c r="E3067" s="272">
        <v>10</v>
      </c>
      <c r="F3067" s="272">
        <v>13.877419354838709</v>
      </c>
      <c r="G3067" s="272">
        <v>0</v>
      </c>
      <c r="H3067" s="272">
        <v>368.99999999999994</v>
      </c>
      <c r="I3067" s="272">
        <v>195</v>
      </c>
      <c r="J3067" s="272">
        <v>0</v>
      </c>
      <c r="K3067" s="272">
        <v>10.171537001897534</v>
      </c>
      <c r="L3067" s="272">
        <v>13.877419354838709</v>
      </c>
      <c r="M3067" s="272">
        <v>13.877419354838709</v>
      </c>
      <c r="N3067" s="272">
        <v>13.877419354838709</v>
      </c>
      <c r="O3067" s="272">
        <v>13.877419354838709</v>
      </c>
      <c r="P3067" s="272">
        <v>13.877419354838709</v>
      </c>
      <c r="Q3067" s="272">
        <v>13.877419354838709</v>
      </c>
      <c r="R3067" s="272">
        <v>13.877419354838709</v>
      </c>
      <c r="S3067" s="272">
        <v>13.877419354838709</v>
      </c>
      <c r="T3067" s="272">
        <v>19.739085203529694</v>
      </c>
      <c r="U3067" s="272">
        <v>-93.276545406211994</v>
      </c>
      <c r="V3067" s="272">
        <v>0</v>
      </c>
      <c r="W3067" s="272">
        <v>-143.92651859233592</v>
      </c>
      <c r="X3067" s="272">
        <v>-144.41588588371417</v>
      </c>
      <c r="Y3067" s="272">
        <v>899.63662967738924</v>
      </c>
      <c r="Z3067" s="272">
        <v>-704.57077060755114</v>
      </c>
      <c r="AA3067" s="272">
        <v>-405.18294152280851</v>
      </c>
      <c r="AB3067" s="272">
        <v>0</v>
      </c>
      <c r="AC3067" s="272">
        <v>-81.948476171251798</v>
      </c>
      <c r="AD3067" s="272">
        <v>0</v>
      </c>
      <c r="AE3067" s="272">
        <v>0</v>
      </c>
      <c r="AF3067" s="272">
        <v>0</v>
      </c>
      <c r="AG3067" s="272">
        <v>19.70455688527808</v>
      </c>
      <c r="AH3067" s="272">
        <v>-14.723037903868601</v>
      </c>
      <c r="AI3067" s="272">
        <v>0</v>
      </c>
      <c r="AJ3067" s="272">
        <v>0</v>
      </c>
      <c r="AK3067" s="272">
        <v>-33.135610615237283</v>
      </c>
      <c r="AL3067" s="272">
        <v>0</v>
      </c>
      <c r="AM3067" s="272">
        <v>-138.722014315953</v>
      </c>
      <c r="AN3067" s="272">
        <v>0</v>
      </c>
      <c r="AO3067" s="272">
        <v>248.04748222570041</v>
      </c>
      <c r="AP3067" s="272">
        <v>0</v>
      </c>
      <c r="AQ3067" s="272">
        <v>0</v>
      </c>
      <c r="AR3067" s="272">
        <v>0</v>
      </c>
      <c r="AS3067" s="272">
        <v>284.1858843761114</v>
      </c>
      <c r="AT3067" s="272">
        <v>0</v>
      </c>
      <c r="AU3067" s="272">
        <v>0</v>
      </c>
      <c r="AV3067" s="272">
        <v>0</v>
      </c>
      <c r="AW3067" s="272">
        <v>109.18582047910915</v>
      </c>
      <c r="AX3067" s="272">
        <v>0</v>
      </c>
      <c r="AY3067" s="272">
        <v>0</v>
      </c>
      <c r="AZ3067" s="272">
        <v>0</v>
      </c>
      <c r="BA3067" s="272">
        <v>296.65152469130857</v>
      </c>
      <c r="BB3067" s="272">
        <v>-143.92651859233592</v>
      </c>
      <c r="BC3067" s="272">
        <v>27.353821733609056</v>
      </c>
      <c r="BD3067" s="272">
        <v>0</v>
      </c>
      <c r="BE3067" s="272">
        <v>-651.11809874693608</v>
      </c>
    </row>
    <row r="3068" spans="3:57" x14ac:dyDescent="0.3">
      <c r="C3068" s="272">
        <v>740</v>
      </c>
      <c r="D3068" s="272">
        <v>2664000</v>
      </c>
      <c r="E3068" s="272">
        <v>10</v>
      </c>
      <c r="F3068" s="272">
        <v>13.116129032258067</v>
      </c>
      <c r="G3068" s="272">
        <v>0</v>
      </c>
      <c r="H3068" s="272">
        <v>442.8</v>
      </c>
      <c r="I3068" s="272">
        <v>195</v>
      </c>
      <c r="J3068" s="272">
        <v>0</v>
      </c>
      <c r="K3068" s="272">
        <v>9.4102466793168915</v>
      </c>
      <c r="L3068" s="272">
        <v>13.116129032258067</v>
      </c>
      <c r="M3068" s="272">
        <v>13.116129032258067</v>
      </c>
      <c r="N3068" s="272">
        <v>13.116129032258067</v>
      </c>
      <c r="O3068" s="272">
        <v>13.116129032258067</v>
      </c>
      <c r="P3068" s="272">
        <v>13.116129032258067</v>
      </c>
      <c r="Q3068" s="272">
        <v>13.116129032258067</v>
      </c>
      <c r="R3068" s="272">
        <v>13.116129032258067</v>
      </c>
      <c r="S3068" s="272">
        <v>13.116129032258067</v>
      </c>
      <c r="T3068" s="272">
        <v>19.388599962940742</v>
      </c>
      <c r="U3068" s="272">
        <v>-254.3620694437447</v>
      </c>
      <c r="V3068" s="272">
        <v>0</v>
      </c>
      <c r="W3068" s="272">
        <v>-154.46574016819417</v>
      </c>
      <c r="X3068" s="272">
        <v>-130.5566646495991</v>
      </c>
      <c r="Y3068" s="272">
        <v>333.66334781794149</v>
      </c>
      <c r="Z3068" s="272">
        <v>-303.00301244389294</v>
      </c>
      <c r="AA3068" s="272">
        <v>-434.85303179687628</v>
      </c>
      <c r="AB3068" s="272">
        <v>0</v>
      </c>
      <c r="AC3068" s="272">
        <v>-87.949268496529058</v>
      </c>
      <c r="AD3068" s="272">
        <v>0</v>
      </c>
      <c r="AE3068" s="272">
        <v>0</v>
      </c>
      <c r="AF3068" s="272">
        <v>0</v>
      </c>
      <c r="AG3068" s="272">
        <v>19.664576824171228</v>
      </c>
      <c r="AH3068" s="272">
        <v>99.560947967854261</v>
      </c>
      <c r="AI3068" s="272">
        <v>0</v>
      </c>
      <c r="AJ3068" s="272">
        <v>0</v>
      </c>
      <c r="AK3068" s="272">
        <v>-41.033421769295728</v>
      </c>
      <c r="AL3068" s="272">
        <v>0</v>
      </c>
      <c r="AM3068" s="272">
        <v>-169.06008049318396</v>
      </c>
      <c r="AN3068" s="272">
        <v>0</v>
      </c>
      <c r="AO3068" s="272">
        <v>-20.551653299254262</v>
      </c>
      <c r="AP3068" s="272">
        <v>0</v>
      </c>
      <c r="AQ3068" s="272">
        <v>0</v>
      </c>
      <c r="AR3068" s="272">
        <v>0</v>
      </c>
      <c r="AS3068" s="272">
        <v>-5.0035604627019161</v>
      </c>
      <c r="AT3068" s="272">
        <v>0</v>
      </c>
      <c r="AU3068" s="272">
        <v>0</v>
      </c>
      <c r="AV3068" s="272">
        <v>0</v>
      </c>
      <c r="AW3068" s="272">
        <v>-80.295136126409531</v>
      </c>
      <c r="AX3068" s="272">
        <v>0</v>
      </c>
      <c r="AY3068" s="272">
        <v>0</v>
      </c>
      <c r="AZ3068" s="272">
        <v>0</v>
      </c>
      <c r="BA3068" s="272">
        <v>-5.2230385875930017</v>
      </c>
      <c r="BB3068" s="272">
        <v>-154.46574016819417</v>
      </c>
      <c r="BC3068" s="272">
        <v>-0.1378957450081516</v>
      </c>
      <c r="BD3068" s="272">
        <v>0</v>
      </c>
      <c r="BE3068" s="272">
        <v>-664.46365097550597</v>
      </c>
    </row>
    <row r="3069" spans="3:57" x14ac:dyDescent="0.3">
      <c r="C3069" s="272">
        <v>741</v>
      </c>
      <c r="D3069" s="272">
        <v>2667600</v>
      </c>
      <c r="E3069" s="272">
        <v>10</v>
      </c>
      <c r="F3069" s="272">
        <v>12.222580645161285</v>
      </c>
      <c r="G3069" s="272">
        <v>0</v>
      </c>
      <c r="H3069" s="272">
        <v>492</v>
      </c>
      <c r="I3069" s="272">
        <v>195</v>
      </c>
      <c r="J3069" s="272">
        <v>0</v>
      </c>
      <c r="K3069" s="272">
        <v>8.5166982922201093</v>
      </c>
      <c r="L3069" s="272">
        <v>12.222580645161285</v>
      </c>
      <c r="M3069" s="272">
        <v>12.222580645161285</v>
      </c>
      <c r="N3069" s="272">
        <v>12.222580645161285</v>
      </c>
      <c r="O3069" s="272">
        <v>12.222580645161285</v>
      </c>
      <c r="P3069" s="272">
        <v>12.222580645161285</v>
      </c>
      <c r="Q3069" s="272">
        <v>12.222580645161285</v>
      </c>
      <c r="R3069" s="272">
        <v>12.222580645161285</v>
      </c>
      <c r="S3069" s="272">
        <v>12.222580645161285</v>
      </c>
      <c r="T3069" s="272">
        <v>19.021028341960907</v>
      </c>
      <c r="U3069" s="272">
        <v>-347.59751552407721</v>
      </c>
      <c r="V3069" s="272">
        <v>0</v>
      </c>
      <c r="W3069" s="272">
        <v>-167.37766227841425</v>
      </c>
      <c r="X3069" s="272">
        <v>-104.51372148056473</v>
      </c>
      <c r="Y3069" s="272">
        <v>-103.12980203454902</v>
      </c>
      <c r="Z3069" s="272">
        <v>27.423670269450781</v>
      </c>
      <c r="AA3069" s="272">
        <v>-471.20276520598378</v>
      </c>
      <c r="AB3069" s="272">
        <v>0</v>
      </c>
      <c r="AC3069" s="272">
        <v>-95.301022375683701</v>
      </c>
      <c r="AD3069" s="272">
        <v>0</v>
      </c>
      <c r="AE3069" s="272">
        <v>0</v>
      </c>
      <c r="AF3069" s="272">
        <v>0</v>
      </c>
      <c r="AG3069" s="272">
        <v>19.532702446565427</v>
      </c>
      <c r="AH3069" s="272">
        <v>186.65224300287733</v>
      </c>
      <c r="AI3069" s="272">
        <v>0</v>
      </c>
      <c r="AJ3069" s="272">
        <v>0</v>
      </c>
      <c r="AK3069" s="272">
        <v>-41.269060102867414</v>
      </c>
      <c r="AL3069" s="272">
        <v>0</v>
      </c>
      <c r="AM3069" s="272">
        <v>-176.69813793266661</v>
      </c>
      <c r="AN3069" s="272">
        <v>0</v>
      </c>
      <c r="AO3069" s="272">
        <v>-226.11972431101128</v>
      </c>
      <c r="AP3069" s="272">
        <v>0</v>
      </c>
      <c r="AQ3069" s="272">
        <v>0</v>
      </c>
      <c r="AR3069" s="272">
        <v>0</v>
      </c>
      <c r="AS3069" s="272">
        <v>-225.16446092729385</v>
      </c>
      <c r="AT3069" s="272">
        <v>0</v>
      </c>
      <c r="AU3069" s="272">
        <v>0</v>
      </c>
      <c r="AV3069" s="272">
        <v>0</v>
      </c>
      <c r="AW3069" s="272">
        <v>-229.7903199371429</v>
      </c>
      <c r="AX3069" s="272">
        <v>0</v>
      </c>
      <c r="AY3069" s="272">
        <v>0</v>
      </c>
      <c r="AZ3069" s="272">
        <v>0</v>
      </c>
      <c r="BA3069" s="272">
        <v>-235.04116253704083</v>
      </c>
      <c r="BB3069" s="272">
        <v>-167.37766227841425</v>
      </c>
      <c r="BC3069" s="272">
        <v>-21.044440581824638</v>
      </c>
      <c r="BD3069" s="272">
        <v>0</v>
      </c>
      <c r="BE3069" s="272">
        <v>-650.2259535666077</v>
      </c>
    </row>
    <row r="3070" spans="3:57" x14ac:dyDescent="0.3">
      <c r="C3070" s="272">
        <v>742</v>
      </c>
      <c r="D3070" s="272">
        <v>2671200</v>
      </c>
      <c r="E3070" s="272">
        <v>10</v>
      </c>
      <c r="F3070" s="272">
        <v>11.209677419354838</v>
      </c>
      <c r="G3070" s="272">
        <v>0</v>
      </c>
      <c r="H3070" s="272">
        <v>410</v>
      </c>
      <c r="I3070" s="272">
        <v>0</v>
      </c>
      <c r="J3070" s="272">
        <v>0</v>
      </c>
      <c r="K3070" s="272">
        <v>7.5037950664136615</v>
      </c>
      <c r="L3070" s="272">
        <v>11.209677419354838</v>
      </c>
      <c r="M3070" s="272">
        <v>11.209677419354838</v>
      </c>
      <c r="N3070" s="272">
        <v>11.209677419354838</v>
      </c>
      <c r="O3070" s="272">
        <v>11.209677419354838</v>
      </c>
      <c r="P3070" s="272">
        <v>11.209677419354838</v>
      </c>
      <c r="Q3070" s="272">
        <v>11.209677419354838</v>
      </c>
      <c r="R3070" s="272">
        <v>11.209677419354838</v>
      </c>
      <c r="S3070" s="272">
        <v>11.209677419354838</v>
      </c>
      <c r="T3070" s="272">
        <v>18.627466117834363</v>
      </c>
      <c r="U3070" s="272">
        <v>-96.878322816160733</v>
      </c>
      <c r="V3070" s="272">
        <v>0</v>
      </c>
      <c r="W3070" s="272">
        <v>-182.60371109992496</v>
      </c>
      <c r="X3070" s="272">
        <v>-86.61953363333896</v>
      </c>
      <c r="Y3070" s="272">
        <v>-136.75721100077817</v>
      </c>
      <c r="Z3070" s="272">
        <v>309.10213291788136</v>
      </c>
      <c r="AA3070" s="272">
        <v>-514.06724431385339</v>
      </c>
      <c r="AB3070" s="272">
        <v>0</v>
      </c>
      <c r="AC3070" s="272">
        <v>-103.9703872101523</v>
      </c>
      <c r="AD3070" s="272">
        <v>0</v>
      </c>
      <c r="AE3070" s="272">
        <v>0</v>
      </c>
      <c r="AF3070" s="272">
        <v>0</v>
      </c>
      <c r="AG3070" s="272">
        <v>19.329620388826953</v>
      </c>
      <c r="AH3070" s="272">
        <v>256.92202487907042</v>
      </c>
      <c r="AI3070" s="272">
        <v>0</v>
      </c>
      <c r="AJ3070" s="272">
        <v>0</v>
      </c>
      <c r="AK3070" s="272">
        <v>-43.377262794429384</v>
      </c>
      <c r="AL3070" s="272">
        <v>0</v>
      </c>
      <c r="AM3070" s="272">
        <v>-185.9795313554248</v>
      </c>
      <c r="AN3070" s="272">
        <v>0</v>
      </c>
      <c r="AO3070" s="272">
        <v>-310.5218780809451</v>
      </c>
      <c r="AP3070" s="272">
        <v>0</v>
      </c>
      <c r="AQ3070" s="272">
        <v>0</v>
      </c>
      <c r="AR3070" s="272">
        <v>0</v>
      </c>
      <c r="AS3070" s="272">
        <v>-310.5099820809429</v>
      </c>
      <c r="AT3070" s="272">
        <v>0</v>
      </c>
      <c r="AU3070" s="272">
        <v>0</v>
      </c>
      <c r="AV3070" s="272">
        <v>0</v>
      </c>
      <c r="AW3070" s="272">
        <v>-310.56758841206522</v>
      </c>
      <c r="AX3070" s="272">
        <v>0</v>
      </c>
      <c r="AY3070" s="272">
        <v>0</v>
      </c>
      <c r="AZ3070" s="272">
        <v>0</v>
      </c>
      <c r="BA3070" s="272">
        <v>-324.13031287040809</v>
      </c>
      <c r="BB3070" s="272">
        <v>-182.60371109992496</v>
      </c>
      <c r="BC3070" s="272">
        <v>-29.048773315524514</v>
      </c>
      <c r="BD3070" s="272">
        <v>0</v>
      </c>
      <c r="BE3070" s="272">
        <v>-623.66519263639373</v>
      </c>
    </row>
    <row r="3071" spans="3:57" x14ac:dyDescent="0.3">
      <c r="C3071" s="272">
        <v>743</v>
      </c>
      <c r="D3071" s="272">
        <v>2674800</v>
      </c>
      <c r="E3071" s="272">
        <v>10</v>
      </c>
      <c r="F3071" s="272">
        <v>10.277419354838711</v>
      </c>
      <c r="G3071" s="272">
        <v>0</v>
      </c>
      <c r="H3071" s="272">
        <v>410</v>
      </c>
      <c r="I3071" s="272">
        <v>0</v>
      </c>
      <c r="J3071" s="272">
        <v>0</v>
      </c>
      <c r="K3071" s="272">
        <v>6.5715370018975348</v>
      </c>
      <c r="L3071" s="272">
        <v>10.277419354838711</v>
      </c>
      <c r="M3071" s="272">
        <v>10.277419354838711</v>
      </c>
      <c r="N3071" s="272">
        <v>10.277419354838711</v>
      </c>
      <c r="O3071" s="272">
        <v>10.277419354838711</v>
      </c>
      <c r="P3071" s="272">
        <v>10.277419354838711</v>
      </c>
      <c r="Q3071" s="272">
        <v>10.277419354838711</v>
      </c>
      <c r="R3071" s="272">
        <v>10.277419354838711</v>
      </c>
      <c r="S3071" s="272">
        <v>10.277419354838711</v>
      </c>
      <c r="T3071" s="272">
        <v>18.341866970792392</v>
      </c>
      <c r="U3071" s="272">
        <v>-41.098876803580538</v>
      </c>
      <c r="V3071" s="272">
        <v>0</v>
      </c>
      <c r="W3071" s="272">
        <v>-198.52212123850211</v>
      </c>
      <c r="X3071" s="272">
        <v>-91.143506150803432</v>
      </c>
      <c r="Y3071" s="272">
        <v>-157.08278690801603</v>
      </c>
      <c r="Z3071" s="272">
        <v>405.64953749374104</v>
      </c>
      <c r="AA3071" s="272">
        <v>-558.88086384274709</v>
      </c>
      <c r="AB3071" s="272">
        <v>0</v>
      </c>
      <c r="AC3071" s="272">
        <v>-113.03396678314466</v>
      </c>
      <c r="AD3071" s="272">
        <v>0</v>
      </c>
      <c r="AE3071" s="272">
        <v>0</v>
      </c>
      <c r="AF3071" s="272">
        <v>0</v>
      </c>
      <c r="AG3071" s="272">
        <v>19.086721115281467</v>
      </c>
      <c r="AH3071" s="272">
        <v>273.52491201709347</v>
      </c>
      <c r="AI3071" s="272">
        <v>0</v>
      </c>
      <c r="AJ3071" s="272">
        <v>0</v>
      </c>
      <c r="AK3071" s="272">
        <v>-29.488795412378821</v>
      </c>
      <c r="AL3071" s="272">
        <v>0</v>
      </c>
      <c r="AM3071" s="272">
        <v>-196.92437350829903</v>
      </c>
      <c r="AN3071" s="272">
        <v>0</v>
      </c>
      <c r="AO3071" s="272">
        <v>-333.37027898368882</v>
      </c>
      <c r="AP3071" s="272">
        <v>0</v>
      </c>
      <c r="AQ3071" s="272">
        <v>0</v>
      </c>
      <c r="AR3071" s="272">
        <v>0</v>
      </c>
      <c r="AS3071" s="272">
        <v>-333.37027898368882</v>
      </c>
      <c r="AT3071" s="272">
        <v>0</v>
      </c>
      <c r="AU3071" s="272">
        <v>0</v>
      </c>
      <c r="AV3071" s="272">
        <v>0</v>
      </c>
      <c r="AW3071" s="272">
        <v>-333.37027898368882</v>
      </c>
      <c r="AX3071" s="272">
        <v>0</v>
      </c>
      <c r="AY3071" s="272">
        <v>0</v>
      </c>
      <c r="AZ3071" s="272">
        <v>0</v>
      </c>
      <c r="BA3071" s="272">
        <v>-347.99336273998017</v>
      </c>
      <c r="BB3071" s="272">
        <v>-198.52212123850211</v>
      </c>
      <c r="BC3071" s="272">
        <v>-31.18766688913195</v>
      </c>
      <c r="BD3071" s="272">
        <v>0</v>
      </c>
      <c r="BE3071" s="272">
        <v>-587.39533973989103</v>
      </c>
    </row>
    <row r="3072" spans="3:57" x14ac:dyDescent="0.3">
      <c r="C3072" s="272">
        <v>744</v>
      </c>
      <c r="D3072" s="272">
        <v>2678400</v>
      </c>
      <c r="E3072" s="272">
        <v>11</v>
      </c>
      <c r="F3072" s="272">
        <v>12.328033333333334</v>
      </c>
      <c r="G3072" s="272">
        <v>0</v>
      </c>
      <c r="H3072" s="272">
        <v>410</v>
      </c>
      <c r="I3072" s="272">
        <v>0</v>
      </c>
      <c r="J3072" s="272">
        <v>0</v>
      </c>
      <c r="K3072" s="272">
        <v>8.6221509803921563</v>
      </c>
      <c r="L3072" s="272">
        <v>12.328033333333334</v>
      </c>
      <c r="M3072" s="272">
        <v>12.328033333333334</v>
      </c>
      <c r="N3072" s="272">
        <v>12.328033333333334</v>
      </c>
      <c r="O3072" s="272">
        <v>12.328033333333334</v>
      </c>
      <c r="P3072" s="272">
        <v>12.328033333333334</v>
      </c>
      <c r="Q3072" s="272">
        <v>12.328033333333334</v>
      </c>
      <c r="R3072" s="272">
        <v>12.328033333333334</v>
      </c>
      <c r="S3072" s="272">
        <v>12.328033333333334</v>
      </c>
      <c r="T3072" s="272">
        <v>18.086448936576559</v>
      </c>
      <c r="U3072" s="272">
        <v>266.68532767742653</v>
      </c>
      <c r="V3072" s="272">
        <v>0</v>
      </c>
      <c r="W3072" s="272">
        <v>-213.10627858500027</v>
      </c>
      <c r="X3072" s="272">
        <v>-96.456097949760135</v>
      </c>
      <c r="Y3072" s="272">
        <v>-201.55270116991801</v>
      </c>
      <c r="Z3072" s="272">
        <v>777.80040538210494</v>
      </c>
      <c r="AA3072" s="272">
        <v>-599.93828558184464</v>
      </c>
      <c r="AB3072" s="272">
        <v>0</v>
      </c>
      <c r="AC3072" s="272">
        <v>-121.33785325574453</v>
      </c>
      <c r="AD3072" s="272">
        <v>0</v>
      </c>
      <c r="AE3072" s="272">
        <v>0</v>
      </c>
      <c r="AF3072" s="272">
        <v>0</v>
      </c>
      <c r="AG3072" s="272">
        <v>18.830238977628682</v>
      </c>
      <c r="AH3072" s="272">
        <v>289.37551180770078</v>
      </c>
      <c r="AI3072" s="272">
        <v>0</v>
      </c>
      <c r="AJ3072" s="272">
        <v>0</v>
      </c>
      <c r="AK3072" s="272">
        <v>244.78470064753819</v>
      </c>
      <c r="AL3072" s="272">
        <v>0</v>
      </c>
      <c r="AM3072" s="272">
        <v>-208.366901266735</v>
      </c>
      <c r="AN3072" s="272">
        <v>0</v>
      </c>
      <c r="AO3072" s="272">
        <v>-361.23698309175006</v>
      </c>
      <c r="AP3072" s="272">
        <v>0</v>
      </c>
      <c r="AQ3072" s="272">
        <v>0</v>
      </c>
      <c r="AR3072" s="272">
        <v>0</v>
      </c>
      <c r="AS3072" s="272">
        <v>-361.23698309175006</v>
      </c>
      <c r="AT3072" s="272">
        <v>0</v>
      </c>
      <c r="AU3072" s="272">
        <v>0</v>
      </c>
      <c r="AV3072" s="272">
        <v>0</v>
      </c>
      <c r="AW3072" s="272">
        <v>-361.23698309175006</v>
      </c>
      <c r="AX3072" s="272">
        <v>0</v>
      </c>
      <c r="AY3072" s="272">
        <v>0</v>
      </c>
      <c r="AZ3072" s="272">
        <v>0</v>
      </c>
      <c r="BA3072" s="272">
        <v>-377.08242281038525</v>
      </c>
      <c r="BB3072" s="272">
        <v>-213.10627858500027</v>
      </c>
      <c r="BC3072" s="272">
        <v>-33.794670391872934</v>
      </c>
      <c r="BD3072" s="272">
        <v>0</v>
      </c>
      <c r="BE3072" s="272">
        <v>-272.79080943031192</v>
      </c>
    </row>
    <row r="3074" spans="3:57" x14ac:dyDescent="0.3">
      <c r="C3074" s="272">
        <v>792</v>
      </c>
      <c r="D3074" s="272">
        <v>2851200</v>
      </c>
      <c r="E3074" s="272">
        <v>11</v>
      </c>
      <c r="F3074" s="272">
        <v>12.328033333333334</v>
      </c>
      <c r="G3074" s="272">
        <v>0</v>
      </c>
      <c r="H3074" s="272">
        <v>410</v>
      </c>
      <c r="I3074" s="272">
        <v>0</v>
      </c>
      <c r="J3074" s="272">
        <v>0</v>
      </c>
      <c r="K3074" s="272">
        <v>8.6221509803921563</v>
      </c>
      <c r="L3074" s="272">
        <v>12.328033333333334</v>
      </c>
      <c r="M3074" s="272">
        <v>12.328033333333334</v>
      </c>
      <c r="N3074" s="272">
        <v>12.328033333333334</v>
      </c>
      <c r="O3074" s="272">
        <v>12.328033333333334</v>
      </c>
      <c r="P3074" s="272">
        <v>12.328033333333334</v>
      </c>
      <c r="Q3074" s="272">
        <v>12.328033333333334</v>
      </c>
      <c r="R3074" s="272">
        <v>12.328033333333334</v>
      </c>
      <c r="S3074" s="272">
        <v>12.328033333333334</v>
      </c>
      <c r="T3074" s="272">
        <v>20.978137707119394</v>
      </c>
      <c r="U3074" s="272">
        <v>-19.523078346435568</v>
      </c>
      <c r="V3074" s="272">
        <v>0</v>
      </c>
      <c r="W3074" s="272">
        <v>-212.99406302270825</v>
      </c>
      <c r="X3074" s="272">
        <v>-93.814071079062884</v>
      </c>
      <c r="Y3074" s="272">
        <v>-207.43215941775293</v>
      </c>
      <c r="Z3074" s="272">
        <v>494.71721517308856</v>
      </c>
      <c r="AA3074" s="272">
        <v>-599.62237554623198</v>
      </c>
      <c r="AB3074" s="272">
        <v>0</v>
      </c>
      <c r="AC3074" s="272">
        <v>-121.27396027464229</v>
      </c>
      <c r="AD3074" s="272">
        <v>0</v>
      </c>
      <c r="AE3074" s="272">
        <v>0</v>
      </c>
      <c r="AF3074" s="272">
        <v>0</v>
      </c>
      <c r="AG3074" s="272">
        <v>21.788387822458564</v>
      </c>
      <c r="AH3074" s="272">
        <v>297.48909381208932</v>
      </c>
      <c r="AI3074" s="272">
        <v>0</v>
      </c>
      <c r="AJ3074" s="272">
        <v>0</v>
      </c>
      <c r="AK3074" s="272">
        <v>-32.930320355220516</v>
      </c>
      <c r="AL3074" s="272">
        <v>0</v>
      </c>
      <c r="AM3074" s="272">
        <v>-208.86265711378431</v>
      </c>
      <c r="AN3074" s="272">
        <v>0</v>
      </c>
      <c r="AO3074" s="272">
        <v>-371.4206078009808</v>
      </c>
      <c r="AP3074" s="272">
        <v>0</v>
      </c>
      <c r="AQ3074" s="272">
        <v>0</v>
      </c>
      <c r="AR3074" s="272">
        <v>0</v>
      </c>
      <c r="AS3074" s="272">
        <v>-371.4206078009808</v>
      </c>
      <c r="AT3074" s="272">
        <v>0</v>
      </c>
      <c r="AU3074" s="272">
        <v>0</v>
      </c>
      <c r="AV3074" s="272">
        <v>0</v>
      </c>
      <c r="AW3074" s="272">
        <v>-371.4206078009808</v>
      </c>
      <c r="AX3074" s="272">
        <v>0</v>
      </c>
      <c r="AY3074" s="272">
        <v>0</v>
      </c>
      <c r="AZ3074" s="272">
        <v>0</v>
      </c>
      <c r="BA3074" s="272">
        <v>-387.7127460001156</v>
      </c>
      <c r="BB3074" s="272">
        <v>-212.99406302270825</v>
      </c>
      <c r="BC3074" s="272">
        <v>-34.747375282433865</v>
      </c>
      <c r="BD3074" s="272">
        <v>0</v>
      </c>
      <c r="BE3074" s="272">
        <v>-585.33073535694939</v>
      </c>
    </row>
    <row r="3075" spans="3:57" x14ac:dyDescent="0.3">
      <c r="C3075" s="272">
        <v>793</v>
      </c>
      <c r="D3075" s="272">
        <v>2854800</v>
      </c>
      <c r="E3075" s="272">
        <v>11</v>
      </c>
      <c r="F3075" s="272">
        <v>11.349533333333335</v>
      </c>
      <c r="G3075" s="272">
        <v>0</v>
      </c>
      <c r="H3075" s="272">
        <v>410</v>
      </c>
      <c r="I3075" s="272">
        <v>0</v>
      </c>
      <c r="J3075" s="272">
        <v>0</v>
      </c>
      <c r="K3075" s="272">
        <v>7.6436509803921586</v>
      </c>
      <c r="L3075" s="272">
        <v>11.349533333333335</v>
      </c>
      <c r="M3075" s="272">
        <v>11.349533333333335</v>
      </c>
      <c r="N3075" s="272">
        <v>11.349533333333335</v>
      </c>
      <c r="O3075" s="272">
        <v>11.349533333333335</v>
      </c>
      <c r="P3075" s="272">
        <v>11.349533333333335</v>
      </c>
      <c r="Q3075" s="272">
        <v>11.349533333333335</v>
      </c>
      <c r="R3075" s="272">
        <v>11.349533333333335</v>
      </c>
      <c r="S3075" s="272">
        <v>11.349533333333335</v>
      </c>
      <c r="T3075" s="272">
        <v>20.634574620191756</v>
      </c>
      <c r="U3075" s="272">
        <v>6.975947058039651</v>
      </c>
      <c r="V3075" s="272">
        <v>0</v>
      </c>
      <c r="W3075" s="272">
        <v>-228.61872083000685</v>
      </c>
      <c r="X3075" s="272">
        <v>-94.924200813452956</v>
      </c>
      <c r="Y3075" s="272">
        <v>-289.35653139623219</v>
      </c>
      <c r="Z3075" s="272">
        <v>619.87540009773159</v>
      </c>
      <c r="AA3075" s="272">
        <v>-643.60902145809712</v>
      </c>
      <c r="AB3075" s="272">
        <v>0</v>
      </c>
      <c r="AC3075" s="272">
        <v>-130.1702839718206</v>
      </c>
      <c r="AD3075" s="272">
        <v>0</v>
      </c>
      <c r="AE3075" s="272">
        <v>0</v>
      </c>
      <c r="AF3075" s="272">
        <v>0</v>
      </c>
      <c r="AG3075" s="272">
        <v>21.506957747785727</v>
      </c>
      <c r="AH3075" s="272">
        <v>320.2358127399101</v>
      </c>
      <c r="AI3075" s="272">
        <v>0</v>
      </c>
      <c r="AJ3075" s="272">
        <v>0</v>
      </c>
      <c r="AK3075" s="272">
        <v>-36.56754563196796</v>
      </c>
      <c r="AL3075" s="272">
        <v>0</v>
      </c>
      <c r="AM3075" s="272">
        <v>-218.7696735374997</v>
      </c>
      <c r="AN3075" s="272">
        <v>0</v>
      </c>
      <c r="AO3075" s="272">
        <v>-415.78766300947461</v>
      </c>
      <c r="AP3075" s="272">
        <v>0</v>
      </c>
      <c r="AQ3075" s="272">
        <v>0</v>
      </c>
      <c r="AR3075" s="272">
        <v>0</v>
      </c>
      <c r="AS3075" s="272">
        <v>-415.78766300947461</v>
      </c>
      <c r="AT3075" s="272">
        <v>0</v>
      </c>
      <c r="AU3075" s="272">
        <v>0</v>
      </c>
      <c r="AV3075" s="272">
        <v>0</v>
      </c>
      <c r="AW3075" s="272">
        <v>-415.78766300947461</v>
      </c>
      <c r="AX3075" s="272">
        <v>0</v>
      </c>
      <c r="AY3075" s="272">
        <v>0</v>
      </c>
      <c r="AZ3075" s="272">
        <v>0</v>
      </c>
      <c r="BA3075" s="272">
        <v>-434.02593499807517</v>
      </c>
      <c r="BB3075" s="272">
        <v>-228.61872083000685</v>
      </c>
      <c r="BC3075" s="272">
        <v>-38.898030052596908</v>
      </c>
      <c r="BD3075" s="272">
        <v>0</v>
      </c>
      <c r="BE3075" s="272">
        <v>-542.75556833209487</v>
      </c>
    </row>
    <row r="3076" spans="3:57" x14ac:dyDescent="0.3">
      <c r="C3076" s="272">
        <v>794</v>
      </c>
      <c r="D3076" s="272">
        <v>2858400</v>
      </c>
      <c r="E3076" s="272">
        <v>11</v>
      </c>
      <c r="F3076" s="272">
        <v>10.75213333333333</v>
      </c>
      <c r="G3076" s="272">
        <v>0</v>
      </c>
      <c r="H3076" s="272">
        <v>410</v>
      </c>
      <c r="I3076" s="272">
        <v>0</v>
      </c>
      <c r="J3076" s="272">
        <v>0</v>
      </c>
      <c r="K3076" s="272">
        <v>7.0462509803921529</v>
      </c>
      <c r="L3076" s="272">
        <v>10.75213333333333</v>
      </c>
      <c r="M3076" s="272">
        <v>10.75213333333333</v>
      </c>
      <c r="N3076" s="272">
        <v>10.75213333333333</v>
      </c>
      <c r="O3076" s="272">
        <v>10.75213333333333</v>
      </c>
      <c r="P3076" s="272">
        <v>10.75213333333333</v>
      </c>
      <c r="Q3076" s="272">
        <v>10.75213333333333</v>
      </c>
      <c r="R3076" s="272">
        <v>10.75213333333333</v>
      </c>
      <c r="S3076" s="272">
        <v>10.75213333333333</v>
      </c>
      <c r="T3076" s="272">
        <v>20.319684026500244</v>
      </c>
      <c r="U3076" s="272">
        <v>27.283606877782518</v>
      </c>
      <c r="V3076" s="272">
        <v>0</v>
      </c>
      <c r="W3076" s="272">
        <v>-235.7245687228029</v>
      </c>
      <c r="X3076" s="272">
        <v>-103.28103073184184</v>
      </c>
      <c r="Y3076" s="272">
        <v>-314.70556584016663</v>
      </c>
      <c r="Z3076" s="272">
        <v>680.99477217259391</v>
      </c>
      <c r="AA3076" s="272">
        <v>-663.61345413232766</v>
      </c>
      <c r="AB3076" s="272">
        <v>0</v>
      </c>
      <c r="AC3076" s="272">
        <v>-134.21619165036807</v>
      </c>
      <c r="AD3076" s="272">
        <v>0</v>
      </c>
      <c r="AE3076" s="272">
        <v>0</v>
      </c>
      <c r="AF3076" s="272">
        <v>0</v>
      </c>
      <c r="AG3076" s="272">
        <v>21.211588388072666</v>
      </c>
      <c r="AH3076" s="272">
        <v>327.66871435609789</v>
      </c>
      <c r="AI3076" s="272">
        <v>0</v>
      </c>
      <c r="AJ3076" s="272">
        <v>0</v>
      </c>
      <c r="AK3076" s="272">
        <v>-32.877324548815324</v>
      </c>
      <c r="AL3076" s="272">
        <v>0</v>
      </c>
      <c r="AM3076" s="272">
        <v>-230.00104520839315</v>
      </c>
      <c r="AN3076" s="272">
        <v>0</v>
      </c>
      <c r="AO3076" s="272">
        <v>-429.94189253047244</v>
      </c>
      <c r="AP3076" s="272">
        <v>0</v>
      </c>
      <c r="AQ3076" s="272">
        <v>0</v>
      </c>
      <c r="AR3076" s="272">
        <v>0</v>
      </c>
      <c r="AS3076" s="272">
        <v>-429.94189253047244</v>
      </c>
      <c r="AT3076" s="272">
        <v>0</v>
      </c>
      <c r="AU3076" s="272">
        <v>0</v>
      </c>
      <c r="AV3076" s="272">
        <v>0</v>
      </c>
      <c r="AW3076" s="272">
        <v>-429.94189253047244</v>
      </c>
      <c r="AX3076" s="272">
        <v>0</v>
      </c>
      <c r="AY3076" s="272">
        <v>0</v>
      </c>
      <c r="AZ3076" s="272">
        <v>0</v>
      </c>
      <c r="BA3076" s="272">
        <v>-448.80103115548206</v>
      </c>
      <c r="BB3076" s="272">
        <v>-235.7245687228029</v>
      </c>
      <c r="BC3076" s="272">
        <v>-40.222195472258683</v>
      </c>
      <c r="BD3076" s="272">
        <v>0</v>
      </c>
      <c r="BE3076" s="272">
        <v>-508.62169026033666</v>
      </c>
    </row>
    <row r="3077" spans="3:57" x14ac:dyDescent="0.3">
      <c r="C3077" s="272">
        <v>795</v>
      </c>
      <c r="D3077" s="272">
        <v>2862000</v>
      </c>
      <c r="E3077" s="272">
        <v>11</v>
      </c>
      <c r="F3077" s="272">
        <v>9.9452999999999996</v>
      </c>
      <c r="G3077" s="272">
        <v>0</v>
      </c>
      <c r="H3077" s="272">
        <v>410</v>
      </c>
      <c r="I3077" s="272">
        <v>0</v>
      </c>
      <c r="J3077" s="272">
        <v>0</v>
      </c>
      <c r="K3077" s="272">
        <v>6.239417647058823</v>
      </c>
      <c r="L3077" s="272">
        <v>9.9452999999999996</v>
      </c>
      <c r="M3077" s="272">
        <v>9.9452999999999996</v>
      </c>
      <c r="N3077" s="272">
        <v>9.9452999999999996</v>
      </c>
      <c r="O3077" s="272">
        <v>9.9452999999999996</v>
      </c>
      <c r="P3077" s="272">
        <v>9.9452999999999996</v>
      </c>
      <c r="Q3077" s="272">
        <v>9.9452999999999996</v>
      </c>
      <c r="R3077" s="272">
        <v>9.9452999999999996</v>
      </c>
      <c r="S3077" s="272">
        <v>9.9452999999999996</v>
      </c>
      <c r="T3077" s="272">
        <v>19.973682199226101</v>
      </c>
      <c r="U3077" s="272">
        <v>46.766150017174482</v>
      </c>
      <c r="V3077" s="272">
        <v>0</v>
      </c>
      <c r="W3077" s="272">
        <v>-247.01322287421178</v>
      </c>
      <c r="X3077" s="272">
        <v>-102.63541415593428</v>
      </c>
      <c r="Y3077" s="272">
        <v>-371.29693136897072</v>
      </c>
      <c r="Z3077" s="272">
        <v>767.71171841629132</v>
      </c>
      <c r="AA3077" s="272">
        <v>-695.39335223336502</v>
      </c>
      <c r="AB3077" s="272">
        <v>0</v>
      </c>
      <c r="AC3077" s="272">
        <v>-140.64369378673598</v>
      </c>
      <c r="AD3077" s="272">
        <v>0</v>
      </c>
      <c r="AE3077" s="272">
        <v>0</v>
      </c>
      <c r="AF3077" s="272">
        <v>0</v>
      </c>
      <c r="AG3077" s="272">
        <v>20.90645908561871</v>
      </c>
      <c r="AH3077" s="272">
        <v>342.54585290950484</v>
      </c>
      <c r="AI3077" s="272">
        <v>0</v>
      </c>
      <c r="AJ3077" s="272">
        <v>0</v>
      </c>
      <c r="AK3077" s="272">
        <v>-36.725043093421682</v>
      </c>
      <c r="AL3077" s="272">
        <v>0</v>
      </c>
      <c r="AM3077" s="272">
        <v>-235.108895870156</v>
      </c>
      <c r="AN3077" s="272">
        <v>0</v>
      </c>
      <c r="AO3077" s="272">
        <v>-459.68698388673749</v>
      </c>
      <c r="AP3077" s="272">
        <v>0</v>
      </c>
      <c r="AQ3077" s="272">
        <v>0</v>
      </c>
      <c r="AR3077" s="272">
        <v>0</v>
      </c>
      <c r="AS3077" s="272">
        <v>-459.68698388673749</v>
      </c>
      <c r="AT3077" s="272">
        <v>0</v>
      </c>
      <c r="AU3077" s="272">
        <v>0</v>
      </c>
      <c r="AV3077" s="272">
        <v>0</v>
      </c>
      <c r="AW3077" s="272">
        <v>-459.68698388673749</v>
      </c>
      <c r="AX3077" s="272">
        <v>0</v>
      </c>
      <c r="AY3077" s="272">
        <v>0</v>
      </c>
      <c r="AZ3077" s="272">
        <v>0</v>
      </c>
      <c r="BA3077" s="272">
        <v>-479.85087278392859</v>
      </c>
      <c r="BB3077" s="272">
        <v>-247.01322287421178</v>
      </c>
      <c r="BC3077" s="272">
        <v>-43.004927045193469</v>
      </c>
      <c r="BD3077" s="272">
        <v>0</v>
      </c>
      <c r="BE3077" s="272">
        <v>-475.91688543150428</v>
      </c>
    </row>
    <row r="3078" spans="3:57" x14ac:dyDescent="0.3">
      <c r="C3078" s="272">
        <v>796</v>
      </c>
      <c r="D3078" s="272">
        <v>2865600</v>
      </c>
      <c r="E3078" s="272">
        <v>11</v>
      </c>
      <c r="F3078" s="272">
        <v>9.5367333333333342</v>
      </c>
      <c r="G3078" s="272">
        <v>0</v>
      </c>
      <c r="H3078" s="272">
        <v>410</v>
      </c>
      <c r="I3078" s="272">
        <v>0</v>
      </c>
      <c r="J3078" s="272">
        <v>0</v>
      </c>
      <c r="K3078" s="272">
        <v>5.8308509803921575</v>
      </c>
      <c r="L3078" s="272">
        <v>9.5367333333333342</v>
      </c>
      <c r="M3078" s="272">
        <v>9.5367333333333342</v>
      </c>
      <c r="N3078" s="272">
        <v>9.5367333333333342</v>
      </c>
      <c r="O3078" s="272">
        <v>9.5367333333333342</v>
      </c>
      <c r="P3078" s="272">
        <v>9.5367333333333342</v>
      </c>
      <c r="Q3078" s="272">
        <v>9.5367333333333342</v>
      </c>
      <c r="R3078" s="272">
        <v>9.5367333333333342</v>
      </c>
      <c r="S3078" s="272">
        <v>9.5367333333333342</v>
      </c>
      <c r="T3078" s="272">
        <v>19.621967566795682</v>
      </c>
      <c r="U3078" s="272">
        <v>39.258627686714703</v>
      </c>
      <c r="V3078" s="272">
        <v>0</v>
      </c>
      <c r="W3078" s="272">
        <v>-248.57946569515167</v>
      </c>
      <c r="X3078" s="272">
        <v>-105.91580062209485</v>
      </c>
      <c r="Y3078" s="272">
        <v>-454.96160367235461</v>
      </c>
      <c r="Z3078" s="272">
        <v>848.71549767631586</v>
      </c>
      <c r="AA3078" s="272">
        <v>-699.80264997456118</v>
      </c>
      <c r="AB3078" s="272">
        <v>0</v>
      </c>
      <c r="AC3078" s="272">
        <v>-141.53547671698064</v>
      </c>
      <c r="AD3078" s="272">
        <v>0</v>
      </c>
      <c r="AE3078" s="272">
        <v>0</v>
      </c>
      <c r="AF3078" s="272">
        <v>0</v>
      </c>
      <c r="AG3078" s="272">
        <v>20.588617617344994</v>
      </c>
      <c r="AH3078" s="272">
        <v>355.04588479919454</v>
      </c>
      <c r="AI3078" s="272">
        <v>0</v>
      </c>
      <c r="AJ3078" s="272">
        <v>0</v>
      </c>
      <c r="AK3078" s="272">
        <v>-37.033614205632574</v>
      </c>
      <c r="AL3078" s="272">
        <v>0</v>
      </c>
      <c r="AM3078" s="272">
        <v>-243.22344608958048</v>
      </c>
      <c r="AN3078" s="272">
        <v>0</v>
      </c>
      <c r="AO3078" s="272">
        <v>-493.4083548947815</v>
      </c>
      <c r="AP3078" s="272">
        <v>0</v>
      </c>
      <c r="AQ3078" s="272">
        <v>0</v>
      </c>
      <c r="AR3078" s="272">
        <v>0</v>
      </c>
      <c r="AS3078" s="272">
        <v>-493.4083548947815</v>
      </c>
      <c r="AT3078" s="272">
        <v>0</v>
      </c>
      <c r="AU3078" s="272">
        <v>0</v>
      </c>
      <c r="AV3078" s="272">
        <v>0</v>
      </c>
      <c r="AW3078" s="272">
        <v>-493.4083548947815</v>
      </c>
      <c r="AX3078" s="272">
        <v>0</v>
      </c>
      <c r="AY3078" s="272">
        <v>0</v>
      </c>
      <c r="AZ3078" s="272">
        <v>0</v>
      </c>
      <c r="BA3078" s="272">
        <v>-515.05141114345611</v>
      </c>
      <c r="BB3078" s="272">
        <v>-248.57946569515167</v>
      </c>
      <c r="BC3078" s="272">
        <v>-46.159650043446021</v>
      </c>
      <c r="BD3078" s="272">
        <v>0</v>
      </c>
      <c r="BE3078" s="272">
        <v>-440.29505161028379</v>
      </c>
    </row>
    <row r="3079" spans="3:57" x14ac:dyDescent="0.3">
      <c r="C3079" s="272">
        <v>797</v>
      </c>
      <c r="D3079" s="272">
        <v>2869200</v>
      </c>
      <c r="E3079" s="272">
        <v>11</v>
      </c>
      <c r="F3079" s="272">
        <v>9.6260000000000012</v>
      </c>
      <c r="G3079" s="272">
        <v>80.591684668121218</v>
      </c>
      <c r="H3079" s="272">
        <v>410</v>
      </c>
      <c r="I3079" s="272">
        <v>0</v>
      </c>
      <c r="J3079" s="272">
        <v>0</v>
      </c>
      <c r="K3079" s="272">
        <v>6.9091154684095875</v>
      </c>
      <c r="L3079" s="272">
        <v>10.007844779967396</v>
      </c>
      <c r="M3079" s="272">
        <v>10.149810038346965</v>
      </c>
      <c r="N3079" s="272">
        <v>10.219380818958507</v>
      </c>
      <c r="O3079" s="272">
        <v>10.108460320086797</v>
      </c>
      <c r="P3079" s="272">
        <v>9.9493674476035583</v>
      </c>
      <c r="Q3079" s="272">
        <v>10.108460320086797</v>
      </c>
      <c r="R3079" s="272">
        <v>10.219380818958507</v>
      </c>
      <c r="S3079" s="272">
        <v>10.149810038346965</v>
      </c>
      <c r="T3079" s="272">
        <v>19.3082442952518</v>
      </c>
      <c r="U3079" s="272">
        <v>1.2337871369367122</v>
      </c>
      <c r="V3079" s="272">
        <v>0</v>
      </c>
      <c r="W3079" s="272">
        <v>-238.83062921081842</v>
      </c>
      <c r="X3079" s="272">
        <v>-107.76914126209624</v>
      </c>
      <c r="Y3079" s="272">
        <v>-526.81833224453362</v>
      </c>
      <c r="Z3079" s="272">
        <v>874.65188985438499</v>
      </c>
      <c r="AA3079" s="272">
        <v>-672.35765733678784</v>
      </c>
      <c r="AB3079" s="272">
        <v>0</v>
      </c>
      <c r="AC3079" s="272">
        <v>-135.98471163110608</v>
      </c>
      <c r="AD3079" s="272">
        <v>0</v>
      </c>
      <c r="AE3079" s="272">
        <v>0</v>
      </c>
      <c r="AF3079" s="272">
        <v>0</v>
      </c>
      <c r="AG3079" s="272">
        <v>20.269114425100561</v>
      </c>
      <c r="AH3079" s="272">
        <v>353.16476755581181</v>
      </c>
      <c r="AI3079" s="272">
        <v>0</v>
      </c>
      <c r="AJ3079" s="272">
        <v>0</v>
      </c>
      <c r="AK3079" s="272">
        <v>-32.056540786597537</v>
      </c>
      <c r="AL3079" s="272">
        <v>0</v>
      </c>
      <c r="AM3079" s="272">
        <v>-244.34929828204429</v>
      </c>
      <c r="AN3079" s="272">
        <v>0</v>
      </c>
      <c r="AO3079" s="272">
        <v>-508.74430247679976</v>
      </c>
      <c r="AP3079" s="272">
        <v>0</v>
      </c>
      <c r="AQ3079" s="272">
        <v>0</v>
      </c>
      <c r="AR3079" s="272">
        <v>0</v>
      </c>
      <c r="AS3079" s="272">
        <v>-508.74430247679976</v>
      </c>
      <c r="AT3079" s="272">
        <v>0</v>
      </c>
      <c r="AU3079" s="272">
        <v>0</v>
      </c>
      <c r="AV3079" s="272">
        <v>0</v>
      </c>
      <c r="AW3079" s="272">
        <v>-508.74430247679976</v>
      </c>
      <c r="AX3079" s="272">
        <v>0</v>
      </c>
      <c r="AY3079" s="272">
        <v>0</v>
      </c>
      <c r="AZ3079" s="272">
        <v>0</v>
      </c>
      <c r="BA3079" s="272">
        <v>-531.06006070316005</v>
      </c>
      <c r="BB3079" s="272">
        <v>-238.83062921081842</v>
      </c>
      <c r="BC3079" s="272">
        <v>-47.594368297500623</v>
      </c>
      <c r="BD3079" s="272">
        <v>0</v>
      </c>
      <c r="BE3079" s="272">
        <v>-407.52917604716794</v>
      </c>
    </row>
    <row r="3080" spans="3:57" x14ac:dyDescent="0.3">
      <c r="C3080" s="272">
        <v>798</v>
      </c>
      <c r="D3080" s="272">
        <v>2872800</v>
      </c>
      <c r="E3080" s="272">
        <v>11</v>
      </c>
      <c r="F3080" s="272">
        <v>10.587333333333335</v>
      </c>
      <c r="G3080" s="272">
        <v>386.49087859745993</v>
      </c>
      <c r="H3080" s="272">
        <v>328</v>
      </c>
      <c r="I3080" s="272">
        <v>0</v>
      </c>
      <c r="J3080" s="272">
        <v>0</v>
      </c>
      <c r="K3080" s="272">
        <v>14.297790849673202</v>
      </c>
      <c r="L3080" s="272">
        <v>13.450727573859842</v>
      </c>
      <c r="M3080" s="272">
        <v>14.515302826750897</v>
      </c>
      <c r="N3080" s="272">
        <v>15.037003221683705</v>
      </c>
      <c r="O3080" s="272">
        <v>14.20522776137048</v>
      </c>
      <c r="P3080" s="272">
        <v>13.012215211045133</v>
      </c>
      <c r="Q3080" s="272">
        <v>14.20522776137048</v>
      </c>
      <c r="R3080" s="272">
        <v>15.037003221683705</v>
      </c>
      <c r="S3080" s="272">
        <v>14.515302826750895</v>
      </c>
      <c r="T3080" s="272">
        <v>19.023393254667944</v>
      </c>
      <c r="U3080" s="272">
        <v>-56.639431155237048</v>
      </c>
      <c r="V3080" s="272">
        <v>0</v>
      </c>
      <c r="W3080" s="272">
        <v>-208.45457540937443</v>
      </c>
      <c r="X3080" s="272">
        <v>-85.696970496870108</v>
      </c>
      <c r="Y3080" s="272">
        <v>-652.66336615182604</v>
      </c>
      <c r="Z3080" s="272">
        <v>890.17548090283356</v>
      </c>
      <c r="AA3080" s="272">
        <v>-586.84277827558083</v>
      </c>
      <c r="AB3080" s="272">
        <v>0</v>
      </c>
      <c r="AC3080" s="272">
        <v>-118.68927959071176</v>
      </c>
      <c r="AD3080" s="272">
        <v>0</v>
      </c>
      <c r="AE3080" s="272">
        <v>0</v>
      </c>
      <c r="AF3080" s="272">
        <v>0</v>
      </c>
      <c r="AG3080" s="272">
        <v>19.96886435038747</v>
      </c>
      <c r="AH3080" s="272">
        <v>347.56009428398778</v>
      </c>
      <c r="AI3080" s="272">
        <v>0</v>
      </c>
      <c r="AJ3080" s="272">
        <v>0</v>
      </c>
      <c r="AK3080" s="272">
        <v>-28.035844266079565</v>
      </c>
      <c r="AL3080" s="272">
        <v>0</v>
      </c>
      <c r="AM3080" s="272">
        <v>-220.10962037614547</v>
      </c>
      <c r="AN3080" s="272">
        <v>0</v>
      </c>
      <c r="AO3080" s="272">
        <v>-533.10764531067207</v>
      </c>
      <c r="AP3080" s="272">
        <v>0</v>
      </c>
      <c r="AQ3080" s="272">
        <v>0</v>
      </c>
      <c r="AR3080" s="272">
        <v>0</v>
      </c>
      <c r="AS3080" s="272">
        <v>-533.10764531067207</v>
      </c>
      <c r="AT3080" s="272">
        <v>0</v>
      </c>
      <c r="AU3080" s="272">
        <v>0</v>
      </c>
      <c r="AV3080" s="272">
        <v>0</v>
      </c>
      <c r="AW3080" s="272">
        <v>-533.10764531067207</v>
      </c>
      <c r="AX3080" s="272">
        <v>0</v>
      </c>
      <c r="AY3080" s="272">
        <v>0</v>
      </c>
      <c r="AZ3080" s="272">
        <v>0</v>
      </c>
      <c r="BA3080" s="272">
        <v>-556.49208669597817</v>
      </c>
      <c r="BB3080" s="272">
        <v>-208.45457540937443</v>
      </c>
      <c r="BC3080" s="272">
        <v>-49.873623133669462</v>
      </c>
      <c r="BD3080" s="272">
        <v>0</v>
      </c>
      <c r="BE3080" s="272">
        <v>-371.65755878015955</v>
      </c>
    </row>
    <row r="3081" spans="3:57" x14ac:dyDescent="0.3">
      <c r="C3081" s="272">
        <v>799</v>
      </c>
      <c r="D3081" s="272">
        <v>2876400</v>
      </c>
      <c r="E3081" s="272">
        <v>11</v>
      </c>
      <c r="F3081" s="272">
        <v>12.434466666666669</v>
      </c>
      <c r="G3081" s="272">
        <v>612.03804027697674</v>
      </c>
      <c r="H3081" s="272">
        <v>393.6</v>
      </c>
      <c r="I3081" s="272">
        <v>0</v>
      </c>
      <c r="J3081" s="272">
        <v>0</v>
      </c>
      <c r="K3081" s="272">
        <v>22.650425272331152</v>
      </c>
      <c r="L3081" s="272">
        <v>17.809586998397361</v>
      </c>
      <c r="M3081" s="272">
        <v>19.80799155110746</v>
      </c>
      <c r="N3081" s="272">
        <v>20.787319636701305</v>
      </c>
      <c r="O3081" s="272">
        <v>19.225923331265495</v>
      </c>
      <c r="P3081" s="272">
        <v>16.986418227670491</v>
      </c>
      <c r="Q3081" s="272">
        <v>19.225923331265495</v>
      </c>
      <c r="R3081" s="272">
        <v>20.787319636701305</v>
      </c>
      <c r="S3081" s="272">
        <v>19.807991551107456</v>
      </c>
      <c r="T3081" s="272">
        <v>18.898681301643705</v>
      </c>
      <c r="U3081" s="272">
        <v>-251.63032758170243</v>
      </c>
      <c r="V3081" s="272">
        <v>0</v>
      </c>
      <c r="W3081" s="272">
        <v>-160.13912375636329</v>
      </c>
      <c r="X3081" s="272">
        <v>30.189983785959981</v>
      </c>
      <c r="Y3081" s="272">
        <v>-877.25950879624042</v>
      </c>
      <c r="Z3081" s="272">
        <v>755.57832118494127</v>
      </c>
      <c r="AA3081" s="272">
        <v>-450.82478094445833</v>
      </c>
      <c r="AB3081" s="272">
        <v>0</v>
      </c>
      <c r="AC3081" s="272">
        <v>-91.179563680020038</v>
      </c>
      <c r="AD3081" s="272">
        <v>0</v>
      </c>
      <c r="AE3081" s="272">
        <v>0</v>
      </c>
      <c r="AF3081" s="272">
        <v>0</v>
      </c>
      <c r="AG3081" s="272">
        <v>19.71394547801259</v>
      </c>
      <c r="AH3081" s="272">
        <v>300.42641353824291</v>
      </c>
      <c r="AI3081" s="272">
        <v>0</v>
      </c>
      <c r="AJ3081" s="272">
        <v>0</v>
      </c>
      <c r="AK3081" s="272">
        <v>-9.4597538639235097</v>
      </c>
      <c r="AL3081" s="272">
        <v>0</v>
      </c>
      <c r="AM3081" s="272">
        <v>-85.994558114892556</v>
      </c>
      <c r="AN3081" s="272">
        <v>0</v>
      </c>
      <c r="AO3081" s="272">
        <v>-536.48793407635162</v>
      </c>
      <c r="AP3081" s="272">
        <v>0</v>
      </c>
      <c r="AQ3081" s="272">
        <v>0</v>
      </c>
      <c r="AR3081" s="272">
        <v>0</v>
      </c>
      <c r="AS3081" s="272">
        <v>-536.48793407635162</v>
      </c>
      <c r="AT3081" s="272">
        <v>0</v>
      </c>
      <c r="AU3081" s="272">
        <v>0</v>
      </c>
      <c r="AV3081" s="272">
        <v>0</v>
      </c>
      <c r="AW3081" s="272">
        <v>-536.48793407635162</v>
      </c>
      <c r="AX3081" s="272">
        <v>0</v>
      </c>
      <c r="AY3081" s="272">
        <v>0</v>
      </c>
      <c r="AZ3081" s="272">
        <v>0</v>
      </c>
      <c r="BA3081" s="272">
        <v>-560.02064976460906</v>
      </c>
      <c r="BB3081" s="272">
        <v>-160.13912375636329</v>
      </c>
      <c r="BC3081" s="272">
        <v>-50.189858043195542</v>
      </c>
      <c r="BD3081" s="272">
        <v>0</v>
      </c>
      <c r="BE3081" s="272">
        <v>-335.13370482306198</v>
      </c>
    </row>
    <row r="3082" spans="3:57" x14ac:dyDescent="0.3">
      <c r="C3082" s="272">
        <v>800</v>
      </c>
      <c r="D3082" s="272">
        <v>2880000</v>
      </c>
      <c r="E3082" s="272">
        <v>11</v>
      </c>
      <c r="F3082" s="272">
        <v>15.170833333333336</v>
      </c>
      <c r="G3082" s="272">
        <v>721.97002815689905</v>
      </c>
      <c r="H3082" s="272">
        <v>196.8</v>
      </c>
      <c r="I3082" s="272">
        <v>0</v>
      </c>
      <c r="J3082" s="272">
        <v>0</v>
      </c>
      <c r="K3082" s="272">
        <v>30.681781045751638</v>
      </c>
      <c r="L3082" s="272">
        <v>22.590309988960396</v>
      </c>
      <c r="M3082" s="272">
        <v>25.348781430018789</v>
      </c>
      <c r="N3082" s="272">
        <v>26.70058407271868</v>
      </c>
      <c r="O3082" s="272">
        <v>24.545331218196399</v>
      </c>
      <c r="P3082" s="272">
        <v>21.454059802709637</v>
      </c>
      <c r="Q3082" s="272">
        <v>24.545331218196399</v>
      </c>
      <c r="R3082" s="272">
        <v>26.70058407271868</v>
      </c>
      <c r="S3082" s="272">
        <v>25.348781430018786</v>
      </c>
      <c r="T3082" s="272">
        <v>18.844244906358053</v>
      </c>
      <c r="U3082" s="272">
        <v>-249.41772845270691</v>
      </c>
      <c r="V3082" s="272">
        <v>0</v>
      </c>
      <c r="W3082" s="272">
        <v>-91.685331407611187</v>
      </c>
      <c r="X3082" s="272">
        <v>160.16818830043655</v>
      </c>
      <c r="Y3082" s="272">
        <v>-918.39013217979641</v>
      </c>
      <c r="Z3082" s="272">
        <v>600.48954683426416</v>
      </c>
      <c r="AA3082" s="272">
        <v>-258.113186072769</v>
      </c>
      <c r="AB3082" s="272">
        <v>0</v>
      </c>
      <c r="AC3082" s="272">
        <v>-52.203536009868039</v>
      </c>
      <c r="AD3082" s="272">
        <v>0</v>
      </c>
      <c r="AE3082" s="272">
        <v>0</v>
      </c>
      <c r="AF3082" s="272">
        <v>0</v>
      </c>
      <c r="AG3082" s="272">
        <v>19.518677660411885</v>
      </c>
      <c r="AH3082" s="272">
        <v>248.71110364633279</v>
      </c>
      <c r="AI3082" s="272">
        <v>0</v>
      </c>
      <c r="AJ3082" s="272">
        <v>0</v>
      </c>
      <c r="AK3082" s="272">
        <v>-2.9226726351761059</v>
      </c>
      <c r="AL3082" s="272">
        <v>0</v>
      </c>
      <c r="AM3082" s="272">
        <v>63.983617501616806</v>
      </c>
      <c r="AN3082" s="272">
        <v>0</v>
      </c>
      <c r="AO3082" s="272">
        <v>-495.47227558841621</v>
      </c>
      <c r="AP3082" s="272">
        <v>0</v>
      </c>
      <c r="AQ3082" s="272">
        <v>0</v>
      </c>
      <c r="AR3082" s="272">
        <v>0</v>
      </c>
      <c r="AS3082" s="272">
        <v>-484.4061202686612</v>
      </c>
      <c r="AT3082" s="272">
        <v>0</v>
      </c>
      <c r="AU3082" s="272">
        <v>0</v>
      </c>
      <c r="AV3082" s="272">
        <v>0</v>
      </c>
      <c r="AW3082" s="272">
        <v>-498.53141976880977</v>
      </c>
      <c r="AX3082" s="272">
        <v>0</v>
      </c>
      <c r="AY3082" s="272">
        <v>0</v>
      </c>
      <c r="AZ3082" s="272">
        <v>0</v>
      </c>
      <c r="BA3082" s="272">
        <v>-505.65429899156209</v>
      </c>
      <c r="BB3082" s="272">
        <v>-91.685331407611187</v>
      </c>
      <c r="BC3082" s="272">
        <v>-45.657950182933263</v>
      </c>
      <c r="BD3082" s="272">
        <v>0</v>
      </c>
      <c r="BE3082" s="272">
        <v>-302.46764841996207</v>
      </c>
    </row>
    <row r="3083" spans="3:57" x14ac:dyDescent="0.3">
      <c r="C3083" s="272">
        <v>801</v>
      </c>
      <c r="D3083" s="272">
        <v>2883600</v>
      </c>
      <c r="E3083" s="272">
        <v>11</v>
      </c>
      <c r="F3083" s="272">
        <v>17.653133333333336</v>
      </c>
      <c r="G3083" s="272">
        <v>1562.5813224678395</v>
      </c>
      <c r="H3083" s="272">
        <v>123</v>
      </c>
      <c r="I3083" s="272">
        <v>0</v>
      </c>
      <c r="J3083" s="272">
        <v>0</v>
      </c>
      <c r="K3083" s="272">
        <v>39.137338126361655</v>
      </c>
      <c r="L3083" s="272">
        <v>27.378840585625458</v>
      </c>
      <c r="M3083" s="272">
        <v>30.994740593774338</v>
      </c>
      <c r="N3083" s="272">
        <v>32.766730368255658</v>
      </c>
      <c r="O3083" s="272">
        <v>29.941550198458479</v>
      </c>
      <c r="P3083" s="272">
        <v>25.88940444480869</v>
      </c>
      <c r="Q3083" s="272">
        <v>29.941550198458479</v>
      </c>
      <c r="R3083" s="272">
        <v>32.766730368255658</v>
      </c>
      <c r="S3083" s="272">
        <v>30.994740593774331</v>
      </c>
      <c r="T3083" s="272">
        <v>19.166435571713144</v>
      </c>
      <c r="U3083" s="272">
        <v>-289.55849422378168</v>
      </c>
      <c r="V3083" s="272">
        <v>0</v>
      </c>
      <c r="W3083" s="272">
        <v>-38.148334078476786</v>
      </c>
      <c r="X3083" s="272">
        <v>248.4795064930679</v>
      </c>
      <c r="Y3083" s="272">
        <v>-613.00688541464751</v>
      </c>
      <c r="Z3083" s="272">
        <v>113.11721877627468</v>
      </c>
      <c r="AA3083" s="272">
        <v>-107.39545684345561</v>
      </c>
      <c r="AB3083" s="272">
        <v>0</v>
      </c>
      <c r="AC3083" s="272">
        <v>-21.720791114650627</v>
      </c>
      <c r="AD3083" s="272">
        <v>0</v>
      </c>
      <c r="AE3083" s="272">
        <v>0</v>
      </c>
      <c r="AF3083" s="272">
        <v>0</v>
      </c>
      <c r="AG3083" s="272">
        <v>19.4491084312066</v>
      </c>
      <c r="AH3083" s="272">
        <v>106.30173853566534</v>
      </c>
      <c r="AI3083" s="272">
        <v>0</v>
      </c>
      <c r="AJ3083" s="272">
        <v>0</v>
      </c>
      <c r="AK3083" s="272">
        <v>44.142666488176019</v>
      </c>
      <c r="AL3083" s="272">
        <v>0</v>
      </c>
      <c r="AM3083" s="272">
        <v>207.36921046559061</v>
      </c>
      <c r="AN3083" s="272">
        <v>0</v>
      </c>
      <c r="AO3083" s="272">
        <v>-299.75752717363912</v>
      </c>
      <c r="AP3083" s="272">
        <v>0</v>
      </c>
      <c r="AQ3083" s="272">
        <v>0</v>
      </c>
      <c r="AR3083" s="272">
        <v>0</v>
      </c>
      <c r="AS3083" s="272">
        <v>-216.58659849590796</v>
      </c>
      <c r="AT3083" s="272">
        <v>0</v>
      </c>
      <c r="AU3083" s="272">
        <v>0</v>
      </c>
      <c r="AV3083" s="272">
        <v>0</v>
      </c>
      <c r="AW3083" s="272">
        <v>-322.74942048171522</v>
      </c>
      <c r="AX3083" s="272">
        <v>0</v>
      </c>
      <c r="AY3083" s="272">
        <v>0</v>
      </c>
      <c r="AZ3083" s="272">
        <v>0</v>
      </c>
      <c r="BA3083" s="272">
        <v>-226.08703740711297</v>
      </c>
      <c r="BB3083" s="272">
        <v>-38.148334078476786</v>
      </c>
      <c r="BC3083" s="272">
        <v>-22.821244968097723</v>
      </c>
      <c r="BD3083" s="272">
        <v>0</v>
      </c>
      <c r="BE3083" s="272">
        <v>-272.81617250208359</v>
      </c>
    </row>
    <row r="3084" spans="3:57" x14ac:dyDescent="0.3">
      <c r="C3084" s="272">
        <v>802</v>
      </c>
      <c r="D3084" s="272">
        <v>2887200</v>
      </c>
      <c r="E3084" s="272">
        <v>11</v>
      </c>
      <c r="F3084" s="272">
        <v>19.898533333333329</v>
      </c>
      <c r="G3084" s="272">
        <v>1826.3196790457582</v>
      </c>
      <c r="H3084" s="272">
        <v>123</v>
      </c>
      <c r="I3084" s="272">
        <v>0</v>
      </c>
      <c r="J3084" s="272">
        <v>0</v>
      </c>
      <c r="K3084" s="272">
        <v>45.916725054466227</v>
      </c>
      <c r="L3084" s="272">
        <v>31.374779569192242</v>
      </c>
      <c r="M3084" s="272">
        <v>35.641508741816779</v>
      </c>
      <c r="N3084" s="272">
        <v>37.732440583773979</v>
      </c>
      <c r="O3084" s="272">
        <v>34.398753639658239</v>
      </c>
      <c r="P3084" s="272">
        <v>29.617258449011267</v>
      </c>
      <c r="Q3084" s="272">
        <v>34.398753639658239</v>
      </c>
      <c r="R3084" s="272">
        <v>37.732440583773979</v>
      </c>
      <c r="S3084" s="272">
        <v>35.641508741816772</v>
      </c>
      <c r="T3084" s="272">
        <v>19.705757284205923</v>
      </c>
      <c r="U3084" s="272">
        <v>-296.20342397069783</v>
      </c>
      <c r="V3084" s="272">
        <v>0</v>
      </c>
      <c r="W3084" s="272">
        <v>4.0820747064426701</v>
      </c>
      <c r="X3084" s="272">
        <v>332.17563876768406</v>
      </c>
      <c r="Y3084" s="272">
        <v>-191.56283884828429</v>
      </c>
      <c r="Z3084" s="272">
        <v>-440.89829859654026</v>
      </c>
      <c r="AA3084" s="272">
        <v>11.491885256789438</v>
      </c>
      <c r="AB3084" s="272">
        <v>0</v>
      </c>
      <c r="AC3084" s="272">
        <v>2.3242402100873165</v>
      </c>
      <c r="AD3084" s="272">
        <v>0</v>
      </c>
      <c r="AE3084" s="272">
        <v>0</v>
      </c>
      <c r="AF3084" s="272">
        <v>0</v>
      </c>
      <c r="AG3084" s="272">
        <v>19.562828769695386</v>
      </c>
      <c r="AH3084" s="272">
        <v>-49.949468288327118</v>
      </c>
      <c r="AI3084" s="272">
        <v>0</v>
      </c>
      <c r="AJ3084" s="272">
        <v>0</v>
      </c>
      <c r="AK3084" s="272">
        <v>63.951839173270727</v>
      </c>
      <c r="AL3084" s="272">
        <v>0</v>
      </c>
      <c r="AM3084" s="272">
        <v>351.49270221401019</v>
      </c>
      <c r="AN3084" s="272">
        <v>0</v>
      </c>
      <c r="AO3084" s="272">
        <v>-61.885322754763536</v>
      </c>
      <c r="AP3084" s="272">
        <v>0</v>
      </c>
      <c r="AQ3084" s="272">
        <v>0</v>
      </c>
      <c r="AR3084" s="272">
        <v>0</v>
      </c>
      <c r="AS3084" s="272">
        <v>95.296295071447233</v>
      </c>
      <c r="AT3084" s="272">
        <v>0</v>
      </c>
      <c r="AU3084" s="272">
        <v>0</v>
      </c>
      <c r="AV3084" s="272">
        <v>0</v>
      </c>
      <c r="AW3084" s="272">
        <v>-105.33683934241765</v>
      </c>
      <c r="AX3084" s="272">
        <v>0</v>
      </c>
      <c r="AY3084" s="272">
        <v>0</v>
      </c>
      <c r="AZ3084" s="272">
        <v>0</v>
      </c>
      <c r="BA3084" s="272">
        <v>99.47640887386035</v>
      </c>
      <c r="BB3084" s="272">
        <v>4.0820747064426701</v>
      </c>
      <c r="BC3084" s="272">
        <v>4.0790635185975122</v>
      </c>
      <c r="BD3084" s="272">
        <v>0</v>
      </c>
      <c r="BE3084" s="272">
        <v>-259.55443767184613</v>
      </c>
    </row>
    <row r="3085" spans="3:57" x14ac:dyDescent="0.3">
      <c r="C3085" s="272">
        <v>803</v>
      </c>
      <c r="D3085" s="272">
        <v>2890800</v>
      </c>
      <c r="E3085" s="272">
        <v>11</v>
      </c>
      <c r="F3085" s="272">
        <v>21.560266666666667</v>
      </c>
      <c r="G3085" s="272">
        <v>1962.4311169582015</v>
      </c>
      <c r="H3085" s="272">
        <v>123</v>
      </c>
      <c r="I3085" s="272">
        <v>0</v>
      </c>
      <c r="J3085" s="272">
        <v>0</v>
      </c>
      <c r="K3085" s="272">
        <v>50.720070588235288</v>
      </c>
      <c r="L3085" s="272">
        <v>34.249466251381136</v>
      </c>
      <c r="M3085" s="272">
        <v>38.96715676905103</v>
      </c>
      <c r="N3085" s="272">
        <v>41.279084459982442</v>
      </c>
      <c r="O3085" s="272">
        <v>37.593051752295807</v>
      </c>
      <c r="P3085" s="272">
        <v>32.30618830056099</v>
      </c>
      <c r="Q3085" s="272">
        <v>37.593051752295807</v>
      </c>
      <c r="R3085" s="272">
        <v>41.279084459982442</v>
      </c>
      <c r="S3085" s="272">
        <v>38.967156769051023</v>
      </c>
      <c r="T3085" s="272">
        <v>20.476867717541719</v>
      </c>
      <c r="U3085" s="272">
        <v>-509.56096357416607</v>
      </c>
      <c r="V3085" s="272">
        <v>0</v>
      </c>
      <c r="W3085" s="272">
        <v>26.400750059312898</v>
      </c>
      <c r="X3085" s="272">
        <v>373.7381037588047</v>
      </c>
      <c r="Y3085" s="272">
        <v>178.41532735507303</v>
      </c>
      <c r="Z3085" s="272">
        <v>-1088.1151447473567</v>
      </c>
      <c r="AA3085" s="272">
        <v>402.91384465642693</v>
      </c>
      <c r="AB3085" s="272">
        <v>0</v>
      </c>
      <c r="AC3085" s="272">
        <v>15.031984781531317</v>
      </c>
      <c r="AD3085" s="272">
        <v>0</v>
      </c>
      <c r="AE3085" s="272">
        <v>0</v>
      </c>
      <c r="AF3085" s="272">
        <v>0</v>
      </c>
      <c r="AG3085" s="272">
        <v>19.842381503652025</v>
      </c>
      <c r="AH3085" s="272">
        <v>-229.80652926130603</v>
      </c>
      <c r="AI3085" s="272">
        <v>0</v>
      </c>
      <c r="AJ3085" s="272">
        <v>0</v>
      </c>
      <c r="AK3085" s="272">
        <v>95.602725551435299</v>
      </c>
      <c r="AL3085" s="272">
        <v>0</v>
      </c>
      <c r="AM3085" s="272">
        <v>462.6116685482433</v>
      </c>
      <c r="AN3085" s="272">
        <v>0</v>
      </c>
      <c r="AO3085" s="272">
        <v>195.02683701842227</v>
      </c>
      <c r="AP3085" s="272">
        <v>0</v>
      </c>
      <c r="AQ3085" s="272">
        <v>0</v>
      </c>
      <c r="AR3085" s="272">
        <v>0</v>
      </c>
      <c r="AS3085" s="272">
        <v>412.68923152606015</v>
      </c>
      <c r="AT3085" s="272">
        <v>0</v>
      </c>
      <c r="AU3085" s="272">
        <v>0</v>
      </c>
      <c r="AV3085" s="272">
        <v>0</v>
      </c>
      <c r="AW3085" s="272">
        <v>134.85592596497972</v>
      </c>
      <c r="AX3085" s="272">
        <v>0</v>
      </c>
      <c r="AY3085" s="272">
        <v>0</v>
      </c>
      <c r="AZ3085" s="272">
        <v>0</v>
      </c>
      <c r="BA3085" s="272">
        <v>430.79159270931478</v>
      </c>
      <c r="BB3085" s="272">
        <v>26.400750059312898</v>
      </c>
      <c r="BC3085" s="272">
        <v>31.911138645351006</v>
      </c>
      <c r="BD3085" s="272">
        <v>0</v>
      </c>
      <c r="BE3085" s="272">
        <v>-253.79188345874962</v>
      </c>
    </row>
    <row r="3086" spans="3:57" x14ac:dyDescent="0.3">
      <c r="C3086" s="272">
        <v>804</v>
      </c>
      <c r="D3086" s="272">
        <v>2894400</v>
      </c>
      <c r="E3086" s="272">
        <v>11</v>
      </c>
      <c r="F3086" s="272">
        <v>23.122433333333333</v>
      </c>
      <c r="G3086" s="272">
        <v>1909.9600199580748</v>
      </c>
      <c r="H3086" s="272">
        <v>123</v>
      </c>
      <c r="I3086" s="272">
        <v>0</v>
      </c>
      <c r="J3086" s="272">
        <v>0</v>
      </c>
      <c r="K3086" s="272">
        <v>50.22341372549019</v>
      </c>
      <c r="L3086" s="272">
        <v>35.016736305933726</v>
      </c>
      <c r="M3086" s="272">
        <v>39.438893903306898</v>
      </c>
      <c r="N3086" s="272">
        <v>41.605994217483371</v>
      </c>
      <c r="O3086" s="272">
        <v>38.150867714078629</v>
      </c>
      <c r="P3086" s="272">
        <v>33.195192200435365</v>
      </c>
      <c r="Q3086" s="272">
        <v>38.150867714078629</v>
      </c>
      <c r="R3086" s="272">
        <v>41.605994217483371</v>
      </c>
      <c r="S3086" s="272">
        <v>39.438893903306891</v>
      </c>
      <c r="T3086" s="272">
        <v>21.329268465486589</v>
      </c>
      <c r="U3086" s="272">
        <v>-638.57729551152624</v>
      </c>
      <c r="V3086" s="272">
        <v>0</v>
      </c>
      <c r="W3086" s="272">
        <v>43.928433797660979</v>
      </c>
      <c r="X3086" s="272">
        <v>386.84527370908393</v>
      </c>
      <c r="Y3086" s="272">
        <v>605.44711074697784</v>
      </c>
      <c r="Z3086" s="272">
        <v>-1674.7981137652491</v>
      </c>
      <c r="AA3086" s="272">
        <v>679.67864189475119</v>
      </c>
      <c r="AB3086" s="272">
        <v>0</v>
      </c>
      <c r="AC3086" s="272">
        <v>25.011848028537848</v>
      </c>
      <c r="AD3086" s="272">
        <v>0</v>
      </c>
      <c r="AE3086" s="272">
        <v>0</v>
      </c>
      <c r="AF3086" s="272">
        <v>0</v>
      </c>
      <c r="AG3086" s="272">
        <v>20.282172639570561</v>
      </c>
      <c r="AH3086" s="272">
        <v>-382.4016590686183</v>
      </c>
      <c r="AI3086" s="272">
        <v>0</v>
      </c>
      <c r="AJ3086" s="272">
        <v>0</v>
      </c>
      <c r="AK3086" s="272">
        <v>93.33671607935608</v>
      </c>
      <c r="AL3086" s="272">
        <v>0</v>
      </c>
      <c r="AM3086" s="272">
        <v>534.73227558003555</v>
      </c>
      <c r="AN3086" s="272">
        <v>0</v>
      </c>
      <c r="AO3086" s="272">
        <v>433.03046080615155</v>
      </c>
      <c r="AP3086" s="272">
        <v>0</v>
      </c>
      <c r="AQ3086" s="272">
        <v>0</v>
      </c>
      <c r="AR3086" s="272">
        <v>0</v>
      </c>
      <c r="AS3086" s="272">
        <v>718.5333779890783</v>
      </c>
      <c r="AT3086" s="272">
        <v>0</v>
      </c>
      <c r="AU3086" s="272">
        <v>0</v>
      </c>
      <c r="AV3086" s="272">
        <v>0</v>
      </c>
      <c r="AW3086" s="272">
        <v>354.10561632774784</v>
      </c>
      <c r="AX3086" s="272">
        <v>0</v>
      </c>
      <c r="AY3086" s="272">
        <v>0</v>
      </c>
      <c r="AZ3086" s="272">
        <v>0</v>
      </c>
      <c r="BA3086" s="272">
        <v>750.05140593103317</v>
      </c>
      <c r="BB3086" s="272">
        <v>43.928433797660979</v>
      </c>
      <c r="BC3086" s="272">
        <v>58.436349803176491</v>
      </c>
      <c r="BD3086" s="272">
        <v>0</v>
      </c>
      <c r="BE3086" s="272">
        <v>-286.47115742570367</v>
      </c>
    </row>
    <row r="3087" spans="3:57" x14ac:dyDescent="0.3">
      <c r="C3087" s="272">
        <v>805</v>
      </c>
      <c r="D3087" s="272">
        <v>2898000</v>
      </c>
      <c r="E3087" s="272">
        <v>11</v>
      </c>
      <c r="F3087" s="272">
        <v>23.901799999999994</v>
      </c>
      <c r="G3087" s="272">
        <v>1789.8846468536999</v>
      </c>
      <c r="H3087" s="272">
        <v>123</v>
      </c>
      <c r="I3087" s="272">
        <v>0</v>
      </c>
      <c r="J3087" s="272">
        <v>0</v>
      </c>
      <c r="K3087" s="272">
        <v>49.573041830065364</v>
      </c>
      <c r="L3087" s="272">
        <v>35.244091436410052</v>
      </c>
      <c r="M3087" s="272">
        <v>39.461017839132737</v>
      </c>
      <c r="N3087" s="272">
        <v>41.527543586118277</v>
      </c>
      <c r="O3087" s="272">
        <v>38.232768613464842</v>
      </c>
      <c r="P3087" s="272">
        <v>33.50708472349627</v>
      </c>
      <c r="Q3087" s="272">
        <v>38.232768613464842</v>
      </c>
      <c r="R3087" s="272">
        <v>41.527543586118277</v>
      </c>
      <c r="S3087" s="272">
        <v>39.46101783913273</v>
      </c>
      <c r="T3087" s="272">
        <v>22.091554023025363</v>
      </c>
      <c r="U3087" s="272">
        <v>-561.16013791530213</v>
      </c>
      <c r="V3087" s="272">
        <v>0</v>
      </c>
      <c r="W3087" s="272">
        <v>44.622379283396924</v>
      </c>
      <c r="X3087" s="272">
        <v>332.38731666013092</v>
      </c>
      <c r="Y3087" s="272">
        <v>1093.7790149406869</v>
      </c>
      <c r="Z3087" s="272">
        <v>-2031.9488487995168</v>
      </c>
      <c r="AA3087" s="272">
        <v>690.41564944358663</v>
      </c>
      <c r="AB3087" s="272">
        <v>0</v>
      </c>
      <c r="AC3087" s="272">
        <v>25.406964756561088</v>
      </c>
      <c r="AD3087" s="272">
        <v>0</v>
      </c>
      <c r="AE3087" s="272">
        <v>0</v>
      </c>
      <c r="AF3087" s="272">
        <v>0</v>
      </c>
      <c r="AG3087" s="272">
        <v>20.821585515721811</v>
      </c>
      <c r="AH3087" s="272">
        <v>-465.43781932239409</v>
      </c>
      <c r="AI3087" s="272">
        <v>0</v>
      </c>
      <c r="AJ3087" s="272">
        <v>0</v>
      </c>
      <c r="AK3087" s="272">
        <v>81.007542423267424</v>
      </c>
      <c r="AL3087" s="272">
        <v>0</v>
      </c>
      <c r="AM3087" s="272">
        <v>512.38706829455373</v>
      </c>
      <c r="AN3087" s="272">
        <v>0</v>
      </c>
      <c r="AO3087" s="272">
        <v>617.79415008623039</v>
      </c>
      <c r="AP3087" s="272">
        <v>0</v>
      </c>
      <c r="AQ3087" s="272">
        <v>0</v>
      </c>
      <c r="AR3087" s="272">
        <v>0</v>
      </c>
      <c r="AS3087" s="272">
        <v>955.16185223631499</v>
      </c>
      <c r="AT3087" s="272">
        <v>0</v>
      </c>
      <c r="AU3087" s="272">
        <v>0</v>
      </c>
      <c r="AV3087" s="272">
        <v>0</v>
      </c>
      <c r="AW3087" s="272">
        <v>524.53172850763895</v>
      </c>
      <c r="AX3087" s="272">
        <v>0</v>
      </c>
      <c r="AY3087" s="272">
        <v>0</v>
      </c>
      <c r="AZ3087" s="272">
        <v>0</v>
      </c>
      <c r="BA3087" s="272">
        <v>997.05944373321438</v>
      </c>
      <c r="BB3087" s="272">
        <v>44.622379283396924</v>
      </c>
      <c r="BC3087" s="272">
        <v>78.97779332760507</v>
      </c>
      <c r="BD3087" s="272">
        <v>0</v>
      </c>
      <c r="BE3087" s="272">
        <v>-342.15526202738437</v>
      </c>
    </row>
    <row r="3088" spans="3:57" x14ac:dyDescent="0.3">
      <c r="C3088" s="272">
        <v>806</v>
      </c>
      <c r="D3088" s="272">
        <v>2901600</v>
      </c>
      <c r="E3088" s="272">
        <v>11</v>
      </c>
      <c r="F3088" s="272">
        <v>24.107800000000001</v>
      </c>
      <c r="G3088" s="272">
        <v>1570.9042187043945</v>
      </c>
      <c r="H3088" s="272">
        <v>123</v>
      </c>
      <c r="I3088" s="272">
        <v>0</v>
      </c>
      <c r="J3088" s="272">
        <v>0</v>
      </c>
      <c r="K3088" s="272">
        <v>45.392222657952075</v>
      </c>
      <c r="L3088" s="272">
        <v>33.756372840301793</v>
      </c>
      <c r="M3088" s="272">
        <v>37.343595209518178</v>
      </c>
      <c r="N3088" s="272">
        <v>39.101531364477353</v>
      </c>
      <c r="O3088" s="272">
        <v>36.298757648577158</v>
      </c>
      <c r="P3088" s="272">
        <v>32.278749391142178</v>
      </c>
      <c r="Q3088" s="272">
        <v>36.298757648577158</v>
      </c>
      <c r="R3088" s="272">
        <v>39.101531364477353</v>
      </c>
      <c r="S3088" s="272">
        <v>37.343595209518178</v>
      </c>
      <c r="T3088" s="272">
        <v>22.730302663250939</v>
      </c>
      <c r="U3088" s="272">
        <v>-351.66190600444315</v>
      </c>
      <c r="V3088" s="272">
        <v>0</v>
      </c>
      <c r="W3088" s="272">
        <v>34.126815352299964</v>
      </c>
      <c r="X3088" s="272">
        <v>297.81505343315638</v>
      </c>
      <c r="Y3088" s="272">
        <v>1517.5752831500195</v>
      </c>
      <c r="Z3088" s="272">
        <v>-2201.1790579399189</v>
      </c>
      <c r="AA3088" s="272">
        <v>528.02400417196861</v>
      </c>
      <c r="AB3088" s="272">
        <v>0</v>
      </c>
      <c r="AC3088" s="272">
        <v>19.431030098212805</v>
      </c>
      <c r="AD3088" s="272">
        <v>0</v>
      </c>
      <c r="AE3088" s="272">
        <v>0</v>
      </c>
      <c r="AF3088" s="272">
        <v>0</v>
      </c>
      <c r="AG3088" s="272">
        <v>21.395797663693799</v>
      </c>
      <c r="AH3088" s="272">
        <v>-490.13649413130923</v>
      </c>
      <c r="AI3088" s="272">
        <v>0</v>
      </c>
      <c r="AJ3088" s="272">
        <v>0</v>
      </c>
      <c r="AK3088" s="272">
        <v>64.839718010461382</v>
      </c>
      <c r="AL3088" s="272">
        <v>0</v>
      </c>
      <c r="AM3088" s="272">
        <v>487.36657578053166</v>
      </c>
      <c r="AN3088" s="272">
        <v>0</v>
      </c>
      <c r="AO3088" s="272">
        <v>730.96842766117402</v>
      </c>
      <c r="AP3088" s="272">
        <v>0</v>
      </c>
      <c r="AQ3088" s="272">
        <v>0</v>
      </c>
      <c r="AR3088" s="272">
        <v>0</v>
      </c>
      <c r="AS3088" s="272">
        <v>1104.3483143133997</v>
      </c>
      <c r="AT3088" s="272">
        <v>0</v>
      </c>
      <c r="AU3088" s="272">
        <v>0</v>
      </c>
      <c r="AV3088" s="272">
        <v>0</v>
      </c>
      <c r="AW3088" s="272">
        <v>627.75074506737542</v>
      </c>
      <c r="AX3088" s="272">
        <v>0</v>
      </c>
      <c r="AY3088" s="272">
        <v>0</v>
      </c>
      <c r="AZ3088" s="272">
        <v>0</v>
      </c>
      <c r="BA3088" s="272">
        <v>1152.7898788870493</v>
      </c>
      <c r="BB3088" s="272">
        <v>34.126815352299964</v>
      </c>
      <c r="BC3088" s="272">
        <v>91.826558471699755</v>
      </c>
      <c r="BD3088" s="272">
        <v>0</v>
      </c>
      <c r="BE3088" s="272">
        <v>-421.71578692374317</v>
      </c>
    </row>
    <row r="3089" spans="3:57" x14ac:dyDescent="0.3">
      <c r="C3089" s="272">
        <v>807</v>
      </c>
      <c r="D3089" s="272">
        <v>2905200</v>
      </c>
      <c r="E3089" s="272">
        <v>11</v>
      </c>
      <c r="F3089" s="272">
        <v>23.520699999999994</v>
      </c>
      <c r="G3089" s="272">
        <v>1245.1768686235275</v>
      </c>
      <c r="H3089" s="272">
        <v>123</v>
      </c>
      <c r="I3089" s="272">
        <v>0</v>
      </c>
      <c r="J3089" s="272">
        <v>0</v>
      </c>
      <c r="K3089" s="272">
        <v>40.129305664488015</v>
      </c>
      <c r="L3089" s="272">
        <v>31.363974312344915</v>
      </c>
      <c r="M3089" s="272">
        <v>34.280008582576315</v>
      </c>
      <c r="N3089" s="272">
        <v>35.709025672994258</v>
      </c>
      <c r="O3089" s="272">
        <v>33.430665603263172</v>
      </c>
      <c r="P3089" s="272">
        <v>30.162821951893893</v>
      </c>
      <c r="Q3089" s="272">
        <v>33.430665603263172</v>
      </c>
      <c r="R3089" s="272">
        <v>35.709025672994258</v>
      </c>
      <c r="S3089" s="272">
        <v>34.280008582576315</v>
      </c>
      <c r="T3089" s="272">
        <v>23.078108649986273</v>
      </c>
      <c r="U3089" s="272">
        <v>-36.634459406503083</v>
      </c>
      <c r="V3089" s="272">
        <v>0</v>
      </c>
      <c r="W3089" s="272">
        <v>11.273603951817725</v>
      </c>
      <c r="X3089" s="272">
        <v>239.07285201419316</v>
      </c>
      <c r="Y3089" s="272">
        <v>1761.8852819999454</v>
      </c>
      <c r="Z3089" s="272">
        <v>-2048.8661973724593</v>
      </c>
      <c r="AA3089" s="272">
        <v>174.4297977598001</v>
      </c>
      <c r="AB3089" s="272">
        <v>0</v>
      </c>
      <c r="AC3089" s="272">
        <v>6.4189328960734002</v>
      </c>
      <c r="AD3089" s="272">
        <v>0</v>
      </c>
      <c r="AE3089" s="272">
        <v>0</v>
      </c>
      <c r="AF3089" s="272">
        <v>0</v>
      </c>
      <c r="AG3089" s="272">
        <v>21.928114670827568</v>
      </c>
      <c r="AH3089" s="272">
        <v>-423.7881622859839</v>
      </c>
      <c r="AI3089" s="272">
        <v>0</v>
      </c>
      <c r="AJ3089" s="272">
        <v>0</v>
      </c>
      <c r="AK3089" s="272">
        <v>31.016957632117752</v>
      </c>
      <c r="AL3089" s="272">
        <v>0</v>
      </c>
      <c r="AM3089" s="272">
        <v>402.96534375055461</v>
      </c>
      <c r="AN3089" s="272">
        <v>0</v>
      </c>
      <c r="AO3089" s="272">
        <v>728.28873166588926</v>
      </c>
      <c r="AP3089" s="272">
        <v>0</v>
      </c>
      <c r="AQ3089" s="272">
        <v>0</v>
      </c>
      <c r="AR3089" s="272">
        <v>0</v>
      </c>
      <c r="AS3089" s="272">
        <v>1079.2277053570497</v>
      </c>
      <c r="AT3089" s="272">
        <v>0</v>
      </c>
      <c r="AU3089" s="272">
        <v>0</v>
      </c>
      <c r="AV3089" s="272">
        <v>0</v>
      </c>
      <c r="AW3089" s="272">
        <v>631.27464791052444</v>
      </c>
      <c r="AX3089" s="272">
        <v>0</v>
      </c>
      <c r="AY3089" s="272">
        <v>0</v>
      </c>
      <c r="AZ3089" s="272">
        <v>0</v>
      </c>
      <c r="BA3089" s="272">
        <v>1126.5673697556217</v>
      </c>
      <c r="BB3089" s="272">
        <v>11.273603951817725</v>
      </c>
      <c r="BC3089" s="272">
        <v>90.166920214502667</v>
      </c>
      <c r="BD3089" s="272">
        <v>0</v>
      </c>
      <c r="BE3089" s="272">
        <v>-510.28362188824991</v>
      </c>
    </row>
    <row r="3090" spans="3:57" x14ac:dyDescent="0.3">
      <c r="C3090" s="272">
        <v>808</v>
      </c>
      <c r="D3090" s="272">
        <v>2908800</v>
      </c>
      <c r="E3090" s="272">
        <v>11</v>
      </c>
      <c r="F3090" s="272">
        <v>22.325900000000001</v>
      </c>
      <c r="G3090" s="272">
        <v>573.55670911004029</v>
      </c>
      <c r="H3090" s="272">
        <v>147.59999999999997</v>
      </c>
      <c r="I3090" s="272">
        <v>0</v>
      </c>
      <c r="J3090" s="272">
        <v>0</v>
      </c>
      <c r="K3090" s="272">
        <v>31.810976252723311</v>
      </c>
      <c r="L3090" s="272">
        <v>27.418832034430196</v>
      </c>
      <c r="M3090" s="272">
        <v>29.312322400434962</v>
      </c>
      <c r="N3090" s="272">
        <v>30.240236767280802</v>
      </c>
      <c r="O3090" s="272">
        <v>28.760812164365063</v>
      </c>
      <c r="P3090" s="272">
        <v>26.638878778792559</v>
      </c>
      <c r="Q3090" s="272">
        <v>28.760812164365063</v>
      </c>
      <c r="R3090" s="272">
        <v>30.240236767280802</v>
      </c>
      <c r="S3090" s="272">
        <v>29.312322400434958</v>
      </c>
      <c r="T3090" s="272">
        <v>23.222940446742463</v>
      </c>
      <c r="U3090" s="272">
        <v>444.44473605918029</v>
      </c>
      <c r="V3090" s="272">
        <v>0</v>
      </c>
      <c r="W3090" s="272">
        <v>-21.589321075408524</v>
      </c>
      <c r="X3090" s="272">
        <v>178.10374472076063</v>
      </c>
      <c r="Y3090" s="272">
        <v>2057.3370663827118</v>
      </c>
      <c r="Z3090" s="272">
        <v>-1769.4067539688835</v>
      </c>
      <c r="AA3090" s="272">
        <v>-334.03877988349137</v>
      </c>
      <c r="AB3090" s="272">
        <v>0</v>
      </c>
      <c r="AC3090" s="272">
        <v>-12.292466885222293</v>
      </c>
      <c r="AD3090" s="272">
        <v>0</v>
      </c>
      <c r="AE3090" s="272">
        <v>0</v>
      </c>
      <c r="AF3090" s="272">
        <v>0</v>
      </c>
      <c r="AG3090" s="272">
        <v>22.343163327239079</v>
      </c>
      <c r="AH3090" s="272">
        <v>-324.95030302980456</v>
      </c>
      <c r="AI3090" s="272">
        <v>0</v>
      </c>
      <c r="AJ3090" s="272">
        <v>0</v>
      </c>
      <c r="AK3090" s="272">
        <v>8.0657430259518357</v>
      </c>
      <c r="AL3090" s="272">
        <v>0</v>
      </c>
      <c r="AM3090" s="272">
        <v>303.77246223935231</v>
      </c>
      <c r="AN3090" s="272">
        <v>0</v>
      </c>
      <c r="AO3090" s="272">
        <v>700.20404340344658</v>
      </c>
      <c r="AP3090" s="272">
        <v>0</v>
      </c>
      <c r="AQ3090" s="272">
        <v>0</v>
      </c>
      <c r="AR3090" s="272">
        <v>0</v>
      </c>
      <c r="AS3090" s="272">
        <v>1034.7548455434235</v>
      </c>
      <c r="AT3090" s="272">
        <v>0</v>
      </c>
      <c r="AU3090" s="272">
        <v>0</v>
      </c>
      <c r="AV3090" s="272">
        <v>0</v>
      </c>
      <c r="AW3090" s="272">
        <v>607.72032978834181</v>
      </c>
      <c r="AX3090" s="272">
        <v>0</v>
      </c>
      <c r="AY3090" s="272">
        <v>0</v>
      </c>
      <c r="AZ3090" s="272">
        <v>0</v>
      </c>
      <c r="BA3090" s="272">
        <v>1080.1437350981221</v>
      </c>
      <c r="BB3090" s="272">
        <v>-21.589321075408524</v>
      </c>
      <c r="BC3090" s="272">
        <v>86.510597536558919</v>
      </c>
      <c r="BD3090" s="272">
        <v>0</v>
      </c>
      <c r="BE3090" s="272">
        <v>-589.65960991679856</v>
      </c>
    </row>
    <row r="3091" spans="3:57" x14ac:dyDescent="0.3">
      <c r="C3091" s="272">
        <v>809</v>
      </c>
      <c r="D3091" s="272">
        <v>2912400</v>
      </c>
      <c r="E3091" s="272">
        <v>11</v>
      </c>
      <c r="F3091" s="272">
        <v>20.780899999999999</v>
      </c>
      <c r="G3091" s="272">
        <v>375.74075583374287</v>
      </c>
      <c r="H3091" s="272">
        <v>246</v>
      </c>
      <c r="I3091" s="272">
        <v>0</v>
      </c>
      <c r="J3091" s="272">
        <v>0</v>
      </c>
      <c r="K3091" s="272">
        <v>24.324364052287581</v>
      </c>
      <c r="L3091" s="272">
        <v>23.579819293099476</v>
      </c>
      <c r="M3091" s="272">
        <v>24.620423542455352</v>
      </c>
      <c r="N3091" s="272">
        <v>25.13037682794026</v>
      </c>
      <c r="O3091" s="272">
        <v>24.317330426418788</v>
      </c>
      <c r="P3091" s="272">
        <v>23.151180897738644</v>
      </c>
      <c r="Q3091" s="272">
        <v>24.317330426418788</v>
      </c>
      <c r="R3091" s="272">
        <v>25.13037682794026</v>
      </c>
      <c r="S3091" s="272">
        <v>24.620423542455352</v>
      </c>
      <c r="T3091" s="272">
        <v>23.125198890801915</v>
      </c>
      <c r="U3091" s="272">
        <v>789.48888245348235</v>
      </c>
      <c r="V3091" s="272">
        <v>0</v>
      </c>
      <c r="W3091" s="272">
        <v>-57.218259793843096</v>
      </c>
      <c r="X3091" s="272">
        <v>81.350991443487459</v>
      </c>
      <c r="Y3091" s="272">
        <v>2109.7462595683478</v>
      </c>
      <c r="Z3091" s="272">
        <v>-1344.3901087645099</v>
      </c>
      <c r="AA3091" s="272">
        <v>-885.30424934774408</v>
      </c>
      <c r="AB3091" s="272">
        <v>0</v>
      </c>
      <c r="AC3091" s="272">
        <v>-32.57877175892402</v>
      </c>
      <c r="AD3091" s="272">
        <v>0</v>
      </c>
      <c r="AE3091" s="272">
        <v>0</v>
      </c>
      <c r="AF3091" s="272">
        <v>0</v>
      </c>
      <c r="AG3091" s="272">
        <v>22.615528082909904</v>
      </c>
      <c r="AH3091" s="272">
        <v>-189.53652174474939</v>
      </c>
      <c r="AI3091" s="272">
        <v>0</v>
      </c>
      <c r="AJ3091" s="272">
        <v>0</v>
      </c>
      <c r="AK3091" s="272">
        <v>-16.71500713968301</v>
      </c>
      <c r="AL3091" s="272">
        <v>0</v>
      </c>
      <c r="AM3091" s="272">
        <v>154.65085110975971</v>
      </c>
      <c r="AN3091" s="272">
        <v>0</v>
      </c>
      <c r="AO3091" s="272">
        <v>588.45884406761581</v>
      </c>
      <c r="AP3091" s="272">
        <v>0</v>
      </c>
      <c r="AQ3091" s="272">
        <v>0</v>
      </c>
      <c r="AR3091" s="272">
        <v>0</v>
      </c>
      <c r="AS3091" s="272">
        <v>873.65323123506107</v>
      </c>
      <c r="AT3091" s="272">
        <v>0</v>
      </c>
      <c r="AU3091" s="272">
        <v>0</v>
      </c>
      <c r="AV3091" s="272">
        <v>0</v>
      </c>
      <c r="AW3091" s="272">
        <v>509.61929007846214</v>
      </c>
      <c r="AX3091" s="272">
        <v>0</v>
      </c>
      <c r="AY3091" s="272">
        <v>0</v>
      </c>
      <c r="AZ3091" s="272">
        <v>0</v>
      </c>
      <c r="BA3091" s="272">
        <v>911.97549683489865</v>
      </c>
      <c r="BB3091" s="272">
        <v>-57.218259793843096</v>
      </c>
      <c r="BC3091" s="272">
        <v>72.957713119600214</v>
      </c>
      <c r="BD3091" s="272">
        <v>0</v>
      </c>
      <c r="BE3091" s="272">
        <v>-656.26897720358659</v>
      </c>
    </row>
    <row r="3092" spans="3:57" x14ac:dyDescent="0.3">
      <c r="C3092" s="272">
        <v>810</v>
      </c>
      <c r="D3092" s="272">
        <v>2916000</v>
      </c>
      <c r="E3092" s="272">
        <v>11</v>
      </c>
      <c r="F3092" s="272">
        <v>19.136333333333329</v>
      </c>
      <c r="G3092" s="272">
        <v>99.832350251589446</v>
      </c>
      <c r="H3092" s="272">
        <v>246</v>
      </c>
      <c r="I3092" s="272">
        <v>0</v>
      </c>
      <c r="J3092" s="272">
        <v>0</v>
      </c>
      <c r="K3092" s="272">
        <v>16.72789106753812</v>
      </c>
      <c r="L3092" s="272">
        <v>19.637265402041518</v>
      </c>
      <c r="M3092" s="272">
        <v>19.823505870147024</v>
      </c>
      <c r="N3092" s="272">
        <v>19.914773937387221</v>
      </c>
      <c r="O3092" s="272">
        <v>19.769260268281428</v>
      </c>
      <c r="P3092" s="272">
        <v>19.560550536184103</v>
      </c>
      <c r="Q3092" s="272">
        <v>19.769260268281428</v>
      </c>
      <c r="R3092" s="272">
        <v>19.914773937387221</v>
      </c>
      <c r="S3092" s="272">
        <v>19.823505870147024</v>
      </c>
      <c r="T3092" s="272">
        <v>23.174215677199335</v>
      </c>
      <c r="U3092" s="272">
        <v>257.29721336493139</v>
      </c>
      <c r="V3092" s="272">
        <v>0</v>
      </c>
      <c r="W3092" s="272">
        <v>-98.785064590784131</v>
      </c>
      <c r="X3092" s="272">
        <v>-32.770474738144692</v>
      </c>
      <c r="Y3092" s="272">
        <v>1609.2300145627453</v>
      </c>
      <c r="Z3092" s="272">
        <v>-1220.3772618688849</v>
      </c>
      <c r="AA3092" s="272">
        <v>-298.93944456852262</v>
      </c>
      <c r="AB3092" s="272">
        <v>0</v>
      </c>
      <c r="AC3092" s="272">
        <v>-56.245962112256066</v>
      </c>
      <c r="AD3092" s="272">
        <v>0</v>
      </c>
      <c r="AE3092" s="272">
        <v>0</v>
      </c>
      <c r="AF3092" s="272">
        <v>0</v>
      </c>
      <c r="AG3092" s="272">
        <v>22.778298278881181</v>
      </c>
      <c r="AH3092" s="272">
        <v>-145.27353161784015</v>
      </c>
      <c r="AI3092" s="272">
        <v>0</v>
      </c>
      <c r="AJ3092" s="272">
        <v>0</v>
      </c>
      <c r="AK3092" s="272">
        <v>18.50289861800637</v>
      </c>
      <c r="AL3092" s="272">
        <v>0</v>
      </c>
      <c r="AM3092" s="272">
        <v>23.411465200332827</v>
      </c>
      <c r="AN3092" s="272">
        <v>0</v>
      </c>
      <c r="AO3092" s="272">
        <v>443.19375271208048</v>
      </c>
      <c r="AP3092" s="272">
        <v>0</v>
      </c>
      <c r="AQ3092" s="272">
        <v>0</v>
      </c>
      <c r="AR3092" s="272">
        <v>0</v>
      </c>
      <c r="AS3092" s="272">
        <v>675.23724678361896</v>
      </c>
      <c r="AT3092" s="272">
        <v>0</v>
      </c>
      <c r="AU3092" s="272">
        <v>0</v>
      </c>
      <c r="AV3092" s="272">
        <v>0</v>
      </c>
      <c r="AW3092" s="272">
        <v>379.04730943743112</v>
      </c>
      <c r="AX3092" s="272">
        <v>0</v>
      </c>
      <c r="AY3092" s="272">
        <v>0</v>
      </c>
      <c r="AZ3092" s="272">
        <v>0</v>
      </c>
      <c r="BA3092" s="272">
        <v>704.85611636367389</v>
      </c>
      <c r="BB3092" s="272">
        <v>-98.785064590784131</v>
      </c>
      <c r="BC3092" s="272">
        <v>56.030719481316865</v>
      </c>
      <c r="BD3092" s="272">
        <v>0</v>
      </c>
      <c r="BE3092" s="272">
        <v>-692.95496856889179</v>
      </c>
    </row>
    <row r="3093" spans="3:57" x14ac:dyDescent="0.3">
      <c r="C3093" s="272">
        <v>811</v>
      </c>
      <c r="D3093" s="272">
        <v>2919600</v>
      </c>
      <c r="E3093" s="272">
        <v>11</v>
      </c>
      <c r="F3093" s="272">
        <v>17.714933333333331</v>
      </c>
      <c r="G3093" s="272">
        <v>0</v>
      </c>
      <c r="H3093" s="272">
        <v>368.99999999999994</v>
      </c>
      <c r="I3093" s="272">
        <v>195</v>
      </c>
      <c r="J3093" s="272">
        <v>0</v>
      </c>
      <c r="K3093" s="272">
        <v>14.009050980392153</v>
      </c>
      <c r="L3093" s="272">
        <v>17.714933333333331</v>
      </c>
      <c r="M3093" s="272">
        <v>17.714933333333331</v>
      </c>
      <c r="N3093" s="272">
        <v>17.714933333333331</v>
      </c>
      <c r="O3093" s="272">
        <v>17.714933333333331</v>
      </c>
      <c r="P3093" s="272">
        <v>17.714933333333331</v>
      </c>
      <c r="Q3093" s="272">
        <v>17.714933333333331</v>
      </c>
      <c r="R3093" s="272">
        <v>17.714933333333331</v>
      </c>
      <c r="S3093" s="272">
        <v>17.714933333333331</v>
      </c>
      <c r="T3093" s="272">
        <v>22.983185686250387</v>
      </c>
      <c r="U3093" s="272">
        <v>-103.10912177060845</v>
      </c>
      <c r="V3093" s="272">
        <v>0</v>
      </c>
      <c r="W3093" s="272">
        <v>-129.37931851494446</v>
      </c>
      <c r="X3093" s="272">
        <v>-128.740274269341</v>
      </c>
      <c r="Y3093" s="272">
        <v>1021.2330424863489</v>
      </c>
      <c r="Z3093" s="272">
        <v>-866.22257147267192</v>
      </c>
      <c r="AA3093" s="272">
        <v>-364.22956214611753</v>
      </c>
      <c r="AB3093" s="272">
        <v>0</v>
      </c>
      <c r="AC3093" s="272">
        <v>-73.665632324544418</v>
      </c>
      <c r="AD3093" s="272">
        <v>0</v>
      </c>
      <c r="AE3093" s="272">
        <v>0</v>
      </c>
      <c r="AF3093" s="272">
        <v>0</v>
      </c>
      <c r="AG3093" s="272">
        <v>22.869636888994648</v>
      </c>
      <c r="AH3093" s="272">
        <v>-43.476488040582616</v>
      </c>
      <c r="AI3093" s="272">
        <v>0</v>
      </c>
      <c r="AJ3093" s="272">
        <v>0</v>
      </c>
      <c r="AK3093" s="272">
        <v>-25.531223406224065</v>
      </c>
      <c r="AL3093" s="272">
        <v>0</v>
      </c>
      <c r="AM3093" s="272">
        <v>-111.92652015577343</v>
      </c>
      <c r="AN3093" s="272">
        <v>0</v>
      </c>
      <c r="AO3093" s="272">
        <v>226.78822424771613</v>
      </c>
      <c r="AP3093" s="272">
        <v>0</v>
      </c>
      <c r="AQ3093" s="272">
        <v>0</v>
      </c>
      <c r="AR3093" s="272">
        <v>0</v>
      </c>
      <c r="AS3093" s="272">
        <v>378.2379227120166</v>
      </c>
      <c r="AT3093" s="272">
        <v>0</v>
      </c>
      <c r="AU3093" s="272">
        <v>0</v>
      </c>
      <c r="AV3093" s="272">
        <v>0</v>
      </c>
      <c r="AW3093" s="272">
        <v>184.921247841526</v>
      </c>
      <c r="AX3093" s="272">
        <v>0</v>
      </c>
      <c r="AY3093" s="272">
        <v>0</v>
      </c>
      <c r="AZ3093" s="272">
        <v>0</v>
      </c>
      <c r="BA3093" s="272">
        <v>394.82909826757384</v>
      </c>
      <c r="BB3093" s="272">
        <v>-129.37931851494446</v>
      </c>
      <c r="BC3093" s="272">
        <v>30.725356757951591</v>
      </c>
      <c r="BD3093" s="272">
        <v>0</v>
      </c>
      <c r="BE3093" s="272">
        <v>-708.37916550856812</v>
      </c>
    </row>
    <row r="3094" spans="3:57" x14ac:dyDescent="0.3">
      <c r="C3094" s="272">
        <v>812</v>
      </c>
      <c r="D3094" s="272">
        <v>2923200</v>
      </c>
      <c r="E3094" s="272">
        <v>11</v>
      </c>
      <c r="F3094" s="272">
        <v>16.139033333333334</v>
      </c>
      <c r="G3094" s="272">
        <v>0</v>
      </c>
      <c r="H3094" s="272">
        <v>442.8</v>
      </c>
      <c r="I3094" s="272">
        <v>195</v>
      </c>
      <c r="J3094" s="272">
        <v>0</v>
      </c>
      <c r="K3094" s="272">
        <v>12.433150980392156</v>
      </c>
      <c r="L3094" s="272">
        <v>16.139033333333334</v>
      </c>
      <c r="M3094" s="272">
        <v>16.139033333333334</v>
      </c>
      <c r="N3094" s="272">
        <v>16.139033333333334</v>
      </c>
      <c r="O3094" s="272">
        <v>16.139033333333334</v>
      </c>
      <c r="P3094" s="272">
        <v>16.139033333333334</v>
      </c>
      <c r="Q3094" s="272">
        <v>16.139033333333334</v>
      </c>
      <c r="R3094" s="272">
        <v>16.139033333333334</v>
      </c>
      <c r="S3094" s="272">
        <v>16.139033333333334</v>
      </c>
      <c r="T3094" s="272">
        <v>22.67530391431379</v>
      </c>
      <c r="U3094" s="272">
        <v>-194.84509364246628</v>
      </c>
      <c r="V3094" s="272">
        <v>0</v>
      </c>
      <c r="W3094" s="272">
        <v>-160.61525997797452</v>
      </c>
      <c r="X3094" s="272">
        <v>-132.93824381778651</v>
      </c>
      <c r="Y3094" s="272">
        <v>559.4250878823874</v>
      </c>
      <c r="Z3094" s="272">
        <v>-460.71667772909268</v>
      </c>
      <c r="AA3094" s="272">
        <v>-452.16520296483964</v>
      </c>
      <c r="AB3094" s="272">
        <v>0</v>
      </c>
      <c r="AC3094" s="272">
        <v>-91.45066478211433</v>
      </c>
      <c r="AD3094" s="272">
        <v>0</v>
      </c>
      <c r="AE3094" s="272">
        <v>0</v>
      </c>
      <c r="AF3094" s="272">
        <v>0</v>
      </c>
      <c r="AG3094" s="272">
        <v>22.85845767064572</v>
      </c>
      <c r="AH3094" s="272">
        <v>65.533808510282398</v>
      </c>
      <c r="AI3094" s="272">
        <v>0</v>
      </c>
      <c r="AJ3094" s="272">
        <v>0</v>
      </c>
      <c r="AK3094" s="272">
        <v>-36.357152879137793</v>
      </c>
      <c r="AL3094" s="272">
        <v>0</v>
      </c>
      <c r="AM3094" s="272">
        <v>-158.28227209783029</v>
      </c>
      <c r="AN3094" s="272">
        <v>0</v>
      </c>
      <c r="AO3094" s="272">
        <v>27.44722388226285</v>
      </c>
      <c r="AP3094" s="272">
        <v>0</v>
      </c>
      <c r="AQ3094" s="272">
        <v>0</v>
      </c>
      <c r="AR3094" s="272">
        <v>0</v>
      </c>
      <c r="AS3094" s="272">
        <v>111.06370258469465</v>
      </c>
      <c r="AT3094" s="272">
        <v>0</v>
      </c>
      <c r="AU3094" s="272">
        <v>0</v>
      </c>
      <c r="AV3094" s="272">
        <v>0</v>
      </c>
      <c r="AW3094" s="272">
        <v>4.3321620729544552</v>
      </c>
      <c r="AX3094" s="272">
        <v>0</v>
      </c>
      <c r="AY3094" s="272">
        <v>0</v>
      </c>
      <c r="AZ3094" s="272">
        <v>0</v>
      </c>
      <c r="BA3094" s="272">
        <v>115.93544409125913</v>
      </c>
      <c r="BB3094" s="272">
        <v>-160.61525997797452</v>
      </c>
      <c r="BC3094" s="272">
        <v>7.8175942761424366</v>
      </c>
      <c r="BD3094" s="272">
        <v>0</v>
      </c>
      <c r="BE3094" s="272">
        <v>-698.64020852134024</v>
      </c>
    </row>
    <row r="3095" spans="3:57" x14ac:dyDescent="0.3">
      <c r="C3095" s="272">
        <v>813</v>
      </c>
      <c r="D3095" s="272">
        <v>2926800</v>
      </c>
      <c r="E3095" s="272">
        <v>11</v>
      </c>
      <c r="F3095" s="272">
        <v>15.036933333333332</v>
      </c>
      <c r="G3095" s="272">
        <v>0</v>
      </c>
      <c r="H3095" s="272">
        <v>492</v>
      </c>
      <c r="I3095" s="272">
        <v>195</v>
      </c>
      <c r="J3095" s="272">
        <v>0</v>
      </c>
      <c r="K3095" s="272">
        <v>11.331050980392156</v>
      </c>
      <c r="L3095" s="272">
        <v>15.036933333333332</v>
      </c>
      <c r="M3095" s="272">
        <v>15.036933333333332</v>
      </c>
      <c r="N3095" s="272">
        <v>15.036933333333332</v>
      </c>
      <c r="O3095" s="272">
        <v>15.036933333333332</v>
      </c>
      <c r="P3095" s="272">
        <v>15.036933333333332</v>
      </c>
      <c r="Q3095" s="272">
        <v>15.036933333333332</v>
      </c>
      <c r="R3095" s="272">
        <v>15.036933333333332</v>
      </c>
      <c r="S3095" s="272">
        <v>15.036933333333332</v>
      </c>
      <c r="T3095" s="272">
        <v>22.26600254522063</v>
      </c>
      <c r="U3095" s="272">
        <v>-308.09239983072439</v>
      </c>
      <c r="V3095" s="272">
        <v>0</v>
      </c>
      <c r="W3095" s="272">
        <v>-177.93634603955775</v>
      </c>
      <c r="X3095" s="272">
        <v>-113.2837513815002</v>
      </c>
      <c r="Y3095" s="272">
        <v>49.456056348721972</v>
      </c>
      <c r="Z3095" s="272">
        <v>-66.32835875838839</v>
      </c>
      <c r="AA3095" s="272">
        <v>-500.92764556015248</v>
      </c>
      <c r="AB3095" s="272">
        <v>0</v>
      </c>
      <c r="AC3095" s="272">
        <v>-101.31289602525538</v>
      </c>
      <c r="AD3095" s="272">
        <v>0</v>
      </c>
      <c r="AE3095" s="272">
        <v>0</v>
      </c>
      <c r="AF3095" s="272">
        <v>0</v>
      </c>
      <c r="AG3095" s="272">
        <v>22.748441776915627</v>
      </c>
      <c r="AH3095" s="272">
        <v>175.4051543498428</v>
      </c>
      <c r="AI3095" s="272">
        <v>0</v>
      </c>
      <c r="AJ3095" s="272">
        <v>0</v>
      </c>
      <c r="AK3095" s="272">
        <v>-48.747787066289511</v>
      </c>
      <c r="AL3095" s="272">
        <v>0</v>
      </c>
      <c r="AM3095" s="272">
        <v>-181.11855746652046</v>
      </c>
      <c r="AN3095" s="272">
        <v>0</v>
      </c>
      <c r="AO3095" s="272">
        <v>-184.51227445010684</v>
      </c>
      <c r="AP3095" s="272">
        <v>0</v>
      </c>
      <c r="AQ3095" s="272">
        <v>0</v>
      </c>
      <c r="AR3095" s="272">
        <v>0</v>
      </c>
      <c r="AS3095" s="272">
        <v>-168.62005025682981</v>
      </c>
      <c r="AT3095" s="272">
        <v>0</v>
      </c>
      <c r="AU3095" s="272">
        <v>0</v>
      </c>
      <c r="AV3095" s="272">
        <v>0</v>
      </c>
      <c r="AW3095" s="272">
        <v>-188.90554417654775</v>
      </c>
      <c r="AX3095" s="272">
        <v>0</v>
      </c>
      <c r="AY3095" s="272">
        <v>0</v>
      </c>
      <c r="AZ3095" s="272">
        <v>0</v>
      </c>
      <c r="BA3095" s="272">
        <v>-176.01646581436762</v>
      </c>
      <c r="BB3095" s="272">
        <v>-177.93634603955775</v>
      </c>
      <c r="BC3095" s="272">
        <v>-16.263820548008663</v>
      </c>
      <c r="BD3095" s="272">
        <v>0</v>
      </c>
      <c r="BE3095" s="272">
        <v>-703.14490567898679</v>
      </c>
    </row>
    <row r="3096" spans="3:57" x14ac:dyDescent="0.3">
      <c r="C3096" s="272">
        <v>814</v>
      </c>
      <c r="D3096" s="272">
        <v>2930400</v>
      </c>
      <c r="E3096" s="272">
        <v>11</v>
      </c>
      <c r="F3096" s="272">
        <v>13.790633333333334</v>
      </c>
      <c r="G3096" s="272">
        <v>0</v>
      </c>
      <c r="H3096" s="272">
        <v>410</v>
      </c>
      <c r="I3096" s="272">
        <v>0</v>
      </c>
      <c r="J3096" s="272">
        <v>0</v>
      </c>
      <c r="K3096" s="272">
        <v>10.084750980392158</v>
      </c>
      <c r="L3096" s="272">
        <v>13.790633333333334</v>
      </c>
      <c r="M3096" s="272">
        <v>13.790633333333334</v>
      </c>
      <c r="N3096" s="272">
        <v>13.790633333333334</v>
      </c>
      <c r="O3096" s="272">
        <v>13.790633333333334</v>
      </c>
      <c r="P3096" s="272">
        <v>13.790633333333334</v>
      </c>
      <c r="Q3096" s="272">
        <v>13.790633333333334</v>
      </c>
      <c r="R3096" s="272">
        <v>13.790633333333334</v>
      </c>
      <c r="S3096" s="272">
        <v>13.790633333333334</v>
      </c>
      <c r="T3096" s="272">
        <v>21.846687578997013</v>
      </c>
      <c r="U3096" s="272">
        <v>-47.121239620359518</v>
      </c>
      <c r="V3096" s="272">
        <v>0</v>
      </c>
      <c r="W3096" s="272">
        <v>-198.25300891210864</v>
      </c>
      <c r="X3096" s="272">
        <v>-94.137070894520363</v>
      </c>
      <c r="Y3096" s="272">
        <v>-4.139662013850284</v>
      </c>
      <c r="Z3096" s="272">
        <v>249.40850220011976</v>
      </c>
      <c r="AA3096" s="272">
        <v>-558.12325693976209</v>
      </c>
      <c r="AB3096" s="272">
        <v>0</v>
      </c>
      <c r="AC3096" s="272">
        <v>-112.88074036397929</v>
      </c>
      <c r="AD3096" s="272">
        <v>0</v>
      </c>
      <c r="AE3096" s="272">
        <v>0</v>
      </c>
      <c r="AF3096" s="272">
        <v>0</v>
      </c>
      <c r="AG3096" s="272">
        <v>22.549832021527518</v>
      </c>
      <c r="AH3096" s="272">
        <v>257.10895806459274</v>
      </c>
      <c r="AI3096" s="272">
        <v>0</v>
      </c>
      <c r="AJ3096" s="272">
        <v>0</v>
      </c>
      <c r="AK3096" s="272">
        <v>-46.399612192841531</v>
      </c>
      <c r="AL3096" s="272">
        <v>0</v>
      </c>
      <c r="AM3096" s="272">
        <v>-193.56936168255265</v>
      </c>
      <c r="AN3096" s="272">
        <v>0</v>
      </c>
      <c r="AO3096" s="272">
        <v>-278.78422745330636</v>
      </c>
      <c r="AP3096" s="272">
        <v>0</v>
      </c>
      <c r="AQ3096" s="272">
        <v>0</v>
      </c>
      <c r="AR3096" s="272">
        <v>0</v>
      </c>
      <c r="AS3096" s="272">
        <v>-278.53816988529979</v>
      </c>
      <c r="AT3096" s="272">
        <v>0</v>
      </c>
      <c r="AU3096" s="272">
        <v>0</v>
      </c>
      <c r="AV3096" s="272">
        <v>0</v>
      </c>
      <c r="AW3096" s="272">
        <v>-278.85224796769984</v>
      </c>
      <c r="AX3096" s="272">
        <v>0</v>
      </c>
      <c r="AY3096" s="272">
        <v>0</v>
      </c>
      <c r="AZ3096" s="272">
        <v>0</v>
      </c>
      <c r="BA3096" s="272">
        <v>-290.75607665243587</v>
      </c>
      <c r="BB3096" s="272">
        <v>-198.25300891210864</v>
      </c>
      <c r="BC3096" s="272">
        <v>-26.065549474131277</v>
      </c>
      <c r="BD3096" s="272">
        <v>0</v>
      </c>
      <c r="BE3096" s="272">
        <v>-684.03749295283649</v>
      </c>
    </row>
    <row r="3097" spans="3:57" x14ac:dyDescent="0.3">
      <c r="C3097" s="272">
        <v>815</v>
      </c>
      <c r="D3097" s="272">
        <v>2934000</v>
      </c>
      <c r="E3097" s="272">
        <v>11</v>
      </c>
      <c r="F3097" s="272">
        <v>13.206966666666663</v>
      </c>
      <c r="G3097" s="272">
        <v>0</v>
      </c>
      <c r="H3097" s="272">
        <v>410</v>
      </c>
      <c r="I3097" s="272">
        <v>0</v>
      </c>
      <c r="J3097" s="272">
        <v>0</v>
      </c>
      <c r="K3097" s="272">
        <v>9.5010843137254852</v>
      </c>
      <c r="L3097" s="272">
        <v>13.206966666666663</v>
      </c>
      <c r="M3097" s="272">
        <v>13.206966666666663</v>
      </c>
      <c r="N3097" s="272">
        <v>13.206966666666663</v>
      </c>
      <c r="O3097" s="272">
        <v>13.206966666666663</v>
      </c>
      <c r="P3097" s="272">
        <v>13.206966666666663</v>
      </c>
      <c r="Q3097" s="272">
        <v>13.206966666666663</v>
      </c>
      <c r="R3097" s="272">
        <v>13.206966666666663</v>
      </c>
      <c r="S3097" s="272">
        <v>13.206966666666663</v>
      </c>
      <c r="T3097" s="272">
        <v>21.510501675915251</v>
      </c>
      <c r="U3097" s="272">
        <v>-42.608909222851366</v>
      </c>
      <c r="V3097" s="272">
        <v>0</v>
      </c>
      <c r="W3097" s="272">
        <v>-204.58272911671142</v>
      </c>
      <c r="X3097" s="272">
        <v>-96.214586497941184</v>
      </c>
      <c r="Y3097" s="272">
        <v>-140.61288999167346</v>
      </c>
      <c r="Z3097" s="272">
        <v>398.80129638347466</v>
      </c>
      <c r="AA3097" s="272">
        <v>-575.94272951925018</v>
      </c>
      <c r="AB3097" s="272">
        <v>0</v>
      </c>
      <c r="AC3097" s="272">
        <v>-116.48473864331514</v>
      </c>
      <c r="AD3097" s="272">
        <v>0</v>
      </c>
      <c r="AE3097" s="272">
        <v>0</v>
      </c>
      <c r="AF3097" s="272">
        <v>0</v>
      </c>
      <c r="AG3097" s="272">
        <v>22.299551315119043</v>
      </c>
      <c r="AH3097" s="272">
        <v>289.49980244159781</v>
      </c>
      <c r="AI3097" s="272">
        <v>0</v>
      </c>
      <c r="AJ3097" s="272">
        <v>0</v>
      </c>
      <c r="AK3097" s="272">
        <v>-35.536574943818877</v>
      </c>
      <c r="AL3097" s="272">
        <v>0</v>
      </c>
      <c r="AM3097" s="272">
        <v>-208.17345699446867</v>
      </c>
      <c r="AN3097" s="272">
        <v>0</v>
      </c>
      <c r="AO3097" s="272">
        <v>-346.6422649423223</v>
      </c>
      <c r="AP3097" s="272">
        <v>0</v>
      </c>
      <c r="AQ3097" s="272">
        <v>0</v>
      </c>
      <c r="AR3097" s="272">
        <v>0</v>
      </c>
      <c r="AS3097" s="272">
        <v>-346.6422649423223</v>
      </c>
      <c r="AT3097" s="272">
        <v>0</v>
      </c>
      <c r="AU3097" s="272">
        <v>0</v>
      </c>
      <c r="AV3097" s="272">
        <v>0</v>
      </c>
      <c r="AW3097" s="272">
        <v>-346.6422649423223</v>
      </c>
      <c r="AX3097" s="272">
        <v>0</v>
      </c>
      <c r="AY3097" s="272">
        <v>0</v>
      </c>
      <c r="AZ3097" s="272">
        <v>0</v>
      </c>
      <c r="BA3097" s="272">
        <v>-361.84751625979231</v>
      </c>
      <c r="BB3097" s="272">
        <v>-204.58272911671142</v>
      </c>
      <c r="BC3097" s="272">
        <v>-32.429296101840947</v>
      </c>
      <c r="BD3097" s="272">
        <v>0</v>
      </c>
      <c r="BE3097" s="272">
        <v>-652.24116133902817</v>
      </c>
    </row>
    <row r="3098" spans="3:57" x14ac:dyDescent="0.3">
      <c r="C3098" s="272">
        <v>816</v>
      </c>
      <c r="D3098" s="272">
        <v>2937600</v>
      </c>
      <c r="E3098" s="272">
        <v>12</v>
      </c>
      <c r="F3098" s="272">
        <v>14.779939516774194</v>
      </c>
      <c r="G3098" s="272">
        <v>0</v>
      </c>
      <c r="H3098" s="272">
        <v>410</v>
      </c>
      <c r="I3098" s="272">
        <v>0</v>
      </c>
      <c r="J3098" s="272">
        <v>0</v>
      </c>
      <c r="K3098" s="272">
        <v>11.074057163833018</v>
      </c>
      <c r="L3098" s="272">
        <v>14.779939516774194</v>
      </c>
      <c r="M3098" s="272">
        <v>14.779939516774194</v>
      </c>
      <c r="N3098" s="272">
        <v>14.779939516774194</v>
      </c>
      <c r="O3098" s="272">
        <v>14.779939516774194</v>
      </c>
      <c r="P3098" s="272">
        <v>14.779939516774194</v>
      </c>
      <c r="Q3098" s="272">
        <v>14.779939516774194</v>
      </c>
      <c r="R3098" s="272">
        <v>14.779939516774194</v>
      </c>
      <c r="S3098" s="272">
        <v>14.779939516774194</v>
      </c>
      <c r="T3098" s="272">
        <v>21.227283620140032</v>
      </c>
      <c r="U3098" s="272">
        <v>236.62255795162923</v>
      </c>
      <c r="V3098" s="272">
        <v>0</v>
      </c>
      <c r="W3098" s="272">
        <v>-218.14996589887477</v>
      </c>
      <c r="X3098" s="272">
        <v>-93.502181703022657</v>
      </c>
      <c r="Y3098" s="272">
        <v>-211.3699798903458</v>
      </c>
      <c r="Z3098" s="272">
        <v>759.6446854438725</v>
      </c>
      <c r="AA3098" s="272">
        <v>-614.13730937498849</v>
      </c>
      <c r="AB3098" s="272">
        <v>0</v>
      </c>
      <c r="AC3098" s="272">
        <v>-124.20961374643635</v>
      </c>
      <c r="AD3098" s="272">
        <v>0</v>
      </c>
      <c r="AE3098" s="272">
        <v>0</v>
      </c>
      <c r="AF3098" s="272">
        <v>0</v>
      </c>
      <c r="AG3098" s="272">
        <v>22.026747406096575</v>
      </c>
      <c r="AH3098" s="272">
        <v>308.27858071328069</v>
      </c>
      <c r="AI3098" s="272">
        <v>0</v>
      </c>
      <c r="AJ3098" s="272">
        <v>0</v>
      </c>
      <c r="AK3098" s="272">
        <v>216.5542155434851</v>
      </c>
      <c r="AL3098" s="272">
        <v>0</v>
      </c>
      <c r="AM3098" s="272">
        <v>-212.72340881213017</v>
      </c>
      <c r="AN3098" s="272">
        <v>0</v>
      </c>
      <c r="AO3098" s="272">
        <v>-384.02489287239246</v>
      </c>
      <c r="AP3098" s="272">
        <v>0</v>
      </c>
      <c r="AQ3098" s="272">
        <v>0</v>
      </c>
      <c r="AR3098" s="272">
        <v>0</v>
      </c>
      <c r="AS3098" s="272">
        <v>-384.02489287239246</v>
      </c>
      <c r="AT3098" s="272">
        <v>0</v>
      </c>
      <c r="AU3098" s="272">
        <v>0</v>
      </c>
      <c r="AV3098" s="272">
        <v>0</v>
      </c>
      <c r="AW3098" s="272">
        <v>-384.02489287239246</v>
      </c>
      <c r="AX3098" s="272">
        <v>0</v>
      </c>
      <c r="AY3098" s="272">
        <v>0</v>
      </c>
      <c r="AZ3098" s="272">
        <v>0</v>
      </c>
      <c r="BA3098" s="272">
        <v>-400.86991034093694</v>
      </c>
      <c r="BB3098" s="272">
        <v>-218.14996589887477</v>
      </c>
      <c r="BC3098" s="272">
        <v>-35.926539320035666</v>
      </c>
      <c r="BD3098" s="272">
        <v>0</v>
      </c>
      <c r="BE3098" s="272">
        <v>-359.57499762121847</v>
      </c>
    </row>
    <row r="3100" spans="3:57" x14ac:dyDescent="0.3">
      <c r="C3100" s="272">
        <v>864</v>
      </c>
      <c r="D3100" s="272">
        <v>3110400</v>
      </c>
      <c r="E3100" s="272">
        <v>12</v>
      </c>
      <c r="F3100" s="272">
        <v>14.779939516774194</v>
      </c>
      <c r="G3100" s="272">
        <v>0</v>
      </c>
      <c r="H3100" s="272">
        <v>410</v>
      </c>
      <c r="I3100" s="272">
        <v>0</v>
      </c>
      <c r="J3100" s="272">
        <v>0</v>
      </c>
      <c r="K3100" s="272">
        <v>11.074057163833018</v>
      </c>
      <c r="L3100" s="272">
        <v>14.779939516774194</v>
      </c>
      <c r="M3100" s="272">
        <v>14.779939516774194</v>
      </c>
      <c r="N3100" s="272">
        <v>14.779939516774194</v>
      </c>
      <c r="O3100" s="272">
        <v>14.779939516774194</v>
      </c>
      <c r="P3100" s="272">
        <v>14.779939516774194</v>
      </c>
      <c r="Q3100" s="272">
        <v>14.779939516774194</v>
      </c>
      <c r="R3100" s="272">
        <v>14.779939516774194</v>
      </c>
      <c r="S3100" s="272">
        <v>14.779939516774194</v>
      </c>
      <c r="T3100" s="272">
        <v>23.021867484205831</v>
      </c>
      <c r="U3100" s="272">
        <v>57.141023139472566</v>
      </c>
      <c r="V3100" s="272">
        <v>0</v>
      </c>
      <c r="W3100" s="272">
        <v>-202.71472553525697</v>
      </c>
      <c r="X3100" s="272">
        <v>-79.363872140111042</v>
      </c>
      <c r="Y3100" s="272">
        <v>-158.48069872886958</v>
      </c>
      <c r="Z3100" s="272">
        <v>497.70031954371018</v>
      </c>
      <c r="AA3100" s="272">
        <v>-613.44726258369712</v>
      </c>
      <c r="AB3100" s="272">
        <v>0</v>
      </c>
      <c r="AC3100" s="272">
        <v>-115.4211400203524</v>
      </c>
      <c r="AD3100" s="272">
        <v>0</v>
      </c>
      <c r="AE3100" s="272">
        <v>0</v>
      </c>
      <c r="AF3100" s="272">
        <v>0</v>
      </c>
      <c r="AG3100" s="272">
        <v>23.828624627950017</v>
      </c>
      <c r="AH3100" s="272">
        <v>300.44135165889725</v>
      </c>
      <c r="AI3100" s="272">
        <v>0</v>
      </c>
      <c r="AJ3100" s="272">
        <v>0</v>
      </c>
      <c r="AK3100" s="272">
        <v>38.713972194320291</v>
      </c>
      <c r="AL3100" s="272">
        <v>0</v>
      </c>
      <c r="AM3100" s="272">
        <v>-195.55419109193804</v>
      </c>
      <c r="AN3100" s="272">
        <v>0</v>
      </c>
      <c r="AO3100" s="272">
        <v>-362.77760769680179</v>
      </c>
      <c r="AP3100" s="272">
        <v>0</v>
      </c>
      <c r="AQ3100" s="272">
        <v>0</v>
      </c>
      <c r="AR3100" s="272">
        <v>0</v>
      </c>
      <c r="AS3100" s="272">
        <v>-362.77760769680179</v>
      </c>
      <c r="AT3100" s="272">
        <v>0</v>
      </c>
      <c r="AU3100" s="272">
        <v>0</v>
      </c>
      <c r="AV3100" s="272">
        <v>0</v>
      </c>
      <c r="AW3100" s="272">
        <v>-362.77760769680179</v>
      </c>
      <c r="AX3100" s="272">
        <v>0</v>
      </c>
      <c r="AY3100" s="272">
        <v>0</v>
      </c>
      <c r="AZ3100" s="272">
        <v>0</v>
      </c>
      <c r="BA3100" s="272">
        <v>-378.6906259731457</v>
      </c>
      <c r="BB3100" s="272">
        <v>-202.71472553525697</v>
      </c>
      <c r="BC3100" s="272">
        <v>-33.938799877950807</v>
      </c>
      <c r="BD3100" s="272">
        <v>0</v>
      </c>
      <c r="BE3100" s="272">
        <v>-593.06594000405323</v>
      </c>
    </row>
    <row r="3101" spans="3:57" x14ac:dyDescent="0.3">
      <c r="C3101" s="272">
        <v>865</v>
      </c>
      <c r="D3101" s="272">
        <v>3114000</v>
      </c>
      <c r="E3101" s="272">
        <v>12</v>
      </c>
      <c r="F3101" s="272">
        <v>14.059778226451611</v>
      </c>
      <c r="G3101" s="272">
        <v>0</v>
      </c>
      <c r="H3101" s="272">
        <v>410</v>
      </c>
      <c r="I3101" s="272">
        <v>0</v>
      </c>
      <c r="J3101" s="272">
        <v>0</v>
      </c>
      <c r="K3101" s="272">
        <v>10.353895873510435</v>
      </c>
      <c r="L3101" s="272">
        <v>14.059778226451611</v>
      </c>
      <c r="M3101" s="272">
        <v>14.059778226451611</v>
      </c>
      <c r="N3101" s="272">
        <v>14.059778226451611</v>
      </c>
      <c r="O3101" s="272">
        <v>14.059778226451611</v>
      </c>
      <c r="P3101" s="272">
        <v>14.059778226451611</v>
      </c>
      <c r="Q3101" s="272">
        <v>14.059778226451611</v>
      </c>
      <c r="R3101" s="272">
        <v>14.059778226451611</v>
      </c>
      <c r="S3101" s="272">
        <v>14.059778226451611</v>
      </c>
      <c r="T3101" s="272">
        <v>22.792210441928557</v>
      </c>
      <c r="U3101" s="272">
        <v>9.1533967052661183</v>
      </c>
      <c r="V3101" s="272">
        <v>0</v>
      </c>
      <c r="W3101" s="272">
        <v>-215.05393266971237</v>
      </c>
      <c r="X3101" s="272">
        <v>-101.32489456720978</v>
      </c>
      <c r="Y3101" s="272">
        <v>-226.84130656285151</v>
      </c>
      <c r="Z3101" s="272">
        <v>552.37353050503975</v>
      </c>
      <c r="AA3101" s="272">
        <v>-605.42133497976567</v>
      </c>
      <c r="AB3101" s="272">
        <v>0</v>
      </c>
      <c r="AC3101" s="272">
        <v>-122.44680305812911</v>
      </c>
      <c r="AD3101" s="272">
        <v>0</v>
      </c>
      <c r="AE3101" s="272">
        <v>0</v>
      </c>
      <c r="AF3101" s="272">
        <v>0</v>
      </c>
      <c r="AG3101" s="272">
        <v>23.566117288565263</v>
      </c>
      <c r="AH3101" s="272">
        <v>284.57877025456094</v>
      </c>
      <c r="AI3101" s="272">
        <v>0</v>
      </c>
      <c r="AJ3101" s="272">
        <v>0</v>
      </c>
      <c r="AK3101" s="272">
        <v>-24.135971078067726</v>
      </c>
      <c r="AL3101" s="272">
        <v>0</v>
      </c>
      <c r="AM3101" s="272">
        <v>-211.38064388475527</v>
      </c>
      <c r="AN3101" s="272">
        <v>0</v>
      </c>
      <c r="AO3101" s="272">
        <v>-362.16872732306564</v>
      </c>
      <c r="AP3101" s="272">
        <v>0</v>
      </c>
      <c r="AQ3101" s="272">
        <v>0</v>
      </c>
      <c r="AR3101" s="272">
        <v>0</v>
      </c>
      <c r="AS3101" s="272">
        <v>-362.16872732306564</v>
      </c>
      <c r="AT3101" s="272">
        <v>0</v>
      </c>
      <c r="AU3101" s="272">
        <v>0</v>
      </c>
      <c r="AV3101" s="272">
        <v>0</v>
      </c>
      <c r="AW3101" s="272">
        <v>-362.16872732306564</v>
      </c>
      <c r="AX3101" s="272">
        <v>0</v>
      </c>
      <c r="AY3101" s="272">
        <v>0</v>
      </c>
      <c r="AZ3101" s="272">
        <v>0</v>
      </c>
      <c r="BA3101" s="272">
        <v>-378.05503743355308</v>
      </c>
      <c r="BB3101" s="272">
        <v>-215.05393266971237</v>
      </c>
      <c r="BC3101" s="272">
        <v>-33.881837516671013</v>
      </c>
      <c r="BD3101" s="272">
        <v>0</v>
      </c>
      <c r="BE3101" s="272">
        <v>-480.80289165967292</v>
      </c>
    </row>
    <row r="3102" spans="3:57" x14ac:dyDescent="0.3">
      <c r="C3102" s="272">
        <v>866</v>
      </c>
      <c r="D3102" s="272">
        <v>3117600</v>
      </c>
      <c r="E3102" s="272">
        <v>12</v>
      </c>
      <c r="F3102" s="272">
        <v>13.685907258612904</v>
      </c>
      <c r="G3102" s="272">
        <v>0</v>
      </c>
      <c r="H3102" s="272">
        <v>410</v>
      </c>
      <c r="I3102" s="272">
        <v>0</v>
      </c>
      <c r="J3102" s="272">
        <v>0</v>
      </c>
      <c r="K3102" s="272">
        <v>9.9800249056717263</v>
      </c>
      <c r="L3102" s="272">
        <v>13.685907258612904</v>
      </c>
      <c r="M3102" s="272">
        <v>13.685907258612904</v>
      </c>
      <c r="N3102" s="272">
        <v>13.685907258612904</v>
      </c>
      <c r="O3102" s="272">
        <v>13.685907258612904</v>
      </c>
      <c r="P3102" s="272">
        <v>13.685907258612904</v>
      </c>
      <c r="Q3102" s="272">
        <v>13.685907258612904</v>
      </c>
      <c r="R3102" s="272">
        <v>13.685907258612904</v>
      </c>
      <c r="S3102" s="272">
        <v>13.685907258612904</v>
      </c>
      <c r="T3102" s="272">
        <v>22.510172936813436</v>
      </c>
      <c r="U3102" s="272">
        <v>4.4879212883599848</v>
      </c>
      <c r="V3102" s="272">
        <v>0</v>
      </c>
      <c r="W3102" s="272">
        <v>-217.4827503567339</v>
      </c>
      <c r="X3102" s="272">
        <v>-107.44867351445717</v>
      </c>
      <c r="Y3102" s="272">
        <v>-310.19855262745432</v>
      </c>
      <c r="Z3102" s="272">
        <v>639.6178977870054</v>
      </c>
      <c r="AA3102" s="272">
        <v>-612.25895951536256</v>
      </c>
      <c r="AB3102" s="272">
        <v>0</v>
      </c>
      <c r="AC3102" s="272">
        <v>-123.82971643848373</v>
      </c>
      <c r="AD3102" s="272">
        <v>0</v>
      </c>
      <c r="AE3102" s="272">
        <v>0</v>
      </c>
      <c r="AF3102" s="272">
        <v>0</v>
      </c>
      <c r="AG3102" s="272">
        <v>23.30421974123195</v>
      </c>
      <c r="AH3102" s="272">
        <v>291.67912054469122</v>
      </c>
      <c r="AI3102" s="272">
        <v>0</v>
      </c>
      <c r="AJ3102" s="272">
        <v>0</v>
      </c>
      <c r="AK3102" s="272">
        <v>-29.92163412079509</v>
      </c>
      <c r="AL3102" s="272">
        <v>0</v>
      </c>
      <c r="AM3102" s="272">
        <v>-220.25035630728732</v>
      </c>
      <c r="AN3102" s="272">
        <v>0</v>
      </c>
      <c r="AO3102" s="272">
        <v>-389.9841978320008</v>
      </c>
      <c r="AP3102" s="272">
        <v>0</v>
      </c>
      <c r="AQ3102" s="272">
        <v>0</v>
      </c>
      <c r="AR3102" s="272">
        <v>0</v>
      </c>
      <c r="AS3102" s="272">
        <v>-389.9841978320008</v>
      </c>
      <c r="AT3102" s="272">
        <v>0</v>
      </c>
      <c r="AU3102" s="272">
        <v>0</v>
      </c>
      <c r="AV3102" s="272">
        <v>0</v>
      </c>
      <c r="AW3102" s="272">
        <v>-389.9841978320008</v>
      </c>
      <c r="AX3102" s="272">
        <v>0</v>
      </c>
      <c r="AY3102" s="272">
        <v>0</v>
      </c>
      <c r="AZ3102" s="272">
        <v>0</v>
      </c>
      <c r="BA3102" s="272">
        <v>-407.09061657428606</v>
      </c>
      <c r="BB3102" s="272">
        <v>-217.4827503567339</v>
      </c>
      <c r="BC3102" s="272">
        <v>-36.4840479813885</v>
      </c>
      <c r="BD3102" s="272">
        <v>0</v>
      </c>
      <c r="BE3102" s="272">
        <v>-419.33667537017556</v>
      </c>
    </row>
    <row r="3103" spans="3:57" x14ac:dyDescent="0.3">
      <c r="C3103" s="272">
        <v>867</v>
      </c>
      <c r="D3103" s="272">
        <v>3121200</v>
      </c>
      <c r="E3103" s="272">
        <v>12</v>
      </c>
      <c r="F3103" s="272">
        <v>12.438649193999998</v>
      </c>
      <c r="G3103" s="272">
        <v>0</v>
      </c>
      <c r="H3103" s="272">
        <v>410</v>
      </c>
      <c r="I3103" s="272">
        <v>0</v>
      </c>
      <c r="J3103" s="272">
        <v>0</v>
      </c>
      <c r="K3103" s="272">
        <v>8.7327668410588224</v>
      </c>
      <c r="L3103" s="272">
        <v>12.438649193999998</v>
      </c>
      <c r="M3103" s="272">
        <v>12.438649193999998</v>
      </c>
      <c r="N3103" s="272">
        <v>12.438649193999998</v>
      </c>
      <c r="O3103" s="272">
        <v>12.438649193999998</v>
      </c>
      <c r="P3103" s="272">
        <v>12.438649193999998</v>
      </c>
      <c r="Q3103" s="272">
        <v>12.438649193999998</v>
      </c>
      <c r="R3103" s="272">
        <v>12.438649193999998</v>
      </c>
      <c r="S3103" s="272">
        <v>12.438649193999998</v>
      </c>
      <c r="T3103" s="272">
        <v>22.144539551306647</v>
      </c>
      <c r="U3103" s="272">
        <v>33.9981770332206</v>
      </c>
      <c r="V3103" s="272">
        <v>0</v>
      </c>
      <c r="W3103" s="272">
        <v>-238.90168975962936</v>
      </c>
      <c r="X3103" s="272">
        <v>-97.046016103573876</v>
      </c>
      <c r="Y3103" s="272">
        <v>-366.43308767949111</v>
      </c>
      <c r="Z3103" s="272">
        <v>736.37897057591499</v>
      </c>
      <c r="AA3103" s="272">
        <v>-672.55770749067915</v>
      </c>
      <c r="AB3103" s="272">
        <v>0</v>
      </c>
      <c r="AC3103" s="272">
        <v>-136.02517188643571</v>
      </c>
      <c r="AD3103" s="272">
        <v>0</v>
      </c>
      <c r="AE3103" s="272">
        <v>0</v>
      </c>
      <c r="AF3103" s="272">
        <v>0</v>
      </c>
      <c r="AG3103" s="272">
        <v>23.025441677108752</v>
      </c>
      <c r="AH3103" s="272">
        <v>323.09246400517958</v>
      </c>
      <c r="AI3103" s="272">
        <v>0</v>
      </c>
      <c r="AJ3103" s="272">
        <v>0</v>
      </c>
      <c r="AK3103" s="272">
        <v>-41.492238338714678</v>
      </c>
      <c r="AL3103" s="272">
        <v>0</v>
      </c>
      <c r="AM3103" s="272">
        <v>-221.99624760936993</v>
      </c>
      <c r="AN3103" s="272">
        <v>0</v>
      </c>
      <c r="AO3103" s="272">
        <v>-437.50196342700497</v>
      </c>
      <c r="AP3103" s="272">
        <v>0</v>
      </c>
      <c r="AQ3103" s="272">
        <v>0</v>
      </c>
      <c r="AR3103" s="272">
        <v>0</v>
      </c>
      <c r="AS3103" s="272">
        <v>-437.50196342700497</v>
      </c>
      <c r="AT3103" s="272">
        <v>0</v>
      </c>
      <c r="AU3103" s="272">
        <v>0</v>
      </c>
      <c r="AV3103" s="272">
        <v>0</v>
      </c>
      <c r="AW3103" s="272">
        <v>-437.50196342700497</v>
      </c>
      <c r="AX3103" s="272">
        <v>0</v>
      </c>
      <c r="AY3103" s="272">
        <v>0</v>
      </c>
      <c r="AZ3103" s="272">
        <v>0</v>
      </c>
      <c r="BA3103" s="272">
        <v>-456.69271994626865</v>
      </c>
      <c r="BB3103" s="272">
        <v>-238.90168975962936</v>
      </c>
      <c r="BC3103" s="272">
        <v>-40.929459999552705</v>
      </c>
      <c r="BD3103" s="272">
        <v>0</v>
      </c>
      <c r="BE3103" s="272">
        <v>-436.62320274380289</v>
      </c>
    </row>
    <row r="3104" spans="3:57" x14ac:dyDescent="0.3">
      <c r="C3104" s="272">
        <v>868</v>
      </c>
      <c r="D3104" s="272">
        <v>3124800</v>
      </c>
      <c r="E3104" s="272">
        <v>12</v>
      </c>
      <c r="F3104" s="272">
        <v>11.782842742483872</v>
      </c>
      <c r="G3104" s="272">
        <v>0.56323840245487189</v>
      </c>
      <c r="H3104" s="272">
        <v>410</v>
      </c>
      <c r="I3104" s="272">
        <v>0</v>
      </c>
      <c r="J3104" s="272">
        <v>0</v>
      </c>
      <c r="K3104" s="272">
        <v>8.083232790976389</v>
      </c>
      <c r="L3104" s="272">
        <v>11.784888543413325</v>
      </c>
      <c r="M3104" s="272">
        <v>11.785893044879815</v>
      </c>
      <c r="N3104" s="272">
        <v>11.786567084759417</v>
      </c>
      <c r="O3104" s="272">
        <v>11.78582255730954</v>
      </c>
      <c r="P3104" s="272">
        <v>11.784788862065405</v>
      </c>
      <c r="Q3104" s="272">
        <v>11.78582256260313</v>
      </c>
      <c r="R3104" s="272">
        <v>11.786567084759417</v>
      </c>
      <c r="S3104" s="272">
        <v>11.785893044879815</v>
      </c>
      <c r="T3104" s="272">
        <v>21.80272607407732</v>
      </c>
      <c r="U3104" s="272">
        <v>51.344740921179437</v>
      </c>
      <c r="V3104" s="272">
        <v>0</v>
      </c>
      <c r="W3104" s="272">
        <v>-246.86256531381892</v>
      </c>
      <c r="X3104" s="272">
        <v>-106.60522410512462</v>
      </c>
      <c r="Y3104" s="272">
        <v>-409.17095645400286</v>
      </c>
      <c r="Z3104" s="272">
        <v>813.98348679412584</v>
      </c>
      <c r="AA3104" s="272">
        <v>-694.96922001589985</v>
      </c>
      <c r="AB3104" s="272">
        <v>0</v>
      </c>
      <c r="AC3104" s="272">
        <v>-140.55791280892436</v>
      </c>
      <c r="AD3104" s="272">
        <v>0</v>
      </c>
      <c r="AE3104" s="272">
        <v>0</v>
      </c>
      <c r="AF3104" s="272">
        <v>0</v>
      </c>
      <c r="AG3104" s="272">
        <v>22.723576836426918</v>
      </c>
      <c r="AH3104" s="272">
        <v>338.18619273993068</v>
      </c>
      <c r="AI3104" s="272">
        <v>0</v>
      </c>
      <c r="AJ3104" s="272">
        <v>0</v>
      </c>
      <c r="AK3104" s="272">
        <v>-35.913121499351973</v>
      </c>
      <c r="AL3104" s="272">
        <v>0</v>
      </c>
      <c r="AM3104" s="272">
        <v>-237.39268522721591</v>
      </c>
      <c r="AN3104" s="272">
        <v>0</v>
      </c>
      <c r="AO3104" s="272">
        <v>-464.13262547783762</v>
      </c>
      <c r="AP3104" s="272">
        <v>0</v>
      </c>
      <c r="AQ3104" s="272">
        <v>0</v>
      </c>
      <c r="AR3104" s="272">
        <v>0</v>
      </c>
      <c r="AS3104" s="272">
        <v>-464.13262547783762</v>
      </c>
      <c r="AT3104" s="272">
        <v>0</v>
      </c>
      <c r="AU3104" s="272">
        <v>0</v>
      </c>
      <c r="AV3104" s="272">
        <v>0</v>
      </c>
      <c r="AW3104" s="272">
        <v>-464.13262547783762</v>
      </c>
      <c r="AX3104" s="272">
        <v>0</v>
      </c>
      <c r="AY3104" s="272">
        <v>0</v>
      </c>
      <c r="AZ3104" s="272">
        <v>0</v>
      </c>
      <c r="BA3104" s="272">
        <v>-484.49151972924119</v>
      </c>
      <c r="BB3104" s="272">
        <v>-246.86256531381892</v>
      </c>
      <c r="BC3104" s="272">
        <v>-43.420828515097718</v>
      </c>
      <c r="BD3104" s="272">
        <v>0</v>
      </c>
      <c r="BE3104" s="272">
        <v>-413.81716863775137</v>
      </c>
    </row>
    <row r="3105" spans="3:57" x14ac:dyDescent="0.3">
      <c r="C3105" s="272">
        <v>869</v>
      </c>
      <c r="D3105" s="272">
        <v>3128400</v>
      </c>
      <c r="E3105" s="272">
        <v>12</v>
      </c>
      <c r="F3105" s="272">
        <v>11.626552419903227</v>
      </c>
      <c r="G3105" s="272">
        <v>143.82458265038821</v>
      </c>
      <c r="H3105" s="272">
        <v>410</v>
      </c>
      <c r="I3105" s="272">
        <v>0</v>
      </c>
      <c r="J3105" s="272">
        <v>0</v>
      </c>
      <c r="K3105" s="272">
        <v>9.7190044544804977</v>
      </c>
      <c r="L3105" s="272">
        <v>12.21309558050052</v>
      </c>
      <c r="M3105" s="272">
        <v>12.50109205977544</v>
      </c>
      <c r="N3105" s="272">
        <v>12.694343258197843</v>
      </c>
      <c r="O3105" s="272">
        <v>12.480882858744879</v>
      </c>
      <c r="P3105" s="272">
        <v>12.184516351691018</v>
      </c>
      <c r="Q3105" s="272">
        <v>12.480884376447948</v>
      </c>
      <c r="R3105" s="272">
        <v>12.694343258197843</v>
      </c>
      <c r="S3105" s="272">
        <v>12.50109205977544</v>
      </c>
      <c r="T3105" s="272">
        <v>21.511140167958725</v>
      </c>
      <c r="U3105" s="272">
        <v>29.278061480783322</v>
      </c>
      <c r="V3105" s="272">
        <v>0</v>
      </c>
      <c r="W3105" s="272">
        <v>-243.70686917279411</v>
      </c>
      <c r="X3105" s="272">
        <v>-113.45426667279668</v>
      </c>
      <c r="Y3105" s="272">
        <v>-445.13832381678844</v>
      </c>
      <c r="Z3105" s="272">
        <v>831.57752114316258</v>
      </c>
      <c r="AA3105" s="272">
        <v>-686.08528217401897</v>
      </c>
      <c r="AB3105" s="272">
        <v>0</v>
      </c>
      <c r="AC3105" s="272">
        <v>-138.76113141974221</v>
      </c>
      <c r="AD3105" s="272">
        <v>0</v>
      </c>
      <c r="AE3105" s="272">
        <v>0</v>
      </c>
      <c r="AF3105" s="272">
        <v>0</v>
      </c>
      <c r="AG3105" s="272">
        <v>22.422485610851872</v>
      </c>
      <c r="AH3105" s="272">
        <v>334.9905278408084</v>
      </c>
      <c r="AI3105" s="272">
        <v>0</v>
      </c>
      <c r="AJ3105" s="272">
        <v>0</v>
      </c>
      <c r="AK3105" s="272">
        <v>-29.362290235231089</v>
      </c>
      <c r="AL3105" s="272">
        <v>0</v>
      </c>
      <c r="AM3105" s="272">
        <v>-243.00586155396607</v>
      </c>
      <c r="AN3105" s="272">
        <v>0</v>
      </c>
      <c r="AO3105" s="272">
        <v>-469.3745362668659</v>
      </c>
      <c r="AP3105" s="272">
        <v>0</v>
      </c>
      <c r="AQ3105" s="272">
        <v>0</v>
      </c>
      <c r="AR3105" s="272">
        <v>0</v>
      </c>
      <c r="AS3105" s="272">
        <v>-469.3745362668659</v>
      </c>
      <c r="AT3105" s="272">
        <v>0</v>
      </c>
      <c r="AU3105" s="272">
        <v>0</v>
      </c>
      <c r="AV3105" s="272">
        <v>0</v>
      </c>
      <c r="AW3105" s="272">
        <v>-469.3745362668659</v>
      </c>
      <c r="AX3105" s="272">
        <v>0</v>
      </c>
      <c r="AY3105" s="272">
        <v>0</v>
      </c>
      <c r="AZ3105" s="272">
        <v>0</v>
      </c>
      <c r="BA3105" s="272">
        <v>-489.96336373470564</v>
      </c>
      <c r="BB3105" s="272">
        <v>-243.70686917279411</v>
      </c>
      <c r="BC3105" s="272">
        <v>-43.911223063913383</v>
      </c>
      <c r="BD3105" s="272">
        <v>0</v>
      </c>
      <c r="BE3105" s="272">
        <v>-384.62112468006029</v>
      </c>
    </row>
    <row r="3106" spans="3:57" x14ac:dyDescent="0.3">
      <c r="C3106" s="272">
        <v>870</v>
      </c>
      <c r="D3106" s="272">
        <v>3132000</v>
      </c>
      <c r="E3106" s="272">
        <v>12</v>
      </c>
      <c r="F3106" s="272">
        <v>12.386552419903225</v>
      </c>
      <c r="G3106" s="272">
        <v>401.62211262105637</v>
      </c>
      <c r="H3106" s="272">
        <v>328</v>
      </c>
      <c r="I3106" s="272">
        <v>0</v>
      </c>
      <c r="J3106" s="272">
        <v>0</v>
      </c>
      <c r="K3106" s="272">
        <v>17.174239537761121</v>
      </c>
      <c r="L3106" s="272">
        <v>15.156807560844889</v>
      </c>
      <c r="M3106" s="272">
        <v>16.517020723115849</v>
      </c>
      <c r="N3106" s="272">
        <v>17.429750018906525</v>
      </c>
      <c r="O3106" s="272">
        <v>16.421572260308402</v>
      </c>
      <c r="P3106" s="272">
        <v>15.02182728854396</v>
      </c>
      <c r="Q3106" s="272">
        <v>16.421579428450514</v>
      </c>
      <c r="R3106" s="272">
        <v>17.429750018906525</v>
      </c>
      <c r="S3106" s="272">
        <v>16.517020723115849</v>
      </c>
      <c r="T3106" s="272">
        <v>21.211487164097154</v>
      </c>
      <c r="U3106" s="272">
        <v>-21.492589818379884</v>
      </c>
      <c r="V3106" s="272">
        <v>0</v>
      </c>
      <c r="W3106" s="272">
        <v>-217.96592847604308</v>
      </c>
      <c r="X3106" s="272">
        <v>-77.978525290319112</v>
      </c>
      <c r="Y3106" s="272">
        <v>-613.50649296291135</v>
      </c>
      <c r="Z3106" s="272">
        <v>887.9583569108936</v>
      </c>
      <c r="AA3106" s="272">
        <v>-613.61920593538241</v>
      </c>
      <c r="AB3106" s="272">
        <v>0</v>
      </c>
      <c r="AC3106" s="272">
        <v>-124.10482703647456</v>
      </c>
      <c r="AD3106" s="272">
        <v>0</v>
      </c>
      <c r="AE3106" s="272">
        <v>0</v>
      </c>
      <c r="AF3106" s="272">
        <v>0</v>
      </c>
      <c r="AG3106" s="272">
        <v>22.137166838306349</v>
      </c>
      <c r="AH3106" s="272">
        <v>340.11340171352754</v>
      </c>
      <c r="AI3106" s="272">
        <v>0</v>
      </c>
      <c r="AJ3106" s="272">
        <v>0</v>
      </c>
      <c r="AK3106" s="272">
        <v>-30.137731341810834</v>
      </c>
      <c r="AL3106" s="272">
        <v>0</v>
      </c>
      <c r="AM3106" s="272">
        <v>-209.51130001219499</v>
      </c>
      <c r="AN3106" s="272">
        <v>0</v>
      </c>
      <c r="AO3106" s="272">
        <v>-515.60121278751649</v>
      </c>
      <c r="AP3106" s="272">
        <v>0</v>
      </c>
      <c r="AQ3106" s="272">
        <v>0</v>
      </c>
      <c r="AR3106" s="272">
        <v>0</v>
      </c>
      <c r="AS3106" s="272">
        <v>-515.60121278751649</v>
      </c>
      <c r="AT3106" s="272">
        <v>0</v>
      </c>
      <c r="AU3106" s="272">
        <v>0</v>
      </c>
      <c r="AV3106" s="272">
        <v>0</v>
      </c>
      <c r="AW3106" s="272">
        <v>-515.60121278751649</v>
      </c>
      <c r="AX3106" s="272">
        <v>0</v>
      </c>
      <c r="AY3106" s="272">
        <v>0</v>
      </c>
      <c r="AZ3106" s="272">
        <v>0</v>
      </c>
      <c r="BA3106" s="272">
        <v>-538.21774519833207</v>
      </c>
      <c r="BB3106" s="272">
        <v>-217.96592847604308</v>
      </c>
      <c r="BC3106" s="272">
        <v>-48.235850301568988</v>
      </c>
      <c r="BD3106" s="272">
        <v>0</v>
      </c>
      <c r="BE3106" s="272">
        <v>-346.83912006998179</v>
      </c>
    </row>
    <row r="3107" spans="3:57" x14ac:dyDescent="0.3">
      <c r="C3107" s="272">
        <v>871</v>
      </c>
      <c r="D3107" s="272">
        <v>3135600</v>
      </c>
      <c r="E3107" s="272">
        <v>12</v>
      </c>
      <c r="F3107" s="272">
        <v>14.029133065161291</v>
      </c>
      <c r="G3107" s="272">
        <v>597.62907667535194</v>
      </c>
      <c r="H3107" s="272">
        <v>393.6</v>
      </c>
      <c r="I3107" s="272">
        <v>0</v>
      </c>
      <c r="J3107" s="272">
        <v>0</v>
      </c>
      <c r="K3107" s="272">
        <v>26.881283602795701</v>
      </c>
      <c r="L3107" s="272">
        <v>19.429686495223805</v>
      </c>
      <c r="M3107" s="272">
        <v>22.081393101793481</v>
      </c>
      <c r="N3107" s="272">
        <v>23.860739435729105</v>
      </c>
      <c r="O3107" s="272">
        <v>21.895318355250918</v>
      </c>
      <c r="P3107" s="272">
        <v>19.166545327541407</v>
      </c>
      <c r="Q3107" s="272">
        <v>21.89533232939138</v>
      </c>
      <c r="R3107" s="272">
        <v>23.860739435729105</v>
      </c>
      <c r="S3107" s="272">
        <v>22.081393101793481</v>
      </c>
      <c r="T3107" s="272">
        <v>21.066892696753648</v>
      </c>
      <c r="U3107" s="272">
        <v>-205.46707703821164</v>
      </c>
      <c r="V3107" s="272">
        <v>0</v>
      </c>
      <c r="W3107" s="272">
        <v>-174.20307092040139</v>
      </c>
      <c r="X3107" s="272">
        <v>42.735707678781694</v>
      </c>
      <c r="Y3107" s="272">
        <v>-856.98082199901842</v>
      </c>
      <c r="Z3107" s="272">
        <v>782.98110820242653</v>
      </c>
      <c r="AA3107" s="272">
        <v>-490.4177033404132</v>
      </c>
      <c r="AB3107" s="272">
        <v>0</v>
      </c>
      <c r="AC3107" s="272">
        <v>-99.187254342714169</v>
      </c>
      <c r="AD3107" s="272">
        <v>0</v>
      </c>
      <c r="AE3107" s="272">
        <v>0</v>
      </c>
      <c r="AF3107" s="272">
        <v>0</v>
      </c>
      <c r="AG3107" s="272">
        <v>21.885167220703185</v>
      </c>
      <c r="AH3107" s="272">
        <v>301.39450030788618</v>
      </c>
      <c r="AI3107" s="272">
        <v>0</v>
      </c>
      <c r="AJ3107" s="272">
        <v>0</v>
      </c>
      <c r="AK3107" s="272">
        <v>-12.016523655619125</v>
      </c>
      <c r="AL3107" s="272">
        <v>0</v>
      </c>
      <c r="AM3107" s="272">
        <v>-73.823224464681658</v>
      </c>
      <c r="AN3107" s="272">
        <v>0</v>
      </c>
      <c r="AO3107" s="272">
        <v>-532.67547123648467</v>
      </c>
      <c r="AP3107" s="272">
        <v>0</v>
      </c>
      <c r="AQ3107" s="272">
        <v>0</v>
      </c>
      <c r="AR3107" s="272">
        <v>0</v>
      </c>
      <c r="AS3107" s="272">
        <v>-532.58766114353284</v>
      </c>
      <c r="AT3107" s="272">
        <v>0</v>
      </c>
      <c r="AU3107" s="272">
        <v>0</v>
      </c>
      <c r="AV3107" s="272">
        <v>0</v>
      </c>
      <c r="AW3107" s="272">
        <v>-532.68068590006567</v>
      </c>
      <c r="AX3107" s="272">
        <v>0</v>
      </c>
      <c r="AY3107" s="272">
        <v>0</v>
      </c>
      <c r="AZ3107" s="272">
        <v>0</v>
      </c>
      <c r="BA3107" s="272">
        <v>-555.9492937408113</v>
      </c>
      <c r="BB3107" s="272">
        <v>-174.20307092040139</v>
      </c>
      <c r="BC3107" s="272">
        <v>-49.828276031326958</v>
      </c>
      <c r="BD3107" s="272">
        <v>0</v>
      </c>
      <c r="BE3107" s="272">
        <v>-311.24560171580072</v>
      </c>
    </row>
    <row r="3108" spans="3:57" x14ac:dyDescent="0.3">
      <c r="C3108" s="272">
        <v>872</v>
      </c>
      <c r="D3108" s="272">
        <v>3139200</v>
      </c>
      <c r="E3108" s="272">
        <v>12</v>
      </c>
      <c r="F3108" s="272">
        <v>16.830100807193546</v>
      </c>
      <c r="G3108" s="272">
        <v>731.14970972788933</v>
      </c>
      <c r="H3108" s="272">
        <v>196.8</v>
      </c>
      <c r="I3108" s="272">
        <v>0</v>
      </c>
      <c r="J3108" s="272">
        <v>0</v>
      </c>
      <c r="K3108" s="272">
        <v>35.564656995260165</v>
      </c>
      <c r="L3108" s="272">
        <v>24.149254485389548</v>
      </c>
      <c r="M3108" s="272">
        <v>27.74300620256243</v>
      </c>
      <c r="N3108" s="272">
        <v>30.154482995350826</v>
      </c>
      <c r="O3108" s="272">
        <v>27.490826554085068</v>
      </c>
      <c r="P3108" s="272">
        <v>23.792629804184401</v>
      </c>
      <c r="Q3108" s="272">
        <v>27.490845492677735</v>
      </c>
      <c r="R3108" s="272">
        <v>30.154482995350826</v>
      </c>
      <c r="S3108" s="272">
        <v>27.74300620256243</v>
      </c>
      <c r="T3108" s="272">
        <v>21.025751555846298</v>
      </c>
      <c r="U3108" s="272">
        <v>-201.87898410520518</v>
      </c>
      <c r="V3108" s="272">
        <v>0</v>
      </c>
      <c r="W3108" s="272">
        <v>-104.57804615182506</v>
      </c>
      <c r="X3108" s="272">
        <v>194.97752132723571</v>
      </c>
      <c r="Y3108" s="272">
        <v>-901.88362552609033</v>
      </c>
      <c r="Z3108" s="272">
        <v>609.60516624547449</v>
      </c>
      <c r="AA3108" s="272">
        <v>-294.40884677079157</v>
      </c>
      <c r="AB3108" s="272">
        <v>0</v>
      </c>
      <c r="AC3108" s="272">
        <v>-59.544353653012351</v>
      </c>
      <c r="AD3108" s="272">
        <v>0</v>
      </c>
      <c r="AE3108" s="272">
        <v>0</v>
      </c>
      <c r="AF3108" s="272">
        <v>0</v>
      </c>
      <c r="AG3108" s="272">
        <v>21.690595397895677</v>
      </c>
      <c r="AH3108" s="272">
        <v>245.2682343525407</v>
      </c>
      <c r="AI3108" s="272">
        <v>0</v>
      </c>
      <c r="AJ3108" s="272">
        <v>0</v>
      </c>
      <c r="AK3108" s="272">
        <v>-1.1452952999163841</v>
      </c>
      <c r="AL3108" s="272">
        <v>0</v>
      </c>
      <c r="AM3108" s="272">
        <v>100.12441864738953</v>
      </c>
      <c r="AN3108" s="272">
        <v>0</v>
      </c>
      <c r="AO3108" s="272">
        <v>-495.28598130523022</v>
      </c>
      <c r="AP3108" s="272">
        <v>0</v>
      </c>
      <c r="AQ3108" s="272">
        <v>0</v>
      </c>
      <c r="AR3108" s="272">
        <v>0</v>
      </c>
      <c r="AS3108" s="272">
        <v>-470.1088228192973</v>
      </c>
      <c r="AT3108" s="272">
        <v>0</v>
      </c>
      <c r="AU3108" s="272">
        <v>0</v>
      </c>
      <c r="AV3108" s="272">
        <v>0</v>
      </c>
      <c r="AW3108" s="272">
        <v>-496.7811444124797</v>
      </c>
      <c r="AX3108" s="272">
        <v>0</v>
      </c>
      <c r="AY3108" s="272">
        <v>0</v>
      </c>
      <c r="AZ3108" s="272">
        <v>0</v>
      </c>
      <c r="BA3108" s="272">
        <v>-490.72985931845818</v>
      </c>
      <c r="BB3108" s="272">
        <v>-104.57804615182506</v>
      </c>
      <c r="BC3108" s="272">
        <v>-44.925754442473554</v>
      </c>
      <c r="BD3108" s="272">
        <v>0</v>
      </c>
      <c r="BE3108" s="272">
        <v>-280.85253238165279</v>
      </c>
    </row>
    <row r="3109" spans="3:57" x14ac:dyDescent="0.3">
      <c r="C3109" s="272">
        <v>873</v>
      </c>
      <c r="D3109" s="272">
        <v>3142800</v>
      </c>
      <c r="E3109" s="272">
        <v>12</v>
      </c>
      <c r="F3109" s="272">
        <v>19.55139112967742</v>
      </c>
      <c r="G3109" s="272">
        <v>1576.5430395892081</v>
      </c>
      <c r="H3109" s="272">
        <v>123</v>
      </c>
      <c r="I3109" s="272">
        <v>0</v>
      </c>
      <c r="J3109" s="272">
        <v>0</v>
      </c>
      <c r="K3109" s="272">
        <v>43.012386280425886</v>
      </c>
      <c r="L3109" s="272">
        <v>28.412115978831842</v>
      </c>
      <c r="M3109" s="272">
        <v>32.762789095165928</v>
      </c>
      <c r="N3109" s="272">
        <v>35.682174761936878</v>
      </c>
      <c r="O3109" s="272">
        <v>32.457494989322655</v>
      </c>
      <c r="P3109" s="272">
        <v>27.980378470164702</v>
      </c>
      <c r="Q3109" s="272">
        <v>32.457517916790223</v>
      </c>
      <c r="R3109" s="272">
        <v>35.682174761936878</v>
      </c>
      <c r="S3109" s="272">
        <v>32.762789095165928</v>
      </c>
      <c r="T3109" s="272">
        <v>21.350360611740669</v>
      </c>
      <c r="U3109" s="272">
        <v>-264.25912744288985</v>
      </c>
      <c r="V3109" s="272">
        <v>0</v>
      </c>
      <c r="W3109" s="272">
        <v>-45.287251685830832</v>
      </c>
      <c r="X3109" s="272">
        <v>295.00700463683853</v>
      </c>
      <c r="Y3109" s="272">
        <v>-639.36754156569668</v>
      </c>
      <c r="Z3109" s="272">
        <v>125.38866117179916</v>
      </c>
      <c r="AA3109" s="272">
        <v>-127.49298760934403</v>
      </c>
      <c r="AB3109" s="272">
        <v>0</v>
      </c>
      <c r="AC3109" s="272">
        <v>-25.78552793422055</v>
      </c>
      <c r="AD3109" s="272">
        <v>0</v>
      </c>
      <c r="AE3109" s="272">
        <v>0</v>
      </c>
      <c r="AF3109" s="272">
        <v>0</v>
      </c>
      <c r="AG3109" s="272">
        <v>21.624962952341686</v>
      </c>
      <c r="AH3109" s="272">
        <v>103.32665634335781</v>
      </c>
      <c r="AI3109" s="272">
        <v>0</v>
      </c>
      <c r="AJ3109" s="272">
        <v>0</v>
      </c>
      <c r="AK3109" s="272">
        <v>44.386985970631287</v>
      </c>
      <c r="AL3109" s="272">
        <v>0</v>
      </c>
      <c r="AM3109" s="272">
        <v>255.04726843384427</v>
      </c>
      <c r="AN3109" s="272">
        <v>0</v>
      </c>
      <c r="AO3109" s="272">
        <v>-324.97598966100662</v>
      </c>
      <c r="AP3109" s="272">
        <v>0</v>
      </c>
      <c r="AQ3109" s="272">
        <v>0</v>
      </c>
      <c r="AR3109" s="272">
        <v>0</v>
      </c>
      <c r="AS3109" s="272">
        <v>-205.64408693071724</v>
      </c>
      <c r="AT3109" s="272">
        <v>0</v>
      </c>
      <c r="AU3109" s="272">
        <v>0</v>
      </c>
      <c r="AV3109" s="272">
        <v>0</v>
      </c>
      <c r="AW3109" s="272">
        <v>-332.06259788885365</v>
      </c>
      <c r="AX3109" s="272">
        <v>0</v>
      </c>
      <c r="AY3109" s="272">
        <v>0</v>
      </c>
      <c r="AZ3109" s="272">
        <v>0</v>
      </c>
      <c r="BA3109" s="272">
        <v>-214.66453925280638</v>
      </c>
      <c r="BB3109" s="272">
        <v>-45.287251685830832</v>
      </c>
      <c r="BC3109" s="272">
        <v>-23.721518497991919</v>
      </c>
      <c r="BD3109" s="272">
        <v>0</v>
      </c>
      <c r="BE3109" s="272">
        <v>-249.74355624406516</v>
      </c>
    </row>
    <row r="3110" spans="3:57" x14ac:dyDescent="0.3">
      <c r="C3110" s="272">
        <v>874</v>
      </c>
      <c r="D3110" s="272">
        <v>3146400</v>
      </c>
      <c r="E3110" s="272">
        <v>12</v>
      </c>
      <c r="F3110" s="272">
        <v>21.705745968387099</v>
      </c>
      <c r="G3110" s="272">
        <v>1729.6864716424461</v>
      </c>
      <c r="H3110" s="272">
        <v>123</v>
      </c>
      <c r="I3110" s="272">
        <v>0</v>
      </c>
      <c r="J3110" s="272">
        <v>0</v>
      </c>
      <c r="K3110" s="272">
        <v>48.900664796133249</v>
      </c>
      <c r="L3110" s="272">
        <v>31.784324076721781</v>
      </c>
      <c r="M3110" s="272">
        <v>36.732971007225373</v>
      </c>
      <c r="N3110" s="272">
        <v>40.053608649383023</v>
      </c>
      <c r="O3110" s="272">
        <v>36.385716065430259</v>
      </c>
      <c r="P3110" s="272">
        <v>31.293246847998805</v>
      </c>
      <c r="Q3110" s="272">
        <v>36.385742144140153</v>
      </c>
      <c r="R3110" s="272">
        <v>40.053608649383023</v>
      </c>
      <c r="S3110" s="272">
        <v>36.732971007225373</v>
      </c>
      <c r="T3110" s="272">
        <v>21.875439442125749</v>
      </c>
      <c r="U3110" s="272">
        <v>-181.56181832292526</v>
      </c>
      <c r="V3110" s="272">
        <v>0</v>
      </c>
      <c r="W3110" s="272">
        <v>-4.7721221735789259</v>
      </c>
      <c r="X3110" s="272">
        <v>362.39791723278978</v>
      </c>
      <c r="Y3110" s="272">
        <v>-123.03394676812719</v>
      </c>
      <c r="Z3110" s="272">
        <v>-416.15366661400896</v>
      </c>
      <c r="AA3110" s="272">
        <v>-72.829525214516238</v>
      </c>
      <c r="AB3110" s="272">
        <v>0</v>
      </c>
      <c r="AC3110" s="272">
        <v>-2.7171374952486298</v>
      </c>
      <c r="AD3110" s="272">
        <v>0</v>
      </c>
      <c r="AE3110" s="272">
        <v>0</v>
      </c>
      <c r="AF3110" s="272">
        <v>0</v>
      </c>
      <c r="AG3110" s="272">
        <v>21.7303392829551</v>
      </c>
      <c r="AH3110" s="272">
        <v>-50.05562472508965</v>
      </c>
      <c r="AI3110" s="272">
        <v>0</v>
      </c>
      <c r="AJ3110" s="272">
        <v>0</v>
      </c>
      <c r="AK3110" s="272">
        <v>74.906006408454004</v>
      </c>
      <c r="AL3110" s="272">
        <v>0</v>
      </c>
      <c r="AM3110" s="272">
        <v>381.75603478228152</v>
      </c>
      <c r="AN3110" s="272">
        <v>0</v>
      </c>
      <c r="AO3110" s="272">
        <v>-90.99043781026765</v>
      </c>
      <c r="AP3110" s="272">
        <v>0</v>
      </c>
      <c r="AQ3110" s="272">
        <v>0</v>
      </c>
      <c r="AR3110" s="272">
        <v>0</v>
      </c>
      <c r="AS3110" s="272">
        <v>142.82805399684773</v>
      </c>
      <c r="AT3110" s="272">
        <v>0</v>
      </c>
      <c r="AU3110" s="272">
        <v>0</v>
      </c>
      <c r="AV3110" s="272">
        <v>0</v>
      </c>
      <c r="AW3110" s="272">
        <v>-104.87591193706633</v>
      </c>
      <c r="AX3110" s="272">
        <v>0</v>
      </c>
      <c r="AY3110" s="272">
        <v>0</v>
      </c>
      <c r="AZ3110" s="272">
        <v>0</v>
      </c>
      <c r="BA3110" s="272">
        <v>149.09311938513389</v>
      </c>
      <c r="BB3110" s="272">
        <v>-4.7721221735789259</v>
      </c>
      <c r="BC3110" s="272">
        <v>4.5780194940216177</v>
      </c>
      <c r="BD3110" s="272">
        <v>0</v>
      </c>
      <c r="BE3110" s="272">
        <v>-234.42439982286186</v>
      </c>
    </row>
    <row r="3111" spans="3:57" x14ac:dyDescent="0.3">
      <c r="C3111" s="272">
        <v>875</v>
      </c>
      <c r="D3111" s="272">
        <v>3150000</v>
      </c>
      <c r="E3111" s="272">
        <v>12</v>
      </c>
      <c r="F3111" s="272">
        <v>23.811068549032264</v>
      </c>
      <c r="G3111" s="272">
        <v>1914.8673122188916</v>
      </c>
      <c r="H3111" s="272">
        <v>123</v>
      </c>
      <c r="I3111" s="272">
        <v>0</v>
      </c>
      <c r="J3111" s="272">
        <v>0</v>
      </c>
      <c r="K3111" s="272">
        <v>53.661426971971331</v>
      </c>
      <c r="L3111" s="272">
        <v>34.755742497912436</v>
      </c>
      <c r="M3111" s="272">
        <v>40.129648078670769</v>
      </c>
      <c r="N3111" s="272">
        <v>43.735642486328217</v>
      </c>
      <c r="O3111" s="272">
        <v>39.752552016683424</v>
      </c>
      <c r="P3111" s="272">
        <v>34.222464877367145</v>
      </c>
      <c r="Q3111" s="272">
        <v>39.752580336449739</v>
      </c>
      <c r="R3111" s="272">
        <v>43.735642486328217</v>
      </c>
      <c r="S3111" s="272">
        <v>40.129648078670769</v>
      </c>
      <c r="T3111" s="272">
        <v>22.696859957708163</v>
      </c>
      <c r="U3111" s="272">
        <v>-501.60514838533072</v>
      </c>
      <c r="V3111" s="272">
        <v>0</v>
      </c>
      <c r="W3111" s="272">
        <v>26.971345902173933</v>
      </c>
      <c r="X3111" s="272">
        <v>381.84814822961602</v>
      </c>
      <c r="Y3111" s="272">
        <v>215.94147465429342</v>
      </c>
      <c r="Z3111" s="272">
        <v>-1126.3661171714141</v>
      </c>
      <c r="AA3111" s="272">
        <v>417.31166281278269</v>
      </c>
      <c r="AB3111" s="272">
        <v>0</v>
      </c>
      <c r="AC3111" s="272">
        <v>15.35686903697945</v>
      </c>
      <c r="AD3111" s="272">
        <v>0</v>
      </c>
      <c r="AE3111" s="272">
        <v>0</v>
      </c>
      <c r="AF3111" s="272">
        <v>0</v>
      </c>
      <c r="AG3111" s="272">
        <v>22.016313282567321</v>
      </c>
      <c r="AH3111" s="272">
        <v>-246.90376494229218</v>
      </c>
      <c r="AI3111" s="272">
        <v>0</v>
      </c>
      <c r="AJ3111" s="272">
        <v>0</v>
      </c>
      <c r="AK3111" s="272">
        <v>93.926763253531817</v>
      </c>
      <c r="AL3111" s="272">
        <v>0</v>
      </c>
      <c r="AM3111" s="272">
        <v>477.33376311135925</v>
      </c>
      <c r="AN3111" s="272">
        <v>0</v>
      </c>
      <c r="AO3111" s="272">
        <v>161.97590785715846</v>
      </c>
      <c r="AP3111" s="272">
        <v>0</v>
      </c>
      <c r="AQ3111" s="272">
        <v>0</v>
      </c>
      <c r="AR3111" s="272">
        <v>0</v>
      </c>
      <c r="AS3111" s="272">
        <v>480.05829558218079</v>
      </c>
      <c r="AT3111" s="272">
        <v>0</v>
      </c>
      <c r="AU3111" s="272">
        <v>0</v>
      </c>
      <c r="AV3111" s="272">
        <v>0</v>
      </c>
      <c r="AW3111" s="272">
        <v>143.08636353236824</v>
      </c>
      <c r="AX3111" s="272">
        <v>0</v>
      </c>
      <c r="AY3111" s="272">
        <v>0</v>
      </c>
      <c r="AZ3111" s="272">
        <v>0</v>
      </c>
      <c r="BA3111" s="272">
        <v>501.11575962967066</v>
      </c>
      <c r="BB3111" s="272">
        <v>26.971345902173933</v>
      </c>
      <c r="BC3111" s="272">
        <v>32.961232086871178</v>
      </c>
      <c r="BD3111" s="272">
        <v>0</v>
      </c>
      <c r="BE3111" s="272">
        <v>-229.97054889382477</v>
      </c>
    </row>
    <row r="3112" spans="3:57" x14ac:dyDescent="0.3">
      <c r="C3112" s="272">
        <v>876</v>
      </c>
      <c r="D3112" s="272">
        <v>3153600</v>
      </c>
      <c r="E3112" s="272">
        <v>12</v>
      </c>
      <c r="F3112" s="272">
        <v>24.902036290967747</v>
      </c>
      <c r="G3112" s="272">
        <v>1911.9869379336137</v>
      </c>
      <c r="H3112" s="272">
        <v>123</v>
      </c>
      <c r="I3112" s="272">
        <v>0</v>
      </c>
      <c r="J3112" s="272">
        <v>0</v>
      </c>
      <c r="K3112" s="272">
        <v>55.589575822909566</v>
      </c>
      <c r="L3112" s="272">
        <v>36.119764493314328</v>
      </c>
      <c r="M3112" s="272">
        <v>41.627741475688339</v>
      </c>
      <c r="N3112" s="272">
        <v>45.323700382570337</v>
      </c>
      <c r="O3112" s="272">
        <v>41.241237396233132</v>
      </c>
      <c r="P3112" s="272">
        <v>35.573182344626076</v>
      </c>
      <c r="Q3112" s="272">
        <v>41.241266422537862</v>
      </c>
      <c r="R3112" s="272">
        <v>45.323700382570337</v>
      </c>
      <c r="S3112" s="272">
        <v>41.627741475688339</v>
      </c>
      <c r="T3112" s="272">
        <v>23.476564770866251</v>
      </c>
      <c r="U3112" s="272">
        <v>-514.40187172166475</v>
      </c>
      <c r="V3112" s="272">
        <v>0</v>
      </c>
      <c r="W3112" s="272">
        <v>35.02433707790086</v>
      </c>
      <c r="X3112" s="272">
        <v>403.45009931786183</v>
      </c>
      <c r="Y3112" s="272">
        <v>662.56139381864523</v>
      </c>
      <c r="Z3112" s="272">
        <v>-1615.4377019360727</v>
      </c>
      <c r="AA3112" s="272">
        <v>541.91082632313601</v>
      </c>
      <c r="AB3112" s="272">
        <v>0</v>
      </c>
      <c r="AC3112" s="272">
        <v>19.942058492861282</v>
      </c>
      <c r="AD3112" s="272">
        <v>0</v>
      </c>
      <c r="AE3112" s="272">
        <v>0</v>
      </c>
      <c r="AF3112" s="272">
        <v>0</v>
      </c>
      <c r="AG3112" s="272">
        <v>22.457545432644906</v>
      </c>
      <c r="AH3112" s="272">
        <v>-372.53654139775705</v>
      </c>
      <c r="AI3112" s="272">
        <v>0</v>
      </c>
      <c r="AJ3112" s="272">
        <v>0</v>
      </c>
      <c r="AK3112" s="272">
        <v>84.719713322330719</v>
      </c>
      <c r="AL3112" s="272">
        <v>0</v>
      </c>
      <c r="AM3112" s="272">
        <v>547.52194338065647</v>
      </c>
      <c r="AN3112" s="272">
        <v>0</v>
      </c>
      <c r="AO3112" s="272">
        <v>372.28407584699403</v>
      </c>
      <c r="AP3112" s="272">
        <v>0</v>
      </c>
      <c r="AQ3112" s="272">
        <v>0</v>
      </c>
      <c r="AR3112" s="272">
        <v>0</v>
      </c>
      <c r="AS3112" s="272">
        <v>757.92972026599421</v>
      </c>
      <c r="AT3112" s="272">
        <v>0</v>
      </c>
      <c r="AU3112" s="272">
        <v>0</v>
      </c>
      <c r="AV3112" s="272">
        <v>0</v>
      </c>
      <c r="AW3112" s="272">
        <v>349.38224042625166</v>
      </c>
      <c r="AX3112" s="272">
        <v>0</v>
      </c>
      <c r="AY3112" s="272">
        <v>0</v>
      </c>
      <c r="AZ3112" s="272">
        <v>0</v>
      </c>
      <c r="BA3112" s="272">
        <v>791.17584470942256</v>
      </c>
      <c r="BB3112" s="272">
        <v>35.02433707790086</v>
      </c>
      <c r="BC3112" s="272">
        <v>56.418668460357075</v>
      </c>
      <c r="BD3112" s="272">
        <v>0</v>
      </c>
      <c r="BE3112" s="272">
        <v>-262.92651277514335</v>
      </c>
    </row>
    <row r="3113" spans="3:57" x14ac:dyDescent="0.3">
      <c r="C3113" s="272">
        <v>877</v>
      </c>
      <c r="D3113" s="272">
        <v>3157200</v>
      </c>
      <c r="E3113" s="272">
        <v>12</v>
      </c>
      <c r="F3113" s="272">
        <v>26.10332661354839</v>
      </c>
      <c r="G3113" s="272">
        <v>1827.7989668710393</v>
      </c>
      <c r="H3113" s="272">
        <v>123</v>
      </c>
      <c r="I3113" s="272">
        <v>0</v>
      </c>
      <c r="J3113" s="272">
        <v>0</v>
      </c>
      <c r="K3113" s="272">
        <v>54.302198635475435</v>
      </c>
      <c r="L3113" s="272">
        <v>36.509353211826699</v>
      </c>
      <c r="M3113" s="272">
        <v>41.618779465290295</v>
      </c>
      <c r="N3113" s="272">
        <v>45.047303137588969</v>
      </c>
      <c r="O3113" s="272">
        <v>41.260242365923546</v>
      </c>
      <c r="P3113" s="272">
        <v>36.002321103827839</v>
      </c>
      <c r="Q3113" s="272">
        <v>41.260269291919045</v>
      </c>
      <c r="R3113" s="272">
        <v>45.047303137588969</v>
      </c>
      <c r="S3113" s="272">
        <v>41.618779465290295</v>
      </c>
      <c r="T3113" s="272">
        <v>24.260666169667498</v>
      </c>
      <c r="U3113" s="272">
        <v>-575.95962426840742</v>
      </c>
      <c r="V3113" s="272">
        <v>0</v>
      </c>
      <c r="W3113" s="272">
        <v>45.256262848062462</v>
      </c>
      <c r="X3113" s="272">
        <v>389.11152453241652</v>
      </c>
      <c r="Y3113" s="272">
        <v>992.38555120437741</v>
      </c>
      <c r="Z3113" s="272">
        <v>-2002.7129628532639</v>
      </c>
      <c r="AA3113" s="272">
        <v>700.22335445614772</v>
      </c>
      <c r="AB3113" s="272">
        <v>0</v>
      </c>
      <c r="AC3113" s="272">
        <v>25.767883596969337</v>
      </c>
      <c r="AD3113" s="272">
        <v>0</v>
      </c>
      <c r="AE3113" s="272">
        <v>0</v>
      </c>
      <c r="AF3113" s="272">
        <v>0</v>
      </c>
      <c r="AG3113" s="272">
        <v>22.993421845860677</v>
      </c>
      <c r="AH3113" s="272">
        <v>-464.3267682199106</v>
      </c>
      <c r="AI3113" s="272">
        <v>0</v>
      </c>
      <c r="AJ3113" s="272">
        <v>0</v>
      </c>
      <c r="AK3113" s="272">
        <v>83.085160523111298</v>
      </c>
      <c r="AL3113" s="272">
        <v>0</v>
      </c>
      <c r="AM3113" s="272">
        <v>568.68159702561411</v>
      </c>
      <c r="AN3113" s="272">
        <v>0</v>
      </c>
      <c r="AO3113" s="272">
        <v>524.80125976834927</v>
      </c>
      <c r="AP3113" s="272">
        <v>0</v>
      </c>
      <c r="AQ3113" s="272">
        <v>0</v>
      </c>
      <c r="AR3113" s="272">
        <v>0</v>
      </c>
      <c r="AS3113" s="272">
        <v>963.84121883385421</v>
      </c>
      <c r="AT3113" s="272">
        <v>0</v>
      </c>
      <c r="AU3113" s="272">
        <v>0</v>
      </c>
      <c r="AV3113" s="272">
        <v>0</v>
      </c>
      <c r="AW3113" s="272">
        <v>498.72856575206976</v>
      </c>
      <c r="AX3113" s="272">
        <v>0</v>
      </c>
      <c r="AY3113" s="272">
        <v>0</v>
      </c>
      <c r="AZ3113" s="272">
        <v>0</v>
      </c>
      <c r="BA3113" s="272">
        <v>1006.119525447573</v>
      </c>
      <c r="BB3113" s="272">
        <v>45.256262848062462</v>
      </c>
      <c r="BC3113" s="272">
        <v>73.676352752506858</v>
      </c>
      <c r="BD3113" s="272">
        <v>0</v>
      </c>
      <c r="BE3113" s="272">
        <v>-316.95309863140881</v>
      </c>
    </row>
    <row r="3114" spans="3:57" x14ac:dyDescent="0.3">
      <c r="C3114" s="272">
        <v>878</v>
      </c>
      <c r="D3114" s="272">
        <v>3160800</v>
      </c>
      <c r="E3114" s="272">
        <v>12</v>
      </c>
      <c r="F3114" s="272">
        <v>26.501713710322583</v>
      </c>
      <c r="G3114" s="272">
        <v>1641.0298127613964</v>
      </c>
      <c r="H3114" s="272">
        <v>123</v>
      </c>
      <c r="I3114" s="272">
        <v>0</v>
      </c>
      <c r="J3114" s="272">
        <v>0</v>
      </c>
      <c r="K3114" s="272">
        <v>51.120520372772518</v>
      </c>
      <c r="L3114" s="272">
        <v>35.7400693428078</v>
      </c>
      <c r="M3114" s="272">
        <v>40.276161612191686</v>
      </c>
      <c r="N3114" s="272">
        <v>43.319967110856261</v>
      </c>
      <c r="O3114" s="272">
        <v>39.957856330141212</v>
      </c>
      <c r="P3114" s="272">
        <v>35.289931830036394</v>
      </c>
      <c r="Q3114" s="272">
        <v>39.957880234743008</v>
      </c>
      <c r="R3114" s="272">
        <v>43.319967110856261</v>
      </c>
      <c r="S3114" s="272">
        <v>40.276161612191686</v>
      </c>
      <c r="T3114" s="272">
        <v>24.775578676285065</v>
      </c>
      <c r="U3114" s="272">
        <v>-21.72454843061314</v>
      </c>
      <c r="V3114" s="272">
        <v>0</v>
      </c>
      <c r="W3114" s="272">
        <v>42.588543435854071</v>
      </c>
      <c r="X3114" s="272">
        <v>359.03141985120601</v>
      </c>
      <c r="Y3114" s="272">
        <v>1611.0469371804058</v>
      </c>
      <c r="Z3114" s="272">
        <v>-2034.391448898079</v>
      </c>
      <c r="AA3114" s="272">
        <v>128.87976104926651</v>
      </c>
      <c r="AB3114" s="272">
        <v>0</v>
      </c>
      <c r="AC3114" s="272">
        <v>24.248945024556829</v>
      </c>
      <c r="AD3114" s="272">
        <v>0</v>
      </c>
      <c r="AE3114" s="272">
        <v>0</v>
      </c>
      <c r="AF3114" s="272">
        <v>0</v>
      </c>
      <c r="AG3114" s="272">
        <v>23.552901020174847</v>
      </c>
      <c r="AH3114" s="272">
        <v>-449.64097615445252</v>
      </c>
      <c r="AI3114" s="272">
        <v>0</v>
      </c>
      <c r="AJ3114" s="272">
        <v>0</v>
      </c>
      <c r="AK3114" s="272">
        <v>51.384576288241277</v>
      </c>
      <c r="AL3114" s="272">
        <v>0</v>
      </c>
      <c r="AM3114" s="272">
        <v>532.92202493845525</v>
      </c>
      <c r="AN3114" s="272">
        <v>0</v>
      </c>
      <c r="AO3114" s="272">
        <v>639.69867933827811</v>
      </c>
      <c r="AP3114" s="272">
        <v>0</v>
      </c>
      <c r="AQ3114" s="272">
        <v>0</v>
      </c>
      <c r="AR3114" s="272">
        <v>0</v>
      </c>
      <c r="AS3114" s="272">
        <v>1116.7992797200291</v>
      </c>
      <c r="AT3114" s="272">
        <v>0</v>
      </c>
      <c r="AU3114" s="272">
        <v>0</v>
      </c>
      <c r="AV3114" s="272">
        <v>0</v>
      </c>
      <c r="AW3114" s="272">
        <v>611.3657276060178</v>
      </c>
      <c r="AX3114" s="272">
        <v>0</v>
      </c>
      <c r="AY3114" s="272">
        <v>0</v>
      </c>
      <c r="AZ3114" s="272">
        <v>0</v>
      </c>
      <c r="BA3114" s="272">
        <v>1165.7869982895984</v>
      </c>
      <c r="BB3114" s="272">
        <v>42.588543435854071</v>
      </c>
      <c r="BC3114" s="272">
        <v>86.556147740068752</v>
      </c>
      <c r="BD3114" s="272">
        <v>0</v>
      </c>
      <c r="BE3114" s="272">
        <v>-401.94903379329071</v>
      </c>
    </row>
    <row r="3115" spans="3:57" x14ac:dyDescent="0.3">
      <c r="C3115" s="272">
        <v>879</v>
      </c>
      <c r="D3115" s="272">
        <v>3164400</v>
      </c>
      <c r="E3115" s="272">
        <v>12</v>
      </c>
      <c r="F3115" s="272">
        <v>26.599778226451612</v>
      </c>
      <c r="G3115" s="272">
        <v>1295.4639315052614</v>
      </c>
      <c r="H3115" s="272">
        <v>123</v>
      </c>
      <c r="I3115" s="272">
        <v>0</v>
      </c>
      <c r="J3115" s="272">
        <v>0</v>
      </c>
      <c r="K3115" s="272">
        <v>44.506377425270927</v>
      </c>
      <c r="L3115" s="272">
        <v>33.648886181959817</v>
      </c>
      <c r="M3115" s="272">
        <v>37.110043705555981</v>
      </c>
      <c r="N3115" s="272">
        <v>39.432547234236893</v>
      </c>
      <c r="O3115" s="272">
        <v>36.8671684163549</v>
      </c>
      <c r="P3115" s="272">
        <v>33.30541943868009</v>
      </c>
      <c r="Q3115" s="272">
        <v>36.86718665619383</v>
      </c>
      <c r="R3115" s="272">
        <v>39.432547234236893</v>
      </c>
      <c r="S3115" s="272">
        <v>37.110043705555981</v>
      </c>
      <c r="T3115" s="272">
        <v>25.275603627692782</v>
      </c>
      <c r="U3115" s="272">
        <v>61.061591225721713</v>
      </c>
      <c r="V3115" s="272">
        <v>0</v>
      </c>
      <c r="W3115" s="272">
        <v>32.797986425905272</v>
      </c>
      <c r="X3115" s="272">
        <v>297.61747725455933</v>
      </c>
      <c r="Y3115" s="272">
        <v>1812.2195008895103</v>
      </c>
      <c r="Z3115" s="272">
        <v>-2081.573373344253</v>
      </c>
      <c r="AA3115" s="272">
        <v>92.333120720541714</v>
      </c>
      <c r="AB3115" s="272">
        <v>0</v>
      </c>
      <c r="AC3115" s="272">
        <v>18.674425223201787</v>
      </c>
      <c r="AD3115" s="272">
        <v>0</v>
      </c>
      <c r="AE3115" s="272">
        <v>0</v>
      </c>
      <c r="AF3115" s="272">
        <v>0</v>
      </c>
      <c r="AG3115" s="272">
        <v>24.077991640409586</v>
      </c>
      <c r="AH3115" s="272">
        <v>-440.28942015786231</v>
      </c>
      <c r="AI3115" s="272">
        <v>0</v>
      </c>
      <c r="AJ3115" s="272">
        <v>0</v>
      </c>
      <c r="AK3115" s="272">
        <v>49.963221440532472</v>
      </c>
      <c r="AL3115" s="272">
        <v>0</v>
      </c>
      <c r="AM3115" s="272">
        <v>467.89153532542679</v>
      </c>
      <c r="AN3115" s="272">
        <v>0</v>
      </c>
      <c r="AO3115" s="272">
        <v>672.13108226189604</v>
      </c>
      <c r="AP3115" s="272">
        <v>0</v>
      </c>
      <c r="AQ3115" s="272">
        <v>0</v>
      </c>
      <c r="AR3115" s="272">
        <v>0</v>
      </c>
      <c r="AS3115" s="272">
        <v>1161.5818264049039</v>
      </c>
      <c r="AT3115" s="272">
        <v>0</v>
      </c>
      <c r="AU3115" s="272">
        <v>0</v>
      </c>
      <c r="AV3115" s="272">
        <v>0</v>
      </c>
      <c r="AW3115" s="272">
        <v>643.06470863330117</v>
      </c>
      <c r="AX3115" s="272">
        <v>0</v>
      </c>
      <c r="AY3115" s="272">
        <v>0</v>
      </c>
      <c r="AZ3115" s="272">
        <v>0</v>
      </c>
      <c r="BA3115" s="272">
        <v>1212.5339040438823</v>
      </c>
      <c r="BB3115" s="272">
        <v>32.797986425905272</v>
      </c>
      <c r="BC3115" s="272">
        <v>90.281711730117763</v>
      </c>
      <c r="BD3115" s="272">
        <v>0</v>
      </c>
      <c r="BE3115" s="272">
        <v>-483.082215944273</v>
      </c>
    </row>
    <row r="3116" spans="3:57" x14ac:dyDescent="0.3">
      <c r="C3116" s="272">
        <v>880</v>
      </c>
      <c r="D3116" s="272">
        <v>3168000</v>
      </c>
      <c r="E3116" s="272">
        <v>12</v>
      </c>
      <c r="F3116" s="272">
        <v>25.423004032903233</v>
      </c>
      <c r="G3116" s="272">
        <v>616.48099732222363</v>
      </c>
      <c r="H3116" s="272">
        <v>147.59999999999997</v>
      </c>
      <c r="I3116" s="272">
        <v>0</v>
      </c>
      <c r="J3116" s="272">
        <v>0</v>
      </c>
      <c r="K3116" s="272">
        <v>37.536856025313099</v>
      </c>
      <c r="L3116" s="272">
        <v>30.582754659446014</v>
      </c>
      <c r="M3116" s="272">
        <v>33.116225534577623</v>
      </c>
      <c r="N3116" s="272">
        <v>34.816233409743603</v>
      </c>
      <c r="O3116" s="272">
        <v>32.938447589689176</v>
      </c>
      <c r="P3116" s="272">
        <v>30.331346572774656</v>
      </c>
      <c r="Q3116" s="272">
        <v>32.938460940743091</v>
      </c>
      <c r="R3116" s="272">
        <v>34.816233409743603</v>
      </c>
      <c r="S3116" s="272">
        <v>33.116225534577623</v>
      </c>
      <c r="T3116" s="272">
        <v>25.559375724279928</v>
      </c>
      <c r="U3116" s="272">
        <v>193.12408226701837</v>
      </c>
      <c r="V3116" s="272">
        <v>0</v>
      </c>
      <c r="W3116" s="272">
        <v>-2.8322635782941692</v>
      </c>
      <c r="X3116" s="272">
        <v>196.64410891680151</v>
      </c>
      <c r="Y3116" s="272">
        <v>1936.3584732586851</v>
      </c>
      <c r="Z3116" s="272">
        <v>-1937.046236330174</v>
      </c>
      <c r="AA3116" s="272">
        <v>-43.224461609882475</v>
      </c>
      <c r="AB3116" s="272">
        <v>0</v>
      </c>
      <c r="AC3116" s="272">
        <v>-1.6126262666990085</v>
      </c>
      <c r="AD3116" s="272">
        <v>0</v>
      </c>
      <c r="AE3116" s="272">
        <v>0</v>
      </c>
      <c r="AF3116" s="272">
        <v>0</v>
      </c>
      <c r="AG3116" s="272">
        <v>24.535428858487016</v>
      </c>
      <c r="AH3116" s="272">
        <v>-378.04234048603695</v>
      </c>
      <c r="AI3116" s="272">
        <v>0</v>
      </c>
      <c r="AJ3116" s="272">
        <v>0</v>
      </c>
      <c r="AK3116" s="272">
        <v>11.604260838191069</v>
      </c>
      <c r="AL3116" s="272">
        <v>0</v>
      </c>
      <c r="AM3116" s="272">
        <v>342.84522229828241</v>
      </c>
      <c r="AN3116" s="272">
        <v>0</v>
      </c>
      <c r="AO3116" s="272">
        <v>651.99306956563294</v>
      </c>
      <c r="AP3116" s="272">
        <v>0</v>
      </c>
      <c r="AQ3116" s="272">
        <v>0</v>
      </c>
      <c r="AR3116" s="272">
        <v>0</v>
      </c>
      <c r="AS3116" s="272">
        <v>1106.8025131704835</v>
      </c>
      <c r="AT3116" s="272">
        <v>0</v>
      </c>
      <c r="AU3116" s="272">
        <v>0</v>
      </c>
      <c r="AV3116" s="272">
        <v>0</v>
      </c>
      <c r="AW3116" s="272">
        <v>624.98389371734902</v>
      </c>
      <c r="AX3116" s="272">
        <v>0</v>
      </c>
      <c r="AY3116" s="272">
        <v>0</v>
      </c>
      <c r="AZ3116" s="272">
        <v>0</v>
      </c>
      <c r="BA3116" s="272">
        <v>1155.3517296786461</v>
      </c>
      <c r="BB3116" s="272">
        <v>-2.8322635782941692</v>
      </c>
      <c r="BC3116" s="272">
        <v>86.458341675552106</v>
      </c>
      <c r="BD3116" s="272">
        <v>0</v>
      </c>
      <c r="BE3116" s="272">
        <v>-564.54598825912888</v>
      </c>
    </row>
    <row r="3117" spans="3:57" x14ac:dyDescent="0.3">
      <c r="C3117" s="272">
        <v>881</v>
      </c>
      <c r="D3117" s="272">
        <v>3171600</v>
      </c>
      <c r="E3117" s="272">
        <v>12</v>
      </c>
      <c r="F3117" s="272">
        <v>23.982681452258063</v>
      </c>
      <c r="G3117" s="272">
        <v>405.86296647483437</v>
      </c>
      <c r="H3117" s="272">
        <v>246</v>
      </c>
      <c r="I3117" s="272">
        <v>0</v>
      </c>
      <c r="J3117" s="272">
        <v>0</v>
      </c>
      <c r="K3117" s="272">
        <v>28.132428447830485</v>
      </c>
      <c r="L3117" s="272">
        <v>26.544866604551242</v>
      </c>
      <c r="M3117" s="272">
        <v>27.802916058847984</v>
      </c>
      <c r="N3117" s="272">
        <v>28.64709153394265</v>
      </c>
      <c r="O3117" s="272">
        <v>27.714636596570255</v>
      </c>
      <c r="P3117" s="272">
        <v>26.420024511694635</v>
      </c>
      <c r="Q3117" s="272">
        <v>27.714643226323236</v>
      </c>
      <c r="R3117" s="272">
        <v>28.64709153394265</v>
      </c>
      <c r="S3117" s="272">
        <v>27.802916058847984</v>
      </c>
      <c r="T3117" s="272">
        <v>25.576317600552059</v>
      </c>
      <c r="U3117" s="272">
        <v>573.79970481213968</v>
      </c>
      <c r="V3117" s="272">
        <v>0</v>
      </c>
      <c r="W3117" s="272">
        <v>-38.705827070522638</v>
      </c>
      <c r="X3117" s="272">
        <v>112.87735320287166</v>
      </c>
      <c r="Y3117" s="272">
        <v>2070.5005203805872</v>
      </c>
      <c r="Z3117" s="272">
        <v>-1570.8723417007964</v>
      </c>
      <c r="AA3117" s="272">
        <v>-598.8723408141791</v>
      </c>
      <c r="AB3117" s="272">
        <v>0</v>
      </c>
      <c r="AC3117" s="272">
        <v>-22.038214905770815</v>
      </c>
      <c r="AD3117" s="272">
        <v>0</v>
      </c>
      <c r="AE3117" s="272">
        <v>0</v>
      </c>
      <c r="AF3117" s="272">
        <v>0</v>
      </c>
      <c r="AG3117" s="272">
        <v>24.867684050586753</v>
      </c>
      <c r="AH3117" s="272">
        <v>-262.30763819992018</v>
      </c>
      <c r="AI3117" s="272">
        <v>0</v>
      </c>
      <c r="AJ3117" s="272">
        <v>0</v>
      </c>
      <c r="AK3117" s="272">
        <v>-3.6524990593867983</v>
      </c>
      <c r="AL3117" s="272">
        <v>0</v>
      </c>
      <c r="AM3117" s="272">
        <v>214.32014054777608</v>
      </c>
      <c r="AN3117" s="272">
        <v>0</v>
      </c>
      <c r="AO3117" s="272">
        <v>584.43108827456092</v>
      </c>
      <c r="AP3117" s="272">
        <v>0</v>
      </c>
      <c r="AQ3117" s="272">
        <v>0</v>
      </c>
      <c r="AR3117" s="272">
        <v>0</v>
      </c>
      <c r="AS3117" s="272">
        <v>988.53112244791203</v>
      </c>
      <c r="AT3117" s="272">
        <v>0</v>
      </c>
      <c r="AU3117" s="272">
        <v>0</v>
      </c>
      <c r="AV3117" s="272">
        <v>0</v>
      </c>
      <c r="AW3117" s="272">
        <v>560.43332605402054</v>
      </c>
      <c r="AX3117" s="272">
        <v>0</v>
      </c>
      <c r="AY3117" s="272">
        <v>0</v>
      </c>
      <c r="AZ3117" s="272">
        <v>0</v>
      </c>
      <c r="BA3117" s="272">
        <v>1031.8924366098256</v>
      </c>
      <c r="BB3117" s="272">
        <v>-38.705827070522638</v>
      </c>
      <c r="BC3117" s="272">
        <v>77.2987555633363</v>
      </c>
      <c r="BD3117" s="272">
        <v>0</v>
      </c>
      <c r="BE3117" s="272">
        <v>-618.55229723842842</v>
      </c>
    </row>
    <row r="3118" spans="3:57" x14ac:dyDescent="0.3">
      <c r="C3118" s="272">
        <v>882</v>
      </c>
      <c r="D3118" s="272">
        <v>3175200</v>
      </c>
      <c r="E3118" s="272">
        <v>12</v>
      </c>
      <c r="F3118" s="272">
        <v>22.183810484516126</v>
      </c>
      <c r="G3118" s="272">
        <v>132.89113130861713</v>
      </c>
      <c r="H3118" s="272">
        <v>246</v>
      </c>
      <c r="I3118" s="272">
        <v>0</v>
      </c>
      <c r="J3118" s="272">
        <v>0</v>
      </c>
      <c r="K3118" s="272">
        <v>20.146755877727173</v>
      </c>
      <c r="L3118" s="272">
        <v>22.728113872981773</v>
      </c>
      <c r="M3118" s="272">
        <v>22.995370351389745</v>
      </c>
      <c r="N3118" s="272">
        <v>23.1747046087686</v>
      </c>
      <c r="O3118" s="272">
        <v>22.976616511368977</v>
      </c>
      <c r="P3118" s="272">
        <v>22.70159277082638</v>
      </c>
      <c r="Q3118" s="272">
        <v>22.976617919775006</v>
      </c>
      <c r="R3118" s="272">
        <v>23.1747046087686</v>
      </c>
      <c r="S3118" s="272">
        <v>22.995370351389745</v>
      </c>
      <c r="T3118" s="272">
        <v>25.292227571220153</v>
      </c>
      <c r="U3118" s="272">
        <v>1006.8112324519069</v>
      </c>
      <c r="V3118" s="272">
        <v>0</v>
      </c>
      <c r="W3118" s="272">
        <v>-76.033568344081928</v>
      </c>
      <c r="X3118" s="272">
        <v>12.589120260032558</v>
      </c>
      <c r="Y3118" s="272">
        <v>2073.7432677168563</v>
      </c>
      <c r="Z3118" s="272">
        <v>-1003.4875871809001</v>
      </c>
      <c r="AA3118" s="272">
        <v>-1176.4223761892697</v>
      </c>
      <c r="AB3118" s="272">
        <v>0</v>
      </c>
      <c r="AC3118" s="272">
        <v>-43.291779198166715</v>
      </c>
      <c r="AD3118" s="272">
        <v>0</v>
      </c>
      <c r="AE3118" s="272">
        <v>0</v>
      </c>
      <c r="AF3118" s="272">
        <v>0</v>
      </c>
      <c r="AG3118" s="272">
        <v>25.050331285932259</v>
      </c>
      <c r="AH3118" s="272">
        <v>-91.715994665421775</v>
      </c>
      <c r="AI3118" s="272">
        <v>0</v>
      </c>
      <c r="AJ3118" s="272">
        <v>0</v>
      </c>
      <c r="AK3118" s="272">
        <v>-38.002818316743095</v>
      </c>
      <c r="AL3118" s="272">
        <v>0</v>
      </c>
      <c r="AM3118" s="272">
        <v>48.058640731562619</v>
      </c>
      <c r="AN3118" s="272">
        <v>0</v>
      </c>
      <c r="AO3118" s="272">
        <v>447.73878278011148</v>
      </c>
      <c r="AP3118" s="272">
        <v>0</v>
      </c>
      <c r="AQ3118" s="272">
        <v>0</v>
      </c>
      <c r="AR3118" s="272">
        <v>0</v>
      </c>
      <c r="AS3118" s="272">
        <v>757.02221398256904</v>
      </c>
      <c r="AT3118" s="272">
        <v>0</v>
      </c>
      <c r="AU3118" s="272">
        <v>0</v>
      </c>
      <c r="AV3118" s="272">
        <v>0</v>
      </c>
      <c r="AW3118" s="272">
        <v>429.37177062201386</v>
      </c>
      <c r="AX3118" s="272">
        <v>0</v>
      </c>
      <c r="AY3118" s="272">
        <v>0</v>
      </c>
      <c r="AZ3118" s="272">
        <v>0</v>
      </c>
      <c r="BA3118" s="272">
        <v>790.22853121693117</v>
      </c>
      <c r="BB3118" s="272">
        <v>-76.033568344081928</v>
      </c>
      <c r="BC3118" s="272">
        <v>59.202488221135319</v>
      </c>
      <c r="BD3118" s="272">
        <v>0</v>
      </c>
      <c r="BE3118" s="272">
        <v>-670.50841540735257</v>
      </c>
    </row>
    <row r="3119" spans="3:57" x14ac:dyDescent="0.3">
      <c r="C3119" s="272">
        <v>883</v>
      </c>
      <c r="D3119" s="272">
        <v>3178800</v>
      </c>
      <c r="E3119" s="272">
        <v>12</v>
      </c>
      <c r="F3119" s="272">
        <v>20.369616936129027</v>
      </c>
      <c r="G3119" s="272">
        <v>0.53010673172223244</v>
      </c>
      <c r="H3119" s="272">
        <v>368.99999999999994</v>
      </c>
      <c r="I3119" s="272">
        <v>195</v>
      </c>
      <c r="J3119" s="272">
        <v>0</v>
      </c>
      <c r="K3119" s="272">
        <v>16.670006984621541</v>
      </c>
      <c r="L3119" s="272">
        <v>20.371662737058479</v>
      </c>
      <c r="M3119" s="272">
        <v>20.372667238524972</v>
      </c>
      <c r="N3119" s="272">
        <v>20.373341278404574</v>
      </c>
      <c r="O3119" s="272">
        <v>20.372596750954695</v>
      </c>
      <c r="P3119" s="272">
        <v>20.37156305571056</v>
      </c>
      <c r="Q3119" s="272">
        <v>20.372596756248285</v>
      </c>
      <c r="R3119" s="272">
        <v>20.373341278404574</v>
      </c>
      <c r="S3119" s="272">
        <v>20.372667238524972</v>
      </c>
      <c r="T3119" s="272">
        <v>25.345059997665128</v>
      </c>
      <c r="U3119" s="272">
        <v>-16.124853627767152</v>
      </c>
      <c r="V3119" s="272">
        <v>0</v>
      </c>
      <c r="W3119" s="272">
        <v>-121.80305979908667</v>
      </c>
      <c r="X3119" s="272">
        <v>-120.11807097698178</v>
      </c>
      <c r="Y3119" s="272">
        <v>1219.2746241145073</v>
      </c>
      <c r="Z3119" s="272">
        <v>-993.478346966206</v>
      </c>
      <c r="AA3119" s="272">
        <v>-368.59558875545281</v>
      </c>
      <c r="AB3119" s="272">
        <v>0</v>
      </c>
      <c r="AC3119" s="272">
        <v>-69.351883455218456</v>
      </c>
      <c r="AD3119" s="272">
        <v>0</v>
      </c>
      <c r="AE3119" s="272">
        <v>0</v>
      </c>
      <c r="AF3119" s="272">
        <v>0</v>
      </c>
      <c r="AG3119" s="272">
        <v>25.122886470269496</v>
      </c>
      <c r="AH3119" s="272">
        <v>-80.665264079988631</v>
      </c>
      <c r="AI3119" s="272">
        <v>0</v>
      </c>
      <c r="AJ3119" s="272">
        <v>0</v>
      </c>
      <c r="AK3119" s="272">
        <v>24.372828652773464</v>
      </c>
      <c r="AL3119" s="272">
        <v>0</v>
      </c>
      <c r="AM3119" s="272">
        <v>-88.922222902019655</v>
      </c>
      <c r="AN3119" s="272">
        <v>0</v>
      </c>
      <c r="AO3119" s="272">
        <v>270.06132972973899</v>
      </c>
      <c r="AP3119" s="272">
        <v>0</v>
      </c>
      <c r="AQ3119" s="272">
        <v>0</v>
      </c>
      <c r="AR3119" s="272">
        <v>0</v>
      </c>
      <c r="AS3119" s="272">
        <v>496.65689421999269</v>
      </c>
      <c r="AT3119" s="272">
        <v>0</v>
      </c>
      <c r="AU3119" s="272">
        <v>0</v>
      </c>
      <c r="AV3119" s="272">
        <v>0</v>
      </c>
      <c r="AW3119" s="272">
        <v>256.60479417662998</v>
      </c>
      <c r="AX3119" s="272">
        <v>0</v>
      </c>
      <c r="AY3119" s="272">
        <v>0</v>
      </c>
      <c r="AZ3119" s="272">
        <v>0</v>
      </c>
      <c r="BA3119" s="272">
        <v>518.44244566284897</v>
      </c>
      <c r="BB3119" s="272">
        <v>-121.80305979908667</v>
      </c>
      <c r="BC3119" s="272">
        <v>37.95098423694705</v>
      </c>
      <c r="BD3119" s="272">
        <v>0</v>
      </c>
      <c r="BE3119" s="272">
        <v>-700.61936503799006</v>
      </c>
    </row>
    <row r="3120" spans="3:57" x14ac:dyDescent="0.3">
      <c r="C3120" s="272">
        <v>884</v>
      </c>
      <c r="D3120" s="272">
        <v>3182400</v>
      </c>
      <c r="E3120" s="272">
        <v>12</v>
      </c>
      <c r="F3120" s="272">
        <v>18.929294355483869</v>
      </c>
      <c r="G3120" s="272">
        <v>0</v>
      </c>
      <c r="H3120" s="272">
        <v>442.8</v>
      </c>
      <c r="I3120" s="272">
        <v>195</v>
      </c>
      <c r="J3120" s="272">
        <v>0</v>
      </c>
      <c r="K3120" s="272">
        <v>15.223412002542691</v>
      </c>
      <c r="L3120" s="272">
        <v>18.929294355483869</v>
      </c>
      <c r="M3120" s="272">
        <v>18.929294355483869</v>
      </c>
      <c r="N3120" s="272">
        <v>18.929294355483869</v>
      </c>
      <c r="O3120" s="272">
        <v>18.929294355483869</v>
      </c>
      <c r="P3120" s="272">
        <v>18.929294355483869</v>
      </c>
      <c r="Q3120" s="272">
        <v>18.929294355483869</v>
      </c>
      <c r="R3120" s="272">
        <v>18.929294355483869</v>
      </c>
      <c r="S3120" s="272">
        <v>18.929294355483869</v>
      </c>
      <c r="T3120" s="272">
        <v>25.030300398508956</v>
      </c>
      <c r="U3120" s="272">
        <v>-208.42155255301475</v>
      </c>
      <c r="V3120" s="272">
        <v>0</v>
      </c>
      <c r="W3120" s="272">
        <v>-149.95484745033914</v>
      </c>
      <c r="X3120" s="272">
        <v>-137.26526503732316</v>
      </c>
      <c r="Y3120" s="272">
        <v>637.31016643110797</v>
      </c>
      <c r="Z3120" s="272">
        <v>-558.51160649646044</v>
      </c>
      <c r="AA3120" s="272">
        <v>-422.15393507592188</v>
      </c>
      <c r="AB3120" s="272">
        <v>0</v>
      </c>
      <c r="AC3120" s="272">
        <v>-85.380869093725053</v>
      </c>
      <c r="AD3120" s="272">
        <v>0</v>
      </c>
      <c r="AE3120" s="272">
        <v>0</v>
      </c>
      <c r="AF3120" s="272">
        <v>0</v>
      </c>
      <c r="AG3120" s="272">
        <v>25.144076026301008</v>
      </c>
      <c r="AH3120" s="272">
        <v>39.696855232248772</v>
      </c>
      <c r="AI3120" s="272">
        <v>0</v>
      </c>
      <c r="AJ3120" s="272">
        <v>0</v>
      </c>
      <c r="AK3120" s="272">
        <v>-39.688176223583532</v>
      </c>
      <c r="AL3120" s="272">
        <v>0</v>
      </c>
      <c r="AM3120" s="272">
        <v>-152.61731376614168</v>
      </c>
      <c r="AN3120" s="272">
        <v>0</v>
      </c>
      <c r="AO3120" s="272">
        <v>55.075927858936446</v>
      </c>
      <c r="AP3120" s="272">
        <v>0</v>
      </c>
      <c r="AQ3120" s="272">
        <v>0</v>
      </c>
      <c r="AR3120" s="272">
        <v>0</v>
      </c>
      <c r="AS3120" s="272">
        <v>168.80400582376288</v>
      </c>
      <c r="AT3120" s="272">
        <v>0</v>
      </c>
      <c r="AU3120" s="272">
        <v>0</v>
      </c>
      <c r="AV3120" s="272">
        <v>0</v>
      </c>
      <c r="AW3120" s="272">
        <v>48.322106671115904</v>
      </c>
      <c r="AX3120" s="272">
        <v>0</v>
      </c>
      <c r="AY3120" s="272">
        <v>0</v>
      </c>
      <c r="AZ3120" s="272">
        <v>0</v>
      </c>
      <c r="BA3120" s="272">
        <v>176.20849047993448</v>
      </c>
      <c r="BB3120" s="272">
        <v>-149.95484745033914</v>
      </c>
      <c r="BC3120" s="272">
        <v>11.519606328748896</v>
      </c>
      <c r="BD3120" s="272">
        <v>0</v>
      </c>
      <c r="BE3120" s="272">
        <v>-702.63288027720557</v>
      </c>
    </row>
    <row r="3121" spans="3:57" x14ac:dyDescent="0.3">
      <c r="C3121" s="272">
        <v>885</v>
      </c>
      <c r="D3121" s="272">
        <v>3186000</v>
      </c>
      <c r="E3121" s="272">
        <v>12</v>
      </c>
      <c r="F3121" s="272">
        <v>17.682036290967741</v>
      </c>
      <c r="G3121" s="272">
        <v>0</v>
      </c>
      <c r="H3121" s="272">
        <v>492</v>
      </c>
      <c r="I3121" s="272">
        <v>195</v>
      </c>
      <c r="J3121" s="272">
        <v>0</v>
      </c>
      <c r="K3121" s="272">
        <v>13.976153938026563</v>
      </c>
      <c r="L3121" s="272">
        <v>17.682036290967741</v>
      </c>
      <c r="M3121" s="272">
        <v>17.682036290967741</v>
      </c>
      <c r="N3121" s="272">
        <v>17.682036290967741</v>
      </c>
      <c r="O3121" s="272">
        <v>17.682036290967741</v>
      </c>
      <c r="P3121" s="272">
        <v>17.682036290967741</v>
      </c>
      <c r="Q3121" s="272">
        <v>17.682036290967741</v>
      </c>
      <c r="R3121" s="272">
        <v>17.682036290967741</v>
      </c>
      <c r="S3121" s="272">
        <v>17.682036290967741</v>
      </c>
      <c r="T3121" s="272">
        <v>24.660341673803838</v>
      </c>
      <c r="U3121" s="272">
        <v>-291.93225166688921</v>
      </c>
      <c r="V3121" s="272">
        <v>0</v>
      </c>
      <c r="W3121" s="272">
        <v>-171.66938841118778</v>
      </c>
      <c r="X3121" s="272">
        <v>-117.52685172083883</v>
      </c>
      <c r="Y3121" s="272">
        <v>145.93506324639537</v>
      </c>
      <c r="Z3121" s="272">
        <v>-148.67107478125797</v>
      </c>
      <c r="AA3121" s="272">
        <v>-483.28486262413173</v>
      </c>
      <c r="AB3121" s="272">
        <v>0</v>
      </c>
      <c r="AC3121" s="272">
        <v>-97.744633324971659</v>
      </c>
      <c r="AD3121" s="272">
        <v>0</v>
      </c>
      <c r="AE3121" s="272">
        <v>0</v>
      </c>
      <c r="AF3121" s="272">
        <v>0</v>
      </c>
      <c r="AG3121" s="272">
        <v>25.05840906222873</v>
      </c>
      <c r="AH3121" s="272">
        <v>144.61405213169363</v>
      </c>
      <c r="AI3121" s="272">
        <v>0</v>
      </c>
      <c r="AJ3121" s="272">
        <v>0</v>
      </c>
      <c r="AK3121" s="272">
        <v>-42.167695484299038</v>
      </c>
      <c r="AL3121" s="272">
        <v>0</v>
      </c>
      <c r="AM3121" s="272">
        <v>-173.45374976373685</v>
      </c>
      <c r="AN3121" s="272">
        <v>0</v>
      </c>
      <c r="AO3121" s="272">
        <v>-133.3506597112214</v>
      </c>
      <c r="AP3121" s="272">
        <v>0</v>
      </c>
      <c r="AQ3121" s="272">
        <v>0</v>
      </c>
      <c r="AR3121" s="272">
        <v>0</v>
      </c>
      <c r="AS3121" s="272">
        <v>-108.12403691569958</v>
      </c>
      <c r="AT3121" s="272">
        <v>0</v>
      </c>
      <c r="AU3121" s="272">
        <v>0</v>
      </c>
      <c r="AV3121" s="272">
        <v>0</v>
      </c>
      <c r="AW3121" s="272">
        <v>-134.84876029097666</v>
      </c>
      <c r="AX3121" s="272">
        <v>0</v>
      </c>
      <c r="AY3121" s="272">
        <v>0</v>
      </c>
      <c r="AZ3121" s="272">
        <v>0</v>
      </c>
      <c r="BA3121" s="272">
        <v>-112.86683178243683</v>
      </c>
      <c r="BB3121" s="272">
        <v>-171.66938841118778</v>
      </c>
      <c r="BC3121" s="272">
        <v>-11.062983368387028</v>
      </c>
      <c r="BD3121" s="272">
        <v>0</v>
      </c>
      <c r="BE3121" s="272">
        <v>-673.69909722479042</v>
      </c>
    </row>
    <row r="3122" spans="3:57" x14ac:dyDescent="0.3">
      <c r="C3122" s="272">
        <v>886</v>
      </c>
      <c r="D3122" s="272">
        <v>3189600</v>
      </c>
      <c r="E3122" s="272">
        <v>12</v>
      </c>
      <c r="F3122" s="272">
        <v>16.615584678064518</v>
      </c>
      <c r="G3122" s="272">
        <v>0</v>
      </c>
      <c r="H3122" s="272">
        <v>410</v>
      </c>
      <c r="I3122" s="272">
        <v>0</v>
      </c>
      <c r="J3122" s="272">
        <v>0</v>
      </c>
      <c r="K3122" s="272">
        <v>12.909702325123341</v>
      </c>
      <c r="L3122" s="272">
        <v>16.615584678064518</v>
      </c>
      <c r="M3122" s="272">
        <v>16.615584678064518</v>
      </c>
      <c r="N3122" s="272">
        <v>16.615584678064518</v>
      </c>
      <c r="O3122" s="272">
        <v>16.615584678064518</v>
      </c>
      <c r="P3122" s="272">
        <v>16.615584678064518</v>
      </c>
      <c r="Q3122" s="272">
        <v>16.615584678064518</v>
      </c>
      <c r="R3122" s="272">
        <v>16.615584678064518</v>
      </c>
      <c r="S3122" s="272">
        <v>16.615584678064518</v>
      </c>
      <c r="T3122" s="272">
        <v>23.546404129618153</v>
      </c>
      <c r="U3122" s="272">
        <v>1708.0535451399182</v>
      </c>
      <c r="V3122" s="272">
        <v>0</v>
      </c>
      <c r="W3122" s="272">
        <v>-170.9274375985465</v>
      </c>
      <c r="X3122" s="272">
        <v>-14.494558260649967</v>
      </c>
      <c r="Y3122" s="272">
        <v>932.80351150001775</v>
      </c>
      <c r="Z3122" s="272">
        <v>960.67202949909711</v>
      </c>
      <c r="AA3122" s="272">
        <v>-2608.6013043333305</v>
      </c>
      <c r="AB3122" s="272">
        <v>0</v>
      </c>
      <c r="AC3122" s="272">
        <v>-97.322183458993933</v>
      </c>
      <c r="AD3122" s="272">
        <v>0</v>
      </c>
      <c r="AE3122" s="272">
        <v>0</v>
      </c>
      <c r="AF3122" s="272">
        <v>0</v>
      </c>
      <c r="AG3122" s="272">
        <v>24.788967308580702</v>
      </c>
      <c r="AH3122" s="272">
        <v>451.39764882164008</v>
      </c>
      <c r="AI3122" s="272">
        <v>0</v>
      </c>
      <c r="AJ3122" s="272">
        <v>0</v>
      </c>
      <c r="AK3122" s="272">
        <v>-131.85562716409936</v>
      </c>
      <c r="AL3122" s="272">
        <v>0</v>
      </c>
      <c r="AM3122" s="272">
        <v>-189.06452508145378</v>
      </c>
      <c r="AN3122" s="272">
        <v>0</v>
      </c>
      <c r="AO3122" s="272">
        <v>-262.28755360254871</v>
      </c>
      <c r="AP3122" s="272">
        <v>0</v>
      </c>
      <c r="AQ3122" s="272">
        <v>0</v>
      </c>
      <c r="AR3122" s="272">
        <v>0</v>
      </c>
      <c r="AS3122" s="272">
        <v>-261.8037663905323</v>
      </c>
      <c r="AT3122" s="272">
        <v>0</v>
      </c>
      <c r="AU3122" s="272">
        <v>0</v>
      </c>
      <c r="AV3122" s="272">
        <v>0</v>
      </c>
      <c r="AW3122" s="272">
        <v>-262.31628364337388</v>
      </c>
      <c r="AX3122" s="272">
        <v>0</v>
      </c>
      <c r="AY3122" s="272">
        <v>0</v>
      </c>
      <c r="AZ3122" s="272">
        <v>0</v>
      </c>
      <c r="BA3122" s="272">
        <v>-273.28762876516407</v>
      </c>
      <c r="BB3122" s="272">
        <v>-170.9274375985465</v>
      </c>
      <c r="BC3122" s="272">
        <v>-24.510605864636613</v>
      </c>
      <c r="BD3122" s="272">
        <v>0</v>
      </c>
      <c r="BE3122" s="272">
        <v>-678.14806718599993</v>
      </c>
    </row>
    <row r="3123" spans="3:57" x14ac:dyDescent="0.3">
      <c r="C3123" s="272">
        <v>887</v>
      </c>
      <c r="D3123" s="272">
        <v>3193200</v>
      </c>
      <c r="E3123" s="272">
        <v>12</v>
      </c>
      <c r="F3123" s="272">
        <v>15.500100807096771</v>
      </c>
      <c r="G3123" s="272">
        <v>0</v>
      </c>
      <c r="H3123" s="272">
        <v>410</v>
      </c>
      <c r="I3123" s="272">
        <v>0</v>
      </c>
      <c r="J3123" s="272">
        <v>0</v>
      </c>
      <c r="K3123" s="272">
        <v>11.794218454155594</v>
      </c>
      <c r="L3123" s="272">
        <v>15.500100807096771</v>
      </c>
      <c r="M3123" s="272">
        <v>15.500100807096771</v>
      </c>
      <c r="N3123" s="272">
        <v>15.500100807096771</v>
      </c>
      <c r="O3123" s="272">
        <v>15.500100807096771</v>
      </c>
      <c r="P3123" s="272">
        <v>15.500100807096771</v>
      </c>
      <c r="Q3123" s="272">
        <v>15.500100807096771</v>
      </c>
      <c r="R3123" s="272">
        <v>15.500100807096771</v>
      </c>
      <c r="S3123" s="272">
        <v>15.500100807096771</v>
      </c>
      <c r="T3123" s="272">
        <v>22.957265975267724</v>
      </c>
      <c r="U3123" s="272">
        <v>1965.2918031819968</v>
      </c>
      <c r="V3123" s="272">
        <v>0</v>
      </c>
      <c r="W3123" s="272">
        <v>-183.59998432190332</v>
      </c>
      <c r="X3123" s="272">
        <v>8.4866145907100474</v>
      </c>
      <c r="Y3123" s="272">
        <v>937.37370183184044</v>
      </c>
      <c r="Z3123" s="272">
        <v>1203.0314710813495</v>
      </c>
      <c r="AA3123" s="272">
        <v>-2840.7338301793361</v>
      </c>
      <c r="AB3123" s="272">
        <v>0</v>
      </c>
      <c r="AC3123" s="272">
        <v>-104.53764245393819</v>
      </c>
      <c r="AD3123" s="272">
        <v>0</v>
      </c>
      <c r="AE3123" s="272">
        <v>0</v>
      </c>
      <c r="AF3123" s="272">
        <v>0</v>
      </c>
      <c r="AG3123" s="272">
        <v>24.345463125885182</v>
      </c>
      <c r="AH3123" s="272">
        <v>509.4425857633866</v>
      </c>
      <c r="AI3123" s="272">
        <v>0</v>
      </c>
      <c r="AJ3123" s="272">
        <v>0</v>
      </c>
      <c r="AK3123" s="272">
        <v>-60.537083687890913</v>
      </c>
      <c r="AL3123" s="272">
        <v>0</v>
      </c>
      <c r="AM3123" s="272">
        <v>-188.53119337966109</v>
      </c>
      <c r="AN3123" s="272">
        <v>0</v>
      </c>
      <c r="AO3123" s="272">
        <v>-323.63298866738319</v>
      </c>
      <c r="AP3123" s="272">
        <v>0</v>
      </c>
      <c r="AQ3123" s="272">
        <v>0</v>
      </c>
      <c r="AR3123" s="272">
        <v>0</v>
      </c>
      <c r="AS3123" s="272">
        <v>-323.6315003607229</v>
      </c>
      <c r="AT3123" s="272">
        <v>0</v>
      </c>
      <c r="AU3123" s="272">
        <v>0</v>
      </c>
      <c r="AV3123" s="272">
        <v>0</v>
      </c>
      <c r="AW3123" s="272">
        <v>-323.63307705151158</v>
      </c>
      <c r="AX3123" s="272">
        <v>0</v>
      </c>
      <c r="AY3123" s="272">
        <v>0</v>
      </c>
      <c r="AZ3123" s="272">
        <v>0</v>
      </c>
      <c r="BA3123" s="272">
        <v>-337.82739853849847</v>
      </c>
      <c r="BB3123" s="272">
        <v>-183.59998432190332</v>
      </c>
      <c r="BC3123" s="272">
        <v>-30.276634432196712</v>
      </c>
      <c r="BD3123" s="272">
        <v>0</v>
      </c>
      <c r="BE3123" s="272">
        <v>-646.5234608853998</v>
      </c>
    </row>
    <row r="3124" spans="3:57" x14ac:dyDescent="0.3">
      <c r="C3124" s="272">
        <v>888</v>
      </c>
      <c r="D3124" s="272">
        <v>3196800</v>
      </c>
      <c r="E3124" s="272">
        <v>13</v>
      </c>
      <c r="F3124" s="272">
        <v>0</v>
      </c>
      <c r="G3124" s="272">
        <v>0</v>
      </c>
      <c r="H3124" s="272">
        <v>0</v>
      </c>
      <c r="I3124" s="272">
        <v>0</v>
      </c>
      <c r="J3124" s="272">
        <v>0</v>
      </c>
      <c r="K3124" s="272">
        <v>0</v>
      </c>
      <c r="L3124" s="272">
        <v>0</v>
      </c>
      <c r="M3124" s="272">
        <v>0</v>
      </c>
      <c r="N3124" s="272">
        <v>0</v>
      </c>
      <c r="O3124" s="272">
        <v>0</v>
      </c>
      <c r="P3124" s="272">
        <v>0</v>
      </c>
      <c r="Q3124" s="272">
        <v>0</v>
      </c>
      <c r="R3124" s="272">
        <v>0</v>
      </c>
      <c r="S3124" s="272">
        <v>0</v>
      </c>
      <c r="T3124" s="272">
        <v>22.84788243446426</v>
      </c>
      <c r="U3124" s="272">
        <v>-1892.1311872805452</v>
      </c>
      <c r="V3124" s="272">
        <v>0</v>
      </c>
      <c r="W3124" s="272">
        <v>-205.67939451310528</v>
      </c>
      <c r="X3124" s="272">
        <v>-78.871580891250744</v>
      </c>
      <c r="Y3124" s="272">
        <v>-160.6354153003299</v>
      </c>
      <c r="Z3124" s="272">
        <v>-1446.9447965758593</v>
      </c>
      <c r="AA3124" s="272">
        <v>-622.41882626327572</v>
      </c>
      <c r="AB3124" s="272">
        <v>0</v>
      </c>
      <c r="AC3124" s="272">
        <v>0</v>
      </c>
      <c r="AD3124" s="272">
        <v>0</v>
      </c>
      <c r="AE3124" s="272">
        <v>0</v>
      </c>
      <c r="AF3124" s="272">
        <v>0</v>
      </c>
      <c r="AG3124" s="272">
        <v>23.966937270813684</v>
      </c>
      <c r="AH3124" s="272">
        <v>307.1090635140971</v>
      </c>
      <c r="AI3124" s="272">
        <v>0</v>
      </c>
      <c r="AJ3124" s="272">
        <v>0</v>
      </c>
      <c r="AK3124" s="272">
        <v>-1797.4409500297238</v>
      </c>
      <c r="AL3124" s="272">
        <v>0</v>
      </c>
      <c r="AM3124" s="272">
        <v>-197.64051814197995</v>
      </c>
      <c r="AN3124" s="272">
        <v>0</v>
      </c>
      <c r="AO3124" s="272">
        <v>-370.49945085092048</v>
      </c>
      <c r="AP3124" s="272">
        <v>0</v>
      </c>
      <c r="AQ3124" s="272">
        <v>0</v>
      </c>
      <c r="AR3124" s="272">
        <v>0</v>
      </c>
      <c r="AS3124" s="272">
        <v>-370.49945085092048</v>
      </c>
      <c r="AT3124" s="272">
        <v>0</v>
      </c>
      <c r="AU3124" s="272">
        <v>0</v>
      </c>
      <c r="AV3124" s="272">
        <v>0</v>
      </c>
      <c r="AW3124" s="272">
        <v>-370.49945085092048</v>
      </c>
      <c r="AX3124" s="272">
        <v>0</v>
      </c>
      <c r="AY3124" s="272">
        <v>0</v>
      </c>
      <c r="AZ3124" s="272">
        <v>0</v>
      </c>
      <c r="BA3124" s="272">
        <v>-386.75118306283139</v>
      </c>
      <c r="BB3124" s="272">
        <v>-205.67939451310528</v>
      </c>
      <c r="BC3124" s="272">
        <v>-34.661198625658493</v>
      </c>
      <c r="BD3124" s="272">
        <v>0</v>
      </c>
      <c r="BE3124" s="272">
        <v>-2561.918493215358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IF481"/>
  <sheetViews>
    <sheetView topLeftCell="A450" zoomScale="60" zoomScaleNormal="60" workbookViewId="0">
      <selection activeCell="HJ458" sqref="HJ458:HR481"/>
    </sheetView>
  </sheetViews>
  <sheetFormatPr baseColWidth="10" defaultRowHeight="15" x14ac:dyDescent="0.25"/>
  <cols>
    <col min="1" max="22" width="11.42578125" style="54"/>
    <col min="23" max="23" width="8.140625" style="54" customWidth="1"/>
    <col min="24" max="24" width="2.85546875" style="330" customWidth="1"/>
    <col min="25" max="47" width="11.42578125" style="54"/>
    <col min="48" max="48" width="2.85546875" style="330" customWidth="1"/>
    <col min="49" max="71" width="11.42578125" style="54"/>
    <col min="72" max="72" width="2.85546875" style="330" customWidth="1"/>
    <col min="73" max="95" width="11.42578125" style="54"/>
    <col min="96" max="96" width="2.85546875" style="330" customWidth="1"/>
    <col min="97" max="119" width="11.42578125" style="54"/>
    <col min="120" max="120" width="2.85546875" style="330" customWidth="1"/>
    <col min="121" max="143" width="11.42578125" style="54"/>
    <col min="144" max="144" width="2.85546875" style="330" customWidth="1"/>
    <col min="145" max="167" width="11.42578125" style="54"/>
    <col min="168" max="168" width="2.85546875" style="330" customWidth="1"/>
    <col min="169" max="191" width="11.42578125" style="54"/>
    <col min="192" max="192" width="2.85546875" style="330" customWidth="1"/>
    <col min="193" max="215" width="11.42578125" style="54"/>
    <col min="216" max="216" width="2.85546875" style="330" customWidth="1"/>
    <col min="217" max="239" width="11.42578125" style="54"/>
    <col min="240" max="240" width="4.28515625" style="330" customWidth="1"/>
    <col min="241" max="16384" width="11.42578125" style="54"/>
  </cols>
  <sheetData>
    <row r="1" spans="1:240" x14ac:dyDescent="0.25">
      <c r="A1" s="54" t="s">
        <v>170</v>
      </c>
      <c r="Y1" s="54" t="s">
        <v>171</v>
      </c>
      <c r="AW1" s="54" t="s">
        <v>172</v>
      </c>
      <c r="BU1" s="54" t="s">
        <v>173</v>
      </c>
      <c r="CS1" s="54" t="s">
        <v>174</v>
      </c>
      <c r="DQ1" s="54" t="s">
        <v>175</v>
      </c>
      <c r="EO1" s="54" t="s">
        <v>176</v>
      </c>
      <c r="FM1" s="54" t="s">
        <v>177</v>
      </c>
      <c r="GK1" s="54" t="s">
        <v>178</v>
      </c>
      <c r="HI1" s="54" t="s">
        <v>179</v>
      </c>
      <c r="IF1" s="330" t="s">
        <v>169</v>
      </c>
    </row>
    <row r="3" spans="1:240" x14ac:dyDescent="0.25">
      <c r="F3" s="54" t="s">
        <v>109</v>
      </c>
      <c r="AD3" s="54" t="s">
        <v>109</v>
      </c>
      <c r="BB3" s="54" t="s">
        <v>109</v>
      </c>
      <c r="BZ3" s="54" t="s">
        <v>109</v>
      </c>
      <c r="CX3" s="54" t="s">
        <v>109</v>
      </c>
      <c r="DV3" s="54" t="s">
        <v>109</v>
      </c>
      <c r="ET3" s="54" t="s">
        <v>109</v>
      </c>
      <c r="FR3" s="54" t="s">
        <v>109</v>
      </c>
      <c r="GP3" s="54" t="s">
        <v>109</v>
      </c>
      <c r="HN3" s="54" t="s">
        <v>109</v>
      </c>
    </row>
    <row r="4" spans="1:240" x14ac:dyDescent="0.25">
      <c r="B4" s="54" t="s">
        <v>5</v>
      </c>
      <c r="C4" s="54" t="s">
        <v>2</v>
      </c>
      <c r="D4" s="54" t="s">
        <v>0</v>
      </c>
      <c r="E4" s="54" t="s">
        <v>16</v>
      </c>
      <c r="F4" s="54" t="s">
        <v>149</v>
      </c>
      <c r="G4" s="54" t="s">
        <v>150</v>
      </c>
      <c r="H4" s="54" t="s">
        <v>102</v>
      </c>
      <c r="I4" s="54" t="s">
        <v>103</v>
      </c>
      <c r="J4" s="54" t="s">
        <v>104</v>
      </c>
      <c r="K4" s="54" t="s">
        <v>10</v>
      </c>
      <c r="L4" s="54" t="s">
        <v>12</v>
      </c>
      <c r="M4" s="54" t="s">
        <v>48</v>
      </c>
      <c r="N4" s="54" t="s">
        <v>14</v>
      </c>
      <c r="O4" s="54" t="s">
        <v>49</v>
      </c>
      <c r="P4" s="54" t="s">
        <v>13</v>
      </c>
      <c r="Q4" s="54" t="s">
        <v>50</v>
      </c>
      <c r="R4" s="54" t="s">
        <v>15</v>
      </c>
      <c r="S4" s="54" t="s">
        <v>51</v>
      </c>
      <c r="T4" s="54" t="s">
        <v>4</v>
      </c>
      <c r="U4" s="54" t="s">
        <v>3</v>
      </c>
      <c r="V4" s="54" t="s">
        <v>105</v>
      </c>
      <c r="Z4" s="54" t="s">
        <v>5</v>
      </c>
      <c r="AA4" s="54" t="s">
        <v>2</v>
      </c>
      <c r="AB4" s="54" t="s">
        <v>0</v>
      </c>
      <c r="AC4" s="54" t="s">
        <v>16</v>
      </c>
      <c r="AD4" s="54" t="s">
        <v>149</v>
      </c>
      <c r="AE4" s="54" t="s">
        <v>150</v>
      </c>
      <c r="AF4" s="54" t="s">
        <v>102</v>
      </c>
      <c r="AG4" s="54" t="s">
        <v>103</v>
      </c>
      <c r="AH4" s="54" t="s">
        <v>104</v>
      </c>
      <c r="AI4" s="54" t="s">
        <v>10</v>
      </c>
      <c r="AJ4" s="54" t="s">
        <v>12</v>
      </c>
      <c r="AK4" s="54" t="s">
        <v>48</v>
      </c>
      <c r="AL4" s="54" t="s">
        <v>14</v>
      </c>
      <c r="AM4" s="54" t="s">
        <v>49</v>
      </c>
      <c r="AN4" s="54" t="s">
        <v>13</v>
      </c>
      <c r="AO4" s="54" t="s">
        <v>50</v>
      </c>
      <c r="AP4" s="54" t="s">
        <v>15</v>
      </c>
      <c r="AQ4" s="54" t="s">
        <v>51</v>
      </c>
      <c r="AR4" s="54" t="s">
        <v>4</v>
      </c>
      <c r="AS4" s="54" t="s">
        <v>3</v>
      </c>
      <c r="AT4" s="54" t="s">
        <v>105</v>
      </c>
      <c r="AX4" s="54" t="s">
        <v>5</v>
      </c>
      <c r="AY4" s="54" t="s">
        <v>2</v>
      </c>
      <c r="AZ4" s="54" t="s">
        <v>0</v>
      </c>
      <c r="BA4" s="54" t="s">
        <v>16</v>
      </c>
      <c r="BB4" s="54" t="s">
        <v>149</v>
      </c>
      <c r="BC4" s="54" t="s">
        <v>150</v>
      </c>
      <c r="BD4" s="54" t="s">
        <v>102</v>
      </c>
      <c r="BE4" s="54" t="s">
        <v>103</v>
      </c>
      <c r="BF4" s="54" t="s">
        <v>104</v>
      </c>
      <c r="BG4" s="54" t="s">
        <v>10</v>
      </c>
      <c r="BH4" s="54" t="s">
        <v>12</v>
      </c>
      <c r="BI4" s="54" t="s">
        <v>48</v>
      </c>
      <c r="BJ4" s="54" t="s">
        <v>14</v>
      </c>
      <c r="BK4" s="54" t="s">
        <v>49</v>
      </c>
      <c r="BL4" s="54" t="s">
        <v>13</v>
      </c>
      <c r="BM4" s="54" t="s">
        <v>50</v>
      </c>
      <c r="BN4" s="54" t="s">
        <v>15</v>
      </c>
      <c r="BO4" s="54" t="s">
        <v>51</v>
      </c>
      <c r="BP4" s="54" t="s">
        <v>4</v>
      </c>
      <c r="BQ4" s="54" t="s">
        <v>3</v>
      </c>
      <c r="BR4" s="54" t="s">
        <v>105</v>
      </c>
      <c r="BV4" s="54" t="s">
        <v>5</v>
      </c>
      <c r="BW4" s="54" t="s">
        <v>2</v>
      </c>
      <c r="BX4" s="54" t="s">
        <v>0</v>
      </c>
      <c r="BY4" s="54" t="s">
        <v>16</v>
      </c>
      <c r="BZ4" s="54" t="s">
        <v>149</v>
      </c>
      <c r="CA4" s="54" t="s">
        <v>150</v>
      </c>
      <c r="CB4" s="54" t="s">
        <v>102</v>
      </c>
      <c r="CC4" s="54" t="s">
        <v>103</v>
      </c>
      <c r="CD4" s="54" t="s">
        <v>104</v>
      </c>
      <c r="CE4" s="54" t="s">
        <v>10</v>
      </c>
      <c r="CF4" s="54" t="s">
        <v>12</v>
      </c>
      <c r="CG4" s="54" t="s">
        <v>48</v>
      </c>
      <c r="CH4" s="54" t="s">
        <v>14</v>
      </c>
      <c r="CI4" s="54" t="s">
        <v>49</v>
      </c>
      <c r="CJ4" s="54" t="s">
        <v>13</v>
      </c>
      <c r="CK4" s="54" t="s">
        <v>50</v>
      </c>
      <c r="CL4" s="54" t="s">
        <v>15</v>
      </c>
      <c r="CM4" s="54" t="s">
        <v>51</v>
      </c>
      <c r="CN4" s="54" t="s">
        <v>4</v>
      </c>
      <c r="CO4" s="54" t="s">
        <v>3</v>
      </c>
      <c r="CP4" s="54" t="s">
        <v>105</v>
      </c>
      <c r="CT4" s="54" t="s">
        <v>5</v>
      </c>
      <c r="CU4" s="54" t="s">
        <v>2</v>
      </c>
      <c r="CV4" s="54" t="s">
        <v>0</v>
      </c>
      <c r="CW4" s="54" t="s">
        <v>16</v>
      </c>
      <c r="CX4" s="54" t="s">
        <v>149</v>
      </c>
      <c r="CY4" s="54" t="s">
        <v>150</v>
      </c>
      <c r="CZ4" s="54" t="s">
        <v>102</v>
      </c>
      <c r="DA4" s="54" t="s">
        <v>103</v>
      </c>
      <c r="DB4" s="54" t="s">
        <v>104</v>
      </c>
      <c r="DC4" s="54" t="s">
        <v>10</v>
      </c>
      <c r="DD4" s="54" t="s">
        <v>12</v>
      </c>
      <c r="DE4" s="54" t="s">
        <v>48</v>
      </c>
      <c r="DF4" s="54" t="s">
        <v>14</v>
      </c>
      <c r="DG4" s="54" t="s">
        <v>49</v>
      </c>
      <c r="DH4" s="54" t="s">
        <v>13</v>
      </c>
      <c r="DI4" s="54" t="s">
        <v>50</v>
      </c>
      <c r="DJ4" s="54" t="s">
        <v>15</v>
      </c>
      <c r="DK4" s="54" t="s">
        <v>51</v>
      </c>
      <c r="DL4" s="54" t="s">
        <v>4</v>
      </c>
      <c r="DM4" s="54" t="s">
        <v>3</v>
      </c>
      <c r="DN4" s="54" t="s">
        <v>105</v>
      </c>
      <c r="DR4" s="54" t="s">
        <v>5</v>
      </c>
      <c r="DS4" s="54" t="s">
        <v>2</v>
      </c>
      <c r="DT4" s="54" t="s">
        <v>0</v>
      </c>
      <c r="DU4" s="54" t="s">
        <v>16</v>
      </c>
      <c r="DV4" s="54" t="s">
        <v>149</v>
      </c>
      <c r="DW4" s="54" t="s">
        <v>150</v>
      </c>
      <c r="DX4" s="54" t="s">
        <v>102</v>
      </c>
      <c r="DY4" s="54" t="s">
        <v>103</v>
      </c>
      <c r="DZ4" s="54" t="s">
        <v>104</v>
      </c>
      <c r="EA4" s="54" t="s">
        <v>10</v>
      </c>
      <c r="EB4" s="54" t="s">
        <v>12</v>
      </c>
      <c r="EC4" s="54" t="s">
        <v>48</v>
      </c>
      <c r="ED4" s="54" t="s">
        <v>14</v>
      </c>
      <c r="EE4" s="54" t="s">
        <v>49</v>
      </c>
      <c r="EF4" s="54" t="s">
        <v>13</v>
      </c>
      <c r="EG4" s="54" t="s">
        <v>50</v>
      </c>
      <c r="EH4" s="54" t="s">
        <v>15</v>
      </c>
      <c r="EI4" s="54" t="s">
        <v>51</v>
      </c>
      <c r="EJ4" s="54" t="s">
        <v>4</v>
      </c>
      <c r="EK4" s="54" t="s">
        <v>3</v>
      </c>
      <c r="EL4" s="54" t="s">
        <v>105</v>
      </c>
      <c r="EP4" s="54" t="s">
        <v>5</v>
      </c>
      <c r="EQ4" s="54" t="s">
        <v>2</v>
      </c>
      <c r="ER4" s="54" t="s">
        <v>0</v>
      </c>
      <c r="ES4" s="54" t="s">
        <v>16</v>
      </c>
      <c r="ET4" s="54" t="s">
        <v>149</v>
      </c>
      <c r="EU4" s="54" t="s">
        <v>150</v>
      </c>
      <c r="EV4" s="54" t="s">
        <v>102</v>
      </c>
      <c r="EW4" s="54" t="s">
        <v>103</v>
      </c>
      <c r="EX4" s="54" t="s">
        <v>104</v>
      </c>
      <c r="EY4" s="54" t="s">
        <v>10</v>
      </c>
      <c r="EZ4" s="54" t="s">
        <v>12</v>
      </c>
      <c r="FA4" s="54" t="s">
        <v>48</v>
      </c>
      <c r="FB4" s="54" t="s">
        <v>14</v>
      </c>
      <c r="FC4" s="54" t="s">
        <v>49</v>
      </c>
      <c r="FD4" s="54" t="s">
        <v>13</v>
      </c>
      <c r="FE4" s="54" t="s">
        <v>50</v>
      </c>
      <c r="FF4" s="54" t="s">
        <v>15</v>
      </c>
      <c r="FG4" s="54" t="s">
        <v>51</v>
      </c>
      <c r="FH4" s="54" t="s">
        <v>4</v>
      </c>
      <c r="FI4" s="54" t="s">
        <v>3</v>
      </c>
      <c r="FJ4" s="54" t="s">
        <v>105</v>
      </c>
      <c r="FN4" s="54" t="s">
        <v>5</v>
      </c>
      <c r="FO4" s="54" t="s">
        <v>2</v>
      </c>
      <c r="FP4" s="54" t="s">
        <v>0</v>
      </c>
      <c r="FQ4" s="54" t="s">
        <v>16</v>
      </c>
      <c r="FR4" s="54" t="s">
        <v>149</v>
      </c>
      <c r="FS4" s="54" t="s">
        <v>150</v>
      </c>
      <c r="FT4" s="54" t="s">
        <v>102</v>
      </c>
      <c r="FU4" s="54" t="s">
        <v>103</v>
      </c>
      <c r="FV4" s="54" t="s">
        <v>104</v>
      </c>
      <c r="FW4" s="54" t="s">
        <v>10</v>
      </c>
      <c r="FX4" s="54" t="s">
        <v>12</v>
      </c>
      <c r="FY4" s="54" t="s">
        <v>48</v>
      </c>
      <c r="FZ4" s="54" t="s">
        <v>14</v>
      </c>
      <c r="GA4" s="54" t="s">
        <v>49</v>
      </c>
      <c r="GB4" s="54" t="s">
        <v>13</v>
      </c>
      <c r="GC4" s="54" t="s">
        <v>50</v>
      </c>
      <c r="GD4" s="54" t="s">
        <v>15</v>
      </c>
      <c r="GE4" s="54" t="s">
        <v>51</v>
      </c>
      <c r="GF4" s="54" t="s">
        <v>4</v>
      </c>
      <c r="GG4" s="54" t="s">
        <v>3</v>
      </c>
      <c r="GH4" s="54" t="s">
        <v>105</v>
      </c>
      <c r="GL4" s="54" t="s">
        <v>5</v>
      </c>
      <c r="GM4" s="54" t="s">
        <v>2</v>
      </c>
      <c r="GN4" s="54" t="s">
        <v>0</v>
      </c>
      <c r="GO4" s="54" t="s">
        <v>16</v>
      </c>
      <c r="GP4" s="54" t="s">
        <v>149</v>
      </c>
      <c r="GQ4" s="54" t="s">
        <v>150</v>
      </c>
      <c r="GR4" s="54" t="s">
        <v>102</v>
      </c>
      <c r="GS4" s="54" t="s">
        <v>103</v>
      </c>
      <c r="GT4" s="54" t="s">
        <v>104</v>
      </c>
      <c r="GU4" s="54" t="s">
        <v>10</v>
      </c>
      <c r="GV4" s="54" t="s">
        <v>12</v>
      </c>
      <c r="GW4" s="54" t="s">
        <v>48</v>
      </c>
      <c r="GX4" s="54" t="s">
        <v>14</v>
      </c>
      <c r="GY4" s="54" t="s">
        <v>49</v>
      </c>
      <c r="GZ4" s="54" t="s">
        <v>13</v>
      </c>
      <c r="HA4" s="54" t="s">
        <v>50</v>
      </c>
      <c r="HB4" s="54" t="s">
        <v>15</v>
      </c>
      <c r="HC4" s="54" t="s">
        <v>51</v>
      </c>
      <c r="HD4" s="54" t="s">
        <v>4</v>
      </c>
      <c r="HE4" s="54" t="s">
        <v>3</v>
      </c>
      <c r="HF4" s="54" t="s">
        <v>105</v>
      </c>
      <c r="HJ4" s="54" t="s">
        <v>5</v>
      </c>
      <c r="HK4" s="54" t="s">
        <v>2</v>
      </c>
      <c r="HL4" s="54" t="s">
        <v>0</v>
      </c>
      <c r="HM4" s="54" t="s">
        <v>16</v>
      </c>
      <c r="HN4" s="54" t="s">
        <v>149</v>
      </c>
      <c r="HO4" s="54" t="s">
        <v>150</v>
      </c>
      <c r="HP4" s="54" t="s">
        <v>102</v>
      </c>
      <c r="HQ4" s="54" t="s">
        <v>103</v>
      </c>
      <c r="HR4" s="54" t="s">
        <v>104</v>
      </c>
      <c r="HS4" s="54" t="s">
        <v>10</v>
      </c>
      <c r="HT4" s="54" t="s">
        <v>12</v>
      </c>
      <c r="HU4" s="54" t="s">
        <v>48</v>
      </c>
      <c r="HV4" s="54" t="s">
        <v>14</v>
      </c>
      <c r="HW4" s="54" t="s">
        <v>49</v>
      </c>
      <c r="HX4" s="54" t="s">
        <v>13</v>
      </c>
      <c r="HY4" s="54" t="s">
        <v>50</v>
      </c>
      <c r="HZ4" s="54" t="s">
        <v>15</v>
      </c>
      <c r="IA4" s="54" t="s">
        <v>51</v>
      </c>
      <c r="IB4" s="54" t="s">
        <v>4</v>
      </c>
      <c r="IC4" s="54" t="s">
        <v>3</v>
      </c>
      <c r="ID4" s="54" t="s">
        <v>105</v>
      </c>
    </row>
    <row r="5" spans="1:240" x14ac:dyDescent="0.25">
      <c r="B5" s="54" t="s">
        <v>9</v>
      </c>
      <c r="C5" s="54">
        <v>0</v>
      </c>
      <c r="D5" s="54">
        <v>0</v>
      </c>
      <c r="E5" s="54">
        <v>15.848387096774188</v>
      </c>
      <c r="F5" s="54">
        <v>0</v>
      </c>
      <c r="G5" s="54">
        <v>0</v>
      </c>
      <c r="H5" s="54">
        <v>3.1538461538461537</v>
      </c>
      <c r="I5" s="54">
        <v>0</v>
      </c>
      <c r="J5" s="54">
        <v>0</v>
      </c>
      <c r="K5" s="54">
        <v>12.142504743833012</v>
      </c>
      <c r="L5" s="54">
        <v>15.848387096774188</v>
      </c>
      <c r="M5" s="54">
        <v>15.848387096774188</v>
      </c>
      <c r="N5" s="54">
        <v>15.848387096774188</v>
      </c>
      <c r="O5" s="54">
        <v>15.848387096774188</v>
      </c>
      <c r="P5" s="54">
        <v>15.848387096774188</v>
      </c>
      <c r="Q5" s="54">
        <v>15.848387096774188</v>
      </c>
      <c r="R5" s="54">
        <v>15.848387096774188</v>
      </c>
      <c r="S5" s="54">
        <v>15.848387096774188</v>
      </c>
      <c r="T5" s="54">
        <v>2</v>
      </c>
      <c r="U5" s="54">
        <v>0.66997606433476342</v>
      </c>
      <c r="V5" s="54">
        <v>0</v>
      </c>
      <c r="Z5" s="54" t="s">
        <v>9</v>
      </c>
      <c r="AA5" s="54">
        <v>0</v>
      </c>
      <c r="AB5" s="54">
        <v>0</v>
      </c>
      <c r="AC5" s="54">
        <v>15.848387096774188</v>
      </c>
      <c r="AD5" s="54">
        <v>0</v>
      </c>
      <c r="AE5" s="54">
        <v>0</v>
      </c>
      <c r="AF5" s="54">
        <v>3.1538461538461537</v>
      </c>
      <c r="AG5" s="54">
        <v>0</v>
      </c>
      <c r="AH5" s="54">
        <v>0</v>
      </c>
      <c r="AI5" s="54">
        <v>12.142504743833012</v>
      </c>
      <c r="AJ5" s="54">
        <v>15.848387096774188</v>
      </c>
      <c r="AK5" s="54">
        <v>15.848387096774188</v>
      </c>
      <c r="AL5" s="54">
        <v>15.848387096774188</v>
      </c>
      <c r="AM5" s="54">
        <v>15.848387096774188</v>
      </c>
      <c r="AN5" s="54">
        <v>15.848387096774188</v>
      </c>
      <c r="AO5" s="54">
        <v>15.848387096774188</v>
      </c>
      <c r="AP5" s="54">
        <v>15.848387096774188</v>
      </c>
      <c r="AQ5" s="54">
        <v>15.848387096774188</v>
      </c>
      <c r="AR5" s="54">
        <v>0</v>
      </c>
      <c r="AS5" s="54">
        <v>0.66997606433476342</v>
      </c>
      <c r="AT5" s="54">
        <v>0</v>
      </c>
      <c r="AX5" s="54" t="s">
        <v>9</v>
      </c>
      <c r="AY5" s="54">
        <v>0</v>
      </c>
      <c r="AZ5" s="54">
        <v>0</v>
      </c>
      <c r="BA5" s="54">
        <v>15.848387096774188</v>
      </c>
      <c r="BB5" s="54">
        <v>0</v>
      </c>
      <c r="BC5" s="54">
        <v>0</v>
      </c>
      <c r="BD5" s="54">
        <v>3.1538461538461537</v>
      </c>
      <c r="BE5" s="54">
        <v>0</v>
      </c>
      <c r="BF5" s="54">
        <v>0</v>
      </c>
      <c r="BG5" s="54">
        <v>12.142504743833012</v>
      </c>
      <c r="BH5" s="54">
        <v>15.848387096774188</v>
      </c>
      <c r="BI5" s="54">
        <v>15.848387096774188</v>
      </c>
      <c r="BJ5" s="54">
        <v>15.848387096774188</v>
      </c>
      <c r="BK5" s="54">
        <v>15.848387096774188</v>
      </c>
      <c r="BL5" s="54">
        <v>15.848387096774188</v>
      </c>
      <c r="BM5" s="54">
        <v>15.848387096774188</v>
      </c>
      <c r="BN5" s="54">
        <v>15.848387096774188</v>
      </c>
      <c r="BO5" s="54">
        <v>15.848387096774188</v>
      </c>
      <c r="BP5" s="54">
        <v>2</v>
      </c>
      <c r="BQ5" s="54">
        <v>0.66725819577813505</v>
      </c>
      <c r="BR5" s="54">
        <v>0</v>
      </c>
      <c r="BV5" s="54" t="s">
        <v>9</v>
      </c>
      <c r="BW5" s="54">
        <v>0</v>
      </c>
      <c r="BX5" s="54">
        <v>0</v>
      </c>
      <c r="BY5" s="54">
        <v>15.848387096774188</v>
      </c>
      <c r="BZ5" s="54">
        <v>0</v>
      </c>
      <c r="CA5" s="54">
        <v>0</v>
      </c>
      <c r="CB5" s="54">
        <v>3.1538461538461537</v>
      </c>
      <c r="CC5" s="54">
        <v>0</v>
      </c>
      <c r="CD5" s="54">
        <v>0</v>
      </c>
      <c r="CE5" s="54">
        <v>12.142504743833012</v>
      </c>
      <c r="CF5" s="54">
        <v>15.848387096774188</v>
      </c>
      <c r="CG5" s="54">
        <v>15.848387096774188</v>
      </c>
      <c r="CH5" s="54">
        <v>15.848387096774188</v>
      </c>
      <c r="CI5" s="54">
        <v>15.848387096774188</v>
      </c>
      <c r="CJ5" s="54">
        <v>15.848387096774188</v>
      </c>
      <c r="CK5" s="54">
        <v>15.848387096774188</v>
      </c>
      <c r="CL5" s="54">
        <v>15.848387096774188</v>
      </c>
      <c r="CM5" s="54">
        <v>15.848387096774188</v>
      </c>
      <c r="CN5" s="54">
        <v>0</v>
      </c>
      <c r="CO5" s="54">
        <v>0.66725819577813505</v>
      </c>
      <c r="CP5" s="54">
        <v>0</v>
      </c>
      <c r="CT5" s="54" t="s">
        <v>9</v>
      </c>
      <c r="CU5" s="54">
        <v>0</v>
      </c>
      <c r="CV5" s="54">
        <v>0</v>
      </c>
      <c r="CW5" s="54">
        <v>15.848387096774188</v>
      </c>
      <c r="CX5" s="54">
        <v>0</v>
      </c>
      <c r="CY5" s="54">
        <v>0</v>
      </c>
      <c r="CZ5" s="54">
        <v>3.1538461538461537</v>
      </c>
      <c r="DA5" s="54">
        <v>0</v>
      </c>
      <c r="DB5" s="54">
        <v>0</v>
      </c>
      <c r="DC5" s="54">
        <v>12.142504743833012</v>
      </c>
      <c r="DD5" s="54">
        <v>15.848387096774188</v>
      </c>
      <c r="DE5" s="54">
        <v>15.848387096774188</v>
      </c>
      <c r="DF5" s="54">
        <v>15.848387096774188</v>
      </c>
      <c r="DG5" s="54">
        <v>15.848387096774188</v>
      </c>
      <c r="DH5" s="54">
        <v>15.848387096774188</v>
      </c>
      <c r="DI5" s="54">
        <v>15.848387096774188</v>
      </c>
      <c r="DJ5" s="54">
        <v>15.848387096774188</v>
      </c>
      <c r="DK5" s="54">
        <v>15.848387096774188</v>
      </c>
      <c r="DL5" s="54">
        <v>2</v>
      </c>
      <c r="DM5" s="54">
        <v>0.66725819577813505</v>
      </c>
      <c r="DN5" s="54">
        <v>0</v>
      </c>
      <c r="DR5" s="54" t="s">
        <v>9</v>
      </c>
      <c r="DS5" s="54">
        <v>0</v>
      </c>
      <c r="DT5" s="54">
        <v>0</v>
      </c>
      <c r="DU5" s="54">
        <v>15.848387096774188</v>
      </c>
      <c r="DV5" s="54">
        <v>0</v>
      </c>
      <c r="DW5" s="54">
        <v>0</v>
      </c>
      <c r="DX5" s="54">
        <v>3.1538461538461537</v>
      </c>
      <c r="DY5" s="54">
        <v>0</v>
      </c>
      <c r="DZ5" s="54">
        <v>0</v>
      </c>
      <c r="EA5" s="54">
        <v>12.142504743833012</v>
      </c>
      <c r="EB5" s="54">
        <v>15.848387096774188</v>
      </c>
      <c r="EC5" s="54">
        <v>15.848387096774188</v>
      </c>
      <c r="ED5" s="54">
        <v>15.848387096774188</v>
      </c>
      <c r="EE5" s="54">
        <v>15.848387096774188</v>
      </c>
      <c r="EF5" s="54">
        <v>15.848387096774188</v>
      </c>
      <c r="EG5" s="54">
        <v>15.848387096774188</v>
      </c>
      <c r="EH5" s="54">
        <v>15.848387096774188</v>
      </c>
      <c r="EI5" s="54">
        <v>15.848387096774188</v>
      </c>
      <c r="EJ5" s="54">
        <v>0</v>
      </c>
      <c r="EK5" s="54">
        <v>0.66725819577813505</v>
      </c>
      <c r="EL5" s="54">
        <v>0</v>
      </c>
      <c r="EP5" s="54" t="s">
        <v>9</v>
      </c>
      <c r="EQ5" s="54">
        <v>0</v>
      </c>
      <c r="ER5" s="54">
        <v>0</v>
      </c>
      <c r="ES5" s="54">
        <v>15.848387096774188</v>
      </c>
      <c r="ET5" s="54">
        <v>0</v>
      </c>
      <c r="EU5" s="54">
        <v>0</v>
      </c>
      <c r="EV5" s="54">
        <v>3.1538461538461537</v>
      </c>
      <c r="EW5" s="54">
        <v>0</v>
      </c>
      <c r="EX5" s="54">
        <v>0</v>
      </c>
      <c r="EY5" s="54">
        <v>12.142504743833012</v>
      </c>
      <c r="EZ5" s="54">
        <v>15.848387096774188</v>
      </c>
      <c r="FA5" s="54">
        <v>15.848387096774188</v>
      </c>
      <c r="FB5" s="54">
        <v>15.848387096774188</v>
      </c>
      <c r="FC5" s="54">
        <v>15.848387096774188</v>
      </c>
      <c r="FD5" s="54">
        <v>15.848387096774188</v>
      </c>
      <c r="FE5" s="54">
        <v>15.848387096774188</v>
      </c>
      <c r="FF5" s="54">
        <v>15.848387096774188</v>
      </c>
      <c r="FG5" s="54">
        <v>15.848387096774188</v>
      </c>
      <c r="FH5" s="54">
        <v>2</v>
      </c>
      <c r="FI5" s="54">
        <v>0.66725819577813505</v>
      </c>
      <c r="FJ5" s="54">
        <v>0</v>
      </c>
      <c r="FN5" s="54" t="s">
        <v>9</v>
      </c>
      <c r="FO5" s="54">
        <v>0</v>
      </c>
      <c r="FP5" s="54">
        <v>0</v>
      </c>
      <c r="FQ5" s="54">
        <v>15.848387096774188</v>
      </c>
      <c r="FR5" s="54">
        <v>0</v>
      </c>
      <c r="FS5" s="54">
        <v>0</v>
      </c>
      <c r="FT5" s="54">
        <v>3.1538461538461537</v>
      </c>
      <c r="FU5" s="54">
        <v>0</v>
      </c>
      <c r="FV5" s="54">
        <v>0</v>
      </c>
      <c r="FW5" s="54">
        <v>12.142504743833012</v>
      </c>
      <c r="FX5" s="54">
        <v>15.848387096774188</v>
      </c>
      <c r="FY5" s="54">
        <v>15.848387096774188</v>
      </c>
      <c r="FZ5" s="54">
        <v>15.848387096774188</v>
      </c>
      <c r="GA5" s="54">
        <v>15.848387096774188</v>
      </c>
      <c r="GB5" s="54">
        <v>15.848387096774188</v>
      </c>
      <c r="GC5" s="54">
        <v>15.848387096774188</v>
      </c>
      <c r="GD5" s="54">
        <v>15.848387096774188</v>
      </c>
      <c r="GE5" s="54">
        <v>15.848387096774188</v>
      </c>
      <c r="GF5" s="54">
        <v>0</v>
      </c>
      <c r="GG5" s="54">
        <v>0.66725819577813505</v>
      </c>
      <c r="GH5" s="54">
        <v>0</v>
      </c>
      <c r="GL5" s="54" t="s">
        <v>9</v>
      </c>
      <c r="GM5" s="54">
        <v>0</v>
      </c>
      <c r="GN5" s="54">
        <v>0</v>
      </c>
      <c r="GO5" s="54">
        <v>15.848387096774188</v>
      </c>
      <c r="GP5" s="54">
        <v>0</v>
      </c>
      <c r="GQ5" s="54">
        <v>0</v>
      </c>
      <c r="GR5" s="54">
        <v>3.1538461538461537</v>
      </c>
      <c r="GS5" s="54">
        <v>0</v>
      </c>
      <c r="GT5" s="54">
        <v>0</v>
      </c>
      <c r="GU5" s="54">
        <v>12.142504743833012</v>
      </c>
      <c r="GV5" s="54">
        <v>15.848387096774188</v>
      </c>
      <c r="GW5" s="54">
        <v>15.848387096774188</v>
      </c>
      <c r="GX5" s="54">
        <v>15.848387096774188</v>
      </c>
      <c r="GY5" s="54">
        <v>15.848387096774188</v>
      </c>
      <c r="GZ5" s="54">
        <v>15.848387096774188</v>
      </c>
      <c r="HA5" s="54">
        <v>15.848387096774188</v>
      </c>
      <c r="HB5" s="54">
        <v>15.848387096774188</v>
      </c>
      <c r="HC5" s="54">
        <v>15.848387096774188</v>
      </c>
      <c r="HD5" s="54">
        <v>2</v>
      </c>
      <c r="HE5" s="54">
        <v>0.66725819577813505</v>
      </c>
      <c r="HF5" s="54">
        <v>0</v>
      </c>
      <c r="HJ5" s="54" t="s">
        <v>9</v>
      </c>
      <c r="HK5" s="54">
        <v>0</v>
      </c>
      <c r="HL5" s="54">
        <v>0</v>
      </c>
      <c r="HM5" s="54">
        <v>15.848387096774188</v>
      </c>
      <c r="HN5" s="54">
        <v>0</v>
      </c>
      <c r="HO5" s="54">
        <v>0</v>
      </c>
      <c r="HP5" s="54">
        <v>3.1538461538461537</v>
      </c>
      <c r="HQ5" s="54">
        <v>0</v>
      </c>
      <c r="HR5" s="54">
        <v>0</v>
      </c>
      <c r="HS5" s="54">
        <v>12.142504743833012</v>
      </c>
      <c r="HT5" s="54">
        <v>15.848387096774188</v>
      </c>
      <c r="HU5" s="54">
        <v>15.848387096774188</v>
      </c>
      <c r="HV5" s="54">
        <v>15.848387096774188</v>
      </c>
      <c r="HW5" s="54">
        <v>15.848387096774188</v>
      </c>
      <c r="HX5" s="54">
        <v>15.848387096774188</v>
      </c>
      <c r="HY5" s="54">
        <v>15.848387096774188</v>
      </c>
      <c r="HZ5" s="54">
        <v>15.848387096774188</v>
      </c>
      <c r="IA5" s="54">
        <v>15.848387096774188</v>
      </c>
      <c r="IB5" s="54">
        <v>0</v>
      </c>
      <c r="IC5" s="54">
        <v>0.66725819577813505</v>
      </c>
      <c r="ID5" s="54">
        <v>0</v>
      </c>
    </row>
    <row r="6" spans="1:240" x14ac:dyDescent="0.25">
      <c r="B6" s="54">
        <v>1</v>
      </c>
      <c r="C6" s="54">
        <v>1</v>
      </c>
      <c r="D6" s="54">
        <v>3600</v>
      </c>
      <c r="E6" s="54">
        <v>14.883870967741936</v>
      </c>
      <c r="F6" s="54">
        <v>0</v>
      </c>
      <c r="G6" s="54">
        <v>0</v>
      </c>
      <c r="H6" s="54">
        <v>3.1538461538461537</v>
      </c>
      <c r="I6" s="54">
        <v>0</v>
      </c>
      <c r="J6" s="54">
        <v>0</v>
      </c>
      <c r="K6" s="54">
        <v>11.177988614800761</v>
      </c>
      <c r="L6" s="54">
        <v>14.883870967741936</v>
      </c>
      <c r="M6" s="54">
        <v>14.883870967741936</v>
      </c>
      <c r="N6" s="54">
        <v>14.883870967741936</v>
      </c>
      <c r="O6" s="54">
        <v>14.883870967741936</v>
      </c>
      <c r="P6" s="54">
        <v>14.883870967741936</v>
      </c>
      <c r="Q6" s="54">
        <v>14.883870967741936</v>
      </c>
      <c r="R6" s="54">
        <v>14.883870967741936</v>
      </c>
      <c r="S6" s="54">
        <v>14.883870967741936</v>
      </c>
      <c r="T6" s="54">
        <v>2</v>
      </c>
      <c r="U6" s="54">
        <v>0.66997606433476342</v>
      </c>
      <c r="V6" s="54">
        <v>0</v>
      </c>
      <c r="Z6" s="54">
        <v>1</v>
      </c>
      <c r="AA6" s="54">
        <v>1</v>
      </c>
      <c r="AB6" s="54">
        <v>3600</v>
      </c>
      <c r="AC6" s="54">
        <v>14.883870967741936</v>
      </c>
      <c r="AD6" s="54">
        <v>0</v>
      </c>
      <c r="AE6" s="54">
        <v>0</v>
      </c>
      <c r="AF6" s="54">
        <v>3.1538461538461537</v>
      </c>
      <c r="AG6" s="54">
        <v>0</v>
      </c>
      <c r="AH6" s="54">
        <v>0</v>
      </c>
      <c r="AI6" s="54">
        <v>11.177988614800761</v>
      </c>
      <c r="AJ6" s="54">
        <v>14.883870967741936</v>
      </c>
      <c r="AK6" s="54">
        <v>14.883870967741936</v>
      </c>
      <c r="AL6" s="54">
        <v>14.883870967741936</v>
      </c>
      <c r="AM6" s="54">
        <v>14.883870967741936</v>
      </c>
      <c r="AN6" s="54">
        <v>14.883870967741936</v>
      </c>
      <c r="AO6" s="54">
        <v>14.883870967741936</v>
      </c>
      <c r="AP6" s="54">
        <v>14.883870967741936</v>
      </c>
      <c r="AQ6" s="54">
        <v>14.883870967741936</v>
      </c>
      <c r="AR6" s="54">
        <v>0</v>
      </c>
      <c r="AS6" s="54">
        <v>0.66997606433476342</v>
      </c>
      <c r="AT6" s="54">
        <v>0</v>
      </c>
      <c r="AX6" s="54">
        <v>1</v>
      </c>
      <c r="AY6" s="54">
        <v>1</v>
      </c>
      <c r="AZ6" s="54">
        <v>3600</v>
      </c>
      <c r="BA6" s="54">
        <v>14.883870967741936</v>
      </c>
      <c r="BB6" s="54">
        <v>0</v>
      </c>
      <c r="BC6" s="54">
        <v>0</v>
      </c>
      <c r="BD6" s="54">
        <v>3.1538461538461537</v>
      </c>
      <c r="BE6" s="54">
        <v>0</v>
      </c>
      <c r="BF6" s="54">
        <v>0</v>
      </c>
      <c r="BG6" s="54">
        <v>11.177988614800761</v>
      </c>
      <c r="BH6" s="54">
        <v>14.883870967741936</v>
      </c>
      <c r="BI6" s="54">
        <v>14.883870967741936</v>
      </c>
      <c r="BJ6" s="54">
        <v>14.883870967741936</v>
      </c>
      <c r="BK6" s="54">
        <v>14.883870967741936</v>
      </c>
      <c r="BL6" s="54">
        <v>14.883870967741936</v>
      </c>
      <c r="BM6" s="54">
        <v>14.883870967741936</v>
      </c>
      <c r="BN6" s="54">
        <v>14.883870967741936</v>
      </c>
      <c r="BO6" s="54">
        <v>14.883870967741936</v>
      </c>
      <c r="BP6" s="54">
        <v>2</v>
      </c>
      <c r="BQ6" s="54">
        <v>0.66725819577813505</v>
      </c>
      <c r="BR6" s="54">
        <v>0</v>
      </c>
      <c r="BV6" s="54">
        <v>1</v>
      </c>
      <c r="BW6" s="54">
        <v>1</v>
      </c>
      <c r="BX6" s="54">
        <v>3600</v>
      </c>
      <c r="BY6" s="54">
        <v>14.883870967741936</v>
      </c>
      <c r="BZ6" s="54">
        <v>0</v>
      </c>
      <c r="CA6" s="54">
        <v>0</v>
      </c>
      <c r="CB6" s="54">
        <v>3.1538461538461537</v>
      </c>
      <c r="CC6" s="54">
        <v>0</v>
      </c>
      <c r="CD6" s="54">
        <v>0</v>
      </c>
      <c r="CE6" s="54">
        <v>11.177988614800761</v>
      </c>
      <c r="CF6" s="54">
        <v>14.883870967741936</v>
      </c>
      <c r="CG6" s="54">
        <v>14.883870967741936</v>
      </c>
      <c r="CH6" s="54">
        <v>14.883870967741936</v>
      </c>
      <c r="CI6" s="54">
        <v>14.883870967741936</v>
      </c>
      <c r="CJ6" s="54">
        <v>14.883870967741936</v>
      </c>
      <c r="CK6" s="54">
        <v>14.883870967741936</v>
      </c>
      <c r="CL6" s="54">
        <v>14.883870967741936</v>
      </c>
      <c r="CM6" s="54">
        <v>14.883870967741936</v>
      </c>
      <c r="CN6" s="54">
        <v>0</v>
      </c>
      <c r="CO6" s="54">
        <v>0.66725819577813505</v>
      </c>
      <c r="CP6" s="54">
        <v>0</v>
      </c>
      <c r="CT6" s="54">
        <v>1</v>
      </c>
      <c r="CU6" s="54">
        <v>1</v>
      </c>
      <c r="CV6" s="54">
        <v>3600</v>
      </c>
      <c r="CW6" s="54">
        <v>14.883870967741936</v>
      </c>
      <c r="CX6" s="54">
        <v>0</v>
      </c>
      <c r="CY6" s="54">
        <v>0</v>
      </c>
      <c r="CZ6" s="54">
        <v>3.1538461538461537</v>
      </c>
      <c r="DA6" s="54">
        <v>0</v>
      </c>
      <c r="DB6" s="54">
        <v>0</v>
      </c>
      <c r="DC6" s="54">
        <v>11.177988614800761</v>
      </c>
      <c r="DD6" s="54">
        <v>14.883870967741936</v>
      </c>
      <c r="DE6" s="54">
        <v>14.883870967741936</v>
      </c>
      <c r="DF6" s="54">
        <v>14.883870967741936</v>
      </c>
      <c r="DG6" s="54">
        <v>14.883870967741936</v>
      </c>
      <c r="DH6" s="54">
        <v>14.883870967741936</v>
      </c>
      <c r="DI6" s="54">
        <v>14.883870967741936</v>
      </c>
      <c r="DJ6" s="54">
        <v>14.883870967741936</v>
      </c>
      <c r="DK6" s="54">
        <v>14.883870967741936</v>
      </c>
      <c r="DL6" s="54">
        <v>2</v>
      </c>
      <c r="DM6" s="54">
        <v>0.66725819577813505</v>
      </c>
      <c r="DN6" s="54">
        <v>0</v>
      </c>
      <c r="DR6" s="54">
        <v>1</v>
      </c>
      <c r="DS6" s="54">
        <v>1</v>
      </c>
      <c r="DT6" s="54">
        <v>3600</v>
      </c>
      <c r="DU6" s="54">
        <v>14.883870967741936</v>
      </c>
      <c r="DV6" s="54">
        <v>0</v>
      </c>
      <c r="DW6" s="54">
        <v>0</v>
      </c>
      <c r="DX6" s="54">
        <v>3.1538461538461537</v>
      </c>
      <c r="DY6" s="54">
        <v>0</v>
      </c>
      <c r="DZ6" s="54">
        <v>0</v>
      </c>
      <c r="EA6" s="54">
        <v>11.177988614800761</v>
      </c>
      <c r="EB6" s="54">
        <v>14.883870967741936</v>
      </c>
      <c r="EC6" s="54">
        <v>14.883870967741936</v>
      </c>
      <c r="ED6" s="54">
        <v>14.883870967741936</v>
      </c>
      <c r="EE6" s="54">
        <v>14.883870967741936</v>
      </c>
      <c r="EF6" s="54">
        <v>14.883870967741936</v>
      </c>
      <c r="EG6" s="54">
        <v>14.883870967741936</v>
      </c>
      <c r="EH6" s="54">
        <v>14.883870967741936</v>
      </c>
      <c r="EI6" s="54">
        <v>14.883870967741936</v>
      </c>
      <c r="EJ6" s="54">
        <v>0</v>
      </c>
      <c r="EK6" s="54">
        <v>0.66725819577813505</v>
      </c>
      <c r="EL6" s="54">
        <v>0</v>
      </c>
      <c r="EP6" s="54">
        <v>1</v>
      </c>
      <c r="EQ6" s="54">
        <v>1</v>
      </c>
      <c r="ER6" s="54">
        <v>3600</v>
      </c>
      <c r="ES6" s="54">
        <v>14.883870967741936</v>
      </c>
      <c r="ET6" s="54">
        <v>0</v>
      </c>
      <c r="EU6" s="54">
        <v>0</v>
      </c>
      <c r="EV6" s="54">
        <v>3.1538461538461537</v>
      </c>
      <c r="EW6" s="54">
        <v>0</v>
      </c>
      <c r="EX6" s="54">
        <v>0</v>
      </c>
      <c r="EY6" s="54">
        <v>11.177988614800761</v>
      </c>
      <c r="EZ6" s="54">
        <v>14.883870967741936</v>
      </c>
      <c r="FA6" s="54">
        <v>14.883870967741936</v>
      </c>
      <c r="FB6" s="54">
        <v>14.883870967741936</v>
      </c>
      <c r="FC6" s="54">
        <v>14.883870967741936</v>
      </c>
      <c r="FD6" s="54">
        <v>14.883870967741936</v>
      </c>
      <c r="FE6" s="54">
        <v>14.883870967741936</v>
      </c>
      <c r="FF6" s="54">
        <v>14.883870967741936</v>
      </c>
      <c r="FG6" s="54">
        <v>14.883870967741936</v>
      </c>
      <c r="FH6" s="54">
        <v>2</v>
      </c>
      <c r="FI6" s="54">
        <v>0.66725819577813505</v>
      </c>
      <c r="FJ6" s="54">
        <v>0</v>
      </c>
      <c r="FN6" s="54">
        <v>1</v>
      </c>
      <c r="FO6" s="54">
        <v>1</v>
      </c>
      <c r="FP6" s="54">
        <v>3600</v>
      </c>
      <c r="FQ6" s="54">
        <v>14.883870967741936</v>
      </c>
      <c r="FR6" s="54">
        <v>0</v>
      </c>
      <c r="FS6" s="54">
        <v>0</v>
      </c>
      <c r="FT6" s="54">
        <v>3.1538461538461537</v>
      </c>
      <c r="FU6" s="54">
        <v>0</v>
      </c>
      <c r="FV6" s="54">
        <v>0</v>
      </c>
      <c r="FW6" s="54">
        <v>11.177988614800761</v>
      </c>
      <c r="FX6" s="54">
        <v>14.883870967741936</v>
      </c>
      <c r="FY6" s="54">
        <v>14.883870967741936</v>
      </c>
      <c r="FZ6" s="54">
        <v>14.883870967741936</v>
      </c>
      <c r="GA6" s="54">
        <v>14.883870967741936</v>
      </c>
      <c r="GB6" s="54">
        <v>14.883870967741936</v>
      </c>
      <c r="GC6" s="54">
        <v>14.883870967741936</v>
      </c>
      <c r="GD6" s="54">
        <v>14.883870967741936</v>
      </c>
      <c r="GE6" s="54">
        <v>14.883870967741936</v>
      </c>
      <c r="GF6" s="54">
        <v>0</v>
      </c>
      <c r="GG6" s="54">
        <v>0.66725819577813505</v>
      </c>
      <c r="GH6" s="54">
        <v>0</v>
      </c>
      <c r="GL6" s="54">
        <v>1</v>
      </c>
      <c r="GM6" s="54">
        <v>1</v>
      </c>
      <c r="GN6" s="54">
        <v>3600</v>
      </c>
      <c r="GO6" s="54">
        <v>14.883870967741936</v>
      </c>
      <c r="GP6" s="54">
        <v>0</v>
      </c>
      <c r="GQ6" s="54">
        <v>0</v>
      </c>
      <c r="GR6" s="54">
        <v>3.1538461538461537</v>
      </c>
      <c r="GS6" s="54">
        <v>0</v>
      </c>
      <c r="GT6" s="54">
        <v>0</v>
      </c>
      <c r="GU6" s="54">
        <v>11.177988614800761</v>
      </c>
      <c r="GV6" s="54">
        <v>14.883870967741936</v>
      </c>
      <c r="GW6" s="54">
        <v>14.883870967741936</v>
      </c>
      <c r="GX6" s="54">
        <v>14.883870967741936</v>
      </c>
      <c r="GY6" s="54">
        <v>14.883870967741936</v>
      </c>
      <c r="GZ6" s="54">
        <v>14.883870967741936</v>
      </c>
      <c r="HA6" s="54">
        <v>14.883870967741936</v>
      </c>
      <c r="HB6" s="54">
        <v>14.883870967741936</v>
      </c>
      <c r="HC6" s="54">
        <v>14.883870967741936</v>
      </c>
      <c r="HD6" s="54">
        <v>2</v>
      </c>
      <c r="HE6" s="54">
        <v>0.66725819577813505</v>
      </c>
      <c r="HF6" s="54">
        <v>0</v>
      </c>
      <c r="HJ6" s="54">
        <v>1</v>
      </c>
      <c r="HK6" s="54">
        <v>1</v>
      </c>
      <c r="HL6" s="54">
        <v>3600</v>
      </c>
      <c r="HM6" s="54">
        <v>14.883870967741936</v>
      </c>
      <c r="HN6" s="54">
        <v>0</v>
      </c>
      <c r="HO6" s="54">
        <v>0</v>
      </c>
      <c r="HP6" s="54">
        <v>3.1538461538461537</v>
      </c>
      <c r="HQ6" s="54">
        <v>0</v>
      </c>
      <c r="HR6" s="54">
        <v>0</v>
      </c>
      <c r="HS6" s="54">
        <v>11.177988614800761</v>
      </c>
      <c r="HT6" s="54">
        <v>14.883870967741936</v>
      </c>
      <c r="HU6" s="54">
        <v>14.883870967741936</v>
      </c>
      <c r="HV6" s="54">
        <v>14.883870967741936</v>
      </c>
      <c r="HW6" s="54">
        <v>14.883870967741936</v>
      </c>
      <c r="HX6" s="54">
        <v>14.883870967741936</v>
      </c>
      <c r="HY6" s="54">
        <v>14.883870967741936</v>
      </c>
      <c r="HZ6" s="54">
        <v>14.883870967741936</v>
      </c>
      <c r="IA6" s="54">
        <v>14.883870967741936</v>
      </c>
      <c r="IB6" s="54">
        <v>0</v>
      </c>
      <c r="IC6" s="54">
        <v>0.66725819577813505</v>
      </c>
      <c r="ID6" s="54">
        <v>0</v>
      </c>
    </row>
    <row r="7" spans="1:240" x14ac:dyDescent="0.25">
      <c r="B7" s="54" t="s">
        <v>52</v>
      </c>
      <c r="C7" s="54">
        <v>2</v>
      </c>
      <c r="D7" s="54">
        <v>7200</v>
      </c>
      <c r="E7" s="54">
        <v>13.780645161290321</v>
      </c>
      <c r="F7" s="54">
        <v>0</v>
      </c>
      <c r="G7" s="54">
        <v>0</v>
      </c>
      <c r="H7" s="54">
        <v>3.1538461538461537</v>
      </c>
      <c r="I7" s="54">
        <v>0</v>
      </c>
      <c r="J7" s="54">
        <v>0</v>
      </c>
      <c r="K7" s="54">
        <v>10.074762808349146</v>
      </c>
      <c r="L7" s="54">
        <v>13.780645161290321</v>
      </c>
      <c r="M7" s="54">
        <v>13.780645161290321</v>
      </c>
      <c r="N7" s="54">
        <v>13.780645161290321</v>
      </c>
      <c r="O7" s="54">
        <v>13.780645161290321</v>
      </c>
      <c r="P7" s="54">
        <v>13.780645161290321</v>
      </c>
      <c r="Q7" s="54">
        <v>13.780645161290321</v>
      </c>
      <c r="R7" s="54">
        <v>13.780645161290321</v>
      </c>
      <c r="S7" s="54">
        <v>13.780645161290321</v>
      </c>
      <c r="T7" s="54">
        <v>2</v>
      </c>
      <c r="U7" s="54">
        <v>0.66997606433476342</v>
      </c>
      <c r="V7" s="54">
        <v>0</v>
      </c>
      <c r="Z7" s="54" t="s">
        <v>52</v>
      </c>
      <c r="AA7" s="54">
        <v>2</v>
      </c>
      <c r="AB7" s="54">
        <v>7200</v>
      </c>
      <c r="AC7" s="54">
        <v>13.780645161290321</v>
      </c>
      <c r="AD7" s="54">
        <v>0</v>
      </c>
      <c r="AE7" s="54">
        <v>0</v>
      </c>
      <c r="AF7" s="54">
        <v>3.1538461538461537</v>
      </c>
      <c r="AG7" s="54">
        <v>0</v>
      </c>
      <c r="AH7" s="54">
        <v>0</v>
      </c>
      <c r="AI7" s="54">
        <v>10.074762808349146</v>
      </c>
      <c r="AJ7" s="54">
        <v>13.780645161290321</v>
      </c>
      <c r="AK7" s="54">
        <v>13.780645161290321</v>
      </c>
      <c r="AL7" s="54">
        <v>13.780645161290321</v>
      </c>
      <c r="AM7" s="54">
        <v>13.780645161290321</v>
      </c>
      <c r="AN7" s="54">
        <v>13.780645161290321</v>
      </c>
      <c r="AO7" s="54">
        <v>13.780645161290321</v>
      </c>
      <c r="AP7" s="54">
        <v>13.780645161290321</v>
      </c>
      <c r="AQ7" s="54">
        <v>13.780645161290321</v>
      </c>
      <c r="AR7" s="54">
        <v>0</v>
      </c>
      <c r="AS7" s="54">
        <v>0.66997606433476342</v>
      </c>
      <c r="AT7" s="54">
        <v>0</v>
      </c>
      <c r="AX7" s="54" t="s">
        <v>52</v>
      </c>
      <c r="AY7" s="54">
        <v>2</v>
      </c>
      <c r="AZ7" s="54">
        <v>7200</v>
      </c>
      <c r="BA7" s="54">
        <v>13.780645161290321</v>
      </c>
      <c r="BB7" s="54">
        <v>0</v>
      </c>
      <c r="BC7" s="54">
        <v>0</v>
      </c>
      <c r="BD7" s="54">
        <v>3.1538461538461537</v>
      </c>
      <c r="BE7" s="54">
        <v>0</v>
      </c>
      <c r="BF7" s="54">
        <v>0</v>
      </c>
      <c r="BG7" s="54">
        <v>10.074762808349146</v>
      </c>
      <c r="BH7" s="54">
        <v>13.780645161290321</v>
      </c>
      <c r="BI7" s="54">
        <v>13.780645161290321</v>
      </c>
      <c r="BJ7" s="54">
        <v>13.780645161290321</v>
      </c>
      <c r="BK7" s="54">
        <v>13.780645161290321</v>
      </c>
      <c r="BL7" s="54">
        <v>13.780645161290321</v>
      </c>
      <c r="BM7" s="54">
        <v>13.780645161290321</v>
      </c>
      <c r="BN7" s="54">
        <v>13.780645161290321</v>
      </c>
      <c r="BO7" s="54">
        <v>13.780645161290321</v>
      </c>
      <c r="BP7" s="54">
        <v>2</v>
      </c>
      <c r="BQ7" s="54">
        <v>0.66725819577813505</v>
      </c>
      <c r="BR7" s="54">
        <v>0</v>
      </c>
      <c r="BV7" s="54" t="s">
        <v>52</v>
      </c>
      <c r="BW7" s="54">
        <v>2</v>
      </c>
      <c r="BX7" s="54">
        <v>7200</v>
      </c>
      <c r="BY7" s="54">
        <v>13.780645161290321</v>
      </c>
      <c r="BZ7" s="54">
        <v>0</v>
      </c>
      <c r="CA7" s="54">
        <v>0</v>
      </c>
      <c r="CB7" s="54">
        <v>3.1538461538461537</v>
      </c>
      <c r="CC7" s="54">
        <v>0</v>
      </c>
      <c r="CD7" s="54">
        <v>0</v>
      </c>
      <c r="CE7" s="54">
        <v>10.074762808349146</v>
      </c>
      <c r="CF7" s="54">
        <v>13.780645161290321</v>
      </c>
      <c r="CG7" s="54">
        <v>13.780645161290321</v>
      </c>
      <c r="CH7" s="54">
        <v>13.780645161290321</v>
      </c>
      <c r="CI7" s="54">
        <v>13.780645161290321</v>
      </c>
      <c r="CJ7" s="54">
        <v>13.780645161290321</v>
      </c>
      <c r="CK7" s="54">
        <v>13.780645161290321</v>
      </c>
      <c r="CL7" s="54">
        <v>13.780645161290321</v>
      </c>
      <c r="CM7" s="54">
        <v>13.780645161290321</v>
      </c>
      <c r="CN7" s="54">
        <v>0</v>
      </c>
      <c r="CO7" s="54">
        <v>0.66725819577813505</v>
      </c>
      <c r="CP7" s="54">
        <v>0</v>
      </c>
      <c r="CT7" s="54" t="s">
        <v>52</v>
      </c>
      <c r="CU7" s="54">
        <v>2</v>
      </c>
      <c r="CV7" s="54">
        <v>7200</v>
      </c>
      <c r="CW7" s="54">
        <v>13.780645161290321</v>
      </c>
      <c r="CX7" s="54">
        <v>0</v>
      </c>
      <c r="CY7" s="54">
        <v>0</v>
      </c>
      <c r="CZ7" s="54">
        <v>3.1538461538461537</v>
      </c>
      <c r="DA7" s="54">
        <v>0</v>
      </c>
      <c r="DB7" s="54">
        <v>0</v>
      </c>
      <c r="DC7" s="54">
        <v>10.074762808349146</v>
      </c>
      <c r="DD7" s="54">
        <v>13.780645161290321</v>
      </c>
      <c r="DE7" s="54">
        <v>13.780645161290321</v>
      </c>
      <c r="DF7" s="54">
        <v>13.780645161290321</v>
      </c>
      <c r="DG7" s="54">
        <v>13.780645161290321</v>
      </c>
      <c r="DH7" s="54">
        <v>13.780645161290321</v>
      </c>
      <c r="DI7" s="54">
        <v>13.780645161290321</v>
      </c>
      <c r="DJ7" s="54">
        <v>13.780645161290321</v>
      </c>
      <c r="DK7" s="54">
        <v>13.780645161290321</v>
      </c>
      <c r="DL7" s="54">
        <v>2</v>
      </c>
      <c r="DM7" s="54">
        <v>0.66725819577813505</v>
      </c>
      <c r="DN7" s="54">
        <v>0</v>
      </c>
      <c r="DR7" s="54" t="s">
        <v>52</v>
      </c>
      <c r="DS7" s="54">
        <v>2</v>
      </c>
      <c r="DT7" s="54">
        <v>7200</v>
      </c>
      <c r="DU7" s="54">
        <v>13.780645161290321</v>
      </c>
      <c r="DV7" s="54">
        <v>0</v>
      </c>
      <c r="DW7" s="54">
        <v>0</v>
      </c>
      <c r="DX7" s="54">
        <v>3.1538461538461537</v>
      </c>
      <c r="DY7" s="54">
        <v>0</v>
      </c>
      <c r="DZ7" s="54">
        <v>0</v>
      </c>
      <c r="EA7" s="54">
        <v>10.074762808349146</v>
      </c>
      <c r="EB7" s="54">
        <v>13.780645161290321</v>
      </c>
      <c r="EC7" s="54">
        <v>13.780645161290321</v>
      </c>
      <c r="ED7" s="54">
        <v>13.780645161290321</v>
      </c>
      <c r="EE7" s="54">
        <v>13.780645161290321</v>
      </c>
      <c r="EF7" s="54">
        <v>13.780645161290321</v>
      </c>
      <c r="EG7" s="54">
        <v>13.780645161290321</v>
      </c>
      <c r="EH7" s="54">
        <v>13.780645161290321</v>
      </c>
      <c r="EI7" s="54">
        <v>13.780645161290321</v>
      </c>
      <c r="EJ7" s="54">
        <v>0</v>
      </c>
      <c r="EK7" s="54">
        <v>0.66725819577813505</v>
      </c>
      <c r="EL7" s="54">
        <v>0</v>
      </c>
      <c r="EP7" s="54" t="s">
        <v>52</v>
      </c>
      <c r="EQ7" s="54">
        <v>2</v>
      </c>
      <c r="ER7" s="54">
        <v>7200</v>
      </c>
      <c r="ES7" s="54">
        <v>13.780645161290321</v>
      </c>
      <c r="ET7" s="54">
        <v>0</v>
      </c>
      <c r="EU7" s="54">
        <v>0</v>
      </c>
      <c r="EV7" s="54">
        <v>3.1538461538461537</v>
      </c>
      <c r="EW7" s="54">
        <v>0</v>
      </c>
      <c r="EX7" s="54">
        <v>0</v>
      </c>
      <c r="EY7" s="54">
        <v>10.074762808349146</v>
      </c>
      <c r="EZ7" s="54">
        <v>13.780645161290321</v>
      </c>
      <c r="FA7" s="54">
        <v>13.780645161290321</v>
      </c>
      <c r="FB7" s="54">
        <v>13.780645161290321</v>
      </c>
      <c r="FC7" s="54">
        <v>13.780645161290321</v>
      </c>
      <c r="FD7" s="54">
        <v>13.780645161290321</v>
      </c>
      <c r="FE7" s="54">
        <v>13.780645161290321</v>
      </c>
      <c r="FF7" s="54">
        <v>13.780645161290321</v>
      </c>
      <c r="FG7" s="54">
        <v>13.780645161290321</v>
      </c>
      <c r="FH7" s="54">
        <v>2</v>
      </c>
      <c r="FI7" s="54">
        <v>0.66725819577813505</v>
      </c>
      <c r="FJ7" s="54">
        <v>0</v>
      </c>
      <c r="FN7" s="54" t="s">
        <v>52</v>
      </c>
      <c r="FO7" s="54">
        <v>2</v>
      </c>
      <c r="FP7" s="54">
        <v>7200</v>
      </c>
      <c r="FQ7" s="54">
        <v>13.780645161290321</v>
      </c>
      <c r="FR7" s="54">
        <v>0</v>
      </c>
      <c r="FS7" s="54">
        <v>0</v>
      </c>
      <c r="FT7" s="54">
        <v>3.1538461538461537</v>
      </c>
      <c r="FU7" s="54">
        <v>0</v>
      </c>
      <c r="FV7" s="54">
        <v>0</v>
      </c>
      <c r="FW7" s="54">
        <v>10.074762808349146</v>
      </c>
      <c r="FX7" s="54">
        <v>13.780645161290321</v>
      </c>
      <c r="FY7" s="54">
        <v>13.780645161290321</v>
      </c>
      <c r="FZ7" s="54">
        <v>13.780645161290321</v>
      </c>
      <c r="GA7" s="54">
        <v>13.780645161290321</v>
      </c>
      <c r="GB7" s="54">
        <v>13.780645161290321</v>
      </c>
      <c r="GC7" s="54">
        <v>13.780645161290321</v>
      </c>
      <c r="GD7" s="54">
        <v>13.780645161290321</v>
      </c>
      <c r="GE7" s="54">
        <v>13.780645161290321</v>
      </c>
      <c r="GF7" s="54">
        <v>0</v>
      </c>
      <c r="GG7" s="54">
        <v>0.66725819577813505</v>
      </c>
      <c r="GH7" s="54">
        <v>0</v>
      </c>
      <c r="GL7" s="54" t="s">
        <v>52</v>
      </c>
      <c r="GM7" s="54">
        <v>2</v>
      </c>
      <c r="GN7" s="54">
        <v>7200</v>
      </c>
      <c r="GO7" s="54">
        <v>13.780645161290321</v>
      </c>
      <c r="GP7" s="54">
        <v>0</v>
      </c>
      <c r="GQ7" s="54">
        <v>0</v>
      </c>
      <c r="GR7" s="54">
        <v>3.1538461538461537</v>
      </c>
      <c r="GS7" s="54">
        <v>0</v>
      </c>
      <c r="GT7" s="54">
        <v>0</v>
      </c>
      <c r="GU7" s="54">
        <v>10.074762808349146</v>
      </c>
      <c r="GV7" s="54">
        <v>13.780645161290321</v>
      </c>
      <c r="GW7" s="54">
        <v>13.780645161290321</v>
      </c>
      <c r="GX7" s="54">
        <v>13.780645161290321</v>
      </c>
      <c r="GY7" s="54">
        <v>13.780645161290321</v>
      </c>
      <c r="GZ7" s="54">
        <v>13.780645161290321</v>
      </c>
      <c r="HA7" s="54">
        <v>13.780645161290321</v>
      </c>
      <c r="HB7" s="54">
        <v>13.780645161290321</v>
      </c>
      <c r="HC7" s="54">
        <v>13.780645161290321</v>
      </c>
      <c r="HD7" s="54">
        <v>2</v>
      </c>
      <c r="HE7" s="54">
        <v>0.66725819577813505</v>
      </c>
      <c r="HF7" s="54">
        <v>0</v>
      </c>
      <c r="HJ7" s="54" t="s">
        <v>52</v>
      </c>
      <c r="HK7" s="54">
        <v>2</v>
      </c>
      <c r="HL7" s="54">
        <v>7200</v>
      </c>
      <c r="HM7" s="54">
        <v>13.780645161290321</v>
      </c>
      <c r="HN7" s="54">
        <v>0</v>
      </c>
      <c r="HO7" s="54">
        <v>0</v>
      </c>
      <c r="HP7" s="54">
        <v>3.1538461538461537</v>
      </c>
      <c r="HQ7" s="54">
        <v>0</v>
      </c>
      <c r="HR7" s="54">
        <v>0</v>
      </c>
      <c r="HS7" s="54">
        <v>10.074762808349146</v>
      </c>
      <c r="HT7" s="54">
        <v>13.780645161290321</v>
      </c>
      <c r="HU7" s="54">
        <v>13.780645161290321</v>
      </c>
      <c r="HV7" s="54">
        <v>13.780645161290321</v>
      </c>
      <c r="HW7" s="54">
        <v>13.780645161290321</v>
      </c>
      <c r="HX7" s="54">
        <v>13.780645161290321</v>
      </c>
      <c r="HY7" s="54">
        <v>13.780645161290321</v>
      </c>
      <c r="HZ7" s="54">
        <v>13.780645161290321</v>
      </c>
      <c r="IA7" s="54">
        <v>13.780645161290321</v>
      </c>
      <c r="IB7" s="54">
        <v>0</v>
      </c>
      <c r="IC7" s="54">
        <v>0.66725819577813505</v>
      </c>
      <c r="ID7" s="54">
        <v>0</v>
      </c>
    </row>
    <row r="8" spans="1:240" x14ac:dyDescent="0.25">
      <c r="B8" s="54">
        <v>26.478887096774191</v>
      </c>
      <c r="C8" s="54">
        <v>3</v>
      </c>
      <c r="D8" s="54">
        <v>10800</v>
      </c>
      <c r="E8" s="54">
        <v>12.6741935483871</v>
      </c>
      <c r="F8" s="54">
        <v>0</v>
      </c>
      <c r="G8" s="54">
        <v>0</v>
      </c>
      <c r="H8" s="54">
        <v>3.1538461538461537</v>
      </c>
      <c r="I8" s="54">
        <v>0</v>
      </c>
      <c r="J8" s="54">
        <v>0</v>
      </c>
      <c r="K8" s="54">
        <v>8.9683111954459243</v>
      </c>
      <c r="L8" s="54">
        <v>12.6741935483871</v>
      </c>
      <c r="M8" s="54">
        <v>12.6741935483871</v>
      </c>
      <c r="N8" s="54">
        <v>12.6741935483871</v>
      </c>
      <c r="O8" s="54">
        <v>12.6741935483871</v>
      </c>
      <c r="P8" s="54">
        <v>12.6741935483871</v>
      </c>
      <c r="Q8" s="54">
        <v>12.6741935483871</v>
      </c>
      <c r="R8" s="54">
        <v>12.6741935483871</v>
      </c>
      <c r="S8" s="54">
        <v>12.6741935483871</v>
      </c>
      <c r="T8" s="54">
        <v>2</v>
      </c>
      <c r="U8" s="54">
        <v>0.66997606433476342</v>
      </c>
      <c r="V8" s="54">
        <v>0</v>
      </c>
      <c r="Z8" s="54">
        <v>26.478887096774191</v>
      </c>
      <c r="AA8" s="54">
        <v>3</v>
      </c>
      <c r="AB8" s="54">
        <v>10800</v>
      </c>
      <c r="AC8" s="54">
        <v>12.6741935483871</v>
      </c>
      <c r="AD8" s="54">
        <v>0</v>
      </c>
      <c r="AE8" s="54">
        <v>0</v>
      </c>
      <c r="AF8" s="54">
        <v>3.1538461538461537</v>
      </c>
      <c r="AG8" s="54">
        <v>0</v>
      </c>
      <c r="AH8" s="54">
        <v>0</v>
      </c>
      <c r="AI8" s="54">
        <v>8.9683111954459243</v>
      </c>
      <c r="AJ8" s="54">
        <v>12.6741935483871</v>
      </c>
      <c r="AK8" s="54">
        <v>12.6741935483871</v>
      </c>
      <c r="AL8" s="54">
        <v>12.6741935483871</v>
      </c>
      <c r="AM8" s="54">
        <v>12.6741935483871</v>
      </c>
      <c r="AN8" s="54">
        <v>12.6741935483871</v>
      </c>
      <c r="AO8" s="54">
        <v>12.6741935483871</v>
      </c>
      <c r="AP8" s="54">
        <v>12.6741935483871</v>
      </c>
      <c r="AQ8" s="54">
        <v>12.6741935483871</v>
      </c>
      <c r="AR8" s="54">
        <v>0</v>
      </c>
      <c r="AS8" s="54">
        <v>0.66997606433476342</v>
      </c>
      <c r="AT8" s="54">
        <v>0</v>
      </c>
      <c r="AX8" s="54">
        <v>26.478887096774191</v>
      </c>
      <c r="AY8" s="54">
        <v>3</v>
      </c>
      <c r="AZ8" s="54">
        <v>10800</v>
      </c>
      <c r="BA8" s="54">
        <v>12.6741935483871</v>
      </c>
      <c r="BB8" s="54">
        <v>0</v>
      </c>
      <c r="BC8" s="54">
        <v>0</v>
      </c>
      <c r="BD8" s="54">
        <v>3.1538461538461537</v>
      </c>
      <c r="BE8" s="54">
        <v>0</v>
      </c>
      <c r="BF8" s="54">
        <v>0</v>
      </c>
      <c r="BG8" s="54">
        <v>8.9683111954459243</v>
      </c>
      <c r="BH8" s="54">
        <v>12.6741935483871</v>
      </c>
      <c r="BI8" s="54">
        <v>12.6741935483871</v>
      </c>
      <c r="BJ8" s="54">
        <v>12.6741935483871</v>
      </c>
      <c r="BK8" s="54">
        <v>12.6741935483871</v>
      </c>
      <c r="BL8" s="54">
        <v>12.6741935483871</v>
      </c>
      <c r="BM8" s="54">
        <v>12.6741935483871</v>
      </c>
      <c r="BN8" s="54">
        <v>12.6741935483871</v>
      </c>
      <c r="BO8" s="54">
        <v>12.6741935483871</v>
      </c>
      <c r="BP8" s="54">
        <v>2</v>
      </c>
      <c r="BQ8" s="54">
        <v>0.66725819577813505</v>
      </c>
      <c r="BR8" s="54">
        <v>0</v>
      </c>
      <c r="BV8" s="54">
        <v>26.478887096774191</v>
      </c>
      <c r="BW8" s="54">
        <v>3</v>
      </c>
      <c r="BX8" s="54">
        <v>10800</v>
      </c>
      <c r="BY8" s="54">
        <v>12.6741935483871</v>
      </c>
      <c r="BZ8" s="54">
        <v>0</v>
      </c>
      <c r="CA8" s="54">
        <v>0</v>
      </c>
      <c r="CB8" s="54">
        <v>3.1538461538461537</v>
      </c>
      <c r="CC8" s="54">
        <v>0</v>
      </c>
      <c r="CD8" s="54">
        <v>0</v>
      </c>
      <c r="CE8" s="54">
        <v>8.9683111954459243</v>
      </c>
      <c r="CF8" s="54">
        <v>12.6741935483871</v>
      </c>
      <c r="CG8" s="54">
        <v>12.6741935483871</v>
      </c>
      <c r="CH8" s="54">
        <v>12.6741935483871</v>
      </c>
      <c r="CI8" s="54">
        <v>12.6741935483871</v>
      </c>
      <c r="CJ8" s="54">
        <v>12.6741935483871</v>
      </c>
      <c r="CK8" s="54">
        <v>12.6741935483871</v>
      </c>
      <c r="CL8" s="54">
        <v>12.6741935483871</v>
      </c>
      <c r="CM8" s="54">
        <v>12.6741935483871</v>
      </c>
      <c r="CN8" s="54">
        <v>0</v>
      </c>
      <c r="CO8" s="54">
        <v>0.66725819577813505</v>
      </c>
      <c r="CP8" s="54">
        <v>0</v>
      </c>
      <c r="CT8" s="54">
        <v>26.478887096774191</v>
      </c>
      <c r="CU8" s="54">
        <v>3</v>
      </c>
      <c r="CV8" s="54">
        <v>10800</v>
      </c>
      <c r="CW8" s="54">
        <v>12.6741935483871</v>
      </c>
      <c r="CX8" s="54">
        <v>0</v>
      </c>
      <c r="CY8" s="54">
        <v>0</v>
      </c>
      <c r="CZ8" s="54">
        <v>3.1538461538461537</v>
      </c>
      <c r="DA8" s="54">
        <v>0</v>
      </c>
      <c r="DB8" s="54">
        <v>0</v>
      </c>
      <c r="DC8" s="54">
        <v>8.9683111954459243</v>
      </c>
      <c r="DD8" s="54">
        <v>12.6741935483871</v>
      </c>
      <c r="DE8" s="54">
        <v>12.6741935483871</v>
      </c>
      <c r="DF8" s="54">
        <v>12.6741935483871</v>
      </c>
      <c r="DG8" s="54">
        <v>12.6741935483871</v>
      </c>
      <c r="DH8" s="54">
        <v>12.6741935483871</v>
      </c>
      <c r="DI8" s="54">
        <v>12.6741935483871</v>
      </c>
      <c r="DJ8" s="54">
        <v>12.6741935483871</v>
      </c>
      <c r="DK8" s="54">
        <v>12.6741935483871</v>
      </c>
      <c r="DL8" s="54">
        <v>2</v>
      </c>
      <c r="DM8" s="54">
        <v>0.66725819577813505</v>
      </c>
      <c r="DN8" s="54">
        <v>0</v>
      </c>
      <c r="DR8" s="54">
        <v>26.478887096774191</v>
      </c>
      <c r="DS8" s="54">
        <v>3</v>
      </c>
      <c r="DT8" s="54">
        <v>10800</v>
      </c>
      <c r="DU8" s="54">
        <v>12.6741935483871</v>
      </c>
      <c r="DV8" s="54">
        <v>0</v>
      </c>
      <c r="DW8" s="54">
        <v>0</v>
      </c>
      <c r="DX8" s="54">
        <v>3.1538461538461537</v>
      </c>
      <c r="DY8" s="54">
        <v>0</v>
      </c>
      <c r="DZ8" s="54">
        <v>0</v>
      </c>
      <c r="EA8" s="54">
        <v>8.9683111954459243</v>
      </c>
      <c r="EB8" s="54">
        <v>12.6741935483871</v>
      </c>
      <c r="EC8" s="54">
        <v>12.6741935483871</v>
      </c>
      <c r="ED8" s="54">
        <v>12.6741935483871</v>
      </c>
      <c r="EE8" s="54">
        <v>12.6741935483871</v>
      </c>
      <c r="EF8" s="54">
        <v>12.6741935483871</v>
      </c>
      <c r="EG8" s="54">
        <v>12.6741935483871</v>
      </c>
      <c r="EH8" s="54">
        <v>12.6741935483871</v>
      </c>
      <c r="EI8" s="54">
        <v>12.6741935483871</v>
      </c>
      <c r="EJ8" s="54">
        <v>0</v>
      </c>
      <c r="EK8" s="54">
        <v>0.66725819577813505</v>
      </c>
      <c r="EL8" s="54">
        <v>0</v>
      </c>
      <c r="EP8" s="54">
        <v>26.478887096774191</v>
      </c>
      <c r="EQ8" s="54">
        <v>3</v>
      </c>
      <c r="ER8" s="54">
        <v>10800</v>
      </c>
      <c r="ES8" s="54">
        <v>12.6741935483871</v>
      </c>
      <c r="ET8" s="54">
        <v>0</v>
      </c>
      <c r="EU8" s="54">
        <v>0</v>
      </c>
      <c r="EV8" s="54">
        <v>3.1538461538461537</v>
      </c>
      <c r="EW8" s="54">
        <v>0</v>
      </c>
      <c r="EX8" s="54">
        <v>0</v>
      </c>
      <c r="EY8" s="54">
        <v>8.9683111954459243</v>
      </c>
      <c r="EZ8" s="54">
        <v>12.6741935483871</v>
      </c>
      <c r="FA8" s="54">
        <v>12.6741935483871</v>
      </c>
      <c r="FB8" s="54">
        <v>12.6741935483871</v>
      </c>
      <c r="FC8" s="54">
        <v>12.6741935483871</v>
      </c>
      <c r="FD8" s="54">
        <v>12.6741935483871</v>
      </c>
      <c r="FE8" s="54">
        <v>12.6741935483871</v>
      </c>
      <c r="FF8" s="54">
        <v>12.6741935483871</v>
      </c>
      <c r="FG8" s="54">
        <v>12.6741935483871</v>
      </c>
      <c r="FH8" s="54">
        <v>2</v>
      </c>
      <c r="FI8" s="54">
        <v>0.66725819577813505</v>
      </c>
      <c r="FJ8" s="54">
        <v>0</v>
      </c>
      <c r="FN8" s="54">
        <v>26.478887096774191</v>
      </c>
      <c r="FO8" s="54">
        <v>3</v>
      </c>
      <c r="FP8" s="54">
        <v>10800</v>
      </c>
      <c r="FQ8" s="54">
        <v>12.6741935483871</v>
      </c>
      <c r="FR8" s="54">
        <v>0</v>
      </c>
      <c r="FS8" s="54">
        <v>0</v>
      </c>
      <c r="FT8" s="54">
        <v>3.1538461538461537</v>
      </c>
      <c r="FU8" s="54">
        <v>0</v>
      </c>
      <c r="FV8" s="54">
        <v>0</v>
      </c>
      <c r="FW8" s="54">
        <v>8.9683111954459243</v>
      </c>
      <c r="FX8" s="54">
        <v>12.6741935483871</v>
      </c>
      <c r="FY8" s="54">
        <v>12.6741935483871</v>
      </c>
      <c r="FZ8" s="54">
        <v>12.6741935483871</v>
      </c>
      <c r="GA8" s="54">
        <v>12.6741935483871</v>
      </c>
      <c r="GB8" s="54">
        <v>12.6741935483871</v>
      </c>
      <c r="GC8" s="54">
        <v>12.6741935483871</v>
      </c>
      <c r="GD8" s="54">
        <v>12.6741935483871</v>
      </c>
      <c r="GE8" s="54">
        <v>12.6741935483871</v>
      </c>
      <c r="GF8" s="54">
        <v>0</v>
      </c>
      <c r="GG8" s="54">
        <v>0.66725819577813505</v>
      </c>
      <c r="GH8" s="54">
        <v>0</v>
      </c>
      <c r="GL8" s="54">
        <v>26.478887096774191</v>
      </c>
      <c r="GM8" s="54">
        <v>3</v>
      </c>
      <c r="GN8" s="54">
        <v>10800</v>
      </c>
      <c r="GO8" s="54">
        <v>12.6741935483871</v>
      </c>
      <c r="GP8" s="54">
        <v>0</v>
      </c>
      <c r="GQ8" s="54">
        <v>0</v>
      </c>
      <c r="GR8" s="54">
        <v>3.1538461538461537</v>
      </c>
      <c r="GS8" s="54">
        <v>0</v>
      </c>
      <c r="GT8" s="54">
        <v>0</v>
      </c>
      <c r="GU8" s="54">
        <v>8.9683111954459243</v>
      </c>
      <c r="GV8" s="54">
        <v>12.6741935483871</v>
      </c>
      <c r="GW8" s="54">
        <v>12.6741935483871</v>
      </c>
      <c r="GX8" s="54">
        <v>12.6741935483871</v>
      </c>
      <c r="GY8" s="54">
        <v>12.6741935483871</v>
      </c>
      <c r="GZ8" s="54">
        <v>12.6741935483871</v>
      </c>
      <c r="HA8" s="54">
        <v>12.6741935483871</v>
      </c>
      <c r="HB8" s="54">
        <v>12.6741935483871</v>
      </c>
      <c r="HC8" s="54">
        <v>12.6741935483871</v>
      </c>
      <c r="HD8" s="54">
        <v>2</v>
      </c>
      <c r="HE8" s="54">
        <v>0.66725819577813505</v>
      </c>
      <c r="HF8" s="54">
        <v>0</v>
      </c>
      <c r="HJ8" s="54">
        <v>26.478887096774191</v>
      </c>
      <c r="HK8" s="54">
        <v>3</v>
      </c>
      <c r="HL8" s="54">
        <v>10800</v>
      </c>
      <c r="HM8" s="54">
        <v>12.6741935483871</v>
      </c>
      <c r="HN8" s="54">
        <v>0</v>
      </c>
      <c r="HO8" s="54">
        <v>0</v>
      </c>
      <c r="HP8" s="54">
        <v>3.1538461538461537</v>
      </c>
      <c r="HQ8" s="54">
        <v>0</v>
      </c>
      <c r="HR8" s="54">
        <v>0</v>
      </c>
      <c r="HS8" s="54">
        <v>8.9683111954459243</v>
      </c>
      <c r="HT8" s="54">
        <v>12.6741935483871</v>
      </c>
      <c r="HU8" s="54">
        <v>12.6741935483871</v>
      </c>
      <c r="HV8" s="54">
        <v>12.6741935483871</v>
      </c>
      <c r="HW8" s="54">
        <v>12.6741935483871</v>
      </c>
      <c r="HX8" s="54">
        <v>12.6741935483871</v>
      </c>
      <c r="HY8" s="54">
        <v>12.6741935483871</v>
      </c>
      <c r="HZ8" s="54">
        <v>12.6741935483871</v>
      </c>
      <c r="IA8" s="54">
        <v>12.6741935483871</v>
      </c>
      <c r="IB8" s="54">
        <v>0</v>
      </c>
      <c r="IC8" s="54">
        <v>0.66725819577813505</v>
      </c>
      <c r="ID8" s="54">
        <v>0</v>
      </c>
    </row>
    <row r="9" spans="1:240" x14ac:dyDescent="0.25">
      <c r="B9" s="54" t="s">
        <v>53</v>
      </c>
      <c r="C9" s="54">
        <v>4</v>
      </c>
      <c r="D9" s="54">
        <v>14400</v>
      </c>
      <c r="E9" s="54">
        <v>12.141935483870968</v>
      </c>
      <c r="F9" s="54">
        <v>0</v>
      </c>
      <c r="G9" s="54">
        <v>0</v>
      </c>
      <c r="H9" s="54">
        <v>3.1538461538461537</v>
      </c>
      <c r="I9" s="54">
        <v>0</v>
      </c>
      <c r="J9" s="54">
        <v>0</v>
      </c>
      <c r="K9" s="54">
        <v>8.4360531309297926</v>
      </c>
      <c r="L9" s="54">
        <v>12.141935483870968</v>
      </c>
      <c r="M9" s="54">
        <v>12.141935483870968</v>
      </c>
      <c r="N9" s="54">
        <v>12.141935483870968</v>
      </c>
      <c r="O9" s="54">
        <v>12.141935483870968</v>
      </c>
      <c r="P9" s="54">
        <v>12.141935483870968</v>
      </c>
      <c r="Q9" s="54">
        <v>12.141935483870968</v>
      </c>
      <c r="R9" s="54">
        <v>12.141935483870968</v>
      </c>
      <c r="S9" s="54">
        <v>12.141935483870968</v>
      </c>
      <c r="T9" s="54">
        <v>2</v>
      </c>
      <c r="U9" s="54">
        <v>0.66997606433476342</v>
      </c>
      <c r="V9" s="54">
        <v>0</v>
      </c>
      <c r="Z9" s="54" t="s">
        <v>53</v>
      </c>
      <c r="AA9" s="54">
        <v>4</v>
      </c>
      <c r="AB9" s="54">
        <v>14400</v>
      </c>
      <c r="AC9" s="54">
        <v>12.141935483870968</v>
      </c>
      <c r="AD9" s="54">
        <v>0</v>
      </c>
      <c r="AE9" s="54">
        <v>0</v>
      </c>
      <c r="AF9" s="54">
        <v>3.1538461538461537</v>
      </c>
      <c r="AG9" s="54">
        <v>0</v>
      </c>
      <c r="AH9" s="54">
        <v>0</v>
      </c>
      <c r="AI9" s="54">
        <v>8.4360531309297926</v>
      </c>
      <c r="AJ9" s="54">
        <v>12.141935483870968</v>
      </c>
      <c r="AK9" s="54">
        <v>12.141935483870968</v>
      </c>
      <c r="AL9" s="54">
        <v>12.141935483870968</v>
      </c>
      <c r="AM9" s="54">
        <v>12.141935483870968</v>
      </c>
      <c r="AN9" s="54">
        <v>12.141935483870968</v>
      </c>
      <c r="AO9" s="54">
        <v>12.141935483870968</v>
      </c>
      <c r="AP9" s="54">
        <v>12.141935483870968</v>
      </c>
      <c r="AQ9" s="54">
        <v>12.141935483870968</v>
      </c>
      <c r="AR9" s="54">
        <v>0</v>
      </c>
      <c r="AS9" s="54">
        <v>0.66997606433476342</v>
      </c>
      <c r="AT9" s="54">
        <v>0</v>
      </c>
      <c r="AX9" s="54" t="s">
        <v>53</v>
      </c>
      <c r="AY9" s="54">
        <v>4</v>
      </c>
      <c r="AZ9" s="54">
        <v>14400</v>
      </c>
      <c r="BA9" s="54">
        <v>12.141935483870968</v>
      </c>
      <c r="BB9" s="54">
        <v>0</v>
      </c>
      <c r="BC9" s="54">
        <v>0</v>
      </c>
      <c r="BD9" s="54">
        <v>3.1538461538461537</v>
      </c>
      <c r="BE9" s="54">
        <v>0</v>
      </c>
      <c r="BF9" s="54">
        <v>0</v>
      </c>
      <c r="BG9" s="54">
        <v>8.4360531309297926</v>
      </c>
      <c r="BH9" s="54">
        <v>12.141935483870968</v>
      </c>
      <c r="BI9" s="54">
        <v>12.141935483870968</v>
      </c>
      <c r="BJ9" s="54">
        <v>12.141935483870968</v>
      </c>
      <c r="BK9" s="54">
        <v>12.141935483870968</v>
      </c>
      <c r="BL9" s="54">
        <v>12.141935483870968</v>
      </c>
      <c r="BM9" s="54">
        <v>12.141935483870968</v>
      </c>
      <c r="BN9" s="54">
        <v>12.141935483870968</v>
      </c>
      <c r="BO9" s="54">
        <v>12.141935483870968</v>
      </c>
      <c r="BP9" s="54">
        <v>2</v>
      </c>
      <c r="BQ9" s="54">
        <v>0.66725819577813505</v>
      </c>
      <c r="BR9" s="54">
        <v>0</v>
      </c>
      <c r="BV9" s="54" t="s">
        <v>53</v>
      </c>
      <c r="BW9" s="54">
        <v>4</v>
      </c>
      <c r="BX9" s="54">
        <v>14400</v>
      </c>
      <c r="BY9" s="54">
        <v>12.141935483870968</v>
      </c>
      <c r="BZ9" s="54">
        <v>0</v>
      </c>
      <c r="CA9" s="54">
        <v>0</v>
      </c>
      <c r="CB9" s="54">
        <v>3.1538461538461537</v>
      </c>
      <c r="CC9" s="54">
        <v>0</v>
      </c>
      <c r="CD9" s="54">
        <v>0</v>
      </c>
      <c r="CE9" s="54">
        <v>8.4360531309297926</v>
      </c>
      <c r="CF9" s="54">
        <v>12.141935483870968</v>
      </c>
      <c r="CG9" s="54">
        <v>12.141935483870968</v>
      </c>
      <c r="CH9" s="54">
        <v>12.141935483870968</v>
      </c>
      <c r="CI9" s="54">
        <v>12.141935483870968</v>
      </c>
      <c r="CJ9" s="54">
        <v>12.141935483870968</v>
      </c>
      <c r="CK9" s="54">
        <v>12.141935483870968</v>
      </c>
      <c r="CL9" s="54">
        <v>12.141935483870968</v>
      </c>
      <c r="CM9" s="54">
        <v>12.141935483870968</v>
      </c>
      <c r="CN9" s="54">
        <v>0</v>
      </c>
      <c r="CO9" s="54">
        <v>0.66725819577813505</v>
      </c>
      <c r="CP9" s="54">
        <v>0</v>
      </c>
      <c r="CT9" s="54" t="s">
        <v>53</v>
      </c>
      <c r="CU9" s="54">
        <v>4</v>
      </c>
      <c r="CV9" s="54">
        <v>14400</v>
      </c>
      <c r="CW9" s="54">
        <v>12.141935483870968</v>
      </c>
      <c r="CX9" s="54">
        <v>0</v>
      </c>
      <c r="CY9" s="54">
        <v>0</v>
      </c>
      <c r="CZ9" s="54">
        <v>3.1538461538461537</v>
      </c>
      <c r="DA9" s="54">
        <v>0</v>
      </c>
      <c r="DB9" s="54">
        <v>0</v>
      </c>
      <c r="DC9" s="54">
        <v>8.4360531309297926</v>
      </c>
      <c r="DD9" s="54">
        <v>12.141935483870968</v>
      </c>
      <c r="DE9" s="54">
        <v>12.141935483870968</v>
      </c>
      <c r="DF9" s="54">
        <v>12.141935483870968</v>
      </c>
      <c r="DG9" s="54">
        <v>12.141935483870968</v>
      </c>
      <c r="DH9" s="54">
        <v>12.141935483870968</v>
      </c>
      <c r="DI9" s="54">
        <v>12.141935483870968</v>
      </c>
      <c r="DJ9" s="54">
        <v>12.141935483870968</v>
      </c>
      <c r="DK9" s="54">
        <v>12.141935483870968</v>
      </c>
      <c r="DL9" s="54">
        <v>2</v>
      </c>
      <c r="DM9" s="54">
        <v>0.66725819577813505</v>
      </c>
      <c r="DN9" s="54">
        <v>0</v>
      </c>
      <c r="DR9" s="54" t="s">
        <v>53</v>
      </c>
      <c r="DS9" s="54">
        <v>4</v>
      </c>
      <c r="DT9" s="54">
        <v>14400</v>
      </c>
      <c r="DU9" s="54">
        <v>12.141935483870968</v>
      </c>
      <c r="DV9" s="54">
        <v>0</v>
      </c>
      <c r="DW9" s="54">
        <v>0</v>
      </c>
      <c r="DX9" s="54">
        <v>3.1538461538461537</v>
      </c>
      <c r="DY9" s="54">
        <v>0</v>
      </c>
      <c r="DZ9" s="54">
        <v>0</v>
      </c>
      <c r="EA9" s="54">
        <v>8.4360531309297926</v>
      </c>
      <c r="EB9" s="54">
        <v>12.141935483870968</v>
      </c>
      <c r="EC9" s="54">
        <v>12.141935483870968</v>
      </c>
      <c r="ED9" s="54">
        <v>12.141935483870968</v>
      </c>
      <c r="EE9" s="54">
        <v>12.141935483870968</v>
      </c>
      <c r="EF9" s="54">
        <v>12.141935483870968</v>
      </c>
      <c r="EG9" s="54">
        <v>12.141935483870968</v>
      </c>
      <c r="EH9" s="54">
        <v>12.141935483870968</v>
      </c>
      <c r="EI9" s="54">
        <v>12.141935483870968</v>
      </c>
      <c r="EJ9" s="54">
        <v>0</v>
      </c>
      <c r="EK9" s="54">
        <v>0.66725819577813505</v>
      </c>
      <c r="EL9" s="54">
        <v>0</v>
      </c>
      <c r="EP9" s="54" t="s">
        <v>53</v>
      </c>
      <c r="EQ9" s="54">
        <v>4</v>
      </c>
      <c r="ER9" s="54">
        <v>14400</v>
      </c>
      <c r="ES9" s="54">
        <v>12.141935483870968</v>
      </c>
      <c r="ET9" s="54">
        <v>0</v>
      </c>
      <c r="EU9" s="54">
        <v>0</v>
      </c>
      <c r="EV9" s="54">
        <v>3.1538461538461537</v>
      </c>
      <c r="EW9" s="54">
        <v>0</v>
      </c>
      <c r="EX9" s="54">
        <v>0</v>
      </c>
      <c r="EY9" s="54">
        <v>8.4360531309297926</v>
      </c>
      <c r="EZ9" s="54">
        <v>12.141935483870968</v>
      </c>
      <c r="FA9" s="54">
        <v>12.141935483870968</v>
      </c>
      <c r="FB9" s="54">
        <v>12.141935483870968</v>
      </c>
      <c r="FC9" s="54">
        <v>12.141935483870968</v>
      </c>
      <c r="FD9" s="54">
        <v>12.141935483870968</v>
      </c>
      <c r="FE9" s="54">
        <v>12.141935483870968</v>
      </c>
      <c r="FF9" s="54">
        <v>12.141935483870968</v>
      </c>
      <c r="FG9" s="54">
        <v>12.141935483870968</v>
      </c>
      <c r="FH9" s="54">
        <v>2</v>
      </c>
      <c r="FI9" s="54">
        <v>0.66725819577813505</v>
      </c>
      <c r="FJ9" s="54">
        <v>0</v>
      </c>
      <c r="FN9" s="54" t="s">
        <v>53</v>
      </c>
      <c r="FO9" s="54">
        <v>4</v>
      </c>
      <c r="FP9" s="54">
        <v>14400</v>
      </c>
      <c r="FQ9" s="54">
        <v>12.141935483870968</v>
      </c>
      <c r="FR9" s="54">
        <v>0</v>
      </c>
      <c r="FS9" s="54">
        <v>0</v>
      </c>
      <c r="FT9" s="54">
        <v>3.1538461538461537</v>
      </c>
      <c r="FU9" s="54">
        <v>0</v>
      </c>
      <c r="FV9" s="54">
        <v>0</v>
      </c>
      <c r="FW9" s="54">
        <v>8.4360531309297926</v>
      </c>
      <c r="FX9" s="54">
        <v>12.141935483870968</v>
      </c>
      <c r="FY9" s="54">
        <v>12.141935483870968</v>
      </c>
      <c r="FZ9" s="54">
        <v>12.141935483870968</v>
      </c>
      <c r="GA9" s="54">
        <v>12.141935483870968</v>
      </c>
      <c r="GB9" s="54">
        <v>12.141935483870968</v>
      </c>
      <c r="GC9" s="54">
        <v>12.141935483870968</v>
      </c>
      <c r="GD9" s="54">
        <v>12.141935483870968</v>
      </c>
      <c r="GE9" s="54">
        <v>12.141935483870968</v>
      </c>
      <c r="GF9" s="54">
        <v>0</v>
      </c>
      <c r="GG9" s="54">
        <v>0.66725819577813505</v>
      </c>
      <c r="GH9" s="54">
        <v>0</v>
      </c>
      <c r="GL9" s="54" t="s">
        <v>53</v>
      </c>
      <c r="GM9" s="54">
        <v>4</v>
      </c>
      <c r="GN9" s="54">
        <v>14400</v>
      </c>
      <c r="GO9" s="54">
        <v>12.141935483870968</v>
      </c>
      <c r="GP9" s="54">
        <v>0</v>
      </c>
      <c r="GQ9" s="54">
        <v>0</v>
      </c>
      <c r="GR9" s="54">
        <v>3.1538461538461537</v>
      </c>
      <c r="GS9" s="54">
        <v>0</v>
      </c>
      <c r="GT9" s="54">
        <v>0</v>
      </c>
      <c r="GU9" s="54">
        <v>8.4360531309297926</v>
      </c>
      <c r="GV9" s="54">
        <v>12.141935483870968</v>
      </c>
      <c r="GW9" s="54">
        <v>12.141935483870968</v>
      </c>
      <c r="GX9" s="54">
        <v>12.141935483870968</v>
      </c>
      <c r="GY9" s="54">
        <v>12.141935483870968</v>
      </c>
      <c r="GZ9" s="54">
        <v>12.141935483870968</v>
      </c>
      <c r="HA9" s="54">
        <v>12.141935483870968</v>
      </c>
      <c r="HB9" s="54">
        <v>12.141935483870968</v>
      </c>
      <c r="HC9" s="54">
        <v>12.141935483870968</v>
      </c>
      <c r="HD9" s="54">
        <v>2</v>
      </c>
      <c r="HE9" s="54">
        <v>0.66725819577813505</v>
      </c>
      <c r="HF9" s="54">
        <v>0</v>
      </c>
      <c r="HJ9" s="54" t="s">
        <v>53</v>
      </c>
      <c r="HK9" s="54">
        <v>4</v>
      </c>
      <c r="HL9" s="54">
        <v>14400</v>
      </c>
      <c r="HM9" s="54">
        <v>12.141935483870968</v>
      </c>
      <c r="HN9" s="54">
        <v>0</v>
      </c>
      <c r="HO9" s="54">
        <v>0</v>
      </c>
      <c r="HP9" s="54">
        <v>3.1538461538461537</v>
      </c>
      <c r="HQ9" s="54">
        <v>0</v>
      </c>
      <c r="HR9" s="54">
        <v>0</v>
      </c>
      <c r="HS9" s="54">
        <v>8.4360531309297926</v>
      </c>
      <c r="HT9" s="54">
        <v>12.141935483870968</v>
      </c>
      <c r="HU9" s="54">
        <v>12.141935483870968</v>
      </c>
      <c r="HV9" s="54">
        <v>12.141935483870968</v>
      </c>
      <c r="HW9" s="54">
        <v>12.141935483870968</v>
      </c>
      <c r="HX9" s="54">
        <v>12.141935483870968</v>
      </c>
      <c r="HY9" s="54">
        <v>12.141935483870968</v>
      </c>
      <c r="HZ9" s="54">
        <v>12.141935483870968</v>
      </c>
      <c r="IA9" s="54">
        <v>12.141935483870968</v>
      </c>
      <c r="IB9" s="54">
        <v>0</v>
      </c>
      <c r="IC9" s="54">
        <v>0.66725819577813505</v>
      </c>
      <c r="ID9" s="54">
        <v>0</v>
      </c>
    </row>
    <row r="10" spans="1:240" x14ac:dyDescent="0.25">
      <c r="B10" s="54">
        <v>21.478887096774191</v>
      </c>
      <c r="C10" s="54">
        <v>5</v>
      </c>
      <c r="D10" s="54">
        <v>18000</v>
      </c>
      <c r="E10" s="54">
        <v>11.819354838709678</v>
      </c>
      <c r="F10" s="54">
        <v>120.6986764790058</v>
      </c>
      <c r="G10" s="54">
        <v>0</v>
      </c>
      <c r="H10" s="54">
        <v>3.1538461538461537</v>
      </c>
      <c r="I10" s="54">
        <v>0</v>
      </c>
      <c r="J10" s="54">
        <v>0</v>
      </c>
      <c r="K10" s="54">
        <v>9.1065338393421875</v>
      </c>
      <c r="L10" s="54">
        <v>12.348821434686087</v>
      </c>
      <c r="M10" s="54">
        <v>12.582481828871487</v>
      </c>
      <c r="N10" s="54">
        <v>12.718053615921017</v>
      </c>
      <c r="O10" s="54">
        <v>12.565743523033566</v>
      </c>
      <c r="P10" s="54">
        <v>12.325149895558951</v>
      </c>
      <c r="Q10" s="54">
        <v>12.565743523033566</v>
      </c>
      <c r="R10" s="54">
        <v>12.718053615921017</v>
      </c>
      <c r="S10" s="54">
        <v>12.582481828871487</v>
      </c>
      <c r="T10" s="54">
        <v>2</v>
      </c>
      <c r="U10" s="54">
        <v>0.66997606433476342</v>
      </c>
      <c r="V10" s="54">
        <v>36.541218637992834</v>
      </c>
      <c r="Z10" s="54">
        <v>21.478887096774191</v>
      </c>
      <c r="AA10" s="54">
        <v>5</v>
      </c>
      <c r="AB10" s="54">
        <v>18000</v>
      </c>
      <c r="AC10" s="54">
        <v>11.819354838709678</v>
      </c>
      <c r="AD10" s="54">
        <v>120.6986764790058</v>
      </c>
      <c r="AE10" s="54">
        <v>0</v>
      </c>
      <c r="AF10" s="54">
        <v>3.1538461538461537</v>
      </c>
      <c r="AG10" s="54">
        <v>0</v>
      </c>
      <c r="AH10" s="54">
        <v>0</v>
      </c>
      <c r="AI10" s="54">
        <v>9.1065338393421875</v>
      </c>
      <c r="AJ10" s="54">
        <v>12.348821434686087</v>
      </c>
      <c r="AK10" s="54">
        <v>12.582481828871487</v>
      </c>
      <c r="AL10" s="54">
        <v>12.718053615921017</v>
      </c>
      <c r="AM10" s="54">
        <v>12.565743523033566</v>
      </c>
      <c r="AN10" s="54">
        <v>12.325149895558951</v>
      </c>
      <c r="AO10" s="54">
        <v>12.565743523033566</v>
      </c>
      <c r="AP10" s="54">
        <v>12.718053615921017</v>
      </c>
      <c r="AQ10" s="54">
        <v>12.582481828871487</v>
      </c>
      <c r="AR10" s="54">
        <v>0</v>
      </c>
      <c r="AS10" s="54">
        <v>0.66997606433476342</v>
      </c>
      <c r="AT10" s="54">
        <v>36.541218637992834</v>
      </c>
      <c r="AX10" s="54">
        <v>21.478887096774191</v>
      </c>
      <c r="AY10" s="54">
        <v>5</v>
      </c>
      <c r="AZ10" s="54">
        <v>18000</v>
      </c>
      <c r="BA10" s="54">
        <v>11.819354838709678</v>
      </c>
      <c r="BB10" s="54">
        <v>120.6986764790058</v>
      </c>
      <c r="BC10" s="54">
        <v>0</v>
      </c>
      <c r="BD10" s="54">
        <v>3.1538461538461537</v>
      </c>
      <c r="BE10" s="54">
        <v>0</v>
      </c>
      <c r="BF10" s="54">
        <v>0</v>
      </c>
      <c r="BG10" s="54">
        <v>9.6181109002740897</v>
      </c>
      <c r="BH10" s="54">
        <v>12.348821434686087</v>
      </c>
      <c r="BI10" s="54">
        <v>12.582481828871487</v>
      </c>
      <c r="BJ10" s="54">
        <v>12.718053615921017</v>
      </c>
      <c r="BK10" s="54">
        <v>12.565743523033566</v>
      </c>
      <c r="BL10" s="54">
        <v>12.325149895558951</v>
      </c>
      <c r="BM10" s="54">
        <v>12.565743523033566</v>
      </c>
      <c r="BN10" s="54">
        <v>12.718053615921017</v>
      </c>
      <c r="BO10" s="54">
        <v>12.582481828871487</v>
      </c>
      <c r="BP10" s="54">
        <v>2</v>
      </c>
      <c r="BQ10" s="54">
        <v>0.66725819577813505</v>
      </c>
      <c r="BR10" s="54">
        <v>36.541218637992834</v>
      </c>
      <c r="BV10" s="54">
        <v>21.478887096774191</v>
      </c>
      <c r="BW10" s="54">
        <v>5</v>
      </c>
      <c r="BX10" s="54">
        <v>18000</v>
      </c>
      <c r="BY10" s="54">
        <v>11.819354838709678</v>
      </c>
      <c r="BZ10" s="54">
        <v>120.6986764790058</v>
      </c>
      <c r="CA10" s="54">
        <v>0</v>
      </c>
      <c r="CB10" s="54">
        <v>3.1538461538461537</v>
      </c>
      <c r="CC10" s="54">
        <v>0</v>
      </c>
      <c r="CD10" s="54">
        <v>0</v>
      </c>
      <c r="CE10" s="54">
        <v>9.6181109002740897</v>
      </c>
      <c r="CF10" s="54">
        <v>12.348821434686087</v>
      </c>
      <c r="CG10" s="54">
        <v>12.582481828871487</v>
      </c>
      <c r="CH10" s="54">
        <v>12.718053615921017</v>
      </c>
      <c r="CI10" s="54">
        <v>12.565743523033566</v>
      </c>
      <c r="CJ10" s="54">
        <v>12.325149895558951</v>
      </c>
      <c r="CK10" s="54">
        <v>12.565743523033566</v>
      </c>
      <c r="CL10" s="54">
        <v>12.718053615921017</v>
      </c>
      <c r="CM10" s="54">
        <v>12.582481828871487</v>
      </c>
      <c r="CN10" s="54">
        <v>0</v>
      </c>
      <c r="CO10" s="54">
        <v>0.66725819577813505</v>
      </c>
      <c r="CP10" s="54">
        <v>36.541218637992834</v>
      </c>
      <c r="CT10" s="54">
        <v>21.478887096774191</v>
      </c>
      <c r="CU10" s="54">
        <v>5</v>
      </c>
      <c r="CV10" s="54">
        <v>18000</v>
      </c>
      <c r="CW10" s="54">
        <v>11.819354838709678</v>
      </c>
      <c r="CX10" s="54">
        <v>120.6986764790058</v>
      </c>
      <c r="CY10" s="54">
        <v>0</v>
      </c>
      <c r="CZ10" s="54">
        <v>3.1538461538461537</v>
      </c>
      <c r="DA10" s="54">
        <v>0</v>
      </c>
      <c r="DB10" s="54">
        <v>0</v>
      </c>
      <c r="DC10" s="54">
        <v>9.6181109002740897</v>
      </c>
      <c r="DD10" s="54">
        <v>12.348821434686087</v>
      </c>
      <c r="DE10" s="54">
        <v>12.582481828871487</v>
      </c>
      <c r="DF10" s="54">
        <v>12.718053615921017</v>
      </c>
      <c r="DG10" s="54">
        <v>12.565743523033566</v>
      </c>
      <c r="DH10" s="54">
        <v>12.325149895558951</v>
      </c>
      <c r="DI10" s="54">
        <v>12.565743523033566</v>
      </c>
      <c r="DJ10" s="54">
        <v>12.718053615921017</v>
      </c>
      <c r="DK10" s="54">
        <v>12.582481828871487</v>
      </c>
      <c r="DL10" s="54">
        <v>2</v>
      </c>
      <c r="DM10" s="54">
        <v>0.66725819577813505</v>
      </c>
      <c r="DN10" s="54">
        <v>36.541218637992834</v>
      </c>
      <c r="DR10" s="54">
        <v>21.478887096774191</v>
      </c>
      <c r="DS10" s="54">
        <v>5</v>
      </c>
      <c r="DT10" s="54">
        <v>18000</v>
      </c>
      <c r="DU10" s="54">
        <v>11.819354838709678</v>
      </c>
      <c r="DV10" s="54">
        <v>120.6986764790058</v>
      </c>
      <c r="DW10" s="54">
        <v>0</v>
      </c>
      <c r="DX10" s="54">
        <v>3.1538461538461537</v>
      </c>
      <c r="DY10" s="54">
        <v>0</v>
      </c>
      <c r="DZ10" s="54">
        <v>0</v>
      </c>
      <c r="EA10" s="54">
        <v>9.6181109002740897</v>
      </c>
      <c r="EB10" s="54">
        <v>12.348821434686087</v>
      </c>
      <c r="EC10" s="54">
        <v>12.582481828871487</v>
      </c>
      <c r="ED10" s="54">
        <v>12.718053615921017</v>
      </c>
      <c r="EE10" s="54">
        <v>12.565743523033566</v>
      </c>
      <c r="EF10" s="54">
        <v>12.325149895558951</v>
      </c>
      <c r="EG10" s="54">
        <v>12.565743523033566</v>
      </c>
      <c r="EH10" s="54">
        <v>12.718053615921017</v>
      </c>
      <c r="EI10" s="54">
        <v>12.582481828871487</v>
      </c>
      <c r="EJ10" s="54">
        <v>0</v>
      </c>
      <c r="EK10" s="54">
        <v>0.66725819577813505</v>
      </c>
      <c r="EL10" s="54">
        <v>36.541218637992834</v>
      </c>
      <c r="EP10" s="54">
        <v>21.478887096774191</v>
      </c>
      <c r="EQ10" s="54">
        <v>5</v>
      </c>
      <c r="ER10" s="54">
        <v>18000</v>
      </c>
      <c r="ES10" s="54">
        <v>11.819354838709678</v>
      </c>
      <c r="ET10" s="54">
        <v>120.6986764790058</v>
      </c>
      <c r="EU10" s="54">
        <v>0</v>
      </c>
      <c r="EV10" s="54">
        <v>3.1538461538461537</v>
      </c>
      <c r="EW10" s="54">
        <v>0</v>
      </c>
      <c r="EX10" s="54">
        <v>0</v>
      </c>
      <c r="EY10" s="54">
        <v>9.6181109002740897</v>
      </c>
      <c r="EZ10" s="54">
        <v>12.348821434686087</v>
      </c>
      <c r="FA10" s="54">
        <v>12.582481828871487</v>
      </c>
      <c r="FB10" s="54">
        <v>12.718053615921017</v>
      </c>
      <c r="FC10" s="54">
        <v>12.565743523033566</v>
      </c>
      <c r="FD10" s="54">
        <v>12.325149895558951</v>
      </c>
      <c r="FE10" s="54">
        <v>12.565743523033566</v>
      </c>
      <c r="FF10" s="54">
        <v>12.718053615921017</v>
      </c>
      <c r="FG10" s="54">
        <v>12.582481828871487</v>
      </c>
      <c r="FH10" s="54">
        <v>2</v>
      </c>
      <c r="FI10" s="54">
        <v>0.66725819577813505</v>
      </c>
      <c r="FJ10" s="54">
        <v>36.541218637992834</v>
      </c>
      <c r="FN10" s="54">
        <v>21.478887096774191</v>
      </c>
      <c r="FO10" s="54">
        <v>5</v>
      </c>
      <c r="FP10" s="54">
        <v>18000</v>
      </c>
      <c r="FQ10" s="54">
        <v>11.819354838709678</v>
      </c>
      <c r="FR10" s="54">
        <v>120.6986764790058</v>
      </c>
      <c r="FS10" s="54">
        <v>0</v>
      </c>
      <c r="FT10" s="54">
        <v>3.1538461538461537</v>
      </c>
      <c r="FU10" s="54">
        <v>0</v>
      </c>
      <c r="FV10" s="54">
        <v>0</v>
      </c>
      <c r="FW10" s="54">
        <v>9.6181109002740897</v>
      </c>
      <c r="FX10" s="54">
        <v>12.348821434686087</v>
      </c>
      <c r="FY10" s="54">
        <v>12.582481828871487</v>
      </c>
      <c r="FZ10" s="54">
        <v>12.718053615921017</v>
      </c>
      <c r="GA10" s="54">
        <v>12.565743523033566</v>
      </c>
      <c r="GB10" s="54">
        <v>12.325149895558951</v>
      </c>
      <c r="GC10" s="54">
        <v>12.565743523033566</v>
      </c>
      <c r="GD10" s="54">
        <v>12.718053615921017</v>
      </c>
      <c r="GE10" s="54">
        <v>12.582481828871487</v>
      </c>
      <c r="GF10" s="54">
        <v>0</v>
      </c>
      <c r="GG10" s="54">
        <v>0.66725819577813505</v>
      </c>
      <c r="GH10" s="54">
        <v>36.541218637992834</v>
      </c>
      <c r="GL10" s="54">
        <v>21.478887096774191</v>
      </c>
      <c r="GM10" s="54">
        <v>5</v>
      </c>
      <c r="GN10" s="54">
        <v>18000</v>
      </c>
      <c r="GO10" s="54">
        <v>11.819354838709678</v>
      </c>
      <c r="GP10" s="54">
        <v>120.6986764790058</v>
      </c>
      <c r="GQ10" s="54">
        <v>0</v>
      </c>
      <c r="GR10" s="54">
        <v>3.1538461538461537</v>
      </c>
      <c r="GS10" s="54">
        <v>0</v>
      </c>
      <c r="GT10" s="54">
        <v>0</v>
      </c>
      <c r="GU10" s="54">
        <v>9.6181109002740897</v>
      </c>
      <c r="GV10" s="54">
        <v>12.348821434686087</v>
      </c>
      <c r="GW10" s="54">
        <v>12.582481828871487</v>
      </c>
      <c r="GX10" s="54">
        <v>12.718053615921017</v>
      </c>
      <c r="GY10" s="54">
        <v>12.565743523033566</v>
      </c>
      <c r="GZ10" s="54">
        <v>12.325149895558951</v>
      </c>
      <c r="HA10" s="54">
        <v>12.565743523033566</v>
      </c>
      <c r="HB10" s="54">
        <v>12.718053615921017</v>
      </c>
      <c r="HC10" s="54">
        <v>12.582481828871487</v>
      </c>
      <c r="HD10" s="54">
        <v>2</v>
      </c>
      <c r="HE10" s="54">
        <v>0.66725819577813505</v>
      </c>
      <c r="HF10" s="54">
        <v>36.541218637992834</v>
      </c>
      <c r="HJ10" s="54">
        <v>21.478887096774191</v>
      </c>
      <c r="HK10" s="54">
        <v>5</v>
      </c>
      <c r="HL10" s="54">
        <v>18000</v>
      </c>
      <c r="HM10" s="54">
        <v>11.819354838709678</v>
      </c>
      <c r="HN10" s="54">
        <v>120.6986764790058</v>
      </c>
      <c r="HO10" s="54">
        <v>0</v>
      </c>
      <c r="HP10" s="54">
        <v>3.1538461538461537</v>
      </c>
      <c r="HQ10" s="54">
        <v>0</v>
      </c>
      <c r="HR10" s="54">
        <v>0</v>
      </c>
      <c r="HS10" s="54">
        <v>9.6181109002740897</v>
      </c>
      <c r="HT10" s="54">
        <v>12.348821434686087</v>
      </c>
      <c r="HU10" s="54">
        <v>12.582481828871487</v>
      </c>
      <c r="HV10" s="54">
        <v>12.718053615921017</v>
      </c>
      <c r="HW10" s="54">
        <v>12.565743523033566</v>
      </c>
      <c r="HX10" s="54">
        <v>12.325149895558951</v>
      </c>
      <c r="HY10" s="54">
        <v>12.565743523033566</v>
      </c>
      <c r="HZ10" s="54">
        <v>12.718053615921017</v>
      </c>
      <c r="IA10" s="54">
        <v>12.582481828871487</v>
      </c>
      <c r="IB10" s="54">
        <v>0</v>
      </c>
      <c r="IC10" s="54">
        <v>0.66725819577813505</v>
      </c>
      <c r="ID10" s="54">
        <v>36.541218637992834</v>
      </c>
    </row>
    <row r="11" spans="1:240" x14ac:dyDescent="0.25">
      <c r="B11" s="54" t="s">
        <v>66</v>
      </c>
      <c r="C11" s="54">
        <v>6</v>
      </c>
      <c r="D11" s="54">
        <v>21600</v>
      </c>
      <c r="E11" s="54">
        <v>12.870967741935482</v>
      </c>
      <c r="F11" s="54">
        <v>402.08595601131321</v>
      </c>
      <c r="G11" s="54">
        <v>0</v>
      </c>
      <c r="H11" s="54">
        <v>2.523076923076923</v>
      </c>
      <c r="I11" s="54">
        <v>0</v>
      </c>
      <c r="J11" s="54">
        <v>0</v>
      </c>
      <c r="K11" s="54">
        <v>14.496154332700819</v>
      </c>
      <c r="L11" s="54">
        <v>15.713312695127128</v>
      </c>
      <c r="M11" s="54">
        <v>16.967675949052278</v>
      </c>
      <c r="N11" s="54">
        <v>17.695468387033717</v>
      </c>
      <c r="O11" s="54">
        <v>16.877819403833112</v>
      </c>
      <c r="P11" s="54">
        <v>15.586236350210193</v>
      </c>
      <c r="Q11" s="54">
        <v>16.877819403833112</v>
      </c>
      <c r="R11" s="54">
        <v>17.695468387033717</v>
      </c>
      <c r="S11" s="54">
        <v>16.967675949052278</v>
      </c>
      <c r="T11" s="54">
        <v>2</v>
      </c>
      <c r="U11" s="54">
        <v>0.66997606433476342</v>
      </c>
      <c r="V11" s="54">
        <v>196.16487455197128</v>
      </c>
      <c r="Z11" s="54" t="s">
        <v>66</v>
      </c>
      <c r="AA11" s="54">
        <v>6</v>
      </c>
      <c r="AB11" s="54">
        <v>21600</v>
      </c>
      <c r="AC11" s="54">
        <v>12.870967741935482</v>
      </c>
      <c r="AD11" s="54">
        <v>402.08595601131321</v>
      </c>
      <c r="AE11" s="54">
        <v>0</v>
      </c>
      <c r="AF11" s="54">
        <v>2.523076923076923</v>
      </c>
      <c r="AG11" s="54">
        <v>0</v>
      </c>
      <c r="AH11" s="54">
        <v>0</v>
      </c>
      <c r="AI11" s="54">
        <v>14.496154332700819</v>
      </c>
      <c r="AJ11" s="54">
        <v>15.713312695127128</v>
      </c>
      <c r="AK11" s="54">
        <v>16.967675949052278</v>
      </c>
      <c r="AL11" s="54">
        <v>17.695468387033717</v>
      </c>
      <c r="AM11" s="54">
        <v>16.877819403833112</v>
      </c>
      <c r="AN11" s="54">
        <v>15.586236350210193</v>
      </c>
      <c r="AO11" s="54">
        <v>16.877819403833112</v>
      </c>
      <c r="AP11" s="54">
        <v>17.695468387033717</v>
      </c>
      <c r="AQ11" s="54">
        <v>16.967675949052278</v>
      </c>
      <c r="AR11" s="54">
        <v>0</v>
      </c>
      <c r="AS11" s="54">
        <v>0.66997606433476342</v>
      </c>
      <c r="AT11" s="54">
        <v>196.16487455197128</v>
      </c>
      <c r="AX11" s="54" t="s">
        <v>66</v>
      </c>
      <c r="AY11" s="54">
        <v>6</v>
      </c>
      <c r="AZ11" s="54">
        <v>21600</v>
      </c>
      <c r="BA11" s="54">
        <v>12.870967741935482</v>
      </c>
      <c r="BB11" s="54">
        <v>402.08595601131321</v>
      </c>
      <c r="BC11" s="54">
        <v>0</v>
      </c>
      <c r="BD11" s="54">
        <v>2.523076923076923</v>
      </c>
      <c r="BE11" s="54">
        <v>0</v>
      </c>
      <c r="BF11" s="54">
        <v>0</v>
      </c>
      <c r="BG11" s="54">
        <v>17.242462576428416</v>
      </c>
      <c r="BH11" s="54">
        <v>15.713312695127128</v>
      </c>
      <c r="BI11" s="54">
        <v>16.967675949052278</v>
      </c>
      <c r="BJ11" s="54">
        <v>17.695468387033717</v>
      </c>
      <c r="BK11" s="54">
        <v>16.877819403833112</v>
      </c>
      <c r="BL11" s="54">
        <v>15.586236350210193</v>
      </c>
      <c r="BM11" s="54">
        <v>16.877819403833112</v>
      </c>
      <c r="BN11" s="54">
        <v>17.695468387033717</v>
      </c>
      <c r="BO11" s="54">
        <v>16.967675949052278</v>
      </c>
      <c r="BP11" s="54">
        <v>2</v>
      </c>
      <c r="BQ11" s="54">
        <v>0.66725819577813505</v>
      </c>
      <c r="BR11" s="54">
        <v>196.16487455197128</v>
      </c>
      <c r="BV11" s="54" t="s">
        <v>66</v>
      </c>
      <c r="BW11" s="54">
        <v>6</v>
      </c>
      <c r="BX11" s="54">
        <v>21600</v>
      </c>
      <c r="BY11" s="54">
        <v>12.870967741935482</v>
      </c>
      <c r="BZ11" s="54">
        <v>402.08595601131321</v>
      </c>
      <c r="CA11" s="54">
        <v>0</v>
      </c>
      <c r="CB11" s="54">
        <v>2.523076923076923</v>
      </c>
      <c r="CC11" s="54">
        <v>0</v>
      </c>
      <c r="CD11" s="54">
        <v>0</v>
      </c>
      <c r="CE11" s="54">
        <v>17.242462576428416</v>
      </c>
      <c r="CF11" s="54">
        <v>15.713312695127128</v>
      </c>
      <c r="CG11" s="54">
        <v>16.967675949052278</v>
      </c>
      <c r="CH11" s="54">
        <v>17.695468387033717</v>
      </c>
      <c r="CI11" s="54">
        <v>16.877819403833112</v>
      </c>
      <c r="CJ11" s="54">
        <v>15.586236350210193</v>
      </c>
      <c r="CK11" s="54">
        <v>16.877819403833112</v>
      </c>
      <c r="CL11" s="54">
        <v>17.695468387033717</v>
      </c>
      <c r="CM11" s="54">
        <v>16.967675949052278</v>
      </c>
      <c r="CN11" s="54">
        <v>0</v>
      </c>
      <c r="CO11" s="54">
        <v>0.66725819577813505</v>
      </c>
      <c r="CP11" s="54">
        <v>196.16487455197128</v>
      </c>
      <c r="CT11" s="54" t="s">
        <v>66</v>
      </c>
      <c r="CU11" s="54">
        <v>6</v>
      </c>
      <c r="CV11" s="54">
        <v>21600</v>
      </c>
      <c r="CW11" s="54">
        <v>12.870967741935482</v>
      </c>
      <c r="CX11" s="54">
        <v>402.08595601131321</v>
      </c>
      <c r="CY11" s="54">
        <v>149.65301040641307</v>
      </c>
      <c r="CZ11" s="54">
        <v>2.523076923076923</v>
      </c>
      <c r="DA11" s="54">
        <v>0</v>
      </c>
      <c r="DB11" s="54">
        <v>0</v>
      </c>
      <c r="DC11" s="54">
        <v>17.242462576428416</v>
      </c>
      <c r="DD11" s="54">
        <v>15.713312695127128</v>
      </c>
      <c r="DE11" s="54">
        <v>16.967675949052278</v>
      </c>
      <c r="DF11" s="54">
        <v>17.695468387033717</v>
      </c>
      <c r="DG11" s="54">
        <v>16.877819403833112</v>
      </c>
      <c r="DH11" s="54">
        <v>15.586236350210193</v>
      </c>
      <c r="DI11" s="54">
        <v>16.877819403833112</v>
      </c>
      <c r="DJ11" s="54">
        <v>17.695468387033717</v>
      </c>
      <c r="DK11" s="54">
        <v>16.967675949052278</v>
      </c>
      <c r="DL11" s="54">
        <v>2</v>
      </c>
      <c r="DM11" s="54">
        <v>0.66725819577813505</v>
      </c>
      <c r="DN11" s="54">
        <v>196.16487455197128</v>
      </c>
      <c r="DR11" s="54" t="s">
        <v>66</v>
      </c>
      <c r="DS11" s="54">
        <v>6</v>
      </c>
      <c r="DT11" s="54">
        <v>21600</v>
      </c>
      <c r="DU11" s="54">
        <v>12.870967741935482</v>
      </c>
      <c r="DV11" s="54">
        <v>402.08595601131321</v>
      </c>
      <c r="DW11" s="54">
        <v>149.65301040641307</v>
      </c>
      <c r="DX11" s="54">
        <v>2.523076923076923</v>
      </c>
      <c r="DY11" s="54">
        <v>0</v>
      </c>
      <c r="DZ11" s="54">
        <v>0</v>
      </c>
      <c r="EA11" s="54">
        <v>17.242462576428416</v>
      </c>
      <c r="EB11" s="54">
        <v>15.713312695127128</v>
      </c>
      <c r="EC11" s="54">
        <v>16.967675949052278</v>
      </c>
      <c r="ED11" s="54">
        <v>17.695468387033717</v>
      </c>
      <c r="EE11" s="54">
        <v>16.877819403833112</v>
      </c>
      <c r="EF11" s="54">
        <v>15.586236350210193</v>
      </c>
      <c r="EG11" s="54">
        <v>16.877819403833112</v>
      </c>
      <c r="EH11" s="54">
        <v>17.695468387033717</v>
      </c>
      <c r="EI11" s="54">
        <v>16.967675949052278</v>
      </c>
      <c r="EJ11" s="54">
        <v>0</v>
      </c>
      <c r="EK11" s="54">
        <v>0.66725819577813505</v>
      </c>
      <c r="EL11" s="54">
        <v>196.16487455197128</v>
      </c>
      <c r="EP11" s="54" t="s">
        <v>66</v>
      </c>
      <c r="EQ11" s="54">
        <v>6</v>
      </c>
      <c r="ER11" s="54">
        <v>21600</v>
      </c>
      <c r="ES11" s="54">
        <v>12.870967741935482</v>
      </c>
      <c r="ET11" s="54">
        <v>402.08595601131321</v>
      </c>
      <c r="EU11" s="54">
        <v>0</v>
      </c>
      <c r="EV11" s="54">
        <v>2.523076923076923</v>
      </c>
      <c r="EW11" s="54">
        <v>0</v>
      </c>
      <c r="EX11" s="54">
        <v>0</v>
      </c>
      <c r="EY11" s="54">
        <v>17.242462576428416</v>
      </c>
      <c r="EZ11" s="54">
        <v>15.713312695127128</v>
      </c>
      <c r="FA11" s="54">
        <v>16.967675949052278</v>
      </c>
      <c r="FB11" s="54">
        <v>17.695468387033717</v>
      </c>
      <c r="FC11" s="54">
        <v>16.877819403833112</v>
      </c>
      <c r="FD11" s="54">
        <v>15.586236350210193</v>
      </c>
      <c r="FE11" s="54">
        <v>16.877819403833112</v>
      </c>
      <c r="FF11" s="54">
        <v>17.695468387033717</v>
      </c>
      <c r="FG11" s="54">
        <v>16.967675949052278</v>
      </c>
      <c r="FH11" s="54">
        <v>2</v>
      </c>
      <c r="FI11" s="54">
        <v>0.66725819577813505</v>
      </c>
      <c r="FJ11" s="54">
        <v>196.16487455197128</v>
      </c>
      <c r="FN11" s="54" t="s">
        <v>66</v>
      </c>
      <c r="FO11" s="54">
        <v>6</v>
      </c>
      <c r="FP11" s="54">
        <v>21600</v>
      </c>
      <c r="FQ11" s="54">
        <v>12.870967741935482</v>
      </c>
      <c r="FR11" s="54">
        <v>402.08595601131321</v>
      </c>
      <c r="FS11" s="54">
        <v>0</v>
      </c>
      <c r="FT11" s="54">
        <v>2.523076923076923</v>
      </c>
      <c r="FU11" s="54">
        <v>0</v>
      </c>
      <c r="FV11" s="54">
        <v>0</v>
      </c>
      <c r="FW11" s="54">
        <v>17.242462576428416</v>
      </c>
      <c r="FX11" s="54">
        <v>15.713312695127128</v>
      </c>
      <c r="FY11" s="54">
        <v>16.967675949052278</v>
      </c>
      <c r="FZ11" s="54">
        <v>17.695468387033717</v>
      </c>
      <c r="GA11" s="54">
        <v>16.877819403833112</v>
      </c>
      <c r="GB11" s="54">
        <v>15.586236350210193</v>
      </c>
      <c r="GC11" s="54">
        <v>16.877819403833112</v>
      </c>
      <c r="GD11" s="54">
        <v>17.695468387033717</v>
      </c>
      <c r="GE11" s="54">
        <v>16.967675949052278</v>
      </c>
      <c r="GF11" s="54">
        <v>0</v>
      </c>
      <c r="GG11" s="54">
        <v>0.66725819577813505</v>
      </c>
      <c r="GH11" s="54">
        <v>196.16487455197128</v>
      </c>
      <c r="GL11" s="54" t="s">
        <v>66</v>
      </c>
      <c r="GM11" s="54">
        <v>6</v>
      </c>
      <c r="GN11" s="54">
        <v>21600</v>
      </c>
      <c r="GO11" s="54">
        <v>12.870967741935482</v>
      </c>
      <c r="GP11" s="54">
        <v>402.08595601131321</v>
      </c>
      <c r="GQ11" s="54">
        <v>0</v>
      </c>
      <c r="GR11" s="54">
        <v>2.523076923076923</v>
      </c>
      <c r="GS11" s="54">
        <v>0</v>
      </c>
      <c r="GT11" s="54">
        <v>0</v>
      </c>
      <c r="GU11" s="54">
        <v>17.242462576428416</v>
      </c>
      <c r="GV11" s="54">
        <v>15.713312695127128</v>
      </c>
      <c r="GW11" s="54">
        <v>16.967675949052278</v>
      </c>
      <c r="GX11" s="54">
        <v>17.695468387033717</v>
      </c>
      <c r="GY11" s="54">
        <v>16.877819403833112</v>
      </c>
      <c r="GZ11" s="54">
        <v>15.586236350210193</v>
      </c>
      <c r="HA11" s="54">
        <v>16.877819403833112</v>
      </c>
      <c r="HB11" s="54">
        <v>17.695468387033717</v>
      </c>
      <c r="HC11" s="54">
        <v>16.967675949052278</v>
      </c>
      <c r="HD11" s="54">
        <v>2</v>
      </c>
      <c r="HE11" s="54">
        <v>0.66725819577813505</v>
      </c>
      <c r="HF11" s="54">
        <v>196.16487455197128</v>
      </c>
      <c r="HJ11" s="54" t="s">
        <v>66</v>
      </c>
      <c r="HK11" s="54">
        <v>6</v>
      </c>
      <c r="HL11" s="54">
        <v>21600</v>
      </c>
      <c r="HM11" s="54">
        <v>12.870967741935482</v>
      </c>
      <c r="HN11" s="54">
        <v>402.08595601131321</v>
      </c>
      <c r="HO11" s="54">
        <v>0</v>
      </c>
      <c r="HP11" s="54">
        <v>2.523076923076923</v>
      </c>
      <c r="HQ11" s="54">
        <v>0</v>
      </c>
      <c r="HR11" s="54">
        <v>0</v>
      </c>
      <c r="HS11" s="54">
        <v>17.242462576428416</v>
      </c>
      <c r="HT11" s="54">
        <v>15.713312695127128</v>
      </c>
      <c r="HU11" s="54">
        <v>16.967675949052278</v>
      </c>
      <c r="HV11" s="54">
        <v>17.695468387033717</v>
      </c>
      <c r="HW11" s="54">
        <v>16.877819403833112</v>
      </c>
      <c r="HX11" s="54">
        <v>15.586236350210193</v>
      </c>
      <c r="HY11" s="54">
        <v>16.877819403833112</v>
      </c>
      <c r="HZ11" s="54">
        <v>17.695468387033717</v>
      </c>
      <c r="IA11" s="54">
        <v>16.967675949052278</v>
      </c>
      <c r="IB11" s="54">
        <v>0</v>
      </c>
      <c r="IC11" s="54">
        <v>0.66725819577813505</v>
      </c>
      <c r="ID11" s="54">
        <v>196.16487455197128</v>
      </c>
    </row>
    <row r="12" spans="1:240" x14ac:dyDescent="0.25">
      <c r="B12" s="54">
        <v>26.478887096774191</v>
      </c>
      <c r="C12" s="54">
        <v>7</v>
      </c>
      <c r="D12" s="54">
        <v>25200</v>
      </c>
      <c r="E12" s="54">
        <v>15.174193548387096</v>
      </c>
      <c r="F12" s="54">
        <v>592.39427269959469</v>
      </c>
      <c r="G12" s="54">
        <v>0</v>
      </c>
      <c r="H12" s="54">
        <v>3.0276923076923077</v>
      </c>
      <c r="I12" s="54">
        <v>0</v>
      </c>
      <c r="J12" s="54">
        <v>0</v>
      </c>
      <c r="K12" s="54">
        <v>21.254275774826056</v>
      </c>
      <c r="L12" s="54">
        <v>20.391737595936863</v>
      </c>
      <c r="M12" s="54">
        <v>22.694306649574543</v>
      </c>
      <c r="N12" s="54">
        <v>24.030277182770327</v>
      </c>
      <c r="O12" s="54">
        <v>22.52936168674897</v>
      </c>
      <c r="P12" s="54">
        <v>20.158470192463813</v>
      </c>
      <c r="Q12" s="54">
        <v>22.52936168674897</v>
      </c>
      <c r="R12" s="54">
        <v>24.030277182770327</v>
      </c>
      <c r="S12" s="54">
        <v>22.694306649574543</v>
      </c>
      <c r="T12" s="54">
        <v>1</v>
      </c>
      <c r="U12" s="54">
        <v>0.66997606433476342</v>
      </c>
      <c r="V12" s="54">
        <v>360.08960573476696</v>
      </c>
      <c r="Z12" s="54">
        <v>26.478887096774191</v>
      </c>
      <c r="AA12" s="54">
        <v>7</v>
      </c>
      <c r="AB12" s="54">
        <v>25200</v>
      </c>
      <c r="AC12" s="54">
        <v>15.174193548387096</v>
      </c>
      <c r="AD12" s="54">
        <v>592.39427269959469</v>
      </c>
      <c r="AE12" s="54">
        <v>0</v>
      </c>
      <c r="AF12" s="54">
        <v>3.0276923076923077</v>
      </c>
      <c r="AG12" s="54">
        <v>0</v>
      </c>
      <c r="AH12" s="54">
        <v>0</v>
      </c>
      <c r="AI12" s="54">
        <v>21.254275774826056</v>
      </c>
      <c r="AJ12" s="54">
        <v>20.391737595936863</v>
      </c>
      <c r="AK12" s="54">
        <v>22.694306649574543</v>
      </c>
      <c r="AL12" s="54">
        <v>24.030277182770327</v>
      </c>
      <c r="AM12" s="54">
        <v>22.52936168674897</v>
      </c>
      <c r="AN12" s="54">
        <v>20.158470192463813</v>
      </c>
      <c r="AO12" s="54">
        <v>22.52936168674897</v>
      </c>
      <c r="AP12" s="54">
        <v>24.030277182770327</v>
      </c>
      <c r="AQ12" s="54">
        <v>22.694306649574543</v>
      </c>
      <c r="AR12" s="54">
        <v>0</v>
      </c>
      <c r="AS12" s="54">
        <v>0.66997606433476342</v>
      </c>
      <c r="AT12" s="54">
        <v>360.08960573476696</v>
      </c>
      <c r="AX12" s="54">
        <v>26.478887096774191</v>
      </c>
      <c r="AY12" s="54">
        <v>7</v>
      </c>
      <c r="AZ12" s="54">
        <v>25200</v>
      </c>
      <c r="BA12" s="54">
        <v>15.174193548387096</v>
      </c>
      <c r="BB12" s="54">
        <v>592.39427269959469</v>
      </c>
      <c r="BC12" s="54">
        <v>0</v>
      </c>
      <c r="BD12" s="54">
        <v>3.0276923076923077</v>
      </c>
      <c r="BE12" s="54">
        <v>0</v>
      </c>
      <c r="BF12" s="54">
        <v>0</v>
      </c>
      <c r="BG12" s="54">
        <v>26.295530255112794</v>
      </c>
      <c r="BH12" s="54">
        <v>20.391737595936863</v>
      </c>
      <c r="BI12" s="54">
        <v>22.694306649574543</v>
      </c>
      <c r="BJ12" s="54">
        <v>24.030277182770327</v>
      </c>
      <c r="BK12" s="54">
        <v>22.52936168674897</v>
      </c>
      <c r="BL12" s="54">
        <v>20.158470192463813</v>
      </c>
      <c r="BM12" s="54">
        <v>22.52936168674897</v>
      </c>
      <c r="BN12" s="54">
        <v>24.030277182770327</v>
      </c>
      <c r="BO12" s="54">
        <v>22.694306649574543</v>
      </c>
      <c r="BP12" s="54">
        <v>1</v>
      </c>
      <c r="BQ12" s="54">
        <v>0.66725819577813505</v>
      </c>
      <c r="BR12" s="54">
        <v>360.08960573476696</v>
      </c>
      <c r="BV12" s="54">
        <v>26.478887096774191</v>
      </c>
      <c r="BW12" s="54">
        <v>7</v>
      </c>
      <c r="BX12" s="54">
        <v>25200</v>
      </c>
      <c r="BY12" s="54">
        <v>15.174193548387096</v>
      </c>
      <c r="BZ12" s="54">
        <v>592.39427269959469</v>
      </c>
      <c r="CA12" s="54">
        <v>0</v>
      </c>
      <c r="CB12" s="54">
        <v>3.0276923076923077</v>
      </c>
      <c r="CC12" s="54">
        <v>0</v>
      </c>
      <c r="CD12" s="54">
        <v>0</v>
      </c>
      <c r="CE12" s="54">
        <v>26.295530255112794</v>
      </c>
      <c r="CF12" s="54">
        <v>20.391737595936863</v>
      </c>
      <c r="CG12" s="54">
        <v>22.694306649574543</v>
      </c>
      <c r="CH12" s="54">
        <v>24.030277182770327</v>
      </c>
      <c r="CI12" s="54">
        <v>22.52936168674897</v>
      </c>
      <c r="CJ12" s="54">
        <v>20.158470192463813</v>
      </c>
      <c r="CK12" s="54">
        <v>22.52936168674897</v>
      </c>
      <c r="CL12" s="54">
        <v>24.030277182770327</v>
      </c>
      <c r="CM12" s="54">
        <v>22.694306649574543</v>
      </c>
      <c r="CN12" s="54">
        <v>0</v>
      </c>
      <c r="CO12" s="54">
        <v>0.66725819577813505</v>
      </c>
      <c r="CP12" s="54">
        <v>360.08960573476696</v>
      </c>
      <c r="CT12" s="54">
        <v>26.478887096774191</v>
      </c>
      <c r="CU12" s="54">
        <v>7</v>
      </c>
      <c r="CV12" s="54">
        <v>25200</v>
      </c>
      <c r="CW12" s="54">
        <v>15.174193548387096</v>
      </c>
      <c r="CX12" s="54">
        <v>592.39427269959469</v>
      </c>
      <c r="CY12" s="54">
        <v>342.16482678612647</v>
      </c>
      <c r="CZ12" s="54">
        <v>3.0276923076923077</v>
      </c>
      <c r="DA12" s="54">
        <v>0</v>
      </c>
      <c r="DB12" s="54">
        <v>0</v>
      </c>
      <c r="DC12" s="54">
        <v>26.295530255112794</v>
      </c>
      <c r="DD12" s="54">
        <v>20.391737595936863</v>
      </c>
      <c r="DE12" s="54">
        <v>22.694306649574543</v>
      </c>
      <c r="DF12" s="54">
        <v>24.030277182770327</v>
      </c>
      <c r="DG12" s="54">
        <v>22.52936168674897</v>
      </c>
      <c r="DH12" s="54">
        <v>20.158470192463813</v>
      </c>
      <c r="DI12" s="54">
        <v>22.52936168674897</v>
      </c>
      <c r="DJ12" s="54">
        <v>24.030277182770327</v>
      </c>
      <c r="DK12" s="54">
        <v>22.694306649574543</v>
      </c>
      <c r="DL12" s="54">
        <v>1</v>
      </c>
      <c r="DM12" s="54">
        <v>0.66725819577813505</v>
      </c>
      <c r="DN12" s="54">
        <v>360.08960573476696</v>
      </c>
      <c r="DR12" s="54">
        <v>26.478887096774191</v>
      </c>
      <c r="DS12" s="54">
        <v>7</v>
      </c>
      <c r="DT12" s="54">
        <v>25200</v>
      </c>
      <c r="DU12" s="54">
        <v>15.174193548387096</v>
      </c>
      <c r="DV12" s="54">
        <v>592.39427269959469</v>
      </c>
      <c r="DW12" s="54">
        <v>342.16482678612647</v>
      </c>
      <c r="DX12" s="54">
        <v>3.0276923076923077</v>
      </c>
      <c r="DY12" s="54">
        <v>0</v>
      </c>
      <c r="DZ12" s="54">
        <v>0</v>
      </c>
      <c r="EA12" s="54">
        <v>26.295530255112794</v>
      </c>
      <c r="EB12" s="54">
        <v>20.391737595936863</v>
      </c>
      <c r="EC12" s="54">
        <v>22.694306649574543</v>
      </c>
      <c r="ED12" s="54">
        <v>24.030277182770327</v>
      </c>
      <c r="EE12" s="54">
        <v>22.52936168674897</v>
      </c>
      <c r="EF12" s="54">
        <v>20.158470192463813</v>
      </c>
      <c r="EG12" s="54">
        <v>22.52936168674897</v>
      </c>
      <c r="EH12" s="54">
        <v>24.030277182770327</v>
      </c>
      <c r="EI12" s="54">
        <v>22.694306649574543</v>
      </c>
      <c r="EJ12" s="54">
        <v>0</v>
      </c>
      <c r="EK12" s="54">
        <v>0.66725819577813505</v>
      </c>
      <c r="EL12" s="54">
        <v>360.08960573476696</v>
      </c>
      <c r="EP12" s="54">
        <v>26.478887096774191</v>
      </c>
      <c r="EQ12" s="54">
        <v>7</v>
      </c>
      <c r="ER12" s="54">
        <v>25200</v>
      </c>
      <c r="ES12" s="54">
        <v>15.174193548387096</v>
      </c>
      <c r="ET12" s="54">
        <v>592.39427269959469</v>
      </c>
      <c r="EU12" s="54">
        <v>0</v>
      </c>
      <c r="EV12" s="54">
        <v>3.0276923076923077</v>
      </c>
      <c r="EW12" s="54">
        <v>0</v>
      </c>
      <c r="EX12" s="54">
        <v>0</v>
      </c>
      <c r="EY12" s="54">
        <v>26.295530255112794</v>
      </c>
      <c r="EZ12" s="54">
        <v>20.391737595936863</v>
      </c>
      <c r="FA12" s="54">
        <v>22.694306649574543</v>
      </c>
      <c r="FB12" s="54">
        <v>24.030277182770327</v>
      </c>
      <c r="FC12" s="54">
        <v>22.52936168674897</v>
      </c>
      <c r="FD12" s="54">
        <v>20.158470192463813</v>
      </c>
      <c r="FE12" s="54">
        <v>22.52936168674897</v>
      </c>
      <c r="FF12" s="54">
        <v>24.030277182770327</v>
      </c>
      <c r="FG12" s="54">
        <v>22.694306649574543</v>
      </c>
      <c r="FH12" s="54">
        <v>1</v>
      </c>
      <c r="FI12" s="54">
        <v>0.66725819577813505</v>
      </c>
      <c r="FJ12" s="54">
        <v>360.08960573476696</v>
      </c>
      <c r="FN12" s="54">
        <v>26.478887096774191</v>
      </c>
      <c r="FO12" s="54">
        <v>7</v>
      </c>
      <c r="FP12" s="54">
        <v>25200</v>
      </c>
      <c r="FQ12" s="54">
        <v>15.174193548387096</v>
      </c>
      <c r="FR12" s="54">
        <v>592.39427269959469</v>
      </c>
      <c r="FS12" s="54">
        <v>0</v>
      </c>
      <c r="FT12" s="54">
        <v>3.0276923076923077</v>
      </c>
      <c r="FU12" s="54">
        <v>0</v>
      </c>
      <c r="FV12" s="54">
        <v>0</v>
      </c>
      <c r="FW12" s="54">
        <v>26.295530255112794</v>
      </c>
      <c r="FX12" s="54">
        <v>20.391737595936863</v>
      </c>
      <c r="FY12" s="54">
        <v>22.694306649574543</v>
      </c>
      <c r="FZ12" s="54">
        <v>24.030277182770327</v>
      </c>
      <c r="GA12" s="54">
        <v>22.52936168674897</v>
      </c>
      <c r="GB12" s="54">
        <v>20.158470192463813</v>
      </c>
      <c r="GC12" s="54">
        <v>22.52936168674897</v>
      </c>
      <c r="GD12" s="54">
        <v>24.030277182770327</v>
      </c>
      <c r="GE12" s="54">
        <v>22.694306649574543</v>
      </c>
      <c r="GF12" s="54">
        <v>0</v>
      </c>
      <c r="GG12" s="54">
        <v>0.66725819577813505</v>
      </c>
      <c r="GH12" s="54">
        <v>360.08960573476696</v>
      </c>
      <c r="GL12" s="54">
        <v>26.478887096774191</v>
      </c>
      <c r="GM12" s="54">
        <v>7</v>
      </c>
      <c r="GN12" s="54">
        <v>25200</v>
      </c>
      <c r="GO12" s="54">
        <v>15.174193548387096</v>
      </c>
      <c r="GP12" s="54">
        <v>592.39427269959469</v>
      </c>
      <c r="GQ12" s="54">
        <v>0</v>
      </c>
      <c r="GR12" s="54">
        <v>3.0276923076923077</v>
      </c>
      <c r="GS12" s="54">
        <v>0</v>
      </c>
      <c r="GT12" s="54">
        <v>0</v>
      </c>
      <c r="GU12" s="54">
        <v>26.295530255112794</v>
      </c>
      <c r="GV12" s="54">
        <v>20.391737595936863</v>
      </c>
      <c r="GW12" s="54">
        <v>22.694306649574543</v>
      </c>
      <c r="GX12" s="54">
        <v>24.030277182770327</v>
      </c>
      <c r="GY12" s="54">
        <v>22.52936168674897</v>
      </c>
      <c r="GZ12" s="54">
        <v>20.158470192463813</v>
      </c>
      <c r="HA12" s="54">
        <v>22.52936168674897</v>
      </c>
      <c r="HB12" s="54">
        <v>24.030277182770327</v>
      </c>
      <c r="HC12" s="54">
        <v>22.694306649574543</v>
      </c>
      <c r="HD12" s="54">
        <v>1</v>
      </c>
      <c r="HE12" s="54">
        <v>0.66725819577813505</v>
      </c>
      <c r="HF12" s="54">
        <v>360.08960573476696</v>
      </c>
      <c r="HJ12" s="54">
        <v>26.478887096774191</v>
      </c>
      <c r="HK12" s="54">
        <v>7</v>
      </c>
      <c r="HL12" s="54">
        <v>25200</v>
      </c>
      <c r="HM12" s="54">
        <v>15.174193548387096</v>
      </c>
      <c r="HN12" s="54">
        <v>592.39427269959469</v>
      </c>
      <c r="HO12" s="54">
        <v>0</v>
      </c>
      <c r="HP12" s="54">
        <v>3.0276923076923077</v>
      </c>
      <c r="HQ12" s="54">
        <v>0</v>
      </c>
      <c r="HR12" s="54">
        <v>0</v>
      </c>
      <c r="HS12" s="54">
        <v>26.295530255112794</v>
      </c>
      <c r="HT12" s="54">
        <v>20.391737595936863</v>
      </c>
      <c r="HU12" s="54">
        <v>22.694306649574543</v>
      </c>
      <c r="HV12" s="54">
        <v>24.030277182770327</v>
      </c>
      <c r="HW12" s="54">
        <v>22.52936168674897</v>
      </c>
      <c r="HX12" s="54">
        <v>20.158470192463813</v>
      </c>
      <c r="HY12" s="54">
        <v>22.52936168674897</v>
      </c>
      <c r="HZ12" s="54">
        <v>24.030277182770327</v>
      </c>
      <c r="IA12" s="54">
        <v>22.694306649574543</v>
      </c>
      <c r="IB12" s="54">
        <v>0</v>
      </c>
      <c r="IC12" s="54">
        <v>0.66725819577813505</v>
      </c>
      <c r="ID12" s="54">
        <v>360.08960573476696</v>
      </c>
    </row>
    <row r="13" spans="1:240" x14ac:dyDescent="0.25">
      <c r="B13" s="54" t="s">
        <v>54</v>
      </c>
      <c r="C13" s="54">
        <v>8</v>
      </c>
      <c r="D13" s="54">
        <v>28800</v>
      </c>
      <c r="E13" s="54">
        <v>17.848387096774196</v>
      </c>
      <c r="F13" s="54">
        <v>704.31305643445114</v>
      </c>
      <c r="G13" s="54">
        <v>0</v>
      </c>
      <c r="H13" s="54">
        <v>1.5138461538461538</v>
      </c>
      <c r="I13" s="54">
        <v>0</v>
      </c>
      <c r="J13" s="54">
        <v>0</v>
      </c>
      <c r="K13" s="54">
        <v>28.552852624920934</v>
      </c>
      <c r="L13" s="54">
        <v>25.531495307539263</v>
      </c>
      <c r="M13" s="54">
        <v>28.922149423850001</v>
      </c>
      <c r="N13" s="54">
        <v>30.889436346469665</v>
      </c>
      <c r="O13" s="54">
        <v>28.679259284991538</v>
      </c>
      <c r="P13" s="54">
        <v>25.187996778998944</v>
      </c>
      <c r="Q13" s="54">
        <v>28.679259284991538</v>
      </c>
      <c r="R13" s="54">
        <v>30.889436346469665</v>
      </c>
      <c r="S13" s="54">
        <v>28.922149423850001</v>
      </c>
      <c r="T13" s="54">
        <v>1</v>
      </c>
      <c r="U13" s="54">
        <v>0.66997606433476342</v>
      </c>
      <c r="V13" s="54">
        <v>530.25089605734752</v>
      </c>
      <c r="Z13" s="54" t="s">
        <v>54</v>
      </c>
      <c r="AA13" s="54">
        <v>8</v>
      </c>
      <c r="AB13" s="54">
        <v>28800</v>
      </c>
      <c r="AC13" s="54">
        <v>17.848387096774196</v>
      </c>
      <c r="AD13" s="54">
        <v>704.31305643445114</v>
      </c>
      <c r="AE13" s="54">
        <v>0</v>
      </c>
      <c r="AF13" s="54">
        <v>1.5138461538461538</v>
      </c>
      <c r="AG13" s="54">
        <v>0</v>
      </c>
      <c r="AH13" s="54">
        <v>0</v>
      </c>
      <c r="AI13" s="54">
        <v>28.552852624920934</v>
      </c>
      <c r="AJ13" s="54">
        <v>25.531495307539263</v>
      </c>
      <c r="AK13" s="54">
        <v>28.922149423850001</v>
      </c>
      <c r="AL13" s="54">
        <v>30.889436346469665</v>
      </c>
      <c r="AM13" s="54">
        <v>28.679259284991538</v>
      </c>
      <c r="AN13" s="54">
        <v>25.187996778998944</v>
      </c>
      <c r="AO13" s="54">
        <v>28.679259284991538</v>
      </c>
      <c r="AP13" s="54">
        <v>30.889436346469665</v>
      </c>
      <c r="AQ13" s="54">
        <v>28.922149423850001</v>
      </c>
      <c r="AR13" s="54">
        <v>0</v>
      </c>
      <c r="AS13" s="54">
        <v>0.66997606433476342</v>
      </c>
      <c r="AT13" s="54">
        <v>530.25089605734752</v>
      </c>
      <c r="AX13" s="54" t="s">
        <v>54</v>
      </c>
      <c r="AY13" s="54">
        <v>8</v>
      </c>
      <c r="AZ13" s="54">
        <v>28800</v>
      </c>
      <c r="BA13" s="54">
        <v>17.848387096774196</v>
      </c>
      <c r="BB13" s="54">
        <v>704.31305643445114</v>
      </c>
      <c r="BC13" s="54">
        <v>0</v>
      </c>
      <c r="BD13" s="54">
        <v>1.5138461538461538</v>
      </c>
      <c r="BE13" s="54">
        <v>0</v>
      </c>
      <c r="BF13" s="54">
        <v>0</v>
      </c>
      <c r="BG13" s="54">
        <v>35.976365169723806</v>
      </c>
      <c r="BH13" s="54">
        <v>25.531495307539263</v>
      </c>
      <c r="BI13" s="54">
        <v>28.922149423850001</v>
      </c>
      <c r="BJ13" s="54">
        <v>30.889436346469665</v>
      </c>
      <c r="BK13" s="54">
        <v>28.679259284991538</v>
      </c>
      <c r="BL13" s="54">
        <v>25.187996778998944</v>
      </c>
      <c r="BM13" s="54">
        <v>28.679259284991538</v>
      </c>
      <c r="BN13" s="54">
        <v>30.889436346469665</v>
      </c>
      <c r="BO13" s="54">
        <v>28.922149423850001</v>
      </c>
      <c r="BP13" s="54">
        <v>1</v>
      </c>
      <c r="BQ13" s="54">
        <v>0.66725819577813505</v>
      </c>
      <c r="BR13" s="54">
        <v>530.25089605734752</v>
      </c>
      <c r="BV13" s="54" t="s">
        <v>54</v>
      </c>
      <c r="BW13" s="54">
        <v>8</v>
      </c>
      <c r="BX13" s="54">
        <v>28800</v>
      </c>
      <c r="BY13" s="54">
        <v>17.848387096774196</v>
      </c>
      <c r="BZ13" s="54">
        <v>704.31305643445114</v>
      </c>
      <c r="CA13" s="54">
        <v>0</v>
      </c>
      <c r="CB13" s="54">
        <v>1.5138461538461538</v>
      </c>
      <c r="CC13" s="54">
        <v>0</v>
      </c>
      <c r="CD13" s="54">
        <v>0</v>
      </c>
      <c r="CE13" s="54">
        <v>35.976365169723806</v>
      </c>
      <c r="CF13" s="54">
        <v>25.531495307539263</v>
      </c>
      <c r="CG13" s="54">
        <v>28.922149423850001</v>
      </c>
      <c r="CH13" s="54">
        <v>30.889436346469665</v>
      </c>
      <c r="CI13" s="54">
        <v>28.679259284991538</v>
      </c>
      <c r="CJ13" s="54">
        <v>25.187996778998944</v>
      </c>
      <c r="CK13" s="54">
        <v>28.679259284991538</v>
      </c>
      <c r="CL13" s="54">
        <v>30.889436346469665</v>
      </c>
      <c r="CM13" s="54">
        <v>28.922149423850001</v>
      </c>
      <c r="CN13" s="54">
        <v>0</v>
      </c>
      <c r="CO13" s="54">
        <v>0.66725819577813505</v>
      </c>
      <c r="CP13" s="54">
        <v>530.25089605734752</v>
      </c>
      <c r="CT13" s="54" t="s">
        <v>54</v>
      </c>
      <c r="CU13" s="54">
        <v>8</v>
      </c>
      <c r="CV13" s="54">
        <v>28800</v>
      </c>
      <c r="CW13" s="54">
        <v>17.848387096774196</v>
      </c>
      <c r="CX13" s="54">
        <v>704.31305643445114</v>
      </c>
      <c r="CY13" s="54">
        <v>581.64645844509732</v>
      </c>
      <c r="CZ13" s="54">
        <v>1.5138461538461538</v>
      </c>
      <c r="DA13" s="54">
        <v>0</v>
      </c>
      <c r="DB13" s="54">
        <v>0</v>
      </c>
      <c r="DC13" s="54">
        <v>35.976365169723806</v>
      </c>
      <c r="DD13" s="54">
        <v>25.531495307539263</v>
      </c>
      <c r="DE13" s="54">
        <v>28.922149423850001</v>
      </c>
      <c r="DF13" s="54">
        <v>30.889436346469665</v>
      </c>
      <c r="DG13" s="54">
        <v>28.679259284991538</v>
      </c>
      <c r="DH13" s="54">
        <v>25.187996778998944</v>
      </c>
      <c r="DI13" s="54">
        <v>28.679259284991538</v>
      </c>
      <c r="DJ13" s="54">
        <v>30.889436346469665</v>
      </c>
      <c r="DK13" s="54">
        <v>28.922149423850001</v>
      </c>
      <c r="DL13" s="54">
        <v>1</v>
      </c>
      <c r="DM13" s="54">
        <v>0.66725819577813505</v>
      </c>
      <c r="DN13" s="54">
        <v>530.25089605734752</v>
      </c>
      <c r="DR13" s="54" t="s">
        <v>54</v>
      </c>
      <c r="DS13" s="54">
        <v>8</v>
      </c>
      <c r="DT13" s="54">
        <v>28800</v>
      </c>
      <c r="DU13" s="54">
        <v>17.848387096774196</v>
      </c>
      <c r="DV13" s="54">
        <v>704.31305643445114</v>
      </c>
      <c r="DW13" s="54">
        <v>581.64645844509732</v>
      </c>
      <c r="DX13" s="54">
        <v>1.5138461538461538</v>
      </c>
      <c r="DY13" s="54">
        <v>0</v>
      </c>
      <c r="DZ13" s="54">
        <v>0</v>
      </c>
      <c r="EA13" s="54">
        <v>35.976365169723806</v>
      </c>
      <c r="EB13" s="54">
        <v>25.531495307539263</v>
      </c>
      <c r="EC13" s="54">
        <v>28.922149423850001</v>
      </c>
      <c r="ED13" s="54">
        <v>30.889436346469665</v>
      </c>
      <c r="EE13" s="54">
        <v>28.679259284991538</v>
      </c>
      <c r="EF13" s="54">
        <v>25.187996778998944</v>
      </c>
      <c r="EG13" s="54">
        <v>28.679259284991538</v>
      </c>
      <c r="EH13" s="54">
        <v>30.889436346469665</v>
      </c>
      <c r="EI13" s="54">
        <v>28.922149423850001</v>
      </c>
      <c r="EJ13" s="54">
        <v>0</v>
      </c>
      <c r="EK13" s="54">
        <v>0.66725819577813505</v>
      </c>
      <c r="EL13" s="54">
        <v>530.25089605734752</v>
      </c>
      <c r="EP13" s="54" t="s">
        <v>54</v>
      </c>
      <c r="EQ13" s="54">
        <v>8</v>
      </c>
      <c r="ER13" s="54">
        <v>28800</v>
      </c>
      <c r="ES13" s="54">
        <v>17.848387096774196</v>
      </c>
      <c r="ET13" s="54">
        <v>704.31305643445114</v>
      </c>
      <c r="EU13" s="54">
        <v>0</v>
      </c>
      <c r="EV13" s="54">
        <v>1.5138461538461538</v>
      </c>
      <c r="EW13" s="54">
        <v>0</v>
      </c>
      <c r="EX13" s="54">
        <v>0</v>
      </c>
      <c r="EY13" s="54">
        <v>35.976365169723806</v>
      </c>
      <c r="EZ13" s="54">
        <v>25.531495307539263</v>
      </c>
      <c r="FA13" s="54">
        <v>28.922149423850001</v>
      </c>
      <c r="FB13" s="54">
        <v>30.889436346469665</v>
      </c>
      <c r="FC13" s="54">
        <v>28.679259284991538</v>
      </c>
      <c r="FD13" s="54">
        <v>25.187996778998944</v>
      </c>
      <c r="FE13" s="54">
        <v>28.679259284991538</v>
      </c>
      <c r="FF13" s="54">
        <v>30.889436346469665</v>
      </c>
      <c r="FG13" s="54">
        <v>28.922149423850001</v>
      </c>
      <c r="FH13" s="54">
        <v>1</v>
      </c>
      <c r="FI13" s="54">
        <v>0.66725819577813505</v>
      </c>
      <c r="FJ13" s="54">
        <v>530.25089605734752</v>
      </c>
      <c r="FN13" s="54" t="s">
        <v>54</v>
      </c>
      <c r="FO13" s="54">
        <v>8</v>
      </c>
      <c r="FP13" s="54">
        <v>28800</v>
      </c>
      <c r="FQ13" s="54">
        <v>17.848387096774196</v>
      </c>
      <c r="FR13" s="54">
        <v>704.31305643445114</v>
      </c>
      <c r="FS13" s="54">
        <v>0</v>
      </c>
      <c r="FT13" s="54">
        <v>1.5138461538461538</v>
      </c>
      <c r="FU13" s="54">
        <v>0</v>
      </c>
      <c r="FV13" s="54">
        <v>0</v>
      </c>
      <c r="FW13" s="54">
        <v>35.976365169723806</v>
      </c>
      <c r="FX13" s="54">
        <v>25.531495307539263</v>
      </c>
      <c r="FY13" s="54">
        <v>28.922149423850001</v>
      </c>
      <c r="FZ13" s="54">
        <v>30.889436346469665</v>
      </c>
      <c r="GA13" s="54">
        <v>28.679259284991538</v>
      </c>
      <c r="GB13" s="54">
        <v>25.187996778998944</v>
      </c>
      <c r="GC13" s="54">
        <v>28.679259284991538</v>
      </c>
      <c r="GD13" s="54">
        <v>30.889436346469665</v>
      </c>
      <c r="GE13" s="54">
        <v>28.922149423850001</v>
      </c>
      <c r="GF13" s="54">
        <v>0</v>
      </c>
      <c r="GG13" s="54">
        <v>0.66725819577813505</v>
      </c>
      <c r="GH13" s="54">
        <v>530.25089605734752</v>
      </c>
      <c r="GL13" s="54" t="s">
        <v>54</v>
      </c>
      <c r="GM13" s="54">
        <v>8</v>
      </c>
      <c r="GN13" s="54">
        <v>28800</v>
      </c>
      <c r="GO13" s="54">
        <v>17.848387096774196</v>
      </c>
      <c r="GP13" s="54">
        <v>704.31305643445114</v>
      </c>
      <c r="GQ13" s="54">
        <v>0</v>
      </c>
      <c r="GR13" s="54">
        <v>1.5138461538461538</v>
      </c>
      <c r="GS13" s="54">
        <v>0</v>
      </c>
      <c r="GT13" s="54">
        <v>0</v>
      </c>
      <c r="GU13" s="54">
        <v>35.976365169723806</v>
      </c>
      <c r="GV13" s="54">
        <v>25.531495307539263</v>
      </c>
      <c r="GW13" s="54">
        <v>28.922149423850001</v>
      </c>
      <c r="GX13" s="54">
        <v>30.889436346469665</v>
      </c>
      <c r="GY13" s="54">
        <v>28.679259284991538</v>
      </c>
      <c r="GZ13" s="54">
        <v>25.187996778998944</v>
      </c>
      <c r="HA13" s="54">
        <v>28.679259284991538</v>
      </c>
      <c r="HB13" s="54">
        <v>30.889436346469665</v>
      </c>
      <c r="HC13" s="54">
        <v>28.922149423850001</v>
      </c>
      <c r="HD13" s="54">
        <v>1</v>
      </c>
      <c r="HE13" s="54">
        <v>0.66725819577813505</v>
      </c>
      <c r="HF13" s="54">
        <v>530.25089605734752</v>
      </c>
      <c r="HJ13" s="54" t="s">
        <v>54</v>
      </c>
      <c r="HK13" s="54">
        <v>8</v>
      </c>
      <c r="HL13" s="54">
        <v>28800</v>
      </c>
      <c r="HM13" s="54">
        <v>17.848387096774196</v>
      </c>
      <c r="HN13" s="54">
        <v>704.31305643445114</v>
      </c>
      <c r="HO13" s="54">
        <v>0</v>
      </c>
      <c r="HP13" s="54">
        <v>1.5138461538461538</v>
      </c>
      <c r="HQ13" s="54">
        <v>0</v>
      </c>
      <c r="HR13" s="54">
        <v>0</v>
      </c>
      <c r="HS13" s="54">
        <v>35.976365169723806</v>
      </c>
      <c r="HT13" s="54">
        <v>25.531495307539263</v>
      </c>
      <c r="HU13" s="54">
        <v>28.922149423850001</v>
      </c>
      <c r="HV13" s="54">
        <v>30.889436346469665</v>
      </c>
      <c r="HW13" s="54">
        <v>28.679259284991538</v>
      </c>
      <c r="HX13" s="54">
        <v>25.187996778998944</v>
      </c>
      <c r="HY13" s="54">
        <v>28.679259284991538</v>
      </c>
      <c r="HZ13" s="54">
        <v>30.889436346469665</v>
      </c>
      <c r="IA13" s="54">
        <v>28.922149423850001</v>
      </c>
      <c r="IB13" s="54">
        <v>0</v>
      </c>
      <c r="IC13" s="54">
        <v>0.66725819577813505</v>
      </c>
      <c r="ID13" s="54">
        <v>530.25089605734752</v>
      </c>
    </row>
    <row r="14" spans="1:240" x14ac:dyDescent="0.25">
      <c r="B14" s="54">
        <v>19.478887096774191</v>
      </c>
      <c r="C14" s="54">
        <v>9</v>
      </c>
      <c r="D14" s="54">
        <v>32400</v>
      </c>
      <c r="E14" s="54">
        <v>20.699999999999996</v>
      </c>
      <c r="F14" s="54">
        <v>790.98550707103641</v>
      </c>
      <c r="G14" s="54">
        <v>822.72967450191254</v>
      </c>
      <c r="H14" s="54">
        <v>0.94615384615384612</v>
      </c>
      <c r="I14" s="54">
        <v>0</v>
      </c>
      <c r="J14" s="54">
        <v>0</v>
      </c>
      <c r="K14" s="54">
        <v>35.582239089184057</v>
      </c>
      <c r="L14" s="54">
        <v>30.610555224146935</v>
      </c>
      <c r="M14" s="54">
        <v>34.984210253318075</v>
      </c>
      <c r="N14" s="54">
        <v>37.521842830332474</v>
      </c>
      <c r="O14" s="54">
        <v>34.67090266106203</v>
      </c>
      <c r="P14" s="54">
        <v>30.167471377983972</v>
      </c>
      <c r="Q14" s="54">
        <v>34.67090266106203</v>
      </c>
      <c r="R14" s="54">
        <v>37.521842830332474</v>
      </c>
      <c r="S14" s="54">
        <v>34.984210253318075</v>
      </c>
      <c r="T14" s="54">
        <v>1</v>
      </c>
      <c r="U14" s="54">
        <v>3.669976064334763</v>
      </c>
      <c r="V14" s="54">
        <v>683.97849462365605</v>
      </c>
      <c r="Z14" s="54">
        <v>19.478887096774191</v>
      </c>
      <c r="AA14" s="54">
        <v>9</v>
      </c>
      <c r="AB14" s="54">
        <v>32400</v>
      </c>
      <c r="AC14" s="54">
        <v>20.699999999999996</v>
      </c>
      <c r="AD14" s="54">
        <v>790.98550707103641</v>
      </c>
      <c r="AE14" s="54">
        <v>822.72967450191254</v>
      </c>
      <c r="AF14" s="54">
        <v>0.94615384615384612</v>
      </c>
      <c r="AG14" s="54">
        <v>0</v>
      </c>
      <c r="AH14" s="54">
        <v>0</v>
      </c>
      <c r="AI14" s="54">
        <v>35.582239089184057</v>
      </c>
      <c r="AJ14" s="54">
        <v>30.610555224146935</v>
      </c>
      <c r="AK14" s="54">
        <v>34.984210253318075</v>
      </c>
      <c r="AL14" s="54">
        <v>37.521842830332474</v>
      </c>
      <c r="AM14" s="54">
        <v>34.67090266106203</v>
      </c>
      <c r="AN14" s="54">
        <v>30.167471377983972</v>
      </c>
      <c r="AO14" s="54">
        <v>34.67090266106203</v>
      </c>
      <c r="AP14" s="54">
        <v>37.521842830332474</v>
      </c>
      <c r="AQ14" s="54">
        <v>34.984210253318075</v>
      </c>
      <c r="AR14" s="54">
        <v>0</v>
      </c>
      <c r="AS14" s="54">
        <v>3.669976064334763</v>
      </c>
      <c r="AT14" s="54">
        <v>683.97849462365605</v>
      </c>
      <c r="AX14" s="54">
        <v>19.478887096774191</v>
      </c>
      <c r="AY14" s="54">
        <v>9</v>
      </c>
      <c r="AZ14" s="54">
        <v>32400</v>
      </c>
      <c r="BA14" s="54">
        <v>20.699999999999996</v>
      </c>
      <c r="BB14" s="54">
        <v>790.98550707103641</v>
      </c>
      <c r="BC14" s="54">
        <v>822.72967450191254</v>
      </c>
      <c r="BD14" s="54">
        <v>0.94615384615384612</v>
      </c>
      <c r="BE14" s="54">
        <v>0</v>
      </c>
      <c r="BF14" s="54">
        <v>0</v>
      </c>
      <c r="BG14" s="54">
        <v>45.157938013915242</v>
      </c>
      <c r="BH14" s="54">
        <v>30.610555224146935</v>
      </c>
      <c r="BI14" s="54">
        <v>34.984210253318075</v>
      </c>
      <c r="BJ14" s="54">
        <v>37.521842830332474</v>
      </c>
      <c r="BK14" s="54">
        <v>34.67090266106203</v>
      </c>
      <c r="BL14" s="54">
        <v>30.167471377983972</v>
      </c>
      <c r="BM14" s="54">
        <v>34.67090266106203</v>
      </c>
      <c r="BN14" s="54">
        <v>37.521842830332474</v>
      </c>
      <c r="BO14" s="54">
        <v>34.984210253318075</v>
      </c>
      <c r="BP14" s="54">
        <v>1</v>
      </c>
      <c r="BQ14" s="54">
        <v>3.6672581957781349</v>
      </c>
      <c r="BR14" s="54">
        <v>683.97849462365605</v>
      </c>
      <c r="BV14" s="54">
        <v>19.478887096774191</v>
      </c>
      <c r="BW14" s="54">
        <v>9</v>
      </c>
      <c r="BX14" s="54">
        <v>32400</v>
      </c>
      <c r="BY14" s="54">
        <v>20.699999999999996</v>
      </c>
      <c r="BZ14" s="54">
        <v>790.98550707103641</v>
      </c>
      <c r="CA14" s="54">
        <v>822.72967450191254</v>
      </c>
      <c r="CB14" s="54">
        <v>0.94615384615384612</v>
      </c>
      <c r="CC14" s="54">
        <v>0</v>
      </c>
      <c r="CD14" s="54">
        <v>0</v>
      </c>
      <c r="CE14" s="54">
        <v>45.157938013915242</v>
      </c>
      <c r="CF14" s="54">
        <v>30.610555224146935</v>
      </c>
      <c r="CG14" s="54">
        <v>34.984210253318075</v>
      </c>
      <c r="CH14" s="54">
        <v>37.521842830332474</v>
      </c>
      <c r="CI14" s="54">
        <v>34.67090266106203</v>
      </c>
      <c r="CJ14" s="54">
        <v>30.167471377983972</v>
      </c>
      <c r="CK14" s="54">
        <v>34.67090266106203</v>
      </c>
      <c r="CL14" s="54">
        <v>37.521842830332474</v>
      </c>
      <c r="CM14" s="54">
        <v>34.984210253318075</v>
      </c>
      <c r="CN14" s="54">
        <v>0</v>
      </c>
      <c r="CO14" s="54">
        <v>3.6672581957781349</v>
      </c>
      <c r="CP14" s="54">
        <v>683.97849462365605</v>
      </c>
      <c r="CT14" s="54">
        <v>19.478887096774191</v>
      </c>
      <c r="CU14" s="54">
        <v>9</v>
      </c>
      <c r="CV14" s="54">
        <v>32400</v>
      </c>
      <c r="CW14" s="54">
        <v>20.699999999999996</v>
      </c>
      <c r="CX14" s="54">
        <v>790.98550707103641</v>
      </c>
      <c r="CY14" s="54">
        <v>804.68405288023973</v>
      </c>
      <c r="CZ14" s="54">
        <v>0.94615384615384612</v>
      </c>
      <c r="DA14" s="54">
        <v>0</v>
      </c>
      <c r="DB14" s="54">
        <v>0</v>
      </c>
      <c r="DC14" s="54">
        <v>45.157938013915242</v>
      </c>
      <c r="DD14" s="54">
        <v>30.610555224146935</v>
      </c>
      <c r="DE14" s="54">
        <v>34.984210253318075</v>
      </c>
      <c r="DF14" s="54">
        <v>37.521842830332474</v>
      </c>
      <c r="DG14" s="54">
        <v>34.67090266106203</v>
      </c>
      <c r="DH14" s="54">
        <v>30.167471377983972</v>
      </c>
      <c r="DI14" s="54">
        <v>34.67090266106203</v>
      </c>
      <c r="DJ14" s="54">
        <v>37.521842830332474</v>
      </c>
      <c r="DK14" s="54">
        <v>34.984210253318075</v>
      </c>
      <c r="DL14" s="54">
        <v>1</v>
      </c>
      <c r="DM14" s="54">
        <v>3.6672581957781349</v>
      </c>
      <c r="DN14" s="54">
        <v>683.97849462365605</v>
      </c>
      <c r="DR14" s="54">
        <v>19.478887096774191</v>
      </c>
      <c r="DS14" s="54">
        <v>9</v>
      </c>
      <c r="DT14" s="54">
        <v>32400</v>
      </c>
      <c r="DU14" s="54">
        <v>20.699999999999996</v>
      </c>
      <c r="DV14" s="54">
        <v>790.98550707103641</v>
      </c>
      <c r="DW14" s="54">
        <v>804.68405288023973</v>
      </c>
      <c r="DX14" s="54">
        <v>0.94615384615384612</v>
      </c>
      <c r="DY14" s="54">
        <v>0</v>
      </c>
      <c r="DZ14" s="54">
        <v>0</v>
      </c>
      <c r="EA14" s="54">
        <v>45.157938013915242</v>
      </c>
      <c r="EB14" s="54">
        <v>30.610555224146935</v>
      </c>
      <c r="EC14" s="54">
        <v>34.984210253318075</v>
      </c>
      <c r="ED14" s="54">
        <v>37.521842830332474</v>
      </c>
      <c r="EE14" s="54">
        <v>34.67090266106203</v>
      </c>
      <c r="EF14" s="54">
        <v>30.167471377983972</v>
      </c>
      <c r="EG14" s="54">
        <v>34.67090266106203</v>
      </c>
      <c r="EH14" s="54">
        <v>37.521842830332474</v>
      </c>
      <c r="EI14" s="54">
        <v>34.984210253318075</v>
      </c>
      <c r="EJ14" s="54">
        <v>0</v>
      </c>
      <c r="EK14" s="54">
        <v>3.6672581957781349</v>
      </c>
      <c r="EL14" s="54">
        <v>683.97849462365605</v>
      </c>
      <c r="EP14" s="54">
        <v>19.478887096774191</v>
      </c>
      <c r="EQ14" s="54">
        <v>9</v>
      </c>
      <c r="ER14" s="54">
        <v>32400</v>
      </c>
      <c r="ES14" s="54">
        <v>20.699999999999996</v>
      </c>
      <c r="ET14" s="54">
        <v>790.98550707103641</v>
      </c>
      <c r="EU14" s="54">
        <v>0</v>
      </c>
      <c r="EV14" s="54">
        <v>0.94615384615384612</v>
      </c>
      <c r="EW14" s="54">
        <v>0</v>
      </c>
      <c r="EX14" s="54">
        <v>0</v>
      </c>
      <c r="EY14" s="54">
        <v>45.157938013915242</v>
      </c>
      <c r="EZ14" s="54">
        <v>30.610555224146935</v>
      </c>
      <c r="FA14" s="54">
        <v>34.984210253318075</v>
      </c>
      <c r="FB14" s="54">
        <v>37.521842830332474</v>
      </c>
      <c r="FC14" s="54">
        <v>34.67090266106203</v>
      </c>
      <c r="FD14" s="54">
        <v>30.167471377983972</v>
      </c>
      <c r="FE14" s="54">
        <v>34.67090266106203</v>
      </c>
      <c r="FF14" s="54">
        <v>37.521842830332474</v>
      </c>
      <c r="FG14" s="54">
        <v>34.984210253318075</v>
      </c>
      <c r="FH14" s="54">
        <v>1</v>
      </c>
      <c r="FI14" s="54">
        <v>3.6672581957781349</v>
      </c>
      <c r="FJ14" s="54">
        <v>683.97849462365605</v>
      </c>
      <c r="FN14" s="54">
        <v>19.478887096774191</v>
      </c>
      <c r="FO14" s="54">
        <v>9</v>
      </c>
      <c r="FP14" s="54">
        <v>32400</v>
      </c>
      <c r="FQ14" s="54">
        <v>20.699999999999996</v>
      </c>
      <c r="FR14" s="54">
        <v>790.98550707103641</v>
      </c>
      <c r="FS14" s="54">
        <v>0</v>
      </c>
      <c r="FT14" s="54">
        <v>0.94615384615384612</v>
      </c>
      <c r="FU14" s="54">
        <v>0</v>
      </c>
      <c r="FV14" s="54">
        <v>0</v>
      </c>
      <c r="FW14" s="54">
        <v>45.157938013915242</v>
      </c>
      <c r="FX14" s="54">
        <v>30.610555224146935</v>
      </c>
      <c r="FY14" s="54">
        <v>34.984210253318075</v>
      </c>
      <c r="FZ14" s="54">
        <v>37.521842830332474</v>
      </c>
      <c r="GA14" s="54">
        <v>34.67090266106203</v>
      </c>
      <c r="GB14" s="54">
        <v>30.167471377983972</v>
      </c>
      <c r="GC14" s="54">
        <v>34.67090266106203</v>
      </c>
      <c r="GD14" s="54">
        <v>37.521842830332474</v>
      </c>
      <c r="GE14" s="54">
        <v>34.984210253318075</v>
      </c>
      <c r="GF14" s="54">
        <v>0</v>
      </c>
      <c r="GG14" s="54">
        <v>3.6672581957781349</v>
      </c>
      <c r="GH14" s="54">
        <v>683.97849462365605</v>
      </c>
      <c r="GL14" s="54">
        <v>19.478887096774191</v>
      </c>
      <c r="GM14" s="54">
        <v>9</v>
      </c>
      <c r="GN14" s="54">
        <v>32400</v>
      </c>
      <c r="GO14" s="54">
        <v>20.699999999999996</v>
      </c>
      <c r="GP14" s="54">
        <v>790.98550707103641</v>
      </c>
      <c r="GQ14" s="54">
        <v>822.72967450191254</v>
      </c>
      <c r="GR14" s="54">
        <v>0.94615384615384612</v>
      </c>
      <c r="GS14" s="54">
        <v>0</v>
      </c>
      <c r="GT14" s="54">
        <v>0</v>
      </c>
      <c r="GU14" s="54">
        <v>45.157938013915242</v>
      </c>
      <c r="GV14" s="54">
        <v>30.610555224146935</v>
      </c>
      <c r="GW14" s="54">
        <v>34.984210253318075</v>
      </c>
      <c r="GX14" s="54">
        <v>37.521842830332474</v>
      </c>
      <c r="GY14" s="54">
        <v>34.67090266106203</v>
      </c>
      <c r="GZ14" s="54">
        <v>30.167471377983972</v>
      </c>
      <c r="HA14" s="54">
        <v>34.67090266106203</v>
      </c>
      <c r="HB14" s="54">
        <v>37.521842830332474</v>
      </c>
      <c r="HC14" s="54">
        <v>34.984210253318075</v>
      </c>
      <c r="HD14" s="54">
        <v>1</v>
      </c>
      <c r="HE14" s="54">
        <v>3.6672581957781349</v>
      </c>
      <c r="HF14" s="54">
        <v>683.97849462365605</v>
      </c>
      <c r="HJ14" s="54">
        <v>19.478887096774191</v>
      </c>
      <c r="HK14" s="54">
        <v>9</v>
      </c>
      <c r="HL14" s="54">
        <v>32400</v>
      </c>
      <c r="HM14" s="54">
        <v>20.699999999999996</v>
      </c>
      <c r="HN14" s="54">
        <v>790.98550707103641</v>
      </c>
      <c r="HO14" s="54">
        <v>822.72967450191254</v>
      </c>
      <c r="HP14" s="54">
        <v>0.94615384615384612</v>
      </c>
      <c r="HQ14" s="54">
        <v>0</v>
      </c>
      <c r="HR14" s="54">
        <v>0</v>
      </c>
      <c r="HS14" s="54">
        <v>45.157938013915242</v>
      </c>
      <c r="HT14" s="54">
        <v>30.610555224146935</v>
      </c>
      <c r="HU14" s="54">
        <v>34.984210253318075</v>
      </c>
      <c r="HV14" s="54">
        <v>37.521842830332474</v>
      </c>
      <c r="HW14" s="54">
        <v>34.67090266106203</v>
      </c>
      <c r="HX14" s="54">
        <v>30.167471377983972</v>
      </c>
      <c r="HY14" s="54">
        <v>34.67090266106203</v>
      </c>
      <c r="HZ14" s="54">
        <v>37.521842830332474</v>
      </c>
      <c r="IA14" s="54">
        <v>34.984210253318075</v>
      </c>
      <c r="IB14" s="54">
        <v>0</v>
      </c>
      <c r="IC14" s="54">
        <v>3.6672581957781349</v>
      </c>
      <c r="ID14" s="54">
        <v>683.97849462365605</v>
      </c>
    </row>
    <row r="15" spans="1:240" x14ac:dyDescent="0.25">
      <c r="B15" s="54" t="s">
        <v>65</v>
      </c>
      <c r="C15" s="54">
        <v>10</v>
      </c>
      <c r="D15" s="54">
        <v>36000</v>
      </c>
      <c r="E15" s="54">
        <v>23.458064516129028</v>
      </c>
      <c r="F15" s="54">
        <v>959.79136945383459</v>
      </c>
      <c r="G15" s="54">
        <v>908.34638297547122</v>
      </c>
      <c r="H15" s="54">
        <v>0.94615384615384612</v>
      </c>
      <c r="I15" s="54">
        <v>0</v>
      </c>
      <c r="J15" s="54">
        <v>0</v>
      </c>
      <c r="K15" s="54">
        <v>40.910379506641362</v>
      </c>
      <c r="L15" s="54">
        <v>34.738896948205102</v>
      </c>
      <c r="M15" s="54">
        <v>39.717272870027713</v>
      </c>
      <c r="N15" s="54">
        <v>42.605769753202182</v>
      </c>
      <c r="O15" s="54">
        <v>39.360645984045959</v>
      </c>
      <c r="P15" s="54">
        <v>34.234550369342827</v>
      </c>
      <c r="Q15" s="54">
        <v>39.360645984045959</v>
      </c>
      <c r="R15" s="54">
        <v>42.605769753202182</v>
      </c>
      <c r="S15" s="54">
        <v>39.717272870027713</v>
      </c>
      <c r="T15" s="54">
        <v>1</v>
      </c>
      <c r="U15" s="54">
        <v>3.669976064334763</v>
      </c>
      <c r="V15" s="54">
        <v>778.54838709677426</v>
      </c>
      <c r="Z15" s="54" t="s">
        <v>65</v>
      </c>
      <c r="AA15" s="54">
        <v>10</v>
      </c>
      <c r="AB15" s="54">
        <v>36000</v>
      </c>
      <c r="AC15" s="54">
        <v>23.458064516129028</v>
      </c>
      <c r="AD15" s="54">
        <v>959.79136945383459</v>
      </c>
      <c r="AE15" s="54">
        <v>908.34638297547122</v>
      </c>
      <c r="AF15" s="54">
        <v>0.94615384615384612</v>
      </c>
      <c r="AG15" s="54">
        <v>0</v>
      </c>
      <c r="AH15" s="54">
        <v>0</v>
      </c>
      <c r="AI15" s="54">
        <v>40.910379506641362</v>
      </c>
      <c r="AJ15" s="54">
        <v>34.738896948205102</v>
      </c>
      <c r="AK15" s="54">
        <v>39.717272870027713</v>
      </c>
      <c r="AL15" s="54">
        <v>42.605769753202182</v>
      </c>
      <c r="AM15" s="54">
        <v>39.360645984045959</v>
      </c>
      <c r="AN15" s="54">
        <v>34.234550369342827</v>
      </c>
      <c r="AO15" s="54">
        <v>39.360645984045959</v>
      </c>
      <c r="AP15" s="54">
        <v>42.605769753202182</v>
      </c>
      <c r="AQ15" s="54">
        <v>39.717272870027713</v>
      </c>
      <c r="AR15" s="54">
        <v>0</v>
      </c>
      <c r="AS15" s="54">
        <v>3.669976064334763</v>
      </c>
      <c r="AT15" s="54">
        <v>778.54838709677426</v>
      </c>
      <c r="AX15" s="54" t="s">
        <v>65</v>
      </c>
      <c r="AY15" s="54">
        <v>10</v>
      </c>
      <c r="AZ15" s="54">
        <v>36000</v>
      </c>
      <c r="BA15" s="54">
        <v>23.458064516129028</v>
      </c>
      <c r="BB15" s="54">
        <v>959.79136945383459</v>
      </c>
      <c r="BC15" s="54">
        <v>908.34638297547122</v>
      </c>
      <c r="BD15" s="54">
        <v>0.94615384615384612</v>
      </c>
      <c r="BE15" s="54">
        <v>0</v>
      </c>
      <c r="BF15" s="54">
        <v>0</v>
      </c>
      <c r="BG15" s="54">
        <v>51.810056925996207</v>
      </c>
      <c r="BH15" s="54">
        <v>34.738896948205102</v>
      </c>
      <c r="BI15" s="54">
        <v>39.717272870027713</v>
      </c>
      <c r="BJ15" s="54">
        <v>42.605769753202182</v>
      </c>
      <c r="BK15" s="54">
        <v>39.360645984045959</v>
      </c>
      <c r="BL15" s="54">
        <v>34.234550369342827</v>
      </c>
      <c r="BM15" s="54">
        <v>39.360645984045959</v>
      </c>
      <c r="BN15" s="54">
        <v>42.605769753202182</v>
      </c>
      <c r="BO15" s="54">
        <v>39.717272870027713</v>
      </c>
      <c r="BP15" s="54">
        <v>1</v>
      </c>
      <c r="BQ15" s="54">
        <v>3.6672581957781349</v>
      </c>
      <c r="BR15" s="54">
        <v>778.54838709677426</v>
      </c>
      <c r="BV15" s="54" t="s">
        <v>65</v>
      </c>
      <c r="BW15" s="54">
        <v>10</v>
      </c>
      <c r="BX15" s="54">
        <v>36000</v>
      </c>
      <c r="BY15" s="54">
        <v>23.458064516129028</v>
      </c>
      <c r="BZ15" s="54">
        <v>959.79136945383459</v>
      </c>
      <c r="CA15" s="54">
        <v>908.34638297547122</v>
      </c>
      <c r="CB15" s="54">
        <v>0.94615384615384612</v>
      </c>
      <c r="CC15" s="54">
        <v>0</v>
      </c>
      <c r="CD15" s="54">
        <v>0</v>
      </c>
      <c r="CE15" s="54">
        <v>51.810056925996207</v>
      </c>
      <c r="CF15" s="54">
        <v>34.738896948205102</v>
      </c>
      <c r="CG15" s="54">
        <v>39.717272870027713</v>
      </c>
      <c r="CH15" s="54">
        <v>42.605769753202182</v>
      </c>
      <c r="CI15" s="54">
        <v>39.360645984045959</v>
      </c>
      <c r="CJ15" s="54">
        <v>34.234550369342827</v>
      </c>
      <c r="CK15" s="54">
        <v>39.360645984045959</v>
      </c>
      <c r="CL15" s="54">
        <v>42.605769753202182</v>
      </c>
      <c r="CM15" s="54">
        <v>39.717272870027713</v>
      </c>
      <c r="CN15" s="54">
        <v>0</v>
      </c>
      <c r="CO15" s="54">
        <v>3.6672581957781349</v>
      </c>
      <c r="CP15" s="54">
        <v>778.54838709677426</v>
      </c>
      <c r="CT15" s="54" t="s">
        <v>65</v>
      </c>
      <c r="CU15" s="54">
        <v>10</v>
      </c>
      <c r="CV15" s="54">
        <v>36000</v>
      </c>
      <c r="CW15" s="54">
        <v>23.458064516129028</v>
      </c>
      <c r="CX15" s="54">
        <v>959.79136945383459</v>
      </c>
      <c r="CY15" s="54">
        <v>888.42285810867452</v>
      </c>
      <c r="CZ15" s="54">
        <v>0.94615384615384612</v>
      </c>
      <c r="DA15" s="54">
        <v>0</v>
      </c>
      <c r="DB15" s="54">
        <v>0</v>
      </c>
      <c r="DC15" s="54">
        <v>51.810056925996207</v>
      </c>
      <c r="DD15" s="54">
        <v>34.738896948205102</v>
      </c>
      <c r="DE15" s="54">
        <v>39.717272870027713</v>
      </c>
      <c r="DF15" s="54">
        <v>42.605769753202182</v>
      </c>
      <c r="DG15" s="54">
        <v>39.360645984045959</v>
      </c>
      <c r="DH15" s="54">
        <v>34.234550369342827</v>
      </c>
      <c r="DI15" s="54">
        <v>39.360645984045959</v>
      </c>
      <c r="DJ15" s="54">
        <v>42.605769753202182</v>
      </c>
      <c r="DK15" s="54">
        <v>39.717272870027713</v>
      </c>
      <c r="DL15" s="54">
        <v>1</v>
      </c>
      <c r="DM15" s="54">
        <v>3.6672581957781349</v>
      </c>
      <c r="DN15" s="54">
        <v>778.54838709677426</v>
      </c>
      <c r="DR15" s="54" t="s">
        <v>65</v>
      </c>
      <c r="DS15" s="54">
        <v>10</v>
      </c>
      <c r="DT15" s="54">
        <v>36000</v>
      </c>
      <c r="DU15" s="54">
        <v>23.458064516129028</v>
      </c>
      <c r="DV15" s="54">
        <v>959.79136945383459</v>
      </c>
      <c r="DW15" s="54">
        <v>888.42285810867452</v>
      </c>
      <c r="DX15" s="54">
        <v>0.94615384615384612</v>
      </c>
      <c r="DY15" s="54">
        <v>0</v>
      </c>
      <c r="DZ15" s="54">
        <v>0</v>
      </c>
      <c r="EA15" s="54">
        <v>51.810056925996207</v>
      </c>
      <c r="EB15" s="54">
        <v>34.738896948205102</v>
      </c>
      <c r="EC15" s="54">
        <v>39.717272870027713</v>
      </c>
      <c r="ED15" s="54">
        <v>42.605769753202182</v>
      </c>
      <c r="EE15" s="54">
        <v>39.360645984045959</v>
      </c>
      <c r="EF15" s="54">
        <v>34.234550369342827</v>
      </c>
      <c r="EG15" s="54">
        <v>39.360645984045959</v>
      </c>
      <c r="EH15" s="54">
        <v>42.605769753202182</v>
      </c>
      <c r="EI15" s="54">
        <v>39.717272870027713</v>
      </c>
      <c r="EJ15" s="54">
        <v>0</v>
      </c>
      <c r="EK15" s="54">
        <v>3.6672581957781349</v>
      </c>
      <c r="EL15" s="54">
        <v>778.54838709677426</v>
      </c>
      <c r="EP15" s="54" t="s">
        <v>65</v>
      </c>
      <c r="EQ15" s="54">
        <v>10</v>
      </c>
      <c r="ER15" s="54">
        <v>36000</v>
      </c>
      <c r="ES15" s="54">
        <v>23.458064516129028</v>
      </c>
      <c r="ET15" s="54">
        <v>959.79136945383459</v>
      </c>
      <c r="EU15" s="54">
        <v>0</v>
      </c>
      <c r="EV15" s="54">
        <v>0.94615384615384612</v>
      </c>
      <c r="EW15" s="54">
        <v>0</v>
      </c>
      <c r="EX15" s="54">
        <v>0</v>
      </c>
      <c r="EY15" s="54">
        <v>51.810056925996207</v>
      </c>
      <c r="EZ15" s="54">
        <v>34.738896948205102</v>
      </c>
      <c r="FA15" s="54">
        <v>39.717272870027713</v>
      </c>
      <c r="FB15" s="54">
        <v>42.605769753202182</v>
      </c>
      <c r="FC15" s="54">
        <v>39.360645984045959</v>
      </c>
      <c r="FD15" s="54">
        <v>34.234550369342827</v>
      </c>
      <c r="FE15" s="54">
        <v>39.360645984045959</v>
      </c>
      <c r="FF15" s="54">
        <v>42.605769753202182</v>
      </c>
      <c r="FG15" s="54">
        <v>39.717272870027713</v>
      </c>
      <c r="FH15" s="54">
        <v>1</v>
      </c>
      <c r="FI15" s="54">
        <v>3.6672581957781349</v>
      </c>
      <c r="FJ15" s="54">
        <v>778.54838709677426</v>
      </c>
      <c r="FN15" s="54" t="s">
        <v>65</v>
      </c>
      <c r="FO15" s="54">
        <v>10</v>
      </c>
      <c r="FP15" s="54">
        <v>36000</v>
      </c>
      <c r="FQ15" s="54">
        <v>23.458064516129028</v>
      </c>
      <c r="FR15" s="54">
        <v>959.79136945383459</v>
      </c>
      <c r="FS15" s="54">
        <v>0</v>
      </c>
      <c r="FT15" s="54">
        <v>0.94615384615384612</v>
      </c>
      <c r="FU15" s="54">
        <v>0</v>
      </c>
      <c r="FV15" s="54">
        <v>0</v>
      </c>
      <c r="FW15" s="54">
        <v>51.810056925996207</v>
      </c>
      <c r="FX15" s="54">
        <v>34.738896948205102</v>
      </c>
      <c r="FY15" s="54">
        <v>39.717272870027713</v>
      </c>
      <c r="FZ15" s="54">
        <v>42.605769753202182</v>
      </c>
      <c r="GA15" s="54">
        <v>39.360645984045959</v>
      </c>
      <c r="GB15" s="54">
        <v>34.234550369342827</v>
      </c>
      <c r="GC15" s="54">
        <v>39.360645984045959</v>
      </c>
      <c r="GD15" s="54">
        <v>42.605769753202182</v>
      </c>
      <c r="GE15" s="54">
        <v>39.717272870027713</v>
      </c>
      <c r="GF15" s="54">
        <v>0</v>
      </c>
      <c r="GG15" s="54">
        <v>3.6672581957781349</v>
      </c>
      <c r="GH15" s="54">
        <v>778.54838709677426</v>
      </c>
      <c r="GL15" s="54" t="s">
        <v>65</v>
      </c>
      <c r="GM15" s="54">
        <v>10</v>
      </c>
      <c r="GN15" s="54">
        <v>36000</v>
      </c>
      <c r="GO15" s="54">
        <v>23.458064516129028</v>
      </c>
      <c r="GP15" s="54">
        <v>959.79136945383459</v>
      </c>
      <c r="GQ15" s="54">
        <v>908.34638297547122</v>
      </c>
      <c r="GR15" s="54">
        <v>0.94615384615384612</v>
      </c>
      <c r="GS15" s="54">
        <v>0</v>
      </c>
      <c r="GT15" s="54">
        <v>0</v>
      </c>
      <c r="GU15" s="54">
        <v>51.810056925996207</v>
      </c>
      <c r="GV15" s="54">
        <v>34.738896948205102</v>
      </c>
      <c r="GW15" s="54">
        <v>39.717272870027713</v>
      </c>
      <c r="GX15" s="54">
        <v>42.605769753202182</v>
      </c>
      <c r="GY15" s="54">
        <v>39.360645984045959</v>
      </c>
      <c r="GZ15" s="54">
        <v>34.234550369342827</v>
      </c>
      <c r="HA15" s="54">
        <v>39.360645984045959</v>
      </c>
      <c r="HB15" s="54">
        <v>42.605769753202182</v>
      </c>
      <c r="HC15" s="54">
        <v>39.717272870027713</v>
      </c>
      <c r="HD15" s="54">
        <v>1</v>
      </c>
      <c r="HE15" s="54">
        <v>3.6672581957781349</v>
      </c>
      <c r="HF15" s="54">
        <v>778.54838709677426</v>
      </c>
      <c r="HJ15" s="54" t="s">
        <v>65</v>
      </c>
      <c r="HK15" s="54">
        <v>10</v>
      </c>
      <c r="HL15" s="54">
        <v>36000</v>
      </c>
      <c r="HM15" s="54">
        <v>23.458064516129028</v>
      </c>
      <c r="HN15" s="54">
        <v>959.79136945383459</v>
      </c>
      <c r="HO15" s="54">
        <v>908.34638297547122</v>
      </c>
      <c r="HP15" s="54">
        <v>0.94615384615384612</v>
      </c>
      <c r="HQ15" s="54">
        <v>0</v>
      </c>
      <c r="HR15" s="54">
        <v>0</v>
      </c>
      <c r="HS15" s="54">
        <v>51.810056925996207</v>
      </c>
      <c r="HT15" s="54">
        <v>34.738896948205102</v>
      </c>
      <c r="HU15" s="54">
        <v>39.717272870027713</v>
      </c>
      <c r="HV15" s="54">
        <v>42.605769753202182</v>
      </c>
      <c r="HW15" s="54">
        <v>39.360645984045959</v>
      </c>
      <c r="HX15" s="54">
        <v>34.234550369342827</v>
      </c>
      <c r="HY15" s="54">
        <v>39.360645984045959</v>
      </c>
      <c r="HZ15" s="54">
        <v>42.605769753202182</v>
      </c>
      <c r="IA15" s="54">
        <v>39.717272870027713</v>
      </c>
      <c r="IB15" s="54">
        <v>0</v>
      </c>
      <c r="IC15" s="54">
        <v>3.6672581957781349</v>
      </c>
      <c r="ID15" s="54">
        <v>778.54838709677426</v>
      </c>
    </row>
    <row r="16" spans="1:240" x14ac:dyDescent="0.25">
      <c r="B16" s="54">
        <v>19.917204301075266</v>
      </c>
      <c r="C16" s="54">
        <v>11</v>
      </c>
      <c r="D16" s="54">
        <v>39600</v>
      </c>
      <c r="E16" s="54">
        <v>25.393548387096779</v>
      </c>
      <c r="F16" s="54">
        <v>970.32724074681403</v>
      </c>
      <c r="G16" s="54">
        <v>1031.2900315785537</v>
      </c>
      <c r="H16" s="54">
        <v>0.94615384615384612</v>
      </c>
      <c r="I16" s="54">
        <v>0</v>
      </c>
      <c r="J16" s="54">
        <v>0</v>
      </c>
      <c r="K16" s="54">
        <v>44.832229601518037</v>
      </c>
      <c r="L16" s="54">
        <v>37.733443845994721</v>
      </c>
      <c r="M16" s="54">
        <v>43.179197853979744</v>
      </c>
      <c r="N16" s="54">
        <v>46.338871555928847</v>
      </c>
      <c r="O16" s="54">
        <v>42.789090251784174</v>
      </c>
      <c r="P16" s="54">
        <v>37.181748384184907</v>
      </c>
      <c r="Q16" s="54">
        <v>42.789090251784174</v>
      </c>
      <c r="R16" s="54">
        <v>46.338871555928847</v>
      </c>
      <c r="S16" s="54">
        <v>43.179197853979744</v>
      </c>
      <c r="T16" s="54">
        <v>1</v>
      </c>
      <c r="U16" s="54">
        <v>0.66997606433476342</v>
      </c>
      <c r="V16" s="54">
        <v>851.63978494623666</v>
      </c>
      <c r="Z16" s="54">
        <v>19.917204301075266</v>
      </c>
      <c r="AA16" s="54">
        <v>11</v>
      </c>
      <c r="AB16" s="54">
        <v>39600</v>
      </c>
      <c r="AC16" s="54">
        <v>25.393548387096779</v>
      </c>
      <c r="AD16" s="54">
        <v>970.32724074681403</v>
      </c>
      <c r="AE16" s="54">
        <v>1031.2900315785537</v>
      </c>
      <c r="AF16" s="54">
        <v>0.94615384615384612</v>
      </c>
      <c r="AG16" s="54">
        <v>0</v>
      </c>
      <c r="AH16" s="54">
        <v>0</v>
      </c>
      <c r="AI16" s="54">
        <v>44.832229601518037</v>
      </c>
      <c r="AJ16" s="54">
        <v>37.733443845994721</v>
      </c>
      <c r="AK16" s="54">
        <v>43.179197853979744</v>
      </c>
      <c r="AL16" s="54">
        <v>46.338871555928847</v>
      </c>
      <c r="AM16" s="54">
        <v>42.789090251784174</v>
      </c>
      <c r="AN16" s="54">
        <v>37.181748384184907</v>
      </c>
      <c r="AO16" s="54">
        <v>42.789090251784174</v>
      </c>
      <c r="AP16" s="54">
        <v>46.338871555928847</v>
      </c>
      <c r="AQ16" s="54">
        <v>43.179197853979744</v>
      </c>
      <c r="AR16" s="54">
        <v>0</v>
      </c>
      <c r="AS16" s="54">
        <v>0.66997606433476342</v>
      </c>
      <c r="AT16" s="54">
        <v>851.63978494623666</v>
      </c>
      <c r="AX16" s="54">
        <v>19.917204301075266</v>
      </c>
      <c r="AY16" s="54">
        <v>11</v>
      </c>
      <c r="AZ16" s="54">
        <v>39600</v>
      </c>
      <c r="BA16" s="54">
        <v>25.393548387096779</v>
      </c>
      <c r="BB16" s="54">
        <v>970.32724074681403</v>
      </c>
      <c r="BC16" s="54">
        <v>1031.2900315785537</v>
      </c>
      <c r="BD16" s="54">
        <v>0.94615384615384612</v>
      </c>
      <c r="BE16" s="54">
        <v>0</v>
      </c>
      <c r="BF16" s="54">
        <v>0</v>
      </c>
      <c r="BG16" s="54">
        <v>56.755186590765348</v>
      </c>
      <c r="BH16" s="54">
        <v>37.733443845994721</v>
      </c>
      <c r="BI16" s="54">
        <v>43.179197853979744</v>
      </c>
      <c r="BJ16" s="54">
        <v>46.338871555928847</v>
      </c>
      <c r="BK16" s="54">
        <v>42.789090251784174</v>
      </c>
      <c r="BL16" s="54">
        <v>37.181748384184907</v>
      </c>
      <c r="BM16" s="54">
        <v>42.789090251784174</v>
      </c>
      <c r="BN16" s="54">
        <v>46.338871555928847</v>
      </c>
      <c r="BO16" s="54">
        <v>43.179197853979744</v>
      </c>
      <c r="BP16" s="54">
        <v>1</v>
      </c>
      <c r="BQ16" s="54">
        <v>0.66725819577813505</v>
      </c>
      <c r="BR16" s="54">
        <v>851.63978494623666</v>
      </c>
      <c r="BV16" s="54">
        <v>19.917204301075266</v>
      </c>
      <c r="BW16" s="54">
        <v>11</v>
      </c>
      <c r="BX16" s="54">
        <v>39600</v>
      </c>
      <c r="BY16" s="54">
        <v>25.393548387096779</v>
      </c>
      <c r="BZ16" s="54">
        <v>970.32724074681403</v>
      </c>
      <c r="CA16" s="54">
        <v>1031.2900315785537</v>
      </c>
      <c r="CB16" s="54">
        <v>0.94615384615384612</v>
      </c>
      <c r="CC16" s="54">
        <v>0</v>
      </c>
      <c r="CD16" s="54">
        <v>0</v>
      </c>
      <c r="CE16" s="54">
        <v>56.755186590765348</v>
      </c>
      <c r="CF16" s="54">
        <v>37.733443845994721</v>
      </c>
      <c r="CG16" s="54">
        <v>43.179197853979744</v>
      </c>
      <c r="CH16" s="54">
        <v>46.338871555928847</v>
      </c>
      <c r="CI16" s="54">
        <v>42.789090251784174</v>
      </c>
      <c r="CJ16" s="54">
        <v>37.181748384184907</v>
      </c>
      <c r="CK16" s="54">
        <v>42.789090251784174</v>
      </c>
      <c r="CL16" s="54">
        <v>46.338871555928847</v>
      </c>
      <c r="CM16" s="54">
        <v>43.179197853979744</v>
      </c>
      <c r="CN16" s="54">
        <v>0</v>
      </c>
      <c r="CO16" s="54">
        <v>0.66725819577813505</v>
      </c>
      <c r="CP16" s="54">
        <v>851.63978494623666</v>
      </c>
      <c r="CT16" s="54">
        <v>19.917204301075266</v>
      </c>
      <c r="CU16" s="54">
        <v>11</v>
      </c>
      <c r="CV16" s="54">
        <v>39600</v>
      </c>
      <c r="CW16" s="54">
        <v>25.393548387096779</v>
      </c>
      <c r="CX16" s="54">
        <v>970.32724074681403</v>
      </c>
      <c r="CY16" s="54">
        <v>1008.6698803079233</v>
      </c>
      <c r="CZ16" s="54">
        <v>0.94615384615384612</v>
      </c>
      <c r="DA16" s="54">
        <v>0</v>
      </c>
      <c r="DB16" s="54">
        <v>0</v>
      </c>
      <c r="DC16" s="54">
        <v>56.755186590765348</v>
      </c>
      <c r="DD16" s="54">
        <v>37.733443845994721</v>
      </c>
      <c r="DE16" s="54">
        <v>43.179197853979744</v>
      </c>
      <c r="DF16" s="54">
        <v>46.338871555928847</v>
      </c>
      <c r="DG16" s="54">
        <v>42.789090251784174</v>
      </c>
      <c r="DH16" s="54">
        <v>37.181748384184907</v>
      </c>
      <c r="DI16" s="54">
        <v>42.789090251784174</v>
      </c>
      <c r="DJ16" s="54">
        <v>46.338871555928847</v>
      </c>
      <c r="DK16" s="54">
        <v>43.179197853979744</v>
      </c>
      <c r="DL16" s="54">
        <v>1</v>
      </c>
      <c r="DM16" s="54">
        <v>0.66725819577813505</v>
      </c>
      <c r="DN16" s="54">
        <v>851.63978494623666</v>
      </c>
      <c r="DR16" s="54">
        <v>19.917204301075266</v>
      </c>
      <c r="DS16" s="54">
        <v>11</v>
      </c>
      <c r="DT16" s="54">
        <v>39600</v>
      </c>
      <c r="DU16" s="54">
        <v>25.393548387096779</v>
      </c>
      <c r="DV16" s="54">
        <v>970.32724074681403</v>
      </c>
      <c r="DW16" s="54">
        <v>1008.6698803079233</v>
      </c>
      <c r="DX16" s="54">
        <v>0.94615384615384612</v>
      </c>
      <c r="DY16" s="54">
        <v>0</v>
      </c>
      <c r="DZ16" s="54">
        <v>0</v>
      </c>
      <c r="EA16" s="54">
        <v>56.755186590765348</v>
      </c>
      <c r="EB16" s="54">
        <v>37.733443845994721</v>
      </c>
      <c r="EC16" s="54">
        <v>43.179197853979744</v>
      </c>
      <c r="ED16" s="54">
        <v>46.338871555928847</v>
      </c>
      <c r="EE16" s="54">
        <v>42.789090251784174</v>
      </c>
      <c r="EF16" s="54">
        <v>37.181748384184907</v>
      </c>
      <c r="EG16" s="54">
        <v>42.789090251784174</v>
      </c>
      <c r="EH16" s="54">
        <v>46.338871555928847</v>
      </c>
      <c r="EI16" s="54">
        <v>43.179197853979744</v>
      </c>
      <c r="EJ16" s="54">
        <v>0</v>
      </c>
      <c r="EK16" s="54">
        <v>0.66725819577813505</v>
      </c>
      <c r="EL16" s="54">
        <v>851.63978494623666</v>
      </c>
      <c r="EP16" s="54">
        <v>19.917204301075266</v>
      </c>
      <c r="EQ16" s="54">
        <v>11</v>
      </c>
      <c r="ER16" s="54">
        <v>39600</v>
      </c>
      <c r="ES16" s="54">
        <v>25.393548387096779</v>
      </c>
      <c r="ET16" s="54">
        <v>970.32724074681403</v>
      </c>
      <c r="EU16" s="54">
        <v>0</v>
      </c>
      <c r="EV16" s="54">
        <v>0.94615384615384612</v>
      </c>
      <c r="EW16" s="54">
        <v>0</v>
      </c>
      <c r="EX16" s="54">
        <v>0</v>
      </c>
      <c r="EY16" s="54">
        <v>56.755186590765348</v>
      </c>
      <c r="EZ16" s="54">
        <v>37.733443845994721</v>
      </c>
      <c r="FA16" s="54">
        <v>43.179197853979744</v>
      </c>
      <c r="FB16" s="54">
        <v>46.338871555928847</v>
      </c>
      <c r="FC16" s="54">
        <v>42.789090251784174</v>
      </c>
      <c r="FD16" s="54">
        <v>37.181748384184907</v>
      </c>
      <c r="FE16" s="54">
        <v>42.789090251784174</v>
      </c>
      <c r="FF16" s="54">
        <v>46.338871555928847</v>
      </c>
      <c r="FG16" s="54">
        <v>43.179197853979744</v>
      </c>
      <c r="FH16" s="54">
        <v>1</v>
      </c>
      <c r="FI16" s="54">
        <v>0.66725819577813505</v>
      </c>
      <c r="FJ16" s="54">
        <v>851.63978494623666</v>
      </c>
      <c r="FN16" s="54">
        <v>19.917204301075266</v>
      </c>
      <c r="FO16" s="54">
        <v>11</v>
      </c>
      <c r="FP16" s="54">
        <v>39600</v>
      </c>
      <c r="FQ16" s="54">
        <v>25.393548387096779</v>
      </c>
      <c r="FR16" s="54">
        <v>970.32724074681403</v>
      </c>
      <c r="FS16" s="54">
        <v>0</v>
      </c>
      <c r="FT16" s="54">
        <v>0.94615384615384612</v>
      </c>
      <c r="FU16" s="54">
        <v>0</v>
      </c>
      <c r="FV16" s="54">
        <v>0</v>
      </c>
      <c r="FW16" s="54">
        <v>56.755186590765348</v>
      </c>
      <c r="FX16" s="54">
        <v>37.733443845994721</v>
      </c>
      <c r="FY16" s="54">
        <v>43.179197853979744</v>
      </c>
      <c r="FZ16" s="54">
        <v>46.338871555928847</v>
      </c>
      <c r="GA16" s="54">
        <v>42.789090251784174</v>
      </c>
      <c r="GB16" s="54">
        <v>37.181748384184907</v>
      </c>
      <c r="GC16" s="54">
        <v>42.789090251784174</v>
      </c>
      <c r="GD16" s="54">
        <v>46.338871555928847</v>
      </c>
      <c r="GE16" s="54">
        <v>43.179197853979744</v>
      </c>
      <c r="GF16" s="54">
        <v>0</v>
      </c>
      <c r="GG16" s="54">
        <v>0.66725819577813505</v>
      </c>
      <c r="GH16" s="54">
        <v>851.63978494623666</v>
      </c>
      <c r="GL16" s="54">
        <v>19.917204301075266</v>
      </c>
      <c r="GM16" s="54">
        <v>11</v>
      </c>
      <c r="GN16" s="54">
        <v>39600</v>
      </c>
      <c r="GO16" s="54">
        <v>25.393548387096779</v>
      </c>
      <c r="GP16" s="54">
        <v>970.32724074681403</v>
      </c>
      <c r="GQ16" s="54">
        <v>1031.2900315785537</v>
      </c>
      <c r="GR16" s="54">
        <v>0.94615384615384612</v>
      </c>
      <c r="GS16" s="54">
        <v>0</v>
      </c>
      <c r="GT16" s="54">
        <v>0</v>
      </c>
      <c r="GU16" s="54">
        <v>56.755186590765348</v>
      </c>
      <c r="GV16" s="54">
        <v>37.733443845994721</v>
      </c>
      <c r="GW16" s="54">
        <v>43.179197853979744</v>
      </c>
      <c r="GX16" s="54">
        <v>46.338871555928847</v>
      </c>
      <c r="GY16" s="54">
        <v>42.789090251784174</v>
      </c>
      <c r="GZ16" s="54">
        <v>37.181748384184907</v>
      </c>
      <c r="HA16" s="54">
        <v>42.789090251784174</v>
      </c>
      <c r="HB16" s="54">
        <v>46.338871555928847</v>
      </c>
      <c r="HC16" s="54">
        <v>43.179197853979744</v>
      </c>
      <c r="HD16" s="54">
        <v>1</v>
      </c>
      <c r="HE16" s="54">
        <v>0.66725819577813505</v>
      </c>
      <c r="HF16" s="54">
        <v>851.63978494623666</v>
      </c>
      <c r="HJ16" s="54">
        <v>19.917204301075266</v>
      </c>
      <c r="HK16" s="54">
        <v>11</v>
      </c>
      <c r="HL16" s="54">
        <v>39600</v>
      </c>
      <c r="HM16" s="54">
        <v>25.393548387096779</v>
      </c>
      <c r="HN16" s="54">
        <v>970.32724074681403</v>
      </c>
      <c r="HO16" s="54">
        <v>1031.2900315785537</v>
      </c>
      <c r="HP16" s="54">
        <v>0.94615384615384612</v>
      </c>
      <c r="HQ16" s="54">
        <v>0</v>
      </c>
      <c r="HR16" s="54">
        <v>0</v>
      </c>
      <c r="HS16" s="54">
        <v>56.755186590765348</v>
      </c>
      <c r="HT16" s="54">
        <v>37.733443845994721</v>
      </c>
      <c r="HU16" s="54">
        <v>43.179197853979744</v>
      </c>
      <c r="HV16" s="54">
        <v>46.338871555928847</v>
      </c>
      <c r="HW16" s="54">
        <v>42.789090251784174</v>
      </c>
      <c r="HX16" s="54">
        <v>37.181748384184907</v>
      </c>
      <c r="HY16" s="54">
        <v>42.789090251784174</v>
      </c>
      <c r="HZ16" s="54">
        <v>46.338871555928847</v>
      </c>
      <c r="IA16" s="54">
        <v>43.179197853979744</v>
      </c>
      <c r="IB16" s="54">
        <v>0</v>
      </c>
      <c r="IC16" s="54">
        <v>0.66725819577813505</v>
      </c>
      <c r="ID16" s="54">
        <v>851.63978494623666</v>
      </c>
    </row>
    <row r="17" spans="2:238" x14ac:dyDescent="0.25">
      <c r="B17" s="54" t="s">
        <v>68</v>
      </c>
      <c r="C17" s="54">
        <v>12</v>
      </c>
      <c r="D17" s="54">
        <v>43200</v>
      </c>
      <c r="E17" s="54">
        <v>26.877419354838707</v>
      </c>
      <c r="F17" s="54">
        <v>969.73087067362633</v>
      </c>
      <c r="G17" s="54">
        <v>954.70706995987121</v>
      </c>
      <c r="H17" s="54">
        <v>0.94615384615384612</v>
      </c>
      <c r="I17" s="54">
        <v>0</v>
      </c>
      <c r="J17" s="54">
        <v>0</v>
      </c>
      <c r="K17" s="54">
        <v>45.122624920936119</v>
      </c>
      <c r="L17" s="54">
        <v>38.580994120534001</v>
      </c>
      <c r="M17" s="54">
        <v>43.745931651838632</v>
      </c>
      <c r="N17" s="54">
        <v>46.742673198728951</v>
      </c>
      <c r="O17" s="54">
        <v>43.375940390229545</v>
      </c>
      <c r="P17" s="54">
        <v>38.057747460406901</v>
      </c>
      <c r="Q17" s="54">
        <v>43.375940390229545</v>
      </c>
      <c r="R17" s="54">
        <v>46.742673198728951</v>
      </c>
      <c r="S17" s="54">
        <v>43.745931651838632</v>
      </c>
      <c r="T17" s="54">
        <v>1</v>
      </c>
      <c r="U17" s="54">
        <v>0.66997606433476342</v>
      </c>
      <c r="V17" s="54">
        <v>807.72401433691755</v>
      </c>
      <c r="Z17" s="54" t="s">
        <v>68</v>
      </c>
      <c r="AA17" s="54">
        <v>12</v>
      </c>
      <c r="AB17" s="54">
        <v>43200</v>
      </c>
      <c r="AC17" s="54">
        <v>26.877419354838707</v>
      </c>
      <c r="AD17" s="54">
        <v>969.73087067362633</v>
      </c>
      <c r="AE17" s="54">
        <v>954.70706995987121</v>
      </c>
      <c r="AF17" s="54">
        <v>0.94615384615384612</v>
      </c>
      <c r="AG17" s="54">
        <v>0</v>
      </c>
      <c r="AH17" s="54">
        <v>0</v>
      </c>
      <c r="AI17" s="54">
        <v>45.122624920936119</v>
      </c>
      <c r="AJ17" s="54">
        <v>38.580994120534001</v>
      </c>
      <c r="AK17" s="54">
        <v>43.745931651838632</v>
      </c>
      <c r="AL17" s="54">
        <v>46.742673198728951</v>
      </c>
      <c r="AM17" s="54">
        <v>43.375940390229545</v>
      </c>
      <c r="AN17" s="54">
        <v>38.057747460406901</v>
      </c>
      <c r="AO17" s="54">
        <v>43.375940390229545</v>
      </c>
      <c r="AP17" s="54">
        <v>46.742673198728951</v>
      </c>
      <c r="AQ17" s="54">
        <v>43.745931651838632</v>
      </c>
      <c r="AR17" s="54">
        <v>0</v>
      </c>
      <c r="AS17" s="54">
        <v>0.66997606433476342</v>
      </c>
      <c r="AT17" s="54">
        <v>807.72401433691755</v>
      </c>
      <c r="AX17" s="54" t="s">
        <v>68</v>
      </c>
      <c r="AY17" s="54">
        <v>12</v>
      </c>
      <c r="AZ17" s="54">
        <v>43200</v>
      </c>
      <c r="BA17" s="54">
        <v>26.877419354838707</v>
      </c>
      <c r="BB17" s="54">
        <v>969.73087067362633</v>
      </c>
      <c r="BC17" s="54">
        <v>954.70706995987121</v>
      </c>
      <c r="BD17" s="54">
        <v>0.94615384615384612</v>
      </c>
      <c r="BE17" s="54">
        <v>0</v>
      </c>
      <c r="BF17" s="54">
        <v>0</v>
      </c>
      <c r="BG17" s="54">
        <v>56.430761121652964</v>
      </c>
      <c r="BH17" s="54">
        <v>38.580994120534001</v>
      </c>
      <c r="BI17" s="54">
        <v>43.745931651838632</v>
      </c>
      <c r="BJ17" s="54">
        <v>46.742673198728951</v>
      </c>
      <c r="BK17" s="54">
        <v>43.375940390229545</v>
      </c>
      <c r="BL17" s="54">
        <v>38.057747460406901</v>
      </c>
      <c r="BM17" s="54">
        <v>43.375940390229545</v>
      </c>
      <c r="BN17" s="54">
        <v>46.742673198728951</v>
      </c>
      <c r="BO17" s="54">
        <v>43.745931651838632</v>
      </c>
      <c r="BP17" s="54">
        <v>1</v>
      </c>
      <c r="BQ17" s="54">
        <v>0.66725819577813505</v>
      </c>
      <c r="BR17" s="54">
        <v>807.72401433691755</v>
      </c>
      <c r="BV17" s="54" t="s">
        <v>68</v>
      </c>
      <c r="BW17" s="54">
        <v>12</v>
      </c>
      <c r="BX17" s="54">
        <v>43200</v>
      </c>
      <c r="BY17" s="54">
        <v>26.877419354838707</v>
      </c>
      <c r="BZ17" s="54">
        <v>969.73087067362633</v>
      </c>
      <c r="CA17" s="54">
        <v>954.70706995987121</v>
      </c>
      <c r="CB17" s="54">
        <v>0.94615384615384612</v>
      </c>
      <c r="CC17" s="54">
        <v>0</v>
      </c>
      <c r="CD17" s="54">
        <v>0</v>
      </c>
      <c r="CE17" s="54">
        <v>56.430761121652964</v>
      </c>
      <c r="CF17" s="54">
        <v>38.580994120534001</v>
      </c>
      <c r="CG17" s="54">
        <v>43.745931651838632</v>
      </c>
      <c r="CH17" s="54">
        <v>46.742673198728951</v>
      </c>
      <c r="CI17" s="54">
        <v>43.375940390229545</v>
      </c>
      <c r="CJ17" s="54">
        <v>38.057747460406901</v>
      </c>
      <c r="CK17" s="54">
        <v>43.375940390229545</v>
      </c>
      <c r="CL17" s="54">
        <v>46.742673198728951</v>
      </c>
      <c r="CM17" s="54">
        <v>43.745931651838632</v>
      </c>
      <c r="CN17" s="54">
        <v>0</v>
      </c>
      <c r="CO17" s="54">
        <v>0.66725819577813505</v>
      </c>
      <c r="CP17" s="54">
        <v>807.72401433691755</v>
      </c>
      <c r="CT17" s="54" t="s">
        <v>68</v>
      </c>
      <c r="CU17" s="54">
        <v>12</v>
      </c>
      <c r="CV17" s="54">
        <v>43200</v>
      </c>
      <c r="CW17" s="54">
        <v>26.877419354838707</v>
      </c>
      <c r="CX17" s="54">
        <v>969.73087067362633</v>
      </c>
      <c r="CY17" s="54">
        <v>0</v>
      </c>
      <c r="CZ17" s="54">
        <v>0.94615384615384612</v>
      </c>
      <c r="DA17" s="54">
        <v>0</v>
      </c>
      <c r="DB17" s="54">
        <v>0</v>
      </c>
      <c r="DC17" s="54">
        <v>56.430761121652964</v>
      </c>
      <c r="DD17" s="54">
        <v>38.580994120534001</v>
      </c>
      <c r="DE17" s="54">
        <v>43.745931651838632</v>
      </c>
      <c r="DF17" s="54">
        <v>46.742673198728951</v>
      </c>
      <c r="DG17" s="54">
        <v>43.375940390229545</v>
      </c>
      <c r="DH17" s="54">
        <v>38.057747460406901</v>
      </c>
      <c r="DI17" s="54">
        <v>43.375940390229545</v>
      </c>
      <c r="DJ17" s="54">
        <v>46.742673198728951</v>
      </c>
      <c r="DK17" s="54">
        <v>43.745931651838632</v>
      </c>
      <c r="DL17" s="54">
        <v>1</v>
      </c>
      <c r="DM17" s="54">
        <v>0.66725819577813505</v>
      </c>
      <c r="DN17" s="54">
        <v>807.72401433691755</v>
      </c>
      <c r="DR17" s="54" t="s">
        <v>68</v>
      </c>
      <c r="DS17" s="54">
        <v>12</v>
      </c>
      <c r="DT17" s="54">
        <v>43200</v>
      </c>
      <c r="DU17" s="54">
        <v>26.877419354838707</v>
      </c>
      <c r="DV17" s="54">
        <v>969.73087067362633</v>
      </c>
      <c r="DW17" s="54">
        <v>0</v>
      </c>
      <c r="DX17" s="54">
        <v>0.94615384615384612</v>
      </c>
      <c r="DY17" s="54">
        <v>0</v>
      </c>
      <c r="DZ17" s="54">
        <v>0</v>
      </c>
      <c r="EA17" s="54">
        <v>56.430761121652964</v>
      </c>
      <c r="EB17" s="54">
        <v>38.580994120534001</v>
      </c>
      <c r="EC17" s="54">
        <v>43.745931651838632</v>
      </c>
      <c r="ED17" s="54">
        <v>46.742673198728951</v>
      </c>
      <c r="EE17" s="54">
        <v>43.375940390229545</v>
      </c>
      <c r="EF17" s="54">
        <v>38.057747460406901</v>
      </c>
      <c r="EG17" s="54">
        <v>43.375940390229545</v>
      </c>
      <c r="EH17" s="54">
        <v>46.742673198728951</v>
      </c>
      <c r="EI17" s="54">
        <v>43.745931651838632</v>
      </c>
      <c r="EJ17" s="54">
        <v>0</v>
      </c>
      <c r="EK17" s="54">
        <v>0.66725819577813505</v>
      </c>
      <c r="EL17" s="54">
        <v>807.72401433691755</v>
      </c>
      <c r="EP17" s="54" t="s">
        <v>68</v>
      </c>
      <c r="EQ17" s="54">
        <v>12</v>
      </c>
      <c r="ER17" s="54">
        <v>43200</v>
      </c>
      <c r="ES17" s="54">
        <v>26.877419354838707</v>
      </c>
      <c r="ET17" s="54">
        <v>969.73087067362633</v>
      </c>
      <c r="EU17" s="54">
        <v>0</v>
      </c>
      <c r="EV17" s="54">
        <v>0.94615384615384612</v>
      </c>
      <c r="EW17" s="54">
        <v>0</v>
      </c>
      <c r="EX17" s="54">
        <v>0</v>
      </c>
      <c r="EY17" s="54">
        <v>56.430761121652964</v>
      </c>
      <c r="EZ17" s="54">
        <v>38.580994120534001</v>
      </c>
      <c r="FA17" s="54">
        <v>43.745931651838632</v>
      </c>
      <c r="FB17" s="54">
        <v>46.742673198728951</v>
      </c>
      <c r="FC17" s="54">
        <v>43.375940390229545</v>
      </c>
      <c r="FD17" s="54">
        <v>38.057747460406901</v>
      </c>
      <c r="FE17" s="54">
        <v>43.375940390229545</v>
      </c>
      <c r="FF17" s="54">
        <v>46.742673198728951</v>
      </c>
      <c r="FG17" s="54">
        <v>43.745931651838632</v>
      </c>
      <c r="FH17" s="54">
        <v>1</v>
      </c>
      <c r="FI17" s="54">
        <v>0.66725819577813505</v>
      </c>
      <c r="FJ17" s="54">
        <v>807.72401433691755</v>
      </c>
      <c r="FN17" s="54" t="s">
        <v>68</v>
      </c>
      <c r="FO17" s="54">
        <v>12</v>
      </c>
      <c r="FP17" s="54">
        <v>43200</v>
      </c>
      <c r="FQ17" s="54">
        <v>26.877419354838707</v>
      </c>
      <c r="FR17" s="54">
        <v>969.73087067362633</v>
      </c>
      <c r="FS17" s="54">
        <v>0</v>
      </c>
      <c r="FT17" s="54">
        <v>0.94615384615384612</v>
      </c>
      <c r="FU17" s="54">
        <v>0</v>
      </c>
      <c r="FV17" s="54">
        <v>0</v>
      </c>
      <c r="FW17" s="54">
        <v>56.430761121652964</v>
      </c>
      <c r="FX17" s="54">
        <v>38.580994120534001</v>
      </c>
      <c r="FY17" s="54">
        <v>43.745931651838632</v>
      </c>
      <c r="FZ17" s="54">
        <v>46.742673198728951</v>
      </c>
      <c r="GA17" s="54">
        <v>43.375940390229545</v>
      </c>
      <c r="GB17" s="54">
        <v>38.057747460406901</v>
      </c>
      <c r="GC17" s="54">
        <v>43.375940390229545</v>
      </c>
      <c r="GD17" s="54">
        <v>46.742673198728951</v>
      </c>
      <c r="GE17" s="54">
        <v>43.745931651838632</v>
      </c>
      <c r="GF17" s="54">
        <v>0</v>
      </c>
      <c r="GG17" s="54">
        <v>0.66725819577813505</v>
      </c>
      <c r="GH17" s="54">
        <v>807.72401433691755</v>
      </c>
      <c r="GL17" s="54" t="s">
        <v>68</v>
      </c>
      <c r="GM17" s="54">
        <v>12</v>
      </c>
      <c r="GN17" s="54">
        <v>43200</v>
      </c>
      <c r="GO17" s="54">
        <v>26.877419354838707</v>
      </c>
      <c r="GP17" s="54">
        <v>969.73087067362633</v>
      </c>
      <c r="GQ17" s="54">
        <v>954.70706995987121</v>
      </c>
      <c r="GR17" s="54">
        <v>0.94615384615384612</v>
      </c>
      <c r="GS17" s="54">
        <v>0</v>
      </c>
      <c r="GT17" s="54">
        <v>0</v>
      </c>
      <c r="GU17" s="54">
        <v>56.430761121652964</v>
      </c>
      <c r="GV17" s="54">
        <v>38.580994120534001</v>
      </c>
      <c r="GW17" s="54">
        <v>43.745931651838632</v>
      </c>
      <c r="GX17" s="54">
        <v>46.742673198728951</v>
      </c>
      <c r="GY17" s="54">
        <v>43.375940390229545</v>
      </c>
      <c r="GZ17" s="54">
        <v>38.057747460406901</v>
      </c>
      <c r="HA17" s="54">
        <v>43.375940390229545</v>
      </c>
      <c r="HB17" s="54">
        <v>46.742673198728951</v>
      </c>
      <c r="HC17" s="54">
        <v>43.745931651838632</v>
      </c>
      <c r="HD17" s="54">
        <v>1</v>
      </c>
      <c r="HE17" s="54">
        <v>0.66725819577813505</v>
      </c>
      <c r="HF17" s="54">
        <v>807.72401433691755</v>
      </c>
      <c r="HJ17" s="54" t="s">
        <v>68</v>
      </c>
      <c r="HK17" s="54">
        <v>12</v>
      </c>
      <c r="HL17" s="54">
        <v>43200</v>
      </c>
      <c r="HM17" s="54">
        <v>26.877419354838707</v>
      </c>
      <c r="HN17" s="54">
        <v>969.73087067362633</v>
      </c>
      <c r="HO17" s="54">
        <v>954.70706995987121</v>
      </c>
      <c r="HP17" s="54">
        <v>0.94615384615384612</v>
      </c>
      <c r="HQ17" s="54">
        <v>0</v>
      </c>
      <c r="HR17" s="54">
        <v>0</v>
      </c>
      <c r="HS17" s="54">
        <v>56.430761121652964</v>
      </c>
      <c r="HT17" s="54">
        <v>38.580994120534001</v>
      </c>
      <c r="HU17" s="54">
        <v>43.745931651838632</v>
      </c>
      <c r="HV17" s="54">
        <v>46.742673198728951</v>
      </c>
      <c r="HW17" s="54">
        <v>43.375940390229545</v>
      </c>
      <c r="HX17" s="54">
        <v>38.057747460406901</v>
      </c>
      <c r="HY17" s="54">
        <v>43.375940390229545</v>
      </c>
      <c r="HZ17" s="54">
        <v>46.742673198728951</v>
      </c>
      <c r="IA17" s="54">
        <v>43.745931651838632</v>
      </c>
      <c r="IB17" s="54">
        <v>0</v>
      </c>
      <c r="IC17" s="54">
        <v>0.66725819577813505</v>
      </c>
      <c r="ID17" s="54">
        <v>807.72401433691755</v>
      </c>
    </row>
    <row r="18" spans="2:238" x14ac:dyDescent="0.25">
      <c r="B18" s="54">
        <v>0.13223547412677508</v>
      </c>
      <c r="C18" s="54">
        <v>13</v>
      </c>
      <c r="D18" s="54">
        <v>46800</v>
      </c>
      <c r="E18" s="54">
        <v>28.164516129032251</v>
      </c>
      <c r="F18" s="54">
        <v>991.89595839376227</v>
      </c>
      <c r="G18" s="54">
        <v>877.16740945551612</v>
      </c>
      <c r="H18" s="54">
        <v>0.94615384615384612</v>
      </c>
      <c r="I18" s="54">
        <v>0</v>
      </c>
      <c r="J18" s="54">
        <v>0</v>
      </c>
      <c r="K18" s="54">
        <v>45.368687539531933</v>
      </c>
      <c r="L18" s="54">
        <v>39.313046829548746</v>
      </c>
      <c r="M18" s="54">
        <v>44.233036301720816</v>
      </c>
      <c r="N18" s="54">
        <v>47.087656860470688</v>
      </c>
      <c r="O18" s="54">
        <v>43.880591939929559</v>
      </c>
      <c r="P18" s="54">
        <v>38.814615233121621</v>
      </c>
      <c r="Q18" s="54">
        <v>43.880591939929559</v>
      </c>
      <c r="R18" s="54">
        <v>47.087656860470688</v>
      </c>
      <c r="S18" s="54">
        <v>44.233036301720816</v>
      </c>
      <c r="T18" s="54">
        <v>1</v>
      </c>
      <c r="U18" s="54">
        <v>0.66997606433476342</v>
      </c>
      <c r="V18" s="54">
        <v>769.41756272401437</v>
      </c>
      <c r="Z18" s="54">
        <v>0.13223547412677508</v>
      </c>
      <c r="AA18" s="54">
        <v>13</v>
      </c>
      <c r="AB18" s="54">
        <v>46800</v>
      </c>
      <c r="AC18" s="54">
        <v>28.164516129032251</v>
      </c>
      <c r="AD18" s="54">
        <v>991.89595839376227</v>
      </c>
      <c r="AE18" s="54">
        <v>877.16740945551612</v>
      </c>
      <c r="AF18" s="54">
        <v>0.94615384615384612</v>
      </c>
      <c r="AG18" s="54">
        <v>0</v>
      </c>
      <c r="AH18" s="54">
        <v>0</v>
      </c>
      <c r="AI18" s="54">
        <v>45.368687539531933</v>
      </c>
      <c r="AJ18" s="54">
        <v>39.313046829548746</v>
      </c>
      <c r="AK18" s="54">
        <v>44.233036301720816</v>
      </c>
      <c r="AL18" s="54">
        <v>47.087656860470688</v>
      </c>
      <c r="AM18" s="54">
        <v>43.880591939929559</v>
      </c>
      <c r="AN18" s="54">
        <v>38.814615233121621</v>
      </c>
      <c r="AO18" s="54">
        <v>43.880591939929559</v>
      </c>
      <c r="AP18" s="54">
        <v>47.087656860470688</v>
      </c>
      <c r="AQ18" s="54">
        <v>44.233036301720816</v>
      </c>
      <c r="AR18" s="54">
        <v>0</v>
      </c>
      <c r="AS18" s="54">
        <v>0.66997606433476342</v>
      </c>
      <c r="AT18" s="54">
        <v>769.41756272401437</v>
      </c>
      <c r="AX18" s="54">
        <v>0.13495334268340339</v>
      </c>
      <c r="AY18" s="54">
        <v>13</v>
      </c>
      <c r="AZ18" s="54">
        <v>46800</v>
      </c>
      <c r="BA18" s="54">
        <v>28.164516129032251</v>
      </c>
      <c r="BB18" s="54">
        <v>991.89595839376227</v>
      </c>
      <c r="BC18" s="54">
        <v>877.16740945551612</v>
      </c>
      <c r="BD18" s="54">
        <v>0.94615384615384612</v>
      </c>
      <c r="BE18" s="54">
        <v>0</v>
      </c>
      <c r="BF18" s="54">
        <v>0</v>
      </c>
      <c r="BG18" s="54">
        <v>56.140533417668138</v>
      </c>
      <c r="BH18" s="54">
        <v>39.313046829548746</v>
      </c>
      <c r="BI18" s="54">
        <v>44.233036301720816</v>
      </c>
      <c r="BJ18" s="54">
        <v>47.087656860470688</v>
      </c>
      <c r="BK18" s="54">
        <v>43.880591939929559</v>
      </c>
      <c r="BL18" s="54">
        <v>38.814615233121621</v>
      </c>
      <c r="BM18" s="54">
        <v>43.880591939929559</v>
      </c>
      <c r="BN18" s="54">
        <v>47.087656860470688</v>
      </c>
      <c r="BO18" s="54">
        <v>44.233036301720816</v>
      </c>
      <c r="BP18" s="54">
        <v>1</v>
      </c>
      <c r="BQ18" s="54">
        <v>0.66725819577813505</v>
      </c>
      <c r="BR18" s="54">
        <v>769.41756272401437</v>
      </c>
      <c r="BV18" s="54">
        <v>0.13495334268340339</v>
      </c>
      <c r="BW18" s="54">
        <v>13</v>
      </c>
      <c r="BX18" s="54">
        <v>46800</v>
      </c>
      <c r="BY18" s="54">
        <v>28.164516129032251</v>
      </c>
      <c r="BZ18" s="54">
        <v>991.89595839376227</v>
      </c>
      <c r="CA18" s="54">
        <v>877.16740945551612</v>
      </c>
      <c r="CB18" s="54">
        <v>0.94615384615384612</v>
      </c>
      <c r="CC18" s="54">
        <v>0</v>
      </c>
      <c r="CD18" s="54">
        <v>0</v>
      </c>
      <c r="CE18" s="54">
        <v>56.140533417668138</v>
      </c>
      <c r="CF18" s="54">
        <v>39.313046829548746</v>
      </c>
      <c r="CG18" s="54">
        <v>44.233036301720816</v>
      </c>
      <c r="CH18" s="54">
        <v>47.087656860470688</v>
      </c>
      <c r="CI18" s="54">
        <v>43.880591939929559</v>
      </c>
      <c r="CJ18" s="54">
        <v>38.814615233121621</v>
      </c>
      <c r="CK18" s="54">
        <v>43.880591939929559</v>
      </c>
      <c r="CL18" s="54">
        <v>47.087656860470688</v>
      </c>
      <c r="CM18" s="54">
        <v>44.233036301720816</v>
      </c>
      <c r="CN18" s="54">
        <v>0</v>
      </c>
      <c r="CO18" s="54">
        <v>0.66725819577813505</v>
      </c>
      <c r="CP18" s="54">
        <v>769.41756272401437</v>
      </c>
      <c r="CT18" s="54">
        <v>0.13495334268340339</v>
      </c>
      <c r="CU18" s="54">
        <v>13</v>
      </c>
      <c r="CV18" s="54">
        <v>46800</v>
      </c>
      <c r="CW18" s="54">
        <v>28.164516129032251</v>
      </c>
      <c r="CX18" s="54">
        <v>991.89595839376227</v>
      </c>
      <c r="CY18" s="54">
        <v>0</v>
      </c>
      <c r="CZ18" s="54">
        <v>0.94615384615384612</v>
      </c>
      <c r="DA18" s="54">
        <v>0</v>
      </c>
      <c r="DB18" s="54">
        <v>0</v>
      </c>
      <c r="DC18" s="54">
        <v>56.140533417668138</v>
      </c>
      <c r="DD18" s="54">
        <v>39.313046829548746</v>
      </c>
      <c r="DE18" s="54">
        <v>44.233036301720816</v>
      </c>
      <c r="DF18" s="54">
        <v>47.087656860470688</v>
      </c>
      <c r="DG18" s="54">
        <v>43.880591939929559</v>
      </c>
      <c r="DH18" s="54">
        <v>38.814615233121621</v>
      </c>
      <c r="DI18" s="54">
        <v>43.880591939929559</v>
      </c>
      <c r="DJ18" s="54">
        <v>47.087656860470688</v>
      </c>
      <c r="DK18" s="54">
        <v>44.233036301720816</v>
      </c>
      <c r="DL18" s="54">
        <v>1</v>
      </c>
      <c r="DM18" s="54">
        <v>0.66725819577813505</v>
      </c>
      <c r="DN18" s="54">
        <v>769.41756272401437</v>
      </c>
      <c r="DR18" s="54">
        <v>0.13495334268340339</v>
      </c>
      <c r="DS18" s="54">
        <v>13</v>
      </c>
      <c r="DT18" s="54">
        <v>46800</v>
      </c>
      <c r="DU18" s="54">
        <v>28.164516129032251</v>
      </c>
      <c r="DV18" s="54">
        <v>991.89595839376227</v>
      </c>
      <c r="DW18" s="54">
        <v>0</v>
      </c>
      <c r="DX18" s="54">
        <v>0.94615384615384612</v>
      </c>
      <c r="DY18" s="54">
        <v>0</v>
      </c>
      <c r="DZ18" s="54">
        <v>0</v>
      </c>
      <c r="EA18" s="54">
        <v>56.140533417668138</v>
      </c>
      <c r="EB18" s="54">
        <v>39.313046829548746</v>
      </c>
      <c r="EC18" s="54">
        <v>44.233036301720816</v>
      </c>
      <c r="ED18" s="54">
        <v>47.087656860470688</v>
      </c>
      <c r="EE18" s="54">
        <v>43.880591939929559</v>
      </c>
      <c r="EF18" s="54">
        <v>38.814615233121621</v>
      </c>
      <c r="EG18" s="54">
        <v>43.880591939929559</v>
      </c>
      <c r="EH18" s="54">
        <v>47.087656860470688</v>
      </c>
      <c r="EI18" s="54">
        <v>44.233036301720816</v>
      </c>
      <c r="EJ18" s="54">
        <v>0</v>
      </c>
      <c r="EK18" s="54">
        <v>0.66725819577813505</v>
      </c>
      <c r="EL18" s="54">
        <v>769.41756272401437</v>
      </c>
      <c r="EP18" s="54">
        <v>0.13495334268340339</v>
      </c>
      <c r="EQ18" s="54">
        <v>13</v>
      </c>
      <c r="ER18" s="54">
        <v>46800</v>
      </c>
      <c r="ES18" s="54">
        <v>28.164516129032251</v>
      </c>
      <c r="ET18" s="54">
        <v>991.89595839376227</v>
      </c>
      <c r="EU18" s="54">
        <v>857.92775922717078</v>
      </c>
      <c r="EV18" s="54">
        <v>0.94615384615384612</v>
      </c>
      <c r="EW18" s="54">
        <v>0</v>
      </c>
      <c r="EX18" s="54">
        <v>0</v>
      </c>
      <c r="EY18" s="54">
        <v>56.140533417668138</v>
      </c>
      <c r="EZ18" s="54">
        <v>39.313046829548746</v>
      </c>
      <c r="FA18" s="54">
        <v>44.233036301720816</v>
      </c>
      <c r="FB18" s="54">
        <v>47.087656860470688</v>
      </c>
      <c r="FC18" s="54">
        <v>43.880591939929559</v>
      </c>
      <c r="FD18" s="54">
        <v>38.814615233121621</v>
      </c>
      <c r="FE18" s="54">
        <v>43.880591939929559</v>
      </c>
      <c r="FF18" s="54">
        <v>47.087656860470688</v>
      </c>
      <c r="FG18" s="54">
        <v>44.233036301720816</v>
      </c>
      <c r="FH18" s="54">
        <v>1</v>
      </c>
      <c r="FI18" s="54">
        <v>0.66725819577813505</v>
      </c>
      <c r="FJ18" s="54">
        <v>769.41756272401437</v>
      </c>
      <c r="FN18" s="54">
        <v>0.13495334268340339</v>
      </c>
      <c r="FO18" s="54">
        <v>13</v>
      </c>
      <c r="FP18" s="54">
        <v>46800</v>
      </c>
      <c r="FQ18" s="54">
        <v>28.164516129032251</v>
      </c>
      <c r="FR18" s="54">
        <v>991.89595839376227</v>
      </c>
      <c r="FS18" s="54">
        <v>857.92775922717078</v>
      </c>
      <c r="FT18" s="54">
        <v>0.94615384615384612</v>
      </c>
      <c r="FU18" s="54">
        <v>0</v>
      </c>
      <c r="FV18" s="54">
        <v>0</v>
      </c>
      <c r="FW18" s="54">
        <v>56.140533417668138</v>
      </c>
      <c r="FX18" s="54">
        <v>39.313046829548746</v>
      </c>
      <c r="FY18" s="54">
        <v>44.233036301720816</v>
      </c>
      <c r="FZ18" s="54">
        <v>47.087656860470688</v>
      </c>
      <c r="GA18" s="54">
        <v>43.880591939929559</v>
      </c>
      <c r="GB18" s="54">
        <v>38.814615233121621</v>
      </c>
      <c r="GC18" s="54">
        <v>43.880591939929559</v>
      </c>
      <c r="GD18" s="54">
        <v>47.087656860470688</v>
      </c>
      <c r="GE18" s="54">
        <v>44.233036301720816</v>
      </c>
      <c r="GF18" s="54">
        <v>0</v>
      </c>
      <c r="GG18" s="54">
        <v>0.66725819577813505</v>
      </c>
      <c r="GH18" s="54">
        <v>769.41756272401437</v>
      </c>
      <c r="GL18" s="54">
        <v>0.13495334268340339</v>
      </c>
      <c r="GM18" s="54">
        <v>13</v>
      </c>
      <c r="GN18" s="54">
        <v>46800</v>
      </c>
      <c r="GO18" s="54">
        <v>28.164516129032251</v>
      </c>
      <c r="GP18" s="54">
        <v>991.89595839376227</v>
      </c>
      <c r="GQ18" s="54">
        <v>877.16740945551612</v>
      </c>
      <c r="GR18" s="54">
        <v>0.94615384615384612</v>
      </c>
      <c r="GS18" s="54">
        <v>0</v>
      </c>
      <c r="GT18" s="54">
        <v>0</v>
      </c>
      <c r="GU18" s="54">
        <v>56.140533417668138</v>
      </c>
      <c r="GV18" s="54">
        <v>39.313046829548746</v>
      </c>
      <c r="GW18" s="54">
        <v>44.233036301720816</v>
      </c>
      <c r="GX18" s="54">
        <v>47.087656860470688</v>
      </c>
      <c r="GY18" s="54">
        <v>43.880591939929559</v>
      </c>
      <c r="GZ18" s="54">
        <v>38.814615233121621</v>
      </c>
      <c r="HA18" s="54">
        <v>43.880591939929559</v>
      </c>
      <c r="HB18" s="54">
        <v>47.087656860470688</v>
      </c>
      <c r="HC18" s="54">
        <v>44.233036301720816</v>
      </c>
      <c r="HD18" s="54">
        <v>1</v>
      </c>
      <c r="HE18" s="54">
        <v>0.66725819577813505</v>
      </c>
      <c r="HF18" s="54">
        <v>769.41756272401437</v>
      </c>
      <c r="HJ18" s="54">
        <v>0.13495334268340339</v>
      </c>
      <c r="HK18" s="54">
        <v>13</v>
      </c>
      <c r="HL18" s="54">
        <v>46800</v>
      </c>
      <c r="HM18" s="54">
        <v>28.164516129032251</v>
      </c>
      <c r="HN18" s="54">
        <v>991.89595839376227</v>
      </c>
      <c r="HO18" s="54">
        <v>877.16740945551612</v>
      </c>
      <c r="HP18" s="54">
        <v>0.94615384615384612</v>
      </c>
      <c r="HQ18" s="54">
        <v>0</v>
      </c>
      <c r="HR18" s="54">
        <v>0</v>
      </c>
      <c r="HS18" s="54">
        <v>56.140533417668138</v>
      </c>
      <c r="HT18" s="54">
        <v>39.313046829548746</v>
      </c>
      <c r="HU18" s="54">
        <v>44.233036301720816</v>
      </c>
      <c r="HV18" s="54">
        <v>47.087656860470688</v>
      </c>
      <c r="HW18" s="54">
        <v>43.880591939929559</v>
      </c>
      <c r="HX18" s="54">
        <v>38.814615233121621</v>
      </c>
      <c r="HY18" s="54">
        <v>43.880591939929559</v>
      </c>
      <c r="HZ18" s="54">
        <v>47.087656860470688</v>
      </c>
      <c r="IA18" s="54">
        <v>44.233036301720816</v>
      </c>
      <c r="IB18" s="54">
        <v>0</v>
      </c>
      <c r="IC18" s="54">
        <v>0.66725819577813505</v>
      </c>
      <c r="ID18" s="54">
        <v>769.41756272401437</v>
      </c>
    </row>
    <row r="19" spans="2:238" x14ac:dyDescent="0.25">
      <c r="B19" s="54" t="s">
        <v>151</v>
      </c>
      <c r="C19" s="54">
        <v>14</v>
      </c>
      <c r="D19" s="54">
        <v>50400</v>
      </c>
      <c r="E19" s="54">
        <v>28.861290322580647</v>
      </c>
      <c r="F19" s="54">
        <v>841.41190992611348</v>
      </c>
      <c r="G19" s="54">
        <v>848.6546459448125</v>
      </c>
      <c r="H19" s="54">
        <v>0.94615384615384612</v>
      </c>
      <c r="I19" s="54">
        <v>0</v>
      </c>
      <c r="J19" s="54">
        <v>0</v>
      </c>
      <c r="K19" s="54">
        <v>44.516695129664768</v>
      </c>
      <c r="L19" s="54">
        <v>39.184071255953945</v>
      </c>
      <c r="M19" s="54">
        <v>43.739646773486697</v>
      </c>
      <c r="N19" s="54">
        <v>46.38283119549429</v>
      </c>
      <c r="O19" s="54">
        <v>43.413307273178802</v>
      </c>
      <c r="P19" s="54">
        <v>38.722557508680474</v>
      </c>
      <c r="Q19" s="54">
        <v>43.413307273178802</v>
      </c>
      <c r="R19" s="54">
        <v>46.38283119549429</v>
      </c>
      <c r="S19" s="54">
        <v>43.739646773486697</v>
      </c>
      <c r="T19" s="54">
        <v>1</v>
      </c>
      <c r="U19" s="54">
        <v>0.66997606433476342</v>
      </c>
      <c r="V19" s="54">
        <v>712.42831541218629</v>
      </c>
      <c r="Z19" s="54" t="s">
        <v>151</v>
      </c>
      <c r="AA19" s="54">
        <v>14</v>
      </c>
      <c r="AB19" s="54">
        <v>50400</v>
      </c>
      <c r="AC19" s="54">
        <v>28.861290322580647</v>
      </c>
      <c r="AD19" s="54">
        <v>841.41190992611348</v>
      </c>
      <c r="AE19" s="54">
        <v>848.6546459448125</v>
      </c>
      <c r="AF19" s="54">
        <v>0.94615384615384612</v>
      </c>
      <c r="AG19" s="54">
        <v>0</v>
      </c>
      <c r="AH19" s="54">
        <v>0</v>
      </c>
      <c r="AI19" s="54">
        <v>44.516695129664768</v>
      </c>
      <c r="AJ19" s="54">
        <v>39.184071255953945</v>
      </c>
      <c r="AK19" s="54">
        <v>43.739646773486697</v>
      </c>
      <c r="AL19" s="54">
        <v>46.38283119549429</v>
      </c>
      <c r="AM19" s="54">
        <v>43.413307273178802</v>
      </c>
      <c r="AN19" s="54">
        <v>38.722557508680474</v>
      </c>
      <c r="AO19" s="54">
        <v>43.413307273178802</v>
      </c>
      <c r="AP19" s="54">
        <v>46.38283119549429</v>
      </c>
      <c r="AQ19" s="54">
        <v>43.739646773486697</v>
      </c>
      <c r="AR19" s="54">
        <v>0</v>
      </c>
      <c r="AS19" s="54">
        <v>0.66997606433476342</v>
      </c>
      <c r="AT19" s="54">
        <v>712.42831541218629</v>
      </c>
      <c r="AX19" s="54" t="s">
        <v>151</v>
      </c>
      <c r="AY19" s="54">
        <v>14</v>
      </c>
      <c r="AZ19" s="54">
        <v>50400</v>
      </c>
      <c r="BA19" s="54">
        <v>28.861290322580647</v>
      </c>
      <c r="BB19" s="54">
        <v>841.41190992611348</v>
      </c>
      <c r="BC19" s="54">
        <v>848.6546459448125</v>
      </c>
      <c r="BD19" s="54">
        <v>0.94615384615384612</v>
      </c>
      <c r="BE19" s="54">
        <v>0</v>
      </c>
      <c r="BF19" s="54">
        <v>0</v>
      </c>
      <c r="BG19" s="54">
        <v>54.490691545435382</v>
      </c>
      <c r="BH19" s="54">
        <v>39.184071255953945</v>
      </c>
      <c r="BI19" s="54">
        <v>43.739646773486697</v>
      </c>
      <c r="BJ19" s="54">
        <v>46.38283119549429</v>
      </c>
      <c r="BK19" s="54">
        <v>43.413307273178802</v>
      </c>
      <c r="BL19" s="54">
        <v>38.722557508680474</v>
      </c>
      <c r="BM19" s="54">
        <v>43.413307273178802</v>
      </c>
      <c r="BN19" s="54">
        <v>46.38283119549429</v>
      </c>
      <c r="BO19" s="54">
        <v>43.739646773486697</v>
      </c>
      <c r="BP19" s="54">
        <v>1</v>
      </c>
      <c r="BQ19" s="54">
        <v>0.66725819577813505</v>
      </c>
      <c r="BR19" s="54">
        <v>712.42831541218629</v>
      </c>
      <c r="BV19" s="54" t="s">
        <v>151</v>
      </c>
      <c r="BW19" s="54">
        <v>14</v>
      </c>
      <c r="BX19" s="54">
        <v>50400</v>
      </c>
      <c r="BY19" s="54">
        <v>28.861290322580647</v>
      </c>
      <c r="BZ19" s="54">
        <v>841.41190992611348</v>
      </c>
      <c r="CA19" s="54">
        <v>848.6546459448125</v>
      </c>
      <c r="CB19" s="54">
        <v>0.94615384615384612</v>
      </c>
      <c r="CC19" s="54">
        <v>0</v>
      </c>
      <c r="CD19" s="54">
        <v>0</v>
      </c>
      <c r="CE19" s="54">
        <v>54.490691545435382</v>
      </c>
      <c r="CF19" s="54">
        <v>39.184071255953945</v>
      </c>
      <c r="CG19" s="54">
        <v>43.739646773486697</v>
      </c>
      <c r="CH19" s="54">
        <v>46.38283119549429</v>
      </c>
      <c r="CI19" s="54">
        <v>43.413307273178802</v>
      </c>
      <c r="CJ19" s="54">
        <v>38.722557508680474</v>
      </c>
      <c r="CK19" s="54">
        <v>43.413307273178802</v>
      </c>
      <c r="CL19" s="54">
        <v>46.38283119549429</v>
      </c>
      <c r="CM19" s="54">
        <v>43.739646773486697</v>
      </c>
      <c r="CN19" s="54">
        <v>0</v>
      </c>
      <c r="CO19" s="54">
        <v>0.66725819577813505</v>
      </c>
      <c r="CP19" s="54">
        <v>712.42831541218629</v>
      </c>
      <c r="CT19" s="54" t="s">
        <v>151</v>
      </c>
      <c r="CU19" s="54">
        <v>14</v>
      </c>
      <c r="CV19" s="54">
        <v>50400</v>
      </c>
      <c r="CW19" s="54">
        <v>28.861290322580647</v>
      </c>
      <c r="CX19" s="54">
        <v>841.41190992611348</v>
      </c>
      <c r="CY19" s="54">
        <v>0</v>
      </c>
      <c r="CZ19" s="54">
        <v>0.94615384615384612</v>
      </c>
      <c r="DA19" s="54">
        <v>0</v>
      </c>
      <c r="DB19" s="54">
        <v>0</v>
      </c>
      <c r="DC19" s="54">
        <v>54.490691545435382</v>
      </c>
      <c r="DD19" s="54">
        <v>39.184071255953945</v>
      </c>
      <c r="DE19" s="54">
        <v>43.739646773486697</v>
      </c>
      <c r="DF19" s="54">
        <v>46.38283119549429</v>
      </c>
      <c r="DG19" s="54">
        <v>43.413307273178802</v>
      </c>
      <c r="DH19" s="54">
        <v>38.722557508680474</v>
      </c>
      <c r="DI19" s="54">
        <v>43.413307273178802</v>
      </c>
      <c r="DJ19" s="54">
        <v>46.38283119549429</v>
      </c>
      <c r="DK19" s="54">
        <v>43.739646773486697</v>
      </c>
      <c r="DL19" s="54">
        <v>1</v>
      </c>
      <c r="DM19" s="54">
        <v>0.66725819577813505</v>
      </c>
      <c r="DN19" s="54">
        <v>712.42831541218629</v>
      </c>
      <c r="DR19" s="54" t="s">
        <v>151</v>
      </c>
      <c r="DS19" s="54">
        <v>14</v>
      </c>
      <c r="DT19" s="54">
        <v>50400</v>
      </c>
      <c r="DU19" s="54">
        <v>28.861290322580647</v>
      </c>
      <c r="DV19" s="54">
        <v>841.41190992611348</v>
      </c>
      <c r="DW19" s="54">
        <v>0</v>
      </c>
      <c r="DX19" s="54">
        <v>0.94615384615384612</v>
      </c>
      <c r="DY19" s="54">
        <v>0</v>
      </c>
      <c r="DZ19" s="54">
        <v>0</v>
      </c>
      <c r="EA19" s="54">
        <v>54.490691545435382</v>
      </c>
      <c r="EB19" s="54">
        <v>39.184071255953945</v>
      </c>
      <c r="EC19" s="54">
        <v>43.739646773486697</v>
      </c>
      <c r="ED19" s="54">
        <v>46.38283119549429</v>
      </c>
      <c r="EE19" s="54">
        <v>43.413307273178802</v>
      </c>
      <c r="EF19" s="54">
        <v>38.722557508680474</v>
      </c>
      <c r="EG19" s="54">
        <v>43.413307273178802</v>
      </c>
      <c r="EH19" s="54">
        <v>46.38283119549429</v>
      </c>
      <c r="EI19" s="54">
        <v>43.739646773486697</v>
      </c>
      <c r="EJ19" s="54">
        <v>0</v>
      </c>
      <c r="EK19" s="54">
        <v>0.66725819577813505</v>
      </c>
      <c r="EL19" s="54">
        <v>712.42831541218629</v>
      </c>
      <c r="EP19" s="54" t="s">
        <v>151</v>
      </c>
      <c r="EQ19" s="54">
        <v>14</v>
      </c>
      <c r="ER19" s="54">
        <v>50400</v>
      </c>
      <c r="ES19" s="54">
        <v>28.861290322580647</v>
      </c>
      <c r="ET19" s="54">
        <v>841.41190992611348</v>
      </c>
      <c r="EU19" s="54">
        <v>830.04039012929661</v>
      </c>
      <c r="EV19" s="54">
        <v>0.94615384615384612</v>
      </c>
      <c r="EW19" s="54">
        <v>0</v>
      </c>
      <c r="EX19" s="54">
        <v>0</v>
      </c>
      <c r="EY19" s="54">
        <v>54.490691545435382</v>
      </c>
      <c r="EZ19" s="54">
        <v>39.184071255953945</v>
      </c>
      <c r="FA19" s="54">
        <v>43.739646773486697</v>
      </c>
      <c r="FB19" s="54">
        <v>46.38283119549429</v>
      </c>
      <c r="FC19" s="54">
        <v>43.413307273178802</v>
      </c>
      <c r="FD19" s="54">
        <v>38.722557508680474</v>
      </c>
      <c r="FE19" s="54">
        <v>43.413307273178802</v>
      </c>
      <c r="FF19" s="54">
        <v>46.38283119549429</v>
      </c>
      <c r="FG19" s="54">
        <v>43.739646773486697</v>
      </c>
      <c r="FH19" s="54">
        <v>1</v>
      </c>
      <c r="FI19" s="54">
        <v>0.66725819577813505</v>
      </c>
      <c r="FJ19" s="54">
        <v>712.42831541218629</v>
      </c>
      <c r="FN19" s="54" t="s">
        <v>151</v>
      </c>
      <c r="FO19" s="54">
        <v>14</v>
      </c>
      <c r="FP19" s="54">
        <v>50400</v>
      </c>
      <c r="FQ19" s="54">
        <v>28.861290322580647</v>
      </c>
      <c r="FR19" s="54">
        <v>841.41190992611348</v>
      </c>
      <c r="FS19" s="54">
        <v>830.04039012929661</v>
      </c>
      <c r="FT19" s="54">
        <v>0.94615384615384612</v>
      </c>
      <c r="FU19" s="54">
        <v>0</v>
      </c>
      <c r="FV19" s="54">
        <v>0</v>
      </c>
      <c r="FW19" s="54">
        <v>54.490691545435382</v>
      </c>
      <c r="FX19" s="54">
        <v>39.184071255953945</v>
      </c>
      <c r="FY19" s="54">
        <v>43.739646773486697</v>
      </c>
      <c r="FZ19" s="54">
        <v>46.38283119549429</v>
      </c>
      <c r="GA19" s="54">
        <v>43.413307273178802</v>
      </c>
      <c r="GB19" s="54">
        <v>38.722557508680474</v>
      </c>
      <c r="GC19" s="54">
        <v>43.413307273178802</v>
      </c>
      <c r="GD19" s="54">
        <v>46.38283119549429</v>
      </c>
      <c r="GE19" s="54">
        <v>43.739646773486697</v>
      </c>
      <c r="GF19" s="54">
        <v>0</v>
      </c>
      <c r="GG19" s="54">
        <v>0.66725819577813505</v>
      </c>
      <c r="GH19" s="54">
        <v>712.42831541218629</v>
      </c>
      <c r="GL19" s="54" t="s">
        <v>151</v>
      </c>
      <c r="GM19" s="54">
        <v>14</v>
      </c>
      <c r="GN19" s="54">
        <v>50400</v>
      </c>
      <c r="GO19" s="54">
        <v>28.861290322580647</v>
      </c>
      <c r="GP19" s="54">
        <v>841.41190992611348</v>
      </c>
      <c r="GQ19" s="54">
        <v>848.6546459448125</v>
      </c>
      <c r="GR19" s="54">
        <v>0.94615384615384612</v>
      </c>
      <c r="GS19" s="54">
        <v>0</v>
      </c>
      <c r="GT19" s="54">
        <v>0</v>
      </c>
      <c r="GU19" s="54">
        <v>54.490691545435382</v>
      </c>
      <c r="GV19" s="54">
        <v>39.184071255953945</v>
      </c>
      <c r="GW19" s="54">
        <v>43.739646773486697</v>
      </c>
      <c r="GX19" s="54">
        <v>46.38283119549429</v>
      </c>
      <c r="GY19" s="54">
        <v>43.413307273178802</v>
      </c>
      <c r="GZ19" s="54">
        <v>38.722557508680474</v>
      </c>
      <c r="HA19" s="54">
        <v>43.413307273178802</v>
      </c>
      <c r="HB19" s="54">
        <v>46.38283119549429</v>
      </c>
      <c r="HC19" s="54">
        <v>43.739646773486697</v>
      </c>
      <c r="HD19" s="54">
        <v>1</v>
      </c>
      <c r="HE19" s="54">
        <v>0.66725819577813505</v>
      </c>
      <c r="HF19" s="54">
        <v>712.42831541218629</v>
      </c>
      <c r="HJ19" s="54" t="s">
        <v>151</v>
      </c>
      <c r="HK19" s="54">
        <v>14</v>
      </c>
      <c r="HL19" s="54">
        <v>50400</v>
      </c>
      <c r="HM19" s="54">
        <v>28.861290322580647</v>
      </c>
      <c r="HN19" s="54">
        <v>841.41190992611348</v>
      </c>
      <c r="HO19" s="54">
        <v>848.6546459448125</v>
      </c>
      <c r="HP19" s="54">
        <v>0.94615384615384612</v>
      </c>
      <c r="HQ19" s="54">
        <v>0</v>
      </c>
      <c r="HR19" s="54">
        <v>0</v>
      </c>
      <c r="HS19" s="54">
        <v>54.490691545435382</v>
      </c>
      <c r="HT19" s="54">
        <v>39.184071255953945</v>
      </c>
      <c r="HU19" s="54">
        <v>43.739646773486697</v>
      </c>
      <c r="HV19" s="54">
        <v>46.38283119549429</v>
      </c>
      <c r="HW19" s="54">
        <v>43.413307273178802</v>
      </c>
      <c r="HX19" s="54">
        <v>38.722557508680474</v>
      </c>
      <c r="HY19" s="54">
        <v>43.413307273178802</v>
      </c>
      <c r="HZ19" s="54">
        <v>46.38283119549429</v>
      </c>
      <c r="IA19" s="54">
        <v>43.739646773486697</v>
      </c>
      <c r="IB19" s="54">
        <v>0</v>
      </c>
      <c r="IC19" s="54">
        <v>0.66725819577813505</v>
      </c>
      <c r="ID19" s="54">
        <v>712.42831541218629</v>
      </c>
    </row>
    <row r="20" spans="2:238" x14ac:dyDescent="0.25">
      <c r="B20" s="54" t="s">
        <v>180</v>
      </c>
      <c r="C20" s="54">
        <v>15</v>
      </c>
      <c r="D20" s="54">
        <v>54000</v>
      </c>
      <c r="E20" s="54">
        <v>28.525806451612894</v>
      </c>
      <c r="F20" s="54">
        <v>747.45049172834797</v>
      </c>
      <c r="G20" s="54">
        <v>589.92248992937084</v>
      </c>
      <c r="H20" s="54">
        <v>0.94615384615384612</v>
      </c>
      <c r="I20" s="54">
        <v>0</v>
      </c>
      <c r="J20" s="54">
        <v>0</v>
      </c>
      <c r="K20" s="54">
        <v>39.473301707779882</v>
      </c>
      <c r="L20" s="54">
        <v>36.338489861687542</v>
      </c>
      <c r="M20" s="54">
        <v>39.786327174025018</v>
      </c>
      <c r="N20" s="54">
        <v>41.786792282881912</v>
      </c>
      <c r="O20" s="54">
        <v>39.539340706273407</v>
      </c>
      <c r="P20" s="54">
        <v>35.989198249270601</v>
      </c>
      <c r="Q20" s="54">
        <v>39.539340706273407</v>
      </c>
      <c r="R20" s="54">
        <v>41.786792282881912</v>
      </c>
      <c r="S20" s="54">
        <v>39.786327174025018</v>
      </c>
      <c r="T20" s="54">
        <v>1</v>
      </c>
      <c r="U20" s="54">
        <v>0.66997606433476342</v>
      </c>
      <c r="V20" s="54">
        <v>539.19354838709683</v>
      </c>
      <c r="Z20" s="54" t="s">
        <v>180</v>
      </c>
      <c r="AA20" s="54">
        <v>15</v>
      </c>
      <c r="AB20" s="54">
        <v>54000</v>
      </c>
      <c r="AC20" s="54">
        <v>28.525806451612894</v>
      </c>
      <c r="AD20" s="54">
        <v>747.45049172834797</v>
      </c>
      <c r="AE20" s="54">
        <v>589.92248992937084</v>
      </c>
      <c r="AF20" s="54">
        <v>0.94615384615384612</v>
      </c>
      <c r="AG20" s="54">
        <v>0</v>
      </c>
      <c r="AH20" s="54">
        <v>0</v>
      </c>
      <c r="AI20" s="54">
        <v>39.473301707779882</v>
      </c>
      <c r="AJ20" s="54">
        <v>36.338489861687542</v>
      </c>
      <c r="AK20" s="54">
        <v>39.786327174025018</v>
      </c>
      <c r="AL20" s="54">
        <v>41.786792282881912</v>
      </c>
      <c r="AM20" s="54">
        <v>39.539340706273407</v>
      </c>
      <c r="AN20" s="54">
        <v>35.989198249270601</v>
      </c>
      <c r="AO20" s="54">
        <v>39.539340706273407</v>
      </c>
      <c r="AP20" s="54">
        <v>41.786792282881912</v>
      </c>
      <c r="AQ20" s="54">
        <v>39.786327174025018</v>
      </c>
      <c r="AR20" s="54">
        <v>0</v>
      </c>
      <c r="AS20" s="54">
        <v>0.66997606433476342</v>
      </c>
      <c r="AT20" s="54">
        <v>539.19354838709683</v>
      </c>
      <c r="AX20" s="54" t="s">
        <v>180</v>
      </c>
      <c r="AY20" s="54">
        <v>15</v>
      </c>
      <c r="AZ20" s="54">
        <v>54000</v>
      </c>
      <c r="BA20" s="54">
        <v>28.525806451612894</v>
      </c>
      <c r="BB20" s="54">
        <v>747.45049172834797</v>
      </c>
      <c r="BC20" s="54">
        <v>589.92248992937084</v>
      </c>
      <c r="BD20" s="54">
        <v>0.94615384615384612</v>
      </c>
      <c r="BE20" s="54">
        <v>0</v>
      </c>
      <c r="BF20" s="54">
        <v>0</v>
      </c>
      <c r="BG20" s="54">
        <v>47.022011385199235</v>
      </c>
      <c r="BH20" s="54">
        <v>36.338489861687542</v>
      </c>
      <c r="BI20" s="54">
        <v>39.786327174025018</v>
      </c>
      <c r="BJ20" s="54">
        <v>41.786792282881912</v>
      </c>
      <c r="BK20" s="54">
        <v>39.539340706273407</v>
      </c>
      <c r="BL20" s="54">
        <v>35.989198249270601</v>
      </c>
      <c r="BM20" s="54">
        <v>39.539340706273407</v>
      </c>
      <c r="BN20" s="54">
        <v>41.786792282881912</v>
      </c>
      <c r="BO20" s="54">
        <v>39.786327174025018</v>
      </c>
      <c r="BP20" s="54">
        <v>1</v>
      </c>
      <c r="BQ20" s="54">
        <v>0.66725819577813505</v>
      </c>
      <c r="BR20" s="54">
        <v>539.19354838709683</v>
      </c>
      <c r="BV20" s="54" t="s">
        <v>180</v>
      </c>
      <c r="BW20" s="54">
        <v>15</v>
      </c>
      <c r="BX20" s="54">
        <v>54000</v>
      </c>
      <c r="BY20" s="54">
        <v>28.525806451612894</v>
      </c>
      <c r="BZ20" s="54">
        <v>747.45049172834797</v>
      </c>
      <c r="CA20" s="54">
        <v>589.92248992937084</v>
      </c>
      <c r="CB20" s="54">
        <v>0.94615384615384612</v>
      </c>
      <c r="CC20" s="54">
        <v>0</v>
      </c>
      <c r="CD20" s="54">
        <v>0</v>
      </c>
      <c r="CE20" s="54">
        <v>47.022011385199235</v>
      </c>
      <c r="CF20" s="54">
        <v>36.338489861687542</v>
      </c>
      <c r="CG20" s="54">
        <v>39.786327174025018</v>
      </c>
      <c r="CH20" s="54">
        <v>41.786792282881912</v>
      </c>
      <c r="CI20" s="54">
        <v>39.539340706273407</v>
      </c>
      <c r="CJ20" s="54">
        <v>35.989198249270601</v>
      </c>
      <c r="CK20" s="54">
        <v>39.539340706273407</v>
      </c>
      <c r="CL20" s="54">
        <v>41.786792282881912</v>
      </c>
      <c r="CM20" s="54">
        <v>39.786327174025018</v>
      </c>
      <c r="CN20" s="54">
        <v>0</v>
      </c>
      <c r="CO20" s="54">
        <v>0.66725819577813505</v>
      </c>
      <c r="CP20" s="54">
        <v>539.19354838709683</v>
      </c>
      <c r="CT20" s="54" t="s">
        <v>180</v>
      </c>
      <c r="CU20" s="54">
        <v>15</v>
      </c>
      <c r="CV20" s="54">
        <v>54000</v>
      </c>
      <c r="CW20" s="54">
        <v>28.525806451612894</v>
      </c>
      <c r="CX20" s="54">
        <v>747.45049172834797</v>
      </c>
      <c r="CY20" s="54">
        <v>0</v>
      </c>
      <c r="CZ20" s="54">
        <v>0.94615384615384612</v>
      </c>
      <c r="DA20" s="54">
        <v>0</v>
      </c>
      <c r="DB20" s="54">
        <v>0</v>
      </c>
      <c r="DC20" s="54">
        <v>47.022011385199235</v>
      </c>
      <c r="DD20" s="54">
        <v>36.338489861687542</v>
      </c>
      <c r="DE20" s="54">
        <v>39.786327174025018</v>
      </c>
      <c r="DF20" s="54">
        <v>41.786792282881912</v>
      </c>
      <c r="DG20" s="54">
        <v>39.539340706273407</v>
      </c>
      <c r="DH20" s="54">
        <v>35.989198249270601</v>
      </c>
      <c r="DI20" s="54">
        <v>39.539340706273407</v>
      </c>
      <c r="DJ20" s="54">
        <v>41.786792282881912</v>
      </c>
      <c r="DK20" s="54">
        <v>39.786327174025018</v>
      </c>
      <c r="DL20" s="54">
        <v>1</v>
      </c>
      <c r="DM20" s="54">
        <v>0.66725819577813505</v>
      </c>
      <c r="DN20" s="54">
        <v>539.19354838709683</v>
      </c>
      <c r="DR20" s="54" t="s">
        <v>180</v>
      </c>
      <c r="DS20" s="54">
        <v>15</v>
      </c>
      <c r="DT20" s="54">
        <v>54000</v>
      </c>
      <c r="DU20" s="54">
        <v>28.525806451612894</v>
      </c>
      <c r="DV20" s="54">
        <v>747.45049172834797</v>
      </c>
      <c r="DW20" s="54">
        <v>0</v>
      </c>
      <c r="DX20" s="54">
        <v>0.94615384615384612</v>
      </c>
      <c r="DY20" s="54">
        <v>0</v>
      </c>
      <c r="DZ20" s="54">
        <v>0</v>
      </c>
      <c r="EA20" s="54">
        <v>47.022011385199235</v>
      </c>
      <c r="EB20" s="54">
        <v>36.338489861687542</v>
      </c>
      <c r="EC20" s="54">
        <v>39.786327174025018</v>
      </c>
      <c r="ED20" s="54">
        <v>41.786792282881912</v>
      </c>
      <c r="EE20" s="54">
        <v>39.539340706273407</v>
      </c>
      <c r="EF20" s="54">
        <v>35.989198249270601</v>
      </c>
      <c r="EG20" s="54">
        <v>39.539340706273407</v>
      </c>
      <c r="EH20" s="54">
        <v>41.786792282881912</v>
      </c>
      <c r="EI20" s="54">
        <v>39.786327174025018</v>
      </c>
      <c r="EJ20" s="54">
        <v>0</v>
      </c>
      <c r="EK20" s="54">
        <v>0.66725819577813505</v>
      </c>
      <c r="EL20" s="54">
        <v>539.19354838709683</v>
      </c>
      <c r="EP20" s="54" t="s">
        <v>180</v>
      </c>
      <c r="EQ20" s="54">
        <v>15</v>
      </c>
      <c r="ER20" s="54">
        <v>54000</v>
      </c>
      <c r="ES20" s="54">
        <v>28.525806451612894</v>
      </c>
      <c r="ET20" s="54">
        <v>747.45049172834797</v>
      </c>
      <c r="EU20" s="54">
        <v>576.98322400848929</v>
      </c>
      <c r="EV20" s="54">
        <v>0.94615384615384612</v>
      </c>
      <c r="EW20" s="54">
        <v>0</v>
      </c>
      <c r="EX20" s="54">
        <v>0</v>
      </c>
      <c r="EY20" s="54">
        <v>47.022011385199235</v>
      </c>
      <c r="EZ20" s="54">
        <v>36.338489861687542</v>
      </c>
      <c r="FA20" s="54">
        <v>39.786327174025018</v>
      </c>
      <c r="FB20" s="54">
        <v>41.786792282881912</v>
      </c>
      <c r="FC20" s="54">
        <v>39.539340706273407</v>
      </c>
      <c r="FD20" s="54">
        <v>35.989198249270601</v>
      </c>
      <c r="FE20" s="54">
        <v>39.539340706273407</v>
      </c>
      <c r="FF20" s="54">
        <v>41.786792282881912</v>
      </c>
      <c r="FG20" s="54">
        <v>39.786327174025018</v>
      </c>
      <c r="FH20" s="54">
        <v>1</v>
      </c>
      <c r="FI20" s="54">
        <v>0.66725819577813505</v>
      </c>
      <c r="FJ20" s="54">
        <v>539.19354838709683</v>
      </c>
      <c r="FN20" s="54" t="s">
        <v>180</v>
      </c>
      <c r="FO20" s="54">
        <v>15</v>
      </c>
      <c r="FP20" s="54">
        <v>54000</v>
      </c>
      <c r="FQ20" s="54">
        <v>28.525806451612894</v>
      </c>
      <c r="FR20" s="54">
        <v>747.45049172834797</v>
      </c>
      <c r="FS20" s="54">
        <v>576.98322400848929</v>
      </c>
      <c r="FT20" s="54">
        <v>0.94615384615384612</v>
      </c>
      <c r="FU20" s="54">
        <v>0</v>
      </c>
      <c r="FV20" s="54">
        <v>0</v>
      </c>
      <c r="FW20" s="54">
        <v>47.022011385199235</v>
      </c>
      <c r="FX20" s="54">
        <v>36.338489861687542</v>
      </c>
      <c r="FY20" s="54">
        <v>39.786327174025018</v>
      </c>
      <c r="FZ20" s="54">
        <v>41.786792282881912</v>
      </c>
      <c r="GA20" s="54">
        <v>39.539340706273407</v>
      </c>
      <c r="GB20" s="54">
        <v>35.989198249270601</v>
      </c>
      <c r="GC20" s="54">
        <v>39.539340706273407</v>
      </c>
      <c r="GD20" s="54">
        <v>41.786792282881912</v>
      </c>
      <c r="GE20" s="54">
        <v>39.786327174025018</v>
      </c>
      <c r="GF20" s="54">
        <v>0</v>
      </c>
      <c r="GG20" s="54">
        <v>0.66725819577813505</v>
      </c>
      <c r="GH20" s="54">
        <v>539.19354838709683</v>
      </c>
      <c r="GL20" s="54" t="s">
        <v>180</v>
      </c>
      <c r="GM20" s="54">
        <v>15</v>
      </c>
      <c r="GN20" s="54">
        <v>54000</v>
      </c>
      <c r="GO20" s="54">
        <v>28.525806451612894</v>
      </c>
      <c r="GP20" s="54">
        <v>747.45049172834797</v>
      </c>
      <c r="GQ20" s="54">
        <v>589.92248992937084</v>
      </c>
      <c r="GR20" s="54">
        <v>0.94615384615384612</v>
      </c>
      <c r="GS20" s="54">
        <v>0</v>
      </c>
      <c r="GT20" s="54">
        <v>0</v>
      </c>
      <c r="GU20" s="54">
        <v>47.022011385199235</v>
      </c>
      <c r="GV20" s="54">
        <v>36.338489861687542</v>
      </c>
      <c r="GW20" s="54">
        <v>39.786327174025018</v>
      </c>
      <c r="GX20" s="54">
        <v>41.786792282881912</v>
      </c>
      <c r="GY20" s="54">
        <v>39.539340706273407</v>
      </c>
      <c r="GZ20" s="54">
        <v>35.989198249270601</v>
      </c>
      <c r="HA20" s="54">
        <v>39.539340706273407</v>
      </c>
      <c r="HB20" s="54">
        <v>41.786792282881912</v>
      </c>
      <c r="HC20" s="54">
        <v>39.786327174025018</v>
      </c>
      <c r="HD20" s="54">
        <v>1</v>
      </c>
      <c r="HE20" s="54">
        <v>0.66725819577813505</v>
      </c>
      <c r="HF20" s="54">
        <v>539.19354838709683</v>
      </c>
      <c r="HJ20" s="54" t="s">
        <v>180</v>
      </c>
      <c r="HK20" s="54">
        <v>15</v>
      </c>
      <c r="HL20" s="54">
        <v>54000</v>
      </c>
      <c r="HM20" s="54">
        <v>28.525806451612894</v>
      </c>
      <c r="HN20" s="54">
        <v>747.45049172834797</v>
      </c>
      <c r="HO20" s="54">
        <v>589.92248992937084</v>
      </c>
      <c r="HP20" s="54">
        <v>0.94615384615384612</v>
      </c>
      <c r="HQ20" s="54">
        <v>0</v>
      </c>
      <c r="HR20" s="54">
        <v>0</v>
      </c>
      <c r="HS20" s="54">
        <v>47.022011385199235</v>
      </c>
      <c r="HT20" s="54">
        <v>36.338489861687542</v>
      </c>
      <c r="HU20" s="54">
        <v>39.786327174025018</v>
      </c>
      <c r="HV20" s="54">
        <v>41.786792282881912</v>
      </c>
      <c r="HW20" s="54">
        <v>39.539340706273407</v>
      </c>
      <c r="HX20" s="54">
        <v>35.989198249270601</v>
      </c>
      <c r="HY20" s="54">
        <v>39.539340706273407</v>
      </c>
      <c r="HZ20" s="54">
        <v>41.786792282881912</v>
      </c>
      <c r="IA20" s="54">
        <v>39.786327174025018</v>
      </c>
      <c r="IB20" s="54">
        <v>0</v>
      </c>
      <c r="IC20" s="54">
        <v>0.66725819577813505</v>
      </c>
      <c r="ID20" s="54">
        <v>539.19354838709683</v>
      </c>
    </row>
    <row r="21" spans="2:238" x14ac:dyDescent="0.25">
      <c r="C21" s="54">
        <v>16</v>
      </c>
      <c r="D21" s="54">
        <v>57600</v>
      </c>
      <c r="E21" s="54">
        <v>27.135483870967747</v>
      </c>
      <c r="F21" s="54">
        <v>575.06640890642427</v>
      </c>
      <c r="G21" s="54">
        <v>0</v>
      </c>
      <c r="H21" s="54">
        <v>1.1353846153846152</v>
      </c>
      <c r="I21" s="54">
        <v>0</v>
      </c>
      <c r="J21" s="54">
        <v>0</v>
      </c>
      <c r="K21" s="54">
        <v>33.836777356103738</v>
      </c>
      <c r="L21" s="54">
        <v>32.68423666945813</v>
      </c>
      <c r="M21" s="54">
        <v>35.132972389492807</v>
      </c>
      <c r="N21" s="54">
        <v>36.553750090114619</v>
      </c>
      <c r="O21" s="54">
        <v>34.9575567503081</v>
      </c>
      <c r="P21" s="54">
        <v>32.436161493470777</v>
      </c>
      <c r="Q21" s="54">
        <v>34.9575567503081</v>
      </c>
      <c r="R21" s="54">
        <v>36.553750090114619</v>
      </c>
      <c r="S21" s="54">
        <v>35.132972389492807</v>
      </c>
      <c r="T21" s="54">
        <v>1</v>
      </c>
      <c r="U21" s="54">
        <v>3.669976064334763</v>
      </c>
      <c r="V21" s="54">
        <v>382.9480286738351</v>
      </c>
      <c r="AA21" s="54">
        <v>16</v>
      </c>
      <c r="AB21" s="54">
        <v>57600</v>
      </c>
      <c r="AC21" s="54">
        <v>27.135483870967747</v>
      </c>
      <c r="AD21" s="54">
        <v>575.06640890642427</v>
      </c>
      <c r="AE21" s="54">
        <v>0</v>
      </c>
      <c r="AF21" s="54">
        <v>1.1353846153846152</v>
      </c>
      <c r="AG21" s="54">
        <v>0</v>
      </c>
      <c r="AH21" s="54">
        <v>0</v>
      </c>
      <c r="AI21" s="54">
        <v>33.836777356103738</v>
      </c>
      <c r="AJ21" s="54">
        <v>32.68423666945813</v>
      </c>
      <c r="AK21" s="54">
        <v>35.132972389492807</v>
      </c>
      <c r="AL21" s="54">
        <v>36.553750090114619</v>
      </c>
      <c r="AM21" s="54">
        <v>34.9575567503081</v>
      </c>
      <c r="AN21" s="54">
        <v>32.436161493470777</v>
      </c>
      <c r="AO21" s="54">
        <v>34.9575567503081</v>
      </c>
      <c r="AP21" s="54">
        <v>36.553750090114619</v>
      </c>
      <c r="AQ21" s="54">
        <v>35.132972389492807</v>
      </c>
      <c r="AR21" s="54">
        <v>0</v>
      </c>
      <c r="AS21" s="54">
        <v>3.669976064334763</v>
      </c>
      <c r="AT21" s="54">
        <v>382.9480286738351</v>
      </c>
      <c r="AY21" s="54">
        <v>16</v>
      </c>
      <c r="AZ21" s="54">
        <v>57600</v>
      </c>
      <c r="BA21" s="54">
        <v>27.135483870967747</v>
      </c>
      <c r="BB21" s="54">
        <v>575.06640890642427</v>
      </c>
      <c r="BC21" s="54">
        <v>0</v>
      </c>
      <c r="BD21" s="54">
        <v>1.1353846153846152</v>
      </c>
      <c r="BE21" s="54">
        <v>0</v>
      </c>
      <c r="BF21" s="54">
        <v>0</v>
      </c>
      <c r="BG21" s="54">
        <v>39.198049757537433</v>
      </c>
      <c r="BH21" s="54">
        <v>32.68423666945813</v>
      </c>
      <c r="BI21" s="54">
        <v>35.132972389492807</v>
      </c>
      <c r="BJ21" s="54">
        <v>36.553750090114619</v>
      </c>
      <c r="BK21" s="54">
        <v>34.9575567503081</v>
      </c>
      <c r="BL21" s="54">
        <v>32.436161493470777</v>
      </c>
      <c r="BM21" s="54">
        <v>34.9575567503081</v>
      </c>
      <c r="BN21" s="54">
        <v>36.553750090114619</v>
      </c>
      <c r="BO21" s="54">
        <v>35.132972389492807</v>
      </c>
      <c r="BP21" s="54">
        <v>1</v>
      </c>
      <c r="BQ21" s="54">
        <v>3.6672581957781349</v>
      </c>
      <c r="BR21" s="54">
        <v>382.9480286738351</v>
      </c>
      <c r="BW21" s="54">
        <v>16</v>
      </c>
      <c r="BX21" s="54">
        <v>57600</v>
      </c>
      <c r="BY21" s="54">
        <v>27.135483870967747</v>
      </c>
      <c r="BZ21" s="54">
        <v>575.06640890642427</v>
      </c>
      <c r="CA21" s="54">
        <v>0</v>
      </c>
      <c r="CB21" s="54">
        <v>1.1353846153846152</v>
      </c>
      <c r="CC21" s="54">
        <v>0</v>
      </c>
      <c r="CD21" s="54">
        <v>0</v>
      </c>
      <c r="CE21" s="54">
        <v>39.198049757537433</v>
      </c>
      <c r="CF21" s="54">
        <v>32.68423666945813</v>
      </c>
      <c r="CG21" s="54">
        <v>35.132972389492807</v>
      </c>
      <c r="CH21" s="54">
        <v>36.553750090114619</v>
      </c>
      <c r="CI21" s="54">
        <v>34.9575567503081</v>
      </c>
      <c r="CJ21" s="54">
        <v>32.436161493470777</v>
      </c>
      <c r="CK21" s="54">
        <v>34.9575567503081</v>
      </c>
      <c r="CL21" s="54">
        <v>36.553750090114619</v>
      </c>
      <c r="CM21" s="54">
        <v>35.132972389492807</v>
      </c>
      <c r="CN21" s="54">
        <v>0</v>
      </c>
      <c r="CO21" s="54">
        <v>3.6672581957781349</v>
      </c>
      <c r="CP21" s="54">
        <v>382.9480286738351</v>
      </c>
      <c r="CU21" s="54">
        <v>16</v>
      </c>
      <c r="CV21" s="54">
        <v>57600</v>
      </c>
      <c r="CW21" s="54">
        <v>27.135483870967747</v>
      </c>
      <c r="CX21" s="54">
        <v>575.06640890642427</v>
      </c>
      <c r="CY21" s="54">
        <v>0</v>
      </c>
      <c r="CZ21" s="54">
        <v>1.1353846153846152</v>
      </c>
      <c r="DA21" s="54">
        <v>0</v>
      </c>
      <c r="DB21" s="54">
        <v>0</v>
      </c>
      <c r="DC21" s="54">
        <v>39.198049757537433</v>
      </c>
      <c r="DD21" s="54">
        <v>32.68423666945813</v>
      </c>
      <c r="DE21" s="54">
        <v>35.132972389492807</v>
      </c>
      <c r="DF21" s="54">
        <v>36.553750090114619</v>
      </c>
      <c r="DG21" s="54">
        <v>34.9575567503081</v>
      </c>
      <c r="DH21" s="54">
        <v>32.436161493470777</v>
      </c>
      <c r="DI21" s="54">
        <v>34.9575567503081</v>
      </c>
      <c r="DJ21" s="54">
        <v>36.553750090114619</v>
      </c>
      <c r="DK21" s="54">
        <v>35.132972389492807</v>
      </c>
      <c r="DL21" s="54">
        <v>1</v>
      </c>
      <c r="DM21" s="54">
        <v>3.6672581957781349</v>
      </c>
      <c r="DN21" s="54">
        <v>382.9480286738351</v>
      </c>
      <c r="DS21" s="54">
        <v>16</v>
      </c>
      <c r="DT21" s="54">
        <v>57600</v>
      </c>
      <c r="DU21" s="54">
        <v>27.135483870967747</v>
      </c>
      <c r="DV21" s="54">
        <v>575.06640890642427</v>
      </c>
      <c r="DW21" s="54">
        <v>0</v>
      </c>
      <c r="DX21" s="54">
        <v>1.1353846153846152</v>
      </c>
      <c r="DY21" s="54">
        <v>0</v>
      </c>
      <c r="DZ21" s="54">
        <v>0</v>
      </c>
      <c r="EA21" s="54">
        <v>39.198049757537433</v>
      </c>
      <c r="EB21" s="54">
        <v>32.68423666945813</v>
      </c>
      <c r="EC21" s="54">
        <v>35.132972389492807</v>
      </c>
      <c r="ED21" s="54">
        <v>36.553750090114619</v>
      </c>
      <c r="EE21" s="54">
        <v>34.9575567503081</v>
      </c>
      <c r="EF21" s="54">
        <v>32.436161493470777</v>
      </c>
      <c r="EG21" s="54">
        <v>34.9575567503081</v>
      </c>
      <c r="EH21" s="54">
        <v>36.553750090114619</v>
      </c>
      <c r="EI21" s="54">
        <v>35.132972389492807</v>
      </c>
      <c r="EJ21" s="54">
        <v>0</v>
      </c>
      <c r="EK21" s="54">
        <v>3.6672581957781349</v>
      </c>
      <c r="EL21" s="54">
        <v>382.9480286738351</v>
      </c>
      <c r="EQ21" s="54">
        <v>16</v>
      </c>
      <c r="ER21" s="54">
        <v>57600</v>
      </c>
      <c r="ES21" s="54">
        <v>27.135483870967747</v>
      </c>
      <c r="ET21" s="54">
        <v>575.06640890642427</v>
      </c>
      <c r="EU21" s="54">
        <v>389.31871710893444</v>
      </c>
      <c r="EV21" s="54">
        <v>1.1353846153846152</v>
      </c>
      <c r="EW21" s="54">
        <v>0</v>
      </c>
      <c r="EX21" s="54">
        <v>0</v>
      </c>
      <c r="EY21" s="54">
        <v>39.198049757537433</v>
      </c>
      <c r="EZ21" s="54">
        <v>32.68423666945813</v>
      </c>
      <c r="FA21" s="54">
        <v>35.132972389492807</v>
      </c>
      <c r="FB21" s="54">
        <v>36.553750090114619</v>
      </c>
      <c r="FC21" s="54">
        <v>34.9575567503081</v>
      </c>
      <c r="FD21" s="54">
        <v>32.436161493470777</v>
      </c>
      <c r="FE21" s="54">
        <v>34.9575567503081</v>
      </c>
      <c r="FF21" s="54">
        <v>36.553750090114619</v>
      </c>
      <c r="FG21" s="54">
        <v>35.132972389492807</v>
      </c>
      <c r="FH21" s="54">
        <v>1</v>
      </c>
      <c r="FI21" s="54">
        <v>3.6672581957781349</v>
      </c>
      <c r="FJ21" s="54">
        <v>382.9480286738351</v>
      </c>
      <c r="FO21" s="54">
        <v>16</v>
      </c>
      <c r="FP21" s="54">
        <v>57600</v>
      </c>
      <c r="FQ21" s="54">
        <v>27.135483870967747</v>
      </c>
      <c r="FR21" s="54">
        <v>575.06640890642427</v>
      </c>
      <c r="FS21" s="54">
        <v>389.31871710893444</v>
      </c>
      <c r="FT21" s="54">
        <v>1.1353846153846152</v>
      </c>
      <c r="FU21" s="54">
        <v>0</v>
      </c>
      <c r="FV21" s="54">
        <v>0</v>
      </c>
      <c r="FW21" s="54">
        <v>39.198049757537433</v>
      </c>
      <c r="FX21" s="54">
        <v>32.68423666945813</v>
      </c>
      <c r="FY21" s="54">
        <v>35.132972389492807</v>
      </c>
      <c r="FZ21" s="54">
        <v>36.553750090114619</v>
      </c>
      <c r="GA21" s="54">
        <v>34.9575567503081</v>
      </c>
      <c r="GB21" s="54">
        <v>32.436161493470777</v>
      </c>
      <c r="GC21" s="54">
        <v>34.9575567503081</v>
      </c>
      <c r="GD21" s="54">
        <v>36.553750090114619</v>
      </c>
      <c r="GE21" s="54">
        <v>35.132972389492807</v>
      </c>
      <c r="GF21" s="54">
        <v>0</v>
      </c>
      <c r="GG21" s="54">
        <v>3.6672581957781349</v>
      </c>
      <c r="GH21" s="54">
        <v>382.9480286738351</v>
      </c>
      <c r="GM21" s="54">
        <v>16</v>
      </c>
      <c r="GN21" s="54">
        <v>57600</v>
      </c>
      <c r="GO21" s="54">
        <v>27.135483870967747</v>
      </c>
      <c r="GP21" s="54">
        <v>575.06640890642427</v>
      </c>
      <c r="GQ21" s="54">
        <v>0</v>
      </c>
      <c r="GR21" s="54">
        <v>1.1353846153846152</v>
      </c>
      <c r="GS21" s="54">
        <v>0</v>
      </c>
      <c r="GT21" s="54">
        <v>0</v>
      </c>
      <c r="GU21" s="54">
        <v>39.198049757537433</v>
      </c>
      <c r="GV21" s="54">
        <v>32.68423666945813</v>
      </c>
      <c r="GW21" s="54">
        <v>35.132972389492807</v>
      </c>
      <c r="GX21" s="54">
        <v>36.553750090114619</v>
      </c>
      <c r="GY21" s="54">
        <v>34.9575567503081</v>
      </c>
      <c r="GZ21" s="54">
        <v>32.436161493470777</v>
      </c>
      <c r="HA21" s="54">
        <v>34.9575567503081</v>
      </c>
      <c r="HB21" s="54">
        <v>36.553750090114619</v>
      </c>
      <c r="HC21" s="54">
        <v>35.132972389492807</v>
      </c>
      <c r="HD21" s="54">
        <v>1</v>
      </c>
      <c r="HE21" s="54">
        <v>3.6672581957781349</v>
      </c>
      <c r="HF21" s="54">
        <v>382.9480286738351</v>
      </c>
      <c r="HK21" s="54">
        <v>16</v>
      </c>
      <c r="HL21" s="54">
        <v>57600</v>
      </c>
      <c r="HM21" s="54">
        <v>27.135483870967747</v>
      </c>
      <c r="HN21" s="54">
        <v>575.06640890642427</v>
      </c>
      <c r="HO21" s="54">
        <v>0</v>
      </c>
      <c r="HP21" s="54">
        <v>1.1353846153846152</v>
      </c>
      <c r="HQ21" s="54">
        <v>0</v>
      </c>
      <c r="HR21" s="54">
        <v>0</v>
      </c>
      <c r="HS21" s="54">
        <v>39.198049757537433</v>
      </c>
      <c r="HT21" s="54">
        <v>32.68423666945813</v>
      </c>
      <c r="HU21" s="54">
        <v>35.132972389492807</v>
      </c>
      <c r="HV21" s="54">
        <v>36.553750090114619</v>
      </c>
      <c r="HW21" s="54">
        <v>34.9575567503081</v>
      </c>
      <c r="HX21" s="54">
        <v>32.436161493470777</v>
      </c>
      <c r="HY21" s="54">
        <v>34.9575567503081</v>
      </c>
      <c r="HZ21" s="54">
        <v>36.553750090114619</v>
      </c>
      <c r="IA21" s="54">
        <v>35.132972389492807</v>
      </c>
      <c r="IB21" s="54">
        <v>0</v>
      </c>
      <c r="IC21" s="54">
        <v>3.6672581957781349</v>
      </c>
      <c r="ID21" s="54">
        <v>382.9480286738351</v>
      </c>
    </row>
    <row r="22" spans="2:238" x14ac:dyDescent="0.25">
      <c r="C22" s="54">
        <v>17</v>
      </c>
      <c r="D22" s="54">
        <v>61200</v>
      </c>
      <c r="E22" s="54">
        <v>25.28387096774194</v>
      </c>
      <c r="F22" s="54">
        <v>389.0320777426532</v>
      </c>
      <c r="G22" s="54">
        <v>0</v>
      </c>
      <c r="H22" s="54">
        <v>1.8923076923076922</v>
      </c>
      <c r="I22" s="54">
        <v>0</v>
      </c>
      <c r="J22" s="54">
        <v>0</v>
      </c>
      <c r="K22" s="54">
        <v>26.74760594560405</v>
      </c>
      <c r="L22" s="54">
        <v>28.040135402754981</v>
      </c>
      <c r="M22" s="54">
        <v>29.256510220842728</v>
      </c>
      <c r="N22" s="54">
        <v>29.962261438909053</v>
      </c>
      <c r="O22" s="54">
        <v>29.169374984297065</v>
      </c>
      <c r="P22" s="54">
        <v>27.916907569471512</v>
      </c>
      <c r="Q22" s="54">
        <v>29.169374984297065</v>
      </c>
      <c r="R22" s="54">
        <v>29.962261438909053</v>
      </c>
      <c r="S22" s="54">
        <v>29.256510220842728</v>
      </c>
      <c r="T22" s="54">
        <v>1</v>
      </c>
      <c r="U22" s="54">
        <v>3.669976064334763</v>
      </c>
      <c r="V22" s="54">
        <v>190.22401433691752</v>
      </c>
      <c r="AA22" s="54">
        <v>17</v>
      </c>
      <c r="AB22" s="54">
        <v>61200</v>
      </c>
      <c r="AC22" s="54">
        <v>25.28387096774194</v>
      </c>
      <c r="AD22" s="54">
        <v>389.0320777426532</v>
      </c>
      <c r="AE22" s="54">
        <v>0</v>
      </c>
      <c r="AF22" s="54">
        <v>1.8923076923076922</v>
      </c>
      <c r="AG22" s="54">
        <v>0</v>
      </c>
      <c r="AH22" s="54">
        <v>0</v>
      </c>
      <c r="AI22" s="54">
        <v>26.74760594560405</v>
      </c>
      <c r="AJ22" s="54">
        <v>28.040135402754981</v>
      </c>
      <c r="AK22" s="54">
        <v>29.256510220842728</v>
      </c>
      <c r="AL22" s="54">
        <v>29.962261438909053</v>
      </c>
      <c r="AM22" s="54">
        <v>29.169374984297065</v>
      </c>
      <c r="AN22" s="54">
        <v>27.916907569471512</v>
      </c>
      <c r="AO22" s="54">
        <v>29.169374984297065</v>
      </c>
      <c r="AP22" s="54">
        <v>29.962261438909053</v>
      </c>
      <c r="AQ22" s="54">
        <v>29.256510220842728</v>
      </c>
      <c r="AR22" s="54">
        <v>0</v>
      </c>
      <c r="AS22" s="54">
        <v>3.669976064334763</v>
      </c>
      <c r="AT22" s="54">
        <v>190.22401433691752</v>
      </c>
      <c r="AY22" s="54">
        <v>17</v>
      </c>
      <c r="AZ22" s="54">
        <v>61200</v>
      </c>
      <c r="BA22" s="54">
        <v>25.28387096774194</v>
      </c>
      <c r="BB22" s="54">
        <v>389.0320777426532</v>
      </c>
      <c r="BC22" s="54">
        <v>0</v>
      </c>
      <c r="BD22" s="54">
        <v>1.8923076923076922</v>
      </c>
      <c r="BE22" s="54">
        <v>0</v>
      </c>
      <c r="BF22" s="54">
        <v>0</v>
      </c>
      <c r="BG22" s="54">
        <v>29.410742146320896</v>
      </c>
      <c r="BH22" s="54">
        <v>28.040135402754981</v>
      </c>
      <c r="BI22" s="54">
        <v>29.256510220842728</v>
      </c>
      <c r="BJ22" s="54">
        <v>29.962261438909053</v>
      </c>
      <c r="BK22" s="54">
        <v>29.169374984297065</v>
      </c>
      <c r="BL22" s="54">
        <v>27.916907569471512</v>
      </c>
      <c r="BM22" s="54">
        <v>29.169374984297065</v>
      </c>
      <c r="BN22" s="54">
        <v>29.962261438909053</v>
      </c>
      <c r="BO22" s="54">
        <v>29.256510220842728</v>
      </c>
      <c r="BP22" s="54">
        <v>1</v>
      </c>
      <c r="BQ22" s="54">
        <v>3.6672581957781349</v>
      </c>
      <c r="BR22" s="54">
        <v>190.22401433691752</v>
      </c>
      <c r="BW22" s="54">
        <v>17</v>
      </c>
      <c r="BX22" s="54">
        <v>61200</v>
      </c>
      <c r="BY22" s="54">
        <v>25.28387096774194</v>
      </c>
      <c r="BZ22" s="54">
        <v>389.0320777426532</v>
      </c>
      <c r="CA22" s="54">
        <v>0</v>
      </c>
      <c r="CB22" s="54">
        <v>1.8923076923076922</v>
      </c>
      <c r="CC22" s="54">
        <v>0</v>
      </c>
      <c r="CD22" s="54">
        <v>0</v>
      </c>
      <c r="CE22" s="54">
        <v>29.410742146320896</v>
      </c>
      <c r="CF22" s="54">
        <v>28.040135402754981</v>
      </c>
      <c r="CG22" s="54">
        <v>29.256510220842728</v>
      </c>
      <c r="CH22" s="54">
        <v>29.962261438909053</v>
      </c>
      <c r="CI22" s="54">
        <v>29.169374984297065</v>
      </c>
      <c r="CJ22" s="54">
        <v>27.916907569471512</v>
      </c>
      <c r="CK22" s="54">
        <v>29.169374984297065</v>
      </c>
      <c r="CL22" s="54">
        <v>29.962261438909053</v>
      </c>
      <c r="CM22" s="54">
        <v>29.256510220842728</v>
      </c>
      <c r="CN22" s="54">
        <v>0</v>
      </c>
      <c r="CO22" s="54">
        <v>3.6672581957781349</v>
      </c>
      <c r="CP22" s="54">
        <v>190.22401433691752</v>
      </c>
      <c r="CU22" s="54">
        <v>17</v>
      </c>
      <c r="CV22" s="54">
        <v>61200</v>
      </c>
      <c r="CW22" s="54">
        <v>25.28387096774194</v>
      </c>
      <c r="CX22" s="54">
        <v>389.0320777426532</v>
      </c>
      <c r="CY22" s="54">
        <v>0</v>
      </c>
      <c r="CZ22" s="54">
        <v>1.8923076923076922</v>
      </c>
      <c r="DA22" s="54">
        <v>0</v>
      </c>
      <c r="DB22" s="54">
        <v>0</v>
      </c>
      <c r="DC22" s="54">
        <v>29.410742146320896</v>
      </c>
      <c r="DD22" s="54">
        <v>28.040135402754981</v>
      </c>
      <c r="DE22" s="54">
        <v>29.256510220842728</v>
      </c>
      <c r="DF22" s="54">
        <v>29.962261438909053</v>
      </c>
      <c r="DG22" s="54">
        <v>29.169374984297065</v>
      </c>
      <c r="DH22" s="54">
        <v>27.916907569471512</v>
      </c>
      <c r="DI22" s="54">
        <v>29.169374984297065</v>
      </c>
      <c r="DJ22" s="54">
        <v>29.962261438909053</v>
      </c>
      <c r="DK22" s="54">
        <v>29.256510220842728</v>
      </c>
      <c r="DL22" s="54">
        <v>1</v>
      </c>
      <c r="DM22" s="54">
        <v>3.6672581957781349</v>
      </c>
      <c r="DN22" s="54">
        <v>190.22401433691752</v>
      </c>
      <c r="DS22" s="54">
        <v>17</v>
      </c>
      <c r="DT22" s="54">
        <v>61200</v>
      </c>
      <c r="DU22" s="54">
        <v>25.28387096774194</v>
      </c>
      <c r="DV22" s="54">
        <v>389.0320777426532</v>
      </c>
      <c r="DW22" s="54">
        <v>0</v>
      </c>
      <c r="DX22" s="54">
        <v>1.8923076923076922</v>
      </c>
      <c r="DY22" s="54">
        <v>0</v>
      </c>
      <c r="DZ22" s="54">
        <v>0</v>
      </c>
      <c r="EA22" s="54">
        <v>29.410742146320896</v>
      </c>
      <c r="EB22" s="54">
        <v>28.040135402754981</v>
      </c>
      <c r="EC22" s="54">
        <v>29.256510220842728</v>
      </c>
      <c r="ED22" s="54">
        <v>29.962261438909053</v>
      </c>
      <c r="EE22" s="54">
        <v>29.169374984297065</v>
      </c>
      <c r="EF22" s="54">
        <v>27.916907569471512</v>
      </c>
      <c r="EG22" s="54">
        <v>29.169374984297065</v>
      </c>
      <c r="EH22" s="54">
        <v>29.962261438909053</v>
      </c>
      <c r="EI22" s="54">
        <v>29.256510220842728</v>
      </c>
      <c r="EJ22" s="54">
        <v>0</v>
      </c>
      <c r="EK22" s="54">
        <v>3.6672581957781349</v>
      </c>
      <c r="EL22" s="54">
        <v>190.22401433691752</v>
      </c>
      <c r="EQ22" s="54">
        <v>17</v>
      </c>
      <c r="ER22" s="54">
        <v>61200</v>
      </c>
      <c r="ES22" s="54">
        <v>25.28387096774194</v>
      </c>
      <c r="ET22" s="54">
        <v>389.0320777426532</v>
      </c>
      <c r="EU22" s="54">
        <v>145.52666151349334</v>
      </c>
      <c r="EV22" s="54">
        <v>1.8923076923076922</v>
      </c>
      <c r="EW22" s="54">
        <v>0</v>
      </c>
      <c r="EX22" s="54">
        <v>0</v>
      </c>
      <c r="EY22" s="54">
        <v>29.410742146320896</v>
      </c>
      <c r="EZ22" s="54">
        <v>28.040135402754981</v>
      </c>
      <c r="FA22" s="54">
        <v>29.256510220842728</v>
      </c>
      <c r="FB22" s="54">
        <v>29.962261438909053</v>
      </c>
      <c r="FC22" s="54">
        <v>29.169374984297065</v>
      </c>
      <c r="FD22" s="54">
        <v>27.916907569471512</v>
      </c>
      <c r="FE22" s="54">
        <v>29.169374984297065</v>
      </c>
      <c r="FF22" s="54">
        <v>29.962261438909053</v>
      </c>
      <c r="FG22" s="54">
        <v>29.256510220842728</v>
      </c>
      <c r="FH22" s="54">
        <v>1</v>
      </c>
      <c r="FI22" s="54">
        <v>3.6672581957781349</v>
      </c>
      <c r="FJ22" s="54">
        <v>190.22401433691752</v>
      </c>
      <c r="FO22" s="54">
        <v>17</v>
      </c>
      <c r="FP22" s="54">
        <v>61200</v>
      </c>
      <c r="FQ22" s="54">
        <v>25.28387096774194</v>
      </c>
      <c r="FR22" s="54">
        <v>389.0320777426532</v>
      </c>
      <c r="FS22" s="54">
        <v>145.52666151349334</v>
      </c>
      <c r="FT22" s="54">
        <v>1.8923076923076922</v>
      </c>
      <c r="FU22" s="54">
        <v>0</v>
      </c>
      <c r="FV22" s="54">
        <v>0</v>
      </c>
      <c r="FW22" s="54">
        <v>29.410742146320896</v>
      </c>
      <c r="FX22" s="54">
        <v>28.040135402754981</v>
      </c>
      <c r="FY22" s="54">
        <v>29.256510220842728</v>
      </c>
      <c r="FZ22" s="54">
        <v>29.962261438909053</v>
      </c>
      <c r="GA22" s="54">
        <v>29.169374984297065</v>
      </c>
      <c r="GB22" s="54">
        <v>27.916907569471512</v>
      </c>
      <c r="GC22" s="54">
        <v>29.169374984297065</v>
      </c>
      <c r="GD22" s="54">
        <v>29.962261438909053</v>
      </c>
      <c r="GE22" s="54">
        <v>29.256510220842728</v>
      </c>
      <c r="GF22" s="54">
        <v>0</v>
      </c>
      <c r="GG22" s="54">
        <v>3.6672581957781349</v>
      </c>
      <c r="GH22" s="54">
        <v>190.22401433691752</v>
      </c>
      <c r="GM22" s="54">
        <v>17</v>
      </c>
      <c r="GN22" s="54">
        <v>61200</v>
      </c>
      <c r="GO22" s="54">
        <v>25.28387096774194</v>
      </c>
      <c r="GP22" s="54">
        <v>389.0320777426532</v>
      </c>
      <c r="GQ22" s="54">
        <v>0</v>
      </c>
      <c r="GR22" s="54">
        <v>1.8923076923076922</v>
      </c>
      <c r="GS22" s="54">
        <v>0</v>
      </c>
      <c r="GT22" s="54">
        <v>0</v>
      </c>
      <c r="GU22" s="54">
        <v>29.410742146320896</v>
      </c>
      <c r="GV22" s="54">
        <v>28.040135402754981</v>
      </c>
      <c r="GW22" s="54">
        <v>29.256510220842728</v>
      </c>
      <c r="GX22" s="54">
        <v>29.962261438909053</v>
      </c>
      <c r="GY22" s="54">
        <v>29.169374984297065</v>
      </c>
      <c r="GZ22" s="54">
        <v>27.916907569471512</v>
      </c>
      <c r="HA22" s="54">
        <v>29.169374984297065</v>
      </c>
      <c r="HB22" s="54">
        <v>29.962261438909053</v>
      </c>
      <c r="HC22" s="54">
        <v>29.256510220842728</v>
      </c>
      <c r="HD22" s="54">
        <v>1</v>
      </c>
      <c r="HE22" s="54">
        <v>3.6672581957781349</v>
      </c>
      <c r="HF22" s="54">
        <v>190.22401433691752</v>
      </c>
      <c r="HK22" s="54">
        <v>17</v>
      </c>
      <c r="HL22" s="54">
        <v>61200</v>
      </c>
      <c r="HM22" s="54">
        <v>25.28387096774194</v>
      </c>
      <c r="HN22" s="54">
        <v>389.0320777426532</v>
      </c>
      <c r="HO22" s="54">
        <v>0</v>
      </c>
      <c r="HP22" s="54">
        <v>1.8923076923076922</v>
      </c>
      <c r="HQ22" s="54">
        <v>0</v>
      </c>
      <c r="HR22" s="54">
        <v>0</v>
      </c>
      <c r="HS22" s="54">
        <v>29.410742146320896</v>
      </c>
      <c r="HT22" s="54">
        <v>28.040135402754981</v>
      </c>
      <c r="HU22" s="54">
        <v>29.256510220842728</v>
      </c>
      <c r="HV22" s="54">
        <v>29.962261438909053</v>
      </c>
      <c r="HW22" s="54">
        <v>29.169374984297065</v>
      </c>
      <c r="HX22" s="54">
        <v>27.916907569471512</v>
      </c>
      <c r="HY22" s="54">
        <v>29.169374984297065</v>
      </c>
      <c r="HZ22" s="54">
        <v>29.962261438909053</v>
      </c>
      <c r="IA22" s="54">
        <v>29.256510220842728</v>
      </c>
      <c r="IB22" s="54">
        <v>0</v>
      </c>
      <c r="IC22" s="54">
        <v>3.6672581957781349</v>
      </c>
      <c r="ID22" s="54">
        <v>190.22401433691752</v>
      </c>
    </row>
    <row r="23" spans="2:238" x14ac:dyDescent="0.25">
      <c r="C23" s="54">
        <v>18</v>
      </c>
      <c r="D23" s="54">
        <v>64800</v>
      </c>
      <c r="E23" s="54">
        <v>22.899999999999991</v>
      </c>
      <c r="F23" s="54">
        <v>106.15387302737705</v>
      </c>
      <c r="G23" s="54">
        <v>0</v>
      </c>
      <c r="H23" s="54">
        <v>1.8923076923076922</v>
      </c>
      <c r="I23" s="54">
        <v>0</v>
      </c>
      <c r="J23" s="54">
        <v>0</v>
      </c>
      <c r="K23" s="54">
        <v>20.058115117014538</v>
      </c>
      <c r="L23" s="54">
        <v>23.360654115381134</v>
      </c>
      <c r="M23" s="54">
        <v>23.563946680013256</v>
      </c>
      <c r="N23" s="54">
        <v>23.681898789000929</v>
      </c>
      <c r="O23" s="54">
        <v>23.54938377929895</v>
      </c>
      <c r="P23" s="54">
        <v>23.340059063683469</v>
      </c>
      <c r="Q23" s="54">
        <v>23.54938377929895</v>
      </c>
      <c r="R23" s="54">
        <v>23.681898789000929</v>
      </c>
      <c r="S23" s="54">
        <v>23.563946680013256</v>
      </c>
      <c r="T23" s="54">
        <v>1</v>
      </c>
      <c r="U23" s="54">
        <v>0.66997606433476342</v>
      </c>
      <c r="V23" s="54">
        <v>31.792114695340491</v>
      </c>
      <c r="AA23" s="54">
        <v>18</v>
      </c>
      <c r="AB23" s="54">
        <v>64800</v>
      </c>
      <c r="AC23" s="54">
        <v>22.899999999999991</v>
      </c>
      <c r="AD23" s="54">
        <v>106.15387302737705</v>
      </c>
      <c r="AE23" s="54">
        <v>0</v>
      </c>
      <c r="AF23" s="54">
        <v>1.8923076923076922</v>
      </c>
      <c r="AG23" s="54">
        <v>0</v>
      </c>
      <c r="AH23" s="54">
        <v>0</v>
      </c>
      <c r="AI23" s="54">
        <v>20.058115117014538</v>
      </c>
      <c r="AJ23" s="54">
        <v>23.360654115381134</v>
      </c>
      <c r="AK23" s="54">
        <v>23.563946680013256</v>
      </c>
      <c r="AL23" s="54">
        <v>23.681898789000929</v>
      </c>
      <c r="AM23" s="54">
        <v>23.54938377929895</v>
      </c>
      <c r="AN23" s="54">
        <v>23.340059063683469</v>
      </c>
      <c r="AO23" s="54">
        <v>23.54938377929895</v>
      </c>
      <c r="AP23" s="54">
        <v>23.681898789000929</v>
      </c>
      <c r="AQ23" s="54">
        <v>23.563946680013256</v>
      </c>
      <c r="AR23" s="54">
        <v>0</v>
      </c>
      <c r="AS23" s="54">
        <v>0.66997606433476342</v>
      </c>
      <c r="AT23" s="54">
        <v>31.792114695340491</v>
      </c>
      <c r="AY23" s="54">
        <v>18</v>
      </c>
      <c r="AZ23" s="54">
        <v>64800</v>
      </c>
      <c r="BA23" s="54">
        <v>22.899999999999991</v>
      </c>
      <c r="BB23" s="54">
        <v>106.15387302737705</v>
      </c>
      <c r="BC23" s="54">
        <v>0</v>
      </c>
      <c r="BD23" s="54">
        <v>1.8923076923076922</v>
      </c>
      <c r="BE23" s="54">
        <v>0</v>
      </c>
      <c r="BF23" s="54">
        <v>0</v>
      </c>
      <c r="BG23" s="54">
        <v>20.503204722749306</v>
      </c>
      <c r="BH23" s="54">
        <v>23.360654115381134</v>
      </c>
      <c r="BI23" s="54">
        <v>23.563946680013256</v>
      </c>
      <c r="BJ23" s="54">
        <v>23.681898789000929</v>
      </c>
      <c r="BK23" s="54">
        <v>23.54938377929895</v>
      </c>
      <c r="BL23" s="54">
        <v>23.340059063683469</v>
      </c>
      <c r="BM23" s="54">
        <v>23.54938377929895</v>
      </c>
      <c r="BN23" s="54">
        <v>23.681898789000929</v>
      </c>
      <c r="BO23" s="54">
        <v>23.563946680013256</v>
      </c>
      <c r="BP23" s="54">
        <v>1</v>
      </c>
      <c r="BQ23" s="54">
        <v>0.66725819577813505</v>
      </c>
      <c r="BR23" s="54">
        <v>31.792114695340491</v>
      </c>
      <c r="BW23" s="54">
        <v>18</v>
      </c>
      <c r="BX23" s="54">
        <v>64800</v>
      </c>
      <c r="BY23" s="54">
        <v>22.899999999999991</v>
      </c>
      <c r="BZ23" s="54">
        <v>106.15387302737705</v>
      </c>
      <c r="CA23" s="54">
        <v>0</v>
      </c>
      <c r="CB23" s="54">
        <v>1.8923076923076922</v>
      </c>
      <c r="CC23" s="54">
        <v>0</v>
      </c>
      <c r="CD23" s="54">
        <v>0</v>
      </c>
      <c r="CE23" s="54">
        <v>20.503204722749306</v>
      </c>
      <c r="CF23" s="54">
        <v>23.360654115381134</v>
      </c>
      <c r="CG23" s="54">
        <v>23.563946680013256</v>
      </c>
      <c r="CH23" s="54">
        <v>23.681898789000929</v>
      </c>
      <c r="CI23" s="54">
        <v>23.54938377929895</v>
      </c>
      <c r="CJ23" s="54">
        <v>23.340059063683469</v>
      </c>
      <c r="CK23" s="54">
        <v>23.54938377929895</v>
      </c>
      <c r="CL23" s="54">
        <v>23.681898789000929</v>
      </c>
      <c r="CM23" s="54">
        <v>23.563946680013256</v>
      </c>
      <c r="CN23" s="54">
        <v>0</v>
      </c>
      <c r="CO23" s="54">
        <v>0.66725819577813505</v>
      </c>
      <c r="CP23" s="54">
        <v>31.792114695340491</v>
      </c>
      <c r="CU23" s="54">
        <v>18</v>
      </c>
      <c r="CV23" s="54">
        <v>64800</v>
      </c>
      <c r="CW23" s="54">
        <v>22.899999999999991</v>
      </c>
      <c r="CX23" s="54">
        <v>106.15387302737705</v>
      </c>
      <c r="CY23" s="54">
        <v>0</v>
      </c>
      <c r="CZ23" s="54">
        <v>1.8923076923076922</v>
      </c>
      <c r="DA23" s="54">
        <v>0</v>
      </c>
      <c r="DB23" s="54">
        <v>0</v>
      </c>
      <c r="DC23" s="54">
        <v>20.503204722749306</v>
      </c>
      <c r="DD23" s="54">
        <v>23.360654115381134</v>
      </c>
      <c r="DE23" s="54">
        <v>23.563946680013256</v>
      </c>
      <c r="DF23" s="54">
        <v>23.681898789000929</v>
      </c>
      <c r="DG23" s="54">
        <v>23.54938377929895</v>
      </c>
      <c r="DH23" s="54">
        <v>23.340059063683469</v>
      </c>
      <c r="DI23" s="54">
        <v>23.54938377929895</v>
      </c>
      <c r="DJ23" s="54">
        <v>23.681898789000929</v>
      </c>
      <c r="DK23" s="54">
        <v>23.563946680013256</v>
      </c>
      <c r="DL23" s="54">
        <v>1</v>
      </c>
      <c r="DM23" s="54">
        <v>0.66725819577813505</v>
      </c>
      <c r="DN23" s="54">
        <v>31.792114695340491</v>
      </c>
      <c r="DS23" s="54">
        <v>18</v>
      </c>
      <c r="DT23" s="54">
        <v>64800</v>
      </c>
      <c r="DU23" s="54">
        <v>22.899999999999991</v>
      </c>
      <c r="DV23" s="54">
        <v>106.15387302737705</v>
      </c>
      <c r="DW23" s="54">
        <v>0</v>
      </c>
      <c r="DX23" s="54">
        <v>1.8923076923076922</v>
      </c>
      <c r="DY23" s="54">
        <v>0</v>
      </c>
      <c r="DZ23" s="54">
        <v>0</v>
      </c>
      <c r="EA23" s="54">
        <v>20.503204722749306</v>
      </c>
      <c r="EB23" s="54">
        <v>23.360654115381134</v>
      </c>
      <c r="EC23" s="54">
        <v>23.563946680013256</v>
      </c>
      <c r="ED23" s="54">
        <v>23.681898789000929</v>
      </c>
      <c r="EE23" s="54">
        <v>23.54938377929895</v>
      </c>
      <c r="EF23" s="54">
        <v>23.340059063683469</v>
      </c>
      <c r="EG23" s="54">
        <v>23.54938377929895</v>
      </c>
      <c r="EH23" s="54">
        <v>23.681898789000929</v>
      </c>
      <c r="EI23" s="54">
        <v>23.563946680013256</v>
      </c>
      <c r="EJ23" s="54">
        <v>0</v>
      </c>
      <c r="EK23" s="54">
        <v>0.66725819577813505</v>
      </c>
      <c r="EL23" s="54">
        <v>31.792114695340491</v>
      </c>
      <c r="EQ23" s="54">
        <v>18</v>
      </c>
      <c r="ER23" s="54">
        <v>64800</v>
      </c>
      <c r="ES23" s="54">
        <v>22.899999999999991</v>
      </c>
      <c r="ET23" s="54">
        <v>106.15387302737705</v>
      </c>
      <c r="EU23" s="54">
        <v>5.2768179151092625</v>
      </c>
      <c r="EV23" s="54">
        <v>1.8923076923076922</v>
      </c>
      <c r="EW23" s="54">
        <v>0</v>
      </c>
      <c r="EX23" s="54">
        <v>0</v>
      </c>
      <c r="EY23" s="54">
        <v>20.503204722749306</v>
      </c>
      <c r="EZ23" s="54">
        <v>23.360654115381134</v>
      </c>
      <c r="FA23" s="54">
        <v>23.563946680013256</v>
      </c>
      <c r="FB23" s="54">
        <v>23.681898789000929</v>
      </c>
      <c r="FC23" s="54">
        <v>23.54938377929895</v>
      </c>
      <c r="FD23" s="54">
        <v>23.340059063683469</v>
      </c>
      <c r="FE23" s="54">
        <v>23.54938377929895</v>
      </c>
      <c r="FF23" s="54">
        <v>23.681898789000929</v>
      </c>
      <c r="FG23" s="54">
        <v>23.563946680013256</v>
      </c>
      <c r="FH23" s="54">
        <v>1</v>
      </c>
      <c r="FI23" s="54">
        <v>0.66725819577813505</v>
      </c>
      <c r="FJ23" s="54">
        <v>31.792114695340491</v>
      </c>
      <c r="FO23" s="54">
        <v>18</v>
      </c>
      <c r="FP23" s="54">
        <v>64800</v>
      </c>
      <c r="FQ23" s="54">
        <v>22.899999999999991</v>
      </c>
      <c r="FR23" s="54">
        <v>106.15387302737705</v>
      </c>
      <c r="FS23" s="54">
        <v>5.2768179151092625</v>
      </c>
      <c r="FT23" s="54">
        <v>1.8923076923076922</v>
      </c>
      <c r="FU23" s="54">
        <v>0</v>
      </c>
      <c r="FV23" s="54">
        <v>0</v>
      </c>
      <c r="FW23" s="54">
        <v>20.503204722749306</v>
      </c>
      <c r="FX23" s="54">
        <v>23.360654115381134</v>
      </c>
      <c r="FY23" s="54">
        <v>23.563946680013256</v>
      </c>
      <c r="FZ23" s="54">
        <v>23.681898789000929</v>
      </c>
      <c r="GA23" s="54">
        <v>23.54938377929895</v>
      </c>
      <c r="GB23" s="54">
        <v>23.340059063683469</v>
      </c>
      <c r="GC23" s="54">
        <v>23.54938377929895</v>
      </c>
      <c r="GD23" s="54">
        <v>23.681898789000929</v>
      </c>
      <c r="GE23" s="54">
        <v>23.563946680013256</v>
      </c>
      <c r="GF23" s="54">
        <v>0</v>
      </c>
      <c r="GG23" s="54">
        <v>0.66725819577813505</v>
      </c>
      <c r="GH23" s="54">
        <v>31.792114695340491</v>
      </c>
      <c r="GM23" s="54">
        <v>18</v>
      </c>
      <c r="GN23" s="54">
        <v>64800</v>
      </c>
      <c r="GO23" s="54">
        <v>22.899999999999991</v>
      </c>
      <c r="GP23" s="54">
        <v>106.15387302737705</v>
      </c>
      <c r="GQ23" s="54">
        <v>0</v>
      </c>
      <c r="GR23" s="54">
        <v>1.8923076923076922</v>
      </c>
      <c r="GS23" s="54">
        <v>0</v>
      </c>
      <c r="GT23" s="54">
        <v>0</v>
      </c>
      <c r="GU23" s="54">
        <v>20.503204722749306</v>
      </c>
      <c r="GV23" s="54">
        <v>23.360654115381134</v>
      </c>
      <c r="GW23" s="54">
        <v>23.563946680013256</v>
      </c>
      <c r="GX23" s="54">
        <v>23.681898789000929</v>
      </c>
      <c r="GY23" s="54">
        <v>23.54938377929895</v>
      </c>
      <c r="GZ23" s="54">
        <v>23.340059063683469</v>
      </c>
      <c r="HA23" s="54">
        <v>23.54938377929895</v>
      </c>
      <c r="HB23" s="54">
        <v>23.681898789000929</v>
      </c>
      <c r="HC23" s="54">
        <v>23.563946680013256</v>
      </c>
      <c r="HD23" s="54">
        <v>1</v>
      </c>
      <c r="HE23" s="54">
        <v>0.66725819577813505</v>
      </c>
      <c r="HF23" s="54">
        <v>31.792114695340491</v>
      </c>
      <c r="HK23" s="54">
        <v>18</v>
      </c>
      <c r="HL23" s="54">
        <v>64800</v>
      </c>
      <c r="HM23" s="54">
        <v>22.899999999999991</v>
      </c>
      <c r="HN23" s="54">
        <v>106.15387302737705</v>
      </c>
      <c r="HO23" s="54">
        <v>0</v>
      </c>
      <c r="HP23" s="54">
        <v>1.8923076923076922</v>
      </c>
      <c r="HQ23" s="54">
        <v>0</v>
      </c>
      <c r="HR23" s="54">
        <v>0</v>
      </c>
      <c r="HS23" s="54">
        <v>20.503204722749306</v>
      </c>
      <c r="HT23" s="54">
        <v>23.360654115381134</v>
      </c>
      <c r="HU23" s="54">
        <v>23.563946680013256</v>
      </c>
      <c r="HV23" s="54">
        <v>23.681898789000929</v>
      </c>
      <c r="HW23" s="54">
        <v>23.54938377929895</v>
      </c>
      <c r="HX23" s="54">
        <v>23.340059063683469</v>
      </c>
      <c r="HY23" s="54">
        <v>23.54938377929895</v>
      </c>
      <c r="HZ23" s="54">
        <v>23.681898789000929</v>
      </c>
      <c r="IA23" s="54">
        <v>23.563946680013256</v>
      </c>
      <c r="IB23" s="54">
        <v>0</v>
      </c>
      <c r="IC23" s="54">
        <v>0.66725819577813505</v>
      </c>
      <c r="ID23" s="54">
        <v>31.792114695340491</v>
      </c>
    </row>
    <row r="24" spans="2:238" x14ac:dyDescent="0.25">
      <c r="C24" s="54">
        <v>19</v>
      </c>
      <c r="D24" s="54">
        <v>68400</v>
      </c>
      <c r="E24" s="54">
        <v>20.941935483870971</v>
      </c>
      <c r="F24" s="54">
        <v>0</v>
      </c>
      <c r="G24" s="54">
        <v>0</v>
      </c>
      <c r="H24" s="54">
        <v>2.8384615384615381</v>
      </c>
      <c r="I24" s="54">
        <v>1.5</v>
      </c>
      <c r="J24" s="54">
        <v>0</v>
      </c>
      <c r="K24" s="54">
        <v>17.236053130929793</v>
      </c>
      <c r="L24" s="54">
        <v>20.941935483870971</v>
      </c>
      <c r="M24" s="54">
        <v>20.941935483870971</v>
      </c>
      <c r="N24" s="54">
        <v>20.941935483870971</v>
      </c>
      <c r="O24" s="54">
        <v>20.941935483870971</v>
      </c>
      <c r="P24" s="54">
        <v>20.941935483870971</v>
      </c>
      <c r="Q24" s="54">
        <v>20.941935483870971</v>
      </c>
      <c r="R24" s="54">
        <v>20.941935483870971</v>
      </c>
      <c r="S24" s="54">
        <v>20.941935483870971</v>
      </c>
      <c r="T24" s="54">
        <v>1</v>
      </c>
      <c r="U24" s="54">
        <v>0.66997606433476342</v>
      </c>
      <c r="V24" s="54">
        <v>0</v>
      </c>
      <c r="AA24" s="54">
        <v>19</v>
      </c>
      <c r="AB24" s="54">
        <v>68400</v>
      </c>
      <c r="AC24" s="54">
        <v>20.941935483870971</v>
      </c>
      <c r="AD24" s="54">
        <v>0</v>
      </c>
      <c r="AE24" s="54">
        <v>0</v>
      </c>
      <c r="AF24" s="54">
        <v>2.8384615384615381</v>
      </c>
      <c r="AG24" s="54">
        <v>1.5</v>
      </c>
      <c r="AH24" s="54">
        <v>0</v>
      </c>
      <c r="AI24" s="54">
        <v>17.236053130929793</v>
      </c>
      <c r="AJ24" s="54">
        <v>20.941935483870971</v>
      </c>
      <c r="AK24" s="54">
        <v>20.941935483870971</v>
      </c>
      <c r="AL24" s="54">
        <v>20.941935483870971</v>
      </c>
      <c r="AM24" s="54">
        <v>20.941935483870971</v>
      </c>
      <c r="AN24" s="54">
        <v>20.941935483870971</v>
      </c>
      <c r="AO24" s="54">
        <v>20.941935483870971</v>
      </c>
      <c r="AP24" s="54">
        <v>20.941935483870971</v>
      </c>
      <c r="AQ24" s="54">
        <v>20.941935483870971</v>
      </c>
      <c r="AR24" s="54">
        <v>0</v>
      </c>
      <c r="AS24" s="54">
        <v>0.66997606433476342</v>
      </c>
      <c r="AT24" s="54">
        <v>0</v>
      </c>
      <c r="AY24" s="54">
        <v>19</v>
      </c>
      <c r="AZ24" s="54">
        <v>68400</v>
      </c>
      <c r="BA24" s="54">
        <v>20.941935483870971</v>
      </c>
      <c r="BB24" s="54">
        <v>0</v>
      </c>
      <c r="BC24" s="54">
        <v>0</v>
      </c>
      <c r="BD24" s="54">
        <v>2.8384615384615381</v>
      </c>
      <c r="BE24" s="54">
        <v>1.5</v>
      </c>
      <c r="BF24" s="54">
        <v>0</v>
      </c>
      <c r="BG24" s="54">
        <v>17.236053130929793</v>
      </c>
      <c r="BH24" s="54">
        <v>20.941935483870971</v>
      </c>
      <c r="BI24" s="54">
        <v>20.941935483870971</v>
      </c>
      <c r="BJ24" s="54">
        <v>20.941935483870971</v>
      </c>
      <c r="BK24" s="54">
        <v>20.941935483870971</v>
      </c>
      <c r="BL24" s="54">
        <v>20.941935483870971</v>
      </c>
      <c r="BM24" s="54">
        <v>20.941935483870971</v>
      </c>
      <c r="BN24" s="54">
        <v>20.941935483870971</v>
      </c>
      <c r="BO24" s="54">
        <v>20.941935483870971</v>
      </c>
      <c r="BP24" s="54">
        <v>1</v>
      </c>
      <c r="BQ24" s="54">
        <v>0.66725819577813505</v>
      </c>
      <c r="BR24" s="54">
        <v>0</v>
      </c>
      <c r="BW24" s="54">
        <v>19</v>
      </c>
      <c r="BX24" s="54">
        <v>68400</v>
      </c>
      <c r="BY24" s="54">
        <v>20.941935483870971</v>
      </c>
      <c r="BZ24" s="54">
        <v>0</v>
      </c>
      <c r="CA24" s="54">
        <v>0</v>
      </c>
      <c r="CB24" s="54">
        <v>2.8384615384615381</v>
      </c>
      <c r="CC24" s="54">
        <v>1.5</v>
      </c>
      <c r="CD24" s="54">
        <v>0</v>
      </c>
      <c r="CE24" s="54">
        <v>17.236053130929793</v>
      </c>
      <c r="CF24" s="54">
        <v>20.941935483870971</v>
      </c>
      <c r="CG24" s="54">
        <v>20.941935483870971</v>
      </c>
      <c r="CH24" s="54">
        <v>20.941935483870971</v>
      </c>
      <c r="CI24" s="54">
        <v>20.941935483870971</v>
      </c>
      <c r="CJ24" s="54">
        <v>20.941935483870971</v>
      </c>
      <c r="CK24" s="54">
        <v>20.941935483870971</v>
      </c>
      <c r="CL24" s="54">
        <v>20.941935483870971</v>
      </c>
      <c r="CM24" s="54">
        <v>20.941935483870971</v>
      </c>
      <c r="CN24" s="54">
        <v>0</v>
      </c>
      <c r="CO24" s="54">
        <v>0.66725819577813505</v>
      </c>
      <c r="CP24" s="54">
        <v>0</v>
      </c>
      <c r="CU24" s="54">
        <v>19</v>
      </c>
      <c r="CV24" s="54">
        <v>68400</v>
      </c>
      <c r="CW24" s="54">
        <v>20.941935483870971</v>
      </c>
      <c r="CX24" s="54">
        <v>0</v>
      </c>
      <c r="CY24" s="54">
        <v>0</v>
      </c>
      <c r="CZ24" s="54">
        <v>2.8384615384615381</v>
      </c>
      <c r="DA24" s="54">
        <v>1.5</v>
      </c>
      <c r="DB24" s="54">
        <v>0</v>
      </c>
      <c r="DC24" s="54">
        <v>17.236053130929793</v>
      </c>
      <c r="DD24" s="54">
        <v>20.941935483870971</v>
      </c>
      <c r="DE24" s="54">
        <v>20.941935483870971</v>
      </c>
      <c r="DF24" s="54">
        <v>20.941935483870971</v>
      </c>
      <c r="DG24" s="54">
        <v>20.941935483870971</v>
      </c>
      <c r="DH24" s="54">
        <v>20.941935483870971</v>
      </c>
      <c r="DI24" s="54">
        <v>20.941935483870971</v>
      </c>
      <c r="DJ24" s="54">
        <v>20.941935483870971</v>
      </c>
      <c r="DK24" s="54">
        <v>20.941935483870971</v>
      </c>
      <c r="DL24" s="54">
        <v>1</v>
      </c>
      <c r="DM24" s="54">
        <v>0.66725819577813505</v>
      </c>
      <c r="DN24" s="54">
        <v>0</v>
      </c>
      <c r="DS24" s="54">
        <v>19</v>
      </c>
      <c r="DT24" s="54">
        <v>68400</v>
      </c>
      <c r="DU24" s="54">
        <v>20.941935483870971</v>
      </c>
      <c r="DV24" s="54">
        <v>0</v>
      </c>
      <c r="DW24" s="54">
        <v>0</v>
      </c>
      <c r="DX24" s="54">
        <v>2.8384615384615381</v>
      </c>
      <c r="DY24" s="54">
        <v>1.5</v>
      </c>
      <c r="DZ24" s="54">
        <v>0</v>
      </c>
      <c r="EA24" s="54">
        <v>17.236053130929793</v>
      </c>
      <c r="EB24" s="54">
        <v>20.941935483870971</v>
      </c>
      <c r="EC24" s="54">
        <v>20.941935483870971</v>
      </c>
      <c r="ED24" s="54">
        <v>20.941935483870971</v>
      </c>
      <c r="EE24" s="54">
        <v>20.941935483870971</v>
      </c>
      <c r="EF24" s="54">
        <v>20.941935483870971</v>
      </c>
      <c r="EG24" s="54">
        <v>20.941935483870971</v>
      </c>
      <c r="EH24" s="54">
        <v>20.941935483870971</v>
      </c>
      <c r="EI24" s="54">
        <v>20.941935483870971</v>
      </c>
      <c r="EJ24" s="54">
        <v>0</v>
      </c>
      <c r="EK24" s="54">
        <v>0.66725819577813505</v>
      </c>
      <c r="EL24" s="54">
        <v>0</v>
      </c>
      <c r="EQ24" s="54">
        <v>19</v>
      </c>
      <c r="ER24" s="54">
        <v>68400</v>
      </c>
      <c r="ES24" s="54">
        <v>20.941935483870971</v>
      </c>
      <c r="ET24" s="54">
        <v>0</v>
      </c>
      <c r="EU24" s="54">
        <v>0</v>
      </c>
      <c r="EV24" s="54">
        <v>2.8384615384615381</v>
      </c>
      <c r="EW24" s="54">
        <v>1.5</v>
      </c>
      <c r="EX24" s="54">
        <v>0</v>
      </c>
      <c r="EY24" s="54">
        <v>17.236053130929793</v>
      </c>
      <c r="EZ24" s="54">
        <v>20.941935483870971</v>
      </c>
      <c r="FA24" s="54">
        <v>20.941935483870971</v>
      </c>
      <c r="FB24" s="54">
        <v>20.941935483870971</v>
      </c>
      <c r="FC24" s="54">
        <v>20.941935483870971</v>
      </c>
      <c r="FD24" s="54">
        <v>20.941935483870971</v>
      </c>
      <c r="FE24" s="54">
        <v>20.941935483870971</v>
      </c>
      <c r="FF24" s="54">
        <v>20.941935483870971</v>
      </c>
      <c r="FG24" s="54">
        <v>20.941935483870971</v>
      </c>
      <c r="FH24" s="54">
        <v>1</v>
      </c>
      <c r="FI24" s="54">
        <v>0.66725819577813505</v>
      </c>
      <c r="FJ24" s="54">
        <v>0</v>
      </c>
      <c r="FO24" s="54">
        <v>19</v>
      </c>
      <c r="FP24" s="54">
        <v>68400</v>
      </c>
      <c r="FQ24" s="54">
        <v>20.941935483870971</v>
      </c>
      <c r="FR24" s="54">
        <v>0</v>
      </c>
      <c r="FS24" s="54">
        <v>0</v>
      </c>
      <c r="FT24" s="54">
        <v>2.8384615384615381</v>
      </c>
      <c r="FU24" s="54">
        <v>1.5</v>
      </c>
      <c r="FV24" s="54">
        <v>0</v>
      </c>
      <c r="FW24" s="54">
        <v>17.236053130929793</v>
      </c>
      <c r="FX24" s="54">
        <v>20.941935483870971</v>
      </c>
      <c r="FY24" s="54">
        <v>20.941935483870971</v>
      </c>
      <c r="FZ24" s="54">
        <v>20.941935483870971</v>
      </c>
      <c r="GA24" s="54">
        <v>20.941935483870971</v>
      </c>
      <c r="GB24" s="54">
        <v>20.941935483870971</v>
      </c>
      <c r="GC24" s="54">
        <v>20.941935483870971</v>
      </c>
      <c r="GD24" s="54">
        <v>20.941935483870971</v>
      </c>
      <c r="GE24" s="54">
        <v>20.941935483870971</v>
      </c>
      <c r="GF24" s="54">
        <v>0</v>
      </c>
      <c r="GG24" s="54">
        <v>0.66725819577813505</v>
      </c>
      <c r="GH24" s="54">
        <v>0</v>
      </c>
      <c r="GM24" s="54">
        <v>19</v>
      </c>
      <c r="GN24" s="54">
        <v>68400</v>
      </c>
      <c r="GO24" s="54">
        <v>20.941935483870971</v>
      </c>
      <c r="GP24" s="54">
        <v>0</v>
      </c>
      <c r="GQ24" s="54">
        <v>0</v>
      </c>
      <c r="GR24" s="54">
        <v>2.8384615384615381</v>
      </c>
      <c r="GS24" s="54">
        <v>1.5</v>
      </c>
      <c r="GT24" s="54">
        <v>0</v>
      </c>
      <c r="GU24" s="54">
        <v>17.236053130929793</v>
      </c>
      <c r="GV24" s="54">
        <v>20.941935483870971</v>
      </c>
      <c r="GW24" s="54">
        <v>20.941935483870971</v>
      </c>
      <c r="GX24" s="54">
        <v>20.941935483870971</v>
      </c>
      <c r="GY24" s="54">
        <v>20.941935483870971</v>
      </c>
      <c r="GZ24" s="54">
        <v>20.941935483870971</v>
      </c>
      <c r="HA24" s="54">
        <v>20.941935483870971</v>
      </c>
      <c r="HB24" s="54">
        <v>20.941935483870971</v>
      </c>
      <c r="HC24" s="54">
        <v>20.941935483870971</v>
      </c>
      <c r="HD24" s="54">
        <v>1</v>
      </c>
      <c r="HE24" s="54">
        <v>0.66725819577813505</v>
      </c>
      <c r="HF24" s="54">
        <v>0</v>
      </c>
      <c r="HK24" s="54">
        <v>19</v>
      </c>
      <c r="HL24" s="54">
        <v>68400</v>
      </c>
      <c r="HM24" s="54">
        <v>20.941935483870971</v>
      </c>
      <c r="HN24" s="54">
        <v>0</v>
      </c>
      <c r="HO24" s="54">
        <v>0</v>
      </c>
      <c r="HP24" s="54">
        <v>2.8384615384615381</v>
      </c>
      <c r="HQ24" s="54">
        <v>1.5</v>
      </c>
      <c r="HR24" s="54">
        <v>0</v>
      </c>
      <c r="HS24" s="54">
        <v>17.236053130929793</v>
      </c>
      <c r="HT24" s="54">
        <v>20.941935483870971</v>
      </c>
      <c r="HU24" s="54">
        <v>20.941935483870971</v>
      </c>
      <c r="HV24" s="54">
        <v>20.941935483870971</v>
      </c>
      <c r="HW24" s="54">
        <v>20.941935483870971</v>
      </c>
      <c r="HX24" s="54">
        <v>20.941935483870971</v>
      </c>
      <c r="HY24" s="54">
        <v>20.941935483870971</v>
      </c>
      <c r="HZ24" s="54">
        <v>20.941935483870971</v>
      </c>
      <c r="IA24" s="54">
        <v>20.941935483870971</v>
      </c>
      <c r="IB24" s="54">
        <v>0</v>
      </c>
      <c r="IC24" s="54">
        <v>0.66725819577813505</v>
      </c>
      <c r="ID24" s="54">
        <v>0</v>
      </c>
    </row>
    <row r="25" spans="2:238" x14ac:dyDescent="0.25">
      <c r="C25" s="54">
        <v>20</v>
      </c>
      <c r="D25" s="54">
        <v>72000</v>
      </c>
      <c r="E25" s="54">
        <v>19.574193548387097</v>
      </c>
      <c r="F25" s="54">
        <v>0</v>
      </c>
      <c r="G25" s="54">
        <v>0</v>
      </c>
      <c r="H25" s="54">
        <v>3.4061538461538463</v>
      </c>
      <c r="I25" s="54">
        <v>1.5</v>
      </c>
      <c r="J25" s="54">
        <v>0</v>
      </c>
      <c r="K25" s="54">
        <v>15.868311195445919</v>
      </c>
      <c r="L25" s="54">
        <v>19.574193548387097</v>
      </c>
      <c r="M25" s="54">
        <v>19.574193548387097</v>
      </c>
      <c r="N25" s="54">
        <v>19.574193548387097</v>
      </c>
      <c r="O25" s="54">
        <v>19.574193548387097</v>
      </c>
      <c r="P25" s="54">
        <v>19.574193548387097</v>
      </c>
      <c r="Q25" s="54">
        <v>19.574193548387097</v>
      </c>
      <c r="R25" s="54">
        <v>19.574193548387097</v>
      </c>
      <c r="S25" s="54">
        <v>19.574193548387097</v>
      </c>
      <c r="T25" s="54">
        <v>1</v>
      </c>
      <c r="U25" s="54">
        <v>0.66997606433476342</v>
      </c>
      <c r="V25" s="54">
        <v>0</v>
      </c>
      <c r="AA25" s="54">
        <v>20</v>
      </c>
      <c r="AB25" s="54">
        <v>72000</v>
      </c>
      <c r="AC25" s="54">
        <v>19.574193548387097</v>
      </c>
      <c r="AD25" s="54">
        <v>0</v>
      </c>
      <c r="AE25" s="54">
        <v>0</v>
      </c>
      <c r="AF25" s="54">
        <v>3.4061538461538463</v>
      </c>
      <c r="AG25" s="54">
        <v>1.5</v>
      </c>
      <c r="AH25" s="54">
        <v>0</v>
      </c>
      <c r="AI25" s="54">
        <v>15.868311195445919</v>
      </c>
      <c r="AJ25" s="54">
        <v>19.574193548387097</v>
      </c>
      <c r="AK25" s="54">
        <v>19.574193548387097</v>
      </c>
      <c r="AL25" s="54">
        <v>19.574193548387097</v>
      </c>
      <c r="AM25" s="54">
        <v>19.574193548387097</v>
      </c>
      <c r="AN25" s="54">
        <v>19.574193548387097</v>
      </c>
      <c r="AO25" s="54">
        <v>19.574193548387097</v>
      </c>
      <c r="AP25" s="54">
        <v>19.574193548387097</v>
      </c>
      <c r="AQ25" s="54">
        <v>19.574193548387097</v>
      </c>
      <c r="AR25" s="54">
        <v>0</v>
      </c>
      <c r="AS25" s="54">
        <v>0.66997606433476342</v>
      </c>
      <c r="AT25" s="54">
        <v>0</v>
      </c>
      <c r="AY25" s="54">
        <v>20</v>
      </c>
      <c r="AZ25" s="54">
        <v>72000</v>
      </c>
      <c r="BA25" s="54">
        <v>19.574193548387097</v>
      </c>
      <c r="BB25" s="54">
        <v>0</v>
      </c>
      <c r="BC25" s="54">
        <v>0</v>
      </c>
      <c r="BD25" s="54">
        <v>3.4061538461538463</v>
      </c>
      <c r="BE25" s="54">
        <v>1.5</v>
      </c>
      <c r="BF25" s="54">
        <v>0</v>
      </c>
      <c r="BG25" s="54">
        <v>15.868311195445919</v>
      </c>
      <c r="BH25" s="54">
        <v>19.574193548387097</v>
      </c>
      <c r="BI25" s="54">
        <v>19.574193548387097</v>
      </c>
      <c r="BJ25" s="54">
        <v>19.574193548387097</v>
      </c>
      <c r="BK25" s="54">
        <v>19.574193548387097</v>
      </c>
      <c r="BL25" s="54">
        <v>19.574193548387097</v>
      </c>
      <c r="BM25" s="54">
        <v>19.574193548387097</v>
      </c>
      <c r="BN25" s="54">
        <v>19.574193548387097</v>
      </c>
      <c r="BO25" s="54">
        <v>19.574193548387097</v>
      </c>
      <c r="BP25" s="54">
        <v>1</v>
      </c>
      <c r="BQ25" s="54">
        <v>0.66725819577813505</v>
      </c>
      <c r="BR25" s="54">
        <v>0</v>
      </c>
      <c r="BW25" s="54">
        <v>20</v>
      </c>
      <c r="BX25" s="54">
        <v>72000</v>
      </c>
      <c r="BY25" s="54">
        <v>19.574193548387097</v>
      </c>
      <c r="BZ25" s="54">
        <v>0</v>
      </c>
      <c r="CA25" s="54">
        <v>0</v>
      </c>
      <c r="CB25" s="54">
        <v>3.4061538461538463</v>
      </c>
      <c r="CC25" s="54">
        <v>1.5</v>
      </c>
      <c r="CD25" s="54">
        <v>0</v>
      </c>
      <c r="CE25" s="54">
        <v>15.868311195445919</v>
      </c>
      <c r="CF25" s="54">
        <v>19.574193548387097</v>
      </c>
      <c r="CG25" s="54">
        <v>19.574193548387097</v>
      </c>
      <c r="CH25" s="54">
        <v>19.574193548387097</v>
      </c>
      <c r="CI25" s="54">
        <v>19.574193548387097</v>
      </c>
      <c r="CJ25" s="54">
        <v>19.574193548387097</v>
      </c>
      <c r="CK25" s="54">
        <v>19.574193548387097</v>
      </c>
      <c r="CL25" s="54">
        <v>19.574193548387097</v>
      </c>
      <c r="CM25" s="54">
        <v>19.574193548387097</v>
      </c>
      <c r="CN25" s="54">
        <v>0</v>
      </c>
      <c r="CO25" s="54">
        <v>0.66725819577813505</v>
      </c>
      <c r="CP25" s="54">
        <v>0</v>
      </c>
      <c r="CU25" s="54">
        <v>20</v>
      </c>
      <c r="CV25" s="54">
        <v>72000</v>
      </c>
      <c r="CW25" s="54">
        <v>19.574193548387097</v>
      </c>
      <c r="CX25" s="54">
        <v>0</v>
      </c>
      <c r="CY25" s="54">
        <v>0</v>
      </c>
      <c r="CZ25" s="54">
        <v>3.4061538461538463</v>
      </c>
      <c r="DA25" s="54">
        <v>1.5</v>
      </c>
      <c r="DB25" s="54">
        <v>0</v>
      </c>
      <c r="DC25" s="54">
        <v>15.868311195445919</v>
      </c>
      <c r="DD25" s="54">
        <v>19.574193548387097</v>
      </c>
      <c r="DE25" s="54">
        <v>19.574193548387097</v>
      </c>
      <c r="DF25" s="54">
        <v>19.574193548387097</v>
      </c>
      <c r="DG25" s="54">
        <v>19.574193548387097</v>
      </c>
      <c r="DH25" s="54">
        <v>19.574193548387097</v>
      </c>
      <c r="DI25" s="54">
        <v>19.574193548387097</v>
      </c>
      <c r="DJ25" s="54">
        <v>19.574193548387097</v>
      </c>
      <c r="DK25" s="54">
        <v>19.574193548387097</v>
      </c>
      <c r="DL25" s="54">
        <v>1</v>
      </c>
      <c r="DM25" s="54">
        <v>0.66725819577813505</v>
      </c>
      <c r="DN25" s="54">
        <v>0</v>
      </c>
      <c r="DS25" s="54">
        <v>20</v>
      </c>
      <c r="DT25" s="54">
        <v>72000</v>
      </c>
      <c r="DU25" s="54">
        <v>19.574193548387097</v>
      </c>
      <c r="DV25" s="54">
        <v>0</v>
      </c>
      <c r="DW25" s="54">
        <v>0</v>
      </c>
      <c r="DX25" s="54">
        <v>3.4061538461538463</v>
      </c>
      <c r="DY25" s="54">
        <v>1.5</v>
      </c>
      <c r="DZ25" s="54">
        <v>0</v>
      </c>
      <c r="EA25" s="54">
        <v>15.868311195445919</v>
      </c>
      <c r="EB25" s="54">
        <v>19.574193548387097</v>
      </c>
      <c r="EC25" s="54">
        <v>19.574193548387097</v>
      </c>
      <c r="ED25" s="54">
        <v>19.574193548387097</v>
      </c>
      <c r="EE25" s="54">
        <v>19.574193548387097</v>
      </c>
      <c r="EF25" s="54">
        <v>19.574193548387097</v>
      </c>
      <c r="EG25" s="54">
        <v>19.574193548387097</v>
      </c>
      <c r="EH25" s="54">
        <v>19.574193548387097</v>
      </c>
      <c r="EI25" s="54">
        <v>19.574193548387097</v>
      </c>
      <c r="EJ25" s="54">
        <v>0</v>
      </c>
      <c r="EK25" s="54">
        <v>0.66725819577813505</v>
      </c>
      <c r="EL25" s="54">
        <v>0</v>
      </c>
      <c r="EQ25" s="54">
        <v>20</v>
      </c>
      <c r="ER25" s="54">
        <v>72000</v>
      </c>
      <c r="ES25" s="54">
        <v>19.574193548387097</v>
      </c>
      <c r="ET25" s="54">
        <v>0</v>
      </c>
      <c r="EU25" s="54">
        <v>0</v>
      </c>
      <c r="EV25" s="54">
        <v>3.4061538461538463</v>
      </c>
      <c r="EW25" s="54">
        <v>1.5</v>
      </c>
      <c r="EX25" s="54">
        <v>0</v>
      </c>
      <c r="EY25" s="54">
        <v>15.868311195445919</v>
      </c>
      <c r="EZ25" s="54">
        <v>19.574193548387097</v>
      </c>
      <c r="FA25" s="54">
        <v>19.574193548387097</v>
      </c>
      <c r="FB25" s="54">
        <v>19.574193548387097</v>
      </c>
      <c r="FC25" s="54">
        <v>19.574193548387097</v>
      </c>
      <c r="FD25" s="54">
        <v>19.574193548387097</v>
      </c>
      <c r="FE25" s="54">
        <v>19.574193548387097</v>
      </c>
      <c r="FF25" s="54">
        <v>19.574193548387097</v>
      </c>
      <c r="FG25" s="54">
        <v>19.574193548387097</v>
      </c>
      <c r="FH25" s="54">
        <v>1</v>
      </c>
      <c r="FI25" s="54">
        <v>0.66725819577813505</v>
      </c>
      <c r="FJ25" s="54">
        <v>0</v>
      </c>
      <c r="FO25" s="54">
        <v>20</v>
      </c>
      <c r="FP25" s="54">
        <v>72000</v>
      </c>
      <c r="FQ25" s="54">
        <v>19.574193548387097</v>
      </c>
      <c r="FR25" s="54">
        <v>0</v>
      </c>
      <c r="FS25" s="54">
        <v>0</v>
      </c>
      <c r="FT25" s="54">
        <v>3.4061538461538463</v>
      </c>
      <c r="FU25" s="54">
        <v>1.5</v>
      </c>
      <c r="FV25" s="54">
        <v>0</v>
      </c>
      <c r="FW25" s="54">
        <v>15.868311195445919</v>
      </c>
      <c r="FX25" s="54">
        <v>19.574193548387097</v>
      </c>
      <c r="FY25" s="54">
        <v>19.574193548387097</v>
      </c>
      <c r="FZ25" s="54">
        <v>19.574193548387097</v>
      </c>
      <c r="GA25" s="54">
        <v>19.574193548387097</v>
      </c>
      <c r="GB25" s="54">
        <v>19.574193548387097</v>
      </c>
      <c r="GC25" s="54">
        <v>19.574193548387097</v>
      </c>
      <c r="GD25" s="54">
        <v>19.574193548387097</v>
      </c>
      <c r="GE25" s="54">
        <v>19.574193548387097</v>
      </c>
      <c r="GF25" s="54">
        <v>0</v>
      </c>
      <c r="GG25" s="54">
        <v>0.66725819577813505</v>
      </c>
      <c r="GH25" s="54">
        <v>0</v>
      </c>
      <c r="GM25" s="54">
        <v>20</v>
      </c>
      <c r="GN25" s="54">
        <v>72000</v>
      </c>
      <c r="GO25" s="54">
        <v>19.574193548387097</v>
      </c>
      <c r="GP25" s="54">
        <v>0</v>
      </c>
      <c r="GQ25" s="54">
        <v>0</v>
      </c>
      <c r="GR25" s="54">
        <v>3.4061538461538463</v>
      </c>
      <c r="GS25" s="54">
        <v>1.5</v>
      </c>
      <c r="GT25" s="54">
        <v>0</v>
      </c>
      <c r="GU25" s="54">
        <v>15.868311195445919</v>
      </c>
      <c r="GV25" s="54">
        <v>19.574193548387097</v>
      </c>
      <c r="GW25" s="54">
        <v>19.574193548387097</v>
      </c>
      <c r="GX25" s="54">
        <v>19.574193548387097</v>
      </c>
      <c r="GY25" s="54">
        <v>19.574193548387097</v>
      </c>
      <c r="GZ25" s="54">
        <v>19.574193548387097</v>
      </c>
      <c r="HA25" s="54">
        <v>19.574193548387097</v>
      </c>
      <c r="HB25" s="54">
        <v>19.574193548387097</v>
      </c>
      <c r="HC25" s="54">
        <v>19.574193548387097</v>
      </c>
      <c r="HD25" s="54">
        <v>1</v>
      </c>
      <c r="HE25" s="54">
        <v>0.66725819577813505</v>
      </c>
      <c r="HF25" s="54">
        <v>0</v>
      </c>
      <c r="HK25" s="54">
        <v>20</v>
      </c>
      <c r="HL25" s="54">
        <v>72000</v>
      </c>
      <c r="HM25" s="54">
        <v>19.574193548387097</v>
      </c>
      <c r="HN25" s="54">
        <v>0</v>
      </c>
      <c r="HO25" s="54">
        <v>0</v>
      </c>
      <c r="HP25" s="54">
        <v>3.4061538461538463</v>
      </c>
      <c r="HQ25" s="54">
        <v>1.5</v>
      </c>
      <c r="HR25" s="54">
        <v>0</v>
      </c>
      <c r="HS25" s="54">
        <v>15.868311195445919</v>
      </c>
      <c r="HT25" s="54">
        <v>19.574193548387097</v>
      </c>
      <c r="HU25" s="54">
        <v>19.574193548387097</v>
      </c>
      <c r="HV25" s="54">
        <v>19.574193548387097</v>
      </c>
      <c r="HW25" s="54">
        <v>19.574193548387097</v>
      </c>
      <c r="HX25" s="54">
        <v>19.574193548387097</v>
      </c>
      <c r="HY25" s="54">
        <v>19.574193548387097</v>
      </c>
      <c r="HZ25" s="54">
        <v>19.574193548387097</v>
      </c>
      <c r="IA25" s="54">
        <v>19.574193548387097</v>
      </c>
      <c r="IB25" s="54">
        <v>0</v>
      </c>
      <c r="IC25" s="54">
        <v>0.66725819577813505</v>
      </c>
      <c r="ID25" s="54">
        <v>0</v>
      </c>
    </row>
    <row r="26" spans="2:238" x14ac:dyDescent="0.25">
      <c r="C26" s="54">
        <v>21</v>
      </c>
      <c r="D26" s="54">
        <v>75600</v>
      </c>
      <c r="E26" s="54">
        <v>18.7741935483871</v>
      </c>
      <c r="F26" s="54">
        <v>0</v>
      </c>
      <c r="G26" s="54">
        <v>0</v>
      </c>
      <c r="H26" s="54">
        <v>3.7846153846153845</v>
      </c>
      <c r="I26" s="54">
        <v>1.5</v>
      </c>
      <c r="J26" s="54">
        <v>0</v>
      </c>
      <c r="K26" s="54">
        <v>15.068311195445922</v>
      </c>
      <c r="L26" s="54">
        <v>18.7741935483871</v>
      </c>
      <c r="M26" s="54">
        <v>18.7741935483871</v>
      </c>
      <c r="N26" s="54">
        <v>18.7741935483871</v>
      </c>
      <c r="O26" s="54">
        <v>18.7741935483871</v>
      </c>
      <c r="P26" s="54">
        <v>18.7741935483871</v>
      </c>
      <c r="Q26" s="54">
        <v>18.7741935483871</v>
      </c>
      <c r="R26" s="54">
        <v>18.7741935483871</v>
      </c>
      <c r="S26" s="54">
        <v>18.7741935483871</v>
      </c>
      <c r="T26" s="54">
        <v>1</v>
      </c>
      <c r="U26" s="54">
        <v>3.6699760643347634</v>
      </c>
      <c r="V26" s="54">
        <v>0</v>
      </c>
      <c r="AA26" s="54">
        <v>21</v>
      </c>
      <c r="AB26" s="54">
        <v>75600</v>
      </c>
      <c r="AC26" s="54">
        <v>18.7741935483871</v>
      </c>
      <c r="AD26" s="54">
        <v>0</v>
      </c>
      <c r="AE26" s="54">
        <v>0</v>
      </c>
      <c r="AF26" s="54">
        <v>3.7846153846153845</v>
      </c>
      <c r="AG26" s="54">
        <v>1.5</v>
      </c>
      <c r="AH26" s="54">
        <v>0</v>
      </c>
      <c r="AI26" s="54">
        <v>15.068311195445922</v>
      </c>
      <c r="AJ26" s="54">
        <v>18.7741935483871</v>
      </c>
      <c r="AK26" s="54">
        <v>18.7741935483871</v>
      </c>
      <c r="AL26" s="54">
        <v>18.7741935483871</v>
      </c>
      <c r="AM26" s="54">
        <v>18.7741935483871</v>
      </c>
      <c r="AN26" s="54">
        <v>18.7741935483871</v>
      </c>
      <c r="AO26" s="54">
        <v>18.7741935483871</v>
      </c>
      <c r="AP26" s="54">
        <v>18.7741935483871</v>
      </c>
      <c r="AQ26" s="54">
        <v>18.7741935483871</v>
      </c>
      <c r="AR26" s="54">
        <v>0</v>
      </c>
      <c r="AS26" s="54">
        <v>3.6699760643347634</v>
      </c>
      <c r="AT26" s="54">
        <v>0</v>
      </c>
      <c r="AY26" s="54">
        <v>21</v>
      </c>
      <c r="AZ26" s="54">
        <v>75600</v>
      </c>
      <c r="BA26" s="54">
        <v>18.7741935483871</v>
      </c>
      <c r="BB26" s="54">
        <v>0</v>
      </c>
      <c r="BC26" s="54">
        <v>0</v>
      </c>
      <c r="BD26" s="54">
        <v>3.7846153846153845</v>
      </c>
      <c r="BE26" s="54">
        <v>1.5</v>
      </c>
      <c r="BF26" s="54">
        <v>0</v>
      </c>
      <c r="BG26" s="54">
        <v>15.068311195445922</v>
      </c>
      <c r="BH26" s="54">
        <v>18.7741935483871</v>
      </c>
      <c r="BI26" s="54">
        <v>18.7741935483871</v>
      </c>
      <c r="BJ26" s="54">
        <v>18.7741935483871</v>
      </c>
      <c r="BK26" s="54">
        <v>18.7741935483871</v>
      </c>
      <c r="BL26" s="54">
        <v>18.7741935483871</v>
      </c>
      <c r="BM26" s="54">
        <v>18.7741935483871</v>
      </c>
      <c r="BN26" s="54">
        <v>18.7741935483871</v>
      </c>
      <c r="BO26" s="54">
        <v>18.7741935483871</v>
      </c>
      <c r="BP26" s="54">
        <v>1</v>
      </c>
      <c r="BQ26" s="54">
        <v>3.6672581957781349</v>
      </c>
      <c r="BR26" s="54">
        <v>0</v>
      </c>
      <c r="BW26" s="54">
        <v>21</v>
      </c>
      <c r="BX26" s="54">
        <v>75600</v>
      </c>
      <c r="BY26" s="54">
        <v>18.7741935483871</v>
      </c>
      <c r="BZ26" s="54">
        <v>0</v>
      </c>
      <c r="CA26" s="54">
        <v>0</v>
      </c>
      <c r="CB26" s="54">
        <v>3.7846153846153845</v>
      </c>
      <c r="CC26" s="54">
        <v>1.5</v>
      </c>
      <c r="CD26" s="54">
        <v>0</v>
      </c>
      <c r="CE26" s="54">
        <v>15.068311195445922</v>
      </c>
      <c r="CF26" s="54">
        <v>18.7741935483871</v>
      </c>
      <c r="CG26" s="54">
        <v>18.7741935483871</v>
      </c>
      <c r="CH26" s="54">
        <v>18.7741935483871</v>
      </c>
      <c r="CI26" s="54">
        <v>18.7741935483871</v>
      </c>
      <c r="CJ26" s="54">
        <v>18.7741935483871</v>
      </c>
      <c r="CK26" s="54">
        <v>18.7741935483871</v>
      </c>
      <c r="CL26" s="54">
        <v>18.7741935483871</v>
      </c>
      <c r="CM26" s="54">
        <v>18.7741935483871</v>
      </c>
      <c r="CN26" s="54">
        <v>0</v>
      </c>
      <c r="CO26" s="54">
        <v>3.6672581957781349</v>
      </c>
      <c r="CP26" s="54">
        <v>0</v>
      </c>
      <c r="CU26" s="54">
        <v>21</v>
      </c>
      <c r="CV26" s="54">
        <v>75600</v>
      </c>
      <c r="CW26" s="54">
        <v>18.7741935483871</v>
      </c>
      <c r="CX26" s="54">
        <v>0</v>
      </c>
      <c r="CY26" s="54">
        <v>0</v>
      </c>
      <c r="CZ26" s="54">
        <v>3.7846153846153845</v>
      </c>
      <c r="DA26" s="54">
        <v>1.5</v>
      </c>
      <c r="DB26" s="54">
        <v>0</v>
      </c>
      <c r="DC26" s="54">
        <v>15.068311195445922</v>
      </c>
      <c r="DD26" s="54">
        <v>18.7741935483871</v>
      </c>
      <c r="DE26" s="54">
        <v>18.7741935483871</v>
      </c>
      <c r="DF26" s="54">
        <v>18.7741935483871</v>
      </c>
      <c r="DG26" s="54">
        <v>18.7741935483871</v>
      </c>
      <c r="DH26" s="54">
        <v>18.7741935483871</v>
      </c>
      <c r="DI26" s="54">
        <v>18.7741935483871</v>
      </c>
      <c r="DJ26" s="54">
        <v>18.7741935483871</v>
      </c>
      <c r="DK26" s="54">
        <v>18.7741935483871</v>
      </c>
      <c r="DL26" s="54">
        <v>1</v>
      </c>
      <c r="DM26" s="54">
        <v>3.6672581957781349</v>
      </c>
      <c r="DN26" s="54">
        <v>0</v>
      </c>
      <c r="DS26" s="54">
        <v>21</v>
      </c>
      <c r="DT26" s="54">
        <v>75600</v>
      </c>
      <c r="DU26" s="54">
        <v>18.7741935483871</v>
      </c>
      <c r="DV26" s="54">
        <v>0</v>
      </c>
      <c r="DW26" s="54">
        <v>0</v>
      </c>
      <c r="DX26" s="54">
        <v>3.7846153846153845</v>
      </c>
      <c r="DY26" s="54">
        <v>1.5</v>
      </c>
      <c r="DZ26" s="54">
        <v>0</v>
      </c>
      <c r="EA26" s="54">
        <v>15.068311195445922</v>
      </c>
      <c r="EB26" s="54">
        <v>18.7741935483871</v>
      </c>
      <c r="EC26" s="54">
        <v>18.7741935483871</v>
      </c>
      <c r="ED26" s="54">
        <v>18.7741935483871</v>
      </c>
      <c r="EE26" s="54">
        <v>18.7741935483871</v>
      </c>
      <c r="EF26" s="54">
        <v>18.7741935483871</v>
      </c>
      <c r="EG26" s="54">
        <v>18.7741935483871</v>
      </c>
      <c r="EH26" s="54">
        <v>18.7741935483871</v>
      </c>
      <c r="EI26" s="54">
        <v>18.7741935483871</v>
      </c>
      <c r="EJ26" s="54">
        <v>0</v>
      </c>
      <c r="EK26" s="54">
        <v>3.6672581957781349</v>
      </c>
      <c r="EL26" s="54">
        <v>0</v>
      </c>
      <c r="EQ26" s="54">
        <v>21</v>
      </c>
      <c r="ER26" s="54">
        <v>75600</v>
      </c>
      <c r="ES26" s="54">
        <v>18.7741935483871</v>
      </c>
      <c r="ET26" s="54">
        <v>0</v>
      </c>
      <c r="EU26" s="54">
        <v>0</v>
      </c>
      <c r="EV26" s="54">
        <v>3.7846153846153845</v>
      </c>
      <c r="EW26" s="54">
        <v>1.5</v>
      </c>
      <c r="EX26" s="54">
        <v>0</v>
      </c>
      <c r="EY26" s="54">
        <v>15.068311195445922</v>
      </c>
      <c r="EZ26" s="54">
        <v>18.7741935483871</v>
      </c>
      <c r="FA26" s="54">
        <v>18.7741935483871</v>
      </c>
      <c r="FB26" s="54">
        <v>18.7741935483871</v>
      </c>
      <c r="FC26" s="54">
        <v>18.7741935483871</v>
      </c>
      <c r="FD26" s="54">
        <v>18.7741935483871</v>
      </c>
      <c r="FE26" s="54">
        <v>18.7741935483871</v>
      </c>
      <c r="FF26" s="54">
        <v>18.7741935483871</v>
      </c>
      <c r="FG26" s="54">
        <v>18.7741935483871</v>
      </c>
      <c r="FH26" s="54">
        <v>1</v>
      </c>
      <c r="FI26" s="54">
        <v>3.6672581957781349</v>
      </c>
      <c r="FJ26" s="54">
        <v>0</v>
      </c>
      <c r="FO26" s="54">
        <v>21</v>
      </c>
      <c r="FP26" s="54">
        <v>75600</v>
      </c>
      <c r="FQ26" s="54">
        <v>18.7741935483871</v>
      </c>
      <c r="FR26" s="54">
        <v>0</v>
      </c>
      <c r="FS26" s="54">
        <v>0</v>
      </c>
      <c r="FT26" s="54">
        <v>3.7846153846153845</v>
      </c>
      <c r="FU26" s="54">
        <v>1.5</v>
      </c>
      <c r="FV26" s="54">
        <v>0</v>
      </c>
      <c r="FW26" s="54">
        <v>15.068311195445922</v>
      </c>
      <c r="FX26" s="54">
        <v>18.7741935483871</v>
      </c>
      <c r="FY26" s="54">
        <v>18.7741935483871</v>
      </c>
      <c r="FZ26" s="54">
        <v>18.7741935483871</v>
      </c>
      <c r="GA26" s="54">
        <v>18.7741935483871</v>
      </c>
      <c r="GB26" s="54">
        <v>18.7741935483871</v>
      </c>
      <c r="GC26" s="54">
        <v>18.7741935483871</v>
      </c>
      <c r="GD26" s="54">
        <v>18.7741935483871</v>
      </c>
      <c r="GE26" s="54">
        <v>18.7741935483871</v>
      </c>
      <c r="GF26" s="54">
        <v>0</v>
      </c>
      <c r="GG26" s="54">
        <v>3.6672581957781349</v>
      </c>
      <c r="GH26" s="54">
        <v>0</v>
      </c>
      <c r="GM26" s="54">
        <v>21</v>
      </c>
      <c r="GN26" s="54">
        <v>75600</v>
      </c>
      <c r="GO26" s="54">
        <v>18.7741935483871</v>
      </c>
      <c r="GP26" s="54">
        <v>0</v>
      </c>
      <c r="GQ26" s="54">
        <v>0</v>
      </c>
      <c r="GR26" s="54">
        <v>3.7846153846153845</v>
      </c>
      <c r="GS26" s="54">
        <v>1.5</v>
      </c>
      <c r="GT26" s="54">
        <v>0</v>
      </c>
      <c r="GU26" s="54">
        <v>15.068311195445922</v>
      </c>
      <c r="GV26" s="54">
        <v>18.7741935483871</v>
      </c>
      <c r="GW26" s="54">
        <v>18.7741935483871</v>
      </c>
      <c r="GX26" s="54">
        <v>18.7741935483871</v>
      </c>
      <c r="GY26" s="54">
        <v>18.7741935483871</v>
      </c>
      <c r="GZ26" s="54">
        <v>18.7741935483871</v>
      </c>
      <c r="HA26" s="54">
        <v>18.7741935483871</v>
      </c>
      <c r="HB26" s="54">
        <v>18.7741935483871</v>
      </c>
      <c r="HC26" s="54">
        <v>18.7741935483871</v>
      </c>
      <c r="HD26" s="54">
        <v>1</v>
      </c>
      <c r="HE26" s="54">
        <v>3.6672581957781349</v>
      </c>
      <c r="HF26" s="54">
        <v>0</v>
      </c>
      <c r="HK26" s="54">
        <v>21</v>
      </c>
      <c r="HL26" s="54">
        <v>75600</v>
      </c>
      <c r="HM26" s="54">
        <v>18.7741935483871</v>
      </c>
      <c r="HN26" s="54">
        <v>0</v>
      </c>
      <c r="HO26" s="54">
        <v>0</v>
      </c>
      <c r="HP26" s="54">
        <v>3.7846153846153845</v>
      </c>
      <c r="HQ26" s="54">
        <v>1.5</v>
      </c>
      <c r="HR26" s="54">
        <v>0</v>
      </c>
      <c r="HS26" s="54">
        <v>15.068311195445922</v>
      </c>
      <c r="HT26" s="54">
        <v>18.7741935483871</v>
      </c>
      <c r="HU26" s="54">
        <v>18.7741935483871</v>
      </c>
      <c r="HV26" s="54">
        <v>18.7741935483871</v>
      </c>
      <c r="HW26" s="54">
        <v>18.7741935483871</v>
      </c>
      <c r="HX26" s="54">
        <v>18.7741935483871</v>
      </c>
      <c r="HY26" s="54">
        <v>18.7741935483871</v>
      </c>
      <c r="HZ26" s="54">
        <v>18.7741935483871</v>
      </c>
      <c r="IA26" s="54">
        <v>18.7741935483871</v>
      </c>
      <c r="IB26" s="54">
        <v>0</v>
      </c>
      <c r="IC26" s="54">
        <v>3.6672581957781349</v>
      </c>
      <c r="ID26" s="54">
        <v>0</v>
      </c>
    </row>
    <row r="27" spans="2:238" x14ac:dyDescent="0.25">
      <c r="C27" s="54">
        <v>22</v>
      </c>
      <c r="D27" s="54">
        <v>79200</v>
      </c>
      <c r="E27" s="54">
        <v>17.738709677419351</v>
      </c>
      <c r="F27" s="54">
        <v>0</v>
      </c>
      <c r="G27" s="54">
        <v>0</v>
      </c>
      <c r="H27" s="54">
        <v>3.1538461538461537</v>
      </c>
      <c r="I27" s="54">
        <v>0</v>
      </c>
      <c r="J27" s="54">
        <v>0</v>
      </c>
      <c r="K27" s="54">
        <v>14.032827324478173</v>
      </c>
      <c r="L27" s="54">
        <v>17.738709677419351</v>
      </c>
      <c r="M27" s="54">
        <v>17.738709677419351</v>
      </c>
      <c r="N27" s="54">
        <v>17.738709677419351</v>
      </c>
      <c r="O27" s="54">
        <v>17.738709677419351</v>
      </c>
      <c r="P27" s="54">
        <v>17.738709677419351</v>
      </c>
      <c r="Q27" s="54">
        <v>17.738709677419351</v>
      </c>
      <c r="R27" s="54">
        <v>17.738709677419351</v>
      </c>
      <c r="S27" s="54">
        <v>17.738709677419351</v>
      </c>
      <c r="T27" s="54">
        <v>2</v>
      </c>
      <c r="U27" s="54">
        <v>3.6699760643347634</v>
      </c>
      <c r="V27" s="54">
        <v>0</v>
      </c>
      <c r="AA27" s="54">
        <v>22</v>
      </c>
      <c r="AB27" s="54">
        <v>79200</v>
      </c>
      <c r="AC27" s="54">
        <v>17.738709677419351</v>
      </c>
      <c r="AD27" s="54">
        <v>0</v>
      </c>
      <c r="AE27" s="54">
        <v>0</v>
      </c>
      <c r="AF27" s="54">
        <v>3.1538461538461537</v>
      </c>
      <c r="AG27" s="54">
        <v>0</v>
      </c>
      <c r="AH27" s="54">
        <v>0</v>
      </c>
      <c r="AI27" s="54">
        <v>14.032827324478173</v>
      </c>
      <c r="AJ27" s="54">
        <v>17.738709677419351</v>
      </c>
      <c r="AK27" s="54">
        <v>17.738709677419351</v>
      </c>
      <c r="AL27" s="54">
        <v>17.738709677419351</v>
      </c>
      <c r="AM27" s="54">
        <v>17.738709677419351</v>
      </c>
      <c r="AN27" s="54">
        <v>17.738709677419351</v>
      </c>
      <c r="AO27" s="54">
        <v>17.738709677419351</v>
      </c>
      <c r="AP27" s="54">
        <v>17.738709677419351</v>
      </c>
      <c r="AQ27" s="54">
        <v>17.738709677419351</v>
      </c>
      <c r="AR27" s="54">
        <v>0</v>
      </c>
      <c r="AS27" s="54">
        <v>3.6699760643347634</v>
      </c>
      <c r="AT27" s="54">
        <v>0</v>
      </c>
      <c r="AY27" s="54">
        <v>22</v>
      </c>
      <c r="AZ27" s="54">
        <v>79200</v>
      </c>
      <c r="BA27" s="54">
        <v>17.738709677419351</v>
      </c>
      <c r="BB27" s="54">
        <v>0</v>
      </c>
      <c r="BC27" s="54">
        <v>0</v>
      </c>
      <c r="BD27" s="54">
        <v>3.1538461538461537</v>
      </c>
      <c r="BE27" s="54">
        <v>0</v>
      </c>
      <c r="BF27" s="54">
        <v>0</v>
      </c>
      <c r="BG27" s="54">
        <v>14.032827324478173</v>
      </c>
      <c r="BH27" s="54">
        <v>17.738709677419351</v>
      </c>
      <c r="BI27" s="54">
        <v>17.738709677419351</v>
      </c>
      <c r="BJ27" s="54">
        <v>17.738709677419351</v>
      </c>
      <c r="BK27" s="54">
        <v>17.738709677419351</v>
      </c>
      <c r="BL27" s="54">
        <v>17.738709677419351</v>
      </c>
      <c r="BM27" s="54">
        <v>17.738709677419351</v>
      </c>
      <c r="BN27" s="54">
        <v>17.738709677419351</v>
      </c>
      <c r="BO27" s="54">
        <v>17.738709677419351</v>
      </c>
      <c r="BP27" s="54">
        <v>2</v>
      </c>
      <c r="BQ27" s="54">
        <v>3.6672581957781349</v>
      </c>
      <c r="BR27" s="54">
        <v>0</v>
      </c>
      <c r="BW27" s="54">
        <v>22</v>
      </c>
      <c r="BX27" s="54">
        <v>79200</v>
      </c>
      <c r="BY27" s="54">
        <v>17.738709677419351</v>
      </c>
      <c r="BZ27" s="54">
        <v>0</v>
      </c>
      <c r="CA27" s="54">
        <v>0</v>
      </c>
      <c r="CB27" s="54">
        <v>3.1538461538461537</v>
      </c>
      <c r="CC27" s="54">
        <v>0</v>
      </c>
      <c r="CD27" s="54">
        <v>0</v>
      </c>
      <c r="CE27" s="54">
        <v>14.032827324478173</v>
      </c>
      <c r="CF27" s="54">
        <v>17.738709677419351</v>
      </c>
      <c r="CG27" s="54">
        <v>17.738709677419351</v>
      </c>
      <c r="CH27" s="54">
        <v>17.738709677419351</v>
      </c>
      <c r="CI27" s="54">
        <v>17.738709677419351</v>
      </c>
      <c r="CJ27" s="54">
        <v>17.738709677419351</v>
      </c>
      <c r="CK27" s="54">
        <v>17.738709677419351</v>
      </c>
      <c r="CL27" s="54">
        <v>17.738709677419351</v>
      </c>
      <c r="CM27" s="54">
        <v>17.738709677419351</v>
      </c>
      <c r="CN27" s="54">
        <v>0</v>
      </c>
      <c r="CO27" s="54">
        <v>3.6672581957781349</v>
      </c>
      <c r="CP27" s="54">
        <v>0</v>
      </c>
      <c r="CU27" s="54">
        <v>22</v>
      </c>
      <c r="CV27" s="54">
        <v>79200</v>
      </c>
      <c r="CW27" s="54">
        <v>17.738709677419351</v>
      </c>
      <c r="CX27" s="54">
        <v>0</v>
      </c>
      <c r="CY27" s="54">
        <v>0</v>
      </c>
      <c r="CZ27" s="54">
        <v>3.1538461538461537</v>
      </c>
      <c r="DA27" s="54">
        <v>0</v>
      </c>
      <c r="DB27" s="54">
        <v>0</v>
      </c>
      <c r="DC27" s="54">
        <v>14.032827324478173</v>
      </c>
      <c r="DD27" s="54">
        <v>17.738709677419351</v>
      </c>
      <c r="DE27" s="54">
        <v>17.738709677419351</v>
      </c>
      <c r="DF27" s="54">
        <v>17.738709677419351</v>
      </c>
      <c r="DG27" s="54">
        <v>17.738709677419351</v>
      </c>
      <c r="DH27" s="54">
        <v>17.738709677419351</v>
      </c>
      <c r="DI27" s="54">
        <v>17.738709677419351</v>
      </c>
      <c r="DJ27" s="54">
        <v>17.738709677419351</v>
      </c>
      <c r="DK27" s="54">
        <v>17.738709677419351</v>
      </c>
      <c r="DL27" s="54">
        <v>2</v>
      </c>
      <c r="DM27" s="54">
        <v>3.6672581957781349</v>
      </c>
      <c r="DN27" s="54">
        <v>0</v>
      </c>
      <c r="DS27" s="54">
        <v>22</v>
      </c>
      <c r="DT27" s="54">
        <v>79200</v>
      </c>
      <c r="DU27" s="54">
        <v>17.738709677419351</v>
      </c>
      <c r="DV27" s="54">
        <v>0</v>
      </c>
      <c r="DW27" s="54">
        <v>0</v>
      </c>
      <c r="DX27" s="54">
        <v>3.1538461538461537</v>
      </c>
      <c r="DY27" s="54">
        <v>0</v>
      </c>
      <c r="DZ27" s="54">
        <v>0</v>
      </c>
      <c r="EA27" s="54">
        <v>14.032827324478173</v>
      </c>
      <c r="EB27" s="54">
        <v>17.738709677419351</v>
      </c>
      <c r="EC27" s="54">
        <v>17.738709677419351</v>
      </c>
      <c r="ED27" s="54">
        <v>17.738709677419351</v>
      </c>
      <c r="EE27" s="54">
        <v>17.738709677419351</v>
      </c>
      <c r="EF27" s="54">
        <v>17.738709677419351</v>
      </c>
      <c r="EG27" s="54">
        <v>17.738709677419351</v>
      </c>
      <c r="EH27" s="54">
        <v>17.738709677419351</v>
      </c>
      <c r="EI27" s="54">
        <v>17.738709677419351</v>
      </c>
      <c r="EJ27" s="54">
        <v>0</v>
      </c>
      <c r="EK27" s="54">
        <v>3.6672581957781349</v>
      </c>
      <c r="EL27" s="54">
        <v>0</v>
      </c>
      <c r="EQ27" s="54">
        <v>22</v>
      </c>
      <c r="ER27" s="54">
        <v>79200</v>
      </c>
      <c r="ES27" s="54">
        <v>17.738709677419351</v>
      </c>
      <c r="ET27" s="54">
        <v>0</v>
      </c>
      <c r="EU27" s="54">
        <v>0</v>
      </c>
      <c r="EV27" s="54">
        <v>3.1538461538461537</v>
      </c>
      <c r="EW27" s="54">
        <v>0</v>
      </c>
      <c r="EX27" s="54">
        <v>0</v>
      </c>
      <c r="EY27" s="54">
        <v>14.032827324478173</v>
      </c>
      <c r="EZ27" s="54">
        <v>17.738709677419351</v>
      </c>
      <c r="FA27" s="54">
        <v>17.738709677419351</v>
      </c>
      <c r="FB27" s="54">
        <v>17.738709677419351</v>
      </c>
      <c r="FC27" s="54">
        <v>17.738709677419351</v>
      </c>
      <c r="FD27" s="54">
        <v>17.738709677419351</v>
      </c>
      <c r="FE27" s="54">
        <v>17.738709677419351</v>
      </c>
      <c r="FF27" s="54">
        <v>17.738709677419351</v>
      </c>
      <c r="FG27" s="54">
        <v>17.738709677419351</v>
      </c>
      <c r="FH27" s="54">
        <v>2</v>
      </c>
      <c r="FI27" s="54">
        <v>3.6672581957781349</v>
      </c>
      <c r="FJ27" s="54">
        <v>0</v>
      </c>
      <c r="FO27" s="54">
        <v>22</v>
      </c>
      <c r="FP27" s="54">
        <v>79200</v>
      </c>
      <c r="FQ27" s="54">
        <v>17.738709677419351</v>
      </c>
      <c r="FR27" s="54">
        <v>0</v>
      </c>
      <c r="FS27" s="54">
        <v>0</v>
      </c>
      <c r="FT27" s="54">
        <v>3.1538461538461537</v>
      </c>
      <c r="FU27" s="54">
        <v>0</v>
      </c>
      <c r="FV27" s="54">
        <v>0</v>
      </c>
      <c r="FW27" s="54">
        <v>14.032827324478173</v>
      </c>
      <c r="FX27" s="54">
        <v>17.738709677419351</v>
      </c>
      <c r="FY27" s="54">
        <v>17.738709677419351</v>
      </c>
      <c r="FZ27" s="54">
        <v>17.738709677419351</v>
      </c>
      <c r="GA27" s="54">
        <v>17.738709677419351</v>
      </c>
      <c r="GB27" s="54">
        <v>17.738709677419351</v>
      </c>
      <c r="GC27" s="54">
        <v>17.738709677419351</v>
      </c>
      <c r="GD27" s="54">
        <v>17.738709677419351</v>
      </c>
      <c r="GE27" s="54">
        <v>17.738709677419351</v>
      </c>
      <c r="GF27" s="54">
        <v>0</v>
      </c>
      <c r="GG27" s="54">
        <v>3.6672581957781349</v>
      </c>
      <c r="GH27" s="54">
        <v>0</v>
      </c>
      <c r="GM27" s="54">
        <v>22</v>
      </c>
      <c r="GN27" s="54">
        <v>79200</v>
      </c>
      <c r="GO27" s="54">
        <v>17.738709677419351</v>
      </c>
      <c r="GP27" s="54">
        <v>0</v>
      </c>
      <c r="GQ27" s="54">
        <v>0</v>
      </c>
      <c r="GR27" s="54">
        <v>3.1538461538461537</v>
      </c>
      <c r="GS27" s="54">
        <v>0</v>
      </c>
      <c r="GT27" s="54">
        <v>0</v>
      </c>
      <c r="GU27" s="54">
        <v>14.032827324478173</v>
      </c>
      <c r="GV27" s="54">
        <v>17.738709677419351</v>
      </c>
      <c r="GW27" s="54">
        <v>17.738709677419351</v>
      </c>
      <c r="GX27" s="54">
        <v>17.738709677419351</v>
      </c>
      <c r="GY27" s="54">
        <v>17.738709677419351</v>
      </c>
      <c r="GZ27" s="54">
        <v>17.738709677419351</v>
      </c>
      <c r="HA27" s="54">
        <v>17.738709677419351</v>
      </c>
      <c r="HB27" s="54">
        <v>17.738709677419351</v>
      </c>
      <c r="HC27" s="54">
        <v>17.738709677419351</v>
      </c>
      <c r="HD27" s="54">
        <v>2</v>
      </c>
      <c r="HE27" s="54">
        <v>3.6672581957781349</v>
      </c>
      <c r="HF27" s="54">
        <v>0</v>
      </c>
      <c r="HK27" s="54">
        <v>22</v>
      </c>
      <c r="HL27" s="54">
        <v>79200</v>
      </c>
      <c r="HM27" s="54">
        <v>17.738709677419351</v>
      </c>
      <c r="HN27" s="54">
        <v>0</v>
      </c>
      <c r="HO27" s="54">
        <v>0</v>
      </c>
      <c r="HP27" s="54">
        <v>3.1538461538461537</v>
      </c>
      <c r="HQ27" s="54">
        <v>0</v>
      </c>
      <c r="HR27" s="54">
        <v>0</v>
      </c>
      <c r="HS27" s="54">
        <v>14.032827324478173</v>
      </c>
      <c r="HT27" s="54">
        <v>17.738709677419351</v>
      </c>
      <c r="HU27" s="54">
        <v>17.738709677419351</v>
      </c>
      <c r="HV27" s="54">
        <v>17.738709677419351</v>
      </c>
      <c r="HW27" s="54">
        <v>17.738709677419351</v>
      </c>
      <c r="HX27" s="54">
        <v>17.738709677419351</v>
      </c>
      <c r="HY27" s="54">
        <v>17.738709677419351</v>
      </c>
      <c r="HZ27" s="54">
        <v>17.738709677419351</v>
      </c>
      <c r="IA27" s="54">
        <v>17.738709677419351</v>
      </c>
      <c r="IB27" s="54">
        <v>0</v>
      </c>
      <c r="IC27" s="54">
        <v>3.6672581957781349</v>
      </c>
      <c r="ID27" s="54">
        <v>0</v>
      </c>
    </row>
    <row r="28" spans="2:238" x14ac:dyDescent="0.25">
      <c r="C28" s="54">
        <v>23</v>
      </c>
      <c r="D28" s="54">
        <v>82800</v>
      </c>
      <c r="E28" s="54">
        <v>16.64193548387097</v>
      </c>
      <c r="F28" s="54">
        <v>0</v>
      </c>
      <c r="G28" s="54">
        <v>0</v>
      </c>
      <c r="H28" s="54">
        <v>3.1538461538461537</v>
      </c>
      <c r="I28" s="54">
        <v>0</v>
      </c>
      <c r="J28" s="54">
        <v>0</v>
      </c>
      <c r="K28" s="54">
        <v>12.936053130929793</v>
      </c>
      <c r="L28" s="54">
        <v>16.64193548387097</v>
      </c>
      <c r="M28" s="54">
        <v>16.64193548387097</v>
      </c>
      <c r="N28" s="54">
        <v>16.64193548387097</v>
      </c>
      <c r="O28" s="54">
        <v>16.64193548387097</v>
      </c>
      <c r="P28" s="54">
        <v>16.64193548387097</v>
      </c>
      <c r="Q28" s="54">
        <v>16.64193548387097</v>
      </c>
      <c r="R28" s="54">
        <v>16.64193548387097</v>
      </c>
      <c r="S28" s="54">
        <v>16.64193548387097</v>
      </c>
      <c r="T28" s="54">
        <v>2</v>
      </c>
      <c r="U28" s="54">
        <v>0.66997606433476342</v>
      </c>
      <c r="V28" s="54">
        <v>0</v>
      </c>
      <c r="AA28" s="54">
        <v>23</v>
      </c>
      <c r="AB28" s="54">
        <v>82800</v>
      </c>
      <c r="AC28" s="54">
        <v>16.64193548387097</v>
      </c>
      <c r="AD28" s="54">
        <v>0</v>
      </c>
      <c r="AE28" s="54">
        <v>0</v>
      </c>
      <c r="AF28" s="54">
        <v>3.1538461538461537</v>
      </c>
      <c r="AG28" s="54">
        <v>0</v>
      </c>
      <c r="AH28" s="54">
        <v>0</v>
      </c>
      <c r="AI28" s="54">
        <v>12.936053130929793</v>
      </c>
      <c r="AJ28" s="54">
        <v>16.64193548387097</v>
      </c>
      <c r="AK28" s="54">
        <v>16.64193548387097</v>
      </c>
      <c r="AL28" s="54">
        <v>16.64193548387097</v>
      </c>
      <c r="AM28" s="54">
        <v>16.64193548387097</v>
      </c>
      <c r="AN28" s="54">
        <v>16.64193548387097</v>
      </c>
      <c r="AO28" s="54">
        <v>16.64193548387097</v>
      </c>
      <c r="AP28" s="54">
        <v>16.64193548387097</v>
      </c>
      <c r="AQ28" s="54">
        <v>16.64193548387097</v>
      </c>
      <c r="AR28" s="54">
        <v>0</v>
      </c>
      <c r="AS28" s="54">
        <v>0.66997606433476342</v>
      </c>
      <c r="AT28" s="54">
        <v>0</v>
      </c>
      <c r="AY28" s="54">
        <v>23</v>
      </c>
      <c r="AZ28" s="54">
        <v>82800</v>
      </c>
      <c r="BA28" s="54">
        <v>16.64193548387097</v>
      </c>
      <c r="BB28" s="54">
        <v>0</v>
      </c>
      <c r="BC28" s="54">
        <v>0</v>
      </c>
      <c r="BD28" s="54">
        <v>3.1538461538461537</v>
      </c>
      <c r="BE28" s="54">
        <v>0</v>
      </c>
      <c r="BF28" s="54">
        <v>0</v>
      </c>
      <c r="BG28" s="54">
        <v>12.936053130929793</v>
      </c>
      <c r="BH28" s="54">
        <v>16.64193548387097</v>
      </c>
      <c r="BI28" s="54">
        <v>16.64193548387097</v>
      </c>
      <c r="BJ28" s="54">
        <v>16.64193548387097</v>
      </c>
      <c r="BK28" s="54">
        <v>16.64193548387097</v>
      </c>
      <c r="BL28" s="54">
        <v>16.64193548387097</v>
      </c>
      <c r="BM28" s="54">
        <v>16.64193548387097</v>
      </c>
      <c r="BN28" s="54">
        <v>16.64193548387097</v>
      </c>
      <c r="BO28" s="54">
        <v>16.64193548387097</v>
      </c>
      <c r="BP28" s="54">
        <v>2</v>
      </c>
      <c r="BQ28" s="54">
        <v>0.66725819577813505</v>
      </c>
      <c r="BR28" s="54">
        <v>0</v>
      </c>
      <c r="BW28" s="54">
        <v>23</v>
      </c>
      <c r="BX28" s="54">
        <v>82800</v>
      </c>
      <c r="BY28" s="54">
        <v>16.64193548387097</v>
      </c>
      <c r="BZ28" s="54">
        <v>0</v>
      </c>
      <c r="CA28" s="54">
        <v>0</v>
      </c>
      <c r="CB28" s="54">
        <v>3.1538461538461537</v>
      </c>
      <c r="CC28" s="54">
        <v>0</v>
      </c>
      <c r="CD28" s="54">
        <v>0</v>
      </c>
      <c r="CE28" s="54">
        <v>12.936053130929793</v>
      </c>
      <c r="CF28" s="54">
        <v>16.64193548387097</v>
      </c>
      <c r="CG28" s="54">
        <v>16.64193548387097</v>
      </c>
      <c r="CH28" s="54">
        <v>16.64193548387097</v>
      </c>
      <c r="CI28" s="54">
        <v>16.64193548387097</v>
      </c>
      <c r="CJ28" s="54">
        <v>16.64193548387097</v>
      </c>
      <c r="CK28" s="54">
        <v>16.64193548387097</v>
      </c>
      <c r="CL28" s="54">
        <v>16.64193548387097</v>
      </c>
      <c r="CM28" s="54">
        <v>16.64193548387097</v>
      </c>
      <c r="CN28" s="54">
        <v>0</v>
      </c>
      <c r="CO28" s="54">
        <v>0.66725819577813505</v>
      </c>
      <c r="CP28" s="54">
        <v>0</v>
      </c>
      <c r="CU28" s="54">
        <v>23</v>
      </c>
      <c r="CV28" s="54">
        <v>82800</v>
      </c>
      <c r="CW28" s="54">
        <v>16.64193548387097</v>
      </c>
      <c r="CX28" s="54">
        <v>0</v>
      </c>
      <c r="CY28" s="54">
        <v>0</v>
      </c>
      <c r="CZ28" s="54">
        <v>3.1538461538461537</v>
      </c>
      <c r="DA28" s="54">
        <v>0</v>
      </c>
      <c r="DB28" s="54">
        <v>0</v>
      </c>
      <c r="DC28" s="54">
        <v>12.936053130929793</v>
      </c>
      <c r="DD28" s="54">
        <v>16.64193548387097</v>
      </c>
      <c r="DE28" s="54">
        <v>16.64193548387097</v>
      </c>
      <c r="DF28" s="54">
        <v>16.64193548387097</v>
      </c>
      <c r="DG28" s="54">
        <v>16.64193548387097</v>
      </c>
      <c r="DH28" s="54">
        <v>16.64193548387097</v>
      </c>
      <c r="DI28" s="54">
        <v>16.64193548387097</v>
      </c>
      <c r="DJ28" s="54">
        <v>16.64193548387097</v>
      </c>
      <c r="DK28" s="54">
        <v>16.64193548387097</v>
      </c>
      <c r="DL28" s="54">
        <v>2</v>
      </c>
      <c r="DM28" s="54">
        <v>0.66725819577813505</v>
      </c>
      <c r="DN28" s="54">
        <v>0</v>
      </c>
      <c r="DS28" s="54">
        <v>23</v>
      </c>
      <c r="DT28" s="54">
        <v>82800</v>
      </c>
      <c r="DU28" s="54">
        <v>16.64193548387097</v>
      </c>
      <c r="DV28" s="54">
        <v>0</v>
      </c>
      <c r="DW28" s="54">
        <v>0</v>
      </c>
      <c r="DX28" s="54">
        <v>3.1538461538461537</v>
      </c>
      <c r="DY28" s="54">
        <v>0</v>
      </c>
      <c r="DZ28" s="54">
        <v>0</v>
      </c>
      <c r="EA28" s="54">
        <v>12.936053130929793</v>
      </c>
      <c r="EB28" s="54">
        <v>16.64193548387097</v>
      </c>
      <c r="EC28" s="54">
        <v>16.64193548387097</v>
      </c>
      <c r="ED28" s="54">
        <v>16.64193548387097</v>
      </c>
      <c r="EE28" s="54">
        <v>16.64193548387097</v>
      </c>
      <c r="EF28" s="54">
        <v>16.64193548387097</v>
      </c>
      <c r="EG28" s="54">
        <v>16.64193548387097</v>
      </c>
      <c r="EH28" s="54">
        <v>16.64193548387097</v>
      </c>
      <c r="EI28" s="54">
        <v>16.64193548387097</v>
      </c>
      <c r="EJ28" s="54">
        <v>0</v>
      </c>
      <c r="EK28" s="54">
        <v>0.66725819577813505</v>
      </c>
      <c r="EL28" s="54">
        <v>0</v>
      </c>
      <c r="EQ28" s="54">
        <v>23</v>
      </c>
      <c r="ER28" s="54">
        <v>82800</v>
      </c>
      <c r="ES28" s="54">
        <v>16.64193548387097</v>
      </c>
      <c r="ET28" s="54">
        <v>0</v>
      </c>
      <c r="EU28" s="54">
        <v>0</v>
      </c>
      <c r="EV28" s="54">
        <v>3.1538461538461537</v>
      </c>
      <c r="EW28" s="54">
        <v>0</v>
      </c>
      <c r="EX28" s="54">
        <v>0</v>
      </c>
      <c r="EY28" s="54">
        <v>12.936053130929793</v>
      </c>
      <c r="EZ28" s="54">
        <v>16.64193548387097</v>
      </c>
      <c r="FA28" s="54">
        <v>16.64193548387097</v>
      </c>
      <c r="FB28" s="54">
        <v>16.64193548387097</v>
      </c>
      <c r="FC28" s="54">
        <v>16.64193548387097</v>
      </c>
      <c r="FD28" s="54">
        <v>16.64193548387097</v>
      </c>
      <c r="FE28" s="54">
        <v>16.64193548387097</v>
      </c>
      <c r="FF28" s="54">
        <v>16.64193548387097</v>
      </c>
      <c r="FG28" s="54">
        <v>16.64193548387097</v>
      </c>
      <c r="FH28" s="54">
        <v>2</v>
      </c>
      <c r="FI28" s="54">
        <v>0.66725819577813505</v>
      </c>
      <c r="FJ28" s="54">
        <v>0</v>
      </c>
      <c r="FO28" s="54">
        <v>23</v>
      </c>
      <c r="FP28" s="54">
        <v>82800</v>
      </c>
      <c r="FQ28" s="54">
        <v>16.64193548387097</v>
      </c>
      <c r="FR28" s="54">
        <v>0</v>
      </c>
      <c r="FS28" s="54">
        <v>0</v>
      </c>
      <c r="FT28" s="54">
        <v>3.1538461538461537</v>
      </c>
      <c r="FU28" s="54">
        <v>0</v>
      </c>
      <c r="FV28" s="54">
        <v>0</v>
      </c>
      <c r="FW28" s="54">
        <v>12.936053130929793</v>
      </c>
      <c r="FX28" s="54">
        <v>16.64193548387097</v>
      </c>
      <c r="FY28" s="54">
        <v>16.64193548387097</v>
      </c>
      <c r="FZ28" s="54">
        <v>16.64193548387097</v>
      </c>
      <c r="GA28" s="54">
        <v>16.64193548387097</v>
      </c>
      <c r="GB28" s="54">
        <v>16.64193548387097</v>
      </c>
      <c r="GC28" s="54">
        <v>16.64193548387097</v>
      </c>
      <c r="GD28" s="54">
        <v>16.64193548387097</v>
      </c>
      <c r="GE28" s="54">
        <v>16.64193548387097</v>
      </c>
      <c r="GF28" s="54">
        <v>0</v>
      </c>
      <c r="GG28" s="54">
        <v>0.66725819577813505</v>
      </c>
      <c r="GH28" s="54">
        <v>0</v>
      </c>
      <c r="GM28" s="54">
        <v>23</v>
      </c>
      <c r="GN28" s="54">
        <v>82800</v>
      </c>
      <c r="GO28" s="54">
        <v>16.64193548387097</v>
      </c>
      <c r="GP28" s="54">
        <v>0</v>
      </c>
      <c r="GQ28" s="54">
        <v>0</v>
      </c>
      <c r="GR28" s="54">
        <v>3.1538461538461537</v>
      </c>
      <c r="GS28" s="54">
        <v>0</v>
      </c>
      <c r="GT28" s="54">
        <v>0</v>
      </c>
      <c r="GU28" s="54">
        <v>12.936053130929793</v>
      </c>
      <c r="GV28" s="54">
        <v>16.64193548387097</v>
      </c>
      <c r="GW28" s="54">
        <v>16.64193548387097</v>
      </c>
      <c r="GX28" s="54">
        <v>16.64193548387097</v>
      </c>
      <c r="GY28" s="54">
        <v>16.64193548387097</v>
      </c>
      <c r="GZ28" s="54">
        <v>16.64193548387097</v>
      </c>
      <c r="HA28" s="54">
        <v>16.64193548387097</v>
      </c>
      <c r="HB28" s="54">
        <v>16.64193548387097</v>
      </c>
      <c r="HC28" s="54">
        <v>16.64193548387097</v>
      </c>
      <c r="HD28" s="54">
        <v>2</v>
      </c>
      <c r="HE28" s="54">
        <v>0.66725819577813505</v>
      </c>
      <c r="HF28" s="54">
        <v>0</v>
      </c>
      <c r="HK28" s="54">
        <v>23</v>
      </c>
      <c r="HL28" s="54">
        <v>82800</v>
      </c>
      <c r="HM28" s="54">
        <v>16.64193548387097</v>
      </c>
      <c r="HN28" s="54">
        <v>0</v>
      </c>
      <c r="HO28" s="54">
        <v>0</v>
      </c>
      <c r="HP28" s="54">
        <v>3.1538461538461537</v>
      </c>
      <c r="HQ28" s="54">
        <v>0</v>
      </c>
      <c r="HR28" s="54">
        <v>0</v>
      </c>
      <c r="HS28" s="54">
        <v>12.936053130929793</v>
      </c>
      <c r="HT28" s="54">
        <v>16.64193548387097</v>
      </c>
      <c r="HU28" s="54">
        <v>16.64193548387097</v>
      </c>
      <c r="HV28" s="54">
        <v>16.64193548387097</v>
      </c>
      <c r="HW28" s="54">
        <v>16.64193548387097</v>
      </c>
      <c r="HX28" s="54">
        <v>16.64193548387097</v>
      </c>
      <c r="HY28" s="54">
        <v>16.64193548387097</v>
      </c>
      <c r="HZ28" s="54">
        <v>16.64193548387097</v>
      </c>
      <c r="IA28" s="54">
        <v>16.64193548387097</v>
      </c>
      <c r="IB28" s="54">
        <v>0</v>
      </c>
      <c r="IC28" s="54">
        <v>0.66725819577813505</v>
      </c>
      <c r="ID28" s="54">
        <v>0</v>
      </c>
    </row>
    <row r="29" spans="2:238" x14ac:dyDescent="0.25">
      <c r="C29" s="54">
        <v>24</v>
      </c>
      <c r="D29" s="54">
        <v>86400</v>
      </c>
      <c r="E29" s="54">
        <v>15.848387096774188</v>
      </c>
      <c r="F29" s="54">
        <v>0</v>
      </c>
      <c r="G29" s="54">
        <v>0</v>
      </c>
      <c r="H29" s="54">
        <v>3.1538461538461537</v>
      </c>
      <c r="I29" s="54">
        <v>0</v>
      </c>
      <c r="J29" s="54">
        <v>0</v>
      </c>
      <c r="K29" s="54">
        <v>15.848387096774188</v>
      </c>
      <c r="L29" s="54">
        <v>15.848387096774188</v>
      </c>
      <c r="M29" s="54">
        <v>15.848387096774188</v>
      </c>
      <c r="N29" s="54">
        <v>15.848387096774188</v>
      </c>
      <c r="O29" s="54">
        <v>15.848387096774188</v>
      </c>
      <c r="P29" s="54">
        <v>15.848387096774188</v>
      </c>
      <c r="Q29" s="54">
        <v>15.848387096774188</v>
      </c>
      <c r="R29" s="54">
        <v>15.848387096774188</v>
      </c>
      <c r="S29" s="54">
        <v>15.848387096774188</v>
      </c>
      <c r="T29" s="54">
        <v>2</v>
      </c>
      <c r="U29" s="54">
        <v>0.66997606433476342</v>
      </c>
      <c r="V29" s="54">
        <v>0</v>
      </c>
      <c r="AA29" s="54">
        <v>24</v>
      </c>
      <c r="AB29" s="54">
        <v>86400</v>
      </c>
      <c r="AC29" s="54">
        <v>15.848387096774188</v>
      </c>
      <c r="AD29" s="54">
        <v>0</v>
      </c>
      <c r="AE29" s="54">
        <v>0</v>
      </c>
      <c r="AF29" s="54">
        <v>3.1538461538461537</v>
      </c>
      <c r="AG29" s="54">
        <v>0</v>
      </c>
      <c r="AH29" s="54">
        <v>0</v>
      </c>
      <c r="AI29" s="54">
        <v>15.848387096774188</v>
      </c>
      <c r="AJ29" s="54">
        <v>15.848387096774188</v>
      </c>
      <c r="AK29" s="54">
        <v>15.848387096774188</v>
      </c>
      <c r="AL29" s="54">
        <v>15.848387096774188</v>
      </c>
      <c r="AM29" s="54">
        <v>15.848387096774188</v>
      </c>
      <c r="AN29" s="54">
        <v>15.848387096774188</v>
      </c>
      <c r="AO29" s="54">
        <v>15.848387096774188</v>
      </c>
      <c r="AP29" s="54">
        <v>15.848387096774188</v>
      </c>
      <c r="AQ29" s="54">
        <v>15.848387096774188</v>
      </c>
      <c r="AR29" s="54">
        <v>0</v>
      </c>
      <c r="AS29" s="54">
        <v>0.66997606433476342</v>
      </c>
      <c r="AT29" s="54">
        <v>0</v>
      </c>
      <c r="AY29" s="54">
        <v>24</v>
      </c>
      <c r="AZ29" s="54">
        <v>86400</v>
      </c>
      <c r="BA29" s="54">
        <v>15.848387096774188</v>
      </c>
      <c r="BB29" s="54">
        <v>0</v>
      </c>
      <c r="BC29" s="54">
        <v>0</v>
      </c>
      <c r="BD29" s="54">
        <v>3.1538461538461537</v>
      </c>
      <c r="BE29" s="54">
        <v>0</v>
      </c>
      <c r="BF29" s="54">
        <v>0</v>
      </c>
      <c r="BG29" s="54">
        <v>15.848387096774188</v>
      </c>
      <c r="BH29" s="54">
        <v>15.848387096774188</v>
      </c>
      <c r="BI29" s="54">
        <v>15.848387096774188</v>
      </c>
      <c r="BJ29" s="54">
        <v>15.848387096774188</v>
      </c>
      <c r="BK29" s="54">
        <v>15.848387096774188</v>
      </c>
      <c r="BL29" s="54">
        <v>15.848387096774188</v>
      </c>
      <c r="BM29" s="54">
        <v>15.848387096774188</v>
      </c>
      <c r="BN29" s="54">
        <v>15.848387096774188</v>
      </c>
      <c r="BO29" s="54">
        <v>15.848387096774188</v>
      </c>
      <c r="BP29" s="54">
        <v>2</v>
      </c>
      <c r="BQ29" s="54">
        <v>0.66725819577813505</v>
      </c>
      <c r="BR29" s="54">
        <v>0</v>
      </c>
      <c r="BW29" s="54">
        <v>24</v>
      </c>
      <c r="BX29" s="54">
        <v>86400</v>
      </c>
      <c r="BY29" s="54">
        <v>15.848387096774188</v>
      </c>
      <c r="BZ29" s="54">
        <v>0</v>
      </c>
      <c r="CA29" s="54">
        <v>0</v>
      </c>
      <c r="CB29" s="54">
        <v>3.1538461538461537</v>
      </c>
      <c r="CC29" s="54">
        <v>0</v>
      </c>
      <c r="CD29" s="54">
        <v>0</v>
      </c>
      <c r="CE29" s="54">
        <v>15.848387096774188</v>
      </c>
      <c r="CF29" s="54">
        <v>15.848387096774188</v>
      </c>
      <c r="CG29" s="54">
        <v>15.848387096774188</v>
      </c>
      <c r="CH29" s="54">
        <v>15.848387096774188</v>
      </c>
      <c r="CI29" s="54">
        <v>15.848387096774188</v>
      </c>
      <c r="CJ29" s="54">
        <v>15.848387096774188</v>
      </c>
      <c r="CK29" s="54">
        <v>15.848387096774188</v>
      </c>
      <c r="CL29" s="54">
        <v>15.848387096774188</v>
      </c>
      <c r="CM29" s="54">
        <v>15.848387096774188</v>
      </c>
      <c r="CN29" s="54">
        <v>0</v>
      </c>
      <c r="CO29" s="54">
        <v>0.66725819577813505</v>
      </c>
      <c r="CP29" s="54">
        <v>0</v>
      </c>
      <c r="CU29" s="54">
        <v>24</v>
      </c>
      <c r="CV29" s="54">
        <v>86400</v>
      </c>
      <c r="CW29" s="54">
        <v>15.848387096774188</v>
      </c>
      <c r="CX29" s="54">
        <v>0</v>
      </c>
      <c r="CY29" s="54">
        <v>0</v>
      </c>
      <c r="CZ29" s="54">
        <v>3.1538461538461537</v>
      </c>
      <c r="DA29" s="54">
        <v>0</v>
      </c>
      <c r="DB29" s="54">
        <v>0</v>
      </c>
      <c r="DC29" s="54">
        <v>15.848387096774188</v>
      </c>
      <c r="DD29" s="54">
        <v>15.848387096774188</v>
      </c>
      <c r="DE29" s="54">
        <v>15.848387096774188</v>
      </c>
      <c r="DF29" s="54">
        <v>15.848387096774188</v>
      </c>
      <c r="DG29" s="54">
        <v>15.848387096774188</v>
      </c>
      <c r="DH29" s="54">
        <v>15.848387096774188</v>
      </c>
      <c r="DI29" s="54">
        <v>15.848387096774188</v>
      </c>
      <c r="DJ29" s="54">
        <v>15.848387096774188</v>
      </c>
      <c r="DK29" s="54">
        <v>15.848387096774188</v>
      </c>
      <c r="DL29" s="54">
        <v>2</v>
      </c>
      <c r="DM29" s="54">
        <v>0.66725819577813505</v>
      </c>
      <c r="DN29" s="54">
        <v>0</v>
      </c>
      <c r="DS29" s="54">
        <v>24</v>
      </c>
      <c r="DT29" s="54">
        <v>86400</v>
      </c>
      <c r="DU29" s="54">
        <v>15.848387096774188</v>
      </c>
      <c r="DV29" s="54">
        <v>0</v>
      </c>
      <c r="DW29" s="54">
        <v>0</v>
      </c>
      <c r="DX29" s="54">
        <v>3.1538461538461537</v>
      </c>
      <c r="DY29" s="54">
        <v>0</v>
      </c>
      <c r="DZ29" s="54">
        <v>0</v>
      </c>
      <c r="EA29" s="54">
        <v>15.848387096774188</v>
      </c>
      <c r="EB29" s="54">
        <v>15.848387096774188</v>
      </c>
      <c r="EC29" s="54">
        <v>15.848387096774188</v>
      </c>
      <c r="ED29" s="54">
        <v>15.848387096774188</v>
      </c>
      <c r="EE29" s="54">
        <v>15.848387096774188</v>
      </c>
      <c r="EF29" s="54">
        <v>15.848387096774188</v>
      </c>
      <c r="EG29" s="54">
        <v>15.848387096774188</v>
      </c>
      <c r="EH29" s="54">
        <v>15.848387096774188</v>
      </c>
      <c r="EI29" s="54">
        <v>15.848387096774188</v>
      </c>
      <c r="EJ29" s="54">
        <v>0</v>
      </c>
      <c r="EK29" s="54">
        <v>0.66725819577813505</v>
      </c>
      <c r="EL29" s="54">
        <v>0</v>
      </c>
      <c r="EQ29" s="54">
        <v>24</v>
      </c>
      <c r="ER29" s="54">
        <v>86400</v>
      </c>
      <c r="ES29" s="54">
        <v>15.848387096774188</v>
      </c>
      <c r="ET29" s="54">
        <v>0</v>
      </c>
      <c r="EU29" s="54">
        <v>0</v>
      </c>
      <c r="EV29" s="54">
        <v>3.1538461538461537</v>
      </c>
      <c r="EW29" s="54">
        <v>0</v>
      </c>
      <c r="EX29" s="54">
        <v>0</v>
      </c>
      <c r="EY29" s="54">
        <v>15.848387096774188</v>
      </c>
      <c r="EZ29" s="54">
        <v>15.848387096774188</v>
      </c>
      <c r="FA29" s="54">
        <v>15.848387096774188</v>
      </c>
      <c r="FB29" s="54">
        <v>15.848387096774188</v>
      </c>
      <c r="FC29" s="54">
        <v>15.848387096774188</v>
      </c>
      <c r="FD29" s="54">
        <v>15.848387096774188</v>
      </c>
      <c r="FE29" s="54">
        <v>15.848387096774188</v>
      </c>
      <c r="FF29" s="54">
        <v>15.848387096774188</v>
      </c>
      <c r="FG29" s="54">
        <v>15.848387096774188</v>
      </c>
      <c r="FH29" s="54">
        <v>2</v>
      </c>
      <c r="FI29" s="54">
        <v>0.66725819577813505</v>
      </c>
      <c r="FJ29" s="54">
        <v>0</v>
      </c>
      <c r="FO29" s="54">
        <v>24</v>
      </c>
      <c r="FP29" s="54">
        <v>86400</v>
      </c>
      <c r="FQ29" s="54">
        <v>15.848387096774188</v>
      </c>
      <c r="FR29" s="54">
        <v>0</v>
      </c>
      <c r="FS29" s="54">
        <v>0</v>
      </c>
      <c r="FT29" s="54">
        <v>3.1538461538461537</v>
      </c>
      <c r="FU29" s="54">
        <v>0</v>
      </c>
      <c r="FV29" s="54">
        <v>0</v>
      </c>
      <c r="FW29" s="54">
        <v>15.848387096774188</v>
      </c>
      <c r="FX29" s="54">
        <v>15.848387096774188</v>
      </c>
      <c r="FY29" s="54">
        <v>15.848387096774188</v>
      </c>
      <c r="FZ29" s="54">
        <v>15.848387096774188</v>
      </c>
      <c r="GA29" s="54">
        <v>15.848387096774188</v>
      </c>
      <c r="GB29" s="54">
        <v>15.848387096774188</v>
      </c>
      <c r="GC29" s="54">
        <v>15.848387096774188</v>
      </c>
      <c r="GD29" s="54">
        <v>15.848387096774188</v>
      </c>
      <c r="GE29" s="54">
        <v>15.848387096774188</v>
      </c>
      <c r="GF29" s="54">
        <v>0</v>
      </c>
      <c r="GG29" s="54">
        <v>0.66725819577813505</v>
      </c>
      <c r="GH29" s="54">
        <v>0</v>
      </c>
      <c r="GM29" s="54">
        <v>24</v>
      </c>
      <c r="GN29" s="54">
        <v>86400</v>
      </c>
      <c r="GO29" s="54">
        <v>15.848387096774188</v>
      </c>
      <c r="GP29" s="54">
        <v>0</v>
      </c>
      <c r="GQ29" s="54">
        <v>0</v>
      </c>
      <c r="GR29" s="54">
        <v>3.1538461538461537</v>
      </c>
      <c r="GS29" s="54">
        <v>0</v>
      </c>
      <c r="GT29" s="54">
        <v>0</v>
      </c>
      <c r="GU29" s="54">
        <v>15.848387096774188</v>
      </c>
      <c r="GV29" s="54">
        <v>15.848387096774188</v>
      </c>
      <c r="GW29" s="54">
        <v>15.848387096774188</v>
      </c>
      <c r="GX29" s="54">
        <v>15.848387096774188</v>
      </c>
      <c r="GY29" s="54">
        <v>15.848387096774188</v>
      </c>
      <c r="GZ29" s="54">
        <v>15.848387096774188</v>
      </c>
      <c r="HA29" s="54">
        <v>15.848387096774188</v>
      </c>
      <c r="HB29" s="54">
        <v>15.848387096774188</v>
      </c>
      <c r="HC29" s="54">
        <v>15.848387096774188</v>
      </c>
      <c r="HD29" s="54">
        <v>2</v>
      </c>
      <c r="HE29" s="54">
        <v>0.66725819577813505</v>
      </c>
      <c r="HF29" s="54">
        <v>0</v>
      </c>
      <c r="HK29" s="54">
        <v>24</v>
      </c>
      <c r="HL29" s="54">
        <v>86400</v>
      </c>
      <c r="HM29" s="54">
        <v>15.848387096774188</v>
      </c>
      <c r="HN29" s="54">
        <v>0</v>
      </c>
      <c r="HO29" s="54">
        <v>0</v>
      </c>
      <c r="HP29" s="54">
        <v>3.1538461538461537</v>
      </c>
      <c r="HQ29" s="54">
        <v>0</v>
      </c>
      <c r="HR29" s="54">
        <v>0</v>
      </c>
      <c r="HS29" s="54">
        <v>15.848387096774188</v>
      </c>
      <c r="HT29" s="54">
        <v>15.848387096774188</v>
      </c>
      <c r="HU29" s="54">
        <v>15.848387096774188</v>
      </c>
      <c r="HV29" s="54">
        <v>15.848387096774188</v>
      </c>
      <c r="HW29" s="54">
        <v>15.848387096774188</v>
      </c>
      <c r="HX29" s="54">
        <v>15.848387096774188</v>
      </c>
      <c r="HY29" s="54">
        <v>15.848387096774188</v>
      </c>
      <c r="HZ29" s="54">
        <v>15.848387096774188</v>
      </c>
      <c r="IA29" s="54">
        <v>15.848387096774188</v>
      </c>
      <c r="IB29" s="54">
        <v>0</v>
      </c>
      <c r="IC29" s="54">
        <v>0.66725819577813505</v>
      </c>
      <c r="ID29" s="54">
        <v>0</v>
      </c>
    </row>
    <row r="30" spans="2:238" x14ac:dyDescent="0.25">
      <c r="D30" s="54" t="s">
        <v>31</v>
      </c>
      <c r="AB30" s="54" t="s">
        <v>31</v>
      </c>
      <c r="AZ30" s="54" t="s">
        <v>31</v>
      </c>
      <c r="BX30" s="54" t="s">
        <v>31</v>
      </c>
      <c r="CV30" s="54" t="s">
        <v>31</v>
      </c>
      <c r="DT30" s="54" t="s">
        <v>31</v>
      </c>
      <c r="ER30" s="54" t="s">
        <v>31</v>
      </c>
      <c r="FP30" s="54" t="s">
        <v>31</v>
      </c>
      <c r="GN30" s="54" t="s">
        <v>31</v>
      </c>
      <c r="HL30" s="54" t="s">
        <v>31</v>
      </c>
    </row>
    <row r="35" spans="2:238" x14ac:dyDescent="0.25">
      <c r="F35" s="54" t="s">
        <v>109</v>
      </c>
      <c r="AD35" s="54" t="s">
        <v>109</v>
      </c>
      <c r="BB35" s="54" t="s">
        <v>109</v>
      </c>
      <c r="BZ35" s="54" t="s">
        <v>109</v>
      </c>
      <c r="CX35" s="54" t="s">
        <v>109</v>
      </c>
      <c r="DV35" s="54" t="s">
        <v>109</v>
      </c>
      <c r="ET35" s="54" t="s">
        <v>109</v>
      </c>
      <c r="FR35" s="54" t="s">
        <v>109</v>
      </c>
      <c r="GP35" s="54" t="s">
        <v>109</v>
      </c>
      <c r="HN35" s="54" t="s">
        <v>109</v>
      </c>
    </row>
    <row r="36" spans="2:238" x14ac:dyDescent="0.25">
      <c r="B36" s="54" t="s">
        <v>5</v>
      </c>
      <c r="C36" s="54" t="s">
        <v>2</v>
      </c>
      <c r="D36" s="54" t="s">
        <v>0</v>
      </c>
      <c r="E36" s="54" t="s">
        <v>16</v>
      </c>
      <c r="F36" s="54" t="s">
        <v>149</v>
      </c>
      <c r="G36" s="54" t="s">
        <v>150</v>
      </c>
      <c r="H36" s="54" t="s">
        <v>102</v>
      </c>
      <c r="I36" s="54" t="s">
        <v>103</v>
      </c>
      <c r="J36" s="54" t="s">
        <v>104</v>
      </c>
      <c r="K36" s="54" t="s">
        <v>10</v>
      </c>
      <c r="L36" s="54" t="s">
        <v>12</v>
      </c>
      <c r="M36" s="54" t="s">
        <v>48</v>
      </c>
      <c r="N36" s="54" t="s">
        <v>14</v>
      </c>
      <c r="O36" s="54" t="s">
        <v>49</v>
      </c>
      <c r="P36" s="54" t="s">
        <v>13</v>
      </c>
      <c r="Q36" s="54" t="s">
        <v>50</v>
      </c>
      <c r="R36" s="54" t="s">
        <v>15</v>
      </c>
      <c r="S36" s="54" t="s">
        <v>51</v>
      </c>
      <c r="T36" s="54" t="s">
        <v>4</v>
      </c>
      <c r="U36" s="54" t="s">
        <v>3</v>
      </c>
      <c r="V36" s="54" t="s">
        <v>105</v>
      </c>
      <c r="Z36" s="54" t="s">
        <v>5</v>
      </c>
      <c r="AA36" s="54" t="s">
        <v>2</v>
      </c>
      <c r="AB36" s="54" t="s">
        <v>0</v>
      </c>
      <c r="AC36" s="54" t="s">
        <v>16</v>
      </c>
      <c r="AD36" s="54" t="s">
        <v>149</v>
      </c>
      <c r="AE36" s="54" t="s">
        <v>150</v>
      </c>
      <c r="AF36" s="54" t="s">
        <v>102</v>
      </c>
      <c r="AG36" s="54" t="s">
        <v>103</v>
      </c>
      <c r="AH36" s="54" t="s">
        <v>104</v>
      </c>
      <c r="AI36" s="54" t="s">
        <v>10</v>
      </c>
      <c r="AJ36" s="54" t="s">
        <v>12</v>
      </c>
      <c r="AK36" s="54" t="s">
        <v>48</v>
      </c>
      <c r="AL36" s="54" t="s">
        <v>14</v>
      </c>
      <c r="AM36" s="54" t="s">
        <v>49</v>
      </c>
      <c r="AN36" s="54" t="s">
        <v>13</v>
      </c>
      <c r="AO36" s="54" t="s">
        <v>50</v>
      </c>
      <c r="AP36" s="54" t="s">
        <v>15</v>
      </c>
      <c r="AQ36" s="54" t="s">
        <v>51</v>
      </c>
      <c r="AR36" s="54" t="s">
        <v>4</v>
      </c>
      <c r="AS36" s="54" t="s">
        <v>3</v>
      </c>
      <c r="AT36" s="54" t="s">
        <v>105</v>
      </c>
      <c r="AX36" s="54" t="s">
        <v>5</v>
      </c>
      <c r="AY36" s="54" t="s">
        <v>2</v>
      </c>
      <c r="AZ36" s="54" t="s">
        <v>0</v>
      </c>
      <c r="BA36" s="54" t="s">
        <v>16</v>
      </c>
      <c r="BB36" s="54" t="s">
        <v>149</v>
      </c>
      <c r="BC36" s="54" t="s">
        <v>150</v>
      </c>
      <c r="BD36" s="54" t="s">
        <v>102</v>
      </c>
      <c r="BE36" s="54" t="s">
        <v>103</v>
      </c>
      <c r="BF36" s="54" t="s">
        <v>104</v>
      </c>
      <c r="BG36" s="54" t="s">
        <v>10</v>
      </c>
      <c r="BH36" s="54" t="s">
        <v>12</v>
      </c>
      <c r="BI36" s="54" t="s">
        <v>48</v>
      </c>
      <c r="BJ36" s="54" t="s">
        <v>14</v>
      </c>
      <c r="BK36" s="54" t="s">
        <v>49</v>
      </c>
      <c r="BL36" s="54" t="s">
        <v>13</v>
      </c>
      <c r="BM36" s="54" t="s">
        <v>50</v>
      </c>
      <c r="BN36" s="54" t="s">
        <v>15</v>
      </c>
      <c r="BO36" s="54" t="s">
        <v>51</v>
      </c>
      <c r="BP36" s="54" t="s">
        <v>4</v>
      </c>
      <c r="BQ36" s="54" t="s">
        <v>3</v>
      </c>
      <c r="BR36" s="54" t="s">
        <v>105</v>
      </c>
      <c r="BV36" s="54" t="s">
        <v>5</v>
      </c>
      <c r="BW36" s="54" t="s">
        <v>2</v>
      </c>
      <c r="BX36" s="54" t="s">
        <v>0</v>
      </c>
      <c r="BY36" s="54" t="s">
        <v>16</v>
      </c>
      <c r="BZ36" s="54" t="s">
        <v>149</v>
      </c>
      <c r="CA36" s="54" t="s">
        <v>150</v>
      </c>
      <c r="CB36" s="54" t="s">
        <v>102</v>
      </c>
      <c r="CC36" s="54" t="s">
        <v>103</v>
      </c>
      <c r="CD36" s="54" t="s">
        <v>104</v>
      </c>
      <c r="CE36" s="54" t="s">
        <v>10</v>
      </c>
      <c r="CF36" s="54" t="s">
        <v>12</v>
      </c>
      <c r="CG36" s="54" t="s">
        <v>48</v>
      </c>
      <c r="CH36" s="54" t="s">
        <v>14</v>
      </c>
      <c r="CI36" s="54" t="s">
        <v>49</v>
      </c>
      <c r="CJ36" s="54" t="s">
        <v>13</v>
      </c>
      <c r="CK36" s="54" t="s">
        <v>50</v>
      </c>
      <c r="CL36" s="54" t="s">
        <v>15</v>
      </c>
      <c r="CM36" s="54" t="s">
        <v>51</v>
      </c>
      <c r="CN36" s="54" t="s">
        <v>4</v>
      </c>
      <c r="CO36" s="54" t="s">
        <v>3</v>
      </c>
      <c r="CP36" s="54" t="s">
        <v>105</v>
      </c>
      <c r="CT36" s="54" t="s">
        <v>5</v>
      </c>
      <c r="CU36" s="54" t="s">
        <v>2</v>
      </c>
      <c r="CV36" s="54" t="s">
        <v>0</v>
      </c>
      <c r="CW36" s="54" t="s">
        <v>16</v>
      </c>
      <c r="CX36" s="54" t="s">
        <v>149</v>
      </c>
      <c r="CY36" s="54" t="s">
        <v>150</v>
      </c>
      <c r="CZ36" s="54" t="s">
        <v>102</v>
      </c>
      <c r="DA36" s="54" t="s">
        <v>103</v>
      </c>
      <c r="DB36" s="54" t="s">
        <v>104</v>
      </c>
      <c r="DC36" s="54" t="s">
        <v>10</v>
      </c>
      <c r="DD36" s="54" t="s">
        <v>12</v>
      </c>
      <c r="DE36" s="54" t="s">
        <v>48</v>
      </c>
      <c r="DF36" s="54" t="s">
        <v>14</v>
      </c>
      <c r="DG36" s="54" t="s">
        <v>49</v>
      </c>
      <c r="DH36" s="54" t="s">
        <v>13</v>
      </c>
      <c r="DI36" s="54" t="s">
        <v>50</v>
      </c>
      <c r="DJ36" s="54" t="s">
        <v>15</v>
      </c>
      <c r="DK36" s="54" t="s">
        <v>51</v>
      </c>
      <c r="DL36" s="54" t="s">
        <v>4</v>
      </c>
      <c r="DM36" s="54" t="s">
        <v>3</v>
      </c>
      <c r="DN36" s="54" t="s">
        <v>105</v>
      </c>
      <c r="DR36" s="54" t="s">
        <v>5</v>
      </c>
      <c r="DS36" s="54" t="s">
        <v>2</v>
      </c>
      <c r="DT36" s="54" t="s">
        <v>0</v>
      </c>
      <c r="DU36" s="54" t="s">
        <v>16</v>
      </c>
      <c r="DV36" s="54" t="s">
        <v>149</v>
      </c>
      <c r="DW36" s="54" t="s">
        <v>150</v>
      </c>
      <c r="DX36" s="54" t="s">
        <v>102</v>
      </c>
      <c r="DY36" s="54" t="s">
        <v>103</v>
      </c>
      <c r="DZ36" s="54" t="s">
        <v>104</v>
      </c>
      <c r="EA36" s="54" t="s">
        <v>10</v>
      </c>
      <c r="EB36" s="54" t="s">
        <v>12</v>
      </c>
      <c r="EC36" s="54" t="s">
        <v>48</v>
      </c>
      <c r="ED36" s="54" t="s">
        <v>14</v>
      </c>
      <c r="EE36" s="54" t="s">
        <v>49</v>
      </c>
      <c r="EF36" s="54" t="s">
        <v>13</v>
      </c>
      <c r="EG36" s="54" t="s">
        <v>50</v>
      </c>
      <c r="EH36" s="54" t="s">
        <v>15</v>
      </c>
      <c r="EI36" s="54" t="s">
        <v>51</v>
      </c>
      <c r="EJ36" s="54" t="s">
        <v>4</v>
      </c>
      <c r="EK36" s="54" t="s">
        <v>3</v>
      </c>
      <c r="EL36" s="54" t="s">
        <v>105</v>
      </c>
      <c r="EP36" s="54" t="s">
        <v>5</v>
      </c>
      <c r="EQ36" s="54" t="s">
        <v>2</v>
      </c>
      <c r="ER36" s="54" t="s">
        <v>0</v>
      </c>
      <c r="ES36" s="54" t="s">
        <v>16</v>
      </c>
      <c r="ET36" s="54" t="s">
        <v>149</v>
      </c>
      <c r="EU36" s="54" t="s">
        <v>150</v>
      </c>
      <c r="EV36" s="54" t="s">
        <v>102</v>
      </c>
      <c r="EW36" s="54" t="s">
        <v>103</v>
      </c>
      <c r="EX36" s="54" t="s">
        <v>104</v>
      </c>
      <c r="EY36" s="54" t="s">
        <v>10</v>
      </c>
      <c r="EZ36" s="54" t="s">
        <v>12</v>
      </c>
      <c r="FA36" s="54" t="s">
        <v>48</v>
      </c>
      <c r="FB36" s="54" t="s">
        <v>14</v>
      </c>
      <c r="FC36" s="54" t="s">
        <v>49</v>
      </c>
      <c r="FD36" s="54" t="s">
        <v>13</v>
      </c>
      <c r="FE36" s="54" t="s">
        <v>50</v>
      </c>
      <c r="FF36" s="54" t="s">
        <v>15</v>
      </c>
      <c r="FG36" s="54" t="s">
        <v>51</v>
      </c>
      <c r="FH36" s="54" t="s">
        <v>4</v>
      </c>
      <c r="FI36" s="54" t="s">
        <v>3</v>
      </c>
      <c r="FJ36" s="54" t="s">
        <v>105</v>
      </c>
      <c r="FN36" s="54" t="s">
        <v>5</v>
      </c>
      <c r="FO36" s="54" t="s">
        <v>2</v>
      </c>
      <c r="FP36" s="54" t="s">
        <v>0</v>
      </c>
      <c r="FQ36" s="54" t="s">
        <v>16</v>
      </c>
      <c r="FR36" s="54" t="s">
        <v>149</v>
      </c>
      <c r="FS36" s="54" t="s">
        <v>150</v>
      </c>
      <c r="FT36" s="54" t="s">
        <v>102</v>
      </c>
      <c r="FU36" s="54" t="s">
        <v>103</v>
      </c>
      <c r="FV36" s="54" t="s">
        <v>104</v>
      </c>
      <c r="FW36" s="54" t="s">
        <v>10</v>
      </c>
      <c r="FX36" s="54" t="s">
        <v>12</v>
      </c>
      <c r="FY36" s="54" t="s">
        <v>48</v>
      </c>
      <c r="FZ36" s="54" t="s">
        <v>14</v>
      </c>
      <c r="GA36" s="54" t="s">
        <v>49</v>
      </c>
      <c r="GB36" s="54" t="s">
        <v>13</v>
      </c>
      <c r="GC36" s="54" t="s">
        <v>50</v>
      </c>
      <c r="GD36" s="54" t="s">
        <v>15</v>
      </c>
      <c r="GE36" s="54" t="s">
        <v>51</v>
      </c>
      <c r="GF36" s="54" t="s">
        <v>4</v>
      </c>
      <c r="GG36" s="54" t="s">
        <v>3</v>
      </c>
      <c r="GH36" s="54" t="s">
        <v>105</v>
      </c>
      <c r="GL36" s="54" t="s">
        <v>5</v>
      </c>
      <c r="GM36" s="54" t="s">
        <v>2</v>
      </c>
      <c r="GN36" s="54" t="s">
        <v>0</v>
      </c>
      <c r="GO36" s="54" t="s">
        <v>16</v>
      </c>
      <c r="GP36" s="54" t="s">
        <v>149</v>
      </c>
      <c r="GQ36" s="54" t="s">
        <v>150</v>
      </c>
      <c r="GR36" s="54" t="s">
        <v>102</v>
      </c>
      <c r="GS36" s="54" t="s">
        <v>103</v>
      </c>
      <c r="GT36" s="54" t="s">
        <v>104</v>
      </c>
      <c r="GU36" s="54" t="s">
        <v>10</v>
      </c>
      <c r="GV36" s="54" t="s">
        <v>12</v>
      </c>
      <c r="GW36" s="54" t="s">
        <v>48</v>
      </c>
      <c r="GX36" s="54" t="s">
        <v>14</v>
      </c>
      <c r="GY36" s="54" t="s">
        <v>49</v>
      </c>
      <c r="GZ36" s="54" t="s">
        <v>13</v>
      </c>
      <c r="HA36" s="54" t="s">
        <v>50</v>
      </c>
      <c r="HB36" s="54" t="s">
        <v>15</v>
      </c>
      <c r="HC36" s="54" t="s">
        <v>51</v>
      </c>
      <c r="HD36" s="54" t="s">
        <v>4</v>
      </c>
      <c r="HE36" s="54" t="s">
        <v>3</v>
      </c>
      <c r="HF36" s="54" t="s">
        <v>105</v>
      </c>
      <c r="HJ36" s="54" t="s">
        <v>5</v>
      </c>
      <c r="HK36" s="54" t="s">
        <v>2</v>
      </c>
      <c r="HL36" s="54" t="s">
        <v>0</v>
      </c>
      <c r="HM36" s="54" t="s">
        <v>16</v>
      </c>
      <c r="HN36" s="54" t="s">
        <v>149</v>
      </c>
      <c r="HO36" s="54" t="s">
        <v>150</v>
      </c>
      <c r="HP36" s="54" t="s">
        <v>102</v>
      </c>
      <c r="HQ36" s="54" t="s">
        <v>103</v>
      </c>
      <c r="HR36" s="54" t="s">
        <v>104</v>
      </c>
      <c r="HS36" s="54" t="s">
        <v>10</v>
      </c>
      <c r="HT36" s="54" t="s">
        <v>12</v>
      </c>
      <c r="HU36" s="54" t="s">
        <v>48</v>
      </c>
      <c r="HV36" s="54" t="s">
        <v>14</v>
      </c>
      <c r="HW36" s="54" t="s">
        <v>49</v>
      </c>
      <c r="HX36" s="54" t="s">
        <v>13</v>
      </c>
      <c r="HY36" s="54" t="s">
        <v>50</v>
      </c>
      <c r="HZ36" s="54" t="s">
        <v>15</v>
      </c>
      <c r="IA36" s="54" t="s">
        <v>51</v>
      </c>
      <c r="IB36" s="54" t="s">
        <v>4</v>
      </c>
      <c r="IC36" s="54" t="s">
        <v>3</v>
      </c>
      <c r="ID36" s="54" t="s">
        <v>105</v>
      </c>
    </row>
    <row r="37" spans="2:238" x14ac:dyDescent="0.25">
      <c r="B37" s="54" t="s">
        <v>33</v>
      </c>
      <c r="C37" s="54">
        <v>0</v>
      </c>
      <c r="D37" s="54">
        <v>0</v>
      </c>
      <c r="E37" s="54">
        <v>14.901254464285714</v>
      </c>
      <c r="F37" s="54">
        <v>0</v>
      </c>
      <c r="G37" s="54">
        <v>0</v>
      </c>
      <c r="H37" s="54">
        <v>3.1538461538461537</v>
      </c>
      <c r="I37" s="54">
        <v>0</v>
      </c>
      <c r="J37" s="54">
        <v>0</v>
      </c>
      <c r="K37" s="54">
        <v>11.195372111344536</v>
      </c>
      <c r="L37" s="54">
        <v>14.901254464285714</v>
      </c>
      <c r="M37" s="54">
        <v>14.901254464285714</v>
      </c>
      <c r="N37" s="54">
        <v>14.901254464285714</v>
      </c>
      <c r="O37" s="54">
        <v>14.901254464285714</v>
      </c>
      <c r="P37" s="54">
        <v>14.901254464285714</v>
      </c>
      <c r="Q37" s="54">
        <v>14.901254464285714</v>
      </c>
      <c r="R37" s="54">
        <v>14.901254464285714</v>
      </c>
      <c r="S37" s="54">
        <v>14.901254464285714</v>
      </c>
      <c r="T37" s="54">
        <v>2</v>
      </c>
      <c r="U37" s="54">
        <v>0.66997606433476342</v>
      </c>
      <c r="V37" s="54">
        <v>0</v>
      </c>
      <c r="Z37" s="54" t="s">
        <v>33</v>
      </c>
      <c r="AA37" s="54">
        <v>0</v>
      </c>
      <c r="AB37" s="54">
        <v>0</v>
      </c>
      <c r="AC37" s="54">
        <v>14.901254464285714</v>
      </c>
      <c r="AD37" s="54">
        <v>0</v>
      </c>
      <c r="AE37" s="54">
        <v>0</v>
      </c>
      <c r="AF37" s="54">
        <v>3.1538461538461537</v>
      </c>
      <c r="AG37" s="54">
        <v>0</v>
      </c>
      <c r="AH37" s="54">
        <v>0</v>
      </c>
      <c r="AI37" s="54">
        <v>11.195372111344536</v>
      </c>
      <c r="AJ37" s="54">
        <v>14.901254464285714</v>
      </c>
      <c r="AK37" s="54">
        <v>14.901254464285714</v>
      </c>
      <c r="AL37" s="54">
        <v>14.901254464285714</v>
      </c>
      <c r="AM37" s="54">
        <v>14.901254464285714</v>
      </c>
      <c r="AN37" s="54">
        <v>14.901254464285714</v>
      </c>
      <c r="AO37" s="54">
        <v>14.901254464285714</v>
      </c>
      <c r="AP37" s="54">
        <v>14.901254464285714</v>
      </c>
      <c r="AQ37" s="54">
        <v>14.901254464285714</v>
      </c>
      <c r="AR37" s="54">
        <v>0</v>
      </c>
      <c r="AS37" s="54">
        <v>0.66997606433476342</v>
      </c>
      <c r="AT37" s="54">
        <v>0</v>
      </c>
      <c r="AX37" s="54" t="s">
        <v>33</v>
      </c>
      <c r="AY37" s="54">
        <v>0</v>
      </c>
      <c r="AZ37" s="54">
        <v>0</v>
      </c>
      <c r="BA37" s="54">
        <v>14.901254464285714</v>
      </c>
      <c r="BB37" s="54">
        <v>0</v>
      </c>
      <c r="BC37" s="54">
        <v>0</v>
      </c>
      <c r="BD37" s="54">
        <v>3.1538461538461537</v>
      </c>
      <c r="BE37" s="54">
        <v>0</v>
      </c>
      <c r="BF37" s="54">
        <v>0</v>
      </c>
      <c r="BG37" s="54">
        <v>11.195372111344536</v>
      </c>
      <c r="BH37" s="54">
        <v>14.901254464285714</v>
      </c>
      <c r="BI37" s="54">
        <v>14.901254464285714</v>
      </c>
      <c r="BJ37" s="54">
        <v>14.901254464285714</v>
      </c>
      <c r="BK37" s="54">
        <v>14.901254464285714</v>
      </c>
      <c r="BL37" s="54">
        <v>14.901254464285714</v>
      </c>
      <c r="BM37" s="54">
        <v>14.901254464285714</v>
      </c>
      <c r="BN37" s="54">
        <v>14.901254464285714</v>
      </c>
      <c r="BO37" s="54">
        <v>14.901254464285714</v>
      </c>
      <c r="BP37" s="54">
        <v>2</v>
      </c>
      <c r="BQ37" s="54">
        <v>0.66725819577813505</v>
      </c>
      <c r="BR37" s="54">
        <v>0</v>
      </c>
      <c r="BV37" s="54" t="s">
        <v>33</v>
      </c>
      <c r="BW37" s="54">
        <v>0</v>
      </c>
      <c r="BX37" s="54">
        <v>0</v>
      </c>
      <c r="BY37" s="54">
        <v>14.901254464285714</v>
      </c>
      <c r="BZ37" s="54">
        <v>0</v>
      </c>
      <c r="CA37" s="54">
        <v>0</v>
      </c>
      <c r="CB37" s="54">
        <v>3.1538461538461537</v>
      </c>
      <c r="CC37" s="54">
        <v>0</v>
      </c>
      <c r="CD37" s="54">
        <v>0</v>
      </c>
      <c r="CE37" s="54">
        <v>11.195372111344536</v>
      </c>
      <c r="CF37" s="54">
        <v>14.901254464285714</v>
      </c>
      <c r="CG37" s="54">
        <v>14.901254464285714</v>
      </c>
      <c r="CH37" s="54">
        <v>14.901254464285714</v>
      </c>
      <c r="CI37" s="54">
        <v>14.901254464285714</v>
      </c>
      <c r="CJ37" s="54">
        <v>14.901254464285714</v>
      </c>
      <c r="CK37" s="54">
        <v>14.901254464285714</v>
      </c>
      <c r="CL37" s="54">
        <v>14.901254464285714</v>
      </c>
      <c r="CM37" s="54">
        <v>14.901254464285714</v>
      </c>
      <c r="CN37" s="54">
        <v>0</v>
      </c>
      <c r="CO37" s="54">
        <v>0.66725819577813505</v>
      </c>
      <c r="CP37" s="54">
        <v>0</v>
      </c>
      <c r="CT37" s="54" t="s">
        <v>33</v>
      </c>
      <c r="CU37" s="54">
        <v>0</v>
      </c>
      <c r="CV37" s="54">
        <v>0</v>
      </c>
      <c r="CW37" s="54">
        <v>14.901254464285714</v>
      </c>
      <c r="CX37" s="54">
        <v>0</v>
      </c>
      <c r="CY37" s="54">
        <v>0</v>
      </c>
      <c r="CZ37" s="54">
        <v>3.1538461538461537</v>
      </c>
      <c r="DA37" s="54">
        <v>0</v>
      </c>
      <c r="DB37" s="54">
        <v>0</v>
      </c>
      <c r="DC37" s="54">
        <v>11.195372111344536</v>
      </c>
      <c r="DD37" s="54">
        <v>14.901254464285714</v>
      </c>
      <c r="DE37" s="54">
        <v>14.901254464285714</v>
      </c>
      <c r="DF37" s="54">
        <v>14.901254464285714</v>
      </c>
      <c r="DG37" s="54">
        <v>14.901254464285714</v>
      </c>
      <c r="DH37" s="54">
        <v>14.901254464285714</v>
      </c>
      <c r="DI37" s="54">
        <v>14.901254464285714</v>
      </c>
      <c r="DJ37" s="54">
        <v>14.901254464285714</v>
      </c>
      <c r="DK37" s="54">
        <v>14.901254464285714</v>
      </c>
      <c r="DL37" s="54">
        <v>2</v>
      </c>
      <c r="DM37" s="54">
        <v>0.66725819577813505</v>
      </c>
      <c r="DN37" s="54">
        <v>0</v>
      </c>
      <c r="DR37" s="54" t="s">
        <v>33</v>
      </c>
      <c r="DS37" s="54">
        <v>0</v>
      </c>
      <c r="DT37" s="54">
        <v>0</v>
      </c>
      <c r="DU37" s="54">
        <v>14.901254464285714</v>
      </c>
      <c r="DV37" s="54">
        <v>0</v>
      </c>
      <c r="DW37" s="54">
        <v>0</v>
      </c>
      <c r="DX37" s="54">
        <v>3.1538461538461537</v>
      </c>
      <c r="DY37" s="54">
        <v>0</v>
      </c>
      <c r="DZ37" s="54">
        <v>0</v>
      </c>
      <c r="EA37" s="54">
        <v>11.195372111344536</v>
      </c>
      <c r="EB37" s="54">
        <v>14.901254464285714</v>
      </c>
      <c r="EC37" s="54">
        <v>14.901254464285714</v>
      </c>
      <c r="ED37" s="54">
        <v>14.901254464285714</v>
      </c>
      <c r="EE37" s="54">
        <v>14.901254464285714</v>
      </c>
      <c r="EF37" s="54">
        <v>14.901254464285714</v>
      </c>
      <c r="EG37" s="54">
        <v>14.901254464285714</v>
      </c>
      <c r="EH37" s="54">
        <v>14.901254464285714</v>
      </c>
      <c r="EI37" s="54">
        <v>14.901254464285714</v>
      </c>
      <c r="EJ37" s="54">
        <v>0</v>
      </c>
      <c r="EK37" s="54">
        <v>0.66725819577813505</v>
      </c>
      <c r="EL37" s="54">
        <v>0</v>
      </c>
      <c r="EP37" s="54" t="s">
        <v>33</v>
      </c>
      <c r="EQ37" s="54">
        <v>0</v>
      </c>
      <c r="ER37" s="54">
        <v>0</v>
      </c>
      <c r="ES37" s="54">
        <v>14.901254464285714</v>
      </c>
      <c r="ET37" s="54">
        <v>0</v>
      </c>
      <c r="EU37" s="54">
        <v>0</v>
      </c>
      <c r="EV37" s="54">
        <v>3.1538461538461537</v>
      </c>
      <c r="EW37" s="54">
        <v>0</v>
      </c>
      <c r="EX37" s="54">
        <v>0</v>
      </c>
      <c r="EY37" s="54">
        <v>11.195372111344536</v>
      </c>
      <c r="EZ37" s="54">
        <v>14.901254464285714</v>
      </c>
      <c r="FA37" s="54">
        <v>14.901254464285714</v>
      </c>
      <c r="FB37" s="54">
        <v>14.901254464285714</v>
      </c>
      <c r="FC37" s="54">
        <v>14.901254464285714</v>
      </c>
      <c r="FD37" s="54">
        <v>14.901254464285714</v>
      </c>
      <c r="FE37" s="54">
        <v>14.901254464285714</v>
      </c>
      <c r="FF37" s="54">
        <v>14.901254464285714</v>
      </c>
      <c r="FG37" s="54">
        <v>14.901254464285714</v>
      </c>
      <c r="FH37" s="54">
        <v>2</v>
      </c>
      <c r="FI37" s="54">
        <v>0.66725819577813505</v>
      </c>
      <c r="FJ37" s="54">
        <v>0</v>
      </c>
      <c r="FN37" s="54" t="s">
        <v>33</v>
      </c>
      <c r="FO37" s="54">
        <v>0</v>
      </c>
      <c r="FP37" s="54">
        <v>0</v>
      </c>
      <c r="FQ37" s="54">
        <v>14.901254464285714</v>
      </c>
      <c r="FR37" s="54">
        <v>0</v>
      </c>
      <c r="FS37" s="54">
        <v>0</v>
      </c>
      <c r="FT37" s="54">
        <v>3.1538461538461537</v>
      </c>
      <c r="FU37" s="54">
        <v>0</v>
      </c>
      <c r="FV37" s="54">
        <v>0</v>
      </c>
      <c r="FW37" s="54">
        <v>11.195372111344536</v>
      </c>
      <c r="FX37" s="54">
        <v>14.901254464285714</v>
      </c>
      <c r="FY37" s="54">
        <v>14.901254464285714</v>
      </c>
      <c r="FZ37" s="54">
        <v>14.901254464285714</v>
      </c>
      <c r="GA37" s="54">
        <v>14.901254464285714</v>
      </c>
      <c r="GB37" s="54">
        <v>14.901254464285714</v>
      </c>
      <c r="GC37" s="54">
        <v>14.901254464285714</v>
      </c>
      <c r="GD37" s="54">
        <v>14.901254464285714</v>
      </c>
      <c r="GE37" s="54">
        <v>14.901254464285714</v>
      </c>
      <c r="GF37" s="54">
        <v>0</v>
      </c>
      <c r="GG37" s="54">
        <v>0.66725819577813505</v>
      </c>
      <c r="GH37" s="54">
        <v>0</v>
      </c>
      <c r="GL37" s="54" t="s">
        <v>33</v>
      </c>
      <c r="GM37" s="54">
        <v>0</v>
      </c>
      <c r="GN37" s="54">
        <v>0</v>
      </c>
      <c r="GO37" s="54">
        <v>14.901254464285714</v>
      </c>
      <c r="GP37" s="54">
        <v>0</v>
      </c>
      <c r="GQ37" s="54">
        <v>0</v>
      </c>
      <c r="GR37" s="54">
        <v>3.1538461538461537</v>
      </c>
      <c r="GS37" s="54">
        <v>0</v>
      </c>
      <c r="GT37" s="54">
        <v>0</v>
      </c>
      <c r="GU37" s="54">
        <v>11.195372111344536</v>
      </c>
      <c r="GV37" s="54">
        <v>14.901254464285714</v>
      </c>
      <c r="GW37" s="54">
        <v>14.901254464285714</v>
      </c>
      <c r="GX37" s="54">
        <v>14.901254464285714</v>
      </c>
      <c r="GY37" s="54">
        <v>14.901254464285714</v>
      </c>
      <c r="GZ37" s="54">
        <v>14.901254464285714</v>
      </c>
      <c r="HA37" s="54">
        <v>14.901254464285714</v>
      </c>
      <c r="HB37" s="54">
        <v>14.901254464285714</v>
      </c>
      <c r="HC37" s="54">
        <v>14.901254464285714</v>
      </c>
      <c r="HD37" s="54">
        <v>2</v>
      </c>
      <c r="HE37" s="54">
        <v>0.66725819577813505</v>
      </c>
      <c r="HF37" s="54">
        <v>0</v>
      </c>
      <c r="HJ37" s="54" t="s">
        <v>33</v>
      </c>
      <c r="HK37" s="54">
        <v>0</v>
      </c>
      <c r="HL37" s="54">
        <v>0</v>
      </c>
      <c r="HM37" s="54">
        <v>14.901254464285714</v>
      </c>
      <c r="HN37" s="54">
        <v>0</v>
      </c>
      <c r="HO37" s="54">
        <v>0</v>
      </c>
      <c r="HP37" s="54">
        <v>3.1538461538461537</v>
      </c>
      <c r="HQ37" s="54">
        <v>0</v>
      </c>
      <c r="HR37" s="54">
        <v>0</v>
      </c>
      <c r="HS37" s="54">
        <v>11.195372111344536</v>
      </c>
      <c r="HT37" s="54">
        <v>14.901254464285714</v>
      </c>
      <c r="HU37" s="54">
        <v>14.901254464285714</v>
      </c>
      <c r="HV37" s="54">
        <v>14.901254464285714</v>
      </c>
      <c r="HW37" s="54">
        <v>14.901254464285714</v>
      </c>
      <c r="HX37" s="54">
        <v>14.901254464285714</v>
      </c>
      <c r="HY37" s="54">
        <v>14.901254464285714</v>
      </c>
      <c r="HZ37" s="54">
        <v>14.901254464285714</v>
      </c>
      <c r="IA37" s="54">
        <v>14.901254464285714</v>
      </c>
      <c r="IB37" s="54">
        <v>0</v>
      </c>
      <c r="IC37" s="54">
        <v>0.66725819577813505</v>
      </c>
      <c r="ID37" s="54">
        <v>0</v>
      </c>
    </row>
    <row r="38" spans="2:238" x14ac:dyDescent="0.25">
      <c r="B38" s="54">
        <v>2</v>
      </c>
      <c r="C38" s="54">
        <v>1</v>
      </c>
      <c r="D38" s="54">
        <v>3600</v>
      </c>
      <c r="E38" s="54">
        <v>14.007468749999999</v>
      </c>
      <c r="F38" s="54">
        <v>0</v>
      </c>
      <c r="G38" s="54">
        <v>0</v>
      </c>
      <c r="H38" s="54">
        <v>3.1538461538461537</v>
      </c>
      <c r="I38" s="54">
        <v>0</v>
      </c>
      <c r="J38" s="54">
        <v>0</v>
      </c>
      <c r="K38" s="54">
        <v>10.301586397058824</v>
      </c>
      <c r="L38" s="54">
        <v>14.007468749999999</v>
      </c>
      <c r="M38" s="54">
        <v>14.007468749999999</v>
      </c>
      <c r="N38" s="54">
        <v>14.007468749999999</v>
      </c>
      <c r="O38" s="54">
        <v>14.007468749999999</v>
      </c>
      <c r="P38" s="54">
        <v>14.007468749999999</v>
      </c>
      <c r="Q38" s="54">
        <v>14.007468749999999</v>
      </c>
      <c r="R38" s="54">
        <v>14.007468749999999</v>
      </c>
      <c r="S38" s="54">
        <v>14.007468749999999</v>
      </c>
      <c r="T38" s="54">
        <v>2</v>
      </c>
      <c r="U38" s="54">
        <v>0.66997606433476342</v>
      </c>
      <c r="V38" s="54">
        <v>0</v>
      </c>
      <c r="Z38" s="54">
        <v>2</v>
      </c>
      <c r="AA38" s="54">
        <v>1</v>
      </c>
      <c r="AB38" s="54">
        <v>3600</v>
      </c>
      <c r="AC38" s="54">
        <v>14.007468749999999</v>
      </c>
      <c r="AD38" s="54">
        <v>0</v>
      </c>
      <c r="AE38" s="54">
        <v>0</v>
      </c>
      <c r="AF38" s="54">
        <v>3.1538461538461537</v>
      </c>
      <c r="AG38" s="54">
        <v>0</v>
      </c>
      <c r="AH38" s="54">
        <v>0</v>
      </c>
      <c r="AI38" s="54">
        <v>10.301586397058824</v>
      </c>
      <c r="AJ38" s="54">
        <v>14.007468749999999</v>
      </c>
      <c r="AK38" s="54">
        <v>14.007468749999999</v>
      </c>
      <c r="AL38" s="54">
        <v>14.007468749999999</v>
      </c>
      <c r="AM38" s="54">
        <v>14.007468749999999</v>
      </c>
      <c r="AN38" s="54">
        <v>14.007468749999999</v>
      </c>
      <c r="AO38" s="54">
        <v>14.007468749999999</v>
      </c>
      <c r="AP38" s="54">
        <v>14.007468749999999</v>
      </c>
      <c r="AQ38" s="54">
        <v>14.007468749999999</v>
      </c>
      <c r="AR38" s="54">
        <v>0</v>
      </c>
      <c r="AS38" s="54">
        <v>0.66997606433476342</v>
      </c>
      <c r="AT38" s="54">
        <v>0</v>
      </c>
      <c r="AX38" s="54">
        <v>2</v>
      </c>
      <c r="AY38" s="54">
        <v>1</v>
      </c>
      <c r="AZ38" s="54">
        <v>3600</v>
      </c>
      <c r="BA38" s="54">
        <v>14.007468749999999</v>
      </c>
      <c r="BB38" s="54">
        <v>0</v>
      </c>
      <c r="BC38" s="54">
        <v>0</v>
      </c>
      <c r="BD38" s="54">
        <v>3.1538461538461537</v>
      </c>
      <c r="BE38" s="54">
        <v>0</v>
      </c>
      <c r="BF38" s="54">
        <v>0</v>
      </c>
      <c r="BG38" s="54">
        <v>10.301586397058824</v>
      </c>
      <c r="BH38" s="54">
        <v>14.007468749999999</v>
      </c>
      <c r="BI38" s="54">
        <v>14.007468749999999</v>
      </c>
      <c r="BJ38" s="54">
        <v>14.007468749999999</v>
      </c>
      <c r="BK38" s="54">
        <v>14.007468749999999</v>
      </c>
      <c r="BL38" s="54">
        <v>14.007468749999999</v>
      </c>
      <c r="BM38" s="54">
        <v>14.007468749999999</v>
      </c>
      <c r="BN38" s="54">
        <v>14.007468749999999</v>
      </c>
      <c r="BO38" s="54">
        <v>14.007468749999999</v>
      </c>
      <c r="BP38" s="54">
        <v>2</v>
      </c>
      <c r="BQ38" s="54">
        <v>0.66725819577813505</v>
      </c>
      <c r="BR38" s="54">
        <v>0</v>
      </c>
      <c r="BV38" s="54">
        <v>2</v>
      </c>
      <c r="BW38" s="54">
        <v>1</v>
      </c>
      <c r="BX38" s="54">
        <v>3600</v>
      </c>
      <c r="BY38" s="54">
        <v>14.007468749999999</v>
      </c>
      <c r="BZ38" s="54">
        <v>0</v>
      </c>
      <c r="CA38" s="54">
        <v>0</v>
      </c>
      <c r="CB38" s="54">
        <v>3.1538461538461537</v>
      </c>
      <c r="CC38" s="54">
        <v>0</v>
      </c>
      <c r="CD38" s="54">
        <v>0</v>
      </c>
      <c r="CE38" s="54">
        <v>10.301586397058824</v>
      </c>
      <c r="CF38" s="54">
        <v>14.007468749999999</v>
      </c>
      <c r="CG38" s="54">
        <v>14.007468749999999</v>
      </c>
      <c r="CH38" s="54">
        <v>14.007468749999999</v>
      </c>
      <c r="CI38" s="54">
        <v>14.007468749999999</v>
      </c>
      <c r="CJ38" s="54">
        <v>14.007468749999999</v>
      </c>
      <c r="CK38" s="54">
        <v>14.007468749999999</v>
      </c>
      <c r="CL38" s="54">
        <v>14.007468749999999</v>
      </c>
      <c r="CM38" s="54">
        <v>14.007468749999999</v>
      </c>
      <c r="CN38" s="54">
        <v>0</v>
      </c>
      <c r="CO38" s="54">
        <v>0.66725819577813505</v>
      </c>
      <c r="CP38" s="54">
        <v>0</v>
      </c>
      <c r="CT38" s="54">
        <v>2</v>
      </c>
      <c r="CU38" s="54">
        <v>1</v>
      </c>
      <c r="CV38" s="54">
        <v>3600</v>
      </c>
      <c r="CW38" s="54">
        <v>14.007468749999999</v>
      </c>
      <c r="CX38" s="54">
        <v>0</v>
      </c>
      <c r="CY38" s="54">
        <v>0</v>
      </c>
      <c r="CZ38" s="54">
        <v>3.1538461538461537</v>
      </c>
      <c r="DA38" s="54">
        <v>0</v>
      </c>
      <c r="DB38" s="54">
        <v>0</v>
      </c>
      <c r="DC38" s="54">
        <v>10.301586397058824</v>
      </c>
      <c r="DD38" s="54">
        <v>14.007468749999999</v>
      </c>
      <c r="DE38" s="54">
        <v>14.007468749999999</v>
      </c>
      <c r="DF38" s="54">
        <v>14.007468749999999</v>
      </c>
      <c r="DG38" s="54">
        <v>14.007468749999999</v>
      </c>
      <c r="DH38" s="54">
        <v>14.007468749999999</v>
      </c>
      <c r="DI38" s="54">
        <v>14.007468749999999</v>
      </c>
      <c r="DJ38" s="54">
        <v>14.007468749999999</v>
      </c>
      <c r="DK38" s="54">
        <v>14.007468749999999</v>
      </c>
      <c r="DL38" s="54">
        <v>2</v>
      </c>
      <c r="DM38" s="54">
        <v>0.66725819577813505</v>
      </c>
      <c r="DN38" s="54">
        <v>0</v>
      </c>
      <c r="DR38" s="54">
        <v>2</v>
      </c>
      <c r="DS38" s="54">
        <v>1</v>
      </c>
      <c r="DT38" s="54">
        <v>3600</v>
      </c>
      <c r="DU38" s="54">
        <v>14.007468749999999</v>
      </c>
      <c r="DV38" s="54">
        <v>0</v>
      </c>
      <c r="DW38" s="54">
        <v>0</v>
      </c>
      <c r="DX38" s="54">
        <v>3.1538461538461537</v>
      </c>
      <c r="DY38" s="54">
        <v>0</v>
      </c>
      <c r="DZ38" s="54">
        <v>0</v>
      </c>
      <c r="EA38" s="54">
        <v>10.301586397058824</v>
      </c>
      <c r="EB38" s="54">
        <v>14.007468749999999</v>
      </c>
      <c r="EC38" s="54">
        <v>14.007468749999999</v>
      </c>
      <c r="ED38" s="54">
        <v>14.007468749999999</v>
      </c>
      <c r="EE38" s="54">
        <v>14.007468749999999</v>
      </c>
      <c r="EF38" s="54">
        <v>14.007468749999999</v>
      </c>
      <c r="EG38" s="54">
        <v>14.007468749999999</v>
      </c>
      <c r="EH38" s="54">
        <v>14.007468749999999</v>
      </c>
      <c r="EI38" s="54">
        <v>14.007468749999999</v>
      </c>
      <c r="EJ38" s="54">
        <v>0</v>
      </c>
      <c r="EK38" s="54">
        <v>0.66725819577813505</v>
      </c>
      <c r="EL38" s="54">
        <v>0</v>
      </c>
      <c r="EP38" s="54">
        <v>2</v>
      </c>
      <c r="EQ38" s="54">
        <v>1</v>
      </c>
      <c r="ER38" s="54">
        <v>3600</v>
      </c>
      <c r="ES38" s="54">
        <v>14.007468749999999</v>
      </c>
      <c r="ET38" s="54">
        <v>0</v>
      </c>
      <c r="EU38" s="54">
        <v>0</v>
      </c>
      <c r="EV38" s="54">
        <v>3.1538461538461537</v>
      </c>
      <c r="EW38" s="54">
        <v>0</v>
      </c>
      <c r="EX38" s="54">
        <v>0</v>
      </c>
      <c r="EY38" s="54">
        <v>10.301586397058824</v>
      </c>
      <c r="EZ38" s="54">
        <v>14.007468749999999</v>
      </c>
      <c r="FA38" s="54">
        <v>14.007468749999999</v>
      </c>
      <c r="FB38" s="54">
        <v>14.007468749999999</v>
      </c>
      <c r="FC38" s="54">
        <v>14.007468749999999</v>
      </c>
      <c r="FD38" s="54">
        <v>14.007468749999999</v>
      </c>
      <c r="FE38" s="54">
        <v>14.007468749999999</v>
      </c>
      <c r="FF38" s="54">
        <v>14.007468749999999</v>
      </c>
      <c r="FG38" s="54">
        <v>14.007468749999999</v>
      </c>
      <c r="FH38" s="54">
        <v>2</v>
      </c>
      <c r="FI38" s="54">
        <v>0.66725819577813505</v>
      </c>
      <c r="FJ38" s="54">
        <v>0</v>
      </c>
      <c r="FN38" s="54">
        <v>2</v>
      </c>
      <c r="FO38" s="54">
        <v>1</v>
      </c>
      <c r="FP38" s="54">
        <v>3600</v>
      </c>
      <c r="FQ38" s="54">
        <v>14.007468749999999</v>
      </c>
      <c r="FR38" s="54">
        <v>0</v>
      </c>
      <c r="FS38" s="54">
        <v>0</v>
      </c>
      <c r="FT38" s="54">
        <v>3.1538461538461537</v>
      </c>
      <c r="FU38" s="54">
        <v>0</v>
      </c>
      <c r="FV38" s="54">
        <v>0</v>
      </c>
      <c r="FW38" s="54">
        <v>10.301586397058824</v>
      </c>
      <c r="FX38" s="54">
        <v>14.007468749999999</v>
      </c>
      <c r="FY38" s="54">
        <v>14.007468749999999</v>
      </c>
      <c r="FZ38" s="54">
        <v>14.007468749999999</v>
      </c>
      <c r="GA38" s="54">
        <v>14.007468749999999</v>
      </c>
      <c r="GB38" s="54">
        <v>14.007468749999999</v>
      </c>
      <c r="GC38" s="54">
        <v>14.007468749999999</v>
      </c>
      <c r="GD38" s="54">
        <v>14.007468749999999</v>
      </c>
      <c r="GE38" s="54">
        <v>14.007468749999999</v>
      </c>
      <c r="GF38" s="54">
        <v>0</v>
      </c>
      <c r="GG38" s="54">
        <v>0.66725819577813505</v>
      </c>
      <c r="GH38" s="54">
        <v>0</v>
      </c>
      <c r="GL38" s="54">
        <v>2</v>
      </c>
      <c r="GM38" s="54">
        <v>1</v>
      </c>
      <c r="GN38" s="54">
        <v>3600</v>
      </c>
      <c r="GO38" s="54">
        <v>14.007468749999999</v>
      </c>
      <c r="GP38" s="54">
        <v>0</v>
      </c>
      <c r="GQ38" s="54">
        <v>0</v>
      </c>
      <c r="GR38" s="54">
        <v>3.1538461538461537</v>
      </c>
      <c r="GS38" s="54">
        <v>0</v>
      </c>
      <c r="GT38" s="54">
        <v>0</v>
      </c>
      <c r="GU38" s="54">
        <v>10.301586397058824</v>
      </c>
      <c r="GV38" s="54">
        <v>14.007468749999999</v>
      </c>
      <c r="GW38" s="54">
        <v>14.007468749999999</v>
      </c>
      <c r="GX38" s="54">
        <v>14.007468749999999</v>
      </c>
      <c r="GY38" s="54">
        <v>14.007468749999999</v>
      </c>
      <c r="GZ38" s="54">
        <v>14.007468749999999</v>
      </c>
      <c r="HA38" s="54">
        <v>14.007468749999999</v>
      </c>
      <c r="HB38" s="54">
        <v>14.007468749999999</v>
      </c>
      <c r="HC38" s="54">
        <v>14.007468749999999</v>
      </c>
      <c r="HD38" s="54">
        <v>2</v>
      </c>
      <c r="HE38" s="54">
        <v>0.66725819577813505</v>
      </c>
      <c r="HF38" s="54">
        <v>0</v>
      </c>
      <c r="HJ38" s="54">
        <v>2</v>
      </c>
      <c r="HK38" s="54">
        <v>1</v>
      </c>
      <c r="HL38" s="54">
        <v>3600</v>
      </c>
      <c r="HM38" s="54">
        <v>14.007468749999999</v>
      </c>
      <c r="HN38" s="54">
        <v>0</v>
      </c>
      <c r="HO38" s="54">
        <v>0</v>
      </c>
      <c r="HP38" s="54">
        <v>3.1538461538461537</v>
      </c>
      <c r="HQ38" s="54">
        <v>0</v>
      </c>
      <c r="HR38" s="54">
        <v>0</v>
      </c>
      <c r="HS38" s="54">
        <v>10.301586397058824</v>
      </c>
      <c r="HT38" s="54">
        <v>14.007468749999999</v>
      </c>
      <c r="HU38" s="54">
        <v>14.007468749999999</v>
      </c>
      <c r="HV38" s="54">
        <v>14.007468749999999</v>
      </c>
      <c r="HW38" s="54">
        <v>14.007468749999999</v>
      </c>
      <c r="HX38" s="54">
        <v>14.007468749999999</v>
      </c>
      <c r="HY38" s="54">
        <v>14.007468749999999</v>
      </c>
      <c r="HZ38" s="54">
        <v>14.007468749999999</v>
      </c>
      <c r="IA38" s="54">
        <v>14.007468749999999</v>
      </c>
      <c r="IB38" s="54">
        <v>0</v>
      </c>
      <c r="IC38" s="54">
        <v>0.66725819577813505</v>
      </c>
      <c r="ID38" s="54">
        <v>0</v>
      </c>
    </row>
    <row r="39" spans="2:238" x14ac:dyDescent="0.25">
      <c r="B39" s="54" t="s">
        <v>52</v>
      </c>
      <c r="C39" s="54">
        <v>2</v>
      </c>
      <c r="D39" s="54">
        <v>7200</v>
      </c>
      <c r="E39" s="54">
        <v>13.085968750000001</v>
      </c>
      <c r="F39" s="54">
        <v>0</v>
      </c>
      <c r="G39" s="54">
        <v>0</v>
      </c>
      <c r="H39" s="54">
        <v>3.1538461538461537</v>
      </c>
      <c r="I39" s="54">
        <v>0</v>
      </c>
      <c r="J39" s="54">
        <v>0</v>
      </c>
      <c r="K39" s="54">
        <v>9.3800863970588253</v>
      </c>
      <c r="L39" s="54">
        <v>13.085968750000001</v>
      </c>
      <c r="M39" s="54">
        <v>13.085968750000001</v>
      </c>
      <c r="N39" s="54">
        <v>13.085968750000001</v>
      </c>
      <c r="O39" s="54">
        <v>13.085968750000001</v>
      </c>
      <c r="P39" s="54">
        <v>13.085968750000001</v>
      </c>
      <c r="Q39" s="54">
        <v>13.085968750000001</v>
      </c>
      <c r="R39" s="54">
        <v>13.085968750000001</v>
      </c>
      <c r="S39" s="54">
        <v>13.085968750000001</v>
      </c>
      <c r="T39" s="54">
        <v>2</v>
      </c>
      <c r="U39" s="54">
        <v>0.66997606433476342</v>
      </c>
      <c r="V39" s="54">
        <v>0</v>
      </c>
      <c r="Z39" s="54" t="s">
        <v>52</v>
      </c>
      <c r="AA39" s="54">
        <v>2</v>
      </c>
      <c r="AB39" s="54">
        <v>7200</v>
      </c>
      <c r="AC39" s="54">
        <v>13.085968750000001</v>
      </c>
      <c r="AD39" s="54">
        <v>0</v>
      </c>
      <c r="AE39" s="54">
        <v>0</v>
      </c>
      <c r="AF39" s="54">
        <v>3.1538461538461537</v>
      </c>
      <c r="AG39" s="54">
        <v>0</v>
      </c>
      <c r="AH39" s="54">
        <v>0</v>
      </c>
      <c r="AI39" s="54">
        <v>9.3800863970588253</v>
      </c>
      <c r="AJ39" s="54">
        <v>13.085968750000001</v>
      </c>
      <c r="AK39" s="54">
        <v>13.085968750000001</v>
      </c>
      <c r="AL39" s="54">
        <v>13.085968750000001</v>
      </c>
      <c r="AM39" s="54">
        <v>13.085968750000001</v>
      </c>
      <c r="AN39" s="54">
        <v>13.085968750000001</v>
      </c>
      <c r="AO39" s="54">
        <v>13.085968750000001</v>
      </c>
      <c r="AP39" s="54">
        <v>13.085968750000001</v>
      </c>
      <c r="AQ39" s="54">
        <v>13.085968750000001</v>
      </c>
      <c r="AR39" s="54">
        <v>0</v>
      </c>
      <c r="AS39" s="54">
        <v>0.66997606433476342</v>
      </c>
      <c r="AT39" s="54">
        <v>0</v>
      </c>
      <c r="AX39" s="54" t="s">
        <v>52</v>
      </c>
      <c r="AY39" s="54">
        <v>2</v>
      </c>
      <c r="AZ39" s="54">
        <v>7200</v>
      </c>
      <c r="BA39" s="54">
        <v>13.085968750000001</v>
      </c>
      <c r="BB39" s="54">
        <v>0</v>
      </c>
      <c r="BC39" s="54">
        <v>0</v>
      </c>
      <c r="BD39" s="54">
        <v>3.1538461538461537</v>
      </c>
      <c r="BE39" s="54">
        <v>0</v>
      </c>
      <c r="BF39" s="54">
        <v>0</v>
      </c>
      <c r="BG39" s="54">
        <v>9.3800863970588253</v>
      </c>
      <c r="BH39" s="54">
        <v>13.085968750000001</v>
      </c>
      <c r="BI39" s="54">
        <v>13.085968750000001</v>
      </c>
      <c r="BJ39" s="54">
        <v>13.085968750000001</v>
      </c>
      <c r="BK39" s="54">
        <v>13.085968750000001</v>
      </c>
      <c r="BL39" s="54">
        <v>13.085968750000001</v>
      </c>
      <c r="BM39" s="54">
        <v>13.085968750000001</v>
      </c>
      <c r="BN39" s="54">
        <v>13.085968750000001</v>
      </c>
      <c r="BO39" s="54">
        <v>13.085968750000001</v>
      </c>
      <c r="BP39" s="54">
        <v>2</v>
      </c>
      <c r="BQ39" s="54">
        <v>0.66725819577813505</v>
      </c>
      <c r="BR39" s="54">
        <v>0</v>
      </c>
      <c r="BV39" s="54" t="s">
        <v>52</v>
      </c>
      <c r="BW39" s="54">
        <v>2</v>
      </c>
      <c r="BX39" s="54">
        <v>7200</v>
      </c>
      <c r="BY39" s="54">
        <v>13.085968750000001</v>
      </c>
      <c r="BZ39" s="54">
        <v>0</v>
      </c>
      <c r="CA39" s="54">
        <v>0</v>
      </c>
      <c r="CB39" s="54">
        <v>3.1538461538461537</v>
      </c>
      <c r="CC39" s="54">
        <v>0</v>
      </c>
      <c r="CD39" s="54">
        <v>0</v>
      </c>
      <c r="CE39" s="54">
        <v>9.3800863970588253</v>
      </c>
      <c r="CF39" s="54">
        <v>13.085968750000001</v>
      </c>
      <c r="CG39" s="54">
        <v>13.085968750000001</v>
      </c>
      <c r="CH39" s="54">
        <v>13.085968750000001</v>
      </c>
      <c r="CI39" s="54">
        <v>13.085968750000001</v>
      </c>
      <c r="CJ39" s="54">
        <v>13.085968750000001</v>
      </c>
      <c r="CK39" s="54">
        <v>13.085968750000001</v>
      </c>
      <c r="CL39" s="54">
        <v>13.085968750000001</v>
      </c>
      <c r="CM39" s="54">
        <v>13.085968750000001</v>
      </c>
      <c r="CN39" s="54">
        <v>0</v>
      </c>
      <c r="CO39" s="54">
        <v>0.66725819577813505</v>
      </c>
      <c r="CP39" s="54">
        <v>0</v>
      </c>
      <c r="CT39" s="54" t="s">
        <v>52</v>
      </c>
      <c r="CU39" s="54">
        <v>2</v>
      </c>
      <c r="CV39" s="54">
        <v>7200</v>
      </c>
      <c r="CW39" s="54">
        <v>13.085968750000001</v>
      </c>
      <c r="CX39" s="54">
        <v>0</v>
      </c>
      <c r="CY39" s="54">
        <v>0</v>
      </c>
      <c r="CZ39" s="54">
        <v>3.1538461538461537</v>
      </c>
      <c r="DA39" s="54">
        <v>0</v>
      </c>
      <c r="DB39" s="54">
        <v>0</v>
      </c>
      <c r="DC39" s="54">
        <v>9.3800863970588253</v>
      </c>
      <c r="DD39" s="54">
        <v>13.085968750000001</v>
      </c>
      <c r="DE39" s="54">
        <v>13.085968750000001</v>
      </c>
      <c r="DF39" s="54">
        <v>13.085968750000001</v>
      </c>
      <c r="DG39" s="54">
        <v>13.085968750000001</v>
      </c>
      <c r="DH39" s="54">
        <v>13.085968750000001</v>
      </c>
      <c r="DI39" s="54">
        <v>13.085968750000001</v>
      </c>
      <c r="DJ39" s="54">
        <v>13.085968750000001</v>
      </c>
      <c r="DK39" s="54">
        <v>13.085968750000001</v>
      </c>
      <c r="DL39" s="54">
        <v>2</v>
      </c>
      <c r="DM39" s="54">
        <v>0.66725819577813505</v>
      </c>
      <c r="DN39" s="54">
        <v>0</v>
      </c>
      <c r="DR39" s="54" t="s">
        <v>52</v>
      </c>
      <c r="DS39" s="54">
        <v>2</v>
      </c>
      <c r="DT39" s="54">
        <v>7200</v>
      </c>
      <c r="DU39" s="54">
        <v>13.085968750000001</v>
      </c>
      <c r="DV39" s="54">
        <v>0</v>
      </c>
      <c r="DW39" s="54">
        <v>0</v>
      </c>
      <c r="DX39" s="54">
        <v>3.1538461538461537</v>
      </c>
      <c r="DY39" s="54">
        <v>0</v>
      </c>
      <c r="DZ39" s="54">
        <v>0</v>
      </c>
      <c r="EA39" s="54">
        <v>9.3800863970588253</v>
      </c>
      <c r="EB39" s="54">
        <v>13.085968750000001</v>
      </c>
      <c r="EC39" s="54">
        <v>13.085968750000001</v>
      </c>
      <c r="ED39" s="54">
        <v>13.085968750000001</v>
      </c>
      <c r="EE39" s="54">
        <v>13.085968750000001</v>
      </c>
      <c r="EF39" s="54">
        <v>13.085968750000001</v>
      </c>
      <c r="EG39" s="54">
        <v>13.085968750000001</v>
      </c>
      <c r="EH39" s="54">
        <v>13.085968750000001</v>
      </c>
      <c r="EI39" s="54">
        <v>13.085968750000001</v>
      </c>
      <c r="EJ39" s="54">
        <v>0</v>
      </c>
      <c r="EK39" s="54">
        <v>0.66725819577813505</v>
      </c>
      <c r="EL39" s="54">
        <v>0</v>
      </c>
      <c r="EP39" s="54" t="s">
        <v>52</v>
      </c>
      <c r="EQ39" s="54">
        <v>2</v>
      </c>
      <c r="ER39" s="54">
        <v>7200</v>
      </c>
      <c r="ES39" s="54">
        <v>13.085968750000001</v>
      </c>
      <c r="ET39" s="54">
        <v>0</v>
      </c>
      <c r="EU39" s="54">
        <v>0</v>
      </c>
      <c r="EV39" s="54">
        <v>3.1538461538461537</v>
      </c>
      <c r="EW39" s="54">
        <v>0</v>
      </c>
      <c r="EX39" s="54">
        <v>0</v>
      </c>
      <c r="EY39" s="54">
        <v>9.3800863970588253</v>
      </c>
      <c r="EZ39" s="54">
        <v>13.085968750000001</v>
      </c>
      <c r="FA39" s="54">
        <v>13.085968750000001</v>
      </c>
      <c r="FB39" s="54">
        <v>13.085968750000001</v>
      </c>
      <c r="FC39" s="54">
        <v>13.085968750000001</v>
      </c>
      <c r="FD39" s="54">
        <v>13.085968750000001</v>
      </c>
      <c r="FE39" s="54">
        <v>13.085968750000001</v>
      </c>
      <c r="FF39" s="54">
        <v>13.085968750000001</v>
      </c>
      <c r="FG39" s="54">
        <v>13.085968750000001</v>
      </c>
      <c r="FH39" s="54">
        <v>2</v>
      </c>
      <c r="FI39" s="54">
        <v>0.66725819577813505</v>
      </c>
      <c r="FJ39" s="54">
        <v>0</v>
      </c>
      <c r="FN39" s="54" t="s">
        <v>52</v>
      </c>
      <c r="FO39" s="54">
        <v>2</v>
      </c>
      <c r="FP39" s="54">
        <v>7200</v>
      </c>
      <c r="FQ39" s="54">
        <v>13.085968750000001</v>
      </c>
      <c r="FR39" s="54">
        <v>0</v>
      </c>
      <c r="FS39" s="54">
        <v>0</v>
      </c>
      <c r="FT39" s="54">
        <v>3.1538461538461537</v>
      </c>
      <c r="FU39" s="54">
        <v>0</v>
      </c>
      <c r="FV39" s="54">
        <v>0</v>
      </c>
      <c r="FW39" s="54">
        <v>9.3800863970588253</v>
      </c>
      <c r="FX39" s="54">
        <v>13.085968750000001</v>
      </c>
      <c r="FY39" s="54">
        <v>13.085968750000001</v>
      </c>
      <c r="FZ39" s="54">
        <v>13.085968750000001</v>
      </c>
      <c r="GA39" s="54">
        <v>13.085968750000001</v>
      </c>
      <c r="GB39" s="54">
        <v>13.085968750000001</v>
      </c>
      <c r="GC39" s="54">
        <v>13.085968750000001</v>
      </c>
      <c r="GD39" s="54">
        <v>13.085968750000001</v>
      </c>
      <c r="GE39" s="54">
        <v>13.085968750000001</v>
      </c>
      <c r="GF39" s="54">
        <v>0</v>
      </c>
      <c r="GG39" s="54">
        <v>0.66725819577813505</v>
      </c>
      <c r="GH39" s="54">
        <v>0</v>
      </c>
      <c r="GL39" s="54" t="s">
        <v>52</v>
      </c>
      <c r="GM39" s="54">
        <v>2</v>
      </c>
      <c r="GN39" s="54">
        <v>7200</v>
      </c>
      <c r="GO39" s="54">
        <v>13.085968750000001</v>
      </c>
      <c r="GP39" s="54">
        <v>0</v>
      </c>
      <c r="GQ39" s="54">
        <v>0</v>
      </c>
      <c r="GR39" s="54">
        <v>3.1538461538461537</v>
      </c>
      <c r="GS39" s="54">
        <v>0</v>
      </c>
      <c r="GT39" s="54">
        <v>0</v>
      </c>
      <c r="GU39" s="54">
        <v>9.3800863970588253</v>
      </c>
      <c r="GV39" s="54">
        <v>13.085968750000001</v>
      </c>
      <c r="GW39" s="54">
        <v>13.085968750000001</v>
      </c>
      <c r="GX39" s="54">
        <v>13.085968750000001</v>
      </c>
      <c r="GY39" s="54">
        <v>13.085968750000001</v>
      </c>
      <c r="GZ39" s="54">
        <v>13.085968750000001</v>
      </c>
      <c r="HA39" s="54">
        <v>13.085968750000001</v>
      </c>
      <c r="HB39" s="54">
        <v>13.085968750000001</v>
      </c>
      <c r="HC39" s="54">
        <v>13.085968750000001</v>
      </c>
      <c r="HD39" s="54">
        <v>2</v>
      </c>
      <c r="HE39" s="54">
        <v>0.66725819577813505</v>
      </c>
      <c r="HF39" s="54">
        <v>0</v>
      </c>
      <c r="HJ39" s="54" t="s">
        <v>52</v>
      </c>
      <c r="HK39" s="54">
        <v>2</v>
      </c>
      <c r="HL39" s="54">
        <v>7200</v>
      </c>
      <c r="HM39" s="54">
        <v>13.085968750000001</v>
      </c>
      <c r="HN39" s="54">
        <v>0</v>
      </c>
      <c r="HO39" s="54">
        <v>0</v>
      </c>
      <c r="HP39" s="54">
        <v>3.1538461538461537</v>
      </c>
      <c r="HQ39" s="54">
        <v>0</v>
      </c>
      <c r="HR39" s="54">
        <v>0</v>
      </c>
      <c r="HS39" s="54">
        <v>9.3800863970588253</v>
      </c>
      <c r="HT39" s="54">
        <v>13.085968750000001</v>
      </c>
      <c r="HU39" s="54">
        <v>13.085968750000001</v>
      </c>
      <c r="HV39" s="54">
        <v>13.085968750000001</v>
      </c>
      <c r="HW39" s="54">
        <v>13.085968750000001</v>
      </c>
      <c r="HX39" s="54">
        <v>13.085968750000001</v>
      </c>
      <c r="HY39" s="54">
        <v>13.085968750000001</v>
      </c>
      <c r="HZ39" s="54">
        <v>13.085968750000001</v>
      </c>
      <c r="IA39" s="54">
        <v>13.085968750000001</v>
      </c>
      <c r="IB39" s="54">
        <v>0</v>
      </c>
      <c r="IC39" s="54">
        <v>0.66725819577813505</v>
      </c>
      <c r="ID39" s="54">
        <v>0</v>
      </c>
    </row>
    <row r="40" spans="2:238" x14ac:dyDescent="0.25">
      <c r="B40" s="54">
        <v>26.299680803571427</v>
      </c>
      <c r="C40" s="54">
        <v>3</v>
      </c>
      <c r="D40" s="54">
        <v>10800</v>
      </c>
      <c r="E40" s="54">
        <v>12.424290178571429</v>
      </c>
      <c r="F40" s="54">
        <v>0</v>
      </c>
      <c r="G40" s="54">
        <v>0</v>
      </c>
      <c r="H40" s="54">
        <v>3.1538461538461537</v>
      </c>
      <c r="I40" s="54">
        <v>0</v>
      </c>
      <c r="J40" s="54">
        <v>0</v>
      </c>
      <c r="K40" s="54">
        <v>8.7184078256302513</v>
      </c>
      <c r="L40" s="54">
        <v>12.424290178571429</v>
      </c>
      <c r="M40" s="54">
        <v>12.424290178571429</v>
      </c>
      <c r="N40" s="54">
        <v>12.424290178571429</v>
      </c>
      <c r="O40" s="54">
        <v>12.424290178571429</v>
      </c>
      <c r="P40" s="54">
        <v>12.424290178571429</v>
      </c>
      <c r="Q40" s="54">
        <v>12.424290178571429</v>
      </c>
      <c r="R40" s="54">
        <v>12.424290178571429</v>
      </c>
      <c r="S40" s="54">
        <v>12.424290178571429</v>
      </c>
      <c r="T40" s="54">
        <v>2</v>
      </c>
      <c r="U40" s="54">
        <v>0.66997606433476342</v>
      </c>
      <c r="V40" s="54">
        <v>0</v>
      </c>
      <c r="Z40" s="54">
        <v>26.299680803571427</v>
      </c>
      <c r="AA40" s="54">
        <v>3</v>
      </c>
      <c r="AB40" s="54">
        <v>10800</v>
      </c>
      <c r="AC40" s="54">
        <v>12.424290178571429</v>
      </c>
      <c r="AD40" s="54">
        <v>0</v>
      </c>
      <c r="AE40" s="54">
        <v>0</v>
      </c>
      <c r="AF40" s="54">
        <v>3.1538461538461537</v>
      </c>
      <c r="AG40" s="54">
        <v>0</v>
      </c>
      <c r="AH40" s="54">
        <v>0</v>
      </c>
      <c r="AI40" s="54">
        <v>8.7184078256302513</v>
      </c>
      <c r="AJ40" s="54">
        <v>12.424290178571429</v>
      </c>
      <c r="AK40" s="54">
        <v>12.424290178571429</v>
      </c>
      <c r="AL40" s="54">
        <v>12.424290178571429</v>
      </c>
      <c r="AM40" s="54">
        <v>12.424290178571429</v>
      </c>
      <c r="AN40" s="54">
        <v>12.424290178571429</v>
      </c>
      <c r="AO40" s="54">
        <v>12.424290178571429</v>
      </c>
      <c r="AP40" s="54">
        <v>12.424290178571429</v>
      </c>
      <c r="AQ40" s="54">
        <v>12.424290178571429</v>
      </c>
      <c r="AR40" s="54">
        <v>0</v>
      </c>
      <c r="AS40" s="54">
        <v>0.66997606433476342</v>
      </c>
      <c r="AT40" s="54">
        <v>0</v>
      </c>
      <c r="AX40" s="54">
        <v>26.299680803571427</v>
      </c>
      <c r="AY40" s="54">
        <v>3</v>
      </c>
      <c r="AZ40" s="54">
        <v>10800</v>
      </c>
      <c r="BA40" s="54">
        <v>12.424290178571429</v>
      </c>
      <c r="BB40" s="54">
        <v>0</v>
      </c>
      <c r="BC40" s="54">
        <v>0</v>
      </c>
      <c r="BD40" s="54">
        <v>3.1538461538461537</v>
      </c>
      <c r="BE40" s="54">
        <v>0</v>
      </c>
      <c r="BF40" s="54">
        <v>0</v>
      </c>
      <c r="BG40" s="54">
        <v>8.7184078256302513</v>
      </c>
      <c r="BH40" s="54">
        <v>12.424290178571429</v>
      </c>
      <c r="BI40" s="54">
        <v>12.424290178571429</v>
      </c>
      <c r="BJ40" s="54">
        <v>12.424290178571429</v>
      </c>
      <c r="BK40" s="54">
        <v>12.424290178571429</v>
      </c>
      <c r="BL40" s="54">
        <v>12.424290178571429</v>
      </c>
      <c r="BM40" s="54">
        <v>12.424290178571429</v>
      </c>
      <c r="BN40" s="54">
        <v>12.424290178571429</v>
      </c>
      <c r="BO40" s="54">
        <v>12.424290178571429</v>
      </c>
      <c r="BP40" s="54">
        <v>2</v>
      </c>
      <c r="BQ40" s="54">
        <v>0.66725819577813505</v>
      </c>
      <c r="BR40" s="54">
        <v>0</v>
      </c>
      <c r="BV40" s="54">
        <v>26.299680803571427</v>
      </c>
      <c r="BW40" s="54">
        <v>3</v>
      </c>
      <c r="BX40" s="54">
        <v>10800</v>
      </c>
      <c r="BY40" s="54">
        <v>12.424290178571429</v>
      </c>
      <c r="BZ40" s="54">
        <v>0</v>
      </c>
      <c r="CA40" s="54">
        <v>0</v>
      </c>
      <c r="CB40" s="54">
        <v>3.1538461538461537</v>
      </c>
      <c r="CC40" s="54">
        <v>0</v>
      </c>
      <c r="CD40" s="54">
        <v>0</v>
      </c>
      <c r="CE40" s="54">
        <v>8.7184078256302513</v>
      </c>
      <c r="CF40" s="54">
        <v>12.424290178571429</v>
      </c>
      <c r="CG40" s="54">
        <v>12.424290178571429</v>
      </c>
      <c r="CH40" s="54">
        <v>12.424290178571429</v>
      </c>
      <c r="CI40" s="54">
        <v>12.424290178571429</v>
      </c>
      <c r="CJ40" s="54">
        <v>12.424290178571429</v>
      </c>
      <c r="CK40" s="54">
        <v>12.424290178571429</v>
      </c>
      <c r="CL40" s="54">
        <v>12.424290178571429</v>
      </c>
      <c r="CM40" s="54">
        <v>12.424290178571429</v>
      </c>
      <c r="CN40" s="54">
        <v>0</v>
      </c>
      <c r="CO40" s="54">
        <v>0.66725819577813505</v>
      </c>
      <c r="CP40" s="54">
        <v>0</v>
      </c>
      <c r="CT40" s="54">
        <v>26.299680803571427</v>
      </c>
      <c r="CU40" s="54">
        <v>3</v>
      </c>
      <c r="CV40" s="54">
        <v>10800</v>
      </c>
      <c r="CW40" s="54">
        <v>12.424290178571429</v>
      </c>
      <c r="CX40" s="54">
        <v>0</v>
      </c>
      <c r="CY40" s="54">
        <v>0</v>
      </c>
      <c r="CZ40" s="54">
        <v>3.1538461538461537</v>
      </c>
      <c r="DA40" s="54">
        <v>0</v>
      </c>
      <c r="DB40" s="54">
        <v>0</v>
      </c>
      <c r="DC40" s="54">
        <v>8.7184078256302513</v>
      </c>
      <c r="DD40" s="54">
        <v>12.424290178571429</v>
      </c>
      <c r="DE40" s="54">
        <v>12.424290178571429</v>
      </c>
      <c r="DF40" s="54">
        <v>12.424290178571429</v>
      </c>
      <c r="DG40" s="54">
        <v>12.424290178571429</v>
      </c>
      <c r="DH40" s="54">
        <v>12.424290178571429</v>
      </c>
      <c r="DI40" s="54">
        <v>12.424290178571429</v>
      </c>
      <c r="DJ40" s="54">
        <v>12.424290178571429</v>
      </c>
      <c r="DK40" s="54">
        <v>12.424290178571429</v>
      </c>
      <c r="DL40" s="54">
        <v>2</v>
      </c>
      <c r="DM40" s="54">
        <v>0.66725819577813505</v>
      </c>
      <c r="DN40" s="54">
        <v>0</v>
      </c>
      <c r="DR40" s="54">
        <v>26.299680803571427</v>
      </c>
      <c r="DS40" s="54">
        <v>3</v>
      </c>
      <c r="DT40" s="54">
        <v>10800</v>
      </c>
      <c r="DU40" s="54">
        <v>12.424290178571429</v>
      </c>
      <c r="DV40" s="54">
        <v>0</v>
      </c>
      <c r="DW40" s="54">
        <v>0</v>
      </c>
      <c r="DX40" s="54">
        <v>3.1538461538461537</v>
      </c>
      <c r="DY40" s="54">
        <v>0</v>
      </c>
      <c r="DZ40" s="54">
        <v>0</v>
      </c>
      <c r="EA40" s="54">
        <v>8.7184078256302513</v>
      </c>
      <c r="EB40" s="54">
        <v>12.424290178571429</v>
      </c>
      <c r="EC40" s="54">
        <v>12.424290178571429</v>
      </c>
      <c r="ED40" s="54">
        <v>12.424290178571429</v>
      </c>
      <c r="EE40" s="54">
        <v>12.424290178571429</v>
      </c>
      <c r="EF40" s="54">
        <v>12.424290178571429</v>
      </c>
      <c r="EG40" s="54">
        <v>12.424290178571429</v>
      </c>
      <c r="EH40" s="54">
        <v>12.424290178571429</v>
      </c>
      <c r="EI40" s="54">
        <v>12.424290178571429</v>
      </c>
      <c r="EJ40" s="54">
        <v>0</v>
      </c>
      <c r="EK40" s="54">
        <v>0.66725819577813505</v>
      </c>
      <c r="EL40" s="54">
        <v>0</v>
      </c>
      <c r="EP40" s="54">
        <v>26.299680803571427</v>
      </c>
      <c r="EQ40" s="54">
        <v>3</v>
      </c>
      <c r="ER40" s="54">
        <v>10800</v>
      </c>
      <c r="ES40" s="54">
        <v>12.424290178571429</v>
      </c>
      <c r="ET40" s="54">
        <v>0</v>
      </c>
      <c r="EU40" s="54">
        <v>0</v>
      </c>
      <c r="EV40" s="54">
        <v>3.1538461538461537</v>
      </c>
      <c r="EW40" s="54">
        <v>0</v>
      </c>
      <c r="EX40" s="54">
        <v>0</v>
      </c>
      <c r="EY40" s="54">
        <v>8.7184078256302513</v>
      </c>
      <c r="EZ40" s="54">
        <v>12.424290178571429</v>
      </c>
      <c r="FA40" s="54">
        <v>12.424290178571429</v>
      </c>
      <c r="FB40" s="54">
        <v>12.424290178571429</v>
      </c>
      <c r="FC40" s="54">
        <v>12.424290178571429</v>
      </c>
      <c r="FD40" s="54">
        <v>12.424290178571429</v>
      </c>
      <c r="FE40" s="54">
        <v>12.424290178571429</v>
      </c>
      <c r="FF40" s="54">
        <v>12.424290178571429</v>
      </c>
      <c r="FG40" s="54">
        <v>12.424290178571429</v>
      </c>
      <c r="FH40" s="54">
        <v>2</v>
      </c>
      <c r="FI40" s="54">
        <v>0.66725819577813505</v>
      </c>
      <c r="FJ40" s="54">
        <v>0</v>
      </c>
      <c r="FN40" s="54">
        <v>26.299680803571427</v>
      </c>
      <c r="FO40" s="54">
        <v>3</v>
      </c>
      <c r="FP40" s="54">
        <v>10800</v>
      </c>
      <c r="FQ40" s="54">
        <v>12.424290178571429</v>
      </c>
      <c r="FR40" s="54">
        <v>0</v>
      </c>
      <c r="FS40" s="54">
        <v>0</v>
      </c>
      <c r="FT40" s="54">
        <v>3.1538461538461537</v>
      </c>
      <c r="FU40" s="54">
        <v>0</v>
      </c>
      <c r="FV40" s="54">
        <v>0</v>
      </c>
      <c r="FW40" s="54">
        <v>8.7184078256302513</v>
      </c>
      <c r="FX40" s="54">
        <v>12.424290178571429</v>
      </c>
      <c r="FY40" s="54">
        <v>12.424290178571429</v>
      </c>
      <c r="FZ40" s="54">
        <v>12.424290178571429</v>
      </c>
      <c r="GA40" s="54">
        <v>12.424290178571429</v>
      </c>
      <c r="GB40" s="54">
        <v>12.424290178571429</v>
      </c>
      <c r="GC40" s="54">
        <v>12.424290178571429</v>
      </c>
      <c r="GD40" s="54">
        <v>12.424290178571429</v>
      </c>
      <c r="GE40" s="54">
        <v>12.424290178571429</v>
      </c>
      <c r="GF40" s="54">
        <v>0</v>
      </c>
      <c r="GG40" s="54">
        <v>0.66725819577813505</v>
      </c>
      <c r="GH40" s="54">
        <v>0</v>
      </c>
      <c r="GL40" s="54">
        <v>26.299680803571427</v>
      </c>
      <c r="GM40" s="54">
        <v>3</v>
      </c>
      <c r="GN40" s="54">
        <v>10800</v>
      </c>
      <c r="GO40" s="54">
        <v>12.424290178571429</v>
      </c>
      <c r="GP40" s="54">
        <v>0</v>
      </c>
      <c r="GQ40" s="54">
        <v>0</v>
      </c>
      <c r="GR40" s="54">
        <v>3.1538461538461537</v>
      </c>
      <c r="GS40" s="54">
        <v>0</v>
      </c>
      <c r="GT40" s="54">
        <v>0</v>
      </c>
      <c r="GU40" s="54">
        <v>8.7184078256302513</v>
      </c>
      <c r="GV40" s="54">
        <v>12.424290178571429</v>
      </c>
      <c r="GW40" s="54">
        <v>12.424290178571429</v>
      </c>
      <c r="GX40" s="54">
        <v>12.424290178571429</v>
      </c>
      <c r="GY40" s="54">
        <v>12.424290178571429</v>
      </c>
      <c r="GZ40" s="54">
        <v>12.424290178571429</v>
      </c>
      <c r="HA40" s="54">
        <v>12.424290178571429</v>
      </c>
      <c r="HB40" s="54">
        <v>12.424290178571429</v>
      </c>
      <c r="HC40" s="54">
        <v>12.424290178571429</v>
      </c>
      <c r="HD40" s="54">
        <v>2</v>
      </c>
      <c r="HE40" s="54">
        <v>0.66725819577813505</v>
      </c>
      <c r="HF40" s="54">
        <v>0</v>
      </c>
      <c r="HJ40" s="54">
        <v>26.299680803571427</v>
      </c>
      <c r="HK40" s="54">
        <v>3</v>
      </c>
      <c r="HL40" s="54">
        <v>10800</v>
      </c>
      <c r="HM40" s="54">
        <v>12.424290178571429</v>
      </c>
      <c r="HN40" s="54">
        <v>0</v>
      </c>
      <c r="HO40" s="54">
        <v>0</v>
      </c>
      <c r="HP40" s="54">
        <v>3.1538461538461537</v>
      </c>
      <c r="HQ40" s="54">
        <v>0</v>
      </c>
      <c r="HR40" s="54">
        <v>0</v>
      </c>
      <c r="HS40" s="54">
        <v>8.7184078256302513</v>
      </c>
      <c r="HT40" s="54">
        <v>12.424290178571429</v>
      </c>
      <c r="HU40" s="54">
        <v>12.424290178571429</v>
      </c>
      <c r="HV40" s="54">
        <v>12.424290178571429</v>
      </c>
      <c r="HW40" s="54">
        <v>12.424290178571429</v>
      </c>
      <c r="HX40" s="54">
        <v>12.424290178571429</v>
      </c>
      <c r="HY40" s="54">
        <v>12.424290178571429</v>
      </c>
      <c r="HZ40" s="54">
        <v>12.424290178571429</v>
      </c>
      <c r="IA40" s="54">
        <v>12.424290178571429</v>
      </c>
      <c r="IB40" s="54">
        <v>0</v>
      </c>
      <c r="IC40" s="54">
        <v>0.66725819577813505</v>
      </c>
      <c r="ID40" s="54">
        <v>0</v>
      </c>
    </row>
    <row r="41" spans="2:238" x14ac:dyDescent="0.25">
      <c r="B41" s="54" t="s">
        <v>53</v>
      </c>
      <c r="C41" s="54">
        <v>4</v>
      </c>
      <c r="D41" s="54">
        <v>14400</v>
      </c>
      <c r="E41" s="54">
        <v>11.887325892857145</v>
      </c>
      <c r="F41" s="54">
        <v>0</v>
      </c>
      <c r="G41" s="54">
        <v>0</v>
      </c>
      <c r="H41" s="54">
        <v>3.1538461538461537</v>
      </c>
      <c r="I41" s="54">
        <v>0</v>
      </c>
      <c r="J41" s="54">
        <v>0</v>
      </c>
      <c r="K41" s="54">
        <v>8.1814435399159677</v>
      </c>
      <c r="L41" s="54">
        <v>11.887325892857145</v>
      </c>
      <c r="M41" s="54">
        <v>11.887325892857145</v>
      </c>
      <c r="N41" s="54">
        <v>11.887325892857145</v>
      </c>
      <c r="O41" s="54">
        <v>11.887325892857145</v>
      </c>
      <c r="P41" s="54">
        <v>11.887325892857145</v>
      </c>
      <c r="Q41" s="54">
        <v>11.887325892857145</v>
      </c>
      <c r="R41" s="54">
        <v>11.887325892857145</v>
      </c>
      <c r="S41" s="54">
        <v>11.887325892857145</v>
      </c>
      <c r="T41" s="54">
        <v>2</v>
      </c>
      <c r="U41" s="54">
        <v>0.66997606433476342</v>
      </c>
      <c r="V41" s="54">
        <v>0</v>
      </c>
      <c r="Z41" s="54" t="s">
        <v>53</v>
      </c>
      <c r="AA41" s="54">
        <v>4</v>
      </c>
      <c r="AB41" s="54">
        <v>14400</v>
      </c>
      <c r="AC41" s="54">
        <v>11.887325892857145</v>
      </c>
      <c r="AD41" s="54">
        <v>0</v>
      </c>
      <c r="AE41" s="54">
        <v>0</v>
      </c>
      <c r="AF41" s="54">
        <v>3.1538461538461537</v>
      </c>
      <c r="AG41" s="54">
        <v>0</v>
      </c>
      <c r="AH41" s="54">
        <v>0</v>
      </c>
      <c r="AI41" s="54">
        <v>8.1814435399159677</v>
      </c>
      <c r="AJ41" s="54">
        <v>11.887325892857145</v>
      </c>
      <c r="AK41" s="54">
        <v>11.887325892857145</v>
      </c>
      <c r="AL41" s="54">
        <v>11.887325892857145</v>
      </c>
      <c r="AM41" s="54">
        <v>11.887325892857145</v>
      </c>
      <c r="AN41" s="54">
        <v>11.887325892857145</v>
      </c>
      <c r="AO41" s="54">
        <v>11.887325892857145</v>
      </c>
      <c r="AP41" s="54">
        <v>11.887325892857145</v>
      </c>
      <c r="AQ41" s="54">
        <v>11.887325892857145</v>
      </c>
      <c r="AR41" s="54">
        <v>0</v>
      </c>
      <c r="AS41" s="54">
        <v>0.66997606433476342</v>
      </c>
      <c r="AT41" s="54">
        <v>0</v>
      </c>
      <c r="AX41" s="54" t="s">
        <v>53</v>
      </c>
      <c r="AY41" s="54">
        <v>4</v>
      </c>
      <c r="AZ41" s="54">
        <v>14400</v>
      </c>
      <c r="BA41" s="54">
        <v>11.887325892857145</v>
      </c>
      <c r="BB41" s="54">
        <v>0</v>
      </c>
      <c r="BC41" s="54">
        <v>0</v>
      </c>
      <c r="BD41" s="54">
        <v>3.1538461538461537</v>
      </c>
      <c r="BE41" s="54">
        <v>0</v>
      </c>
      <c r="BF41" s="54">
        <v>0</v>
      </c>
      <c r="BG41" s="54">
        <v>8.1814435399159677</v>
      </c>
      <c r="BH41" s="54">
        <v>11.887325892857145</v>
      </c>
      <c r="BI41" s="54">
        <v>11.887325892857145</v>
      </c>
      <c r="BJ41" s="54">
        <v>11.887325892857145</v>
      </c>
      <c r="BK41" s="54">
        <v>11.887325892857145</v>
      </c>
      <c r="BL41" s="54">
        <v>11.887325892857145</v>
      </c>
      <c r="BM41" s="54">
        <v>11.887325892857145</v>
      </c>
      <c r="BN41" s="54">
        <v>11.887325892857145</v>
      </c>
      <c r="BO41" s="54">
        <v>11.887325892857145</v>
      </c>
      <c r="BP41" s="54">
        <v>2</v>
      </c>
      <c r="BQ41" s="54">
        <v>0.66725819577813505</v>
      </c>
      <c r="BR41" s="54">
        <v>0</v>
      </c>
      <c r="BV41" s="54" t="s">
        <v>53</v>
      </c>
      <c r="BW41" s="54">
        <v>4</v>
      </c>
      <c r="BX41" s="54">
        <v>14400</v>
      </c>
      <c r="BY41" s="54">
        <v>11.887325892857145</v>
      </c>
      <c r="BZ41" s="54">
        <v>0</v>
      </c>
      <c r="CA41" s="54">
        <v>0</v>
      </c>
      <c r="CB41" s="54">
        <v>3.1538461538461537</v>
      </c>
      <c r="CC41" s="54">
        <v>0</v>
      </c>
      <c r="CD41" s="54">
        <v>0</v>
      </c>
      <c r="CE41" s="54">
        <v>8.1814435399159677</v>
      </c>
      <c r="CF41" s="54">
        <v>11.887325892857145</v>
      </c>
      <c r="CG41" s="54">
        <v>11.887325892857145</v>
      </c>
      <c r="CH41" s="54">
        <v>11.887325892857145</v>
      </c>
      <c r="CI41" s="54">
        <v>11.887325892857145</v>
      </c>
      <c r="CJ41" s="54">
        <v>11.887325892857145</v>
      </c>
      <c r="CK41" s="54">
        <v>11.887325892857145</v>
      </c>
      <c r="CL41" s="54">
        <v>11.887325892857145</v>
      </c>
      <c r="CM41" s="54">
        <v>11.887325892857145</v>
      </c>
      <c r="CN41" s="54">
        <v>0</v>
      </c>
      <c r="CO41" s="54">
        <v>0.66725819577813505</v>
      </c>
      <c r="CP41" s="54">
        <v>0</v>
      </c>
      <c r="CT41" s="54" t="s">
        <v>53</v>
      </c>
      <c r="CU41" s="54">
        <v>4</v>
      </c>
      <c r="CV41" s="54">
        <v>14400</v>
      </c>
      <c r="CW41" s="54">
        <v>11.887325892857145</v>
      </c>
      <c r="CX41" s="54">
        <v>0</v>
      </c>
      <c r="CY41" s="54">
        <v>0</v>
      </c>
      <c r="CZ41" s="54">
        <v>3.1538461538461537</v>
      </c>
      <c r="DA41" s="54">
        <v>0</v>
      </c>
      <c r="DB41" s="54">
        <v>0</v>
      </c>
      <c r="DC41" s="54">
        <v>8.1814435399159677</v>
      </c>
      <c r="DD41" s="54">
        <v>11.887325892857145</v>
      </c>
      <c r="DE41" s="54">
        <v>11.887325892857145</v>
      </c>
      <c r="DF41" s="54">
        <v>11.887325892857145</v>
      </c>
      <c r="DG41" s="54">
        <v>11.887325892857145</v>
      </c>
      <c r="DH41" s="54">
        <v>11.887325892857145</v>
      </c>
      <c r="DI41" s="54">
        <v>11.887325892857145</v>
      </c>
      <c r="DJ41" s="54">
        <v>11.887325892857145</v>
      </c>
      <c r="DK41" s="54">
        <v>11.887325892857145</v>
      </c>
      <c r="DL41" s="54">
        <v>2</v>
      </c>
      <c r="DM41" s="54">
        <v>0.66725819577813505</v>
      </c>
      <c r="DN41" s="54">
        <v>0</v>
      </c>
      <c r="DR41" s="54" t="s">
        <v>53</v>
      </c>
      <c r="DS41" s="54">
        <v>4</v>
      </c>
      <c r="DT41" s="54">
        <v>14400</v>
      </c>
      <c r="DU41" s="54">
        <v>11.887325892857145</v>
      </c>
      <c r="DV41" s="54">
        <v>0</v>
      </c>
      <c r="DW41" s="54">
        <v>0</v>
      </c>
      <c r="DX41" s="54">
        <v>3.1538461538461537</v>
      </c>
      <c r="DY41" s="54">
        <v>0</v>
      </c>
      <c r="DZ41" s="54">
        <v>0</v>
      </c>
      <c r="EA41" s="54">
        <v>8.1814435399159677</v>
      </c>
      <c r="EB41" s="54">
        <v>11.887325892857145</v>
      </c>
      <c r="EC41" s="54">
        <v>11.887325892857145</v>
      </c>
      <c r="ED41" s="54">
        <v>11.887325892857145</v>
      </c>
      <c r="EE41" s="54">
        <v>11.887325892857145</v>
      </c>
      <c r="EF41" s="54">
        <v>11.887325892857145</v>
      </c>
      <c r="EG41" s="54">
        <v>11.887325892857145</v>
      </c>
      <c r="EH41" s="54">
        <v>11.887325892857145</v>
      </c>
      <c r="EI41" s="54">
        <v>11.887325892857145</v>
      </c>
      <c r="EJ41" s="54">
        <v>0</v>
      </c>
      <c r="EK41" s="54">
        <v>0.66725819577813505</v>
      </c>
      <c r="EL41" s="54">
        <v>0</v>
      </c>
      <c r="EP41" s="54" t="s">
        <v>53</v>
      </c>
      <c r="EQ41" s="54">
        <v>4</v>
      </c>
      <c r="ER41" s="54">
        <v>14400</v>
      </c>
      <c r="ES41" s="54">
        <v>11.887325892857145</v>
      </c>
      <c r="ET41" s="54">
        <v>0</v>
      </c>
      <c r="EU41" s="54">
        <v>0</v>
      </c>
      <c r="EV41" s="54">
        <v>3.1538461538461537</v>
      </c>
      <c r="EW41" s="54">
        <v>0</v>
      </c>
      <c r="EX41" s="54">
        <v>0</v>
      </c>
      <c r="EY41" s="54">
        <v>8.1814435399159677</v>
      </c>
      <c r="EZ41" s="54">
        <v>11.887325892857145</v>
      </c>
      <c r="FA41" s="54">
        <v>11.887325892857145</v>
      </c>
      <c r="FB41" s="54">
        <v>11.887325892857145</v>
      </c>
      <c r="FC41" s="54">
        <v>11.887325892857145</v>
      </c>
      <c r="FD41" s="54">
        <v>11.887325892857145</v>
      </c>
      <c r="FE41" s="54">
        <v>11.887325892857145</v>
      </c>
      <c r="FF41" s="54">
        <v>11.887325892857145</v>
      </c>
      <c r="FG41" s="54">
        <v>11.887325892857145</v>
      </c>
      <c r="FH41" s="54">
        <v>2</v>
      </c>
      <c r="FI41" s="54">
        <v>0.66725819577813505</v>
      </c>
      <c r="FJ41" s="54">
        <v>0</v>
      </c>
      <c r="FN41" s="54" t="s">
        <v>53</v>
      </c>
      <c r="FO41" s="54">
        <v>4</v>
      </c>
      <c r="FP41" s="54">
        <v>14400</v>
      </c>
      <c r="FQ41" s="54">
        <v>11.887325892857145</v>
      </c>
      <c r="FR41" s="54">
        <v>0</v>
      </c>
      <c r="FS41" s="54">
        <v>0</v>
      </c>
      <c r="FT41" s="54">
        <v>3.1538461538461537</v>
      </c>
      <c r="FU41" s="54">
        <v>0</v>
      </c>
      <c r="FV41" s="54">
        <v>0</v>
      </c>
      <c r="FW41" s="54">
        <v>8.1814435399159677</v>
      </c>
      <c r="FX41" s="54">
        <v>11.887325892857145</v>
      </c>
      <c r="FY41" s="54">
        <v>11.887325892857145</v>
      </c>
      <c r="FZ41" s="54">
        <v>11.887325892857145</v>
      </c>
      <c r="GA41" s="54">
        <v>11.887325892857145</v>
      </c>
      <c r="GB41" s="54">
        <v>11.887325892857145</v>
      </c>
      <c r="GC41" s="54">
        <v>11.887325892857145</v>
      </c>
      <c r="GD41" s="54">
        <v>11.887325892857145</v>
      </c>
      <c r="GE41" s="54">
        <v>11.887325892857145</v>
      </c>
      <c r="GF41" s="54">
        <v>0</v>
      </c>
      <c r="GG41" s="54">
        <v>0.66725819577813505</v>
      </c>
      <c r="GH41" s="54">
        <v>0</v>
      </c>
      <c r="GL41" s="54" t="s">
        <v>53</v>
      </c>
      <c r="GM41" s="54">
        <v>4</v>
      </c>
      <c r="GN41" s="54">
        <v>14400</v>
      </c>
      <c r="GO41" s="54">
        <v>11.887325892857145</v>
      </c>
      <c r="GP41" s="54">
        <v>0</v>
      </c>
      <c r="GQ41" s="54">
        <v>0</v>
      </c>
      <c r="GR41" s="54">
        <v>3.1538461538461537</v>
      </c>
      <c r="GS41" s="54">
        <v>0</v>
      </c>
      <c r="GT41" s="54">
        <v>0</v>
      </c>
      <c r="GU41" s="54">
        <v>8.1814435399159677</v>
      </c>
      <c r="GV41" s="54">
        <v>11.887325892857145</v>
      </c>
      <c r="GW41" s="54">
        <v>11.887325892857145</v>
      </c>
      <c r="GX41" s="54">
        <v>11.887325892857145</v>
      </c>
      <c r="GY41" s="54">
        <v>11.887325892857145</v>
      </c>
      <c r="GZ41" s="54">
        <v>11.887325892857145</v>
      </c>
      <c r="HA41" s="54">
        <v>11.887325892857145</v>
      </c>
      <c r="HB41" s="54">
        <v>11.887325892857145</v>
      </c>
      <c r="HC41" s="54">
        <v>11.887325892857145</v>
      </c>
      <c r="HD41" s="54">
        <v>2</v>
      </c>
      <c r="HE41" s="54">
        <v>0.66725819577813505</v>
      </c>
      <c r="HF41" s="54">
        <v>0</v>
      </c>
      <c r="HJ41" s="54" t="s">
        <v>53</v>
      </c>
      <c r="HK41" s="54">
        <v>4</v>
      </c>
      <c r="HL41" s="54">
        <v>14400</v>
      </c>
      <c r="HM41" s="54">
        <v>11.887325892857145</v>
      </c>
      <c r="HN41" s="54">
        <v>0</v>
      </c>
      <c r="HO41" s="54">
        <v>0</v>
      </c>
      <c r="HP41" s="54">
        <v>3.1538461538461537</v>
      </c>
      <c r="HQ41" s="54">
        <v>0</v>
      </c>
      <c r="HR41" s="54">
        <v>0</v>
      </c>
      <c r="HS41" s="54">
        <v>8.1814435399159677</v>
      </c>
      <c r="HT41" s="54">
        <v>11.887325892857145</v>
      </c>
      <c r="HU41" s="54">
        <v>11.887325892857145</v>
      </c>
      <c r="HV41" s="54">
        <v>11.887325892857145</v>
      </c>
      <c r="HW41" s="54">
        <v>11.887325892857145</v>
      </c>
      <c r="HX41" s="54">
        <v>11.887325892857145</v>
      </c>
      <c r="HY41" s="54">
        <v>11.887325892857145</v>
      </c>
      <c r="HZ41" s="54">
        <v>11.887325892857145</v>
      </c>
      <c r="IA41" s="54">
        <v>11.887325892857145</v>
      </c>
      <c r="IB41" s="54">
        <v>0</v>
      </c>
      <c r="IC41" s="54">
        <v>0.66725819577813505</v>
      </c>
      <c r="ID41" s="54">
        <v>0</v>
      </c>
    </row>
    <row r="42" spans="2:238" x14ac:dyDescent="0.25">
      <c r="B42" s="54">
        <v>21.299680803571427</v>
      </c>
      <c r="C42" s="54">
        <v>5</v>
      </c>
      <c r="D42" s="54">
        <v>18000</v>
      </c>
      <c r="E42" s="54">
        <v>11.651754464285714</v>
      </c>
      <c r="F42" s="54">
        <v>43.687657682849419</v>
      </c>
      <c r="G42" s="54">
        <v>0</v>
      </c>
      <c r="H42" s="54">
        <v>3.1538461538461537</v>
      </c>
      <c r="I42" s="54">
        <v>0</v>
      </c>
      <c r="J42" s="54">
        <v>0</v>
      </c>
      <c r="K42" s="54">
        <v>8.2844995623249282</v>
      </c>
      <c r="L42" s="54">
        <v>11.895995107508613</v>
      </c>
      <c r="M42" s="54">
        <v>11.95513470152874</v>
      </c>
      <c r="N42" s="54">
        <v>11.965044647431869</v>
      </c>
      <c r="O42" s="54">
        <v>11.886119302249543</v>
      </c>
      <c r="P42" s="54">
        <v>11.798392593835377</v>
      </c>
      <c r="Q42" s="54">
        <v>11.886119302249543</v>
      </c>
      <c r="R42" s="54">
        <v>11.965044647431869</v>
      </c>
      <c r="S42" s="54">
        <v>11.95513470152874</v>
      </c>
      <c r="T42" s="54">
        <v>2</v>
      </c>
      <c r="U42" s="54">
        <v>0.66997606433476342</v>
      </c>
      <c r="V42" s="54">
        <v>12.46031746031746</v>
      </c>
      <c r="Z42" s="54">
        <v>21.299680803571427</v>
      </c>
      <c r="AA42" s="54">
        <v>5</v>
      </c>
      <c r="AB42" s="54">
        <v>18000</v>
      </c>
      <c r="AC42" s="54">
        <v>11.651754464285714</v>
      </c>
      <c r="AD42" s="54">
        <v>43.687657682849419</v>
      </c>
      <c r="AE42" s="54">
        <v>0</v>
      </c>
      <c r="AF42" s="54">
        <v>3.1538461538461537</v>
      </c>
      <c r="AG42" s="54">
        <v>0</v>
      </c>
      <c r="AH42" s="54">
        <v>0</v>
      </c>
      <c r="AI42" s="54">
        <v>8.2844995623249282</v>
      </c>
      <c r="AJ42" s="54">
        <v>11.895995107508613</v>
      </c>
      <c r="AK42" s="54">
        <v>11.95513470152874</v>
      </c>
      <c r="AL42" s="54">
        <v>11.965044647431869</v>
      </c>
      <c r="AM42" s="54">
        <v>11.886119302249543</v>
      </c>
      <c r="AN42" s="54">
        <v>11.798392593835377</v>
      </c>
      <c r="AO42" s="54">
        <v>11.886119302249543</v>
      </c>
      <c r="AP42" s="54">
        <v>11.965044647431869</v>
      </c>
      <c r="AQ42" s="54">
        <v>11.95513470152874</v>
      </c>
      <c r="AR42" s="54">
        <v>0</v>
      </c>
      <c r="AS42" s="54">
        <v>0.66997606433476342</v>
      </c>
      <c r="AT42" s="54">
        <v>12.46031746031746</v>
      </c>
      <c r="AX42" s="54">
        <v>21.299680803571427</v>
      </c>
      <c r="AY42" s="54">
        <v>5</v>
      </c>
      <c r="AZ42" s="54">
        <v>18000</v>
      </c>
      <c r="BA42" s="54">
        <v>11.651754464285714</v>
      </c>
      <c r="BB42" s="54">
        <v>43.687657682849419</v>
      </c>
      <c r="BC42" s="54">
        <v>0</v>
      </c>
      <c r="BD42" s="54">
        <v>3.1538461538461537</v>
      </c>
      <c r="BE42" s="54">
        <v>0</v>
      </c>
      <c r="BF42" s="54">
        <v>0</v>
      </c>
      <c r="BG42" s="54">
        <v>8.4589440067693751</v>
      </c>
      <c r="BH42" s="54">
        <v>11.895995107508613</v>
      </c>
      <c r="BI42" s="54">
        <v>11.95513470152874</v>
      </c>
      <c r="BJ42" s="54">
        <v>11.965044647431869</v>
      </c>
      <c r="BK42" s="54">
        <v>11.886119302249543</v>
      </c>
      <c r="BL42" s="54">
        <v>11.798392593835377</v>
      </c>
      <c r="BM42" s="54">
        <v>11.886119302249543</v>
      </c>
      <c r="BN42" s="54">
        <v>11.965044647431869</v>
      </c>
      <c r="BO42" s="54">
        <v>11.95513470152874</v>
      </c>
      <c r="BP42" s="54">
        <v>2</v>
      </c>
      <c r="BQ42" s="54">
        <v>0.66725819577813505</v>
      </c>
      <c r="BR42" s="54">
        <v>12.46031746031746</v>
      </c>
      <c r="BV42" s="54">
        <v>21.299680803571427</v>
      </c>
      <c r="BW42" s="54">
        <v>5</v>
      </c>
      <c r="BX42" s="54">
        <v>18000</v>
      </c>
      <c r="BY42" s="54">
        <v>11.651754464285714</v>
      </c>
      <c r="BZ42" s="54">
        <v>43.687657682849419</v>
      </c>
      <c r="CA42" s="54">
        <v>0</v>
      </c>
      <c r="CB42" s="54">
        <v>3.1538461538461537</v>
      </c>
      <c r="CC42" s="54">
        <v>0</v>
      </c>
      <c r="CD42" s="54">
        <v>0</v>
      </c>
      <c r="CE42" s="54">
        <v>8.4589440067693751</v>
      </c>
      <c r="CF42" s="54">
        <v>11.895995107508613</v>
      </c>
      <c r="CG42" s="54">
        <v>11.95513470152874</v>
      </c>
      <c r="CH42" s="54">
        <v>11.965044647431869</v>
      </c>
      <c r="CI42" s="54">
        <v>11.886119302249543</v>
      </c>
      <c r="CJ42" s="54">
        <v>11.798392593835377</v>
      </c>
      <c r="CK42" s="54">
        <v>11.886119302249543</v>
      </c>
      <c r="CL42" s="54">
        <v>11.965044647431869</v>
      </c>
      <c r="CM42" s="54">
        <v>11.95513470152874</v>
      </c>
      <c r="CN42" s="54">
        <v>0</v>
      </c>
      <c r="CO42" s="54">
        <v>0.66725819577813505</v>
      </c>
      <c r="CP42" s="54">
        <v>12.46031746031746</v>
      </c>
      <c r="CT42" s="54">
        <v>21.299680803571427</v>
      </c>
      <c r="CU42" s="54">
        <v>5</v>
      </c>
      <c r="CV42" s="54">
        <v>18000</v>
      </c>
      <c r="CW42" s="54">
        <v>11.651754464285714</v>
      </c>
      <c r="CX42" s="54">
        <v>43.687657682849419</v>
      </c>
      <c r="CY42" s="54">
        <v>0</v>
      </c>
      <c r="CZ42" s="54">
        <v>3.1538461538461537</v>
      </c>
      <c r="DA42" s="54">
        <v>0</v>
      </c>
      <c r="DB42" s="54">
        <v>0</v>
      </c>
      <c r="DC42" s="54">
        <v>8.4589440067693751</v>
      </c>
      <c r="DD42" s="54">
        <v>11.895995107508613</v>
      </c>
      <c r="DE42" s="54">
        <v>11.95513470152874</v>
      </c>
      <c r="DF42" s="54">
        <v>11.965044647431869</v>
      </c>
      <c r="DG42" s="54">
        <v>11.886119302249543</v>
      </c>
      <c r="DH42" s="54">
        <v>11.798392593835377</v>
      </c>
      <c r="DI42" s="54">
        <v>11.886119302249543</v>
      </c>
      <c r="DJ42" s="54">
        <v>11.965044647431869</v>
      </c>
      <c r="DK42" s="54">
        <v>11.95513470152874</v>
      </c>
      <c r="DL42" s="54">
        <v>2</v>
      </c>
      <c r="DM42" s="54">
        <v>0.66725819577813505</v>
      </c>
      <c r="DN42" s="54">
        <v>12.46031746031746</v>
      </c>
      <c r="DR42" s="54">
        <v>21.299680803571427</v>
      </c>
      <c r="DS42" s="54">
        <v>5</v>
      </c>
      <c r="DT42" s="54">
        <v>18000</v>
      </c>
      <c r="DU42" s="54">
        <v>11.651754464285714</v>
      </c>
      <c r="DV42" s="54">
        <v>43.687657682849419</v>
      </c>
      <c r="DW42" s="54">
        <v>0</v>
      </c>
      <c r="DX42" s="54">
        <v>3.1538461538461537</v>
      </c>
      <c r="DY42" s="54">
        <v>0</v>
      </c>
      <c r="DZ42" s="54">
        <v>0</v>
      </c>
      <c r="EA42" s="54">
        <v>8.4589440067693751</v>
      </c>
      <c r="EB42" s="54">
        <v>11.895995107508613</v>
      </c>
      <c r="EC42" s="54">
        <v>11.95513470152874</v>
      </c>
      <c r="ED42" s="54">
        <v>11.965044647431869</v>
      </c>
      <c r="EE42" s="54">
        <v>11.886119302249543</v>
      </c>
      <c r="EF42" s="54">
        <v>11.798392593835377</v>
      </c>
      <c r="EG42" s="54">
        <v>11.886119302249543</v>
      </c>
      <c r="EH42" s="54">
        <v>11.965044647431869</v>
      </c>
      <c r="EI42" s="54">
        <v>11.95513470152874</v>
      </c>
      <c r="EJ42" s="54">
        <v>0</v>
      </c>
      <c r="EK42" s="54">
        <v>0.66725819577813505</v>
      </c>
      <c r="EL42" s="54">
        <v>12.46031746031746</v>
      </c>
      <c r="EP42" s="54">
        <v>21.299680803571427</v>
      </c>
      <c r="EQ42" s="54">
        <v>5</v>
      </c>
      <c r="ER42" s="54">
        <v>18000</v>
      </c>
      <c r="ES42" s="54">
        <v>11.651754464285714</v>
      </c>
      <c r="ET42" s="54">
        <v>43.687657682849419</v>
      </c>
      <c r="EU42" s="54">
        <v>0</v>
      </c>
      <c r="EV42" s="54">
        <v>3.1538461538461537</v>
      </c>
      <c r="EW42" s="54">
        <v>0</v>
      </c>
      <c r="EX42" s="54">
        <v>0</v>
      </c>
      <c r="EY42" s="54">
        <v>8.4589440067693751</v>
      </c>
      <c r="EZ42" s="54">
        <v>11.895995107508613</v>
      </c>
      <c r="FA42" s="54">
        <v>11.95513470152874</v>
      </c>
      <c r="FB42" s="54">
        <v>11.965044647431869</v>
      </c>
      <c r="FC42" s="54">
        <v>11.886119302249543</v>
      </c>
      <c r="FD42" s="54">
        <v>11.798392593835377</v>
      </c>
      <c r="FE42" s="54">
        <v>11.886119302249543</v>
      </c>
      <c r="FF42" s="54">
        <v>11.965044647431869</v>
      </c>
      <c r="FG42" s="54">
        <v>11.95513470152874</v>
      </c>
      <c r="FH42" s="54">
        <v>2</v>
      </c>
      <c r="FI42" s="54">
        <v>0.66725819577813505</v>
      </c>
      <c r="FJ42" s="54">
        <v>12.46031746031746</v>
      </c>
      <c r="FN42" s="54">
        <v>21.299680803571427</v>
      </c>
      <c r="FO42" s="54">
        <v>5</v>
      </c>
      <c r="FP42" s="54">
        <v>18000</v>
      </c>
      <c r="FQ42" s="54">
        <v>11.651754464285714</v>
      </c>
      <c r="FR42" s="54">
        <v>43.687657682849419</v>
      </c>
      <c r="FS42" s="54">
        <v>0</v>
      </c>
      <c r="FT42" s="54">
        <v>3.1538461538461537</v>
      </c>
      <c r="FU42" s="54">
        <v>0</v>
      </c>
      <c r="FV42" s="54">
        <v>0</v>
      </c>
      <c r="FW42" s="54">
        <v>8.4589440067693751</v>
      </c>
      <c r="FX42" s="54">
        <v>11.895995107508613</v>
      </c>
      <c r="FY42" s="54">
        <v>11.95513470152874</v>
      </c>
      <c r="FZ42" s="54">
        <v>11.965044647431869</v>
      </c>
      <c r="GA42" s="54">
        <v>11.886119302249543</v>
      </c>
      <c r="GB42" s="54">
        <v>11.798392593835377</v>
      </c>
      <c r="GC42" s="54">
        <v>11.886119302249543</v>
      </c>
      <c r="GD42" s="54">
        <v>11.965044647431869</v>
      </c>
      <c r="GE42" s="54">
        <v>11.95513470152874</v>
      </c>
      <c r="GF42" s="54">
        <v>0</v>
      </c>
      <c r="GG42" s="54">
        <v>0.66725819577813505</v>
      </c>
      <c r="GH42" s="54">
        <v>12.46031746031746</v>
      </c>
      <c r="GL42" s="54">
        <v>21.299680803571427</v>
      </c>
      <c r="GM42" s="54">
        <v>5</v>
      </c>
      <c r="GN42" s="54">
        <v>18000</v>
      </c>
      <c r="GO42" s="54">
        <v>11.651754464285714</v>
      </c>
      <c r="GP42" s="54">
        <v>43.687657682849419</v>
      </c>
      <c r="GQ42" s="54">
        <v>0</v>
      </c>
      <c r="GR42" s="54">
        <v>3.1538461538461537</v>
      </c>
      <c r="GS42" s="54">
        <v>0</v>
      </c>
      <c r="GT42" s="54">
        <v>0</v>
      </c>
      <c r="GU42" s="54">
        <v>8.4589440067693751</v>
      </c>
      <c r="GV42" s="54">
        <v>11.895995107508613</v>
      </c>
      <c r="GW42" s="54">
        <v>11.95513470152874</v>
      </c>
      <c r="GX42" s="54">
        <v>11.965044647431869</v>
      </c>
      <c r="GY42" s="54">
        <v>11.886119302249543</v>
      </c>
      <c r="GZ42" s="54">
        <v>11.798392593835377</v>
      </c>
      <c r="HA42" s="54">
        <v>11.886119302249543</v>
      </c>
      <c r="HB42" s="54">
        <v>11.965044647431869</v>
      </c>
      <c r="HC42" s="54">
        <v>11.95513470152874</v>
      </c>
      <c r="HD42" s="54">
        <v>2</v>
      </c>
      <c r="HE42" s="54">
        <v>0.66725819577813505</v>
      </c>
      <c r="HF42" s="54">
        <v>12.46031746031746</v>
      </c>
      <c r="HJ42" s="54">
        <v>21.299680803571427</v>
      </c>
      <c r="HK42" s="54">
        <v>5</v>
      </c>
      <c r="HL42" s="54">
        <v>18000</v>
      </c>
      <c r="HM42" s="54">
        <v>11.651754464285714</v>
      </c>
      <c r="HN42" s="54">
        <v>43.687657682849419</v>
      </c>
      <c r="HO42" s="54">
        <v>0</v>
      </c>
      <c r="HP42" s="54">
        <v>3.1538461538461537</v>
      </c>
      <c r="HQ42" s="54">
        <v>0</v>
      </c>
      <c r="HR42" s="54">
        <v>0</v>
      </c>
      <c r="HS42" s="54">
        <v>8.4589440067693751</v>
      </c>
      <c r="HT42" s="54">
        <v>11.895995107508613</v>
      </c>
      <c r="HU42" s="54">
        <v>11.95513470152874</v>
      </c>
      <c r="HV42" s="54">
        <v>11.965044647431869</v>
      </c>
      <c r="HW42" s="54">
        <v>11.886119302249543</v>
      </c>
      <c r="HX42" s="54">
        <v>11.798392593835377</v>
      </c>
      <c r="HY42" s="54">
        <v>11.886119302249543</v>
      </c>
      <c r="HZ42" s="54">
        <v>11.965044647431869</v>
      </c>
      <c r="IA42" s="54">
        <v>11.95513470152874</v>
      </c>
      <c r="IB42" s="54">
        <v>0</v>
      </c>
      <c r="IC42" s="54">
        <v>0.66725819577813505</v>
      </c>
      <c r="ID42" s="54">
        <v>12.46031746031746</v>
      </c>
    </row>
    <row r="43" spans="2:238" x14ac:dyDescent="0.25">
      <c r="B43" s="54" t="s">
        <v>66</v>
      </c>
      <c r="C43" s="54">
        <v>6</v>
      </c>
      <c r="D43" s="54">
        <v>21600</v>
      </c>
      <c r="E43" s="54">
        <v>12.379254464285712</v>
      </c>
      <c r="F43" s="54">
        <v>330.35352232723926</v>
      </c>
      <c r="G43" s="54">
        <v>0</v>
      </c>
      <c r="H43" s="54">
        <v>2.523076923076923</v>
      </c>
      <c r="I43" s="54">
        <v>0</v>
      </c>
      <c r="J43" s="54">
        <v>0</v>
      </c>
      <c r="K43" s="54">
        <v>12.705357405462181</v>
      </c>
      <c r="L43" s="54">
        <v>15.287390466991482</v>
      </c>
      <c r="M43" s="54">
        <v>15.991556572541649</v>
      </c>
      <c r="N43" s="54">
        <v>16.109552783514005</v>
      </c>
      <c r="O43" s="54">
        <v>15.169800763448979</v>
      </c>
      <c r="P43" s="54">
        <v>14.12525225681375</v>
      </c>
      <c r="Q43" s="54">
        <v>15.169800763448979</v>
      </c>
      <c r="R43" s="54">
        <v>16.109552783514005</v>
      </c>
      <c r="S43" s="54">
        <v>15.991556572541649</v>
      </c>
      <c r="T43" s="54">
        <v>2</v>
      </c>
      <c r="U43" s="54">
        <v>0.66997606433476342</v>
      </c>
      <c r="V43" s="54">
        <v>148.36309523809521</v>
      </c>
      <c r="Z43" s="54" t="s">
        <v>66</v>
      </c>
      <c r="AA43" s="54">
        <v>6</v>
      </c>
      <c r="AB43" s="54">
        <v>21600</v>
      </c>
      <c r="AC43" s="54">
        <v>12.379254464285712</v>
      </c>
      <c r="AD43" s="54">
        <v>330.35352232723926</v>
      </c>
      <c r="AE43" s="54">
        <v>0</v>
      </c>
      <c r="AF43" s="54">
        <v>2.523076923076923</v>
      </c>
      <c r="AG43" s="54">
        <v>0</v>
      </c>
      <c r="AH43" s="54">
        <v>0</v>
      </c>
      <c r="AI43" s="54">
        <v>12.705357405462181</v>
      </c>
      <c r="AJ43" s="54">
        <v>15.287390466991482</v>
      </c>
      <c r="AK43" s="54">
        <v>15.991556572541649</v>
      </c>
      <c r="AL43" s="54">
        <v>16.109552783514005</v>
      </c>
      <c r="AM43" s="54">
        <v>15.169800763448979</v>
      </c>
      <c r="AN43" s="54">
        <v>14.12525225681375</v>
      </c>
      <c r="AO43" s="54">
        <v>15.169800763448979</v>
      </c>
      <c r="AP43" s="54">
        <v>16.109552783514005</v>
      </c>
      <c r="AQ43" s="54">
        <v>15.991556572541649</v>
      </c>
      <c r="AR43" s="54">
        <v>0</v>
      </c>
      <c r="AS43" s="54">
        <v>0.66997606433476342</v>
      </c>
      <c r="AT43" s="54">
        <v>148.36309523809521</v>
      </c>
      <c r="AX43" s="54" t="s">
        <v>66</v>
      </c>
      <c r="AY43" s="54">
        <v>6</v>
      </c>
      <c r="AZ43" s="54">
        <v>21600</v>
      </c>
      <c r="BA43" s="54">
        <v>12.379254464285712</v>
      </c>
      <c r="BB43" s="54">
        <v>330.35352232723926</v>
      </c>
      <c r="BC43" s="54">
        <v>0</v>
      </c>
      <c r="BD43" s="54">
        <v>2.523076923076923</v>
      </c>
      <c r="BE43" s="54">
        <v>0</v>
      </c>
      <c r="BF43" s="54">
        <v>0</v>
      </c>
      <c r="BG43" s="54">
        <v>14.782440738795511</v>
      </c>
      <c r="BH43" s="54">
        <v>15.287390466991482</v>
      </c>
      <c r="BI43" s="54">
        <v>15.991556572541649</v>
      </c>
      <c r="BJ43" s="54">
        <v>16.109552783514005</v>
      </c>
      <c r="BK43" s="54">
        <v>15.169800763448979</v>
      </c>
      <c r="BL43" s="54">
        <v>14.12525225681375</v>
      </c>
      <c r="BM43" s="54">
        <v>15.169800763448979</v>
      </c>
      <c r="BN43" s="54">
        <v>16.109552783514005</v>
      </c>
      <c r="BO43" s="54">
        <v>15.991556572541649</v>
      </c>
      <c r="BP43" s="54">
        <v>2</v>
      </c>
      <c r="BQ43" s="54">
        <v>0.66725819577813505</v>
      </c>
      <c r="BR43" s="54">
        <v>148.36309523809521</v>
      </c>
      <c r="BV43" s="54" t="s">
        <v>66</v>
      </c>
      <c r="BW43" s="54">
        <v>6</v>
      </c>
      <c r="BX43" s="54">
        <v>21600</v>
      </c>
      <c r="BY43" s="54">
        <v>12.379254464285712</v>
      </c>
      <c r="BZ43" s="54">
        <v>330.35352232723926</v>
      </c>
      <c r="CA43" s="54">
        <v>0</v>
      </c>
      <c r="CB43" s="54">
        <v>2.523076923076923</v>
      </c>
      <c r="CC43" s="54">
        <v>0</v>
      </c>
      <c r="CD43" s="54">
        <v>0</v>
      </c>
      <c r="CE43" s="54">
        <v>14.782440738795511</v>
      </c>
      <c r="CF43" s="54">
        <v>15.287390466991482</v>
      </c>
      <c r="CG43" s="54">
        <v>15.991556572541649</v>
      </c>
      <c r="CH43" s="54">
        <v>16.109552783514005</v>
      </c>
      <c r="CI43" s="54">
        <v>15.169800763448979</v>
      </c>
      <c r="CJ43" s="54">
        <v>14.12525225681375</v>
      </c>
      <c r="CK43" s="54">
        <v>15.169800763448979</v>
      </c>
      <c r="CL43" s="54">
        <v>16.109552783514005</v>
      </c>
      <c r="CM43" s="54">
        <v>15.991556572541649</v>
      </c>
      <c r="CN43" s="54">
        <v>0</v>
      </c>
      <c r="CO43" s="54">
        <v>0.66725819577813505</v>
      </c>
      <c r="CP43" s="54">
        <v>148.36309523809521</v>
      </c>
      <c r="CT43" s="54" t="s">
        <v>66</v>
      </c>
      <c r="CU43" s="54">
        <v>6</v>
      </c>
      <c r="CV43" s="54">
        <v>21600</v>
      </c>
      <c r="CW43" s="54">
        <v>12.379254464285712</v>
      </c>
      <c r="CX43" s="54">
        <v>330.35352232723926</v>
      </c>
      <c r="CY43" s="54">
        <v>93.03419940122123</v>
      </c>
      <c r="CZ43" s="54">
        <v>2.523076923076923</v>
      </c>
      <c r="DA43" s="54">
        <v>0</v>
      </c>
      <c r="DB43" s="54">
        <v>0</v>
      </c>
      <c r="DC43" s="54">
        <v>14.782440738795511</v>
      </c>
      <c r="DD43" s="54">
        <v>15.287390466991482</v>
      </c>
      <c r="DE43" s="54">
        <v>15.991556572541649</v>
      </c>
      <c r="DF43" s="54">
        <v>16.109552783514005</v>
      </c>
      <c r="DG43" s="54">
        <v>15.169800763448979</v>
      </c>
      <c r="DH43" s="54">
        <v>14.12525225681375</v>
      </c>
      <c r="DI43" s="54">
        <v>15.169800763448979</v>
      </c>
      <c r="DJ43" s="54">
        <v>16.109552783514005</v>
      </c>
      <c r="DK43" s="54">
        <v>15.991556572541649</v>
      </c>
      <c r="DL43" s="54">
        <v>2</v>
      </c>
      <c r="DM43" s="54">
        <v>0.66725819577813505</v>
      </c>
      <c r="DN43" s="54">
        <v>148.36309523809521</v>
      </c>
      <c r="DR43" s="54" t="s">
        <v>66</v>
      </c>
      <c r="DS43" s="54">
        <v>6</v>
      </c>
      <c r="DT43" s="54">
        <v>21600</v>
      </c>
      <c r="DU43" s="54">
        <v>12.379254464285712</v>
      </c>
      <c r="DV43" s="54">
        <v>330.35352232723926</v>
      </c>
      <c r="DW43" s="54">
        <v>93.03419940122123</v>
      </c>
      <c r="DX43" s="54">
        <v>2.523076923076923</v>
      </c>
      <c r="DY43" s="54">
        <v>0</v>
      </c>
      <c r="DZ43" s="54">
        <v>0</v>
      </c>
      <c r="EA43" s="54">
        <v>14.782440738795511</v>
      </c>
      <c r="EB43" s="54">
        <v>15.287390466991482</v>
      </c>
      <c r="EC43" s="54">
        <v>15.991556572541649</v>
      </c>
      <c r="ED43" s="54">
        <v>16.109552783514005</v>
      </c>
      <c r="EE43" s="54">
        <v>15.169800763448979</v>
      </c>
      <c r="EF43" s="54">
        <v>14.12525225681375</v>
      </c>
      <c r="EG43" s="54">
        <v>15.169800763448979</v>
      </c>
      <c r="EH43" s="54">
        <v>16.109552783514005</v>
      </c>
      <c r="EI43" s="54">
        <v>15.991556572541649</v>
      </c>
      <c r="EJ43" s="54">
        <v>0</v>
      </c>
      <c r="EK43" s="54">
        <v>0.66725819577813505</v>
      </c>
      <c r="EL43" s="54">
        <v>148.36309523809521</v>
      </c>
      <c r="EP43" s="54" t="s">
        <v>66</v>
      </c>
      <c r="EQ43" s="54">
        <v>6</v>
      </c>
      <c r="ER43" s="54">
        <v>21600</v>
      </c>
      <c r="ES43" s="54">
        <v>12.379254464285712</v>
      </c>
      <c r="ET43" s="54">
        <v>330.35352232723926</v>
      </c>
      <c r="EU43" s="54">
        <v>0</v>
      </c>
      <c r="EV43" s="54">
        <v>2.523076923076923</v>
      </c>
      <c r="EW43" s="54">
        <v>0</v>
      </c>
      <c r="EX43" s="54">
        <v>0</v>
      </c>
      <c r="EY43" s="54">
        <v>14.782440738795511</v>
      </c>
      <c r="EZ43" s="54">
        <v>15.287390466991482</v>
      </c>
      <c r="FA43" s="54">
        <v>15.991556572541649</v>
      </c>
      <c r="FB43" s="54">
        <v>16.109552783514005</v>
      </c>
      <c r="FC43" s="54">
        <v>15.169800763448979</v>
      </c>
      <c r="FD43" s="54">
        <v>14.12525225681375</v>
      </c>
      <c r="FE43" s="54">
        <v>15.169800763448979</v>
      </c>
      <c r="FF43" s="54">
        <v>16.109552783514005</v>
      </c>
      <c r="FG43" s="54">
        <v>15.991556572541649</v>
      </c>
      <c r="FH43" s="54">
        <v>2</v>
      </c>
      <c r="FI43" s="54">
        <v>0.66725819577813505</v>
      </c>
      <c r="FJ43" s="54">
        <v>148.36309523809521</v>
      </c>
      <c r="FN43" s="54" t="s">
        <v>66</v>
      </c>
      <c r="FO43" s="54">
        <v>6</v>
      </c>
      <c r="FP43" s="54">
        <v>21600</v>
      </c>
      <c r="FQ43" s="54">
        <v>12.379254464285712</v>
      </c>
      <c r="FR43" s="54">
        <v>330.35352232723926</v>
      </c>
      <c r="FS43" s="54">
        <v>0</v>
      </c>
      <c r="FT43" s="54">
        <v>2.523076923076923</v>
      </c>
      <c r="FU43" s="54">
        <v>0</v>
      </c>
      <c r="FV43" s="54">
        <v>0</v>
      </c>
      <c r="FW43" s="54">
        <v>14.782440738795511</v>
      </c>
      <c r="FX43" s="54">
        <v>15.287390466991482</v>
      </c>
      <c r="FY43" s="54">
        <v>15.991556572541649</v>
      </c>
      <c r="FZ43" s="54">
        <v>16.109552783514005</v>
      </c>
      <c r="GA43" s="54">
        <v>15.169800763448979</v>
      </c>
      <c r="GB43" s="54">
        <v>14.12525225681375</v>
      </c>
      <c r="GC43" s="54">
        <v>15.169800763448979</v>
      </c>
      <c r="GD43" s="54">
        <v>16.109552783514005</v>
      </c>
      <c r="GE43" s="54">
        <v>15.991556572541649</v>
      </c>
      <c r="GF43" s="54">
        <v>0</v>
      </c>
      <c r="GG43" s="54">
        <v>0.66725819577813505</v>
      </c>
      <c r="GH43" s="54">
        <v>148.36309523809521</v>
      </c>
      <c r="GL43" s="54" t="s">
        <v>66</v>
      </c>
      <c r="GM43" s="54">
        <v>6</v>
      </c>
      <c r="GN43" s="54">
        <v>21600</v>
      </c>
      <c r="GO43" s="54">
        <v>12.379254464285712</v>
      </c>
      <c r="GP43" s="54">
        <v>330.35352232723926</v>
      </c>
      <c r="GQ43" s="54">
        <v>0</v>
      </c>
      <c r="GR43" s="54">
        <v>2.523076923076923</v>
      </c>
      <c r="GS43" s="54">
        <v>0</v>
      </c>
      <c r="GT43" s="54">
        <v>0</v>
      </c>
      <c r="GU43" s="54">
        <v>14.782440738795511</v>
      </c>
      <c r="GV43" s="54">
        <v>15.287390466991482</v>
      </c>
      <c r="GW43" s="54">
        <v>15.991556572541649</v>
      </c>
      <c r="GX43" s="54">
        <v>16.109552783514005</v>
      </c>
      <c r="GY43" s="54">
        <v>15.169800763448979</v>
      </c>
      <c r="GZ43" s="54">
        <v>14.12525225681375</v>
      </c>
      <c r="HA43" s="54">
        <v>15.169800763448979</v>
      </c>
      <c r="HB43" s="54">
        <v>16.109552783514005</v>
      </c>
      <c r="HC43" s="54">
        <v>15.991556572541649</v>
      </c>
      <c r="HD43" s="54">
        <v>2</v>
      </c>
      <c r="HE43" s="54">
        <v>0.66725819577813505</v>
      </c>
      <c r="HF43" s="54">
        <v>148.36309523809521</v>
      </c>
      <c r="HJ43" s="54" t="s">
        <v>66</v>
      </c>
      <c r="HK43" s="54">
        <v>6</v>
      </c>
      <c r="HL43" s="54">
        <v>21600</v>
      </c>
      <c r="HM43" s="54">
        <v>12.379254464285712</v>
      </c>
      <c r="HN43" s="54">
        <v>330.35352232723926</v>
      </c>
      <c r="HO43" s="54">
        <v>0</v>
      </c>
      <c r="HP43" s="54">
        <v>2.523076923076923</v>
      </c>
      <c r="HQ43" s="54">
        <v>0</v>
      </c>
      <c r="HR43" s="54">
        <v>0</v>
      </c>
      <c r="HS43" s="54">
        <v>14.782440738795511</v>
      </c>
      <c r="HT43" s="54">
        <v>15.287390466991482</v>
      </c>
      <c r="HU43" s="54">
        <v>15.991556572541649</v>
      </c>
      <c r="HV43" s="54">
        <v>16.109552783514005</v>
      </c>
      <c r="HW43" s="54">
        <v>15.169800763448979</v>
      </c>
      <c r="HX43" s="54">
        <v>14.12525225681375</v>
      </c>
      <c r="HY43" s="54">
        <v>15.169800763448979</v>
      </c>
      <c r="HZ43" s="54">
        <v>16.109552783514005</v>
      </c>
      <c r="IA43" s="54">
        <v>15.991556572541649</v>
      </c>
      <c r="IB43" s="54">
        <v>0</v>
      </c>
      <c r="IC43" s="54">
        <v>0.66725819577813505</v>
      </c>
      <c r="ID43" s="54">
        <v>148.36309523809521</v>
      </c>
    </row>
    <row r="44" spans="2:238" x14ac:dyDescent="0.25">
      <c r="B44" s="54">
        <v>26.299680803571427</v>
      </c>
      <c r="C44" s="54">
        <v>7</v>
      </c>
      <c r="D44" s="54">
        <v>25200</v>
      </c>
      <c r="E44" s="54">
        <v>14.29500446428572</v>
      </c>
      <c r="F44" s="54">
        <v>503.78361932515037</v>
      </c>
      <c r="G44" s="54">
        <v>0</v>
      </c>
      <c r="H44" s="54">
        <v>3.0276923076923077</v>
      </c>
      <c r="I44" s="54">
        <v>0</v>
      </c>
      <c r="J44" s="54">
        <v>0</v>
      </c>
      <c r="K44" s="54">
        <v>19.193386817226894</v>
      </c>
      <c r="L44" s="54">
        <v>20.500972527833156</v>
      </c>
      <c r="M44" s="54">
        <v>22.003664409647136</v>
      </c>
      <c r="N44" s="54">
        <v>22.255468560564669</v>
      </c>
      <c r="O44" s="54">
        <v>20.250035864586387</v>
      </c>
      <c r="P44" s="54">
        <v>18.020967256043647</v>
      </c>
      <c r="Q44" s="54">
        <v>20.250035864586387</v>
      </c>
      <c r="R44" s="54">
        <v>22.255468560564669</v>
      </c>
      <c r="S44" s="54">
        <v>22.003664409647136</v>
      </c>
      <c r="T44" s="54">
        <v>1</v>
      </c>
      <c r="U44" s="54">
        <v>0.66997606433476342</v>
      </c>
      <c r="V44" s="54">
        <v>316.60714285714283</v>
      </c>
      <c r="Z44" s="54">
        <v>26.299680803571427</v>
      </c>
      <c r="AA44" s="54">
        <v>7</v>
      </c>
      <c r="AB44" s="54">
        <v>25200</v>
      </c>
      <c r="AC44" s="54">
        <v>14.29500446428572</v>
      </c>
      <c r="AD44" s="54">
        <v>503.78361932515037</v>
      </c>
      <c r="AE44" s="54">
        <v>0</v>
      </c>
      <c r="AF44" s="54">
        <v>3.0276923076923077</v>
      </c>
      <c r="AG44" s="54">
        <v>0</v>
      </c>
      <c r="AH44" s="54">
        <v>0</v>
      </c>
      <c r="AI44" s="54">
        <v>19.193386817226894</v>
      </c>
      <c r="AJ44" s="54">
        <v>20.500972527833156</v>
      </c>
      <c r="AK44" s="54">
        <v>22.003664409647136</v>
      </c>
      <c r="AL44" s="54">
        <v>22.255468560564669</v>
      </c>
      <c r="AM44" s="54">
        <v>20.250035864586387</v>
      </c>
      <c r="AN44" s="54">
        <v>18.020967256043647</v>
      </c>
      <c r="AO44" s="54">
        <v>20.250035864586387</v>
      </c>
      <c r="AP44" s="54">
        <v>22.255468560564669</v>
      </c>
      <c r="AQ44" s="54">
        <v>22.003664409647136</v>
      </c>
      <c r="AR44" s="54">
        <v>0</v>
      </c>
      <c r="AS44" s="54">
        <v>0.66997606433476342</v>
      </c>
      <c r="AT44" s="54">
        <v>316.60714285714283</v>
      </c>
      <c r="AX44" s="54">
        <v>26.299680803571427</v>
      </c>
      <c r="AY44" s="54">
        <v>7</v>
      </c>
      <c r="AZ44" s="54">
        <v>25200</v>
      </c>
      <c r="BA44" s="54">
        <v>14.29500446428572</v>
      </c>
      <c r="BB44" s="54">
        <v>503.78361932515037</v>
      </c>
      <c r="BC44" s="54">
        <v>0</v>
      </c>
      <c r="BD44" s="54">
        <v>3.0276923076923077</v>
      </c>
      <c r="BE44" s="54">
        <v>0</v>
      </c>
      <c r="BF44" s="54">
        <v>0</v>
      </c>
      <c r="BG44" s="54">
        <v>23.625886817226895</v>
      </c>
      <c r="BH44" s="54">
        <v>20.500972527833156</v>
      </c>
      <c r="BI44" s="54">
        <v>22.003664409647136</v>
      </c>
      <c r="BJ44" s="54">
        <v>22.255468560564669</v>
      </c>
      <c r="BK44" s="54">
        <v>20.250035864586387</v>
      </c>
      <c r="BL44" s="54">
        <v>18.020967256043647</v>
      </c>
      <c r="BM44" s="54">
        <v>20.250035864586387</v>
      </c>
      <c r="BN44" s="54">
        <v>22.255468560564669</v>
      </c>
      <c r="BO44" s="54">
        <v>22.003664409647136</v>
      </c>
      <c r="BP44" s="54">
        <v>1</v>
      </c>
      <c r="BQ44" s="54">
        <v>0.66725819577813505</v>
      </c>
      <c r="BR44" s="54">
        <v>316.60714285714283</v>
      </c>
      <c r="BV44" s="54">
        <v>26.299680803571427</v>
      </c>
      <c r="BW44" s="54">
        <v>7</v>
      </c>
      <c r="BX44" s="54">
        <v>25200</v>
      </c>
      <c r="BY44" s="54">
        <v>14.29500446428572</v>
      </c>
      <c r="BZ44" s="54">
        <v>503.78361932515037</v>
      </c>
      <c r="CA44" s="54">
        <v>0</v>
      </c>
      <c r="CB44" s="54">
        <v>3.0276923076923077</v>
      </c>
      <c r="CC44" s="54">
        <v>0</v>
      </c>
      <c r="CD44" s="54">
        <v>0</v>
      </c>
      <c r="CE44" s="54">
        <v>23.625886817226895</v>
      </c>
      <c r="CF44" s="54">
        <v>20.500972527833156</v>
      </c>
      <c r="CG44" s="54">
        <v>22.003664409647136</v>
      </c>
      <c r="CH44" s="54">
        <v>22.255468560564669</v>
      </c>
      <c r="CI44" s="54">
        <v>20.250035864586387</v>
      </c>
      <c r="CJ44" s="54">
        <v>18.020967256043647</v>
      </c>
      <c r="CK44" s="54">
        <v>20.250035864586387</v>
      </c>
      <c r="CL44" s="54">
        <v>22.255468560564669</v>
      </c>
      <c r="CM44" s="54">
        <v>22.003664409647136</v>
      </c>
      <c r="CN44" s="54">
        <v>0</v>
      </c>
      <c r="CO44" s="54">
        <v>0.66725819577813505</v>
      </c>
      <c r="CP44" s="54">
        <v>316.60714285714283</v>
      </c>
      <c r="CT44" s="54">
        <v>26.299680803571427</v>
      </c>
      <c r="CU44" s="54">
        <v>7</v>
      </c>
      <c r="CV44" s="54">
        <v>25200</v>
      </c>
      <c r="CW44" s="54">
        <v>14.29500446428572</v>
      </c>
      <c r="CX44" s="54">
        <v>503.78361932515037</v>
      </c>
      <c r="CY44" s="54">
        <v>284.31026140766556</v>
      </c>
      <c r="CZ44" s="54">
        <v>3.0276923076923077</v>
      </c>
      <c r="DA44" s="54">
        <v>0</v>
      </c>
      <c r="DB44" s="54">
        <v>0</v>
      </c>
      <c r="DC44" s="54">
        <v>23.625886817226895</v>
      </c>
      <c r="DD44" s="54">
        <v>20.500972527833156</v>
      </c>
      <c r="DE44" s="54">
        <v>22.003664409647136</v>
      </c>
      <c r="DF44" s="54">
        <v>22.255468560564669</v>
      </c>
      <c r="DG44" s="54">
        <v>20.250035864586387</v>
      </c>
      <c r="DH44" s="54">
        <v>18.020967256043647</v>
      </c>
      <c r="DI44" s="54">
        <v>20.250035864586387</v>
      </c>
      <c r="DJ44" s="54">
        <v>22.255468560564669</v>
      </c>
      <c r="DK44" s="54">
        <v>22.003664409647136</v>
      </c>
      <c r="DL44" s="54">
        <v>1</v>
      </c>
      <c r="DM44" s="54">
        <v>0.66725819577813505</v>
      </c>
      <c r="DN44" s="54">
        <v>316.60714285714283</v>
      </c>
      <c r="DR44" s="54">
        <v>26.299680803571427</v>
      </c>
      <c r="DS44" s="54">
        <v>7</v>
      </c>
      <c r="DT44" s="54">
        <v>25200</v>
      </c>
      <c r="DU44" s="54">
        <v>14.29500446428572</v>
      </c>
      <c r="DV44" s="54">
        <v>503.78361932515037</v>
      </c>
      <c r="DW44" s="54">
        <v>284.31026140766556</v>
      </c>
      <c r="DX44" s="54">
        <v>3.0276923076923077</v>
      </c>
      <c r="DY44" s="54">
        <v>0</v>
      </c>
      <c r="DZ44" s="54">
        <v>0</v>
      </c>
      <c r="EA44" s="54">
        <v>23.625886817226895</v>
      </c>
      <c r="EB44" s="54">
        <v>20.500972527833156</v>
      </c>
      <c r="EC44" s="54">
        <v>22.003664409647136</v>
      </c>
      <c r="ED44" s="54">
        <v>22.255468560564669</v>
      </c>
      <c r="EE44" s="54">
        <v>20.250035864586387</v>
      </c>
      <c r="EF44" s="54">
        <v>18.020967256043647</v>
      </c>
      <c r="EG44" s="54">
        <v>20.250035864586387</v>
      </c>
      <c r="EH44" s="54">
        <v>22.255468560564669</v>
      </c>
      <c r="EI44" s="54">
        <v>22.003664409647136</v>
      </c>
      <c r="EJ44" s="54">
        <v>0</v>
      </c>
      <c r="EK44" s="54">
        <v>0.66725819577813505</v>
      </c>
      <c r="EL44" s="54">
        <v>316.60714285714283</v>
      </c>
      <c r="EP44" s="54">
        <v>26.299680803571427</v>
      </c>
      <c r="EQ44" s="54">
        <v>7</v>
      </c>
      <c r="ER44" s="54">
        <v>25200</v>
      </c>
      <c r="ES44" s="54">
        <v>14.29500446428572</v>
      </c>
      <c r="ET44" s="54">
        <v>503.78361932515037</v>
      </c>
      <c r="EU44" s="54">
        <v>0</v>
      </c>
      <c r="EV44" s="54">
        <v>3.0276923076923077</v>
      </c>
      <c r="EW44" s="54">
        <v>0</v>
      </c>
      <c r="EX44" s="54">
        <v>0</v>
      </c>
      <c r="EY44" s="54">
        <v>23.625886817226895</v>
      </c>
      <c r="EZ44" s="54">
        <v>20.500972527833156</v>
      </c>
      <c r="FA44" s="54">
        <v>22.003664409647136</v>
      </c>
      <c r="FB44" s="54">
        <v>22.255468560564669</v>
      </c>
      <c r="FC44" s="54">
        <v>20.250035864586387</v>
      </c>
      <c r="FD44" s="54">
        <v>18.020967256043647</v>
      </c>
      <c r="FE44" s="54">
        <v>20.250035864586387</v>
      </c>
      <c r="FF44" s="54">
        <v>22.255468560564669</v>
      </c>
      <c r="FG44" s="54">
        <v>22.003664409647136</v>
      </c>
      <c r="FH44" s="54">
        <v>1</v>
      </c>
      <c r="FI44" s="54">
        <v>0.66725819577813505</v>
      </c>
      <c r="FJ44" s="54">
        <v>316.60714285714283</v>
      </c>
      <c r="FN44" s="54">
        <v>26.299680803571427</v>
      </c>
      <c r="FO44" s="54">
        <v>7</v>
      </c>
      <c r="FP44" s="54">
        <v>25200</v>
      </c>
      <c r="FQ44" s="54">
        <v>14.29500446428572</v>
      </c>
      <c r="FR44" s="54">
        <v>503.78361932515037</v>
      </c>
      <c r="FS44" s="54">
        <v>0</v>
      </c>
      <c r="FT44" s="54">
        <v>3.0276923076923077</v>
      </c>
      <c r="FU44" s="54">
        <v>0</v>
      </c>
      <c r="FV44" s="54">
        <v>0</v>
      </c>
      <c r="FW44" s="54">
        <v>23.625886817226895</v>
      </c>
      <c r="FX44" s="54">
        <v>20.500972527833156</v>
      </c>
      <c r="FY44" s="54">
        <v>22.003664409647136</v>
      </c>
      <c r="FZ44" s="54">
        <v>22.255468560564669</v>
      </c>
      <c r="GA44" s="54">
        <v>20.250035864586387</v>
      </c>
      <c r="GB44" s="54">
        <v>18.020967256043647</v>
      </c>
      <c r="GC44" s="54">
        <v>20.250035864586387</v>
      </c>
      <c r="GD44" s="54">
        <v>22.255468560564669</v>
      </c>
      <c r="GE44" s="54">
        <v>22.003664409647136</v>
      </c>
      <c r="GF44" s="54">
        <v>0</v>
      </c>
      <c r="GG44" s="54">
        <v>0.66725819577813505</v>
      </c>
      <c r="GH44" s="54">
        <v>316.60714285714283</v>
      </c>
      <c r="GL44" s="54">
        <v>26.299680803571427</v>
      </c>
      <c r="GM44" s="54">
        <v>7</v>
      </c>
      <c r="GN44" s="54">
        <v>25200</v>
      </c>
      <c r="GO44" s="54">
        <v>14.29500446428572</v>
      </c>
      <c r="GP44" s="54">
        <v>503.78361932515037</v>
      </c>
      <c r="GQ44" s="54">
        <v>0</v>
      </c>
      <c r="GR44" s="54">
        <v>3.0276923076923077</v>
      </c>
      <c r="GS44" s="54">
        <v>0</v>
      </c>
      <c r="GT44" s="54">
        <v>0</v>
      </c>
      <c r="GU44" s="54">
        <v>23.625886817226895</v>
      </c>
      <c r="GV44" s="54">
        <v>20.500972527833156</v>
      </c>
      <c r="GW44" s="54">
        <v>22.003664409647136</v>
      </c>
      <c r="GX44" s="54">
        <v>22.255468560564669</v>
      </c>
      <c r="GY44" s="54">
        <v>20.250035864586387</v>
      </c>
      <c r="GZ44" s="54">
        <v>18.020967256043647</v>
      </c>
      <c r="HA44" s="54">
        <v>20.250035864586387</v>
      </c>
      <c r="HB44" s="54">
        <v>22.255468560564669</v>
      </c>
      <c r="HC44" s="54">
        <v>22.003664409647136</v>
      </c>
      <c r="HD44" s="54">
        <v>1</v>
      </c>
      <c r="HE44" s="54">
        <v>0.66725819577813505</v>
      </c>
      <c r="HF44" s="54">
        <v>316.60714285714283</v>
      </c>
      <c r="HJ44" s="54">
        <v>26.299680803571427</v>
      </c>
      <c r="HK44" s="54">
        <v>7</v>
      </c>
      <c r="HL44" s="54">
        <v>25200</v>
      </c>
      <c r="HM44" s="54">
        <v>14.29500446428572</v>
      </c>
      <c r="HN44" s="54">
        <v>503.78361932515037</v>
      </c>
      <c r="HO44" s="54">
        <v>0</v>
      </c>
      <c r="HP44" s="54">
        <v>3.0276923076923077</v>
      </c>
      <c r="HQ44" s="54">
        <v>0</v>
      </c>
      <c r="HR44" s="54">
        <v>0</v>
      </c>
      <c r="HS44" s="54">
        <v>23.625886817226895</v>
      </c>
      <c r="HT44" s="54">
        <v>20.500972527833156</v>
      </c>
      <c r="HU44" s="54">
        <v>22.003664409647136</v>
      </c>
      <c r="HV44" s="54">
        <v>22.255468560564669</v>
      </c>
      <c r="HW44" s="54">
        <v>20.250035864586387</v>
      </c>
      <c r="HX44" s="54">
        <v>18.020967256043647</v>
      </c>
      <c r="HY44" s="54">
        <v>20.250035864586387</v>
      </c>
      <c r="HZ44" s="54">
        <v>22.255468560564669</v>
      </c>
      <c r="IA44" s="54">
        <v>22.003664409647136</v>
      </c>
      <c r="IB44" s="54">
        <v>0</v>
      </c>
      <c r="IC44" s="54">
        <v>0.66725819577813505</v>
      </c>
      <c r="ID44" s="54">
        <v>316.60714285714283</v>
      </c>
    </row>
    <row r="45" spans="2:238" x14ac:dyDescent="0.25">
      <c r="B45" s="54" t="s">
        <v>54</v>
      </c>
      <c r="C45" s="54">
        <v>8</v>
      </c>
      <c r="D45" s="54">
        <v>28800</v>
      </c>
      <c r="E45" s="54">
        <v>16.616075892857143</v>
      </c>
      <c r="F45" s="54">
        <v>709.60347428608065</v>
      </c>
      <c r="G45" s="54">
        <v>557.47562548070266</v>
      </c>
      <c r="H45" s="54">
        <v>1.5138461538461538</v>
      </c>
      <c r="I45" s="54">
        <v>0</v>
      </c>
      <c r="J45" s="54">
        <v>0</v>
      </c>
      <c r="K45" s="54">
        <v>25.550218049719884</v>
      </c>
      <c r="L45" s="54">
        <v>25.732902386662197</v>
      </c>
      <c r="M45" s="54">
        <v>27.94041957332275</v>
      </c>
      <c r="N45" s="54">
        <v>28.310330396393084</v>
      </c>
      <c r="O45" s="54">
        <v>25.364265939241058</v>
      </c>
      <c r="P45" s="54">
        <v>22.089670978587137</v>
      </c>
      <c r="Q45" s="54">
        <v>25.364265939241058</v>
      </c>
      <c r="R45" s="54">
        <v>28.310330396393084</v>
      </c>
      <c r="S45" s="54">
        <v>27.940419573322746</v>
      </c>
      <c r="T45" s="54">
        <v>1</v>
      </c>
      <c r="U45" s="54">
        <v>0.66997606433476342</v>
      </c>
      <c r="V45" s="54">
        <v>465.10912698412687</v>
      </c>
      <c r="Z45" s="54" t="s">
        <v>54</v>
      </c>
      <c r="AA45" s="54">
        <v>8</v>
      </c>
      <c r="AB45" s="54">
        <v>28800</v>
      </c>
      <c r="AC45" s="54">
        <v>16.616075892857143</v>
      </c>
      <c r="AD45" s="54">
        <v>709.60347428608065</v>
      </c>
      <c r="AE45" s="54">
        <v>557.47562548070266</v>
      </c>
      <c r="AF45" s="54">
        <v>1.5138461538461538</v>
      </c>
      <c r="AG45" s="54">
        <v>0</v>
      </c>
      <c r="AH45" s="54">
        <v>0</v>
      </c>
      <c r="AI45" s="54">
        <v>25.550218049719884</v>
      </c>
      <c r="AJ45" s="54">
        <v>25.732902386662197</v>
      </c>
      <c r="AK45" s="54">
        <v>27.94041957332275</v>
      </c>
      <c r="AL45" s="54">
        <v>28.310330396393084</v>
      </c>
      <c r="AM45" s="54">
        <v>25.364265939241058</v>
      </c>
      <c r="AN45" s="54">
        <v>22.089670978587137</v>
      </c>
      <c r="AO45" s="54">
        <v>25.364265939241058</v>
      </c>
      <c r="AP45" s="54">
        <v>28.310330396393084</v>
      </c>
      <c r="AQ45" s="54">
        <v>27.940419573322746</v>
      </c>
      <c r="AR45" s="54">
        <v>0</v>
      </c>
      <c r="AS45" s="54">
        <v>0.66997606433476342</v>
      </c>
      <c r="AT45" s="54">
        <v>465.10912698412687</v>
      </c>
      <c r="AX45" s="54" t="s">
        <v>54</v>
      </c>
      <c r="AY45" s="54">
        <v>8</v>
      </c>
      <c r="AZ45" s="54">
        <v>28800</v>
      </c>
      <c r="BA45" s="54">
        <v>16.616075892857143</v>
      </c>
      <c r="BB45" s="54">
        <v>709.60347428608065</v>
      </c>
      <c r="BC45" s="54">
        <v>557.47562548070266</v>
      </c>
      <c r="BD45" s="54">
        <v>1.5138461538461538</v>
      </c>
      <c r="BE45" s="54">
        <v>0</v>
      </c>
      <c r="BF45" s="54">
        <v>0</v>
      </c>
      <c r="BG45" s="54">
        <v>32.06174582749766</v>
      </c>
      <c r="BH45" s="54">
        <v>25.732902386662197</v>
      </c>
      <c r="BI45" s="54">
        <v>27.94041957332275</v>
      </c>
      <c r="BJ45" s="54">
        <v>28.310330396393084</v>
      </c>
      <c r="BK45" s="54">
        <v>25.364265939241058</v>
      </c>
      <c r="BL45" s="54">
        <v>22.089670978587137</v>
      </c>
      <c r="BM45" s="54">
        <v>25.364265939241058</v>
      </c>
      <c r="BN45" s="54">
        <v>28.310330396393084</v>
      </c>
      <c r="BO45" s="54">
        <v>27.940419573322746</v>
      </c>
      <c r="BP45" s="54">
        <v>1</v>
      </c>
      <c r="BQ45" s="54">
        <v>0.66725819577813505</v>
      </c>
      <c r="BR45" s="54">
        <v>465.10912698412687</v>
      </c>
      <c r="BV45" s="54" t="s">
        <v>54</v>
      </c>
      <c r="BW45" s="54">
        <v>8</v>
      </c>
      <c r="BX45" s="54">
        <v>28800</v>
      </c>
      <c r="BY45" s="54">
        <v>16.616075892857143</v>
      </c>
      <c r="BZ45" s="54">
        <v>709.60347428608065</v>
      </c>
      <c r="CA45" s="54">
        <v>557.47562548070266</v>
      </c>
      <c r="CB45" s="54">
        <v>1.5138461538461538</v>
      </c>
      <c r="CC45" s="54">
        <v>0</v>
      </c>
      <c r="CD45" s="54">
        <v>0</v>
      </c>
      <c r="CE45" s="54">
        <v>32.06174582749766</v>
      </c>
      <c r="CF45" s="54">
        <v>25.732902386662197</v>
      </c>
      <c r="CG45" s="54">
        <v>27.94041957332275</v>
      </c>
      <c r="CH45" s="54">
        <v>28.310330396393084</v>
      </c>
      <c r="CI45" s="54">
        <v>25.364265939241058</v>
      </c>
      <c r="CJ45" s="54">
        <v>22.089670978587137</v>
      </c>
      <c r="CK45" s="54">
        <v>25.364265939241058</v>
      </c>
      <c r="CL45" s="54">
        <v>28.310330396393084</v>
      </c>
      <c r="CM45" s="54">
        <v>27.940419573322746</v>
      </c>
      <c r="CN45" s="54">
        <v>0</v>
      </c>
      <c r="CO45" s="54">
        <v>0.66725819577813505</v>
      </c>
      <c r="CP45" s="54">
        <v>465.10912698412687</v>
      </c>
      <c r="CT45" s="54" t="s">
        <v>54</v>
      </c>
      <c r="CU45" s="54">
        <v>8</v>
      </c>
      <c r="CV45" s="54">
        <v>28800</v>
      </c>
      <c r="CW45" s="54">
        <v>16.616075892857143</v>
      </c>
      <c r="CX45" s="54">
        <v>709.60347428608065</v>
      </c>
      <c r="CY45" s="54">
        <v>430.65654447988402</v>
      </c>
      <c r="CZ45" s="54">
        <v>1.5138461538461538</v>
      </c>
      <c r="DA45" s="54">
        <v>0</v>
      </c>
      <c r="DB45" s="54">
        <v>0</v>
      </c>
      <c r="DC45" s="54">
        <v>32.06174582749766</v>
      </c>
      <c r="DD45" s="54">
        <v>25.732902386662197</v>
      </c>
      <c r="DE45" s="54">
        <v>27.94041957332275</v>
      </c>
      <c r="DF45" s="54">
        <v>28.310330396393084</v>
      </c>
      <c r="DG45" s="54">
        <v>25.364265939241058</v>
      </c>
      <c r="DH45" s="54">
        <v>22.089670978587137</v>
      </c>
      <c r="DI45" s="54">
        <v>25.364265939241058</v>
      </c>
      <c r="DJ45" s="54">
        <v>28.310330396393084</v>
      </c>
      <c r="DK45" s="54">
        <v>27.940419573322746</v>
      </c>
      <c r="DL45" s="54">
        <v>1</v>
      </c>
      <c r="DM45" s="54">
        <v>0.66725819577813505</v>
      </c>
      <c r="DN45" s="54">
        <v>465.10912698412687</v>
      </c>
      <c r="DR45" s="54" t="s">
        <v>54</v>
      </c>
      <c r="DS45" s="54">
        <v>8</v>
      </c>
      <c r="DT45" s="54">
        <v>28800</v>
      </c>
      <c r="DU45" s="54">
        <v>16.616075892857143</v>
      </c>
      <c r="DV45" s="54">
        <v>709.60347428608065</v>
      </c>
      <c r="DW45" s="54">
        <v>430.65654447988402</v>
      </c>
      <c r="DX45" s="54">
        <v>1.5138461538461538</v>
      </c>
      <c r="DY45" s="54">
        <v>0</v>
      </c>
      <c r="DZ45" s="54">
        <v>0</v>
      </c>
      <c r="EA45" s="54">
        <v>32.06174582749766</v>
      </c>
      <c r="EB45" s="54">
        <v>25.732902386662197</v>
      </c>
      <c r="EC45" s="54">
        <v>27.94041957332275</v>
      </c>
      <c r="ED45" s="54">
        <v>28.310330396393084</v>
      </c>
      <c r="EE45" s="54">
        <v>25.364265939241058</v>
      </c>
      <c r="EF45" s="54">
        <v>22.089670978587137</v>
      </c>
      <c r="EG45" s="54">
        <v>25.364265939241058</v>
      </c>
      <c r="EH45" s="54">
        <v>28.310330396393084</v>
      </c>
      <c r="EI45" s="54">
        <v>27.940419573322746</v>
      </c>
      <c r="EJ45" s="54">
        <v>0</v>
      </c>
      <c r="EK45" s="54">
        <v>0.66725819577813505</v>
      </c>
      <c r="EL45" s="54">
        <v>465.10912698412687</v>
      </c>
      <c r="EP45" s="54" t="s">
        <v>54</v>
      </c>
      <c r="EQ45" s="54">
        <v>8</v>
      </c>
      <c r="ER45" s="54">
        <v>28800</v>
      </c>
      <c r="ES45" s="54">
        <v>16.616075892857143</v>
      </c>
      <c r="ET45" s="54">
        <v>709.60347428608065</v>
      </c>
      <c r="EU45" s="54">
        <v>0</v>
      </c>
      <c r="EV45" s="54">
        <v>1.5138461538461538</v>
      </c>
      <c r="EW45" s="54">
        <v>0</v>
      </c>
      <c r="EX45" s="54">
        <v>0</v>
      </c>
      <c r="EY45" s="54">
        <v>32.06174582749766</v>
      </c>
      <c r="EZ45" s="54">
        <v>25.732902386662197</v>
      </c>
      <c r="FA45" s="54">
        <v>27.94041957332275</v>
      </c>
      <c r="FB45" s="54">
        <v>28.310330396393084</v>
      </c>
      <c r="FC45" s="54">
        <v>25.364265939241058</v>
      </c>
      <c r="FD45" s="54">
        <v>22.089670978587137</v>
      </c>
      <c r="FE45" s="54">
        <v>25.364265939241058</v>
      </c>
      <c r="FF45" s="54">
        <v>28.310330396393084</v>
      </c>
      <c r="FG45" s="54">
        <v>27.940419573322746</v>
      </c>
      <c r="FH45" s="54">
        <v>1</v>
      </c>
      <c r="FI45" s="54">
        <v>0.66725819577813505</v>
      </c>
      <c r="FJ45" s="54">
        <v>465.10912698412687</v>
      </c>
      <c r="FN45" s="54" t="s">
        <v>54</v>
      </c>
      <c r="FO45" s="54">
        <v>8</v>
      </c>
      <c r="FP45" s="54">
        <v>28800</v>
      </c>
      <c r="FQ45" s="54">
        <v>16.616075892857143</v>
      </c>
      <c r="FR45" s="54">
        <v>709.60347428608065</v>
      </c>
      <c r="FS45" s="54">
        <v>0</v>
      </c>
      <c r="FT45" s="54">
        <v>1.5138461538461538</v>
      </c>
      <c r="FU45" s="54">
        <v>0</v>
      </c>
      <c r="FV45" s="54">
        <v>0</v>
      </c>
      <c r="FW45" s="54">
        <v>32.06174582749766</v>
      </c>
      <c r="FX45" s="54">
        <v>25.732902386662197</v>
      </c>
      <c r="FY45" s="54">
        <v>27.94041957332275</v>
      </c>
      <c r="FZ45" s="54">
        <v>28.310330396393084</v>
      </c>
      <c r="GA45" s="54">
        <v>25.364265939241058</v>
      </c>
      <c r="GB45" s="54">
        <v>22.089670978587137</v>
      </c>
      <c r="GC45" s="54">
        <v>25.364265939241058</v>
      </c>
      <c r="GD45" s="54">
        <v>28.310330396393084</v>
      </c>
      <c r="GE45" s="54">
        <v>27.940419573322746</v>
      </c>
      <c r="GF45" s="54">
        <v>0</v>
      </c>
      <c r="GG45" s="54">
        <v>0.66725819577813505</v>
      </c>
      <c r="GH45" s="54">
        <v>465.10912698412687</v>
      </c>
      <c r="GL45" s="54" t="s">
        <v>54</v>
      </c>
      <c r="GM45" s="54">
        <v>8</v>
      </c>
      <c r="GN45" s="54">
        <v>28800</v>
      </c>
      <c r="GO45" s="54">
        <v>16.616075892857143</v>
      </c>
      <c r="GP45" s="54">
        <v>709.60347428608065</v>
      </c>
      <c r="GQ45" s="54">
        <v>557.47562548070255</v>
      </c>
      <c r="GR45" s="54">
        <v>1.5138461538461538</v>
      </c>
      <c r="GS45" s="54">
        <v>0</v>
      </c>
      <c r="GT45" s="54">
        <v>0</v>
      </c>
      <c r="GU45" s="54">
        <v>32.06174582749766</v>
      </c>
      <c r="GV45" s="54">
        <v>25.732902386662197</v>
      </c>
      <c r="GW45" s="54">
        <v>27.94041957332275</v>
      </c>
      <c r="GX45" s="54">
        <v>28.310330396393084</v>
      </c>
      <c r="GY45" s="54">
        <v>25.364265939241058</v>
      </c>
      <c r="GZ45" s="54">
        <v>22.089670978587137</v>
      </c>
      <c r="HA45" s="54">
        <v>25.364265939241058</v>
      </c>
      <c r="HB45" s="54">
        <v>28.310330396393084</v>
      </c>
      <c r="HC45" s="54">
        <v>27.940419573322746</v>
      </c>
      <c r="HD45" s="54">
        <v>1</v>
      </c>
      <c r="HE45" s="54">
        <v>0.66725819577813505</v>
      </c>
      <c r="HF45" s="54">
        <v>465.10912698412687</v>
      </c>
      <c r="HJ45" s="54" t="s">
        <v>54</v>
      </c>
      <c r="HK45" s="54">
        <v>8</v>
      </c>
      <c r="HL45" s="54">
        <v>28800</v>
      </c>
      <c r="HM45" s="54">
        <v>16.616075892857143</v>
      </c>
      <c r="HN45" s="54">
        <v>709.60347428608065</v>
      </c>
      <c r="HO45" s="54">
        <v>557.47562548070255</v>
      </c>
      <c r="HP45" s="54">
        <v>1.5138461538461538</v>
      </c>
      <c r="HQ45" s="54">
        <v>0</v>
      </c>
      <c r="HR45" s="54">
        <v>0</v>
      </c>
      <c r="HS45" s="54">
        <v>32.06174582749766</v>
      </c>
      <c r="HT45" s="54">
        <v>25.732902386662197</v>
      </c>
      <c r="HU45" s="54">
        <v>27.94041957332275</v>
      </c>
      <c r="HV45" s="54">
        <v>28.310330396393084</v>
      </c>
      <c r="HW45" s="54">
        <v>25.364265939241058</v>
      </c>
      <c r="HX45" s="54">
        <v>22.089670978587137</v>
      </c>
      <c r="HY45" s="54">
        <v>25.364265939241058</v>
      </c>
      <c r="HZ45" s="54">
        <v>28.310330396393084</v>
      </c>
      <c r="IA45" s="54">
        <v>27.940419573322746</v>
      </c>
      <c r="IB45" s="54">
        <v>0</v>
      </c>
      <c r="IC45" s="54">
        <v>0.66725819577813505</v>
      </c>
      <c r="ID45" s="54">
        <v>465.10912698412687</v>
      </c>
    </row>
    <row r="46" spans="2:238" x14ac:dyDescent="0.25">
      <c r="B46" s="54">
        <v>19.299680803571427</v>
      </c>
      <c r="C46" s="54">
        <v>9</v>
      </c>
      <c r="D46" s="54">
        <v>32400</v>
      </c>
      <c r="E46" s="54">
        <v>19.370183035714287</v>
      </c>
      <c r="F46" s="54">
        <v>807.0295186233169</v>
      </c>
      <c r="G46" s="54">
        <v>771.12940394403847</v>
      </c>
      <c r="H46" s="54">
        <v>0.94615384615384612</v>
      </c>
      <c r="I46" s="54">
        <v>0</v>
      </c>
      <c r="J46" s="54">
        <v>0</v>
      </c>
      <c r="K46" s="54">
        <v>31.865844800420174</v>
      </c>
      <c r="L46" s="54">
        <v>31.055814383798399</v>
      </c>
      <c r="M46" s="54">
        <v>33.885333192278921</v>
      </c>
      <c r="N46" s="54">
        <v>34.359472029187089</v>
      </c>
      <c r="O46" s="54">
        <v>30.583308997306951</v>
      </c>
      <c r="P46" s="54">
        <v>26.386046983984929</v>
      </c>
      <c r="Q46" s="54">
        <v>30.583308997306951</v>
      </c>
      <c r="R46" s="54">
        <v>34.359472029187089</v>
      </c>
      <c r="S46" s="54">
        <v>33.885333192278921</v>
      </c>
      <c r="T46" s="54">
        <v>1</v>
      </c>
      <c r="U46" s="54">
        <v>0.66997606433476342</v>
      </c>
      <c r="V46" s="54">
        <v>596.16071428571433</v>
      </c>
      <c r="Z46" s="54">
        <v>19.299680803571427</v>
      </c>
      <c r="AA46" s="54">
        <v>9</v>
      </c>
      <c r="AB46" s="54">
        <v>32400</v>
      </c>
      <c r="AC46" s="54">
        <v>19.370183035714287</v>
      </c>
      <c r="AD46" s="54">
        <v>807.0295186233169</v>
      </c>
      <c r="AE46" s="54">
        <v>771.12940394403847</v>
      </c>
      <c r="AF46" s="54">
        <v>0.94615384615384612</v>
      </c>
      <c r="AG46" s="54">
        <v>0</v>
      </c>
      <c r="AH46" s="54">
        <v>0</v>
      </c>
      <c r="AI46" s="54">
        <v>31.865844800420174</v>
      </c>
      <c r="AJ46" s="54">
        <v>31.055814383798399</v>
      </c>
      <c r="AK46" s="54">
        <v>33.885333192278921</v>
      </c>
      <c r="AL46" s="54">
        <v>34.359472029187089</v>
      </c>
      <c r="AM46" s="54">
        <v>30.583308997306951</v>
      </c>
      <c r="AN46" s="54">
        <v>26.386046983984929</v>
      </c>
      <c r="AO46" s="54">
        <v>30.583308997306951</v>
      </c>
      <c r="AP46" s="54">
        <v>34.359472029187089</v>
      </c>
      <c r="AQ46" s="54">
        <v>33.885333192278921</v>
      </c>
      <c r="AR46" s="54">
        <v>0</v>
      </c>
      <c r="AS46" s="54">
        <v>0.66997606433476342</v>
      </c>
      <c r="AT46" s="54">
        <v>596.16071428571433</v>
      </c>
      <c r="AX46" s="54">
        <v>19.299680803571427</v>
      </c>
      <c r="AY46" s="54">
        <v>9</v>
      </c>
      <c r="AZ46" s="54">
        <v>32400</v>
      </c>
      <c r="BA46" s="54">
        <v>19.370183035714287</v>
      </c>
      <c r="BB46" s="54">
        <v>807.0295186233169</v>
      </c>
      <c r="BC46" s="54">
        <v>771.12940394403847</v>
      </c>
      <c r="BD46" s="54">
        <v>0.94615384615384612</v>
      </c>
      <c r="BE46" s="54">
        <v>0</v>
      </c>
      <c r="BF46" s="54">
        <v>0</v>
      </c>
      <c r="BG46" s="54">
        <v>40.212094800420175</v>
      </c>
      <c r="BH46" s="54">
        <v>31.055814383798399</v>
      </c>
      <c r="BI46" s="54">
        <v>33.885333192278921</v>
      </c>
      <c r="BJ46" s="54">
        <v>34.359472029187089</v>
      </c>
      <c r="BK46" s="54">
        <v>30.583308997306951</v>
      </c>
      <c r="BL46" s="54">
        <v>26.386046983984929</v>
      </c>
      <c r="BM46" s="54">
        <v>30.583308997306951</v>
      </c>
      <c r="BN46" s="54">
        <v>34.359472029187089</v>
      </c>
      <c r="BO46" s="54">
        <v>33.885333192278921</v>
      </c>
      <c r="BP46" s="54">
        <v>1</v>
      </c>
      <c r="BQ46" s="54">
        <v>0.66725819577813505</v>
      </c>
      <c r="BR46" s="54">
        <v>596.16071428571433</v>
      </c>
      <c r="BV46" s="54">
        <v>19.299680803571427</v>
      </c>
      <c r="BW46" s="54">
        <v>9</v>
      </c>
      <c r="BX46" s="54">
        <v>32400</v>
      </c>
      <c r="BY46" s="54">
        <v>19.370183035714287</v>
      </c>
      <c r="BZ46" s="54">
        <v>807.0295186233169</v>
      </c>
      <c r="CA46" s="54">
        <v>771.12940394403847</v>
      </c>
      <c r="CB46" s="54">
        <v>0.94615384615384612</v>
      </c>
      <c r="CC46" s="54">
        <v>0</v>
      </c>
      <c r="CD46" s="54">
        <v>0</v>
      </c>
      <c r="CE46" s="54">
        <v>40.212094800420175</v>
      </c>
      <c r="CF46" s="54">
        <v>31.055814383798399</v>
      </c>
      <c r="CG46" s="54">
        <v>33.885333192278921</v>
      </c>
      <c r="CH46" s="54">
        <v>34.359472029187089</v>
      </c>
      <c r="CI46" s="54">
        <v>30.583308997306951</v>
      </c>
      <c r="CJ46" s="54">
        <v>26.386046983984929</v>
      </c>
      <c r="CK46" s="54">
        <v>30.583308997306951</v>
      </c>
      <c r="CL46" s="54">
        <v>34.359472029187089</v>
      </c>
      <c r="CM46" s="54">
        <v>33.885333192278921</v>
      </c>
      <c r="CN46" s="54">
        <v>0</v>
      </c>
      <c r="CO46" s="54">
        <v>0.66725819577813505</v>
      </c>
      <c r="CP46" s="54">
        <v>596.16071428571433</v>
      </c>
      <c r="CT46" s="54">
        <v>19.299680803571427</v>
      </c>
      <c r="CU46" s="54">
        <v>9</v>
      </c>
      <c r="CV46" s="54">
        <v>32400</v>
      </c>
      <c r="CW46" s="54">
        <v>19.370183035714287</v>
      </c>
      <c r="CX46" s="54">
        <v>807.0295186233169</v>
      </c>
      <c r="CY46" s="54">
        <v>595.70662692743656</v>
      </c>
      <c r="CZ46" s="54">
        <v>0.94615384615384612</v>
      </c>
      <c r="DA46" s="54">
        <v>0</v>
      </c>
      <c r="DB46" s="54">
        <v>0</v>
      </c>
      <c r="DC46" s="54">
        <v>40.212094800420175</v>
      </c>
      <c r="DD46" s="54">
        <v>31.055814383798399</v>
      </c>
      <c r="DE46" s="54">
        <v>33.885333192278921</v>
      </c>
      <c r="DF46" s="54">
        <v>34.359472029187089</v>
      </c>
      <c r="DG46" s="54">
        <v>30.583308997306951</v>
      </c>
      <c r="DH46" s="54">
        <v>26.386046983984929</v>
      </c>
      <c r="DI46" s="54">
        <v>30.583308997306951</v>
      </c>
      <c r="DJ46" s="54">
        <v>34.359472029187089</v>
      </c>
      <c r="DK46" s="54">
        <v>33.885333192278921</v>
      </c>
      <c r="DL46" s="54">
        <v>1</v>
      </c>
      <c r="DM46" s="54">
        <v>0.66725819577813505</v>
      </c>
      <c r="DN46" s="54">
        <v>596.16071428571433</v>
      </c>
      <c r="DR46" s="54">
        <v>19.299680803571427</v>
      </c>
      <c r="DS46" s="54">
        <v>9</v>
      </c>
      <c r="DT46" s="54">
        <v>32400</v>
      </c>
      <c r="DU46" s="54">
        <v>19.370183035714287</v>
      </c>
      <c r="DV46" s="54">
        <v>807.0295186233169</v>
      </c>
      <c r="DW46" s="54">
        <v>595.70662692743656</v>
      </c>
      <c r="DX46" s="54">
        <v>0.94615384615384612</v>
      </c>
      <c r="DY46" s="54">
        <v>0</v>
      </c>
      <c r="DZ46" s="54">
        <v>0</v>
      </c>
      <c r="EA46" s="54">
        <v>40.212094800420175</v>
      </c>
      <c r="EB46" s="54">
        <v>31.055814383798399</v>
      </c>
      <c r="EC46" s="54">
        <v>33.885333192278921</v>
      </c>
      <c r="ED46" s="54">
        <v>34.359472029187089</v>
      </c>
      <c r="EE46" s="54">
        <v>30.583308997306951</v>
      </c>
      <c r="EF46" s="54">
        <v>26.386046983984929</v>
      </c>
      <c r="EG46" s="54">
        <v>30.583308997306951</v>
      </c>
      <c r="EH46" s="54">
        <v>34.359472029187089</v>
      </c>
      <c r="EI46" s="54">
        <v>33.885333192278921</v>
      </c>
      <c r="EJ46" s="54">
        <v>0</v>
      </c>
      <c r="EK46" s="54">
        <v>0.66725819577813505</v>
      </c>
      <c r="EL46" s="54">
        <v>596.16071428571433</v>
      </c>
      <c r="EP46" s="54">
        <v>19.299680803571427</v>
      </c>
      <c r="EQ46" s="54">
        <v>9</v>
      </c>
      <c r="ER46" s="54">
        <v>32400</v>
      </c>
      <c r="ES46" s="54">
        <v>19.370183035714287</v>
      </c>
      <c r="ET46" s="54">
        <v>807.0295186233169</v>
      </c>
      <c r="EU46" s="54">
        <v>0</v>
      </c>
      <c r="EV46" s="54">
        <v>0.94615384615384612</v>
      </c>
      <c r="EW46" s="54">
        <v>0</v>
      </c>
      <c r="EX46" s="54">
        <v>0</v>
      </c>
      <c r="EY46" s="54">
        <v>40.212094800420175</v>
      </c>
      <c r="EZ46" s="54">
        <v>31.055814383798399</v>
      </c>
      <c r="FA46" s="54">
        <v>33.885333192278921</v>
      </c>
      <c r="FB46" s="54">
        <v>34.359472029187089</v>
      </c>
      <c r="FC46" s="54">
        <v>30.583308997306951</v>
      </c>
      <c r="FD46" s="54">
        <v>26.386046983984929</v>
      </c>
      <c r="FE46" s="54">
        <v>30.583308997306951</v>
      </c>
      <c r="FF46" s="54">
        <v>34.359472029187089</v>
      </c>
      <c r="FG46" s="54">
        <v>33.885333192278921</v>
      </c>
      <c r="FH46" s="54">
        <v>1</v>
      </c>
      <c r="FI46" s="54">
        <v>0.66725819577813505</v>
      </c>
      <c r="FJ46" s="54">
        <v>596.16071428571433</v>
      </c>
      <c r="FN46" s="54">
        <v>19.299680803571427</v>
      </c>
      <c r="FO46" s="54">
        <v>9</v>
      </c>
      <c r="FP46" s="54">
        <v>32400</v>
      </c>
      <c r="FQ46" s="54">
        <v>19.370183035714287</v>
      </c>
      <c r="FR46" s="54">
        <v>807.0295186233169</v>
      </c>
      <c r="FS46" s="54">
        <v>0</v>
      </c>
      <c r="FT46" s="54">
        <v>0.94615384615384612</v>
      </c>
      <c r="FU46" s="54">
        <v>0</v>
      </c>
      <c r="FV46" s="54">
        <v>0</v>
      </c>
      <c r="FW46" s="54">
        <v>40.212094800420175</v>
      </c>
      <c r="FX46" s="54">
        <v>31.055814383798399</v>
      </c>
      <c r="FY46" s="54">
        <v>33.885333192278921</v>
      </c>
      <c r="FZ46" s="54">
        <v>34.359472029187089</v>
      </c>
      <c r="GA46" s="54">
        <v>30.583308997306951</v>
      </c>
      <c r="GB46" s="54">
        <v>26.386046983984929</v>
      </c>
      <c r="GC46" s="54">
        <v>30.583308997306951</v>
      </c>
      <c r="GD46" s="54">
        <v>34.359472029187089</v>
      </c>
      <c r="GE46" s="54">
        <v>33.885333192278921</v>
      </c>
      <c r="GF46" s="54">
        <v>0</v>
      </c>
      <c r="GG46" s="54">
        <v>0.66725819577813505</v>
      </c>
      <c r="GH46" s="54">
        <v>596.16071428571433</v>
      </c>
      <c r="GL46" s="54">
        <v>19.299680803571427</v>
      </c>
      <c r="GM46" s="54">
        <v>9</v>
      </c>
      <c r="GN46" s="54">
        <v>32400</v>
      </c>
      <c r="GO46" s="54">
        <v>19.370183035714287</v>
      </c>
      <c r="GP46" s="54">
        <v>807.0295186233169</v>
      </c>
      <c r="GQ46" s="54">
        <v>771.12940394403836</v>
      </c>
      <c r="GR46" s="54">
        <v>0.94615384615384612</v>
      </c>
      <c r="GS46" s="54">
        <v>0</v>
      </c>
      <c r="GT46" s="54">
        <v>0</v>
      </c>
      <c r="GU46" s="54">
        <v>40.212094800420175</v>
      </c>
      <c r="GV46" s="54">
        <v>31.055814383798399</v>
      </c>
      <c r="GW46" s="54">
        <v>33.885333192278921</v>
      </c>
      <c r="GX46" s="54">
        <v>34.359472029187089</v>
      </c>
      <c r="GY46" s="54">
        <v>30.583308997306951</v>
      </c>
      <c r="GZ46" s="54">
        <v>26.386046983984929</v>
      </c>
      <c r="HA46" s="54">
        <v>30.583308997306951</v>
      </c>
      <c r="HB46" s="54">
        <v>34.359472029187089</v>
      </c>
      <c r="HC46" s="54">
        <v>33.885333192278921</v>
      </c>
      <c r="HD46" s="54">
        <v>1</v>
      </c>
      <c r="HE46" s="54">
        <v>0.66725819577813505</v>
      </c>
      <c r="HF46" s="54">
        <v>596.16071428571433</v>
      </c>
      <c r="HJ46" s="54">
        <v>19.299680803571427</v>
      </c>
      <c r="HK46" s="54">
        <v>9</v>
      </c>
      <c r="HL46" s="54">
        <v>32400</v>
      </c>
      <c r="HM46" s="54">
        <v>19.370183035714287</v>
      </c>
      <c r="HN46" s="54">
        <v>807.0295186233169</v>
      </c>
      <c r="HO46" s="54">
        <v>771.12940394403836</v>
      </c>
      <c r="HP46" s="54">
        <v>0.94615384615384612</v>
      </c>
      <c r="HQ46" s="54">
        <v>0</v>
      </c>
      <c r="HR46" s="54">
        <v>0</v>
      </c>
      <c r="HS46" s="54">
        <v>40.212094800420175</v>
      </c>
      <c r="HT46" s="54">
        <v>31.055814383798399</v>
      </c>
      <c r="HU46" s="54">
        <v>33.885333192278921</v>
      </c>
      <c r="HV46" s="54">
        <v>34.359472029187089</v>
      </c>
      <c r="HW46" s="54">
        <v>30.583308997306951</v>
      </c>
      <c r="HX46" s="54">
        <v>26.386046983984929</v>
      </c>
      <c r="HY46" s="54">
        <v>30.583308997306951</v>
      </c>
      <c r="HZ46" s="54">
        <v>34.359472029187089</v>
      </c>
      <c r="IA46" s="54">
        <v>33.885333192278921</v>
      </c>
      <c r="IB46" s="54">
        <v>0</v>
      </c>
      <c r="IC46" s="54">
        <v>0.66725819577813505</v>
      </c>
      <c r="ID46" s="54">
        <v>596.16071428571433</v>
      </c>
    </row>
    <row r="47" spans="2:238" x14ac:dyDescent="0.25">
      <c r="B47" s="54" t="s">
        <v>65</v>
      </c>
      <c r="C47" s="54">
        <v>10</v>
      </c>
      <c r="D47" s="54">
        <v>36000</v>
      </c>
      <c r="E47" s="54">
        <v>22.096575892857139</v>
      </c>
      <c r="F47" s="54">
        <v>847.6726124206275</v>
      </c>
      <c r="G47" s="54">
        <v>941.15764776757078</v>
      </c>
      <c r="H47" s="54">
        <v>0.94615384615384612</v>
      </c>
      <c r="I47" s="54">
        <v>0</v>
      </c>
      <c r="J47" s="54">
        <v>0</v>
      </c>
      <c r="K47" s="54">
        <v>37.155399422268907</v>
      </c>
      <c r="L47" s="54">
        <v>35.630930007756611</v>
      </c>
      <c r="M47" s="54">
        <v>38.908092224158601</v>
      </c>
      <c r="N47" s="54">
        <v>39.45724209267587</v>
      </c>
      <c r="O47" s="54">
        <v>35.083672009324104</v>
      </c>
      <c r="P47" s="54">
        <v>30.22238307172384</v>
      </c>
      <c r="Q47" s="54">
        <v>35.083672009324104</v>
      </c>
      <c r="R47" s="54">
        <v>39.45724209267587</v>
      </c>
      <c r="S47" s="54">
        <v>38.908092224158594</v>
      </c>
      <c r="T47" s="54">
        <v>1</v>
      </c>
      <c r="U47" s="54">
        <v>3.669976064334763</v>
      </c>
      <c r="V47" s="54">
        <v>690.4761904761906</v>
      </c>
      <c r="Z47" s="54" t="s">
        <v>65</v>
      </c>
      <c r="AA47" s="54">
        <v>10</v>
      </c>
      <c r="AB47" s="54">
        <v>36000</v>
      </c>
      <c r="AC47" s="54">
        <v>22.096575892857139</v>
      </c>
      <c r="AD47" s="54">
        <v>847.6726124206275</v>
      </c>
      <c r="AE47" s="54">
        <v>941.15764776757078</v>
      </c>
      <c r="AF47" s="54">
        <v>0.94615384615384612</v>
      </c>
      <c r="AG47" s="54">
        <v>0</v>
      </c>
      <c r="AH47" s="54">
        <v>0</v>
      </c>
      <c r="AI47" s="54">
        <v>37.155399422268907</v>
      </c>
      <c r="AJ47" s="54">
        <v>35.630930007756611</v>
      </c>
      <c r="AK47" s="54">
        <v>38.908092224158601</v>
      </c>
      <c r="AL47" s="54">
        <v>39.45724209267587</v>
      </c>
      <c r="AM47" s="54">
        <v>35.083672009324104</v>
      </c>
      <c r="AN47" s="54">
        <v>30.22238307172384</v>
      </c>
      <c r="AO47" s="54">
        <v>35.083672009324104</v>
      </c>
      <c r="AP47" s="54">
        <v>39.45724209267587</v>
      </c>
      <c r="AQ47" s="54">
        <v>38.908092224158594</v>
      </c>
      <c r="AR47" s="54">
        <v>0</v>
      </c>
      <c r="AS47" s="54">
        <v>3.669976064334763</v>
      </c>
      <c r="AT47" s="54">
        <v>690.4761904761906</v>
      </c>
      <c r="AX47" s="54" t="s">
        <v>65</v>
      </c>
      <c r="AY47" s="54">
        <v>10</v>
      </c>
      <c r="AZ47" s="54">
        <v>36000</v>
      </c>
      <c r="BA47" s="54">
        <v>22.096575892857139</v>
      </c>
      <c r="BB47" s="54">
        <v>847.6726124206275</v>
      </c>
      <c r="BC47" s="54">
        <v>941.15764776757078</v>
      </c>
      <c r="BD47" s="54">
        <v>0.94615384615384612</v>
      </c>
      <c r="BE47" s="54">
        <v>0</v>
      </c>
      <c r="BF47" s="54">
        <v>0</v>
      </c>
      <c r="BG47" s="54">
        <v>46.822066088935578</v>
      </c>
      <c r="BH47" s="54">
        <v>35.630930007756611</v>
      </c>
      <c r="BI47" s="54">
        <v>38.908092224158601</v>
      </c>
      <c r="BJ47" s="54">
        <v>39.45724209267587</v>
      </c>
      <c r="BK47" s="54">
        <v>35.083672009324104</v>
      </c>
      <c r="BL47" s="54">
        <v>30.22238307172384</v>
      </c>
      <c r="BM47" s="54">
        <v>35.083672009324104</v>
      </c>
      <c r="BN47" s="54">
        <v>39.45724209267587</v>
      </c>
      <c r="BO47" s="54">
        <v>38.908092224158594</v>
      </c>
      <c r="BP47" s="54">
        <v>1</v>
      </c>
      <c r="BQ47" s="54">
        <v>3.6672581957781349</v>
      </c>
      <c r="BR47" s="54">
        <v>690.4761904761906</v>
      </c>
      <c r="BV47" s="54" t="s">
        <v>65</v>
      </c>
      <c r="BW47" s="54">
        <v>10</v>
      </c>
      <c r="BX47" s="54">
        <v>36000</v>
      </c>
      <c r="BY47" s="54">
        <v>22.096575892857139</v>
      </c>
      <c r="BZ47" s="54">
        <v>847.6726124206275</v>
      </c>
      <c r="CA47" s="54">
        <v>941.15764776757078</v>
      </c>
      <c r="CB47" s="54">
        <v>0.94615384615384612</v>
      </c>
      <c r="CC47" s="54">
        <v>0</v>
      </c>
      <c r="CD47" s="54">
        <v>0</v>
      </c>
      <c r="CE47" s="54">
        <v>46.822066088935578</v>
      </c>
      <c r="CF47" s="54">
        <v>35.630930007756611</v>
      </c>
      <c r="CG47" s="54">
        <v>38.908092224158601</v>
      </c>
      <c r="CH47" s="54">
        <v>39.45724209267587</v>
      </c>
      <c r="CI47" s="54">
        <v>35.083672009324104</v>
      </c>
      <c r="CJ47" s="54">
        <v>30.22238307172384</v>
      </c>
      <c r="CK47" s="54">
        <v>35.083672009324104</v>
      </c>
      <c r="CL47" s="54">
        <v>39.45724209267587</v>
      </c>
      <c r="CM47" s="54">
        <v>38.908092224158594</v>
      </c>
      <c r="CN47" s="54">
        <v>0</v>
      </c>
      <c r="CO47" s="54">
        <v>3.6672581957781349</v>
      </c>
      <c r="CP47" s="54">
        <v>690.4761904761906</v>
      </c>
      <c r="CT47" s="54" t="s">
        <v>65</v>
      </c>
      <c r="CU47" s="54">
        <v>10</v>
      </c>
      <c r="CV47" s="54">
        <v>36000</v>
      </c>
      <c r="CW47" s="54">
        <v>22.096575892857139</v>
      </c>
      <c r="CX47" s="54">
        <v>847.6726124206275</v>
      </c>
      <c r="CY47" s="54">
        <v>727.0554655172599</v>
      </c>
      <c r="CZ47" s="54">
        <v>0.94615384615384612</v>
      </c>
      <c r="DA47" s="54">
        <v>0</v>
      </c>
      <c r="DB47" s="54">
        <v>0</v>
      </c>
      <c r="DC47" s="54">
        <v>46.822066088935578</v>
      </c>
      <c r="DD47" s="54">
        <v>35.630930007756611</v>
      </c>
      <c r="DE47" s="54">
        <v>38.908092224158601</v>
      </c>
      <c r="DF47" s="54">
        <v>39.45724209267587</v>
      </c>
      <c r="DG47" s="54">
        <v>35.083672009324104</v>
      </c>
      <c r="DH47" s="54">
        <v>30.22238307172384</v>
      </c>
      <c r="DI47" s="54">
        <v>35.083672009324104</v>
      </c>
      <c r="DJ47" s="54">
        <v>39.45724209267587</v>
      </c>
      <c r="DK47" s="54">
        <v>38.908092224158594</v>
      </c>
      <c r="DL47" s="54">
        <v>1</v>
      </c>
      <c r="DM47" s="54">
        <v>3.6672581957781349</v>
      </c>
      <c r="DN47" s="54">
        <v>690.4761904761906</v>
      </c>
      <c r="DR47" s="54" t="s">
        <v>65</v>
      </c>
      <c r="DS47" s="54">
        <v>10</v>
      </c>
      <c r="DT47" s="54">
        <v>36000</v>
      </c>
      <c r="DU47" s="54">
        <v>22.096575892857139</v>
      </c>
      <c r="DV47" s="54">
        <v>847.6726124206275</v>
      </c>
      <c r="DW47" s="54">
        <v>727.0554655172599</v>
      </c>
      <c r="DX47" s="54">
        <v>0.94615384615384612</v>
      </c>
      <c r="DY47" s="54">
        <v>0</v>
      </c>
      <c r="DZ47" s="54">
        <v>0</v>
      </c>
      <c r="EA47" s="54">
        <v>46.822066088935578</v>
      </c>
      <c r="EB47" s="54">
        <v>35.630930007756611</v>
      </c>
      <c r="EC47" s="54">
        <v>38.908092224158601</v>
      </c>
      <c r="ED47" s="54">
        <v>39.45724209267587</v>
      </c>
      <c r="EE47" s="54">
        <v>35.083672009324104</v>
      </c>
      <c r="EF47" s="54">
        <v>30.22238307172384</v>
      </c>
      <c r="EG47" s="54">
        <v>35.083672009324104</v>
      </c>
      <c r="EH47" s="54">
        <v>39.45724209267587</v>
      </c>
      <c r="EI47" s="54">
        <v>38.908092224158594</v>
      </c>
      <c r="EJ47" s="54">
        <v>0</v>
      </c>
      <c r="EK47" s="54">
        <v>3.6672581957781349</v>
      </c>
      <c r="EL47" s="54">
        <v>690.4761904761906</v>
      </c>
      <c r="EP47" s="54" t="s">
        <v>65</v>
      </c>
      <c r="EQ47" s="54">
        <v>10</v>
      </c>
      <c r="ER47" s="54">
        <v>36000</v>
      </c>
      <c r="ES47" s="54">
        <v>22.096575892857139</v>
      </c>
      <c r="ET47" s="54">
        <v>847.6726124206275</v>
      </c>
      <c r="EU47" s="54">
        <v>0</v>
      </c>
      <c r="EV47" s="54">
        <v>0.94615384615384612</v>
      </c>
      <c r="EW47" s="54">
        <v>0</v>
      </c>
      <c r="EX47" s="54">
        <v>0</v>
      </c>
      <c r="EY47" s="54">
        <v>46.822066088935578</v>
      </c>
      <c r="EZ47" s="54">
        <v>35.630930007756611</v>
      </c>
      <c r="FA47" s="54">
        <v>38.908092224158601</v>
      </c>
      <c r="FB47" s="54">
        <v>39.45724209267587</v>
      </c>
      <c r="FC47" s="54">
        <v>35.083672009324104</v>
      </c>
      <c r="FD47" s="54">
        <v>30.22238307172384</v>
      </c>
      <c r="FE47" s="54">
        <v>35.083672009324104</v>
      </c>
      <c r="FF47" s="54">
        <v>39.45724209267587</v>
      </c>
      <c r="FG47" s="54">
        <v>38.908092224158594</v>
      </c>
      <c r="FH47" s="54">
        <v>1</v>
      </c>
      <c r="FI47" s="54">
        <v>3.6672581957781349</v>
      </c>
      <c r="FJ47" s="54">
        <v>690.4761904761906</v>
      </c>
      <c r="FN47" s="54" t="s">
        <v>65</v>
      </c>
      <c r="FO47" s="54">
        <v>10</v>
      </c>
      <c r="FP47" s="54">
        <v>36000</v>
      </c>
      <c r="FQ47" s="54">
        <v>22.096575892857139</v>
      </c>
      <c r="FR47" s="54">
        <v>847.6726124206275</v>
      </c>
      <c r="FS47" s="54">
        <v>0</v>
      </c>
      <c r="FT47" s="54">
        <v>0.94615384615384612</v>
      </c>
      <c r="FU47" s="54">
        <v>0</v>
      </c>
      <c r="FV47" s="54">
        <v>0</v>
      </c>
      <c r="FW47" s="54">
        <v>46.822066088935578</v>
      </c>
      <c r="FX47" s="54">
        <v>35.630930007756611</v>
      </c>
      <c r="FY47" s="54">
        <v>38.908092224158601</v>
      </c>
      <c r="FZ47" s="54">
        <v>39.45724209267587</v>
      </c>
      <c r="GA47" s="54">
        <v>35.083672009324104</v>
      </c>
      <c r="GB47" s="54">
        <v>30.22238307172384</v>
      </c>
      <c r="GC47" s="54">
        <v>35.083672009324104</v>
      </c>
      <c r="GD47" s="54">
        <v>39.45724209267587</v>
      </c>
      <c r="GE47" s="54">
        <v>38.908092224158594</v>
      </c>
      <c r="GF47" s="54">
        <v>0</v>
      </c>
      <c r="GG47" s="54">
        <v>3.6672581957781349</v>
      </c>
      <c r="GH47" s="54">
        <v>690.4761904761906</v>
      </c>
      <c r="GL47" s="54" t="s">
        <v>65</v>
      </c>
      <c r="GM47" s="54">
        <v>10</v>
      </c>
      <c r="GN47" s="54">
        <v>36000</v>
      </c>
      <c r="GO47" s="54">
        <v>22.096575892857139</v>
      </c>
      <c r="GP47" s="54">
        <v>847.6726124206275</v>
      </c>
      <c r="GQ47" s="54">
        <v>941.15764776757067</v>
      </c>
      <c r="GR47" s="54">
        <v>0.94615384615384612</v>
      </c>
      <c r="GS47" s="54">
        <v>0</v>
      </c>
      <c r="GT47" s="54">
        <v>0</v>
      </c>
      <c r="GU47" s="54">
        <v>46.822066088935578</v>
      </c>
      <c r="GV47" s="54">
        <v>35.630930007756611</v>
      </c>
      <c r="GW47" s="54">
        <v>38.908092224158601</v>
      </c>
      <c r="GX47" s="54">
        <v>39.45724209267587</v>
      </c>
      <c r="GY47" s="54">
        <v>35.083672009324104</v>
      </c>
      <c r="GZ47" s="54">
        <v>30.22238307172384</v>
      </c>
      <c r="HA47" s="54">
        <v>35.083672009324104</v>
      </c>
      <c r="HB47" s="54">
        <v>39.45724209267587</v>
      </c>
      <c r="HC47" s="54">
        <v>38.908092224158594</v>
      </c>
      <c r="HD47" s="54">
        <v>1</v>
      </c>
      <c r="HE47" s="54">
        <v>3.6672581957781349</v>
      </c>
      <c r="HF47" s="54">
        <v>690.4761904761906</v>
      </c>
      <c r="HJ47" s="54" t="s">
        <v>65</v>
      </c>
      <c r="HK47" s="54">
        <v>10</v>
      </c>
      <c r="HL47" s="54">
        <v>36000</v>
      </c>
      <c r="HM47" s="54">
        <v>22.096575892857139</v>
      </c>
      <c r="HN47" s="54">
        <v>847.6726124206275</v>
      </c>
      <c r="HO47" s="54">
        <v>941.15764776757067</v>
      </c>
      <c r="HP47" s="54">
        <v>0.94615384615384612</v>
      </c>
      <c r="HQ47" s="54">
        <v>0</v>
      </c>
      <c r="HR47" s="54">
        <v>0</v>
      </c>
      <c r="HS47" s="54">
        <v>46.822066088935578</v>
      </c>
      <c r="HT47" s="54">
        <v>35.630930007756611</v>
      </c>
      <c r="HU47" s="54">
        <v>38.908092224158601</v>
      </c>
      <c r="HV47" s="54">
        <v>39.45724209267587</v>
      </c>
      <c r="HW47" s="54">
        <v>35.083672009324104</v>
      </c>
      <c r="HX47" s="54">
        <v>30.22238307172384</v>
      </c>
      <c r="HY47" s="54">
        <v>35.083672009324104</v>
      </c>
      <c r="HZ47" s="54">
        <v>39.45724209267587</v>
      </c>
      <c r="IA47" s="54">
        <v>38.908092224158594</v>
      </c>
      <c r="IB47" s="54">
        <v>0</v>
      </c>
      <c r="IC47" s="54">
        <v>3.6672581957781349</v>
      </c>
      <c r="ID47" s="54">
        <v>690.4761904761906</v>
      </c>
    </row>
    <row r="48" spans="2:238" x14ac:dyDescent="0.25">
      <c r="B48" s="54">
        <v>19.214434523809526</v>
      </c>
      <c r="C48" s="54">
        <v>11</v>
      </c>
      <c r="D48" s="54">
        <v>39600</v>
      </c>
      <c r="E48" s="54">
        <v>24.715575892857146</v>
      </c>
      <c r="F48" s="54">
        <v>965.2734776861314</v>
      </c>
      <c r="G48" s="54">
        <v>1012.0314281731166</v>
      </c>
      <c r="H48" s="54">
        <v>0.94615384615384612</v>
      </c>
      <c r="I48" s="54">
        <v>0</v>
      </c>
      <c r="J48" s="54">
        <v>0</v>
      </c>
      <c r="K48" s="54">
        <v>41.582659226190472</v>
      </c>
      <c r="L48" s="54">
        <v>39.554167264202455</v>
      </c>
      <c r="M48" s="54">
        <v>43.147133029245367</v>
      </c>
      <c r="N48" s="54">
        <v>43.749201693281961</v>
      </c>
      <c r="O48" s="54">
        <v>38.954172780202612</v>
      </c>
      <c r="P48" s="54">
        <v>33.62442601351492</v>
      </c>
      <c r="Q48" s="54">
        <v>38.954172780202612</v>
      </c>
      <c r="R48" s="54">
        <v>43.749201693281961</v>
      </c>
      <c r="S48" s="54">
        <v>43.14713302924536</v>
      </c>
      <c r="T48" s="54">
        <v>1</v>
      </c>
      <c r="U48" s="54">
        <v>3.669976064334763</v>
      </c>
      <c r="V48" s="54">
        <v>757.01388888888869</v>
      </c>
      <c r="Z48" s="54">
        <v>19.214434523809526</v>
      </c>
      <c r="AA48" s="54">
        <v>11</v>
      </c>
      <c r="AB48" s="54">
        <v>39600</v>
      </c>
      <c r="AC48" s="54">
        <v>24.715575892857146</v>
      </c>
      <c r="AD48" s="54">
        <v>965.2734776861314</v>
      </c>
      <c r="AE48" s="54">
        <v>1012.0314281731166</v>
      </c>
      <c r="AF48" s="54">
        <v>0.94615384615384612</v>
      </c>
      <c r="AG48" s="54">
        <v>0</v>
      </c>
      <c r="AH48" s="54">
        <v>0</v>
      </c>
      <c r="AI48" s="54">
        <v>41.582659226190472</v>
      </c>
      <c r="AJ48" s="54">
        <v>39.554167264202455</v>
      </c>
      <c r="AK48" s="54">
        <v>43.147133029245367</v>
      </c>
      <c r="AL48" s="54">
        <v>43.749201693281961</v>
      </c>
      <c r="AM48" s="54">
        <v>38.954172780202612</v>
      </c>
      <c r="AN48" s="54">
        <v>33.62442601351492</v>
      </c>
      <c r="AO48" s="54">
        <v>38.954172780202612</v>
      </c>
      <c r="AP48" s="54">
        <v>43.749201693281961</v>
      </c>
      <c r="AQ48" s="54">
        <v>43.14713302924536</v>
      </c>
      <c r="AR48" s="54">
        <v>0</v>
      </c>
      <c r="AS48" s="54">
        <v>3.669976064334763</v>
      </c>
      <c r="AT48" s="54">
        <v>757.01388888888869</v>
      </c>
      <c r="AX48" s="54">
        <v>19.214434523809526</v>
      </c>
      <c r="AY48" s="54">
        <v>11</v>
      </c>
      <c r="AZ48" s="54">
        <v>39600</v>
      </c>
      <c r="BA48" s="54">
        <v>24.715575892857146</v>
      </c>
      <c r="BB48" s="54">
        <v>965.2734776861314</v>
      </c>
      <c r="BC48" s="54">
        <v>1012.0314281731166</v>
      </c>
      <c r="BD48" s="54">
        <v>0.94615384615384612</v>
      </c>
      <c r="BE48" s="54">
        <v>0</v>
      </c>
      <c r="BF48" s="54">
        <v>0</v>
      </c>
      <c r="BG48" s="54">
        <v>52.180853670634917</v>
      </c>
      <c r="BH48" s="54">
        <v>39.554167264202455</v>
      </c>
      <c r="BI48" s="54">
        <v>43.147133029245367</v>
      </c>
      <c r="BJ48" s="54">
        <v>43.749201693281961</v>
      </c>
      <c r="BK48" s="54">
        <v>38.954172780202612</v>
      </c>
      <c r="BL48" s="54">
        <v>33.62442601351492</v>
      </c>
      <c r="BM48" s="54">
        <v>38.954172780202612</v>
      </c>
      <c r="BN48" s="54">
        <v>43.749201693281961</v>
      </c>
      <c r="BO48" s="54">
        <v>43.14713302924536</v>
      </c>
      <c r="BP48" s="54">
        <v>1</v>
      </c>
      <c r="BQ48" s="54">
        <v>3.6672581957781349</v>
      </c>
      <c r="BR48" s="54">
        <v>757.01388888888869</v>
      </c>
      <c r="BV48" s="54">
        <v>19.214434523809526</v>
      </c>
      <c r="BW48" s="54">
        <v>11</v>
      </c>
      <c r="BX48" s="54">
        <v>39600</v>
      </c>
      <c r="BY48" s="54">
        <v>24.715575892857146</v>
      </c>
      <c r="BZ48" s="54">
        <v>965.2734776861314</v>
      </c>
      <c r="CA48" s="54">
        <v>1012.0314281731166</v>
      </c>
      <c r="CB48" s="54">
        <v>0.94615384615384612</v>
      </c>
      <c r="CC48" s="54">
        <v>0</v>
      </c>
      <c r="CD48" s="54">
        <v>0</v>
      </c>
      <c r="CE48" s="54">
        <v>52.180853670634917</v>
      </c>
      <c r="CF48" s="54">
        <v>39.554167264202455</v>
      </c>
      <c r="CG48" s="54">
        <v>43.147133029245367</v>
      </c>
      <c r="CH48" s="54">
        <v>43.749201693281961</v>
      </c>
      <c r="CI48" s="54">
        <v>38.954172780202612</v>
      </c>
      <c r="CJ48" s="54">
        <v>33.62442601351492</v>
      </c>
      <c r="CK48" s="54">
        <v>38.954172780202612</v>
      </c>
      <c r="CL48" s="54">
        <v>43.749201693281961</v>
      </c>
      <c r="CM48" s="54">
        <v>43.14713302924536</v>
      </c>
      <c r="CN48" s="54">
        <v>0</v>
      </c>
      <c r="CO48" s="54">
        <v>3.6672581957781349</v>
      </c>
      <c r="CP48" s="54">
        <v>757.01388888888869</v>
      </c>
      <c r="CT48" s="54">
        <v>19.214434523809526</v>
      </c>
      <c r="CU48" s="54">
        <v>11</v>
      </c>
      <c r="CV48" s="54">
        <v>39600</v>
      </c>
      <c r="CW48" s="54">
        <v>24.715575892857146</v>
      </c>
      <c r="CX48" s="54">
        <v>965.2734776861314</v>
      </c>
      <c r="CY48" s="54">
        <v>781.80630298635936</v>
      </c>
      <c r="CZ48" s="54">
        <v>0.94615384615384612</v>
      </c>
      <c r="DA48" s="54">
        <v>0</v>
      </c>
      <c r="DB48" s="54">
        <v>0</v>
      </c>
      <c r="DC48" s="54">
        <v>52.180853670634917</v>
      </c>
      <c r="DD48" s="54">
        <v>39.554167264202455</v>
      </c>
      <c r="DE48" s="54">
        <v>43.147133029245367</v>
      </c>
      <c r="DF48" s="54">
        <v>43.749201693281961</v>
      </c>
      <c r="DG48" s="54">
        <v>38.954172780202612</v>
      </c>
      <c r="DH48" s="54">
        <v>33.62442601351492</v>
      </c>
      <c r="DI48" s="54">
        <v>38.954172780202612</v>
      </c>
      <c r="DJ48" s="54">
        <v>43.749201693281961</v>
      </c>
      <c r="DK48" s="54">
        <v>43.14713302924536</v>
      </c>
      <c r="DL48" s="54">
        <v>1</v>
      </c>
      <c r="DM48" s="54">
        <v>3.6672581957781349</v>
      </c>
      <c r="DN48" s="54">
        <v>757.01388888888869</v>
      </c>
      <c r="DR48" s="54">
        <v>19.214434523809526</v>
      </c>
      <c r="DS48" s="54">
        <v>11</v>
      </c>
      <c r="DT48" s="54">
        <v>39600</v>
      </c>
      <c r="DU48" s="54">
        <v>24.715575892857146</v>
      </c>
      <c r="DV48" s="54">
        <v>965.2734776861314</v>
      </c>
      <c r="DW48" s="54">
        <v>781.80630298635936</v>
      </c>
      <c r="DX48" s="54">
        <v>0.94615384615384612</v>
      </c>
      <c r="DY48" s="54">
        <v>0</v>
      </c>
      <c r="DZ48" s="54">
        <v>0</v>
      </c>
      <c r="EA48" s="54">
        <v>52.180853670634917</v>
      </c>
      <c r="EB48" s="54">
        <v>39.554167264202455</v>
      </c>
      <c r="EC48" s="54">
        <v>43.147133029245367</v>
      </c>
      <c r="ED48" s="54">
        <v>43.749201693281961</v>
      </c>
      <c r="EE48" s="54">
        <v>38.954172780202612</v>
      </c>
      <c r="EF48" s="54">
        <v>33.62442601351492</v>
      </c>
      <c r="EG48" s="54">
        <v>38.954172780202612</v>
      </c>
      <c r="EH48" s="54">
        <v>43.749201693281961</v>
      </c>
      <c r="EI48" s="54">
        <v>43.14713302924536</v>
      </c>
      <c r="EJ48" s="54">
        <v>0</v>
      </c>
      <c r="EK48" s="54">
        <v>3.6672581957781349</v>
      </c>
      <c r="EL48" s="54">
        <v>757.01388888888869</v>
      </c>
      <c r="EP48" s="54">
        <v>19.214434523809526</v>
      </c>
      <c r="EQ48" s="54">
        <v>11</v>
      </c>
      <c r="ER48" s="54">
        <v>39600</v>
      </c>
      <c r="ES48" s="54">
        <v>24.715575892857146</v>
      </c>
      <c r="ET48" s="54">
        <v>965.2734776861314</v>
      </c>
      <c r="EU48" s="54">
        <v>0</v>
      </c>
      <c r="EV48" s="54">
        <v>0.94615384615384612</v>
      </c>
      <c r="EW48" s="54">
        <v>0</v>
      </c>
      <c r="EX48" s="54">
        <v>0</v>
      </c>
      <c r="EY48" s="54">
        <v>52.180853670634917</v>
      </c>
      <c r="EZ48" s="54">
        <v>39.554167264202455</v>
      </c>
      <c r="FA48" s="54">
        <v>43.147133029245367</v>
      </c>
      <c r="FB48" s="54">
        <v>43.749201693281961</v>
      </c>
      <c r="FC48" s="54">
        <v>38.954172780202612</v>
      </c>
      <c r="FD48" s="54">
        <v>33.62442601351492</v>
      </c>
      <c r="FE48" s="54">
        <v>38.954172780202612</v>
      </c>
      <c r="FF48" s="54">
        <v>43.749201693281961</v>
      </c>
      <c r="FG48" s="54">
        <v>43.14713302924536</v>
      </c>
      <c r="FH48" s="54">
        <v>1</v>
      </c>
      <c r="FI48" s="54">
        <v>3.6672581957781349</v>
      </c>
      <c r="FJ48" s="54">
        <v>757.01388888888869</v>
      </c>
      <c r="FN48" s="54">
        <v>19.214434523809526</v>
      </c>
      <c r="FO48" s="54">
        <v>11</v>
      </c>
      <c r="FP48" s="54">
        <v>39600</v>
      </c>
      <c r="FQ48" s="54">
        <v>24.715575892857146</v>
      </c>
      <c r="FR48" s="54">
        <v>965.2734776861314</v>
      </c>
      <c r="FS48" s="54">
        <v>0</v>
      </c>
      <c r="FT48" s="54">
        <v>0.94615384615384612</v>
      </c>
      <c r="FU48" s="54">
        <v>0</v>
      </c>
      <c r="FV48" s="54">
        <v>0</v>
      </c>
      <c r="FW48" s="54">
        <v>52.180853670634917</v>
      </c>
      <c r="FX48" s="54">
        <v>39.554167264202455</v>
      </c>
      <c r="FY48" s="54">
        <v>43.147133029245367</v>
      </c>
      <c r="FZ48" s="54">
        <v>43.749201693281961</v>
      </c>
      <c r="GA48" s="54">
        <v>38.954172780202612</v>
      </c>
      <c r="GB48" s="54">
        <v>33.62442601351492</v>
      </c>
      <c r="GC48" s="54">
        <v>38.954172780202612</v>
      </c>
      <c r="GD48" s="54">
        <v>43.749201693281961</v>
      </c>
      <c r="GE48" s="54">
        <v>43.14713302924536</v>
      </c>
      <c r="GF48" s="54">
        <v>0</v>
      </c>
      <c r="GG48" s="54">
        <v>3.6672581957781349</v>
      </c>
      <c r="GH48" s="54">
        <v>757.01388888888869</v>
      </c>
      <c r="GL48" s="54">
        <v>19.214434523809526</v>
      </c>
      <c r="GM48" s="54">
        <v>11</v>
      </c>
      <c r="GN48" s="54">
        <v>39600</v>
      </c>
      <c r="GO48" s="54">
        <v>24.715575892857146</v>
      </c>
      <c r="GP48" s="54">
        <v>965.2734776861314</v>
      </c>
      <c r="GQ48" s="54">
        <v>1012.0314281731164</v>
      </c>
      <c r="GR48" s="54">
        <v>0.94615384615384612</v>
      </c>
      <c r="GS48" s="54">
        <v>0</v>
      </c>
      <c r="GT48" s="54">
        <v>0</v>
      </c>
      <c r="GU48" s="54">
        <v>52.180853670634917</v>
      </c>
      <c r="GV48" s="54">
        <v>39.554167264202455</v>
      </c>
      <c r="GW48" s="54">
        <v>43.147133029245367</v>
      </c>
      <c r="GX48" s="54">
        <v>43.749201693281961</v>
      </c>
      <c r="GY48" s="54">
        <v>38.954172780202612</v>
      </c>
      <c r="GZ48" s="54">
        <v>33.62442601351492</v>
      </c>
      <c r="HA48" s="54">
        <v>38.954172780202612</v>
      </c>
      <c r="HB48" s="54">
        <v>43.749201693281961</v>
      </c>
      <c r="HC48" s="54">
        <v>43.14713302924536</v>
      </c>
      <c r="HD48" s="54">
        <v>1</v>
      </c>
      <c r="HE48" s="54">
        <v>3.6672581957781349</v>
      </c>
      <c r="HF48" s="54">
        <v>757.01388888888869</v>
      </c>
      <c r="HJ48" s="54">
        <v>19.214434523809526</v>
      </c>
      <c r="HK48" s="54">
        <v>11</v>
      </c>
      <c r="HL48" s="54">
        <v>39600</v>
      </c>
      <c r="HM48" s="54">
        <v>24.715575892857146</v>
      </c>
      <c r="HN48" s="54">
        <v>965.2734776861314</v>
      </c>
      <c r="HO48" s="54">
        <v>1012.0314281731164</v>
      </c>
      <c r="HP48" s="54">
        <v>0.94615384615384612</v>
      </c>
      <c r="HQ48" s="54">
        <v>0</v>
      </c>
      <c r="HR48" s="54">
        <v>0</v>
      </c>
      <c r="HS48" s="54">
        <v>52.180853670634917</v>
      </c>
      <c r="HT48" s="54">
        <v>39.554167264202455</v>
      </c>
      <c r="HU48" s="54">
        <v>43.147133029245367</v>
      </c>
      <c r="HV48" s="54">
        <v>43.749201693281961</v>
      </c>
      <c r="HW48" s="54">
        <v>38.954172780202612</v>
      </c>
      <c r="HX48" s="54">
        <v>33.62442601351492</v>
      </c>
      <c r="HY48" s="54">
        <v>38.954172780202612</v>
      </c>
      <c r="HZ48" s="54">
        <v>43.749201693281961</v>
      </c>
      <c r="IA48" s="54">
        <v>43.14713302924536</v>
      </c>
      <c r="IB48" s="54">
        <v>0</v>
      </c>
      <c r="IC48" s="54">
        <v>3.6672581957781349</v>
      </c>
      <c r="ID48" s="54">
        <v>757.01388888888869</v>
      </c>
    </row>
    <row r="49" spans="2:238" x14ac:dyDescent="0.25">
      <c r="B49" s="54" t="s">
        <v>68</v>
      </c>
      <c r="C49" s="54">
        <v>12</v>
      </c>
      <c r="D49" s="54">
        <v>43200</v>
      </c>
      <c r="E49" s="54">
        <v>26.329933035714287</v>
      </c>
      <c r="F49" s="54">
        <v>970.33552366449715</v>
      </c>
      <c r="G49" s="54">
        <v>1004.0351004781186</v>
      </c>
      <c r="H49" s="54">
        <v>0.94615384615384612</v>
      </c>
      <c r="I49" s="54">
        <v>0</v>
      </c>
      <c r="J49" s="54">
        <v>0</v>
      </c>
      <c r="K49" s="54">
        <v>43.127727153361349</v>
      </c>
      <c r="L49" s="54">
        <v>41.118548415572121</v>
      </c>
      <c r="M49" s="54">
        <v>44.699413164959637</v>
      </c>
      <c r="N49" s="54">
        <v>45.299454077326565</v>
      </c>
      <c r="O49" s="54">
        <v>40.520574697457285</v>
      </c>
      <c r="P49" s="54">
        <v>35.208778379863894</v>
      </c>
      <c r="Q49" s="54">
        <v>40.520574697457285</v>
      </c>
      <c r="R49" s="54">
        <v>45.299454077326565</v>
      </c>
      <c r="S49" s="54">
        <v>44.69941316495963</v>
      </c>
      <c r="T49" s="54">
        <v>1</v>
      </c>
      <c r="U49" s="54">
        <v>0.66997606433476342</v>
      </c>
      <c r="V49" s="54">
        <v>754.46428571428589</v>
      </c>
      <c r="Z49" s="54" t="s">
        <v>68</v>
      </c>
      <c r="AA49" s="54">
        <v>12</v>
      </c>
      <c r="AB49" s="54">
        <v>43200</v>
      </c>
      <c r="AC49" s="54">
        <v>26.329933035714287</v>
      </c>
      <c r="AD49" s="54">
        <v>970.33552366449715</v>
      </c>
      <c r="AE49" s="54">
        <v>1004.0351004781186</v>
      </c>
      <c r="AF49" s="54">
        <v>0.94615384615384612</v>
      </c>
      <c r="AG49" s="54">
        <v>0</v>
      </c>
      <c r="AH49" s="54">
        <v>0</v>
      </c>
      <c r="AI49" s="54">
        <v>43.127727153361349</v>
      </c>
      <c r="AJ49" s="54">
        <v>41.118548415572121</v>
      </c>
      <c r="AK49" s="54">
        <v>44.699413164959637</v>
      </c>
      <c r="AL49" s="54">
        <v>45.299454077326565</v>
      </c>
      <c r="AM49" s="54">
        <v>40.520574697457285</v>
      </c>
      <c r="AN49" s="54">
        <v>35.208778379863894</v>
      </c>
      <c r="AO49" s="54">
        <v>40.520574697457285</v>
      </c>
      <c r="AP49" s="54">
        <v>45.299454077326565</v>
      </c>
      <c r="AQ49" s="54">
        <v>44.69941316495963</v>
      </c>
      <c r="AR49" s="54">
        <v>0</v>
      </c>
      <c r="AS49" s="54">
        <v>0.66997606433476342</v>
      </c>
      <c r="AT49" s="54">
        <v>754.46428571428589</v>
      </c>
      <c r="AX49" s="54" t="s">
        <v>68</v>
      </c>
      <c r="AY49" s="54">
        <v>12</v>
      </c>
      <c r="AZ49" s="54">
        <v>43200</v>
      </c>
      <c r="BA49" s="54">
        <v>26.329933035714287</v>
      </c>
      <c r="BB49" s="54">
        <v>970.33552366449715</v>
      </c>
      <c r="BC49" s="54">
        <v>1004.0351004781186</v>
      </c>
      <c r="BD49" s="54">
        <v>0.94615384615384612</v>
      </c>
      <c r="BE49" s="54">
        <v>0</v>
      </c>
      <c r="BF49" s="54">
        <v>0</v>
      </c>
      <c r="BG49" s="54">
        <v>53.690227153361356</v>
      </c>
      <c r="BH49" s="54">
        <v>41.118548415572121</v>
      </c>
      <c r="BI49" s="54">
        <v>44.699413164959637</v>
      </c>
      <c r="BJ49" s="54">
        <v>45.299454077326565</v>
      </c>
      <c r="BK49" s="54">
        <v>40.520574697457285</v>
      </c>
      <c r="BL49" s="54">
        <v>35.208778379863894</v>
      </c>
      <c r="BM49" s="54">
        <v>40.520574697457285</v>
      </c>
      <c r="BN49" s="54">
        <v>45.299454077326565</v>
      </c>
      <c r="BO49" s="54">
        <v>44.69941316495963</v>
      </c>
      <c r="BP49" s="54">
        <v>1</v>
      </c>
      <c r="BQ49" s="54">
        <v>0.66725819577813505</v>
      </c>
      <c r="BR49" s="54">
        <v>754.46428571428589</v>
      </c>
      <c r="BV49" s="54" t="s">
        <v>68</v>
      </c>
      <c r="BW49" s="54">
        <v>12</v>
      </c>
      <c r="BX49" s="54">
        <v>43200</v>
      </c>
      <c r="BY49" s="54">
        <v>26.329933035714287</v>
      </c>
      <c r="BZ49" s="54">
        <v>970.33552366449715</v>
      </c>
      <c r="CA49" s="54">
        <v>1004.0351004781186</v>
      </c>
      <c r="CB49" s="54">
        <v>0.94615384615384612</v>
      </c>
      <c r="CC49" s="54">
        <v>0</v>
      </c>
      <c r="CD49" s="54">
        <v>0</v>
      </c>
      <c r="CE49" s="54">
        <v>53.690227153361356</v>
      </c>
      <c r="CF49" s="54">
        <v>41.118548415572121</v>
      </c>
      <c r="CG49" s="54">
        <v>44.699413164959637</v>
      </c>
      <c r="CH49" s="54">
        <v>45.299454077326565</v>
      </c>
      <c r="CI49" s="54">
        <v>40.520574697457285</v>
      </c>
      <c r="CJ49" s="54">
        <v>35.208778379863894</v>
      </c>
      <c r="CK49" s="54">
        <v>40.520574697457285</v>
      </c>
      <c r="CL49" s="54">
        <v>45.299454077326565</v>
      </c>
      <c r="CM49" s="54">
        <v>44.69941316495963</v>
      </c>
      <c r="CN49" s="54">
        <v>0</v>
      </c>
      <c r="CO49" s="54">
        <v>0.66725819577813505</v>
      </c>
      <c r="CP49" s="54">
        <v>754.46428571428589</v>
      </c>
      <c r="CT49" s="54" t="s">
        <v>68</v>
      </c>
      <c r="CU49" s="54">
        <v>12</v>
      </c>
      <c r="CV49" s="54">
        <v>43200</v>
      </c>
      <c r="CW49" s="54">
        <v>26.329933035714287</v>
      </c>
      <c r="CX49" s="54">
        <v>970.33552366449715</v>
      </c>
      <c r="CY49" s="54">
        <v>0</v>
      </c>
      <c r="CZ49" s="54">
        <v>0.94615384615384612</v>
      </c>
      <c r="DA49" s="54">
        <v>0</v>
      </c>
      <c r="DB49" s="54">
        <v>0</v>
      </c>
      <c r="DC49" s="54">
        <v>53.690227153361356</v>
      </c>
      <c r="DD49" s="54">
        <v>41.118548415572121</v>
      </c>
      <c r="DE49" s="54">
        <v>44.699413164959637</v>
      </c>
      <c r="DF49" s="54">
        <v>45.299454077326565</v>
      </c>
      <c r="DG49" s="54">
        <v>40.520574697457285</v>
      </c>
      <c r="DH49" s="54">
        <v>35.208778379863894</v>
      </c>
      <c r="DI49" s="54">
        <v>40.520574697457285</v>
      </c>
      <c r="DJ49" s="54">
        <v>45.299454077326565</v>
      </c>
      <c r="DK49" s="54">
        <v>44.69941316495963</v>
      </c>
      <c r="DL49" s="54">
        <v>1</v>
      </c>
      <c r="DM49" s="54">
        <v>0.66725819577813505</v>
      </c>
      <c r="DN49" s="54">
        <v>754.46428571428589</v>
      </c>
      <c r="DR49" s="54" t="s">
        <v>68</v>
      </c>
      <c r="DS49" s="54">
        <v>12</v>
      </c>
      <c r="DT49" s="54">
        <v>43200</v>
      </c>
      <c r="DU49" s="54">
        <v>26.329933035714287</v>
      </c>
      <c r="DV49" s="54">
        <v>970.33552366449715</v>
      </c>
      <c r="DW49" s="54">
        <v>0</v>
      </c>
      <c r="DX49" s="54">
        <v>0.94615384615384612</v>
      </c>
      <c r="DY49" s="54">
        <v>0</v>
      </c>
      <c r="DZ49" s="54">
        <v>0</v>
      </c>
      <c r="EA49" s="54">
        <v>53.690227153361356</v>
      </c>
      <c r="EB49" s="54">
        <v>41.118548415572121</v>
      </c>
      <c r="EC49" s="54">
        <v>44.699413164959637</v>
      </c>
      <c r="ED49" s="54">
        <v>45.299454077326565</v>
      </c>
      <c r="EE49" s="54">
        <v>40.520574697457285</v>
      </c>
      <c r="EF49" s="54">
        <v>35.208778379863894</v>
      </c>
      <c r="EG49" s="54">
        <v>40.520574697457285</v>
      </c>
      <c r="EH49" s="54">
        <v>45.299454077326565</v>
      </c>
      <c r="EI49" s="54">
        <v>44.69941316495963</v>
      </c>
      <c r="EJ49" s="54">
        <v>0</v>
      </c>
      <c r="EK49" s="54">
        <v>0.66725819577813505</v>
      </c>
      <c r="EL49" s="54">
        <v>754.46428571428589</v>
      </c>
      <c r="EP49" s="54" t="s">
        <v>68</v>
      </c>
      <c r="EQ49" s="54">
        <v>12</v>
      </c>
      <c r="ER49" s="54">
        <v>43200</v>
      </c>
      <c r="ES49" s="54">
        <v>26.329933035714287</v>
      </c>
      <c r="ET49" s="54">
        <v>970.33552366449715</v>
      </c>
      <c r="EU49" s="54">
        <v>0</v>
      </c>
      <c r="EV49" s="54">
        <v>0.94615384615384612</v>
      </c>
      <c r="EW49" s="54">
        <v>0</v>
      </c>
      <c r="EX49" s="54">
        <v>0</v>
      </c>
      <c r="EY49" s="54">
        <v>53.690227153361356</v>
      </c>
      <c r="EZ49" s="54">
        <v>41.118548415572121</v>
      </c>
      <c r="FA49" s="54">
        <v>44.699413164959637</v>
      </c>
      <c r="FB49" s="54">
        <v>45.299454077326565</v>
      </c>
      <c r="FC49" s="54">
        <v>40.520574697457285</v>
      </c>
      <c r="FD49" s="54">
        <v>35.208778379863894</v>
      </c>
      <c r="FE49" s="54">
        <v>40.520574697457285</v>
      </c>
      <c r="FF49" s="54">
        <v>45.299454077326565</v>
      </c>
      <c r="FG49" s="54">
        <v>44.69941316495963</v>
      </c>
      <c r="FH49" s="54">
        <v>1</v>
      </c>
      <c r="FI49" s="54">
        <v>0.66725819577813505</v>
      </c>
      <c r="FJ49" s="54">
        <v>754.46428571428589</v>
      </c>
      <c r="FN49" s="54" t="s">
        <v>68</v>
      </c>
      <c r="FO49" s="54">
        <v>12</v>
      </c>
      <c r="FP49" s="54">
        <v>43200</v>
      </c>
      <c r="FQ49" s="54">
        <v>26.329933035714287</v>
      </c>
      <c r="FR49" s="54">
        <v>970.33552366449715</v>
      </c>
      <c r="FS49" s="54">
        <v>0</v>
      </c>
      <c r="FT49" s="54">
        <v>0.94615384615384612</v>
      </c>
      <c r="FU49" s="54">
        <v>0</v>
      </c>
      <c r="FV49" s="54">
        <v>0</v>
      </c>
      <c r="FW49" s="54">
        <v>53.690227153361356</v>
      </c>
      <c r="FX49" s="54">
        <v>41.118548415572121</v>
      </c>
      <c r="FY49" s="54">
        <v>44.699413164959637</v>
      </c>
      <c r="FZ49" s="54">
        <v>45.299454077326565</v>
      </c>
      <c r="GA49" s="54">
        <v>40.520574697457285</v>
      </c>
      <c r="GB49" s="54">
        <v>35.208778379863894</v>
      </c>
      <c r="GC49" s="54">
        <v>40.520574697457285</v>
      </c>
      <c r="GD49" s="54">
        <v>45.299454077326565</v>
      </c>
      <c r="GE49" s="54">
        <v>44.69941316495963</v>
      </c>
      <c r="GF49" s="54">
        <v>0</v>
      </c>
      <c r="GG49" s="54">
        <v>0.66725819577813505</v>
      </c>
      <c r="GH49" s="54">
        <v>754.46428571428589</v>
      </c>
      <c r="GL49" s="54" t="s">
        <v>68</v>
      </c>
      <c r="GM49" s="54">
        <v>12</v>
      </c>
      <c r="GN49" s="54">
        <v>43200</v>
      </c>
      <c r="GO49" s="54">
        <v>26.329933035714287</v>
      </c>
      <c r="GP49" s="54">
        <v>970.33552366449715</v>
      </c>
      <c r="GQ49" s="54">
        <v>1004.0351004781184</v>
      </c>
      <c r="GR49" s="54">
        <v>0.94615384615384612</v>
      </c>
      <c r="GS49" s="54">
        <v>0</v>
      </c>
      <c r="GT49" s="54">
        <v>0</v>
      </c>
      <c r="GU49" s="54">
        <v>53.690227153361356</v>
      </c>
      <c r="GV49" s="54">
        <v>41.118548415572121</v>
      </c>
      <c r="GW49" s="54">
        <v>44.699413164959637</v>
      </c>
      <c r="GX49" s="54">
        <v>45.299454077326565</v>
      </c>
      <c r="GY49" s="54">
        <v>40.520574697457285</v>
      </c>
      <c r="GZ49" s="54">
        <v>35.208778379863894</v>
      </c>
      <c r="HA49" s="54">
        <v>40.520574697457285</v>
      </c>
      <c r="HB49" s="54">
        <v>45.299454077326565</v>
      </c>
      <c r="HC49" s="54">
        <v>44.69941316495963</v>
      </c>
      <c r="HD49" s="54">
        <v>1</v>
      </c>
      <c r="HE49" s="54">
        <v>0.66725819577813505</v>
      </c>
      <c r="HF49" s="54">
        <v>754.46428571428589</v>
      </c>
      <c r="HJ49" s="54" t="s">
        <v>68</v>
      </c>
      <c r="HK49" s="54">
        <v>12</v>
      </c>
      <c r="HL49" s="54">
        <v>43200</v>
      </c>
      <c r="HM49" s="54">
        <v>26.329933035714287</v>
      </c>
      <c r="HN49" s="54">
        <v>970.33552366449715</v>
      </c>
      <c r="HO49" s="54">
        <v>1004.0351004781184</v>
      </c>
      <c r="HP49" s="54">
        <v>0.94615384615384612</v>
      </c>
      <c r="HQ49" s="54">
        <v>0</v>
      </c>
      <c r="HR49" s="54">
        <v>0</v>
      </c>
      <c r="HS49" s="54">
        <v>53.690227153361356</v>
      </c>
      <c r="HT49" s="54">
        <v>41.118548415572121</v>
      </c>
      <c r="HU49" s="54">
        <v>44.699413164959637</v>
      </c>
      <c r="HV49" s="54">
        <v>45.299454077326565</v>
      </c>
      <c r="HW49" s="54">
        <v>40.520574697457285</v>
      </c>
      <c r="HX49" s="54">
        <v>35.208778379863894</v>
      </c>
      <c r="HY49" s="54">
        <v>40.520574697457285</v>
      </c>
      <c r="HZ49" s="54">
        <v>45.299454077326565</v>
      </c>
      <c r="IA49" s="54">
        <v>44.69941316495963</v>
      </c>
      <c r="IB49" s="54">
        <v>0</v>
      </c>
      <c r="IC49" s="54">
        <v>0.66725819577813505</v>
      </c>
      <c r="ID49" s="54">
        <v>754.46428571428589</v>
      </c>
    </row>
    <row r="50" spans="2:238" x14ac:dyDescent="0.25">
      <c r="B50" s="54">
        <v>0.13223547412677508</v>
      </c>
      <c r="C50" s="54">
        <v>13</v>
      </c>
      <c r="D50" s="54">
        <v>46800</v>
      </c>
      <c r="E50" s="54">
        <v>27.320718749999997</v>
      </c>
      <c r="F50" s="54">
        <v>922.42949433300976</v>
      </c>
      <c r="G50" s="54">
        <v>944.63959299172211</v>
      </c>
      <c r="H50" s="54">
        <v>0.94615384615384612</v>
      </c>
      <c r="I50" s="54">
        <v>0</v>
      </c>
      <c r="J50" s="54">
        <v>0</v>
      </c>
      <c r="K50" s="54">
        <v>42.975375612745097</v>
      </c>
      <c r="L50" s="54">
        <v>41.284827499869699</v>
      </c>
      <c r="M50" s="54">
        <v>44.666049033775252</v>
      </c>
      <c r="N50" s="54">
        <v>45.232635988634811</v>
      </c>
      <c r="O50" s="54">
        <v>40.7201924874065</v>
      </c>
      <c r="P50" s="54">
        <v>35.704543656816348</v>
      </c>
      <c r="Q50" s="54">
        <v>40.7201924874065</v>
      </c>
      <c r="R50" s="54">
        <v>45.232635988634811</v>
      </c>
      <c r="S50" s="54">
        <v>44.666049033775252</v>
      </c>
      <c r="T50" s="54">
        <v>1</v>
      </c>
      <c r="U50" s="54">
        <v>0.66997606433476342</v>
      </c>
      <c r="V50" s="54">
        <v>712.40079365079384</v>
      </c>
      <c r="Z50" s="54">
        <v>0.13223547412677508</v>
      </c>
      <c r="AA50" s="54">
        <v>13</v>
      </c>
      <c r="AB50" s="54">
        <v>46800</v>
      </c>
      <c r="AC50" s="54">
        <v>27.320718749999997</v>
      </c>
      <c r="AD50" s="54">
        <v>922.42949433300976</v>
      </c>
      <c r="AE50" s="54">
        <v>944.63959299172211</v>
      </c>
      <c r="AF50" s="54">
        <v>0.94615384615384612</v>
      </c>
      <c r="AG50" s="54">
        <v>0</v>
      </c>
      <c r="AH50" s="54">
        <v>0</v>
      </c>
      <c r="AI50" s="54">
        <v>42.975375612745097</v>
      </c>
      <c r="AJ50" s="54">
        <v>41.284827499869699</v>
      </c>
      <c r="AK50" s="54">
        <v>44.666049033775252</v>
      </c>
      <c r="AL50" s="54">
        <v>45.232635988634811</v>
      </c>
      <c r="AM50" s="54">
        <v>40.7201924874065</v>
      </c>
      <c r="AN50" s="54">
        <v>35.704543656816348</v>
      </c>
      <c r="AO50" s="54">
        <v>40.7201924874065</v>
      </c>
      <c r="AP50" s="54">
        <v>45.232635988634811</v>
      </c>
      <c r="AQ50" s="54">
        <v>44.666049033775252</v>
      </c>
      <c r="AR50" s="54">
        <v>0</v>
      </c>
      <c r="AS50" s="54">
        <v>0.66997606433476342</v>
      </c>
      <c r="AT50" s="54">
        <v>712.40079365079384</v>
      </c>
      <c r="AX50" s="54">
        <v>0.13495334268340339</v>
      </c>
      <c r="AY50" s="54">
        <v>13</v>
      </c>
      <c r="AZ50" s="54">
        <v>46800</v>
      </c>
      <c r="BA50" s="54">
        <v>27.320718749999997</v>
      </c>
      <c r="BB50" s="54">
        <v>922.42949433300976</v>
      </c>
      <c r="BC50" s="54">
        <v>944.63959299172211</v>
      </c>
      <c r="BD50" s="54">
        <v>0.94615384615384612</v>
      </c>
      <c r="BE50" s="54">
        <v>0</v>
      </c>
      <c r="BF50" s="54">
        <v>0</v>
      </c>
      <c r="BG50" s="54">
        <v>52.948986723856216</v>
      </c>
      <c r="BH50" s="54">
        <v>41.284827499869699</v>
      </c>
      <c r="BI50" s="54">
        <v>44.666049033775252</v>
      </c>
      <c r="BJ50" s="54">
        <v>45.232635988634811</v>
      </c>
      <c r="BK50" s="54">
        <v>40.7201924874065</v>
      </c>
      <c r="BL50" s="54">
        <v>35.704543656816348</v>
      </c>
      <c r="BM50" s="54">
        <v>40.7201924874065</v>
      </c>
      <c r="BN50" s="54">
        <v>45.232635988634811</v>
      </c>
      <c r="BO50" s="54">
        <v>44.666049033775252</v>
      </c>
      <c r="BP50" s="54">
        <v>1</v>
      </c>
      <c r="BQ50" s="54">
        <v>0.66725819577813505</v>
      </c>
      <c r="BR50" s="54">
        <v>712.40079365079384</v>
      </c>
      <c r="BV50" s="54">
        <v>0.13495334268340339</v>
      </c>
      <c r="BW50" s="54">
        <v>13</v>
      </c>
      <c r="BX50" s="54">
        <v>46800</v>
      </c>
      <c r="BY50" s="54">
        <v>27.320718749999997</v>
      </c>
      <c r="BZ50" s="54">
        <v>922.42949433300976</v>
      </c>
      <c r="CA50" s="54">
        <v>944.63959299172211</v>
      </c>
      <c r="CB50" s="54">
        <v>0.94615384615384612</v>
      </c>
      <c r="CC50" s="54">
        <v>0</v>
      </c>
      <c r="CD50" s="54">
        <v>0</v>
      </c>
      <c r="CE50" s="54">
        <v>52.948986723856216</v>
      </c>
      <c r="CF50" s="54">
        <v>41.284827499869699</v>
      </c>
      <c r="CG50" s="54">
        <v>44.666049033775252</v>
      </c>
      <c r="CH50" s="54">
        <v>45.232635988634811</v>
      </c>
      <c r="CI50" s="54">
        <v>40.7201924874065</v>
      </c>
      <c r="CJ50" s="54">
        <v>35.704543656816348</v>
      </c>
      <c r="CK50" s="54">
        <v>40.7201924874065</v>
      </c>
      <c r="CL50" s="54">
        <v>45.232635988634811</v>
      </c>
      <c r="CM50" s="54">
        <v>44.666049033775252</v>
      </c>
      <c r="CN50" s="54">
        <v>0</v>
      </c>
      <c r="CO50" s="54">
        <v>0.66725819577813505</v>
      </c>
      <c r="CP50" s="54">
        <v>712.40079365079384</v>
      </c>
      <c r="CT50" s="54">
        <v>0.13495334268340339</v>
      </c>
      <c r="CU50" s="54">
        <v>13</v>
      </c>
      <c r="CV50" s="54">
        <v>46800</v>
      </c>
      <c r="CW50" s="54">
        <v>27.320718749999997</v>
      </c>
      <c r="CX50" s="54">
        <v>922.42949433300976</v>
      </c>
      <c r="CY50" s="54">
        <v>0</v>
      </c>
      <c r="CZ50" s="54">
        <v>0.94615384615384612</v>
      </c>
      <c r="DA50" s="54">
        <v>0</v>
      </c>
      <c r="DB50" s="54">
        <v>0</v>
      </c>
      <c r="DC50" s="54">
        <v>52.948986723856216</v>
      </c>
      <c r="DD50" s="54">
        <v>41.284827499869699</v>
      </c>
      <c r="DE50" s="54">
        <v>44.666049033775252</v>
      </c>
      <c r="DF50" s="54">
        <v>45.232635988634811</v>
      </c>
      <c r="DG50" s="54">
        <v>40.7201924874065</v>
      </c>
      <c r="DH50" s="54">
        <v>35.704543656816348</v>
      </c>
      <c r="DI50" s="54">
        <v>40.7201924874065</v>
      </c>
      <c r="DJ50" s="54">
        <v>45.232635988634811</v>
      </c>
      <c r="DK50" s="54">
        <v>44.666049033775252</v>
      </c>
      <c r="DL50" s="54">
        <v>1</v>
      </c>
      <c r="DM50" s="54">
        <v>0.66725819577813505</v>
      </c>
      <c r="DN50" s="54">
        <v>712.40079365079384</v>
      </c>
      <c r="DR50" s="54">
        <v>0.13495334268340339</v>
      </c>
      <c r="DS50" s="54">
        <v>13</v>
      </c>
      <c r="DT50" s="54">
        <v>46800</v>
      </c>
      <c r="DU50" s="54">
        <v>27.320718749999997</v>
      </c>
      <c r="DV50" s="54">
        <v>922.42949433300976</v>
      </c>
      <c r="DW50" s="54">
        <v>0</v>
      </c>
      <c r="DX50" s="54">
        <v>0.94615384615384612</v>
      </c>
      <c r="DY50" s="54">
        <v>0</v>
      </c>
      <c r="DZ50" s="54">
        <v>0</v>
      </c>
      <c r="EA50" s="54">
        <v>52.948986723856216</v>
      </c>
      <c r="EB50" s="54">
        <v>41.284827499869699</v>
      </c>
      <c r="EC50" s="54">
        <v>44.666049033775252</v>
      </c>
      <c r="ED50" s="54">
        <v>45.232635988634811</v>
      </c>
      <c r="EE50" s="54">
        <v>40.7201924874065</v>
      </c>
      <c r="EF50" s="54">
        <v>35.704543656816348</v>
      </c>
      <c r="EG50" s="54">
        <v>40.7201924874065</v>
      </c>
      <c r="EH50" s="54">
        <v>45.232635988634811</v>
      </c>
      <c r="EI50" s="54">
        <v>44.666049033775252</v>
      </c>
      <c r="EJ50" s="54">
        <v>0</v>
      </c>
      <c r="EK50" s="54">
        <v>0.66725819577813505</v>
      </c>
      <c r="EL50" s="54">
        <v>712.40079365079384</v>
      </c>
      <c r="EP50" s="54">
        <v>0.13495334268340339</v>
      </c>
      <c r="EQ50" s="54">
        <v>13</v>
      </c>
      <c r="ER50" s="54">
        <v>46800</v>
      </c>
      <c r="ES50" s="54">
        <v>27.320718749999997</v>
      </c>
      <c r="ET50" s="54">
        <v>922.42949433300976</v>
      </c>
      <c r="EU50" s="54">
        <v>729.74530957458205</v>
      </c>
      <c r="EV50" s="54">
        <v>0.94615384615384612</v>
      </c>
      <c r="EW50" s="54">
        <v>0</v>
      </c>
      <c r="EX50" s="54">
        <v>0</v>
      </c>
      <c r="EY50" s="54">
        <v>52.948986723856216</v>
      </c>
      <c r="EZ50" s="54">
        <v>41.284827499869699</v>
      </c>
      <c r="FA50" s="54">
        <v>44.666049033775252</v>
      </c>
      <c r="FB50" s="54">
        <v>45.232635988634811</v>
      </c>
      <c r="FC50" s="54">
        <v>40.7201924874065</v>
      </c>
      <c r="FD50" s="54">
        <v>35.704543656816348</v>
      </c>
      <c r="FE50" s="54">
        <v>40.7201924874065</v>
      </c>
      <c r="FF50" s="54">
        <v>45.232635988634811</v>
      </c>
      <c r="FG50" s="54">
        <v>44.666049033775252</v>
      </c>
      <c r="FH50" s="54">
        <v>1</v>
      </c>
      <c r="FI50" s="54">
        <v>0.66725819577813505</v>
      </c>
      <c r="FJ50" s="54">
        <v>712.40079365079384</v>
      </c>
      <c r="FN50" s="54">
        <v>0.13495334268340339</v>
      </c>
      <c r="FO50" s="54">
        <v>13</v>
      </c>
      <c r="FP50" s="54">
        <v>46800</v>
      </c>
      <c r="FQ50" s="54">
        <v>27.320718749999997</v>
      </c>
      <c r="FR50" s="54">
        <v>922.42949433300976</v>
      </c>
      <c r="FS50" s="54">
        <v>729.74530957458205</v>
      </c>
      <c r="FT50" s="54">
        <v>0.94615384615384612</v>
      </c>
      <c r="FU50" s="54">
        <v>0</v>
      </c>
      <c r="FV50" s="54">
        <v>0</v>
      </c>
      <c r="FW50" s="54">
        <v>52.948986723856216</v>
      </c>
      <c r="FX50" s="54">
        <v>41.284827499869699</v>
      </c>
      <c r="FY50" s="54">
        <v>44.666049033775252</v>
      </c>
      <c r="FZ50" s="54">
        <v>45.232635988634811</v>
      </c>
      <c r="GA50" s="54">
        <v>40.7201924874065</v>
      </c>
      <c r="GB50" s="54">
        <v>35.704543656816348</v>
      </c>
      <c r="GC50" s="54">
        <v>40.7201924874065</v>
      </c>
      <c r="GD50" s="54">
        <v>45.232635988634811</v>
      </c>
      <c r="GE50" s="54">
        <v>44.666049033775252</v>
      </c>
      <c r="GF50" s="54">
        <v>0</v>
      </c>
      <c r="GG50" s="54">
        <v>0.66725819577813505</v>
      </c>
      <c r="GH50" s="54">
        <v>712.40079365079384</v>
      </c>
      <c r="GL50" s="54">
        <v>0.13495334268340339</v>
      </c>
      <c r="GM50" s="54">
        <v>13</v>
      </c>
      <c r="GN50" s="54">
        <v>46800</v>
      </c>
      <c r="GO50" s="54">
        <v>27.320718749999997</v>
      </c>
      <c r="GP50" s="54">
        <v>922.42949433300976</v>
      </c>
      <c r="GQ50" s="54">
        <v>944.639592991722</v>
      </c>
      <c r="GR50" s="54">
        <v>0.94615384615384612</v>
      </c>
      <c r="GS50" s="54">
        <v>0</v>
      </c>
      <c r="GT50" s="54">
        <v>0</v>
      </c>
      <c r="GU50" s="54">
        <v>52.948986723856216</v>
      </c>
      <c r="GV50" s="54">
        <v>41.284827499869699</v>
      </c>
      <c r="GW50" s="54">
        <v>44.666049033775252</v>
      </c>
      <c r="GX50" s="54">
        <v>45.232635988634811</v>
      </c>
      <c r="GY50" s="54">
        <v>40.7201924874065</v>
      </c>
      <c r="GZ50" s="54">
        <v>35.704543656816348</v>
      </c>
      <c r="HA50" s="54">
        <v>40.7201924874065</v>
      </c>
      <c r="HB50" s="54">
        <v>45.232635988634811</v>
      </c>
      <c r="HC50" s="54">
        <v>44.666049033775252</v>
      </c>
      <c r="HD50" s="54">
        <v>1</v>
      </c>
      <c r="HE50" s="54">
        <v>0.66725819577813505</v>
      </c>
      <c r="HF50" s="54">
        <v>712.40079365079384</v>
      </c>
      <c r="HJ50" s="54">
        <v>0.13495334268340339</v>
      </c>
      <c r="HK50" s="54">
        <v>13</v>
      </c>
      <c r="HL50" s="54">
        <v>46800</v>
      </c>
      <c r="HM50" s="54">
        <v>27.320718749999997</v>
      </c>
      <c r="HN50" s="54">
        <v>922.42949433300976</v>
      </c>
      <c r="HO50" s="54">
        <v>944.639592991722</v>
      </c>
      <c r="HP50" s="54">
        <v>0.94615384615384612</v>
      </c>
      <c r="HQ50" s="54">
        <v>0</v>
      </c>
      <c r="HR50" s="54">
        <v>0</v>
      </c>
      <c r="HS50" s="54">
        <v>52.948986723856216</v>
      </c>
      <c r="HT50" s="54">
        <v>41.284827499869699</v>
      </c>
      <c r="HU50" s="54">
        <v>44.666049033775252</v>
      </c>
      <c r="HV50" s="54">
        <v>45.232635988634811</v>
      </c>
      <c r="HW50" s="54">
        <v>40.7201924874065</v>
      </c>
      <c r="HX50" s="54">
        <v>35.704543656816348</v>
      </c>
      <c r="HY50" s="54">
        <v>40.7201924874065</v>
      </c>
      <c r="HZ50" s="54">
        <v>45.232635988634811</v>
      </c>
      <c r="IA50" s="54">
        <v>44.666049033775252</v>
      </c>
      <c r="IB50" s="54">
        <v>0</v>
      </c>
      <c r="IC50" s="54">
        <v>0.66725819577813505</v>
      </c>
      <c r="ID50" s="54">
        <v>712.40079365079384</v>
      </c>
    </row>
    <row r="51" spans="2:238" x14ac:dyDescent="0.25">
      <c r="B51" s="54" t="s">
        <v>151</v>
      </c>
      <c r="C51" s="54">
        <v>14</v>
      </c>
      <c r="D51" s="54">
        <v>50400</v>
      </c>
      <c r="E51" s="54">
        <v>27.795325892857139</v>
      </c>
      <c r="F51" s="54">
        <v>870.19504887509402</v>
      </c>
      <c r="G51" s="54">
        <v>745.17676570356127</v>
      </c>
      <c r="H51" s="54">
        <v>0.94615384615384612</v>
      </c>
      <c r="I51" s="54">
        <v>0</v>
      </c>
      <c r="J51" s="54">
        <v>0</v>
      </c>
      <c r="K51" s="54">
        <v>40.409615108543413</v>
      </c>
      <c r="L51" s="54">
        <v>39.5665192497136</v>
      </c>
      <c r="M51" s="54">
        <v>42.416755750366782</v>
      </c>
      <c r="N51" s="54">
        <v>42.894366224374771</v>
      </c>
      <c r="O51" s="54">
        <v>39.090554186220565</v>
      </c>
      <c r="P51" s="54">
        <v>34.86255988651142</v>
      </c>
      <c r="Q51" s="54">
        <v>39.090554186220565</v>
      </c>
      <c r="R51" s="54">
        <v>42.894366224374771</v>
      </c>
      <c r="S51" s="54">
        <v>42.416755750366775</v>
      </c>
      <c r="T51" s="54">
        <v>1</v>
      </c>
      <c r="U51" s="54">
        <v>0.66997606433476342</v>
      </c>
      <c r="V51" s="54">
        <v>600.52579365079362</v>
      </c>
      <c r="Z51" s="54" t="s">
        <v>151</v>
      </c>
      <c r="AA51" s="54">
        <v>14</v>
      </c>
      <c r="AB51" s="54">
        <v>50400</v>
      </c>
      <c r="AC51" s="54">
        <v>27.795325892857139</v>
      </c>
      <c r="AD51" s="54">
        <v>870.19504887509402</v>
      </c>
      <c r="AE51" s="54">
        <v>745.17676570356127</v>
      </c>
      <c r="AF51" s="54">
        <v>0.94615384615384612</v>
      </c>
      <c r="AG51" s="54">
        <v>0</v>
      </c>
      <c r="AH51" s="54">
        <v>0</v>
      </c>
      <c r="AI51" s="54">
        <v>40.409615108543413</v>
      </c>
      <c r="AJ51" s="54">
        <v>39.5665192497136</v>
      </c>
      <c r="AK51" s="54">
        <v>42.416755750366782</v>
      </c>
      <c r="AL51" s="54">
        <v>42.894366224374771</v>
      </c>
      <c r="AM51" s="54">
        <v>39.090554186220565</v>
      </c>
      <c r="AN51" s="54">
        <v>34.86255988651142</v>
      </c>
      <c r="AO51" s="54">
        <v>39.090554186220565</v>
      </c>
      <c r="AP51" s="54">
        <v>42.894366224374771</v>
      </c>
      <c r="AQ51" s="54">
        <v>42.416755750366775</v>
      </c>
      <c r="AR51" s="54">
        <v>0</v>
      </c>
      <c r="AS51" s="54">
        <v>0.66997606433476342</v>
      </c>
      <c r="AT51" s="54">
        <v>600.52579365079362</v>
      </c>
      <c r="AX51" s="54" t="s">
        <v>151</v>
      </c>
      <c r="AY51" s="54">
        <v>14</v>
      </c>
      <c r="AZ51" s="54">
        <v>50400</v>
      </c>
      <c r="BA51" s="54">
        <v>27.795325892857139</v>
      </c>
      <c r="BB51" s="54">
        <v>870.19504887509402</v>
      </c>
      <c r="BC51" s="54">
        <v>745.17676570356127</v>
      </c>
      <c r="BD51" s="54">
        <v>0.94615384615384612</v>
      </c>
      <c r="BE51" s="54">
        <v>0</v>
      </c>
      <c r="BF51" s="54">
        <v>0</v>
      </c>
      <c r="BG51" s="54">
        <v>48.816976219654521</v>
      </c>
      <c r="BH51" s="54">
        <v>39.5665192497136</v>
      </c>
      <c r="BI51" s="54">
        <v>42.416755750366782</v>
      </c>
      <c r="BJ51" s="54">
        <v>42.894366224374771</v>
      </c>
      <c r="BK51" s="54">
        <v>39.090554186220565</v>
      </c>
      <c r="BL51" s="54">
        <v>34.86255988651142</v>
      </c>
      <c r="BM51" s="54">
        <v>39.090554186220565</v>
      </c>
      <c r="BN51" s="54">
        <v>42.894366224374771</v>
      </c>
      <c r="BO51" s="54">
        <v>42.416755750366775</v>
      </c>
      <c r="BP51" s="54">
        <v>1</v>
      </c>
      <c r="BQ51" s="54">
        <v>0.66725819577813505</v>
      </c>
      <c r="BR51" s="54">
        <v>600.52579365079362</v>
      </c>
      <c r="BV51" s="54" t="s">
        <v>151</v>
      </c>
      <c r="BW51" s="54">
        <v>14</v>
      </c>
      <c r="BX51" s="54">
        <v>50400</v>
      </c>
      <c r="BY51" s="54">
        <v>27.795325892857139</v>
      </c>
      <c r="BZ51" s="54">
        <v>870.19504887509402</v>
      </c>
      <c r="CA51" s="54">
        <v>745.17676570356127</v>
      </c>
      <c r="CB51" s="54">
        <v>0.94615384615384612</v>
      </c>
      <c r="CC51" s="54">
        <v>0</v>
      </c>
      <c r="CD51" s="54">
        <v>0</v>
      </c>
      <c r="CE51" s="54">
        <v>48.816976219654521</v>
      </c>
      <c r="CF51" s="54">
        <v>39.5665192497136</v>
      </c>
      <c r="CG51" s="54">
        <v>42.416755750366782</v>
      </c>
      <c r="CH51" s="54">
        <v>42.894366224374771</v>
      </c>
      <c r="CI51" s="54">
        <v>39.090554186220565</v>
      </c>
      <c r="CJ51" s="54">
        <v>34.86255988651142</v>
      </c>
      <c r="CK51" s="54">
        <v>39.090554186220565</v>
      </c>
      <c r="CL51" s="54">
        <v>42.894366224374771</v>
      </c>
      <c r="CM51" s="54">
        <v>42.416755750366775</v>
      </c>
      <c r="CN51" s="54">
        <v>0</v>
      </c>
      <c r="CO51" s="54">
        <v>0.66725819577813505</v>
      </c>
      <c r="CP51" s="54">
        <v>600.52579365079362</v>
      </c>
      <c r="CT51" s="54" t="s">
        <v>151</v>
      </c>
      <c r="CU51" s="54">
        <v>14</v>
      </c>
      <c r="CV51" s="54">
        <v>50400</v>
      </c>
      <c r="CW51" s="54">
        <v>27.795325892857139</v>
      </c>
      <c r="CX51" s="54">
        <v>870.19504887509402</v>
      </c>
      <c r="CY51" s="54">
        <v>0</v>
      </c>
      <c r="CZ51" s="54">
        <v>0.94615384615384612</v>
      </c>
      <c r="DA51" s="54">
        <v>0</v>
      </c>
      <c r="DB51" s="54">
        <v>0</v>
      </c>
      <c r="DC51" s="54">
        <v>48.816976219654521</v>
      </c>
      <c r="DD51" s="54">
        <v>39.5665192497136</v>
      </c>
      <c r="DE51" s="54">
        <v>42.416755750366782</v>
      </c>
      <c r="DF51" s="54">
        <v>42.894366224374771</v>
      </c>
      <c r="DG51" s="54">
        <v>39.090554186220565</v>
      </c>
      <c r="DH51" s="54">
        <v>34.86255988651142</v>
      </c>
      <c r="DI51" s="54">
        <v>39.090554186220565</v>
      </c>
      <c r="DJ51" s="54">
        <v>42.894366224374771</v>
      </c>
      <c r="DK51" s="54">
        <v>42.416755750366775</v>
      </c>
      <c r="DL51" s="54">
        <v>1</v>
      </c>
      <c r="DM51" s="54">
        <v>0.66725819577813505</v>
      </c>
      <c r="DN51" s="54">
        <v>600.52579365079362</v>
      </c>
      <c r="DR51" s="54" t="s">
        <v>151</v>
      </c>
      <c r="DS51" s="54">
        <v>14</v>
      </c>
      <c r="DT51" s="54">
        <v>50400</v>
      </c>
      <c r="DU51" s="54">
        <v>27.795325892857139</v>
      </c>
      <c r="DV51" s="54">
        <v>870.19504887509402</v>
      </c>
      <c r="DW51" s="54">
        <v>0</v>
      </c>
      <c r="DX51" s="54">
        <v>0.94615384615384612</v>
      </c>
      <c r="DY51" s="54">
        <v>0</v>
      </c>
      <c r="DZ51" s="54">
        <v>0</v>
      </c>
      <c r="EA51" s="54">
        <v>48.816976219654521</v>
      </c>
      <c r="EB51" s="54">
        <v>39.5665192497136</v>
      </c>
      <c r="EC51" s="54">
        <v>42.416755750366782</v>
      </c>
      <c r="ED51" s="54">
        <v>42.894366224374771</v>
      </c>
      <c r="EE51" s="54">
        <v>39.090554186220565</v>
      </c>
      <c r="EF51" s="54">
        <v>34.86255988651142</v>
      </c>
      <c r="EG51" s="54">
        <v>39.090554186220565</v>
      </c>
      <c r="EH51" s="54">
        <v>42.894366224374771</v>
      </c>
      <c r="EI51" s="54">
        <v>42.416755750366775</v>
      </c>
      <c r="EJ51" s="54">
        <v>0</v>
      </c>
      <c r="EK51" s="54">
        <v>0.66725819577813505</v>
      </c>
      <c r="EL51" s="54">
        <v>600.52579365079362</v>
      </c>
      <c r="EP51" s="54" t="s">
        <v>151</v>
      </c>
      <c r="EQ51" s="54">
        <v>14</v>
      </c>
      <c r="ER51" s="54">
        <v>50400</v>
      </c>
      <c r="ES51" s="54">
        <v>27.795325892857139</v>
      </c>
      <c r="ET51" s="54">
        <v>870.19504887509402</v>
      </c>
      <c r="EU51" s="54">
        <v>575.65790552344174</v>
      </c>
      <c r="EV51" s="54">
        <v>0.94615384615384612</v>
      </c>
      <c r="EW51" s="54">
        <v>0</v>
      </c>
      <c r="EX51" s="54">
        <v>0</v>
      </c>
      <c r="EY51" s="54">
        <v>48.816976219654521</v>
      </c>
      <c r="EZ51" s="54">
        <v>39.5665192497136</v>
      </c>
      <c r="FA51" s="54">
        <v>42.416755750366782</v>
      </c>
      <c r="FB51" s="54">
        <v>42.894366224374771</v>
      </c>
      <c r="FC51" s="54">
        <v>39.090554186220565</v>
      </c>
      <c r="FD51" s="54">
        <v>34.86255988651142</v>
      </c>
      <c r="FE51" s="54">
        <v>39.090554186220565</v>
      </c>
      <c r="FF51" s="54">
        <v>42.894366224374771</v>
      </c>
      <c r="FG51" s="54">
        <v>42.416755750366775</v>
      </c>
      <c r="FH51" s="54">
        <v>1</v>
      </c>
      <c r="FI51" s="54">
        <v>0.66725819577813505</v>
      </c>
      <c r="FJ51" s="54">
        <v>600.52579365079362</v>
      </c>
      <c r="FN51" s="54" t="s">
        <v>151</v>
      </c>
      <c r="FO51" s="54">
        <v>14</v>
      </c>
      <c r="FP51" s="54">
        <v>50400</v>
      </c>
      <c r="FQ51" s="54">
        <v>27.795325892857139</v>
      </c>
      <c r="FR51" s="54">
        <v>870.19504887509402</v>
      </c>
      <c r="FS51" s="54">
        <v>575.65790552344174</v>
      </c>
      <c r="FT51" s="54">
        <v>0.94615384615384612</v>
      </c>
      <c r="FU51" s="54">
        <v>0</v>
      </c>
      <c r="FV51" s="54">
        <v>0</v>
      </c>
      <c r="FW51" s="54">
        <v>48.816976219654521</v>
      </c>
      <c r="FX51" s="54">
        <v>39.5665192497136</v>
      </c>
      <c r="FY51" s="54">
        <v>42.416755750366782</v>
      </c>
      <c r="FZ51" s="54">
        <v>42.894366224374771</v>
      </c>
      <c r="GA51" s="54">
        <v>39.090554186220565</v>
      </c>
      <c r="GB51" s="54">
        <v>34.86255988651142</v>
      </c>
      <c r="GC51" s="54">
        <v>39.090554186220565</v>
      </c>
      <c r="GD51" s="54">
        <v>42.894366224374771</v>
      </c>
      <c r="GE51" s="54">
        <v>42.416755750366775</v>
      </c>
      <c r="GF51" s="54">
        <v>0</v>
      </c>
      <c r="GG51" s="54">
        <v>0.66725819577813505</v>
      </c>
      <c r="GH51" s="54">
        <v>600.52579365079362</v>
      </c>
      <c r="GL51" s="54" t="s">
        <v>151</v>
      </c>
      <c r="GM51" s="54">
        <v>14</v>
      </c>
      <c r="GN51" s="54">
        <v>50400</v>
      </c>
      <c r="GO51" s="54">
        <v>27.795325892857139</v>
      </c>
      <c r="GP51" s="54">
        <v>870.19504887509402</v>
      </c>
      <c r="GQ51" s="54">
        <v>745.17676570356116</v>
      </c>
      <c r="GR51" s="54">
        <v>0.94615384615384612</v>
      </c>
      <c r="GS51" s="54">
        <v>0</v>
      </c>
      <c r="GT51" s="54">
        <v>0</v>
      </c>
      <c r="GU51" s="54">
        <v>48.816976219654521</v>
      </c>
      <c r="GV51" s="54">
        <v>39.5665192497136</v>
      </c>
      <c r="GW51" s="54">
        <v>42.416755750366782</v>
      </c>
      <c r="GX51" s="54">
        <v>42.894366224374771</v>
      </c>
      <c r="GY51" s="54">
        <v>39.090554186220565</v>
      </c>
      <c r="GZ51" s="54">
        <v>34.86255988651142</v>
      </c>
      <c r="HA51" s="54">
        <v>39.090554186220565</v>
      </c>
      <c r="HB51" s="54">
        <v>42.894366224374771</v>
      </c>
      <c r="HC51" s="54">
        <v>42.416755750366775</v>
      </c>
      <c r="HD51" s="54">
        <v>1</v>
      </c>
      <c r="HE51" s="54">
        <v>0.66725819577813505</v>
      </c>
      <c r="HF51" s="54">
        <v>600.52579365079362</v>
      </c>
      <c r="HJ51" s="54" t="s">
        <v>151</v>
      </c>
      <c r="HK51" s="54">
        <v>14</v>
      </c>
      <c r="HL51" s="54">
        <v>50400</v>
      </c>
      <c r="HM51" s="54">
        <v>27.795325892857139</v>
      </c>
      <c r="HN51" s="54">
        <v>870.19504887509402</v>
      </c>
      <c r="HO51" s="54">
        <v>745.17676570356116</v>
      </c>
      <c r="HP51" s="54">
        <v>0.94615384615384612</v>
      </c>
      <c r="HQ51" s="54">
        <v>0</v>
      </c>
      <c r="HR51" s="54">
        <v>0</v>
      </c>
      <c r="HS51" s="54">
        <v>48.816976219654521</v>
      </c>
      <c r="HT51" s="54">
        <v>39.5665192497136</v>
      </c>
      <c r="HU51" s="54">
        <v>42.416755750366782</v>
      </c>
      <c r="HV51" s="54">
        <v>42.894366224374771</v>
      </c>
      <c r="HW51" s="54">
        <v>39.090554186220565</v>
      </c>
      <c r="HX51" s="54">
        <v>34.86255988651142</v>
      </c>
      <c r="HY51" s="54">
        <v>39.090554186220565</v>
      </c>
      <c r="HZ51" s="54">
        <v>42.894366224374771</v>
      </c>
      <c r="IA51" s="54">
        <v>42.416755750366775</v>
      </c>
      <c r="IB51" s="54">
        <v>0</v>
      </c>
      <c r="IC51" s="54">
        <v>0.66725819577813505</v>
      </c>
      <c r="ID51" s="54">
        <v>600.52579365079362</v>
      </c>
    </row>
    <row r="52" spans="2:238" x14ac:dyDescent="0.25">
      <c r="B52" s="54" t="s">
        <v>180</v>
      </c>
      <c r="C52" s="54">
        <v>15</v>
      </c>
      <c r="D52" s="54">
        <v>54000</v>
      </c>
      <c r="E52" s="54">
        <v>27.421183035714282</v>
      </c>
      <c r="F52" s="54">
        <v>738.98534985615834</v>
      </c>
      <c r="G52" s="54">
        <v>554.39855760819717</v>
      </c>
      <c r="H52" s="54">
        <v>0.94615384615384612</v>
      </c>
      <c r="I52" s="54">
        <v>0</v>
      </c>
      <c r="J52" s="54">
        <v>0</v>
      </c>
      <c r="K52" s="54">
        <v>36.53030068277311</v>
      </c>
      <c r="L52" s="54">
        <v>36.664213492458558</v>
      </c>
      <c r="M52" s="54">
        <v>38.902289275073777</v>
      </c>
      <c r="N52" s="54">
        <v>39.277320762866353</v>
      </c>
      <c r="O52" s="54">
        <v>36.290474021460085</v>
      </c>
      <c r="P52" s="54">
        <v>32.970548938385143</v>
      </c>
      <c r="Q52" s="54">
        <v>36.290474021460085</v>
      </c>
      <c r="R52" s="54">
        <v>39.277320762866353</v>
      </c>
      <c r="S52" s="54">
        <v>38.902289275073777</v>
      </c>
      <c r="T52" s="54">
        <v>1</v>
      </c>
      <c r="U52" s="54">
        <v>0.66997606433476342</v>
      </c>
      <c r="V52" s="54">
        <v>471.54761904761909</v>
      </c>
      <c r="Z52" s="54" t="s">
        <v>180</v>
      </c>
      <c r="AA52" s="54">
        <v>15</v>
      </c>
      <c r="AB52" s="54">
        <v>54000</v>
      </c>
      <c r="AC52" s="54">
        <v>27.421183035714282</v>
      </c>
      <c r="AD52" s="54">
        <v>738.98534985615834</v>
      </c>
      <c r="AE52" s="54">
        <v>554.39855760819717</v>
      </c>
      <c r="AF52" s="54">
        <v>0.94615384615384612</v>
      </c>
      <c r="AG52" s="54">
        <v>0</v>
      </c>
      <c r="AH52" s="54">
        <v>0</v>
      </c>
      <c r="AI52" s="54">
        <v>36.53030068277311</v>
      </c>
      <c r="AJ52" s="54">
        <v>36.664213492458558</v>
      </c>
      <c r="AK52" s="54">
        <v>38.902289275073777</v>
      </c>
      <c r="AL52" s="54">
        <v>39.277320762866353</v>
      </c>
      <c r="AM52" s="54">
        <v>36.290474021460085</v>
      </c>
      <c r="AN52" s="54">
        <v>32.970548938385143</v>
      </c>
      <c r="AO52" s="54">
        <v>36.290474021460085</v>
      </c>
      <c r="AP52" s="54">
        <v>39.277320762866353</v>
      </c>
      <c r="AQ52" s="54">
        <v>38.902289275073777</v>
      </c>
      <c r="AR52" s="54">
        <v>0</v>
      </c>
      <c r="AS52" s="54">
        <v>0.66997606433476342</v>
      </c>
      <c r="AT52" s="54">
        <v>471.54761904761909</v>
      </c>
      <c r="AX52" s="54" t="s">
        <v>180</v>
      </c>
      <c r="AY52" s="54">
        <v>15</v>
      </c>
      <c r="AZ52" s="54">
        <v>54000</v>
      </c>
      <c r="BA52" s="54">
        <v>27.421183035714282</v>
      </c>
      <c r="BB52" s="54">
        <v>738.98534985615834</v>
      </c>
      <c r="BC52" s="54">
        <v>554.39855760819717</v>
      </c>
      <c r="BD52" s="54">
        <v>0.94615384615384612</v>
      </c>
      <c r="BE52" s="54">
        <v>0</v>
      </c>
      <c r="BF52" s="54">
        <v>0</v>
      </c>
      <c r="BG52" s="54">
        <v>43.131967349439776</v>
      </c>
      <c r="BH52" s="54">
        <v>36.664213492458558</v>
      </c>
      <c r="BI52" s="54">
        <v>38.902289275073777</v>
      </c>
      <c r="BJ52" s="54">
        <v>39.277320762866353</v>
      </c>
      <c r="BK52" s="54">
        <v>36.290474021460085</v>
      </c>
      <c r="BL52" s="54">
        <v>32.970548938385143</v>
      </c>
      <c r="BM52" s="54">
        <v>36.290474021460085</v>
      </c>
      <c r="BN52" s="54">
        <v>39.277320762866353</v>
      </c>
      <c r="BO52" s="54">
        <v>38.902289275073777</v>
      </c>
      <c r="BP52" s="54">
        <v>1</v>
      </c>
      <c r="BQ52" s="54">
        <v>0.66725819577813505</v>
      </c>
      <c r="BR52" s="54">
        <v>471.54761904761909</v>
      </c>
      <c r="BV52" s="54" t="s">
        <v>180</v>
      </c>
      <c r="BW52" s="54">
        <v>15</v>
      </c>
      <c r="BX52" s="54">
        <v>54000</v>
      </c>
      <c r="BY52" s="54">
        <v>27.421183035714282</v>
      </c>
      <c r="BZ52" s="54">
        <v>738.98534985615834</v>
      </c>
      <c r="CA52" s="54">
        <v>554.39855760819717</v>
      </c>
      <c r="CB52" s="54">
        <v>0.94615384615384612</v>
      </c>
      <c r="CC52" s="54">
        <v>0</v>
      </c>
      <c r="CD52" s="54">
        <v>0</v>
      </c>
      <c r="CE52" s="54">
        <v>43.131967349439776</v>
      </c>
      <c r="CF52" s="54">
        <v>36.664213492458558</v>
      </c>
      <c r="CG52" s="54">
        <v>38.902289275073777</v>
      </c>
      <c r="CH52" s="54">
        <v>39.277320762866353</v>
      </c>
      <c r="CI52" s="54">
        <v>36.290474021460085</v>
      </c>
      <c r="CJ52" s="54">
        <v>32.970548938385143</v>
      </c>
      <c r="CK52" s="54">
        <v>36.290474021460085</v>
      </c>
      <c r="CL52" s="54">
        <v>39.277320762866353</v>
      </c>
      <c r="CM52" s="54">
        <v>38.902289275073777</v>
      </c>
      <c r="CN52" s="54">
        <v>0</v>
      </c>
      <c r="CO52" s="54">
        <v>0.66725819577813505</v>
      </c>
      <c r="CP52" s="54">
        <v>471.54761904761909</v>
      </c>
      <c r="CT52" s="54" t="s">
        <v>180</v>
      </c>
      <c r="CU52" s="54">
        <v>15</v>
      </c>
      <c r="CV52" s="54">
        <v>54000</v>
      </c>
      <c r="CW52" s="54">
        <v>27.421183035714282</v>
      </c>
      <c r="CX52" s="54">
        <v>738.98534985615834</v>
      </c>
      <c r="CY52" s="54">
        <v>0</v>
      </c>
      <c r="CZ52" s="54">
        <v>0.94615384615384612</v>
      </c>
      <c r="DA52" s="54">
        <v>0</v>
      </c>
      <c r="DB52" s="54">
        <v>0</v>
      </c>
      <c r="DC52" s="54">
        <v>43.131967349439776</v>
      </c>
      <c r="DD52" s="54">
        <v>36.664213492458558</v>
      </c>
      <c r="DE52" s="54">
        <v>38.902289275073777</v>
      </c>
      <c r="DF52" s="54">
        <v>39.277320762866353</v>
      </c>
      <c r="DG52" s="54">
        <v>36.290474021460085</v>
      </c>
      <c r="DH52" s="54">
        <v>32.970548938385143</v>
      </c>
      <c r="DI52" s="54">
        <v>36.290474021460085</v>
      </c>
      <c r="DJ52" s="54">
        <v>39.277320762866353</v>
      </c>
      <c r="DK52" s="54">
        <v>38.902289275073777</v>
      </c>
      <c r="DL52" s="54">
        <v>1</v>
      </c>
      <c r="DM52" s="54">
        <v>0.66725819577813505</v>
      </c>
      <c r="DN52" s="54">
        <v>471.54761904761909</v>
      </c>
      <c r="DR52" s="54" t="s">
        <v>180</v>
      </c>
      <c r="DS52" s="54">
        <v>15</v>
      </c>
      <c r="DT52" s="54">
        <v>54000</v>
      </c>
      <c r="DU52" s="54">
        <v>27.421183035714282</v>
      </c>
      <c r="DV52" s="54">
        <v>738.98534985615834</v>
      </c>
      <c r="DW52" s="54">
        <v>0</v>
      </c>
      <c r="DX52" s="54">
        <v>0.94615384615384612</v>
      </c>
      <c r="DY52" s="54">
        <v>0</v>
      </c>
      <c r="DZ52" s="54">
        <v>0</v>
      </c>
      <c r="EA52" s="54">
        <v>43.131967349439776</v>
      </c>
      <c r="EB52" s="54">
        <v>36.664213492458558</v>
      </c>
      <c r="EC52" s="54">
        <v>38.902289275073777</v>
      </c>
      <c r="ED52" s="54">
        <v>39.277320762866353</v>
      </c>
      <c r="EE52" s="54">
        <v>36.290474021460085</v>
      </c>
      <c r="EF52" s="54">
        <v>32.970548938385143</v>
      </c>
      <c r="EG52" s="54">
        <v>36.290474021460085</v>
      </c>
      <c r="EH52" s="54">
        <v>39.277320762866353</v>
      </c>
      <c r="EI52" s="54">
        <v>38.902289275073777</v>
      </c>
      <c r="EJ52" s="54">
        <v>0</v>
      </c>
      <c r="EK52" s="54">
        <v>0.66725819577813505</v>
      </c>
      <c r="EL52" s="54">
        <v>471.54761904761909</v>
      </c>
      <c r="EP52" s="54" t="s">
        <v>180</v>
      </c>
      <c r="EQ52" s="54">
        <v>15</v>
      </c>
      <c r="ER52" s="54">
        <v>54000</v>
      </c>
      <c r="ES52" s="54">
        <v>27.421183035714282</v>
      </c>
      <c r="ET52" s="54">
        <v>738.98534985615834</v>
      </c>
      <c r="EU52" s="54">
        <v>428.27947298736694</v>
      </c>
      <c r="EV52" s="54">
        <v>0.94615384615384612</v>
      </c>
      <c r="EW52" s="54">
        <v>0</v>
      </c>
      <c r="EX52" s="54">
        <v>0</v>
      </c>
      <c r="EY52" s="54">
        <v>43.131967349439776</v>
      </c>
      <c r="EZ52" s="54">
        <v>36.664213492458558</v>
      </c>
      <c r="FA52" s="54">
        <v>38.902289275073777</v>
      </c>
      <c r="FB52" s="54">
        <v>39.277320762866353</v>
      </c>
      <c r="FC52" s="54">
        <v>36.290474021460085</v>
      </c>
      <c r="FD52" s="54">
        <v>32.970548938385143</v>
      </c>
      <c r="FE52" s="54">
        <v>36.290474021460085</v>
      </c>
      <c r="FF52" s="54">
        <v>39.277320762866353</v>
      </c>
      <c r="FG52" s="54">
        <v>38.902289275073777</v>
      </c>
      <c r="FH52" s="54">
        <v>1</v>
      </c>
      <c r="FI52" s="54">
        <v>0.66725819577813505</v>
      </c>
      <c r="FJ52" s="54">
        <v>471.54761904761909</v>
      </c>
      <c r="FN52" s="54" t="s">
        <v>180</v>
      </c>
      <c r="FO52" s="54">
        <v>15</v>
      </c>
      <c r="FP52" s="54">
        <v>54000</v>
      </c>
      <c r="FQ52" s="54">
        <v>27.421183035714282</v>
      </c>
      <c r="FR52" s="54">
        <v>738.98534985615834</v>
      </c>
      <c r="FS52" s="54">
        <v>428.27947298736694</v>
      </c>
      <c r="FT52" s="54">
        <v>0.94615384615384612</v>
      </c>
      <c r="FU52" s="54">
        <v>0</v>
      </c>
      <c r="FV52" s="54">
        <v>0</v>
      </c>
      <c r="FW52" s="54">
        <v>43.131967349439776</v>
      </c>
      <c r="FX52" s="54">
        <v>36.664213492458558</v>
      </c>
      <c r="FY52" s="54">
        <v>38.902289275073777</v>
      </c>
      <c r="FZ52" s="54">
        <v>39.277320762866353</v>
      </c>
      <c r="GA52" s="54">
        <v>36.290474021460085</v>
      </c>
      <c r="GB52" s="54">
        <v>32.970548938385143</v>
      </c>
      <c r="GC52" s="54">
        <v>36.290474021460085</v>
      </c>
      <c r="GD52" s="54">
        <v>39.277320762866353</v>
      </c>
      <c r="GE52" s="54">
        <v>38.902289275073777</v>
      </c>
      <c r="GF52" s="54">
        <v>0</v>
      </c>
      <c r="GG52" s="54">
        <v>0.66725819577813505</v>
      </c>
      <c r="GH52" s="54">
        <v>471.54761904761909</v>
      </c>
      <c r="GL52" s="54" t="s">
        <v>180</v>
      </c>
      <c r="GM52" s="54">
        <v>15</v>
      </c>
      <c r="GN52" s="54">
        <v>54000</v>
      </c>
      <c r="GO52" s="54">
        <v>27.421183035714282</v>
      </c>
      <c r="GP52" s="54">
        <v>738.98534985615834</v>
      </c>
      <c r="GQ52" s="54">
        <v>554.39855760819705</v>
      </c>
      <c r="GR52" s="54">
        <v>0.94615384615384612</v>
      </c>
      <c r="GS52" s="54">
        <v>0</v>
      </c>
      <c r="GT52" s="54">
        <v>0</v>
      </c>
      <c r="GU52" s="54">
        <v>43.131967349439776</v>
      </c>
      <c r="GV52" s="54">
        <v>36.664213492458558</v>
      </c>
      <c r="GW52" s="54">
        <v>38.902289275073777</v>
      </c>
      <c r="GX52" s="54">
        <v>39.277320762866353</v>
      </c>
      <c r="GY52" s="54">
        <v>36.290474021460085</v>
      </c>
      <c r="GZ52" s="54">
        <v>32.970548938385143</v>
      </c>
      <c r="HA52" s="54">
        <v>36.290474021460085</v>
      </c>
      <c r="HB52" s="54">
        <v>39.277320762866353</v>
      </c>
      <c r="HC52" s="54">
        <v>38.902289275073777</v>
      </c>
      <c r="HD52" s="54">
        <v>1</v>
      </c>
      <c r="HE52" s="54">
        <v>0.66725819577813505</v>
      </c>
      <c r="HF52" s="54">
        <v>471.54761904761909</v>
      </c>
      <c r="HJ52" s="54" t="s">
        <v>180</v>
      </c>
      <c r="HK52" s="54">
        <v>15</v>
      </c>
      <c r="HL52" s="54">
        <v>54000</v>
      </c>
      <c r="HM52" s="54">
        <v>27.421183035714282</v>
      </c>
      <c r="HN52" s="54">
        <v>738.98534985615834</v>
      </c>
      <c r="HO52" s="54">
        <v>554.39855760819705</v>
      </c>
      <c r="HP52" s="54">
        <v>0.94615384615384612</v>
      </c>
      <c r="HQ52" s="54">
        <v>0</v>
      </c>
      <c r="HR52" s="54">
        <v>0</v>
      </c>
      <c r="HS52" s="54">
        <v>43.131967349439776</v>
      </c>
      <c r="HT52" s="54">
        <v>36.664213492458558</v>
      </c>
      <c r="HU52" s="54">
        <v>38.902289275073777</v>
      </c>
      <c r="HV52" s="54">
        <v>39.277320762866353</v>
      </c>
      <c r="HW52" s="54">
        <v>36.290474021460085</v>
      </c>
      <c r="HX52" s="54">
        <v>32.970548938385143</v>
      </c>
      <c r="HY52" s="54">
        <v>36.290474021460085</v>
      </c>
      <c r="HZ52" s="54">
        <v>39.277320762866353</v>
      </c>
      <c r="IA52" s="54">
        <v>38.902289275073777</v>
      </c>
      <c r="IB52" s="54">
        <v>0</v>
      </c>
      <c r="IC52" s="54">
        <v>0.66725819577813505</v>
      </c>
      <c r="ID52" s="54">
        <v>471.54761904761909</v>
      </c>
    </row>
    <row r="53" spans="2:238" x14ac:dyDescent="0.25">
      <c r="C53" s="54">
        <v>16</v>
      </c>
      <c r="D53" s="54">
        <v>57600</v>
      </c>
      <c r="E53" s="54">
        <v>26.07704017857143</v>
      </c>
      <c r="F53" s="54">
        <v>459.32565029776708</v>
      </c>
      <c r="G53" s="54">
        <v>416.09245428609074</v>
      </c>
      <c r="H53" s="54">
        <v>1.1353846153846152</v>
      </c>
      <c r="I53" s="54">
        <v>0</v>
      </c>
      <c r="J53" s="54">
        <v>0</v>
      </c>
      <c r="K53" s="54">
        <v>31.288706845238092</v>
      </c>
      <c r="L53" s="54">
        <v>32.508969728922217</v>
      </c>
      <c r="M53" s="54">
        <v>34.066375152337621</v>
      </c>
      <c r="N53" s="54">
        <v>34.327347581232409</v>
      </c>
      <c r="O53" s="54">
        <v>32.248896373230359</v>
      </c>
      <c r="P53" s="54">
        <v>29.938666590183427</v>
      </c>
      <c r="Q53" s="54">
        <v>32.248896373230359</v>
      </c>
      <c r="R53" s="54">
        <v>34.327347581232409</v>
      </c>
      <c r="S53" s="54">
        <v>34.066375152337621</v>
      </c>
      <c r="T53" s="54">
        <v>1</v>
      </c>
      <c r="U53" s="54">
        <v>3.669976064334763</v>
      </c>
      <c r="V53" s="54">
        <v>328.13492063492066</v>
      </c>
      <c r="AA53" s="54">
        <v>16</v>
      </c>
      <c r="AB53" s="54">
        <v>57600</v>
      </c>
      <c r="AC53" s="54">
        <v>26.07704017857143</v>
      </c>
      <c r="AD53" s="54">
        <v>459.32565029776708</v>
      </c>
      <c r="AE53" s="54">
        <v>416.09245428609074</v>
      </c>
      <c r="AF53" s="54">
        <v>1.1353846153846152</v>
      </c>
      <c r="AG53" s="54">
        <v>0</v>
      </c>
      <c r="AH53" s="54">
        <v>0</v>
      </c>
      <c r="AI53" s="54">
        <v>31.288706845238092</v>
      </c>
      <c r="AJ53" s="54">
        <v>32.508969728922217</v>
      </c>
      <c r="AK53" s="54">
        <v>34.066375152337621</v>
      </c>
      <c r="AL53" s="54">
        <v>34.327347581232409</v>
      </c>
      <c r="AM53" s="54">
        <v>32.248896373230359</v>
      </c>
      <c r="AN53" s="54">
        <v>29.938666590183427</v>
      </c>
      <c r="AO53" s="54">
        <v>32.248896373230359</v>
      </c>
      <c r="AP53" s="54">
        <v>34.327347581232409</v>
      </c>
      <c r="AQ53" s="54">
        <v>34.066375152337621</v>
      </c>
      <c r="AR53" s="54">
        <v>0</v>
      </c>
      <c r="AS53" s="54">
        <v>3.669976064334763</v>
      </c>
      <c r="AT53" s="54">
        <v>328.13492063492066</v>
      </c>
      <c r="AY53" s="54">
        <v>16</v>
      </c>
      <c r="AZ53" s="54">
        <v>57600</v>
      </c>
      <c r="BA53" s="54">
        <v>26.07704017857143</v>
      </c>
      <c r="BB53" s="54">
        <v>459.32565029776708</v>
      </c>
      <c r="BC53" s="54">
        <v>416.09245428609074</v>
      </c>
      <c r="BD53" s="54">
        <v>1.1353846153846152</v>
      </c>
      <c r="BE53" s="54">
        <v>0</v>
      </c>
      <c r="BF53" s="54">
        <v>0</v>
      </c>
      <c r="BG53" s="54">
        <v>35.882595734126987</v>
      </c>
      <c r="BH53" s="54">
        <v>32.508969728922217</v>
      </c>
      <c r="BI53" s="54">
        <v>34.066375152337621</v>
      </c>
      <c r="BJ53" s="54">
        <v>34.327347581232409</v>
      </c>
      <c r="BK53" s="54">
        <v>32.248896373230359</v>
      </c>
      <c r="BL53" s="54">
        <v>29.938666590183427</v>
      </c>
      <c r="BM53" s="54">
        <v>32.248896373230359</v>
      </c>
      <c r="BN53" s="54">
        <v>34.327347581232409</v>
      </c>
      <c r="BO53" s="54">
        <v>34.066375152337621</v>
      </c>
      <c r="BP53" s="54">
        <v>1</v>
      </c>
      <c r="BQ53" s="54">
        <v>3.6672581957781349</v>
      </c>
      <c r="BR53" s="54">
        <v>328.13492063492066</v>
      </c>
      <c r="BW53" s="54">
        <v>16</v>
      </c>
      <c r="BX53" s="54">
        <v>57600</v>
      </c>
      <c r="BY53" s="54">
        <v>26.07704017857143</v>
      </c>
      <c r="BZ53" s="54">
        <v>459.32565029776708</v>
      </c>
      <c r="CA53" s="54">
        <v>416.09245428609074</v>
      </c>
      <c r="CB53" s="54">
        <v>1.1353846153846152</v>
      </c>
      <c r="CC53" s="54">
        <v>0</v>
      </c>
      <c r="CD53" s="54">
        <v>0</v>
      </c>
      <c r="CE53" s="54">
        <v>35.882595734126987</v>
      </c>
      <c r="CF53" s="54">
        <v>32.508969728922217</v>
      </c>
      <c r="CG53" s="54">
        <v>34.066375152337621</v>
      </c>
      <c r="CH53" s="54">
        <v>34.327347581232409</v>
      </c>
      <c r="CI53" s="54">
        <v>32.248896373230359</v>
      </c>
      <c r="CJ53" s="54">
        <v>29.938666590183427</v>
      </c>
      <c r="CK53" s="54">
        <v>32.248896373230359</v>
      </c>
      <c r="CL53" s="54">
        <v>34.327347581232409</v>
      </c>
      <c r="CM53" s="54">
        <v>34.066375152337621</v>
      </c>
      <c r="CN53" s="54">
        <v>0</v>
      </c>
      <c r="CO53" s="54">
        <v>3.6672581957781349</v>
      </c>
      <c r="CP53" s="54">
        <v>328.13492063492066</v>
      </c>
      <c r="CU53" s="54">
        <v>16</v>
      </c>
      <c r="CV53" s="54">
        <v>57600</v>
      </c>
      <c r="CW53" s="54">
        <v>26.07704017857143</v>
      </c>
      <c r="CX53" s="54">
        <v>459.32565029776708</v>
      </c>
      <c r="CY53" s="54">
        <v>0</v>
      </c>
      <c r="CZ53" s="54">
        <v>1.1353846153846152</v>
      </c>
      <c r="DA53" s="54">
        <v>0</v>
      </c>
      <c r="DB53" s="54">
        <v>0</v>
      </c>
      <c r="DC53" s="54">
        <v>35.882595734126987</v>
      </c>
      <c r="DD53" s="54">
        <v>32.508969728922217</v>
      </c>
      <c r="DE53" s="54">
        <v>34.066375152337621</v>
      </c>
      <c r="DF53" s="54">
        <v>34.327347581232409</v>
      </c>
      <c r="DG53" s="54">
        <v>32.248896373230359</v>
      </c>
      <c r="DH53" s="54">
        <v>29.938666590183427</v>
      </c>
      <c r="DI53" s="54">
        <v>32.248896373230359</v>
      </c>
      <c r="DJ53" s="54">
        <v>34.327347581232409</v>
      </c>
      <c r="DK53" s="54">
        <v>34.066375152337621</v>
      </c>
      <c r="DL53" s="54">
        <v>1</v>
      </c>
      <c r="DM53" s="54">
        <v>3.6672581957781349</v>
      </c>
      <c r="DN53" s="54">
        <v>328.13492063492066</v>
      </c>
      <c r="DS53" s="54">
        <v>16</v>
      </c>
      <c r="DT53" s="54">
        <v>57600</v>
      </c>
      <c r="DU53" s="54">
        <v>26.07704017857143</v>
      </c>
      <c r="DV53" s="54">
        <v>459.32565029776708</v>
      </c>
      <c r="DW53" s="54">
        <v>0</v>
      </c>
      <c r="DX53" s="54">
        <v>1.1353846153846152</v>
      </c>
      <c r="DY53" s="54">
        <v>0</v>
      </c>
      <c r="DZ53" s="54">
        <v>0</v>
      </c>
      <c r="EA53" s="54">
        <v>35.882595734126987</v>
      </c>
      <c r="EB53" s="54">
        <v>32.508969728922217</v>
      </c>
      <c r="EC53" s="54">
        <v>34.066375152337621</v>
      </c>
      <c r="ED53" s="54">
        <v>34.327347581232409</v>
      </c>
      <c r="EE53" s="54">
        <v>32.248896373230359</v>
      </c>
      <c r="EF53" s="54">
        <v>29.938666590183427</v>
      </c>
      <c r="EG53" s="54">
        <v>32.248896373230359</v>
      </c>
      <c r="EH53" s="54">
        <v>34.327347581232409</v>
      </c>
      <c r="EI53" s="54">
        <v>34.066375152337621</v>
      </c>
      <c r="EJ53" s="54">
        <v>0</v>
      </c>
      <c r="EK53" s="54">
        <v>3.6672581957781349</v>
      </c>
      <c r="EL53" s="54">
        <v>328.13492063492066</v>
      </c>
      <c r="EQ53" s="54">
        <v>16</v>
      </c>
      <c r="ER53" s="54">
        <v>57600</v>
      </c>
      <c r="ES53" s="54">
        <v>26.07704017857143</v>
      </c>
      <c r="ET53" s="54">
        <v>459.32565029776708</v>
      </c>
      <c r="EU53" s="54">
        <v>321.43636485000872</v>
      </c>
      <c r="EV53" s="54">
        <v>1.1353846153846152</v>
      </c>
      <c r="EW53" s="54">
        <v>0</v>
      </c>
      <c r="EX53" s="54">
        <v>0</v>
      </c>
      <c r="EY53" s="54">
        <v>35.882595734126987</v>
      </c>
      <c r="EZ53" s="54">
        <v>32.508969728922217</v>
      </c>
      <c r="FA53" s="54">
        <v>34.066375152337621</v>
      </c>
      <c r="FB53" s="54">
        <v>34.327347581232409</v>
      </c>
      <c r="FC53" s="54">
        <v>32.248896373230359</v>
      </c>
      <c r="FD53" s="54">
        <v>29.938666590183427</v>
      </c>
      <c r="FE53" s="54">
        <v>32.248896373230359</v>
      </c>
      <c r="FF53" s="54">
        <v>34.327347581232409</v>
      </c>
      <c r="FG53" s="54">
        <v>34.066375152337621</v>
      </c>
      <c r="FH53" s="54">
        <v>1</v>
      </c>
      <c r="FI53" s="54">
        <v>3.6672581957781349</v>
      </c>
      <c r="FJ53" s="54">
        <v>328.13492063492066</v>
      </c>
      <c r="FO53" s="54">
        <v>16</v>
      </c>
      <c r="FP53" s="54">
        <v>57600</v>
      </c>
      <c r="FQ53" s="54">
        <v>26.07704017857143</v>
      </c>
      <c r="FR53" s="54">
        <v>459.32565029776708</v>
      </c>
      <c r="FS53" s="54">
        <v>321.43636485000872</v>
      </c>
      <c r="FT53" s="54">
        <v>1.1353846153846152</v>
      </c>
      <c r="FU53" s="54">
        <v>0</v>
      </c>
      <c r="FV53" s="54">
        <v>0</v>
      </c>
      <c r="FW53" s="54">
        <v>35.882595734126987</v>
      </c>
      <c r="FX53" s="54">
        <v>32.508969728922217</v>
      </c>
      <c r="FY53" s="54">
        <v>34.066375152337621</v>
      </c>
      <c r="FZ53" s="54">
        <v>34.327347581232409</v>
      </c>
      <c r="GA53" s="54">
        <v>32.248896373230359</v>
      </c>
      <c r="GB53" s="54">
        <v>29.938666590183427</v>
      </c>
      <c r="GC53" s="54">
        <v>32.248896373230359</v>
      </c>
      <c r="GD53" s="54">
        <v>34.327347581232409</v>
      </c>
      <c r="GE53" s="54">
        <v>34.066375152337621</v>
      </c>
      <c r="GF53" s="54">
        <v>0</v>
      </c>
      <c r="GG53" s="54">
        <v>3.6672581957781349</v>
      </c>
      <c r="GH53" s="54">
        <v>328.13492063492066</v>
      </c>
      <c r="GM53" s="54">
        <v>16</v>
      </c>
      <c r="GN53" s="54">
        <v>57600</v>
      </c>
      <c r="GO53" s="54">
        <v>26.07704017857143</v>
      </c>
      <c r="GP53" s="54">
        <v>459.32565029776708</v>
      </c>
      <c r="GQ53" s="54">
        <v>416.09245428609063</v>
      </c>
      <c r="GR53" s="54">
        <v>1.1353846153846152</v>
      </c>
      <c r="GS53" s="54">
        <v>0</v>
      </c>
      <c r="GT53" s="54">
        <v>0</v>
      </c>
      <c r="GU53" s="54">
        <v>35.882595734126987</v>
      </c>
      <c r="GV53" s="54">
        <v>32.508969728922217</v>
      </c>
      <c r="GW53" s="54">
        <v>34.066375152337621</v>
      </c>
      <c r="GX53" s="54">
        <v>34.327347581232409</v>
      </c>
      <c r="GY53" s="54">
        <v>32.248896373230359</v>
      </c>
      <c r="GZ53" s="54">
        <v>29.938666590183427</v>
      </c>
      <c r="HA53" s="54">
        <v>32.248896373230359</v>
      </c>
      <c r="HB53" s="54">
        <v>34.327347581232409</v>
      </c>
      <c r="HC53" s="54">
        <v>34.066375152337621</v>
      </c>
      <c r="HD53" s="54">
        <v>1</v>
      </c>
      <c r="HE53" s="54">
        <v>3.6672581957781349</v>
      </c>
      <c r="HF53" s="54">
        <v>328.13492063492066</v>
      </c>
      <c r="HK53" s="54">
        <v>16</v>
      </c>
      <c r="HL53" s="54">
        <v>57600</v>
      </c>
      <c r="HM53" s="54">
        <v>26.07704017857143</v>
      </c>
      <c r="HN53" s="54">
        <v>459.32565029776708</v>
      </c>
      <c r="HO53" s="54">
        <v>416.09245428609063</v>
      </c>
      <c r="HP53" s="54">
        <v>1.1353846153846152</v>
      </c>
      <c r="HQ53" s="54">
        <v>0</v>
      </c>
      <c r="HR53" s="54">
        <v>0</v>
      </c>
      <c r="HS53" s="54">
        <v>35.882595734126987</v>
      </c>
      <c r="HT53" s="54">
        <v>32.508969728922217</v>
      </c>
      <c r="HU53" s="54">
        <v>34.066375152337621</v>
      </c>
      <c r="HV53" s="54">
        <v>34.327347581232409</v>
      </c>
      <c r="HW53" s="54">
        <v>32.248896373230359</v>
      </c>
      <c r="HX53" s="54">
        <v>29.938666590183427</v>
      </c>
      <c r="HY53" s="54">
        <v>32.248896373230359</v>
      </c>
      <c r="HZ53" s="54">
        <v>34.327347581232409</v>
      </c>
      <c r="IA53" s="54">
        <v>34.066375152337621</v>
      </c>
      <c r="IB53" s="54">
        <v>0</v>
      </c>
      <c r="IC53" s="54">
        <v>3.6672581957781349</v>
      </c>
      <c r="ID53" s="54">
        <v>328.13492063492066</v>
      </c>
    </row>
    <row r="54" spans="2:238" x14ac:dyDescent="0.25">
      <c r="C54" s="54">
        <v>17</v>
      </c>
      <c r="D54" s="54">
        <v>61200</v>
      </c>
      <c r="E54" s="54">
        <v>24.327575892857148</v>
      </c>
      <c r="F54" s="54">
        <v>325.03470590069594</v>
      </c>
      <c r="G54" s="54">
        <v>0</v>
      </c>
      <c r="H54" s="54">
        <v>1.8923076923076922</v>
      </c>
      <c r="I54" s="54">
        <v>0</v>
      </c>
      <c r="J54" s="54">
        <v>0</v>
      </c>
      <c r="K54" s="54">
        <v>24.50027197128852</v>
      </c>
      <c r="L54" s="54">
        <v>27.125064661491397</v>
      </c>
      <c r="M54" s="54">
        <v>27.8024390242092</v>
      </c>
      <c r="N54" s="54">
        <v>27.915945777204737</v>
      </c>
      <c r="O54" s="54">
        <v>27.011948949344127</v>
      </c>
      <c r="P54" s="54">
        <v>26.007142876695887</v>
      </c>
      <c r="Q54" s="54">
        <v>27.011948949344127</v>
      </c>
      <c r="R54" s="54">
        <v>27.915945777204737</v>
      </c>
      <c r="S54" s="54">
        <v>27.8024390242092</v>
      </c>
      <c r="T54" s="54">
        <v>1</v>
      </c>
      <c r="U54" s="54">
        <v>3.669976064334763</v>
      </c>
      <c r="V54" s="54">
        <v>142.71825396825395</v>
      </c>
      <c r="AA54" s="54">
        <v>17</v>
      </c>
      <c r="AB54" s="54">
        <v>61200</v>
      </c>
      <c r="AC54" s="54">
        <v>24.327575892857148</v>
      </c>
      <c r="AD54" s="54">
        <v>325.03470590069594</v>
      </c>
      <c r="AE54" s="54">
        <v>0</v>
      </c>
      <c r="AF54" s="54">
        <v>1.8923076923076922</v>
      </c>
      <c r="AG54" s="54">
        <v>0</v>
      </c>
      <c r="AH54" s="54">
        <v>0</v>
      </c>
      <c r="AI54" s="54">
        <v>24.50027197128852</v>
      </c>
      <c r="AJ54" s="54">
        <v>27.125064661491397</v>
      </c>
      <c r="AK54" s="54">
        <v>27.8024390242092</v>
      </c>
      <c r="AL54" s="54">
        <v>27.915945777204737</v>
      </c>
      <c r="AM54" s="54">
        <v>27.011948949344127</v>
      </c>
      <c r="AN54" s="54">
        <v>26.007142876695887</v>
      </c>
      <c r="AO54" s="54">
        <v>27.011948949344127</v>
      </c>
      <c r="AP54" s="54">
        <v>27.915945777204737</v>
      </c>
      <c r="AQ54" s="54">
        <v>27.8024390242092</v>
      </c>
      <c r="AR54" s="54">
        <v>0</v>
      </c>
      <c r="AS54" s="54">
        <v>3.669976064334763</v>
      </c>
      <c r="AT54" s="54">
        <v>142.71825396825395</v>
      </c>
      <c r="AY54" s="54">
        <v>17</v>
      </c>
      <c r="AZ54" s="54">
        <v>61200</v>
      </c>
      <c r="BA54" s="54">
        <v>24.327575892857148</v>
      </c>
      <c r="BB54" s="54">
        <v>325.03470590069594</v>
      </c>
      <c r="BC54" s="54">
        <v>0</v>
      </c>
      <c r="BD54" s="54">
        <v>1.8923076923076922</v>
      </c>
      <c r="BE54" s="54">
        <v>0</v>
      </c>
      <c r="BF54" s="54">
        <v>0</v>
      </c>
      <c r="BG54" s="54">
        <v>26.498327526844076</v>
      </c>
      <c r="BH54" s="54">
        <v>27.125064661491397</v>
      </c>
      <c r="BI54" s="54">
        <v>27.8024390242092</v>
      </c>
      <c r="BJ54" s="54">
        <v>27.915945777204737</v>
      </c>
      <c r="BK54" s="54">
        <v>27.011948949344127</v>
      </c>
      <c r="BL54" s="54">
        <v>26.007142876695887</v>
      </c>
      <c r="BM54" s="54">
        <v>27.011948949344127</v>
      </c>
      <c r="BN54" s="54">
        <v>27.915945777204737</v>
      </c>
      <c r="BO54" s="54">
        <v>27.8024390242092</v>
      </c>
      <c r="BP54" s="54">
        <v>1</v>
      </c>
      <c r="BQ54" s="54">
        <v>3.6672581957781349</v>
      </c>
      <c r="BR54" s="54">
        <v>142.71825396825395</v>
      </c>
      <c r="BW54" s="54">
        <v>17</v>
      </c>
      <c r="BX54" s="54">
        <v>61200</v>
      </c>
      <c r="BY54" s="54">
        <v>24.327575892857148</v>
      </c>
      <c r="BZ54" s="54">
        <v>325.03470590069594</v>
      </c>
      <c r="CA54" s="54">
        <v>0</v>
      </c>
      <c r="CB54" s="54">
        <v>1.8923076923076922</v>
      </c>
      <c r="CC54" s="54">
        <v>0</v>
      </c>
      <c r="CD54" s="54">
        <v>0</v>
      </c>
      <c r="CE54" s="54">
        <v>26.498327526844076</v>
      </c>
      <c r="CF54" s="54">
        <v>27.125064661491397</v>
      </c>
      <c r="CG54" s="54">
        <v>27.8024390242092</v>
      </c>
      <c r="CH54" s="54">
        <v>27.915945777204737</v>
      </c>
      <c r="CI54" s="54">
        <v>27.011948949344127</v>
      </c>
      <c r="CJ54" s="54">
        <v>26.007142876695887</v>
      </c>
      <c r="CK54" s="54">
        <v>27.011948949344127</v>
      </c>
      <c r="CL54" s="54">
        <v>27.915945777204737</v>
      </c>
      <c r="CM54" s="54">
        <v>27.8024390242092</v>
      </c>
      <c r="CN54" s="54">
        <v>0</v>
      </c>
      <c r="CO54" s="54">
        <v>3.6672581957781349</v>
      </c>
      <c r="CP54" s="54">
        <v>142.71825396825395</v>
      </c>
      <c r="CU54" s="54">
        <v>17</v>
      </c>
      <c r="CV54" s="54">
        <v>61200</v>
      </c>
      <c r="CW54" s="54">
        <v>24.327575892857148</v>
      </c>
      <c r="CX54" s="54">
        <v>325.03470590069594</v>
      </c>
      <c r="CY54" s="54">
        <v>0</v>
      </c>
      <c r="CZ54" s="54">
        <v>1.8923076923076922</v>
      </c>
      <c r="DA54" s="54">
        <v>0</v>
      </c>
      <c r="DB54" s="54">
        <v>0</v>
      </c>
      <c r="DC54" s="54">
        <v>26.498327526844076</v>
      </c>
      <c r="DD54" s="54">
        <v>27.125064661491397</v>
      </c>
      <c r="DE54" s="54">
        <v>27.8024390242092</v>
      </c>
      <c r="DF54" s="54">
        <v>27.915945777204737</v>
      </c>
      <c r="DG54" s="54">
        <v>27.011948949344127</v>
      </c>
      <c r="DH54" s="54">
        <v>26.007142876695887</v>
      </c>
      <c r="DI54" s="54">
        <v>27.011948949344127</v>
      </c>
      <c r="DJ54" s="54">
        <v>27.915945777204737</v>
      </c>
      <c r="DK54" s="54">
        <v>27.8024390242092</v>
      </c>
      <c r="DL54" s="54">
        <v>1</v>
      </c>
      <c r="DM54" s="54">
        <v>3.6672581957781349</v>
      </c>
      <c r="DN54" s="54">
        <v>142.71825396825395</v>
      </c>
      <c r="DS54" s="54">
        <v>17</v>
      </c>
      <c r="DT54" s="54">
        <v>61200</v>
      </c>
      <c r="DU54" s="54">
        <v>24.327575892857148</v>
      </c>
      <c r="DV54" s="54">
        <v>325.03470590069594</v>
      </c>
      <c r="DW54" s="54">
        <v>0</v>
      </c>
      <c r="DX54" s="54">
        <v>1.8923076923076922</v>
      </c>
      <c r="DY54" s="54">
        <v>0</v>
      </c>
      <c r="DZ54" s="54">
        <v>0</v>
      </c>
      <c r="EA54" s="54">
        <v>26.498327526844076</v>
      </c>
      <c r="EB54" s="54">
        <v>27.125064661491397</v>
      </c>
      <c r="EC54" s="54">
        <v>27.8024390242092</v>
      </c>
      <c r="ED54" s="54">
        <v>27.915945777204737</v>
      </c>
      <c r="EE54" s="54">
        <v>27.011948949344127</v>
      </c>
      <c r="EF54" s="54">
        <v>26.007142876695887</v>
      </c>
      <c r="EG54" s="54">
        <v>27.011948949344127</v>
      </c>
      <c r="EH54" s="54">
        <v>27.915945777204737</v>
      </c>
      <c r="EI54" s="54">
        <v>27.8024390242092</v>
      </c>
      <c r="EJ54" s="54">
        <v>0</v>
      </c>
      <c r="EK54" s="54">
        <v>3.6672581957781349</v>
      </c>
      <c r="EL54" s="54">
        <v>142.71825396825395</v>
      </c>
      <c r="EQ54" s="54">
        <v>17</v>
      </c>
      <c r="ER54" s="54">
        <v>61200</v>
      </c>
      <c r="ES54" s="54">
        <v>24.327575892857148</v>
      </c>
      <c r="ET54" s="54">
        <v>325.03470590069594</v>
      </c>
      <c r="EU54" s="54">
        <v>86.403421027357055</v>
      </c>
      <c r="EV54" s="54">
        <v>1.8923076923076922</v>
      </c>
      <c r="EW54" s="54">
        <v>0</v>
      </c>
      <c r="EX54" s="54">
        <v>0</v>
      </c>
      <c r="EY54" s="54">
        <v>26.498327526844076</v>
      </c>
      <c r="EZ54" s="54">
        <v>27.125064661491397</v>
      </c>
      <c r="FA54" s="54">
        <v>27.8024390242092</v>
      </c>
      <c r="FB54" s="54">
        <v>27.915945777204737</v>
      </c>
      <c r="FC54" s="54">
        <v>27.011948949344127</v>
      </c>
      <c r="FD54" s="54">
        <v>26.007142876695887</v>
      </c>
      <c r="FE54" s="54">
        <v>27.011948949344127</v>
      </c>
      <c r="FF54" s="54">
        <v>27.915945777204737</v>
      </c>
      <c r="FG54" s="54">
        <v>27.8024390242092</v>
      </c>
      <c r="FH54" s="54">
        <v>1</v>
      </c>
      <c r="FI54" s="54">
        <v>3.6672581957781349</v>
      </c>
      <c r="FJ54" s="54">
        <v>142.71825396825395</v>
      </c>
      <c r="FO54" s="54">
        <v>17</v>
      </c>
      <c r="FP54" s="54">
        <v>61200</v>
      </c>
      <c r="FQ54" s="54">
        <v>24.327575892857148</v>
      </c>
      <c r="FR54" s="54">
        <v>325.03470590069594</v>
      </c>
      <c r="FS54" s="54">
        <v>86.403421027357055</v>
      </c>
      <c r="FT54" s="54">
        <v>1.8923076923076922</v>
      </c>
      <c r="FU54" s="54">
        <v>0</v>
      </c>
      <c r="FV54" s="54">
        <v>0</v>
      </c>
      <c r="FW54" s="54">
        <v>26.498327526844076</v>
      </c>
      <c r="FX54" s="54">
        <v>27.125064661491397</v>
      </c>
      <c r="FY54" s="54">
        <v>27.8024390242092</v>
      </c>
      <c r="FZ54" s="54">
        <v>27.915945777204737</v>
      </c>
      <c r="GA54" s="54">
        <v>27.011948949344127</v>
      </c>
      <c r="GB54" s="54">
        <v>26.007142876695887</v>
      </c>
      <c r="GC54" s="54">
        <v>27.011948949344127</v>
      </c>
      <c r="GD54" s="54">
        <v>27.915945777204737</v>
      </c>
      <c r="GE54" s="54">
        <v>27.8024390242092</v>
      </c>
      <c r="GF54" s="54">
        <v>0</v>
      </c>
      <c r="GG54" s="54">
        <v>3.6672581957781349</v>
      </c>
      <c r="GH54" s="54">
        <v>142.71825396825395</v>
      </c>
      <c r="GM54" s="54">
        <v>17</v>
      </c>
      <c r="GN54" s="54">
        <v>61200</v>
      </c>
      <c r="GO54" s="54">
        <v>24.327575892857148</v>
      </c>
      <c r="GP54" s="54">
        <v>325.03470590069594</v>
      </c>
      <c r="GQ54" s="54">
        <v>0</v>
      </c>
      <c r="GR54" s="54">
        <v>1.8923076923076922</v>
      </c>
      <c r="GS54" s="54">
        <v>0</v>
      </c>
      <c r="GT54" s="54">
        <v>0</v>
      </c>
      <c r="GU54" s="54">
        <v>26.498327526844076</v>
      </c>
      <c r="GV54" s="54">
        <v>27.125064661491397</v>
      </c>
      <c r="GW54" s="54">
        <v>27.8024390242092</v>
      </c>
      <c r="GX54" s="54">
        <v>27.915945777204737</v>
      </c>
      <c r="GY54" s="54">
        <v>27.011948949344127</v>
      </c>
      <c r="GZ54" s="54">
        <v>26.007142876695887</v>
      </c>
      <c r="HA54" s="54">
        <v>27.011948949344127</v>
      </c>
      <c r="HB54" s="54">
        <v>27.915945777204737</v>
      </c>
      <c r="HC54" s="54">
        <v>27.8024390242092</v>
      </c>
      <c r="HD54" s="54">
        <v>1</v>
      </c>
      <c r="HE54" s="54">
        <v>3.6672581957781349</v>
      </c>
      <c r="HF54" s="54">
        <v>142.71825396825395</v>
      </c>
      <c r="HK54" s="54">
        <v>17</v>
      </c>
      <c r="HL54" s="54">
        <v>61200</v>
      </c>
      <c r="HM54" s="54">
        <v>24.327575892857148</v>
      </c>
      <c r="HN54" s="54">
        <v>325.03470590069594</v>
      </c>
      <c r="HO54" s="54">
        <v>0</v>
      </c>
      <c r="HP54" s="54">
        <v>1.8923076923076922</v>
      </c>
      <c r="HQ54" s="54">
        <v>0</v>
      </c>
      <c r="HR54" s="54">
        <v>0</v>
      </c>
      <c r="HS54" s="54">
        <v>26.498327526844076</v>
      </c>
      <c r="HT54" s="54">
        <v>27.125064661491397</v>
      </c>
      <c r="HU54" s="54">
        <v>27.8024390242092</v>
      </c>
      <c r="HV54" s="54">
        <v>27.915945777204737</v>
      </c>
      <c r="HW54" s="54">
        <v>27.011948949344127</v>
      </c>
      <c r="HX54" s="54">
        <v>26.007142876695887</v>
      </c>
      <c r="HY54" s="54">
        <v>27.011948949344127</v>
      </c>
      <c r="HZ54" s="54">
        <v>27.915945777204737</v>
      </c>
      <c r="IA54" s="54">
        <v>27.8024390242092</v>
      </c>
      <c r="IB54" s="54">
        <v>0</v>
      </c>
      <c r="IC54" s="54">
        <v>3.6672581957781349</v>
      </c>
      <c r="ID54" s="54">
        <v>142.71825396825395</v>
      </c>
    </row>
    <row r="55" spans="2:238" x14ac:dyDescent="0.25">
      <c r="C55" s="54">
        <v>18</v>
      </c>
      <c r="D55" s="54">
        <v>64800</v>
      </c>
      <c r="E55" s="54">
        <v>22.439540178571427</v>
      </c>
      <c r="F55" s="54">
        <v>37.0483075228194</v>
      </c>
      <c r="G55" s="54">
        <v>0</v>
      </c>
      <c r="H55" s="54">
        <v>1.8923076923076922</v>
      </c>
      <c r="I55" s="54">
        <v>1.5</v>
      </c>
      <c r="J55" s="54">
        <v>0</v>
      </c>
      <c r="K55" s="54">
        <v>19.01755488445378</v>
      </c>
      <c r="L55" s="54">
        <v>22.644305622292535</v>
      </c>
      <c r="M55" s="54">
        <v>22.693886826514824</v>
      </c>
      <c r="N55" s="54">
        <v>22.702195085301444</v>
      </c>
      <c r="O55" s="54">
        <v>22.636025986195559</v>
      </c>
      <c r="P55" s="54">
        <v>22.562478037182728</v>
      </c>
      <c r="Q55" s="54">
        <v>22.636025986195559</v>
      </c>
      <c r="R55" s="54">
        <v>22.702195085301444</v>
      </c>
      <c r="S55" s="54">
        <v>22.693886826514824</v>
      </c>
      <c r="T55" s="54">
        <v>1</v>
      </c>
      <c r="U55" s="54">
        <v>3.669976064334763</v>
      </c>
      <c r="V55" s="54">
        <v>10.446428571428569</v>
      </c>
      <c r="AA55" s="54">
        <v>18</v>
      </c>
      <c r="AB55" s="54">
        <v>64800</v>
      </c>
      <c r="AC55" s="54">
        <v>22.439540178571427</v>
      </c>
      <c r="AD55" s="54">
        <v>37.0483075228194</v>
      </c>
      <c r="AE55" s="54">
        <v>0</v>
      </c>
      <c r="AF55" s="54">
        <v>1.8923076923076922</v>
      </c>
      <c r="AG55" s="54">
        <v>1.5</v>
      </c>
      <c r="AH55" s="54">
        <v>0</v>
      </c>
      <c r="AI55" s="54">
        <v>19.01755488445378</v>
      </c>
      <c r="AJ55" s="54">
        <v>22.644305622292535</v>
      </c>
      <c r="AK55" s="54">
        <v>22.693886826514824</v>
      </c>
      <c r="AL55" s="54">
        <v>22.702195085301444</v>
      </c>
      <c r="AM55" s="54">
        <v>22.636025986195559</v>
      </c>
      <c r="AN55" s="54">
        <v>22.562478037182728</v>
      </c>
      <c r="AO55" s="54">
        <v>22.636025986195559</v>
      </c>
      <c r="AP55" s="54">
        <v>22.702195085301444</v>
      </c>
      <c r="AQ55" s="54">
        <v>22.693886826514824</v>
      </c>
      <c r="AR55" s="54">
        <v>0</v>
      </c>
      <c r="AS55" s="54">
        <v>3.669976064334763</v>
      </c>
      <c r="AT55" s="54">
        <v>10.446428571428569</v>
      </c>
      <c r="AY55" s="54">
        <v>18</v>
      </c>
      <c r="AZ55" s="54">
        <v>64800</v>
      </c>
      <c r="BA55" s="54">
        <v>22.439540178571427</v>
      </c>
      <c r="BB55" s="54">
        <v>37.0483075228194</v>
      </c>
      <c r="BC55" s="54">
        <v>0</v>
      </c>
      <c r="BD55" s="54">
        <v>1.8923076923076922</v>
      </c>
      <c r="BE55" s="54">
        <v>1.5</v>
      </c>
      <c r="BF55" s="54">
        <v>0</v>
      </c>
      <c r="BG55" s="54">
        <v>19.163804884453778</v>
      </c>
      <c r="BH55" s="54">
        <v>22.644305622292535</v>
      </c>
      <c r="BI55" s="54">
        <v>22.693886826514824</v>
      </c>
      <c r="BJ55" s="54">
        <v>22.702195085301444</v>
      </c>
      <c r="BK55" s="54">
        <v>22.636025986195559</v>
      </c>
      <c r="BL55" s="54">
        <v>22.562478037182728</v>
      </c>
      <c r="BM55" s="54">
        <v>22.636025986195559</v>
      </c>
      <c r="BN55" s="54">
        <v>22.702195085301444</v>
      </c>
      <c r="BO55" s="54">
        <v>22.693886826514824</v>
      </c>
      <c r="BP55" s="54">
        <v>1</v>
      </c>
      <c r="BQ55" s="54">
        <v>3.6672581957781349</v>
      </c>
      <c r="BR55" s="54">
        <v>10.446428571428569</v>
      </c>
      <c r="BW55" s="54">
        <v>18</v>
      </c>
      <c r="BX55" s="54">
        <v>64800</v>
      </c>
      <c r="BY55" s="54">
        <v>22.439540178571427</v>
      </c>
      <c r="BZ55" s="54">
        <v>37.0483075228194</v>
      </c>
      <c r="CA55" s="54">
        <v>0</v>
      </c>
      <c r="CB55" s="54">
        <v>1.8923076923076922</v>
      </c>
      <c r="CC55" s="54">
        <v>1.5</v>
      </c>
      <c r="CD55" s="54">
        <v>0</v>
      </c>
      <c r="CE55" s="54">
        <v>19.163804884453778</v>
      </c>
      <c r="CF55" s="54">
        <v>22.644305622292535</v>
      </c>
      <c r="CG55" s="54">
        <v>22.693886826514824</v>
      </c>
      <c r="CH55" s="54">
        <v>22.702195085301444</v>
      </c>
      <c r="CI55" s="54">
        <v>22.636025986195559</v>
      </c>
      <c r="CJ55" s="54">
        <v>22.562478037182728</v>
      </c>
      <c r="CK55" s="54">
        <v>22.636025986195559</v>
      </c>
      <c r="CL55" s="54">
        <v>22.702195085301444</v>
      </c>
      <c r="CM55" s="54">
        <v>22.693886826514824</v>
      </c>
      <c r="CN55" s="54">
        <v>0</v>
      </c>
      <c r="CO55" s="54">
        <v>3.6672581957781349</v>
      </c>
      <c r="CP55" s="54">
        <v>10.446428571428569</v>
      </c>
      <c r="CU55" s="54">
        <v>18</v>
      </c>
      <c r="CV55" s="54">
        <v>64800</v>
      </c>
      <c r="CW55" s="54">
        <v>22.439540178571427</v>
      </c>
      <c r="CX55" s="54">
        <v>37.0483075228194</v>
      </c>
      <c r="CY55" s="54">
        <v>0</v>
      </c>
      <c r="CZ55" s="54">
        <v>1.8923076923076922</v>
      </c>
      <c r="DA55" s="54">
        <v>1.5</v>
      </c>
      <c r="DB55" s="54">
        <v>0</v>
      </c>
      <c r="DC55" s="54">
        <v>19.163804884453778</v>
      </c>
      <c r="DD55" s="54">
        <v>22.644305622292535</v>
      </c>
      <c r="DE55" s="54">
        <v>22.693886826514824</v>
      </c>
      <c r="DF55" s="54">
        <v>22.702195085301444</v>
      </c>
      <c r="DG55" s="54">
        <v>22.636025986195559</v>
      </c>
      <c r="DH55" s="54">
        <v>22.562478037182728</v>
      </c>
      <c r="DI55" s="54">
        <v>22.636025986195559</v>
      </c>
      <c r="DJ55" s="54">
        <v>22.702195085301444</v>
      </c>
      <c r="DK55" s="54">
        <v>22.693886826514824</v>
      </c>
      <c r="DL55" s="54">
        <v>1</v>
      </c>
      <c r="DM55" s="54">
        <v>3.6672581957781349</v>
      </c>
      <c r="DN55" s="54">
        <v>10.446428571428569</v>
      </c>
      <c r="DS55" s="54">
        <v>18</v>
      </c>
      <c r="DT55" s="54">
        <v>64800</v>
      </c>
      <c r="DU55" s="54">
        <v>22.439540178571427</v>
      </c>
      <c r="DV55" s="54">
        <v>37.0483075228194</v>
      </c>
      <c r="DW55" s="54">
        <v>0</v>
      </c>
      <c r="DX55" s="54">
        <v>1.8923076923076922</v>
      </c>
      <c r="DY55" s="54">
        <v>1.5</v>
      </c>
      <c r="DZ55" s="54">
        <v>0</v>
      </c>
      <c r="EA55" s="54">
        <v>19.163804884453778</v>
      </c>
      <c r="EB55" s="54">
        <v>22.644305622292535</v>
      </c>
      <c r="EC55" s="54">
        <v>22.693886826514824</v>
      </c>
      <c r="ED55" s="54">
        <v>22.702195085301444</v>
      </c>
      <c r="EE55" s="54">
        <v>22.636025986195559</v>
      </c>
      <c r="EF55" s="54">
        <v>22.562478037182728</v>
      </c>
      <c r="EG55" s="54">
        <v>22.636025986195559</v>
      </c>
      <c r="EH55" s="54">
        <v>22.702195085301444</v>
      </c>
      <c r="EI55" s="54">
        <v>22.693886826514824</v>
      </c>
      <c r="EJ55" s="54">
        <v>0</v>
      </c>
      <c r="EK55" s="54">
        <v>3.6672581957781349</v>
      </c>
      <c r="EL55" s="54">
        <v>10.446428571428569</v>
      </c>
      <c r="EQ55" s="54">
        <v>18</v>
      </c>
      <c r="ER55" s="54">
        <v>64800</v>
      </c>
      <c r="ES55" s="54">
        <v>22.439540178571427</v>
      </c>
      <c r="ET55" s="54">
        <v>37.0483075228194</v>
      </c>
      <c r="EU55" s="54">
        <v>0.67246101433056604</v>
      </c>
      <c r="EV55" s="54">
        <v>1.8923076923076922</v>
      </c>
      <c r="EW55" s="54">
        <v>1.5</v>
      </c>
      <c r="EX55" s="54">
        <v>0</v>
      </c>
      <c r="EY55" s="54">
        <v>19.163804884453778</v>
      </c>
      <c r="EZ55" s="54">
        <v>22.644305622292535</v>
      </c>
      <c r="FA55" s="54">
        <v>22.693886826514824</v>
      </c>
      <c r="FB55" s="54">
        <v>22.702195085301444</v>
      </c>
      <c r="FC55" s="54">
        <v>22.636025986195559</v>
      </c>
      <c r="FD55" s="54">
        <v>22.562478037182728</v>
      </c>
      <c r="FE55" s="54">
        <v>22.636025986195559</v>
      </c>
      <c r="FF55" s="54">
        <v>22.702195085301444</v>
      </c>
      <c r="FG55" s="54">
        <v>22.693886826514824</v>
      </c>
      <c r="FH55" s="54">
        <v>1</v>
      </c>
      <c r="FI55" s="54">
        <v>3.6672581957781349</v>
      </c>
      <c r="FJ55" s="54">
        <v>10.446428571428569</v>
      </c>
      <c r="FO55" s="54">
        <v>18</v>
      </c>
      <c r="FP55" s="54">
        <v>64800</v>
      </c>
      <c r="FQ55" s="54">
        <v>22.439540178571427</v>
      </c>
      <c r="FR55" s="54">
        <v>37.0483075228194</v>
      </c>
      <c r="FS55" s="54">
        <v>0.67246101433056604</v>
      </c>
      <c r="FT55" s="54">
        <v>1.8923076923076922</v>
      </c>
      <c r="FU55" s="54">
        <v>1.5</v>
      </c>
      <c r="FV55" s="54">
        <v>0</v>
      </c>
      <c r="FW55" s="54">
        <v>19.163804884453778</v>
      </c>
      <c r="FX55" s="54">
        <v>22.644305622292535</v>
      </c>
      <c r="FY55" s="54">
        <v>22.693886826514824</v>
      </c>
      <c r="FZ55" s="54">
        <v>22.702195085301444</v>
      </c>
      <c r="GA55" s="54">
        <v>22.636025986195559</v>
      </c>
      <c r="GB55" s="54">
        <v>22.562478037182728</v>
      </c>
      <c r="GC55" s="54">
        <v>22.636025986195559</v>
      </c>
      <c r="GD55" s="54">
        <v>22.702195085301444</v>
      </c>
      <c r="GE55" s="54">
        <v>22.693886826514824</v>
      </c>
      <c r="GF55" s="54">
        <v>0</v>
      </c>
      <c r="GG55" s="54">
        <v>3.6672581957781349</v>
      </c>
      <c r="GH55" s="54">
        <v>10.446428571428569</v>
      </c>
      <c r="GM55" s="54">
        <v>18</v>
      </c>
      <c r="GN55" s="54">
        <v>64800</v>
      </c>
      <c r="GO55" s="54">
        <v>22.439540178571427</v>
      </c>
      <c r="GP55" s="54">
        <v>37.0483075228194</v>
      </c>
      <c r="GQ55" s="54">
        <v>0</v>
      </c>
      <c r="GR55" s="54">
        <v>1.8923076923076922</v>
      </c>
      <c r="GS55" s="54">
        <v>1.5</v>
      </c>
      <c r="GT55" s="54">
        <v>0</v>
      </c>
      <c r="GU55" s="54">
        <v>19.163804884453778</v>
      </c>
      <c r="GV55" s="54">
        <v>22.644305622292535</v>
      </c>
      <c r="GW55" s="54">
        <v>22.693886826514824</v>
      </c>
      <c r="GX55" s="54">
        <v>22.702195085301444</v>
      </c>
      <c r="GY55" s="54">
        <v>22.636025986195559</v>
      </c>
      <c r="GZ55" s="54">
        <v>22.562478037182728</v>
      </c>
      <c r="HA55" s="54">
        <v>22.636025986195559</v>
      </c>
      <c r="HB55" s="54">
        <v>22.702195085301444</v>
      </c>
      <c r="HC55" s="54">
        <v>22.693886826514824</v>
      </c>
      <c r="HD55" s="54">
        <v>1</v>
      </c>
      <c r="HE55" s="54">
        <v>3.6672581957781349</v>
      </c>
      <c r="HF55" s="54">
        <v>10.446428571428569</v>
      </c>
      <c r="HK55" s="54">
        <v>18</v>
      </c>
      <c r="HL55" s="54">
        <v>64800</v>
      </c>
      <c r="HM55" s="54">
        <v>22.439540178571427</v>
      </c>
      <c r="HN55" s="54">
        <v>37.0483075228194</v>
      </c>
      <c r="HO55" s="54">
        <v>0</v>
      </c>
      <c r="HP55" s="54">
        <v>1.8923076923076922</v>
      </c>
      <c r="HQ55" s="54">
        <v>1.5</v>
      </c>
      <c r="HR55" s="54">
        <v>0</v>
      </c>
      <c r="HS55" s="54">
        <v>19.163804884453778</v>
      </c>
      <c r="HT55" s="54">
        <v>22.644305622292535</v>
      </c>
      <c r="HU55" s="54">
        <v>22.693886826514824</v>
      </c>
      <c r="HV55" s="54">
        <v>22.702195085301444</v>
      </c>
      <c r="HW55" s="54">
        <v>22.636025986195559</v>
      </c>
      <c r="HX55" s="54">
        <v>22.562478037182728</v>
      </c>
      <c r="HY55" s="54">
        <v>22.636025986195559</v>
      </c>
      <c r="HZ55" s="54">
        <v>22.702195085301444</v>
      </c>
      <c r="IA55" s="54">
        <v>22.693886826514824</v>
      </c>
      <c r="IB55" s="54">
        <v>0</v>
      </c>
      <c r="IC55" s="54">
        <v>3.6672581957781349</v>
      </c>
      <c r="ID55" s="54">
        <v>10.446428571428569</v>
      </c>
    </row>
    <row r="56" spans="2:238" x14ac:dyDescent="0.25">
      <c r="C56" s="54">
        <v>19</v>
      </c>
      <c r="D56" s="54">
        <v>68400</v>
      </c>
      <c r="E56" s="54">
        <v>20.697004464285719</v>
      </c>
      <c r="F56" s="54">
        <v>0</v>
      </c>
      <c r="G56" s="54">
        <v>0</v>
      </c>
      <c r="H56" s="54">
        <v>2.8384615384615381</v>
      </c>
      <c r="I56" s="54">
        <v>1.5</v>
      </c>
      <c r="J56" s="54">
        <v>0</v>
      </c>
      <c r="K56" s="54">
        <v>16.991122111344541</v>
      </c>
      <c r="L56" s="54">
        <v>20.697004464285719</v>
      </c>
      <c r="M56" s="54">
        <v>20.697004464285719</v>
      </c>
      <c r="N56" s="54">
        <v>20.697004464285719</v>
      </c>
      <c r="O56" s="54">
        <v>20.697004464285719</v>
      </c>
      <c r="P56" s="54">
        <v>20.697004464285719</v>
      </c>
      <c r="Q56" s="54">
        <v>20.697004464285719</v>
      </c>
      <c r="R56" s="54">
        <v>20.697004464285719</v>
      </c>
      <c r="S56" s="54">
        <v>20.697004464285719</v>
      </c>
      <c r="T56" s="54">
        <v>1</v>
      </c>
      <c r="U56" s="54">
        <v>0.66997606433476342</v>
      </c>
      <c r="V56" s="54">
        <v>0</v>
      </c>
      <c r="AA56" s="54">
        <v>19</v>
      </c>
      <c r="AB56" s="54">
        <v>68400</v>
      </c>
      <c r="AC56" s="54">
        <v>20.697004464285719</v>
      </c>
      <c r="AD56" s="54">
        <v>0</v>
      </c>
      <c r="AE56" s="54">
        <v>0</v>
      </c>
      <c r="AF56" s="54">
        <v>2.8384615384615381</v>
      </c>
      <c r="AG56" s="54">
        <v>1.5</v>
      </c>
      <c r="AH56" s="54">
        <v>0</v>
      </c>
      <c r="AI56" s="54">
        <v>16.991122111344541</v>
      </c>
      <c r="AJ56" s="54">
        <v>20.697004464285719</v>
      </c>
      <c r="AK56" s="54">
        <v>20.697004464285719</v>
      </c>
      <c r="AL56" s="54">
        <v>20.697004464285719</v>
      </c>
      <c r="AM56" s="54">
        <v>20.697004464285719</v>
      </c>
      <c r="AN56" s="54">
        <v>20.697004464285719</v>
      </c>
      <c r="AO56" s="54">
        <v>20.697004464285719</v>
      </c>
      <c r="AP56" s="54">
        <v>20.697004464285719</v>
      </c>
      <c r="AQ56" s="54">
        <v>20.697004464285719</v>
      </c>
      <c r="AR56" s="54">
        <v>0</v>
      </c>
      <c r="AS56" s="54">
        <v>0.66997606433476342</v>
      </c>
      <c r="AT56" s="54">
        <v>0</v>
      </c>
      <c r="AY56" s="54">
        <v>19</v>
      </c>
      <c r="AZ56" s="54">
        <v>68400</v>
      </c>
      <c r="BA56" s="54">
        <v>20.697004464285719</v>
      </c>
      <c r="BB56" s="54">
        <v>0</v>
      </c>
      <c r="BC56" s="54">
        <v>0</v>
      </c>
      <c r="BD56" s="54">
        <v>2.8384615384615381</v>
      </c>
      <c r="BE56" s="54">
        <v>1.5</v>
      </c>
      <c r="BF56" s="54">
        <v>0</v>
      </c>
      <c r="BG56" s="54">
        <v>16.991122111344541</v>
      </c>
      <c r="BH56" s="54">
        <v>20.697004464285719</v>
      </c>
      <c r="BI56" s="54">
        <v>20.697004464285719</v>
      </c>
      <c r="BJ56" s="54">
        <v>20.697004464285719</v>
      </c>
      <c r="BK56" s="54">
        <v>20.697004464285719</v>
      </c>
      <c r="BL56" s="54">
        <v>20.697004464285719</v>
      </c>
      <c r="BM56" s="54">
        <v>20.697004464285719</v>
      </c>
      <c r="BN56" s="54">
        <v>20.697004464285719</v>
      </c>
      <c r="BO56" s="54">
        <v>20.697004464285719</v>
      </c>
      <c r="BP56" s="54">
        <v>1</v>
      </c>
      <c r="BQ56" s="54">
        <v>0.66725819577813505</v>
      </c>
      <c r="BR56" s="54">
        <v>0</v>
      </c>
      <c r="BW56" s="54">
        <v>19</v>
      </c>
      <c r="BX56" s="54">
        <v>68400</v>
      </c>
      <c r="BY56" s="54">
        <v>20.697004464285719</v>
      </c>
      <c r="BZ56" s="54">
        <v>0</v>
      </c>
      <c r="CA56" s="54">
        <v>0</v>
      </c>
      <c r="CB56" s="54">
        <v>2.8384615384615381</v>
      </c>
      <c r="CC56" s="54">
        <v>1.5</v>
      </c>
      <c r="CD56" s="54">
        <v>0</v>
      </c>
      <c r="CE56" s="54">
        <v>16.991122111344541</v>
      </c>
      <c r="CF56" s="54">
        <v>20.697004464285719</v>
      </c>
      <c r="CG56" s="54">
        <v>20.697004464285719</v>
      </c>
      <c r="CH56" s="54">
        <v>20.697004464285719</v>
      </c>
      <c r="CI56" s="54">
        <v>20.697004464285719</v>
      </c>
      <c r="CJ56" s="54">
        <v>20.697004464285719</v>
      </c>
      <c r="CK56" s="54">
        <v>20.697004464285719</v>
      </c>
      <c r="CL56" s="54">
        <v>20.697004464285719</v>
      </c>
      <c r="CM56" s="54">
        <v>20.697004464285719</v>
      </c>
      <c r="CN56" s="54">
        <v>0</v>
      </c>
      <c r="CO56" s="54">
        <v>0.66725819577813505</v>
      </c>
      <c r="CP56" s="54">
        <v>0</v>
      </c>
      <c r="CU56" s="54">
        <v>19</v>
      </c>
      <c r="CV56" s="54">
        <v>68400</v>
      </c>
      <c r="CW56" s="54">
        <v>20.697004464285719</v>
      </c>
      <c r="CX56" s="54">
        <v>0</v>
      </c>
      <c r="CY56" s="54">
        <v>0</v>
      </c>
      <c r="CZ56" s="54">
        <v>2.8384615384615381</v>
      </c>
      <c r="DA56" s="54">
        <v>1.5</v>
      </c>
      <c r="DB56" s="54">
        <v>0</v>
      </c>
      <c r="DC56" s="54">
        <v>16.991122111344541</v>
      </c>
      <c r="DD56" s="54">
        <v>20.697004464285719</v>
      </c>
      <c r="DE56" s="54">
        <v>20.697004464285719</v>
      </c>
      <c r="DF56" s="54">
        <v>20.697004464285719</v>
      </c>
      <c r="DG56" s="54">
        <v>20.697004464285719</v>
      </c>
      <c r="DH56" s="54">
        <v>20.697004464285719</v>
      </c>
      <c r="DI56" s="54">
        <v>20.697004464285719</v>
      </c>
      <c r="DJ56" s="54">
        <v>20.697004464285719</v>
      </c>
      <c r="DK56" s="54">
        <v>20.697004464285719</v>
      </c>
      <c r="DL56" s="54">
        <v>1</v>
      </c>
      <c r="DM56" s="54">
        <v>0.66725819577813505</v>
      </c>
      <c r="DN56" s="54">
        <v>0</v>
      </c>
      <c r="DS56" s="54">
        <v>19</v>
      </c>
      <c r="DT56" s="54">
        <v>68400</v>
      </c>
      <c r="DU56" s="54">
        <v>20.697004464285719</v>
      </c>
      <c r="DV56" s="54">
        <v>0</v>
      </c>
      <c r="DW56" s="54">
        <v>0</v>
      </c>
      <c r="DX56" s="54">
        <v>2.8384615384615381</v>
      </c>
      <c r="DY56" s="54">
        <v>1.5</v>
      </c>
      <c r="DZ56" s="54">
        <v>0</v>
      </c>
      <c r="EA56" s="54">
        <v>16.991122111344541</v>
      </c>
      <c r="EB56" s="54">
        <v>20.697004464285719</v>
      </c>
      <c r="EC56" s="54">
        <v>20.697004464285719</v>
      </c>
      <c r="ED56" s="54">
        <v>20.697004464285719</v>
      </c>
      <c r="EE56" s="54">
        <v>20.697004464285719</v>
      </c>
      <c r="EF56" s="54">
        <v>20.697004464285719</v>
      </c>
      <c r="EG56" s="54">
        <v>20.697004464285719</v>
      </c>
      <c r="EH56" s="54">
        <v>20.697004464285719</v>
      </c>
      <c r="EI56" s="54">
        <v>20.697004464285719</v>
      </c>
      <c r="EJ56" s="54">
        <v>0</v>
      </c>
      <c r="EK56" s="54">
        <v>0.66725819577813505</v>
      </c>
      <c r="EL56" s="54">
        <v>0</v>
      </c>
      <c r="EQ56" s="54">
        <v>19</v>
      </c>
      <c r="ER56" s="54">
        <v>68400</v>
      </c>
      <c r="ES56" s="54">
        <v>20.697004464285719</v>
      </c>
      <c r="ET56" s="54">
        <v>0</v>
      </c>
      <c r="EU56" s="54">
        <v>0</v>
      </c>
      <c r="EV56" s="54">
        <v>2.8384615384615381</v>
      </c>
      <c r="EW56" s="54">
        <v>1.5</v>
      </c>
      <c r="EX56" s="54">
        <v>0</v>
      </c>
      <c r="EY56" s="54">
        <v>16.991122111344541</v>
      </c>
      <c r="EZ56" s="54">
        <v>20.697004464285719</v>
      </c>
      <c r="FA56" s="54">
        <v>20.697004464285719</v>
      </c>
      <c r="FB56" s="54">
        <v>20.697004464285719</v>
      </c>
      <c r="FC56" s="54">
        <v>20.697004464285719</v>
      </c>
      <c r="FD56" s="54">
        <v>20.697004464285719</v>
      </c>
      <c r="FE56" s="54">
        <v>20.697004464285719</v>
      </c>
      <c r="FF56" s="54">
        <v>20.697004464285719</v>
      </c>
      <c r="FG56" s="54">
        <v>20.697004464285719</v>
      </c>
      <c r="FH56" s="54">
        <v>1</v>
      </c>
      <c r="FI56" s="54">
        <v>0.66725819577813505</v>
      </c>
      <c r="FJ56" s="54">
        <v>0</v>
      </c>
      <c r="FO56" s="54">
        <v>19</v>
      </c>
      <c r="FP56" s="54">
        <v>68400</v>
      </c>
      <c r="FQ56" s="54">
        <v>20.697004464285719</v>
      </c>
      <c r="FR56" s="54">
        <v>0</v>
      </c>
      <c r="FS56" s="54">
        <v>0</v>
      </c>
      <c r="FT56" s="54">
        <v>2.8384615384615381</v>
      </c>
      <c r="FU56" s="54">
        <v>1.5</v>
      </c>
      <c r="FV56" s="54">
        <v>0</v>
      </c>
      <c r="FW56" s="54">
        <v>16.991122111344541</v>
      </c>
      <c r="FX56" s="54">
        <v>20.697004464285719</v>
      </c>
      <c r="FY56" s="54">
        <v>20.697004464285719</v>
      </c>
      <c r="FZ56" s="54">
        <v>20.697004464285719</v>
      </c>
      <c r="GA56" s="54">
        <v>20.697004464285719</v>
      </c>
      <c r="GB56" s="54">
        <v>20.697004464285719</v>
      </c>
      <c r="GC56" s="54">
        <v>20.697004464285719</v>
      </c>
      <c r="GD56" s="54">
        <v>20.697004464285719</v>
      </c>
      <c r="GE56" s="54">
        <v>20.697004464285719</v>
      </c>
      <c r="GF56" s="54">
        <v>0</v>
      </c>
      <c r="GG56" s="54">
        <v>0.66725819577813505</v>
      </c>
      <c r="GH56" s="54">
        <v>0</v>
      </c>
      <c r="GM56" s="54">
        <v>19</v>
      </c>
      <c r="GN56" s="54">
        <v>68400</v>
      </c>
      <c r="GO56" s="54">
        <v>20.697004464285719</v>
      </c>
      <c r="GP56" s="54">
        <v>0</v>
      </c>
      <c r="GQ56" s="54">
        <v>0</v>
      </c>
      <c r="GR56" s="54">
        <v>2.8384615384615381</v>
      </c>
      <c r="GS56" s="54">
        <v>1.5</v>
      </c>
      <c r="GT56" s="54">
        <v>0</v>
      </c>
      <c r="GU56" s="54">
        <v>16.991122111344541</v>
      </c>
      <c r="GV56" s="54">
        <v>20.697004464285719</v>
      </c>
      <c r="GW56" s="54">
        <v>20.697004464285719</v>
      </c>
      <c r="GX56" s="54">
        <v>20.697004464285719</v>
      </c>
      <c r="GY56" s="54">
        <v>20.697004464285719</v>
      </c>
      <c r="GZ56" s="54">
        <v>20.697004464285719</v>
      </c>
      <c r="HA56" s="54">
        <v>20.697004464285719</v>
      </c>
      <c r="HB56" s="54">
        <v>20.697004464285719</v>
      </c>
      <c r="HC56" s="54">
        <v>20.697004464285719</v>
      </c>
      <c r="HD56" s="54">
        <v>1</v>
      </c>
      <c r="HE56" s="54">
        <v>0.66725819577813505</v>
      </c>
      <c r="HF56" s="54">
        <v>0</v>
      </c>
      <c r="HK56" s="54">
        <v>19</v>
      </c>
      <c r="HL56" s="54">
        <v>68400</v>
      </c>
      <c r="HM56" s="54">
        <v>20.697004464285719</v>
      </c>
      <c r="HN56" s="54">
        <v>0</v>
      </c>
      <c r="HO56" s="54">
        <v>0</v>
      </c>
      <c r="HP56" s="54">
        <v>2.8384615384615381</v>
      </c>
      <c r="HQ56" s="54">
        <v>1.5</v>
      </c>
      <c r="HR56" s="54">
        <v>0</v>
      </c>
      <c r="HS56" s="54">
        <v>16.991122111344541</v>
      </c>
      <c r="HT56" s="54">
        <v>20.697004464285719</v>
      </c>
      <c r="HU56" s="54">
        <v>20.697004464285719</v>
      </c>
      <c r="HV56" s="54">
        <v>20.697004464285719</v>
      </c>
      <c r="HW56" s="54">
        <v>20.697004464285719</v>
      </c>
      <c r="HX56" s="54">
        <v>20.697004464285719</v>
      </c>
      <c r="HY56" s="54">
        <v>20.697004464285719</v>
      </c>
      <c r="HZ56" s="54">
        <v>20.697004464285719</v>
      </c>
      <c r="IA56" s="54">
        <v>20.697004464285719</v>
      </c>
      <c r="IB56" s="54">
        <v>0</v>
      </c>
      <c r="IC56" s="54">
        <v>0.66725819577813505</v>
      </c>
      <c r="ID56" s="54">
        <v>0</v>
      </c>
    </row>
    <row r="57" spans="2:238" x14ac:dyDescent="0.25">
      <c r="C57" s="54">
        <v>20</v>
      </c>
      <c r="D57" s="54">
        <v>72000</v>
      </c>
      <c r="E57" s="54">
        <v>19.394433035714286</v>
      </c>
      <c r="F57" s="54">
        <v>0</v>
      </c>
      <c r="G57" s="54">
        <v>0</v>
      </c>
      <c r="H57" s="54">
        <v>3.4061538461538463</v>
      </c>
      <c r="I57" s="54">
        <v>1.5</v>
      </c>
      <c r="J57" s="54">
        <v>0</v>
      </c>
      <c r="K57" s="54">
        <v>15.688550682773108</v>
      </c>
      <c r="L57" s="54">
        <v>19.394433035714286</v>
      </c>
      <c r="M57" s="54">
        <v>19.394433035714286</v>
      </c>
      <c r="N57" s="54">
        <v>19.394433035714286</v>
      </c>
      <c r="O57" s="54">
        <v>19.394433035714286</v>
      </c>
      <c r="P57" s="54">
        <v>19.394433035714286</v>
      </c>
      <c r="Q57" s="54">
        <v>19.394433035714286</v>
      </c>
      <c r="R57" s="54">
        <v>19.394433035714286</v>
      </c>
      <c r="S57" s="54">
        <v>19.394433035714286</v>
      </c>
      <c r="T57" s="54">
        <v>1</v>
      </c>
      <c r="U57" s="54">
        <v>0.66997606433476342</v>
      </c>
      <c r="V57" s="54">
        <v>0</v>
      </c>
      <c r="AA57" s="54">
        <v>20</v>
      </c>
      <c r="AB57" s="54">
        <v>72000</v>
      </c>
      <c r="AC57" s="54">
        <v>19.394433035714286</v>
      </c>
      <c r="AD57" s="54">
        <v>0</v>
      </c>
      <c r="AE57" s="54">
        <v>0</v>
      </c>
      <c r="AF57" s="54">
        <v>3.4061538461538463</v>
      </c>
      <c r="AG57" s="54">
        <v>1.5</v>
      </c>
      <c r="AH57" s="54">
        <v>0</v>
      </c>
      <c r="AI57" s="54">
        <v>15.688550682773108</v>
      </c>
      <c r="AJ57" s="54">
        <v>19.394433035714286</v>
      </c>
      <c r="AK57" s="54">
        <v>19.394433035714286</v>
      </c>
      <c r="AL57" s="54">
        <v>19.394433035714286</v>
      </c>
      <c r="AM57" s="54">
        <v>19.394433035714286</v>
      </c>
      <c r="AN57" s="54">
        <v>19.394433035714286</v>
      </c>
      <c r="AO57" s="54">
        <v>19.394433035714286</v>
      </c>
      <c r="AP57" s="54">
        <v>19.394433035714286</v>
      </c>
      <c r="AQ57" s="54">
        <v>19.394433035714286</v>
      </c>
      <c r="AR57" s="54">
        <v>0</v>
      </c>
      <c r="AS57" s="54">
        <v>0.66997606433476342</v>
      </c>
      <c r="AT57" s="54">
        <v>0</v>
      </c>
      <c r="AY57" s="54">
        <v>20</v>
      </c>
      <c r="AZ57" s="54">
        <v>72000</v>
      </c>
      <c r="BA57" s="54">
        <v>19.394433035714286</v>
      </c>
      <c r="BB57" s="54">
        <v>0</v>
      </c>
      <c r="BC57" s="54">
        <v>0</v>
      </c>
      <c r="BD57" s="54">
        <v>3.4061538461538463</v>
      </c>
      <c r="BE57" s="54">
        <v>1.5</v>
      </c>
      <c r="BF57" s="54">
        <v>0</v>
      </c>
      <c r="BG57" s="54">
        <v>15.688550682773108</v>
      </c>
      <c r="BH57" s="54">
        <v>19.394433035714286</v>
      </c>
      <c r="BI57" s="54">
        <v>19.394433035714286</v>
      </c>
      <c r="BJ57" s="54">
        <v>19.394433035714286</v>
      </c>
      <c r="BK57" s="54">
        <v>19.394433035714286</v>
      </c>
      <c r="BL57" s="54">
        <v>19.394433035714286</v>
      </c>
      <c r="BM57" s="54">
        <v>19.394433035714286</v>
      </c>
      <c r="BN57" s="54">
        <v>19.394433035714286</v>
      </c>
      <c r="BO57" s="54">
        <v>19.394433035714286</v>
      </c>
      <c r="BP57" s="54">
        <v>1</v>
      </c>
      <c r="BQ57" s="54">
        <v>0.66725819577813505</v>
      </c>
      <c r="BR57" s="54">
        <v>0</v>
      </c>
      <c r="BW57" s="54">
        <v>20</v>
      </c>
      <c r="BX57" s="54">
        <v>72000</v>
      </c>
      <c r="BY57" s="54">
        <v>19.394433035714286</v>
      </c>
      <c r="BZ57" s="54">
        <v>0</v>
      </c>
      <c r="CA57" s="54">
        <v>0</v>
      </c>
      <c r="CB57" s="54">
        <v>3.4061538461538463</v>
      </c>
      <c r="CC57" s="54">
        <v>1.5</v>
      </c>
      <c r="CD57" s="54">
        <v>0</v>
      </c>
      <c r="CE57" s="54">
        <v>15.688550682773108</v>
      </c>
      <c r="CF57" s="54">
        <v>19.394433035714286</v>
      </c>
      <c r="CG57" s="54">
        <v>19.394433035714286</v>
      </c>
      <c r="CH57" s="54">
        <v>19.394433035714286</v>
      </c>
      <c r="CI57" s="54">
        <v>19.394433035714286</v>
      </c>
      <c r="CJ57" s="54">
        <v>19.394433035714286</v>
      </c>
      <c r="CK57" s="54">
        <v>19.394433035714286</v>
      </c>
      <c r="CL57" s="54">
        <v>19.394433035714286</v>
      </c>
      <c r="CM57" s="54">
        <v>19.394433035714286</v>
      </c>
      <c r="CN57" s="54">
        <v>0</v>
      </c>
      <c r="CO57" s="54">
        <v>0.66725819577813505</v>
      </c>
      <c r="CP57" s="54">
        <v>0</v>
      </c>
      <c r="CU57" s="54">
        <v>20</v>
      </c>
      <c r="CV57" s="54">
        <v>72000</v>
      </c>
      <c r="CW57" s="54">
        <v>19.394433035714286</v>
      </c>
      <c r="CX57" s="54">
        <v>0</v>
      </c>
      <c r="CY57" s="54">
        <v>0</v>
      </c>
      <c r="CZ57" s="54">
        <v>3.4061538461538463</v>
      </c>
      <c r="DA57" s="54">
        <v>1.5</v>
      </c>
      <c r="DB57" s="54">
        <v>0</v>
      </c>
      <c r="DC57" s="54">
        <v>15.688550682773108</v>
      </c>
      <c r="DD57" s="54">
        <v>19.394433035714286</v>
      </c>
      <c r="DE57" s="54">
        <v>19.394433035714286</v>
      </c>
      <c r="DF57" s="54">
        <v>19.394433035714286</v>
      </c>
      <c r="DG57" s="54">
        <v>19.394433035714286</v>
      </c>
      <c r="DH57" s="54">
        <v>19.394433035714286</v>
      </c>
      <c r="DI57" s="54">
        <v>19.394433035714286</v>
      </c>
      <c r="DJ57" s="54">
        <v>19.394433035714286</v>
      </c>
      <c r="DK57" s="54">
        <v>19.394433035714286</v>
      </c>
      <c r="DL57" s="54">
        <v>1</v>
      </c>
      <c r="DM57" s="54">
        <v>0.66725819577813505</v>
      </c>
      <c r="DN57" s="54">
        <v>0</v>
      </c>
      <c r="DS57" s="54">
        <v>20</v>
      </c>
      <c r="DT57" s="54">
        <v>72000</v>
      </c>
      <c r="DU57" s="54">
        <v>19.394433035714286</v>
      </c>
      <c r="DV57" s="54">
        <v>0</v>
      </c>
      <c r="DW57" s="54">
        <v>0</v>
      </c>
      <c r="DX57" s="54">
        <v>3.4061538461538463</v>
      </c>
      <c r="DY57" s="54">
        <v>1.5</v>
      </c>
      <c r="DZ57" s="54">
        <v>0</v>
      </c>
      <c r="EA57" s="54">
        <v>15.688550682773108</v>
      </c>
      <c r="EB57" s="54">
        <v>19.394433035714286</v>
      </c>
      <c r="EC57" s="54">
        <v>19.394433035714286</v>
      </c>
      <c r="ED57" s="54">
        <v>19.394433035714286</v>
      </c>
      <c r="EE57" s="54">
        <v>19.394433035714286</v>
      </c>
      <c r="EF57" s="54">
        <v>19.394433035714286</v>
      </c>
      <c r="EG57" s="54">
        <v>19.394433035714286</v>
      </c>
      <c r="EH57" s="54">
        <v>19.394433035714286</v>
      </c>
      <c r="EI57" s="54">
        <v>19.394433035714286</v>
      </c>
      <c r="EJ57" s="54">
        <v>0</v>
      </c>
      <c r="EK57" s="54">
        <v>0.66725819577813505</v>
      </c>
      <c r="EL57" s="54">
        <v>0</v>
      </c>
      <c r="EQ57" s="54">
        <v>20</v>
      </c>
      <c r="ER57" s="54">
        <v>72000</v>
      </c>
      <c r="ES57" s="54">
        <v>19.394433035714286</v>
      </c>
      <c r="ET57" s="54">
        <v>0</v>
      </c>
      <c r="EU57" s="54">
        <v>0</v>
      </c>
      <c r="EV57" s="54">
        <v>3.4061538461538463</v>
      </c>
      <c r="EW57" s="54">
        <v>1.5</v>
      </c>
      <c r="EX57" s="54">
        <v>0</v>
      </c>
      <c r="EY57" s="54">
        <v>15.688550682773108</v>
      </c>
      <c r="EZ57" s="54">
        <v>19.394433035714286</v>
      </c>
      <c r="FA57" s="54">
        <v>19.394433035714286</v>
      </c>
      <c r="FB57" s="54">
        <v>19.394433035714286</v>
      </c>
      <c r="FC57" s="54">
        <v>19.394433035714286</v>
      </c>
      <c r="FD57" s="54">
        <v>19.394433035714286</v>
      </c>
      <c r="FE57" s="54">
        <v>19.394433035714286</v>
      </c>
      <c r="FF57" s="54">
        <v>19.394433035714286</v>
      </c>
      <c r="FG57" s="54">
        <v>19.394433035714286</v>
      </c>
      <c r="FH57" s="54">
        <v>1</v>
      </c>
      <c r="FI57" s="54">
        <v>0.66725819577813505</v>
      </c>
      <c r="FJ57" s="54">
        <v>0</v>
      </c>
      <c r="FO57" s="54">
        <v>20</v>
      </c>
      <c r="FP57" s="54">
        <v>72000</v>
      </c>
      <c r="FQ57" s="54">
        <v>19.394433035714286</v>
      </c>
      <c r="FR57" s="54">
        <v>0</v>
      </c>
      <c r="FS57" s="54">
        <v>0</v>
      </c>
      <c r="FT57" s="54">
        <v>3.4061538461538463</v>
      </c>
      <c r="FU57" s="54">
        <v>1.5</v>
      </c>
      <c r="FV57" s="54">
        <v>0</v>
      </c>
      <c r="FW57" s="54">
        <v>15.688550682773108</v>
      </c>
      <c r="FX57" s="54">
        <v>19.394433035714286</v>
      </c>
      <c r="FY57" s="54">
        <v>19.394433035714286</v>
      </c>
      <c r="FZ57" s="54">
        <v>19.394433035714286</v>
      </c>
      <c r="GA57" s="54">
        <v>19.394433035714286</v>
      </c>
      <c r="GB57" s="54">
        <v>19.394433035714286</v>
      </c>
      <c r="GC57" s="54">
        <v>19.394433035714286</v>
      </c>
      <c r="GD57" s="54">
        <v>19.394433035714286</v>
      </c>
      <c r="GE57" s="54">
        <v>19.394433035714286</v>
      </c>
      <c r="GF57" s="54">
        <v>0</v>
      </c>
      <c r="GG57" s="54">
        <v>0.66725819577813505</v>
      </c>
      <c r="GH57" s="54">
        <v>0</v>
      </c>
      <c r="GM57" s="54">
        <v>20</v>
      </c>
      <c r="GN57" s="54">
        <v>72000</v>
      </c>
      <c r="GO57" s="54">
        <v>19.394433035714286</v>
      </c>
      <c r="GP57" s="54">
        <v>0</v>
      </c>
      <c r="GQ57" s="54">
        <v>0</v>
      </c>
      <c r="GR57" s="54">
        <v>3.4061538461538463</v>
      </c>
      <c r="GS57" s="54">
        <v>1.5</v>
      </c>
      <c r="GT57" s="54">
        <v>0</v>
      </c>
      <c r="GU57" s="54">
        <v>15.688550682773108</v>
      </c>
      <c r="GV57" s="54">
        <v>19.394433035714286</v>
      </c>
      <c r="GW57" s="54">
        <v>19.394433035714286</v>
      </c>
      <c r="GX57" s="54">
        <v>19.394433035714286</v>
      </c>
      <c r="GY57" s="54">
        <v>19.394433035714286</v>
      </c>
      <c r="GZ57" s="54">
        <v>19.394433035714286</v>
      </c>
      <c r="HA57" s="54">
        <v>19.394433035714286</v>
      </c>
      <c r="HB57" s="54">
        <v>19.394433035714286</v>
      </c>
      <c r="HC57" s="54">
        <v>19.394433035714286</v>
      </c>
      <c r="HD57" s="54">
        <v>1</v>
      </c>
      <c r="HE57" s="54">
        <v>0.66725819577813505</v>
      </c>
      <c r="HF57" s="54">
        <v>0</v>
      </c>
      <c r="HK57" s="54">
        <v>20</v>
      </c>
      <c r="HL57" s="54">
        <v>72000</v>
      </c>
      <c r="HM57" s="54">
        <v>19.394433035714286</v>
      </c>
      <c r="HN57" s="54">
        <v>0</v>
      </c>
      <c r="HO57" s="54">
        <v>0</v>
      </c>
      <c r="HP57" s="54">
        <v>3.4061538461538463</v>
      </c>
      <c r="HQ57" s="54">
        <v>1.5</v>
      </c>
      <c r="HR57" s="54">
        <v>0</v>
      </c>
      <c r="HS57" s="54">
        <v>15.688550682773108</v>
      </c>
      <c r="HT57" s="54">
        <v>19.394433035714286</v>
      </c>
      <c r="HU57" s="54">
        <v>19.394433035714286</v>
      </c>
      <c r="HV57" s="54">
        <v>19.394433035714286</v>
      </c>
      <c r="HW57" s="54">
        <v>19.394433035714286</v>
      </c>
      <c r="HX57" s="54">
        <v>19.394433035714286</v>
      </c>
      <c r="HY57" s="54">
        <v>19.394433035714286</v>
      </c>
      <c r="HZ57" s="54">
        <v>19.394433035714286</v>
      </c>
      <c r="IA57" s="54">
        <v>19.394433035714286</v>
      </c>
      <c r="IB57" s="54">
        <v>0</v>
      </c>
      <c r="IC57" s="54">
        <v>0.66725819577813505</v>
      </c>
      <c r="ID57" s="54">
        <v>0</v>
      </c>
    </row>
    <row r="58" spans="2:238" x14ac:dyDescent="0.25">
      <c r="C58" s="54">
        <v>21</v>
      </c>
      <c r="D58" s="54">
        <v>75600</v>
      </c>
      <c r="E58" s="54">
        <v>18.62536160714286</v>
      </c>
      <c r="F58" s="54">
        <v>0</v>
      </c>
      <c r="G58" s="54">
        <v>0</v>
      </c>
      <c r="H58" s="54">
        <v>3.7846153846153845</v>
      </c>
      <c r="I58" s="54">
        <v>1.5</v>
      </c>
      <c r="J58" s="54">
        <v>0</v>
      </c>
      <c r="K58" s="54">
        <v>14.919479254201683</v>
      </c>
      <c r="L58" s="54">
        <v>18.62536160714286</v>
      </c>
      <c r="M58" s="54">
        <v>18.62536160714286</v>
      </c>
      <c r="N58" s="54">
        <v>18.62536160714286</v>
      </c>
      <c r="O58" s="54">
        <v>18.62536160714286</v>
      </c>
      <c r="P58" s="54">
        <v>18.62536160714286</v>
      </c>
      <c r="Q58" s="54">
        <v>18.62536160714286</v>
      </c>
      <c r="R58" s="54">
        <v>18.62536160714286</v>
      </c>
      <c r="S58" s="54">
        <v>18.62536160714286</v>
      </c>
      <c r="T58" s="54">
        <v>1</v>
      </c>
      <c r="U58" s="54">
        <v>0.66997606433476342</v>
      </c>
      <c r="V58" s="54">
        <v>0</v>
      </c>
      <c r="AA58" s="54">
        <v>21</v>
      </c>
      <c r="AB58" s="54">
        <v>75600</v>
      </c>
      <c r="AC58" s="54">
        <v>18.62536160714286</v>
      </c>
      <c r="AD58" s="54">
        <v>0</v>
      </c>
      <c r="AE58" s="54">
        <v>0</v>
      </c>
      <c r="AF58" s="54">
        <v>3.7846153846153845</v>
      </c>
      <c r="AG58" s="54">
        <v>1.5</v>
      </c>
      <c r="AH58" s="54">
        <v>0</v>
      </c>
      <c r="AI58" s="54">
        <v>14.919479254201683</v>
      </c>
      <c r="AJ58" s="54">
        <v>18.62536160714286</v>
      </c>
      <c r="AK58" s="54">
        <v>18.62536160714286</v>
      </c>
      <c r="AL58" s="54">
        <v>18.62536160714286</v>
      </c>
      <c r="AM58" s="54">
        <v>18.62536160714286</v>
      </c>
      <c r="AN58" s="54">
        <v>18.62536160714286</v>
      </c>
      <c r="AO58" s="54">
        <v>18.62536160714286</v>
      </c>
      <c r="AP58" s="54">
        <v>18.62536160714286</v>
      </c>
      <c r="AQ58" s="54">
        <v>18.62536160714286</v>
      </c>
      <c r="AR58" s="54">
        <v>0</v>
      </c>
      <c r="AS58" s="54">
        <v>0.66997606433476342</v>
      </c>
      <c r="AT58" s="54">
        <v>0</v>
      </c>
      <c r="AY58" s="54">
        <v>21</v>
      </c>
      <c r="AZ58" s="54">
        <v>75600</v>
      </c>
      <c r="BA58" s="54">
        <v>18.62536160714286</v>
      </c>
      <c r="BB58" s="54">
        <v>0</v>
      </c>
      <c r="BC58" s="54">
        <v>0</v>
      </c>
      <c r="BD58" s="54">
        <v>3.7846153846153845</v>
      </c>
      <c r="BE58" s="54">
        <v>1.5</v>
      </c>
      <c r="BF58" s="54">
        <v>0</v>
      </c>
      <c r="BG58" s="54">
        <v>14.919479254201683</v>
      </c>
      <c r="BH58" s="54">
        <v>18.62536160714286</v>
      </c>
      <c r="BI58" s="54">
        <v>18.62536160714286</v>
      </c>
      <c r="BJ58" s="54">
        <v>18.62536160714286</v>
      </c>
      <c r="BK58" s="54">
        <v>18.62536160714286</v>
      </c>
      <c r="BL58" s="54">
        <v>18.62536160714286</v>
      </c>
      <c r="BM58" s="54">
        <v>18.62536160714286</v>
      </c>
      <c r="BN58" s="54">
        <v>18.62536160714286</v>
      </c>
      <c r="BO58" s="54">
        <v>18.62536160714286</v>
      </c>
      <c r="BP58" s="54">
        <v>1</v>
      </c>
      <c r="BQ58" s="54">
        <v>0.66725819577813505</v>
      </c>
      <c r="BR58" s="54">
        <v>0</v>
      </c>
      <c r="BW58" s="54">
        <v>21</v>
      </c>
      <c r="BX58" s="54">
        <v>75600</v>
      </c>
      <c r="BY58" s="54">
        <v>18.62536160714286</v>
      </c>
      <c r="BZ58" s="54">
        <v>0</v>
      </c>
      <c r="CA58" s="54">
        <v>0</v>
      </c>
      <c r="CB58" s="54">
        <v>3.7846153846153845</v>
      </c>
      <c r="CC58" s="54">
        <v>1.5</v>
      </c>
      <c r="CD58" s="54">
        <v>0</v>
      </c>
      <c r="CE58" s="54">
        <v>14.919479254201683</v>
      </c>
      <c r="CF58" s="54">
        <v>18.62536160714286</v>
      </c>
      <c r="CG58" s="54">
        <v>18.62536160714286</v>
      </c>
      <c r="CH58" s="54">
        <v>18.62536160714286</v>
      </c>
      <c r="CI58" s="54">
        <v>18.62536160714286</v>
      </c>
      <c r="CJ58" s="54">
        <v>18.62536160714286</v>
      </c>
      <c r="CK58" s="54">
        <v>18.62536160714286</v>
      </c>
      <c r="CL58" s="54">
        <v>18.62536160714286</v>
      </c>
      <c r="CM58" s="54">
        <v>18.62536160714286</v>
      </c>
      <c r="CN58" s="54">
        <v>0</v>
      </c>
      <c r="CO58" s="54">
        <v>0.66725819577813505</v>
      </c>
      <c r="CP58" s="54">
        <v>0</v>
      </c>
      <c r="CU58" s="54">
        <v>21</v>
      </c>
      <c r="CV58" s="54">
        <v>75600</v>
      </c>
      <c r="CW58" s="54">
        <v>18.62536160714286</v>
      </c>
      <c r="CX58" s="54">
        <v>0</v>
      </c>
      <c r="CY58" s="54">
        <v>0</v>
      </c>
      <c r="CZ58" s="54">
        <v>3.7846153846153845</v>
      </c>
      <c r="DA58" s="54">
        <v>1.5</v>
      </c>
      <c r="DB58" s="54">
        <v>0</v>
      </c>
      <c r="DC58" s="54">
        <v>14.919479254201683</v>
      </c>
      <c r="DD58" s="54">
        <v>18.62536160714286</v>
      </c>
      <c r="DE58" s="54">
        <v>18.62536160714286</v>
      </c>
      <c r="DF58" s="54">
        <v>18.62536160714286</v>
      </c>
      <c r="DG58" s="54">
        <v>18.62536160714286</v>
      </c>
      <c r="DH58" s="54">
        <v>18.62536160714286</v>
      </c>
      <c r="DI58" s="54">
        <v>18.62536160714286</v>
      </c>
      <c r="DJ58" s="54">
        <v>18.62536160714286</v>
      </c>
      <c r="DK58" s="54">
        <v>18.62536160714286</v>
      </c>
      <c r="DL58" s="54">
        <v>1</v>
      </c>
      <c r="DM58" s="54">
        <v>0.66725819577813505</v>
      </c>
      <c r="DN58" s="54">
        <v>0</v>
      </c>
      <c r="DS58" s="54">
        <v>21</v>
      </c>
      <c r="DT58" s="54">
        <v>75600</v>
      </c>
      <c r="DU58" s="54">
        <v>18.62536160714286</v>
      </c>
      <c r="DV58" s="54">
        <v>0</v>
      </c>
      <c r="DW58" s="54">
        <v>0</v>
      </c>
      <c r="DX58" s="54">
        <v>3.7846153846153845</v>
      </c>
      <c r="DY58" s="54">
        <v>1.5</v>
      </c>
      <c r="DZ58" s="54">
        <v>0</v>
      </c>
      <c r="EA58" s="54">
        <v>14.919479254201683</v>
      </c>
      <c r="EB58" s="54">
        <v>18.62536160714286</v>
      </c>
      <c r="EC58" s="54">
        <v>18.62536160714286</v>
      </c>
      <c r="ED58" s="54">
        <v>18.62536160714286</v>
      </c>
      <c r="EE58" s="54">
        <v>18.62536160714286</v>
      </c>
      <c r="EF58" s="54">
        <v>18.62536160714286</v>
      </c>
      <c r="EG58" s="54">
        <v>18.62536160714286</v>
      </c>
      <c r="EH58" s="54">
        <v>18.62536160714286</v>
      </c>
      <c r="EI58" s="54">
        <v>18.62536160714286</v>
      </c>
      <c r="EJ58" s="54">
        <v>0</v>
      </c>
      <c r="EK58" s="54">
        <v>0.66725819577813505</v>
      </c>
      <c r="EL58" s="54">
        <v>0</v>
      </c>
      <c r="EQ58" s="54">
        <v>21</v>
      </c>
      <c r="ER58" s="54">
        <v>75600</v>
      </c>
      <c r="ES58" s="54">
        <v>18.62536160714286</v>
      </c>
      <c r="ET58" s="54">
        <v>0</v>
      </c>
      <c r="EU58" s="54">
        <v>0</v>
      </c>
      <c r="EV58" s="54">
        <v>3.7846153846153845</v>
      </c>
      <c r="EW58" s="54">
        <v>1.5</v>
      </c>
      <c r="EX58" s="54">
        <v>0</v>
      </c>
      <c r="EY58" s="54">
        <v>14.919479254201683</v>
      </c>
      <c r="EZ58" s="54">
        <v>18.62536160714286</v>
      </c>
      <c r="FA58" s="54">
        <v>18.62536160714286</v>
      </c>
      <c r="FB58" s="54">
        <v>18.62536160714286</v>
      </c>
      <c r="FC58" s="54">
        <v>18.62536160714286</v>
      </c>
      <c r="FD58" s="54">
        <v>18.62536160714286</v>
      </c>
      <c r="FE58" s="54">
        <v>18.62536160714286</v>
      </c>
      <c r="FF58" s="54">
        <v>18.62536160714286</v>
      </c>
      <c r="FG58" s="54">
        <v>18.62536160714286</v>
      </c>
      <c r="FH58" s="54">
        <v>1</v>
      </c>
      <c r="FI58" s="54">
        <v>0.66725819577813505</v>
      </c>
      <c r="FJ58" s="54">
        <v>0</v>
      </c>
      <c r="FO58" s="54">
        <v>21</v>
      </c>
      <c r="FP58" s="54">
        <v>75600</v>
      </c>
      <c r="FQ58" s="54">
        <v>18.62536160714286</v>
      </c>
      <c r="FR58" s="54">
        <v>0</v>
      </c>
      <c r="FS58" s="54">
        <v>0</v>
      </c>
      <c r="FT58" s="54">
        <v>3.7846153846153845</v>
      </c>
      <c r="FU58" s="54">
        <v>1.5</v>
      </c>
      <c r="FV58" s="54">
        <v>0</v>
      </c>
      <c r="FW58" s="54">
        <v>14.919479254201683</v>
      </c>
      <c r="FX58" s="54">
        <v>18.62536160714286</v>
      </c>
      <c r="FY58" s="54">
        <v>18.62536160714286</v>
      </c>
      <c r="FZ58" s="54">
        <v>18.62536160714286</v>
      </c>
      <c r="GA58" s="54">
        <v>18.62536160714286</v>
      </c>
      <c r="GB58" s="54">
        <v>18.62536160714286</v>
      </c>
      <c r="GC58" s="54">
        <v>18.62536160714286</v>
      </c>
      <c r="GD58" s="54">
        <v>18.62536160714286</v>
      </c>
      <c r="GE58" s="54">
        <v>18.62536160714286</v>
      </c>
      <c r="GF58" s="54">
        <v>0</v>
      </c>
      <c r="GG58" s="54">
        <v>0.66725819577813505</v>
      </c>
      <c r="GH58" s="54">
        <v>0</v>
      </c>
      <c r="GM58" s="54">
        <v>21</v>
      </c>
      <c r="GN58" s="54">
        <v>75600</v>
      </c>
      <c r="GO58" s="54">
        <v>18.62536160714286</v>
      </c>
      <c r="GP58" s="54">
        <v>0</v>
      </c>
      <c r="GQ58" s="54">
        <v>0</v>
      </c>
      <c r="GR58" s="54">
        <v>3.7846153846153845</v>
      </c>
      <c r="GS58" s="54">
        <v>1.5</v>
      </c>
      <c r="GT58" s="54">
        <v>0</v>
      </c>
      <c r="GU58" s="54">
        <v>14.919479254201683</v>
      </c>
      <c r="GV58" s="54">
        <v>18.62536160714286</v>
      </c>
      <c r="GW58" s="54">
        <v>18.62536160714286</v>
      </c>
      <c r="GX58" s="54">
        <v>18.62536160714286</v>
      </c>
      <c r="GY58" s="54">
        <v>18.62536160714286</v>
      </c>
      <c r="GZ58" s="54">
        <v>18.62536160714286</v>
      </c>
      <c r="HA58" s="54">
        <v>18.62536160714286</v>
      </c>
      <c r="HB58" s="54">
        <v>18.62536160714286</v>
      </c>
      <c r="HC58" s="54">
        <v>18.62536160714286</v>
      </c>
      <c r="HD58" s="54">
        <v>1</v>
      </c>
      <c r="HE58" s="54">
        <v>0.66725819577813505</v>
      </c>
      <c r="HF58" s="54">
        <v>0</v>
      </c>
      <c r="HK58" s="54">
        <v>21</v>
      </c>
      <c r="HL58" s="54">
        <v>75600</v>
      </c>
      <c r="HM58" s="54">
        <v>18.62536160714286</v>
      </c>
      <c r="HN58" s="54">
        <v>0</v>
      </c>
      <c r="HO58" s="54">
        <v>0</v>
      </c>
      <c r="HP58" s="54">
        <v>3.7846153846153845</v>
      </c>
      <c r="HQ58" s="54">
        <v>1.5</v>
      </c>
      <c r="HR58" s="54">
        <v>0</v>
      </c>
      <c r="HS58" s="54">
        <v>14.919479254201683</v>
      </c>
      <c r="HT58" s="54">
        <v>18.62536160714286</v>
      </c>
      <c r="HU58" s="54">
        <v>18.62536160714286</v>
      </c>
      <c r="HV58" s="54">
        <v>18.62536160714286</v>
      </c>
      <c r="HW58" s="54">
        <v>18.62536160714286</v>
      </c>
      <c r="HX58" s="54">
        <v>18.62536160714286</v>
      </c>
      <c r="HY58" s="54">
        <v>18.62536160714286</v>
      </c>
      <c r="HZ58" s="54">
        <v>18.62536160714286</v>
      </c>
      <c r="IA58" s="54">
        <v>18.62536160714286</v>
      </c>
      <c r="IB58" s="54">
        <v>0</v>
      </c>
      <c r="IC58" s="54">
        <v>0.66725819577813505</v>
      </c>
      <c r="ID58" s="54">
        <v>0</v>
      </c>
    </row>
    <row r="59" spans="2:238" x14ac:dyDescent="0.25">
      <c r="C59" s="54">
        <v>22</v>
      </c>
      <c r="D59" s="54">
        <v>79200</v>
      </c>
      <c r="E59" s="54">
        <v>17.298540178571432</v>
      </c>
      <c r="F59" s="54">
        <v>0</v>
      </c>
      <c r="G59" s="54">
        <v>0</v>
      </c>
      <c r="H59" s="54">
        <v>3.1538461538461537</v>
      </c>
      <c r="I59" s="54">
        <v>0</v>
      </c>
      <c r="J59" s="54">
        <v>0</v>
      </c>
      <c r="K59" s="54">
        <v>13.592657825630255</v>
      </c>
      <c r="L59" s="54">
        <v>17.298540178571432</v>
      </c>
      <c r="M59" s="54">
        <v>17.298540178571432</v>
      </c>
      <c r="N59" s="54">
        <v>17.298540178571432</v>
      </c>
      <c r="O59" s="54">
        <v>17.298540178571432</v>
      </c>
      <c r="P59" s="54">
        <v>17.298540178571432</v>
      </c>
      <c r="Q59" s="54">
        <v>17.298540178571432</v>
      </c>
      <c r="R59" s="54">
        <v>17.298540178571432</v>
      </c>
      <c r="S59" s="54">
        <v>17.298540178571432</v>
      </c>
      <c r="T59" s="54">
        <v>2</v>
      </c>
      <c r="U59" s="54">
        <v>3.6699760643347634</v>
      </c>
      <c r="V59" s="54">
        <v>0</v>
      </c>
      <c r="AA59" s="54">
        <v>22</v>
      </c>
      <c r="AB59" s="54">
        <v>79200</v>
      </c>
      <c r="AC59" s="54">
        <v>17.298540178571432</v>
      </c>
      <c r="AD59" s="54">
        <v>0</v>
      </c>
      <c r="AE59" s="54">
        <v>0</v>
      </c>
      <c r="AF59" s="54">
        <v>3.1538461538461537</v>
      </c>
      <c r="AG59" s="54">
        <v>0</v>
      </c>
      <c r="AH59" s="54">
        <v>0</v>
      </c>
      <c r="AI59" s="54">
        <v>13.592657825630255</v>
      </c>
      <c r="AJ59" s="54">
        <v>17.298540178571432</v>
      </c>
      <c r="AK59" s="54">
        <v>17.298540178571432</v>
      </c>
      <c r="AL59" s="54">
        <v>17.298540178571432</v>
      </c>
      <c r="AM59" s="54">
        <v>17.298540178571432</v>
      </c>
      <c r="AN59" s="54">
        <v>17.298540178571432</v>
      </c>
      <c r="AO59" s="54">
        <v>17.298540178571432</v>
      </c>
      <c r="AP59" s="54">
        <v>17.298540178571432</v>
      </c>
      <c r="AQ59" s="54">
        <v>17.298540178571432</v>
      </c>
      <c r="AR59" s="54">
        <v>0</v>
      </c>
      <c r="AS59" s="54">
        <v>3.6699760643347634</v>
      </c>
      <c r="AT59" s="54">
        <v>0</v>
      </c>
      <c r="AY59" s="54">
        <v>22</v>
      </c>
      <c r="AZ59" s="54">
        <v>79200</v>
      </c>
      <c r="BA59" s="54">
        <v>17.298540178571432</v>
      </c>
      <c r="BB59" s="54">
        <v>0</v>
      </c>
      <c r="BC59" s="54">
        <v>0</v>
      </c>
      <c r="BD59" s="54">
        <v>3.1538461538461537</v>
      </c>
      <c r="BE59" s="54">
        <v>0</v>
      </c>
      <c r="BF59" s="54">
        <v>0</v>
      </c>
      <c r="BG59" s="54">
        <v>13.592657825630255</v>
      </c>
      <c r="BH59" s="54">
        <v>17.298540178571432</v>
      </c>
      <c r="BI59" s="54">
        <v>17.298540178571432</v>
      </c>
      <c r="BJ59" s="54">
        <v>17.298540178571432</v>
      </c>
      <c r="BK59" s="54">
        <v>17.298540178571432</v>
      </c>
      <c r="BL59" s="54">
        <v>17.298540178571432</v>
      </c>
      <c r="BM59" s="54">
        <v>17.298540178571432</v>
      </c>
      <c r="BN59" s="54">
        <v>17.298540178571432</v>
      </c>
      <c r="BO59" s="54">
        <v>17.298540178571432</v>
      </c>
      <c r="BP59" s="54">
        <v>2</v>
      </c>
      <c r="BQ59" s="54">
        <v>3.6672581957781349</v>
      </c>
      <c r="BR59" s="54">
        <v>0</v>
      </c>
      <c r="BW59" s="54">
        <v>22</v>
      </c>
      <c r="BX59" s="54">
        <v>79200</v>
      </c>
      <c r="BY59" s="54">
        <v>17.298540178571432</v>
      </c>
      <c r="BZ59" s="54">
        <v>0</v>
      </c>
      <c r="CA59" s="54">
        <v>0</v>
      </c>
      <c r="CB59" s="54">
        <v>3.1538461538461537</v>
      </c>
      <c r="CC59" s="54">
        <v>0</v>
      </c>
      <c r="CD59" s="54">
        <v>0</v>
      </c>
      <c r="CE59" s="54">
        <v>13.592657825630255</v>
      </c>
      <c r="CF59" s="54">
        <v>17.298540178571432</v>
      </c>
      <c r="CG59" s="54">
        <v>17.298540178571432</v>
      </c>
      <c r="CH59" s="54">
        <v>17.298540178571432</v>
      </c>
      <c r="CI59" s="54">
        <v>17.298540178571432</v>
      </c>
      <c r="CJ59" s="54">
        <v>17.298540178571432</v>
      </c>
      <c r="CK59" s="54">
        <v>17.298540178571432</v>
      </c>
      <c r="CL59" s="54">
        <v>17.298540178571432</v>
      </c>
      <c r="CM59" s="54">
        <v>17.298540178571432</v>
      </c>
      <c r="CN59" s="54">
        <v>0</v>
      </c>
      <c r="CO59" s="54">
        <v>3.6672581957781349</v>
      </c>
      <c r="CP59" s="54">
        <v>0</v>
      </c>
      <c r="CU59" s="54">
        <v>22</v>
      </c>
      <c r="CV59" s="54">
        <v>79200</v>
      </c>
      <c r="CW59" s="54">
        <v>17.298540178571432</v>
      </c>
      <c r="CX59" s="54">
        <v>0</v>
      </c>
      <c r="CY59" s="54">
        <v>0</v>
      </c>
      <c r="CZ59" s="54">
        <v>3.1538461538461537</v>
      </c>
      <c r="DA59" s="54">
        <v>0</v>
      </c>
      <c r="DB59" s="54">
        <v>0</v>
      </c>
      <c r="DC59" s="54">
        <v>13.592657825630255</v>
      </c>
      <c r="DD59" s="54">
        <v>17.298540178571432</v>
      </c>
      <c r="DE59" s="54">
        <v>17.298540178571432</v>
      </c>
      <c r="DF59" s="54">
        <v>17.298540178571432</v>
      </c>
      <c r="DG59" s="54">
        <v>17.298540178571432</v>
      </c>
      <c r="DH59" s="54">
        <v>17.298540178571432</v>
      </c>
      <c r="DI59" s="54">
        <v>17.298540178571432</v>
      </c>
      <c r="DJ59" s="54">
        <v>17.298540178571432</v>
      </c>
      <c r="DK59" s="54">
        <v>17.298540178571432</v>
      </c>
      <c r="DL59" s="54">
        <v>2</v>
      </c>
      <c r="DM59" s="54">
        <v>3.6672581957781349</v>
      </c>
      <c r="DN59" s="54">
        <v>0</v>
      </c>
      <c r="DS59" s="54">
        <v>22</v>
      </c>
      <c r="DT59" s="54">
        <v>79200</v>
      </c>
      <c r="DU59" s="54">
        <v>17.298540178571432</v>
      </c>
      <c r="DV59" s="54">
        <v>0</v>
      </c>
      <c r="DW59" s="54">
        <v>0</v>
      </c>
      <c r="DX59" s="54">
        <v>3.1538461538461537</v>
      </c>
      <c r="DY59" s="54">
        <v>0</v>
      </c>
      <c r="DZ59" s="54">
        <v>0</v>
      </c>
      <c r="EA59" s="54">
        <v>13.592657825630255</v>
      </c>
      <c r="EB59" s="54">
        <v>17.298540178571432</v>
      </c>
      <c r="EC59" s="54">
        <v>17.298540178571432</v>
      </c>
      <c r="ED59" s="54">
        <v>17.298540178571432</v>
      </c>
      <c r="EE59" s="54">
        <v>17.298540178571432</v>
      </c>
      <c r="EF59" s="54">
        <v>17.298540178571432</v>
      </c>
      <c r="EG59" s="54">
        <v>17.298540178571432</v>
      </c>
      <c r="EH59" s="54">
        <v>17.298540178571432</v>
      </c>
      <c r="EI59" s="54">
        <v>17.298540178571432</v>
      </c>
      <c r="EJ59" s="54">
        <v>0</v>
      </c>
      <c r="EK59" s="54">
        <v>3.6672581957781349</v>
      </c>
      <c r="EL59" s="54">
        <v>0</v>
      </c>
      <c r="EQ59" s="54">
        <v>22</v>
      </c>
      <c r="ER59" s="54">
        <v>79200</v>
      </c>
      <c r="ES59" s="54">
        <v>17.298540178571432</v>
      </c>
      <c r="ET59" s="54">
        <v>0</v>
      </c>
      <c r="EU59" s="54">
        <v>0</v>
      </c>
      <c r="EV59" s="54">
        <v>3.1538461538461537</v>
      </c>
      <c r="EW59" s="54">
        <v>0</v>
      </c>
      <c r="EX59" s="54">
        <v>0</v>
      </c>
      <c r="EY59" s="54">
        <v>13.592657825630255</v>
      </c>
      <c r="EZ59" s="54">
        <v>17.298540178571432</v>
      </c>
      <c r="FA59" s="54">
        <v>17.298540178571432</v>
      </c>
      <c r="FB59" s="54">
        <v>17.298540178571432</v>
      </c>
      <c r="FC59" s="54">
        <v>17.298540178571432</v>
      </c>
      <c r="FD59" s="54">
        <v>17.298540178571432</v>
      </c>
      <c r="FE59" s="54">
        <v>17.298540178571432</v>
      </c>
      <c r="FF59" s="54">
        <v>17.298540178571432</v>
      </c>
      <c r="FG59" s="54">
        <v>17.298540178571432</v>
      </c>
      <c r="FH59" s="54">
        <v>2</v>
      </c>
      <c r="FI59" s="54">
        <v>3.6672581957781349</v>
      </c>
      <c r="FJ59" s="54">
        <v>0</v>
      </c>
      <c r="FO59" s="54">
        <v>22</v>
      </c>
      <c r="FP59" s="54">
        <v>79200</v>
      </c>
      <c r="FQ59" s="54">
        <v>17.298540178571432</v>
      </c>
      <c r="FR59" s="54">
        <v>0</v>
      </c>
      <c r="FS59" s="54">
        <v>0</v>
      </c>
      <c r="FT59" s="54">
        <v>3.1538461538461537</v>
      </c>
      <c r="FU59" s="54">
        <v>0</v>
      </c>
      <c r="FV59" s="54">
        <v>0</v>
      </c>
      <c r="FW59" s="54">
        <v>13.592657825630255</v>
      </c>
      <c r="FX59" s="54">
        <v>17.298540178571432</v>
      </c>
      <c r="FY59" s="54">
        <v>17.298540178571432</v>
      </c>
      <c r="FZ59" s="54">
        <v>17.298540178571432</v>
      </c>
      <c r="GA59" s="54">
        <v>17.298540178571432</v>
      </c>
      <c r="GB59" s="54">
        <v>17.298540178571432</v>
      </c>
      <c r="GC59" s="54">
        <v>17.298540178571432</v>
      </c>
      <c r="GD59" s="54">
        <v>17.298540178571432</v>
      </c>
      <c r="GE59" s="54">
        <v>17.298540178571432</v>
      </c>
      <c r="GF59" s="54">
        <v>0</v>
      </c>
      <c r="GG59" s="54">
        <v>3.6672581957781349</v>
      </c>
      <c r="GH59" s="54">
        <v>0</v>
      </c>
      <c r="GM59" s="54">
        <v>22</v>
      </c>
      <c r="GN59" s="54">
        <v>79200</v>
      </c>
      <c r="GO59" s="54">
        <v>17.298540178571432</v>
      </c>
      <c r="GP59" s="54">
        <v>0</v>
      </c>
      <c r="GQ59" s="54">
        <v>0</v>
      </c>
      <c r="GR59" s="54">
        <v>3.1538461538461537</v>
      </c>
      <c r="GS59" s="54">
        <v>0</v>
      </c>
      <c r="GT59" s="54">
        <v>0</v>
      </c>
      <c r="GU59" s="54">
        <v>13.592657825630255</v>
      </c>
      <c r="GV59" s="54">
        <v>17.298540178571432</v>
      </c>
      <c r="GW59" s="54">
        <v>17.298540178571432</v>
      </c>
      <c r="GX59" s="54">
        <v>17.298540178571432</v>
      </c>
      <c r="GY59" s="54">
        <v>17.298540178571432</v>
      </c>
      <c r="GZ59" s="54">
        <v>17.298540178571432</v>
      </c>
      <c r="HA59" s="54">
        <v>17.298540178571432</v>
      </c>
      <c r="HB59" s="54">
        <v>17.298540178571432</v>
      </c>
      <c r="HC59" s="54">
        <v>17.298540178571432</v>
      </c>
      <c r="HD59" s="54">
        <v>2</v>
      </c>
      <c r="HE59" s="54">
        <v>3.6672581957781349</v>
      </c>
      <c r="HF59" s="54">
        <v>0</v>
      </c>
      <c r="HK59" s="54">
        <v>22</v>
      </c>
      <c r="HL59" s="54">
        <v>79200</v>
      </c>
      <c r="HM59" s="54">
        <v>17.298540178571432</v>
      </c>
      <c r="HN59" s="54">
        <v>0</v>
      </c>
      <c r="HO59" s="54">
        <v>0</v>
      </c>
      <c r="HP59" s="54">
        <v>3.1538461538461537</v>
      </c>
      <c r="HQ59" s="54">
        <v>0</v>
      </c>
      <c r="HR59" s="54">
        <v>0</v>
      </c>
      <c r="HS59" s="54">
        <v>13.592657825630255</v>
      </c>
      <c r="HT59" s="54">
        <v>17.298540178571432</v>
      </c>
      <c r="HU59" s="54">
        <v>17.298540178571432</v>
      </c>
      <c r="HV59" s="54">
        <v>17.298540178571432</v>
      </c>
      <c r="HW59" s="54">
        <v>17.298540178571432</v>
      </c>
      <c r="HX59" s="54">
        <v>17.298540178571432</v>
      </c>
      <c r="HY59" s="54">
        <v>17.298540178571432</v>
      </c>
      <c r="HZ59" s="54">
        <v>17.298540178571432</v>
      </c>
      <c r="IA59" s="54">
        <v>17.298540178571432</v>
      </c>
      <c r="IB59" s="54">
        <v>0</v>
      </c>
      <c r="IC59" s="54">
        <v>3.6672581957781349</v>
      </c>
      <c r="ID59" s="54">
        <v>0</v>
      </c>
    </row>
    <row r="60" spans="2:238" x14ac:dyDescent="0.25">
      <c r="C60" s="54">
        <v>23</v>
      </c>
      <c r="D60" s="54">
        <v>82800</v>
      </c>
      <c r="E60" s="54">
        <v>15.989040178571431</v>
      </c>
      <c r="F60" s="54">
        <v>0</v>
      </c>
      <c r="G60" s="54">
        <v>0</v>
      </c>
      <c r="H60" s="54">
        <v>3.1538461538461537</v>
      </c>
      <c r="I60" s="54">
        <v>0</v>
      </c>
      <c r="J60" s="54">
        <v>0</v>
      </c>
      <c r="K60" s="54">
        <v>12.283157825630255</v>
      </c>
      <c r="L60" s="54">
        <v>15.989040178571431</v>
      </c>
      <c r="M60" s="54">
        <v>15.989040178571431</v>
      </c>
      <c r="N60" s="54">
        <v>15.989040178571431</v>
      </c>
      <c r="O60" s="54">
        <v>15.989040178571431</v>
      </c>
      <c r="P60" s="54">
        <v>15.989040178571431</v>
      </c>
      <c r="Q60" s="54">
        <v>15.989040178571431</v>
      </c>
      <c r="R60" s="54">
        <v>15.989040178571431</v>
      </c>
      <c r="S60" s="54">
        <v>15.989040178571431</v>
      </c>
      <c r="T60" s="54">
        <v>2</v>
      </c>
      <c r="U60" s="54">
        <v>3.6699760643347634</v>
      </c>
      <c r="V60" s="54">
        <v>0</v>
      </c>
      <c r="AA60" s="54">
        <v>23</v>
      </c>
      <c r="AB60" s="54">
        <v>82800</v>
      </c>
      <c r="AC60" s="54">
        <v>15.989040178571431</v>
      </c>
      <c r="AD60" s="54">
        <v>0</v>
      </c>
      <c r="AE60" s="54">
        <v>0</v>
      </c>
      <c r="AF60" s="54">
        <v>3.1538461538461537</v>
      </c>
      <c r="AG60" s="54">
        <v>0</v>
      </c>
      <c r="AH60" s="54">
        <v>0</v>
      </c>
      <c r="AI60" s="54">
        <v>12.283157825630255</v>
      </c>
      <c r="AJ60" s="54">
        <v>15.989040178571431</v>
      </c>
      <c r="AK60" s="54">
        <v>15.989040178571431</v>
      </c>
      <c r="AL60" s="54">
        <v>15.989040178571431</v>
      </c>
      <c r="AM60" s="54">
        <v>15.989040178571431</v>
      </c>
      <c r="AN60" s="54">
        <v>15.989040178571431</v>
      </c>
      <c r="AO60" s="54">
        <v>15.989040178571431</v>
      </c>
      <c r="AP60" s="54">
        <v>15.989040178571431</v>
      </c>
      <c r="AQ60" s="54">
        <v>15.989040178571431</v>
      </c>
      <c r="AR60" s="54">
        <v>0</v>
      </c>
      <c r="AS60" s="54">
        <v>3.6699760643347634</v>
      </c>
      <c r="AT60" s="54">
        <v>0</v>
      </c>
      <c r="AY60" s="54">
        <v>23</v>
      </c>
      <c r="AZ60" s="54">
        <v>82800</v>
      </c>
      <c r="BA60" s="54">
        <v>15.989040178571431</v>
      </c>
      <c r="BB60" s="54">
        <v>0</v>
      </c>
      <c r="BC60" s="54">
        <v>0</v>
      </c>
      <c r="BD60" s="54">
        <v>3.1538461538461537</v>
      </c>
      <c r="BE60" s="54">
        <v>0</v>
      </c>
      <c r="BF60" s="54">
        <v>0</v>
      </c>
      <c r="BG60" s="54">
        <v>12.283157825630255</v>
      </c>
      <c r="BH60" s="54">
        <v>15.989040178571431</v>
      </c>
      <c r="BI60" s="54">
        <v>15.989040178571431</v>
      </c>
      <c r="BJ60" s="54">
        <v>15.989040178571431</v>
      </c>
      <c r="BK60" s="54">
        <v>15.989040178571431</v>
      </c>
      <c r="BL60" s="54">
        <v>15.989040178571431</v>
      </c>
      <c r="BM60" s="54">
        <v>15.989040178571431</v>
      </c>
      <c r="BN60" s="54">
        <v>15.989040178571431</v>
      </c>
      <c r="BO60" s="54">
        <v>15.989040178571431</v>
      </c>
      <c r="BP60" s="54">
        <v>2</v>
      </c>
      <c r="BQ60" s="54">
        <v>3.6672581957781349</v>
      </c>
      <c r="BR60" s="54">
        <v>0</v>
      </c>
      <c r="BW60" s="54">
        <v>23</v>
      </c>
      <c r="BX60" s="54">
        <v>82800</v>
      </c>
      <c r="BY60" s="54">
        <v>15.989040178571431</v>
      </c>
      <c r="BZ60" s="54">
        <v>0</v>
      </c>
      <c r="CA60" s="54">
        <v>0</v>
      </c>
      <c r="CB60" s="54">
        <v>3.1538461538461537</v>
      </c>
      <c r="CC60" s="54">
        <v>0</v>
      </c>
      <c r="CD60" s="54">
        <v>0</v>
      </c>
      <c r="CE60" s="54">
        <v>12.283157825630255</v>
      </c>
      <c r="CF60" s="54">
        <v>15.989040178571431</v>
      </c>
      <c r="CG60" s="54">
        <v>15.989040178571431</v>
      </c>
      <c r="CH60" s="54">
        <v>15.989040178571431</v>
      </c>
      <c r="CI60" s="54">
        <v>15.989040178571431</v>
      </c>
      <c r="CJ60" s="54">
        <v>15.989040178571431</v>
      </c>
      <c r="CK60" s="54">
        <v>15.989040178571431</v>
      </c>
      <c r="CL60" s="54">
        <v>15.989040178571431</v>
      </c>
      <c r="CM60" s="54">
        <v>15.989040178571431</v>
      </c>
      <c r="CN60" s="54">
        <v>0</v>
      </c>
      <c r="CO60" s="54">
        <v>3.6672581957781349</v>
      </c>
      <c r="CP60" s="54">
        <v>0</v>
      </c>
      <c r="CU60" s="54">
        <v>23</v>
      </c>
      <c r="CV60" s="54">
        <v>82800</v>
      </c>
      <c r="CW60" s="54">
        <v>15.989040178571431</v>
      </c>
      <c r="CX60" s="54">
        <v>0</v>
      </c>
      <c r="CY60" s="54">
        <v>0</v>
      </c>
      <c r="CZ60" s="54">
        <v>3.1538461538461537</v>
      </c>
      <c r="DA60" s="54">
        <v>0</v>
      </c>
      <c r="DB60" s="54">
        <v>0</v>
      </c>
      <c r="DC60" s="54">
        <v>12.283157825630255</v>
      </c>
      <c r="DD60" s="54">
        <v>15.989040178571431</v>
      </c>
      <c r="DE60" s="54">
        <v>15.989040178571431</v>
      </c>
      <c r="DF60" s="54">
        <v>15.989040178571431</v>
      </c>
      <c r="DG60" s="54">
        <v>15.989040178571431</v>
      </c>
      <c r="DH60" s="54">
        <v>15.989040178571431</v>
      </c>
      <c r="DI60" s="54">
        <v>15.989040178571431</v>
      </c>
      <c r="DJ60" s="54">
        <v>15.989040178571431</v>
      </c>
      <c r="DK60" s="54">
        <v>15.989040178571431</v>
      </c>
      <c r="DL60" s="54">
        <v>2</v>
      </c>
      <c r="DM60" s="54">
        <v>3.6672581957781349</v>
      </c>
      <c r="DN60" s="54">
        <v>0</v>
      </c>
      <c r="DS60" s="54">
        <v>23</v>
      </c>
      <c r="DT60" s="54">
        <v>82800</v>
      </c>
      <c r="DU60" s="54">
        <v>15.989040178571431</v>
      </c>
      <c r="DV60" s="54">
        <v>0</v>
      </c>
      <c r="DW60" s="54">
        <v>0</v>
      </c>
      <c r="DX60" s="54">
        <v>3.1538461538461537</v>
      </c>
      <c r="DY60" s="54">
        <v>0</v>
      </c>
      <c r="DZ60" s="54">
        <v>0</v>
      </c>
      <c r="EA60" s="54">
        <v>12.283157825630255</v>
      </c>
      <c r="EB60" s="54">
        <v>15.989040178571431</v>
      </c>
      <c r="EC60" s="54">
        <v>15.989040178571431</v>
      </c>
      <c r="ED60" s="54">
        <v>15.989040178571431</v>
      </c>
      <c r="EE60" s="54">
        <v>15.989040178571431</v>
      </c>
      <c r="EF60" s="54">
        <v>15.989040178571431</v>
      </c>
      <c r="EG60" s="54">
        <v>15.989040178571431</v>
      </c>
      <c r="EH60" s="54">
        <v>15.989040178571431</v>
      </c>
      <c r="EI60" s="54">
        <v>15.989040178571431</v>
      </c>
      <c r="EJ60" s="54">
        <v>0</v>
      </c>
      <c r="EK60" s="54">
        <v>3.6672581957781349</v>
      </c>
      <c r="EL60" s="54">
        <v>0</v>
      </c>
      <c r="EQ60" s="54">
        <v>23</v>
      </c>
      <c r="ER60" s="54">
        <v>82800</v>
      </c>
      <c r="ES60" s="54">
        <v>15.989040178571431</v>
      </c>
      <c r="ET60" s="54">
        <v>0</v>
      </c>
      <c r="EU60" s="54">
        <v>0</v>
      </c>
      <c r="EV60" s="54">
        <v>3.1538461538461537</v>
      </c>
      <c r="EW60" s="54">
        <v>0</v>
      </c>
      <c r="EX60" s="54">
        <v>0</v>
      </c>
      <c r="EY60" s="54">
        <v>12.283157825630255</v>
      </c>
      <c r="EZ60" s="54">
        <v>15.989040178571431</v>
      </c>
      <c r="FA60" s="54">
        <v>15.989040178571431</v>
      </c>
      <c r="FB60" s="54">
        <v>15.989040178571431</v>
      </c>
      <c r="FC60" s="54">
        <v>15.989040178571431</v>
      </c>
      <c r="FD60" s="54">
        <v>15.989040178571431</v>
      </c>
      <c r="FE60" s="54">
        <v>15.989040178571431</v>
      </c>
      <c r="FF60" s="54">
        <v>15.989040178571431</v>
      </c>
      <c r="FG60" s="54">
        <v>15.989040178571431</v>
      </c>
      <c r="FH60" s="54">
        <v>2</v>
      </c>
      <c r="FI60" s="54">
        <v>3.6672581957781349</v>
      </c>
      <c r="FJ60" s="54">
        <v>0</v>
      </c>
      <c r="FO60" s="54">
        <v>23</v>
      </c>
      <c r="FP60" s="54">
        <v>82800</v>
      </c>
      <c r="FQ60" s="54">
        <v>15.989040178571431</v>
      </c>
      <c r="FR60" s="54">
        <v>0</v>
      </c>
      <c r="FS60" s="54">
        <v>0</v>
      </c>
      <c r="FT60" s="54">
        <v>3.1538461538461537</v>
      </c>
      <c r="FU60" s="54">
        <v>0</v>
      </c>
      <c r="FV60" s="54">
        <v>0</v>
      </c>
      <c r="FW60" s="54">
        <v>12.283157825630255</v>
      </c>
      <c r="FX60" s="54">
        <v>15.989040178571431</v>
      </c>
      <c r="FY60" s="54">
        <v>15.989040178571431</v>
      </c>
      <c r="FZ60" s="54">
        <v>15.989040178571431</v>
      </c>
      <c r="GA60" s="54">
        <v>15.989040178571431</v>
      </c>
      <c r="GB60" s="54">
        <v>15.989040178571431</v>
      </c>
      <c r="GC60" s="54">
        <v>15.989040178571431</v>
      </c>
      <c r="GD60" s="54">
        <v>15.989040178571431</v>
      </c>
      <c r="GE60" s="54">
        <v>15.989040178571431</v>
      </c>
      <c r="GF60" s="54">
        <v>0</v>
      </c>
      <c r="GG60" s="54">
        <v>3.6672581957781349</v>
      </c>
      <c r="GH60" s="54">
        <v>0</v>
      </c>
      <c r="GM60" s="54">
        <v>23</v>
      </c>
      <c r="GN60" s="54">
        <v>82800</v>
      </c>
      <c r="GO60" s="54">
        <v>15.989040178571431</v>
      </c>
      <c r="GP60" s="54">
        <v>0</v>
      </c>
      <c r="GQ60" s="54">
        <v>0</v>
      </c>
      <c r="GR60" s="54">
        <v>3.1538461538461537</v>
      </c>
      <c r="GS60" s="54">
        <v>0</v>
      </c>
      <c r="GT60" s="54">
        <v>0</v>
      </c>
      <c r="GU60" s="54">
        <v>12.283157825630255</v>
      </c>
      <c r="GV60" s="54">
        <v>15.989040178571431</v>
      </c>
      <c r="GW60" s="54">
        <v>15.989040178571431</v>
      </c>
      <c r="GX60" s="54">
        <v>15.989040178571431</v>
      </c>
      <c r="GY60" s="54">
        <v>15.989040178571431</v>
      </c>
      <c r="GZ60" s="54">
        <v>15.989040178571431</v>
      </c>
      <c r="HA60" s="54">
        <v>15.989040178571431</v>
      </c>
      <c r="HB60" s="54">
        <v>15.989040178571431</v>
      </c>
      <c r="HC60" s="54">
        <v>15.989040178571431</v>
      </c>
      <c r="HD60" s="54">
        <v>2</v>
      </c>
      <c r="HE60" s="54">
        <v>3.6672581957781349</v>
      </c>
      <c r="HF60" s="54">
        <v>0</v>
      </c>
      <c r="HK60" s="54">
        <v>23</v>
      </c>
      <c r="HL60" s="54">
        <v>82800</v>
      </c>
      <c r="HM60" s="54">
        <v>15.989040178571431</v>
      </c>
      <c r="HN60" s="54">
        <v>0</v>
      </c>
      <c r="HO60" s="54">
        <v>0</v>
      </c>
      <c r="HP60" s="54">
        <v>3.1538461538461537</v>
      </c>
      <c r="HQ60" s="54">
        <v>0</v>
      </c>
      <c r="HR60" s="54">
        <v>0</v>
      </c>
      <c r="HS60" s="54">
        <v>12.283157825630255</v>
      </c>
      <c r="HT60" s="54">
        <v>15.989040178571431</v>
      </c>
      <c r="HU60" s="54">
        <v>15.989040178571431</v>
      </c>
      <c r="HV60" s="54">
        <v>15.989040178571431</v>
      </c>
      <c r="HW60" s="54">
        <v>15.989040178571431</v>
      </c>
      <c r="HX60" s="54">
        <v>15.989040178571431</v>
      </c>
      <c r="HY60" s="54">
        <v>15.989040178571431</v>
      </c>
      <c r="HZ60" s="54">
        <v>15.989040178571431</v>
      </c>
      <c r="IA60" s="54">
        <v>15.989040178571431</v>
      </c>
      <c r="IB60" s="54">
        <v>0</v>
      </c>
      <c r="IC60" s="54">
        <v>3.6672581957781349</v>
      </c>
      <c r="ID60" s="54">
        <v>0</v>
      </c>
    </row>
    <row r="61" spans="2:238" x14ac:dyDescent="0.25">
      <c r="C61" s="54">
        <v>24</v>
      </c>
      <c r="D61" s="54">
        <v>86400</v>
      </c>
      <c r="E61" s="54">
        <v>14.901254464285714</v>
      </c>
      <c r="F61" s="54">
        <v>0</v>
      </c>
      <c r="G61" s="54">
        <v>0</v>
      </c>
      <c r="H61" s="54">
        <v>3.1538461538461537</v>
      </c>
      <c r="I61" s="54">
        <v>0</v>
      </c>
      <c r="J61" s="54">
        <v>0</v>
      </c>
      <c r="K61" s="54">
        <v>11.195372111344536</v>
      </c>
      <c r="L61" s="54">
        <v>14.901254464285714</v>
      </c>
      <c r="M61" s="54">
        <v>14.901254464285714</v>
      </c>
      <c r="N61" s="54">
        <v>14.901254464285714</v>
      </c>
      <c r="O61" s="54">
        <v>14.901254464285714</v>
      </c>
      <c r="P61" s="54">
        <v>14.901254464285714</v>
      </c>
      <c r="Q61" s="54">
        <v>14.901254464285714</v>
      </c>
      <c r="R61" s="54">
        <v>14.901254464285714</v>
      </c>
      <c r="S61" s="54">
        <v>14.901254464285714</v>
      </c>
      <c r="T61" s="54">
        <v>2</v>
      </c>
      <c r="U61" s="54">
        <v>0.66997606433476342</v>
      </c>
      <c r="V61" s="54">
        <v>0</v>
      </c>
      <c r="AA61" s="54">
        <v>24</v>
      </c>
      <c r="AB61" s="54">
        <v>86400</v>
      </c>
      <c r="AC61" s="54">
        <v>14.901254464285714</v>
      </c>
      <c r="AD61" s="54">
        <v>0</v>
      </c>
      <c r="AE61" s="54">
        <v>0</v>
      </c>
      <c r="AF61" s="54">
        <v>3.1538461538461537</v>
      </c>
      <c r="AG61" s="54">
        <v>0</v>
      </c>
      <c r="AH61" s="54">
        <v>0</v>
      </c>
      <c r="AI61" s="54">
        <v>11.195372111344536</v>
      </c>
      <c r="AJ61" s="54">
        <v>14.901254464285714</v>
      </c>
      <c r="AK61" s="54">
        <v>14.901254464285714</v>
      </c>
      <c r="AL61" s="54">
        <v>14.901254464285714</v>
      </c>
      <c r="AM61" s="54">
        <v>14.901254464285714</v>
      </c>
      <c r="AN61" s="54">
        <v>14.901254464285714</v>
      </c>
      <c r="AO61" s="54">
        <v>14.901254464285714</v>
      </c>
      <c r="AP61" s="54">
        <v>14.901254464285714</v>
      </c>
      <c r="AQ61" s="54">
        <v>14.901254464285714</v>
      </c>
      <c r="AR61" s="54">
        <v>0</v>
      </c>
      <c r="AS61" s="54">
        <v>0.66997606433476342</v>
      </c>
      <c r="AT61" s="54">
        <v>0</v>
      </c>
      <c r="AY61" s="54">
        <v>24</v>
      </c>
      <c r="AZ61" s="54">
        <v>86400</v>
      </c>
      <c r="BA61" s="54">
        <v>14.901254464285714</v>
      </c>
      <c r="BB61" s="54">
        <v>0</v>
      </c>
      <c r="BC61" s="54">
        <v>0</v>
      </c>
      <c r="BD61" s="54">
        <v>3.1538461538461537</v>
      </c>
      <c r="BE61" s="54">
        <v>0</v>
      </c>
      <c r="BF61" s="54">
        <v>0</v>
      </c>
      <c r="BG61" s="54">
        <v>11.195372111344536</v>
      </c>
      <c r="BH61" s="54">
        <v>14.901254464285714</v>
      </c>
      <c r="BI61" s="54">
        <v>14.901254464285714</v>
      </c>
      <c r="BJ61" s="54">
        <v>14.901254464285714</v>
      </c>
      <c r="BK61" s="54">
        <v>14.901254464285714</v>
      </c>
      <c r="BL61" s="54">
        <v>14.901254464285714</v>
      </c>
      <c r="BM61" s="54">
        <v>14.901254464285714</v>
      </c>
      <c r="BN61" s="54">
        <v>14.901254464285714</v>
      </c>
      <c r="BO61" s="54">
        <v>14.901254464285714</v>
      </c>
      <c r="BP61" s="54">
        <v>2</v>
      </c>
      <c r="BQ61" s="54">
        <v>0.66725819577813505</v>
      </c>
      <c r="BR61" s="54">
        <v>0</v>
      </c>
      <c r="BW61" s="54">
        <v>24</v>
      </c>
      <c r="BX61" s="54">
        <v>86400</v>
      </c>
      <c r="BY61" s="54">
        <v>14.901254464285714</v>
      </c>
      <c r="BZ61" s="54">
        <v>0</v>
      </c>
      <c r="CA61" s="54">
        <v>0</v>
      </c>
      <c r="CB61" s="54">
        <v>3.1538461538461537</v>
      </c>
      <c r="CC61" s="54">
        <v>0</v>
      </c>
      <c r="CD61" s="54">
        <v>0</v>
      </c>
      <c r="CE61" s="54">
        <v>11.195372111344536</v>
      </c>
      <c r="CF61" s="54">
        <v>14.901254464285714</v>
      </c>
      <c r="CG61" s="54">
        <v>14.901254464285714</v>
      </c>
      <c r="CH61" s="54">
        <v>14.901254464285714</v>
      </c>
      <c r="CI61" s="54">
        <v>14.901254464285714</v>
      </c>
      <c r="CJ61" s="54">
        <v>14.901254464285714</v>
      </c>
      <c r="CK61" s="54">
        <v>14.901254464285714</v>
      </c>
      <c r="CL61" s="54">
        <v>14.901254464285714</v>
      </c>
      <c r="CM61" s="54">
        <v>14.901254464285714</v>
      </c>
      <c r="CN61" s="54">
        <v>0</v>
      </c>
      <c r="CO61" s="54">
        <v>0.66725819577813505</v>
      </c>
      <c r="CP61" s="54">
        <v>0</v>
      </c>
      <c r="CU61" s="54">
        <v>24</v>
      </c>
      <c r="CV61" s="54">
        <v>86400</v>
      </c>
      <c r="CW61" s="54">
        <v>14.901254464285714</v>
      </c>
      <c r="CX61" s="54">
        <v>0</v>
      </c>
      <c r="CY61" s="54">
        <v>0</v>
      </c>
      <c r="CZ61" s="54">
        <v>3.1538461538461537</v>
      </c>
      <c r="DA61" s="54">
        <v>0</v>
      </c>
      <c r="DB61" s="54">
        <v>0</v>
      </c>
      <c r="DC61" s="54">
        <v>11.195372111344536</v>
      </c>
      <c r="DD61" s="54">
        <v>14.901254464285714</v>
      </c>
      <c r="DE61" s="54">
        <v>14.901254464285714</v>
      </c>
      <c r="DF61" s="54">
        <v>14.901254464285714</v>
      </c>
      <c r="DG61" s="54">
        <v>14.901254464285714</v>
      </c>
      <c r="DH61" s="54">
        <v>14.901254464285714</v>
      </c>
      <c r="DI61" s="54">
        <v>14.901254464285714</v>
      </c>
      <c r="DJ61" s="54">
        <v>14.901254464285714</v>
      </c>
      <c r="DK61" s="54">
        <v>14.901254464285714</v>
      </c>
      <c r="DL61" s="54">
        <v>2</v>
      </c>
      <c r="DM61" s="54">
        <v>0.66725819577813505</v>
      </c>
      <c r="DN61" s="54">
        <v>0</v>
      </c>
      <c r="DS61" s="54">
        <v>24</v>
      </c>
      <c r="DT61" s="54">
        <v>86400</v>
      </c>
      <c r="DU61" s="54">
        <v>14.901254464285714</v>
      </c>
      <c r="DV61" s="54">
        <v>0</v>
      </c>
      <c r="DW61" s="54">
        <v>0</v>
      </c>
      <c r="DX61" s="54">
        <v>3.1538461538461537</v>
      </c>
      <c r="DY61" s="54">
        <v>0</v>
      </c>
      <c r="DZ61" s="54">
        <v>0</v>
      </c>
      <c r="EA61" s="54">
        <v>11.195372111344536</v>
      </c>
      <c r="EB61" s="54">
        <v>14.901254464285714</v>
      </c>
      <c r="EC61" s="54">
        <v>14.901254464285714</v>
      </c>
      <c r="ED61" s="54">
        <v>14.901254464285714</v>
      </c>
      <c r="EE61" s="54">
        <v>14.901254464285714</v>
      </c>
      <c r="EF61" s="54">
        <v>14.901254464285714</v>
      </c>
      <c r="EG61" s="54">
        <v>14.901254464285714</v>
      </c>
      <c r="EH61" s="54">
        <v>14.901254464285714</v>
      </c>
      <c r="EI61" s="54">
        <v>14.901254464285714</v>
      </c>
      <c r="EJ61" s="54">
        <v>0</v>
      </c>
      <c r="EK61" s="54">
        <v>0.66725819577813505</v>
      </c>
      <c r="EL61" s="54">
        <v>0</v>
      </c>
      <c r="EQ61" s="54">
        <v>24</v>
      </c>
      <c r="ER61" s="54">
        <v>86400</v>
      </c>
      <c r="ES61" s="54">
        <v>14.901254464285714</v>
      </c>
      <c r="ET61" s="54">
        <v>0</v>
      </c>
      <c r="EU61" s="54">
        <v>0</v>
      </c>
      <c r="EV61" s="54">
        <v>3.1538461538461537</v>
      </c>
      <c r="EW61" s="54">
        <v>0</v>
      </c>
      <c r="EX61" s="54">
        <v>0</v>
      </c>
      <c r="EY61" s="54">
        <v>11.195372111344536</v>
      </c>
      <c r="EZ61" s="54">
        <v>14.901254464285714</v>
      </c>
      <c r="FA61" s="54">
        <v>14.901254464285714</v>
      </c>
      <c r="FB61" s="54">
        <v>14.901254464285714</v>
      </c>
      <c r="FC61" s="54">
        <v>14.901254464285714</v>
      </c>
      <c r="FD61" s="54">
        <v>14.901254464285714</v>
      </c>
      <c r="FE61" s="54">
        <v>14.901254464285714</v>
      </c>
      <c r="FF61" s="54">
        <v>14.901254464285714</v>
      </c>
      <c r="FG61" s="54">
        <v>14.901254464285714</v>
      </c>
      <c r="FH61" s="54">
        <v>2</v>
      </c>
      <c r="FI61" s="54">
        <v>0.66725819577813505</v>
      </c>
      <c r="FJ61" s="54">
        <v>0</v>
      </c>
      <c r="FO61" s="54">
        <v>24</v>
      </c>
      <c r="FP61" s="54">
        <v>86400</v>
      </c>
      <c r="FQ61" s="54">
        <v>14.901254464285714</v>
      </c>
      <c r="FR61" s="54">
        <v>0</v>
      </c>
      <c r="FS61" s="54">
        <v>0</v>
      </c>
      <c r="FT61" s="54">
        <v>3.1538461538461537</v>
      </c>
      <c r="FU61" s="54">
        <v>0</v>
      </c>
      <c r="FV61" s="54">
        <v>0</v>
      </c>
      <c r="FW61" s="54">
        <v>11.195372111344536</v>
      </c>
      <c r="FX61" s="54">
        <v>14.901254464285714</v>
      </c>
      <c r="FY61" s="54">
        <v>14.901254464285714</v>
      </c>
      <c r="FZ61" s="54">
        <v>14.901254464285714</v>
      </c>
      <c r="GA61" s="54">
        <v>14.901254464285714</v>
      </c>
      <c r="GB61" s="54">
        <v>14.901254464285714</v>
      </c>
      <c r="GC61" s="54">
        <v>14.901254464285714</v>
      </c>
      <c r="GD61" s="54">
        <v>14.901254464285714</v>
      </c>
      <c r="GE61" s="54">
        <v>14.901254464285714</v>
      </c>
      <c r="GF61" s="54">
        <v>0</v>
      </c>
      <c r="GG61" s="54">
        <v>0.66725819577813505</v>
      </c>
      <c r="GH61" s="54">
        <v>0</v>
      </c>
      <c r="GM61" s="54">
        <v>24</v>
      </c>
      <c r="GN61" s="54">
        <v>86400</v>
      </c>
      <c r="GO61" s="54">
        <v>14.901254464285714</v>
      </c>
      <c r="GP61" s="54">
        <v>0</v>
      </c>
      <c r="GQ61" s="54">
        <v>0</v>
      </c>
      <c r="GR61" s="54">
        <v>3.1538461538461537</v>
      </c>
      <c r="GS61" s="54">
        <v>0</v>
      </c>
      <c r="GT61" s="54">
        <v>0</v>
      </c>
      <c r="GU61" s="54">
        <v>11.195372111344536</v>
      </c>
      <c r="GV61" s="54">
        <v>14.901254464285714</v>
      </c>
      <c r="GW61" s="54">
        <v>14.901254464285714</v>
      </c>
      <c r="GX61" s="54">
        <v>14.901254464285714</v>
      </c>
      <c r="GY61" s="54">
        <v>14.901254464285714</v>
      </c>
      <c r="GZ61" s="54">
        <v>14.901254464285714</v>
      </c>
      <c r="HA61" s="54">
        <v>14.901254464285714</v>
      </c>
      <c r="HB61" s="54">
        <v>14.901254464285714</v>
      </c>
      <c r="HC61" s="54">
        <v>14.901254464285714</v>
      </c>
      <c r="HD61" s="54">
        <v>2</v>
      </c>
      <c r="HE61" s="54">
        <v>0.66725819577813505</v>
      </c>
      <c r="HF61" s="54">
        <v>0</v>
      </c>
      <c r="HK61" s="54">
        <v>24</v>
      </c>
      <c r="HL61" s="54">
        <v>86400</v>
      </c>
      <c r="HM61" s="54">
        <v>14.901254464285714</v>
      </c>
      <c r="HN61" s="54">
        <v>0</v>
      </c>
      <c r="HO61" s="54">
        <v>0</v>
      </c>
      <c r="HP61" s="54">
        <v>3.1538461538461537</v>
      </c>
      <c r="HQ61" s="54">
        <v>0</v>
      </c>
      <c r="HR61" s="54">
        <v>0</v>
      </c>
      <c r="HS61" s="54">
        <v>11.195372111344536</v>
      </c>
      <c r="HT61" s="54">
        <v>14.901254464285714</v>
      </c>
      <c r="HU61" s="54">
        <v>14.901254464285714</v>
      </c>
      <c r="HV61" s="54">
        <v>14.901254464285714</v>
      </c>
      <c r="HW61" s="54">
        <v>14.901254464285714</v>
      </c>
      <c r="HX61" s="54">
        <v>14.901254464285714</v>
      </c>
      <c r="HY61" s="54">
        <v>14.901254464285714</v>
      </c>
      <c r="HZ61" s="54">
        <v>14.901254464285714</v>
      </c>
      <c r="IA61" s="54">
        <v>14.901254464285714</v>
      </c>
      <c r="IB61" s="54">
        <v>0</v>
      </c>
      <c r="IC61" s="54">
        <v>0.66725819577813505</v>
      </c>
      <c r="ID61" s="54">
        <v>0</v>
      </c>
    </row>
    <row r="62" spans="2:238" x14ac:dyDescent="0.25">
      <c r="D62" s="54" t="s">
        <v>31</v>
      </c>
      <c r="AB62" s="54" t="s">
        <v>31</v>
      </c>
      <c r="AZ62" s="54" t="s">
        <v>31</v>
      </c>
      <c r="BX62" s="54" t="s">
        <v>31</v>
      </c>
      <c r="CV62" s="54" t="s">
        <v>31</v>
      </c>
      <c r="DT62" s="54" t="s">
        <v>31</v>
      </c>
      <c r="ER62" s="54" t="s">
        <v>31</v>
      </c>
      <c r="FP62" s="54" t="s">
        <v>31</v>
      </c>
      <c r="GN62" s="54" t="s">
        <v>31</v>
      </c>
      <c r="HL62" s="54" t="s">
        <v>31</v>
      </c>
    </row>
    <row r="67" spans="2:238" x14ac:dyDescent="0.25">
      <c r="F67" s="54" t="s">
        <v>109</v>
      </c>
      <c r="AD67" s="54" t="s">
        <v>109</v>
      </c>
      <c r="BB67" s="54" t="s">
        <v>109</v>
      </c>
      <c r="BZ67" s="54" t="s">
        <v>109</v>
      </c>
      <c r="CX67" s="54" t="s">
        <v>109</v>
      </c>
      <c r="DV67" s="54" t="s">
        <v>109</v>
      </c>
      <c r="ET67" s="54" t="s">
        <v>109</v>
      </c>
      <c r="FR67" s="54" t="s">
        <v>109</v>
      </c>
      <c r="GP67" s="54" t="s">
        <v>109</v>
      </c>
      <c r="HN67" s="54" t="s">
        <v>109</v>
      </c>
    </row>
    <row r="68" spans="2:238" x14ac:dyDescent="0.25">
      <c r="B68" s="54" t="s">
        <v>5</v>
      </c>
      <c r="C68" s="54" t="s">
        <v>2</v>
      </c>
      <c r="D68" s="54" t="s">
        <v>0</v>
      </c>
      <c r="E68" s="54" t="s">
        <v>16</v>
      </c>
      <c r="F68" s="54" t="s">
        <v>149</v>
      </c>
      <c r="G68" s="54" t="s">
        <v>150</v>
      </c>
      <c r="H68" s="54" t="s">
        <v>102</v>
      </c>
      <c r="I68" s="54" t="s">
        <v>103</v>
      </c>
      <c r="J68" s="54" t="s">
        <v>104</v>
      </c>
      <c r="K68" s="54" t="s">
        <v>10</v>
      </c>
      <c r="L68" s="54" t="s">
        <v>12</v>
      </c>
      <c r="M68" s="54" t="s">
        <v>48</v>
      </c>
      <c r="N68" s="54" t="s">
        <v>14</v>
      </c>
      <c r="O68" s="54" t="s">
        <v>49</v>
      </c>
      <c r="P68" s="54" t="s">
        <v>13</v>
      </c>
      <c r="Q68" s="54" t="s">
        <v>50</v>
      </c>
      <c r="R68" s="54" t="s">
        <v>15</v>
      </c>
      <c r="S68" s="54" t="s">
        <v>51</v>
      </c>
      <c r="T68" s="54" t="s">
        <v>4</v>
      </c>
      <c r="U68" s="54" t="s">
        <v>3</v>
      </c>
      <c r="V68" s="54" t="s">
        <v>105</v>
      </c>
      <c r="Z68" s="54" t="s">
        <v>5</v>
      </c>
      <c r="AA68" s="54" t="s">
        <v>2</v>
      </c>
      <c r="AB68" s="54" t="s">
        <v>0</v>
      </c>
      <c r="AC68" s="54" t="s">
        <v>16</v>
      </c>
      <c r="AD68" s="54" t="s">
        <v>149</v>
      </c>
      <c r="AE68" s="54" t="s">
        <v>150</v>
      </c>
      <c r="AF68" s="54" t="s">
        <v>102</v>
      </c>
      <c r="AG68" s="54" t="s">
        <v>103</v>
      </c>
      <c r="AH68" s="54" t="s">
        <v>104</v>
      </c>
      <c r="AI68" s="54" t="s">
        <v>10</v>
      </c>
      <c r="AJ68" s="54" t="s">
        <v>12</v>
      </c>
      <c r="AK68" s="54" t="s">
        <v>48</v>
      </c>
      <c r="AL68" s="54" t="s">
        <v>14</v>
      </c>
      <c r="AM68" s="54" t="s">
        <v>49</v>
      </c>
      <c r="AN68" s="54" t="s">
        <v>13</v>
      </c>
      <c r="AO68" s="54" t="s">
        <v>50</v>
      </c>
      <c r="AP68" s="54" t="s">
        <v>15</v>
      </c>
      <c r="AQ68" s="54" t="s">
        <v>51</v>
      </c>
      <c r="AR68" s="54" t="s">
        <v>4</v>
      </c>
      <c r="AS68" s="54" t="s">
        <v>3</v>
      </c>
      <c r="AT68" s="54" t="s">
        <v>105</v>
      </c>
      <c r="AX68" s="54" t="s">
        <v>5</v>
      </c>
      <c r="AY68" s="54" t="s">
        <v>2</v>
      </c>
      <c r="AZ68" s="54" t="s">
        <v>0</v>
      </c>
      <c r="BA68" s="54" t="s">
        <v>16</v>
      </c>
      <c r="BB68" s="54" t="s">
        <v>149</v>
      </c>
      <c r="BC68" s="54" t="s">
        <v>150</v>
      </c>
      <c r="BD68" s="54" t="s">
        <v>102</v>
      </c>
      <c r="BE68" s="54" t="s">
        <v>103</v>
      </c>
      <c r="BF68" s="54" t="s">
        <v>104</v>
      </c>
      <c r="BG68" s="54" t="s">
        <v>10</v>
      </c>
      <c r="BH68" s="54" t="s">
        <v>12</v>
      </c>
      <c r="BI68" s="54" t="s">
        <v>48</v>
      </c>
      <c r="BJ68" s="54" t="s">
        <v>14</v>
      </c>
      <c r="BK68" s="54" t="s">
        <v>49</v>
      </c>
      <c r="BL68" s="54" t="s">
        <v>13</v>
      </c>
      <c r="BM68" s="54" t="s">
        <v>50</v>
      </c>
      <c r="BN68" s="54" t="s">
        <v>15</v>
      </c>
      <c r="BO68" s="54" t="s">
        <v>51</v>
      </c>
      <c r="BP68" s="54" t="s">
        <v>4</v>
      </c>
      <c r="BQ68" s="54" t="s">
        <v>3</v>
      </c>
      <c r="BR68" s="54" t="s">
        <v>105</v>
      </c>
      <c r="BV68" s="54" t="s">
        <v>5</v>
      </c>
      <c r="BW68" s="54" t="s">
        <v>2</v>
      </c>
      <c r="BX68" s="54" t="s">
        <v>0</v>
      </c>
      <c r="BY68" s="54" t="s">
        <v>16</v>
      </c>
      <c r="BZ68" s="54" t="s">
        <v>149</v>
      </c>
      <c r="CA68" s="54" t="s">
        <v>150</v>
      </c>
      <c r="CB68" s="54" t="s">
        <v>102</v>
      </c>
      <c r="CC68" s="54" t="s">
        <v>103</v>
      </c>
      <c r="CD68" s="54" t="s">
        <v>104</v>
      </c>
      <c r="CE68" s="54" t="s">
        <v>10</v>
      </c>
      <c r="CF68" s="54" t="s">
        <v>12</v>
      </c>
      <c r="CG68" s="54" t="s">
        <v>48</v>
      </c>
      <c r="CH68" s="54" t="s">
        <v>14</v>
      </c>
      <c r="CI68" s="54" t="s">
        <v>49</v>
      </c>
      <c r="CJ68" s="54" t="s">
        <v>13</v>
      </c>
      <c r="CK68" s="54" t="s">
        <v>50</v>
      </c>
      <c r="CL68" s="54" t="s">
        <v>15</v>
      </c>
      <c r="CM68" s="54" t="s">
        <v>51</v>
      </c>
      <c r="CN68" s="54" t="s">
        <v>4</v>
      </c>
      <c r="CO68" s="54" t="s">
        <v>3</v>
      </c>
      <c r="CP68" s="54" t="s">
        <v>105</v>
      </c>
      <c r="CT68" s="54" t="s">
        <v>5</v>
      </c>
      <c r="CU68" s="54" t="s">
        <v>2</v>
      </c>
      <c r="CV68" s="54" t="s">
        <v>0</v>
      </c>
      <c r="CW68" s="54" t="s">
        <v>16</v>
      </c>
      <c r="CX68" s="54" t="s">
        <v>149</v>
      </c>
      <c r="CY68" s="54" t="s">
        <v>150</v>
      </c>
      <c r="CZ68" s="54" t="s">
        <v>102</v>
      </c>
      <c r="DA68" s="54" t="s">
        <v>103</v>
      </c>
      <c r="DB68" s="54" t="s">
        <v>104</v>
      </c>
      <c r="DC68" s="54" t="s">
        <v>10</v>
      </c>
      <c r="DD68" s="54" t="s">
        <v>12</v>
      </c>
      <c r="DE68" s="54" t="s">
        <v>48</v>
      </c>
      <c r="DF68" s="54" t="s">
        <v>14</v>
      </c>
      <c r="DG68" s="54" t="s">
        <v>49</v>
      </c>
      <c r="DH68" s="54" t="s">
        <v>13</v>
      </c>
      <c r="DI68" s="54" t="s">
        <v>50</v>
      </c>
      <c r="DJ68" s="54" t="s">
        <v>15</v>
      </c>
      <c r="DK68" s="54" t="s">
        <v>51</v>
      </c>
      <c r="DL68" s="54" t="s">
        <v>4</v>
      </c>
      <c r="DM68" s="54" t="s">
        <v>3</v>
      </c>
      <c r="DN68" s="54" t="s">
        <v>105</v>
      </c>
      <c r="DR68" s="54" t="s">
        <v>5</v>
      </c>
      <c r="DS68" s="54" t="s">
        <v>2</v>
      </c>
      <c r="DT68" s="54" t="s">
        <v>0</v>
      </c>
      <c r="DU68" s="54" t="s">
        <v>16</v>
      </c>
      <c r="DV68" s="54" t="s">
        <v>149</v>
      </c>
      <c r="DW68" s="54" t="s">
        <v>150</v>
      </c>
      <c r="DX68" s="54" t="s">
        <v>102</v>
      </c>
      <c r="DY68" s="54" t="s">
        <v>103</v>
      </c>
      <c r="DZ68" s="54" t="s">
        <v>104</v>
      </c>
      <c r="EA68" s="54" t="s">
        <v>10</v>
      </c>
      <c r="EB68" s="54" t="s">
        <v>12</v>
      </c>
      <c r="EC68" s="54" t="s">
        <v>48</v>
      </c>
      <c r="ED68" s="54" t="s">
        <v>14</v>
      </c>
      <c r="EE68" s="54" t="s">
        <v>49</v>
      </c>
      <c r="EF68" s="54" t="s">
        <v>13</v>
      </c>
      <c r="EG68" s="54" t="s">
        <v>50</v>
      </c>
      <c r="EH68" s="54" t="s">
        <v>15</v>
      </c>
      <c r="EI68" s="54" t="s">
        <v>51</v>
      </c>
      <c r="EJ68" s="54" t="s">
        <v>4</v>
      </c>
      <c r="EK68" s="54" t="s">
        <v>3</v>
      </c>
      <c r="EL68" s="54" t="s">
        <v>105</v>
      </c>
      <c r="EP68" s="54" t="s">
        <v>5</v>
      </c>
      <c r="EQ68" s="54" t="s">
        <v>2</v>
      </c>
      <c r="ER68" s="54" t="s">
        <v>0</v>
      </c>
      <c r="ES68" s="54" t="s">
        <v>16</v>
      </c>
      <c r="ET68" s="54" t="s">
        <v>149</v>
      </c>
      <c r="EU68" s="54" t="s">
        <v>150</v>
      </c>
      <c r="EV68" s="54" t="s">
        <v>102</v>
      </c>
      <c r="EW68" s="54" t="s">
        <v>103</v>
      </c>
      <c r="EX68" s="54" t="s">
        <v>104</v>
      </c>
      <c r="EY68" s="54" t="s">
        <v>10</v>
      </c>
      <c r="EZ68" s="54" t="s">
        <v>12</v>
      </c>
      <c r="FA68" s="54" t="s">
        <v>48</v>
      </c>
      <c r="FB68" s="54" t="s">
        <v>14</v>
      </c>
      <c r="FC68" s="54" t="s">
        <v>49</v>
      </c>
      <c r="FD68" s="54" t="s">
        <v>13</v>
      </c>
      <c r="FE68" s="54" t="s">
        <v>50</v>
      </c>
      <c r="FF68" s="54" t="s">
        <v>15</v>
      </c>
      <c r="FG68" s="54" t="s">
        <v>51</v>
      </c>
      <c r="FH68" s="54" t="s">
        <v>4</v>
      </c>
      <c r="FI68" s="54" t="s">
        <v>3</v>
      </c>
      <c r="FJ68" s="54" t="s">
        <v>105</v>
      </c>
      <c r="FN68" s="54" t="s">
        <v>5</v>
      </c>
      <c r="FO68" s="54" t="s">
        <v>2</v>
      </c>
      <c r="FP68" s="54" t="s">
        <v>0</v>
      </c>
      <c r="FQ68" s="54" t="s">
        <v>16</v>
      </c>
      <c r="FR68" s="54" t="s">
        <v>149</v>
      </c>
      <c r="FS68" s="54" t="s">
        <v>150</v>
      </c>
      <c r="FT68" s="54" t="s">
        <v>102</v>
      </c>
      <c r="FU68" s="54" t="s">
        <v>103</v>
      </c>
      <c r="FV68" s="54" t="s">
        <v>104</v>
      </c>
      <c r="FW68" s="54" t="s">
        <v>10</v>
      </c>
      <c r="FX68" s="54" t="s">
        <v>12</v>
      </c>
      <c r="FY68" s="54" t="s">
        <v>48</v>
      </c>
      <c r="FZ68" s="54" t="s">
        <v>14</v>
      </c>
      <c r="GA68" s="54" t="s">
        <v>49</v>
      </c>
      <c r="GB68" s="54" t="s">
        <v>13</v>
      </c>
      <c r="GC68" s="54" t="s">
        <v>50</v>
      </c>
      <c r="GD68" s="54" t="s">
        <v>15</v>
      </c>
      <c r="GE68" s="54" t="s">
        <v>51</v>
      </c>
      <c r="GF68" s="54" t="s">
        <v>4</v>
      </c>
      <c r="GG68" s="54" t="s">
        <v>3</v>
      </c>
      <c r="GH68" s="54" t="s">
        <v>105</v>
      </c>
      <c r="GL68" s="54" t="s">
        <v>5</v>
      </c>
      <c r="GM68" s="54" t="s">
        <v>2</v>
      </c>
      <c r="GN68" s="54" t="s">
        <v>0</v>
      </c>
      <c r="GO68" s="54" t="s">
        <v>16</v>
      </c>
      <c r="GP68" s="54" t="s">
        <v>149</v>
      </c>
      <c r="GQ68" s="54" t="s">
        <v>150</v>
      </c>
      <c r="GR68" s="54" t="s">
        <v>102</v>
      </c>
      <c r="GS68" s="54" t="s">
        <v>103</v>
      </c>
      <c r="GT68" s="54" t="s">
        <v>104</v>
      </c>
      <c r="GU68" s="54" t="s">
        <v>10</v>
      </c>
      <c r="GV68" s="54" t="s">
        <v>12</v>
      </c>
      <c r="GW68" s="54" t="s">
        <v>48</v>
      </c>
      <c r="GX68" s="54" t="s">
        <v>14</v>
      </c>
      <c r="GY68" s="54" t="s">
        <v>49</v>
      </c>
      <c r="GZ68" s="54" t="s">
        <v>13</v>
      </c>
      <c r="HA68" s="54" t="s">
        <v>50</v>
      </c>
      <c r="HB68" s="54" t="s">
        <v>15</v>
      </c>
      <c r="HC68" s="54" t="s">
        <v>51</v>
      </c>
      <c r="HD68" s="54" t="s">
        <v>4</v>
      </c>
      <c r="HE68" s="54" t="s">
        <v>3</v>
      </c>
      <c r="HF68" s="54" t="s">
        <v>105</v>
      </c>
      <c r="HJ68" s="54" t="s">
        <v>5</v>
      </c>
      <c r="HK68" s="54" t="s">
        <v>2</v>
      </c>
      <c r="HL68" s="54" t="s">
        <v>0</v>
      </c>
      <c r="HM68" s="54" t="s">
        <v>16</v>
      </c>
      <c r="HN68" s="54" t="s">
        <v>149</v>
      </c>
      <c r="HO68" s="54" t="s">
        <v>150</v>
      </c>
      <c r="HP68" s="54" t="s">
        <v>102</v>
      </c>
      <c r="HQ68" s="54" t="s">
        <v>103</v>
      </c>
      <c r="HR68" s="54" t="s">
        <v>104</v>
      </c>
      <c r="HS68" s="54" t="s">
        <v>10</v>
      </c>
      <c r="HT68" s="54" t="s">
        <v>12</v>
      </c>
      <c r="HU68" s="54" t="s">
        <v>48</v>
      </c>
      <c r="HV68" s="54" t="s">
        <v>14</v>
      </c>
      <c r="HW68" s="54" t="s">
        <v>49</v>
      </c>
      <c r="HX68" s="54" t="s">
        <v>13</v>
      </c>
      <c r="HY68" s="54" t="s">
        <v>50</v>
      </c>
      <c r="HZ68" s="54" t="s">
        <v>15</v>
      </c>
      <c r="IA68" s="54" t="s">
        <v>51</v>
      </c>
      <c r="IB68" s="54" t="s">
        <v>4</v>
      </c>
      <c r="IC68" s="54" t="s">
        <v>3</v>
      </c>
      <c r="ID68" s="54" t="s">
        <v>105</v>
      </c>
    </row>
    <row r="69" spans="2:238" x14ac:dyDescent="0.25">
      <c r="B69" s="54" t="s">
        <v>34</v>
      </c>
      <c r="C69" s="54">
        <v>0</v>
      </c>
      <c r="D69" s="54">
        <v>0</v>
      </c>
      <c r="E69" s="54">
        <v>12.948387096774194</v>
      </c>
      <c r="F69" s="54">
        <v>0</v>
      </c>
      <c r="G69" s="54">
        <v>0</v>
      </c>
      <c r="H69" s="54">
        <v>3.1538461538461537</v>
      </c>
      <c r="I69" s="54">
        <v>0</v>
      </c>
      <c r="J69" s="54">
        <v>0</v>
      </c>
      <c r="K69" s="54">
        <v>9.2425047438330168</v>
      </c>
      <c r="L69" s="54">
        <v>12.948387096774194</v>
      </c>
      <c r="M69" s="54">
        <v>12.948387096774194</v>
      </c>
      <c r="N69" s="54">
        <v>12.948387096774194</v>
      </c>
      <c r="O69" s="54">
        <v>12.948387096774194</v>
      </c>
      <c r="P69" s="54">
        <v>12.948387096774194</v>
      </c>
      <c r="Q69" s="54">
        <v>12.948387096774194</v>
      </c>
      <c r="R69" s="54">
        <v>12.948387096774194</v>
      </c>
      <c r="S69" s="54">
        <v>12.948387096774194</v>
      </c>
      <c r="T69" s="54">
        <v>2</v>
      </c>
      <c r="U69" s="54">
        <v>0.66997606433476342</v>
      </c>
      <c r="V69" s="54">
        <v>0</v>
      </c>
      <c r="Z69" s="54" t="s">
        <v>34</v>
      </c>
      <c r="AA69" s="54">
        <v>0</v>
      </c>
      <c r="AB69" s="54">
        <v>0</v>
      </c>
      <c r="AC69" s="54">
        <v>12.948387096774194</v>
      </c>
      <c r="AD69" s="54">
        <v>0</v>
      </c>
      <c r="AE69" s="54">
        <v>0</v>
      </c>
      <c r="AF69" s="54">
        <v>3.1538461538461537</v>
      </c>
      <c r="AG69" s="54">
        <v>0</v>
      </c>
      <c r="AH69" s="54">
        <v>0</v>
      </c>
      <c r="AI69" s="54">
        <v>9.2425047438330168</v>
      </c>
      <c r="AJ69" s="54">
        <v>12.948387096774194</v>
      </c>
      <c r="AK69" s="54">
        <v>12.948387096774194</v>
      </c>
      <c r="AL69" s="54">
        <v>12.948387096774194</v>
      </c>
      <c r="AM69" s="54">
        <v>12.948387096774194</v>
      </c>
      <c r="AN69" s="54">
        <v>12.948387096774194</v>
      </c>
      <c r="AO69" s="54">
        <v>12.948387096774194</v>
      </c>
      <c r="AP69" s="54">
        <v>12.948387096774194</v>
      </c>
      <c r="AQ69" s="54">
        <v>12.948387096774194</v>
      </c>
      <c r="AR69" s="54">
        <v>0</v>
      </c>
      <c r="AS69" s="54">
        <v>0.66997606433476342</v>
      </c>
      <c r="AT69" s="54">
        <v>0</v>
      </c>
      <c r="AX69" s="54" t="s">
        <v>34</v>
      </c>
      <c r="AY69" s="54">
        <v>0</v>
      </c>
      <c r="AZ69" s="54">
        <v>0</v>
      </c>
      <c r="BA69" s="54">
        <v>12.948387096774194</v>
      </c>
      <c r="BB69" s="54">
        <v>0</v>
      </c>
      <c r="BC69" s="54">
        <v>0</v>
      </c>
      <c r="BD69" s="54">
        <v>3.1538461538461537</v>
      </c>
      <c r="BE69" s="54">
        <v>0</v>
      </c>
      <c r="BF69" s="54">
        <v>0</v>
      </c>
      <c r="BG69" s="54">
        <v>9.2425047438330168</v>
      </c>
      <c r="BH69" s="54">
        <v>12.948387096774194</v>
      </c>
      <c r="BI69" s="54">
        <v>12.948387096774194</v>
      </c>
      <c r="BJ69" s="54">
        <v>12.948387096774194</v>
      </c>
      <c r="BK69" s="54">
        <v>12.948387096774194</v>
      </c>
      <c r="BL69" s="54">
        <v>12.948387096774194</v>
      </c>
      <c r="BM69" s="54">
        <v>12.948387096774194</v>
      </c>
      <c r="BN69" s="54">
        <v>12.948387096774194</v>
      </c>
      <c r="BO69" s="54">
        <v>12.948387096774194</v>
      </c>
      <c r="BP69" s="54">
        <v>2</v>
      </c>
      <c r="BQ69" s="54">
        <v>0.66725819577813505</v>
      </c>
      <c r="BR69" s="54">
        <v>0</v>
      </c>
      <c r="BV69" s="54" t="s">
        <v>34</v>
      </c>
      <c r="BW69" s="54">
        <v>0</v>
      </c>
      <c r="BX69" s="54">
        <v>0</v>
      </c>
      <c r="BY69" s="54">
        <v>12.948387096774194</v>
      </c>
      <c r="BZ69" s="54">
        <v>0</v>
      </c>
      <c r="CA69" s="54">
        <v>0</v>
      </c>
      <c r="CB69" s="54">
        <v>3.1538461538461537</v>
      </c>
      <c r="CC69" s="54">
        <v>0</v>
      </c>
      <c r="CD69" s="54">
        <v>0</v>
      </c>
      <c r="CE69" s="54">
        <v>9.2425047438330168</v>
      </c>
      <c r="CF69" s="54">
        <v>12.948387096774194</v>
      </c>
      <c r="CG69" s="54">
        <v>12.948387096774194</v>
      </c>
      <c r="CH69" s="54">
        <v>12.948387096774194</v>
      </c>
      <c r="CI69" s="54">
        <v>12.948387096774194</v>
      </c>
      <c r="CJ69" s="54">
        <v>12.948387096774194</v>
      </c>
      <c r="CK69" s="54">
        <v>12.948387096774194</v>
      </c>
      <c r="CL69" s="54">
        <v>12.948387096774194</v>
      </c>
      <c r="CM69" s="54">
        <v>12.948387096774194</v>
      </c>
      <c r="CN69" s="54">
        <v>0</v>
      </c>
      <c r="CO69" s="54">
        <v>0.66725819577813505</v>
      </c>
      <c r="CP69" s="54">
        <v>0</v>
      </c>
      <c r="CT69" s="54" t="s">
        <v>34</v>
      </c>
      <c r="CU69" s="54">
        <v>0</v>
      </c>
      <c r="CV69" s="54">
        <v>0</v>
      </c>
      <c r="CW69" s="54">
        <v>12.948387096774194</v>
      </c>
      <c r="CX69" s="54">
        <v>0</v>
      </c>
      <c r="CY69" s="54">
        <v>0</v>
      </c>
      <c r="CZ69" s="54">
        <v>3.1538461538461537</v>
      </c>
      <c r="DA69" s="54">
        <v>0</v>
      </c>
      <c r="DB69" s="54">
        <v>0</v>
      </c>
      <c r="DC69" s="54">
        <v>9.2425047438330168</v>
      </c>
      <c r="DD69" s="54">
        <v>12.948387096774194</v>
      </c>
      <c r="DE69" s="54">
        <v>12.948387096774194</v>
      </c>
      <c r="DF69" s="54">
        <v>12.948387096774194</v>
      </c>
      <c r="DG69" s="54">
        <v>12.948387096774194</v>
      </c>
      <c r="DH69" s="54">
        <v>12.948387096774194</v>
      </c>
      <c r="DI69" s="54">
        <v>12.948387096774194</v>
      </c>
      <c r="DJ69" s="54">
        <v>12.948387096774194</v>
      </c>
      <c r="DK69" s="54">
        <v>12.948387096774194</v>
      </c>
      <c r="DL69" s="54">
        <v>2</v>
      </c>
      <c r="DM69" s="54">
        <v>0.66725819577813505</v>
      </c>
      <c r="DN69" s="54">
        <v>0</v>
      </c>
      <c r="DR69" s="54" t="s">
        <v>34</v>
      </c>
      <c r="DS69" s="54">
        <v>0</v>
      </c>
      <c r="DT69" s="54">
        <v>0</v>
      </c>
      <c r="DU69" s="54">
        <v>12.948387096774194</v>
      </c>
      <c r="DV69" s="54">
        <v>0</v>
      </c>
      <c r="DW69" s="54">
        <v>0</v>
      </c>
      <c r="DX69" s="54">
        <v>3.1538461538461537</v>
      </c>
      <c r="DY69" s="54">
        <v>0</v>
      </c>
      <c r="DZ69" s="54">
        <v>0</v>
      </c>
      <c r="EA69" s="54">
        <v>9.2425047438330168</v>
      </c>
      <c r="EB69" s="54">
        <v>12.948387096774194</v>
      </c>
      <c r="EC69" s="54">
        <v>12.948387096774194</v>
      </c>
      <c r="ED69" s="54">
        <v>12.948387096774194</v>
      </c>
      <c r="EE69" s="54">
        <v>12.948387096774194</v>
      </c>
      <c r="EF69" s="54">
        <v>12.948387096774194</v>
      </c>
      <c r="EG69" s="54">
        <v>12.948387096774194</v>
      </c>
      <c r="EH69" s="54">
        <v>12.948387096774194</v>
      </c>
      <c r="EI69" s="54">
        <v>12.948387096774194</v>
      </c>
      <c r="EJ69" s="54">
        <v>0</v>
      </c>
      <c r="EK69" s="54">
        <v>0.66725819577813505</v>
      </c>
      <c r="EL69" s="54">
        <v>0</v>
      </c>
      <c r="EP69" s="54" t="s">
        <v>34</v>
      </c>
      <c r="EQ69" s="54">
        <v>0</v>
      </c>
      <c r="ER69" s="54">
        <v>0</v>
      </c>
      <c r="ES69" s="54">
        <v>12.948387096774194</v>
      </c>
      <c r="ET69" s="54">
        <v>0</v>
      </c>
      <c r="EU69" s="54">
        <v>0</v>
      </c>
      <c r="EV69" s="54">
        <v>3.1538461538461537</v>
      </c>
      <c r="EW69" s="54">
        <v>0</v>
      </c>
      <c r="EX69" s="54">
        <v>0</v>
      </c>
      <c r="EY69" s="54">
        <v>9.2425047438330168</v>
      </c>
      <c r="EZ69" s="54">
        <v>12.948387096774194</v>
      </c>
      <c r="FA69" s="54">
        <v>12.948387096774194</v>
      </c>
      <c r="FB69" s="54">
        <v>12.948387096774194</v>
      </c>
      <c r="FC69" s="54">
        <v>12.948387096774194</v>
      </c>
      <c r="FD69" s="54">
        <v>12.948387096774194</v>
      </c>
      <c r="FE69" s="54">
        <v>12.948387096774194</v>
      </c>
      <c r="FF69" s="54">
        <v>12.948387096774194</v>
      </c>
      <c r="FG69" s="54">
        <v>12.948387096774194</v>
      </c>
      <c r="FH69" s="54">
        <v>2</v>
      </c>
      <c r="FI69" s="54">
        <v>0.66725819577813505</v>
      </c>
      <c r="FJ69" s="54">
        <v>0</v>
      </c>
      <c r="FN69" s="54" t="s">
        <v>34</v>
      </c>
      <c r="FO69" s="54">
        <v>0</v>
      </c>
      <c r="FP69" s="54">
        <v>0</v>
      </c>
      <c r="FQ69" s="54">
        <v>12.948387096774194</v>
      </c>
      <c r="FR69" s="54">
        <v>0</v>
      </c>
      <c r="FS69" s="54">
        <v>0</v>
      </c>
      <c r="FT69" s="54">
        <v>3.1538461538461537</v>
      </c>
      <c r="FU69" s="54">
        <v>0</v>
      </c>
      <c r="FV69" s="54">
        <v>0</v>
      </c>
      <c r="FW69" s="54">
        <v>9.2425047438330168</v>
      </c>
      <c r="FX69" s="54">
        <v>12.948387096774194</v>
      </c>
      <c r="FY69" s="54">
        <v>12.948387096774194</v>
      </c>
      <c r="FZ69" s="54">
        <v>12.948387096774194</v>
      </c>
      <c r="GA69" s="54">
        <v>12.948387096774194</v>
      </c>
      <c r="GB69" s="54">
        <v>12.948387096774194</v>
      </c>
      <c r="GC69" s="54">
        <v>12.948387096774194</v>
      </c>
      <c r="GD69" s="54">
        <v>12.948387096774194</v>
      </c>
      <c r="GE69" s="54">
        <v>12.948387096774194</v>
      </c>
      <c r="GF69" s="54">
        <v>0</v>
      </c>
      <c r="GG69" s="54">
        <v>0.66725819577813505</v>
      </c>
      <c r="GH69" s="54">
        <v>0</v>
      </c>
      <c r="GL69" s="54" t="s">
        <v>34</v>
      </c>
      <c r="GM69" s="54">
        <v>0</v>
      </c>
      <c r="GN69" s="54">
        <v>0</v>
      </c>
      <c r="GO69" s="54">
        <v>12.948387096774194</v>
      </c>
      <c r="GP69" s="54">
        <v>0</v>
      </c>
      <c r="GQ69" s="54">
        <v>0</v>
      </c>
      <c r="GR69" s="54">
        <v>3.1538461538461537</v>
      </c>
      <c r="GS69" s="54">
        <v>0</v>
      </c>
      <c r="GT69" s="54">
        <v>0</v>
      </c>
      <c r="GU69" s="54">
        <v>9.2425047438330168</v>
      </c>
      <c r="GV69" s="54">
        <v>12.948387096774194</v>
      </c>
      <c r="GW69" s="54">
        <v>12.948387096774194</v>
      </c>
      <c r="GX69" s="54">
        <v>12.948387096774194</v>
      </c>
      <c r="GY69" s="54">
        <v>12.948387096774194</v>
      </c>
      <c r="GZ69" s="54">
        <v>12.948387096774194</v>
      </c>
      <c r="HA69" s="54">
        <v>12.948387096774194</v>
      </c>
      <c r="HB69" s="54">
        <v>12.948387096774194</v>
      </c>
      <c r="HC69" s="54">
        <v>12.948387096774194</v>
      </c>
      <c r="HD69" s="54">
        <v>2</v>
      </c>
      <c r="HE69" s="54">
        <v>0.66725819577813505</v>
      </c>
      <c r="HF69" s="54">
        <v>0</v>
      </c>
      <c r="HJ69" s="54" t="s">
        <v>34</v>
      </c>
      <c r="HK69" s="54">
        <v>0</v>
      </c>
      <c r="HL69" s="54">
        <v>0</v>
      </c>
      <c r="HM69" s="54">
        <v>12.948387096774194</v>
      </c>
      <c r="HN69" s="54">
        <v>0</v>
      </c>
      <c r="HO69" s="54">
        <v>0</v>
      </c>
      <c r="HP69" s="54">
        <v>3.1538461538461537</v>
      </c>
      <c r="HQ69" s="54">
        <v>0</v>
      </c>
      <c r="HR69" s="54">
        <v>0</v>
      </c>
      <c r="HS69" s="54">
        <v>9.2425047438330168</v>
      </c>
      <c r="HT69" s="54">
        <v>12.948387096774194</v>
      </c>
      <c r="HU69" s="54">
        <v>12.948387096774194</v>
      </c>
      <c r="HV69" s="54">
        <v>12.948387096774194</v>
      </c>
      <c r="HW69" s="54">
        <v>12.948387096774194</v>
      </c>
      <c r="HX69" s="54">
        <v>12.948387096774194</v>
      </c>
      <c r="HY69" s="54">
        <v>12.948387096774194</v>
      </c>
      <c r="HZ69" s="54">
        <v>12.948387096774194</v>
      </c>
      <c r="IA69" s="54">
        <v>12.948387096774194</v>
      </c>
      <c r="IB69" s="54">
        <v>0</v>
      </c>
      <c r="IC69" s="54">
        <v>0.66725819577813505</v>
      </c>
      <c r="ID69" s="54">
        <v>0</v>
      </c>
    </row>
    <row r="70" spans="2:238" x14ac:dyDescent="0.25">
      <c r="B70" s="54">
        <v>3</v>
      </c>
      <c r="C70" s="54">
        <v>1</v>
      </c>
      <c r="D70" s="54">
        <v>3600</v>
      </c>
      <c r="E70" s="54">
        <v>12.138709677419351</v>
      </c>
      <c r="F70" s="54">
        <v>0</v>
      </c>
      <c r="G70" s="54">
        <v>0</v>
      </c>
      <c r="H70" s="54">
        <v>3.1538461538461537</v>
      </c>
      <c r="I70" s="54">
        <v>0</v>
      </c>
      <c r="J70" s="54">
        <v>0</v>
      </c>
      <c r="K70" s="54">
        <v>8.4328273244781755</v>
      </c>
      <c r="L70" s="54">
        <v>12.138709677419351</v>
      </c>
      <c r="M70" s="54">
        <v>12.138709677419351</v>
      </c>
      <c r="N70" s="54">
        <v>12.138709677419351</v>
      </c>
      <c r="O70" s="54">
        <v>12.138709677419351</v>
      </c>
      <c r="P70" s="54">
        <v>12.138709677419351</v>
      </c>
      <c r="Q70" s="54">
        <v>12.138709677419351</v>
      </c>
      <c r="R70" s="54">
        <v>12.138709677419351</v>
      </c>
      <c r="S70" s="54">
        <v>12.138709677419351</v>
      </c>
      <c r="T70" s="54">
        <v>2</v>
      </c>
      <c r="U70" s="54">
        <v>0.66997606433476342</v>
      </c>
      <c r="V70" s="54">
        <v>0</v>
      </c>
      <c r="Z70" s="54">
        <v>3</v>
      </c>
      <c r="AA70" s="54">
        <v>1</v>
      </c>
      <c r="AB70" s="54">
        <v>3600</v>
      </c>
      <c r="AC70" s="54">
        <v>12.138709677419351</v>
      </c>
      <c r="AD70" s="54">
        <v>0</v>
      </c>
      <c r="AE70" s="54">
        <v>0</v>
      </c>
      <c r="AF70" s="54">
        <v>3.1538461538461537</v>
      </c>
      <c r="AG70" s="54">
        <v>0</v>
      </c>
      <c r="AH70" s="54">
        <v>0</v>
      </c>
      <c r="AI70" s="54">
        <v>8.4328273244781755</v>
      </c>
      <c r="AJ70" s="54">
        <v>12.138709677419351</v>
      </c>
      <c r="AK70" s="54">
        <v>12.138709677419351</v>
      </c>
      <c r="AL70" s="54">
        <v>12.138709677419351</v>
      </c>
      <c r="AM70" s="54">
        <v>12.138709677419351</v>
      </c>
      <c r="AN70" s="54">
        <v>12.138709677419351</v>
      </c>
      <c r="AO70" s="54">
        <v>12.138709677419351</v>
      </c>
      <c r="AP70" s="54">
        <v>12.138709677419351</v>
      </c>
      <c r="AQ70" s="54">
        <v>12.138709677419351</v>
      </c>
      <c r="AR70" s="54">
        <v>0</v>
      </c>
      <c r="AS70" s="54">
        <v>0.66997606433476342</v>
      </c>
      <c r="AT70" s="54">
        <v>0</v>
      </c>
      <c r="AX70" s="54">
        <v>3</v>
      </c>
      <c r="AY70" s="54">
        <v>1</v>
      </c>
      <c r="AZ70" s="54">
        <v>3600</v>
      </c>
      <c r="BA70" s="54">
        <v>12.138709677419351</v>
      </c>
      <c r="BB70" s="54">
        <v>0</v>
      </c>
      <c r="BC70" s="54">
        <v>0</v>
      </c>
      <c r="BD70" s="54">
        <v>3.1538461538461537</v>
      </c>
      <c r="BE70" s="54">
        <v>0</v>
      </c>
      <c r="BF70" s="54">
        <v>0</v>
      </c>
      <c r="BG70" s="54">
        <v>8.4328273244781755</v>
      </c>
      <c r="BH70" s="54">
        <v>12.138709677419351</v>
      </c>
      <c r="BI70" s="54">
        <v>12.138709677419351</v>
      </c>
      <c r="BJ70" s="54">
        <v>12.138709677419351</v>
      </c>
      <c r="BK70" s="54">
        <v>12.138709677419351</v>
      </c>
      <c r="BL70" s="54">
        <v>12.138709677419351</v>
      </c>
      <c r="BM70" s="54">
        <v>12.138709677419351</v>
      </c>
      <c r="BN70" s="54">
        <v>12.138709677419351</v>
      </c>
      <c r="BO70" s="54">
        <v>12.138709677419351</v>
      </c>
      <c r="BP70" s="54">
        <v>2</v>
      </c>
      <c r="BQ70" s="54">
        <v>0.66725819577813505</v>
      </c>
      <c r="BR70" s="54">
        <v>0</v>
      </c>
      <c r="BV70" s="54">
        <v>3</v>
      </c>
      <c r="BW70" s="54">
        <v>1</v>
      </c>
      <c r="BX70" s="54">
        <v>3600</v>
      </c>
      <c r="BY70" s="54">
        <v>12.138709677419351</v>
      </c>
      <c r="BZ70" s="54">
        <v>0</v>
      </c>
      <c r="CA70" s="54">
        <v>0</v>
      </c>
      <c r="CB70" s="54">
        <v>3.1538461538461537</v>
      </c>
      <c r="CC70" s="54">
        <v>0</v>
      </c>
      <c r="CD70" s="54">
        <v>0</v>
      </c>
      <c r="CE70" s="54">
        <v>8.4328273244781755</v>
      </c>
      <c r="CF70" s="54">
        <v>12.138709677419351</v>
      </c>
      <c r="CG70" s="54">
        <v>12.138709677419351</v>
      </c>
      <c r="CH70" s="54">
        <v>12.138709677419351</v>
      </c>
      <c r="CI70" s="54">
        <v>12.138709677419351</v>
      </c>
      <c r="CJ70" s="54">
        <v>12.138709677419351</v>
      </c>
      <c r="CK70" s="54">
        <v>12.138709677419351</v>
      </c>
      <c r="CL70" s="54">
        <v>12.138709677419351</v>
      </c>
      <c r="CM70" s="54">
        <v>12.138709677419351</v>
      </c>
      <c r="CN70" s="54">
        <v>0</v>
      </c>
      <c r="CO70" s="54">
        <v>0.66725819577813505</v>
      </c>
      <c r="CP70" s="54">
        <v>0</v>
      </c>
      <c r="CT70" s="54">
        <v>3</v>
      </c>
      <c r="CU70" s="54">
        <v>1</v>
      </c>
      <c r="CV70" s="54">
        <v>3600</v>
      </c>
      <c r="CW70" s="54">
        <v>12.138709677419351</v>
      </c>
      <c r="CX70" s="54">
        <v>0</v>
      </c>
      <c r="CY70" s="54">
        <v>0</v>
      </c>
      <c r="CZ70" s="54">
        <v>3.1538461538461537</v>
      </c>
      <c r="DA70" s="54">
        <v>0</v>
      </c>
      <c r="DB70" s="54">
        <v>0</v>
      </c>
      <c r="DC70" s="54">
        <v>8.4328273244781755</v>
      </c>
      <c r="DD70" s="54">
        <v>12.138709677419351</v>
      </c>
      <c r="DE70" s="54">
        <v>12.138709677419351</v>
      </c>
      <c r="DF70" s="54">
        <v>12.138709677419351</v>
      </c>
      <c r="DG70" s="54">
        <v>12.138709677419351</v>
      </c>
      <c r="DH70" s="54">
        <v>12.138709677419351</v>
      </c>
      <c r="DI70" s="54">
        <v>12.138709677419351</v>
      </c>
      <c r="DJ70" s="54">
        <v>12.138709677419351</v>
      </c>
      <c r="DK70" s="54">
        <v>12.138709677419351</v>
      </c>
      <c r="DL70" s="54">
        <v>2</v>
      </c>
      <c r="DM70" s="54">
        <v>0.66725819577813505</v>
      </c>
      <c r="DN70" s="54">
        <v>0</v>
      </c>
      <c r="DR70" s="54">
        <v>3</v>
      </c>
      <c r="DS70" s="54">
        <v>1</v>
      </c>
      <c r="DT70" s="54">
        <v>3600</v>
      </c>
      <c r="DU70" s="54">
        <v>12.138709677419351</v>
      </c>
      <c r="DV70" s="54">
        <v>0</v>
      </c>
      <c r="DW70" s="54">
        <v>0</v>
      </c>
      <c r="DX70" s="54">
        <v>3.1538461538461537</v>
      </c>
      <c r="DY70" s="54">
        <v>0</v>
      </c>
      <c r="DZ70" s="54">
        <v>0</v>
      </c>
      <c r="EA70" s="54">
        <v>8.4328273244781755</v>
      </c>
      <c r="EB70" s="54">
        <v>12.138709677419351</v>
      </c>
      <c r="EC70" s="54">
        <v>12.138709677419351</v>
      </c>
      <c r="ED70" s="54">
        <v>12.138709677419351</v>
      </c>
      <c r="EE70" s="54">
        <v>12.138709677419351</v>
      </c>
      <c r="EF70" s="54">
        <v>12.138709677419351</v>
      </c>
      <c r="EG70" s="54">
        <v>12.138709677419351</v>
      </c>
      <c r="EH70" s="54">
        <v>12.138709677419351</v>
      </c>
      <c r="EI70" s="54">
        <v>12.138709677419351</v>
      </c>
      <c r="EJ70" s="54">
        <v>0</v>
      </c>
      <c r="EK70" s="54">
        <v>0.66725819577813505</v>
      </c>
      <c r="EL70" s="54">
        <v>0</v>
      </c>
      <c r="EP70" s="54">
        <v>3</v>
      </c>
      <c r="EQ70" s="54">
        <v>1</v>
      </c>
      <c r="ER70" s="54">
        <v>3600</v>
      </c>
      <c r="ES70" s="54">
        <v>12.138709677419351</v>
      </c>
      <c r="ET70" s="54">
        <v>0</v>
      </c>
      <c r="EU70" s="54">
        <v>0</v>
      </c>
      <c r="EV70" s="54">
        <v>3.1538461538461537</v>
      </c>
      <c r="EW70" s="54">
        <v>0</v>
      </c>
      <c r="EX70" s="54">
        <v>0</v>
      </c>
      <c r="EY70" s="54">
        <v>8.4328273244781755</v>
      </c>
      <c r="EZ70" s="54">
        <v>12.138709677419351</v>
      </c>
      <c r="FA70" s="54">
        <v>12.138709677419351</v>
      </c>
      <c r="FB70" s="54">
        <v>12.138709677419351</v>
      </c>
      <c r="FC70" s="54">
        <v>12.138709677419351</v>
      </c>
      <c r="FD70" s="54">
        <v>12.138709677419351</v>
      </c>
      <c r="FE70" s="54">
        <v>12.138709677419351</v>
      </c>
      <c r="FF70" s="54">
        <v>12.138709677419351</v>
      </c>
      <c r="FG70" s="54">
        <v>12.138709677419351</v>
      </c>
      <c r="FH70" s="54">
        <v>2</v>
      </c>
      <c r="FI70" s="54">
        <v>0.66725819577813505</v>
      </c>
      <c r="FJ70" s="54">
        <v>0</v>
      </c>
      <c r="FN70" s="54">
        <v>3</v>
      </c>
      <c r="FO70" s="54">
        <v>1</v>
      </c>
      <c r="FP70" s="54">
        <v>3600</v>
      </c>
      <c r="FQ70" s="54">
        <v>12.138709677419351</v>
      </c>
      <c r="FR70" s="54">
        <v>0</v>
      </c>
      <c r="FS70" s="54">
        <v>0</v>
      </c>
      <c r="FT70" s="54">
        <v>3.1538461538461537</v>
      </c>
      <c r="FU70" s="54">
        <v>0</v>
      </c>
      <c r="FV70" s="54">
        <v>0</v>
      </c>
      <c r="FW70" s="54">
        <v>8.4328273244781755</v>
      </c>
      <c r="FX70" s="54">
        <v>12.138709677419351</v>
      </c>
      <c r="FY70" s="54">
        <v>12.138709677419351</v>
      </c>
      <c r="FZ70" s="54">
        <v>12.138709677419351</v>
      </c>
      <c r="GA70" s="54">
        <v>12.138709677419351</v>
      </c>
      <c r="GB70" s="54">
        <v>12.138709677419351</v>
      </c>
      <c r="GC70" s="54">
        <v>12.138709677419351</v>
      </c>
      <c r="GD70" s="54">
        <v>12.138709677419351</v>
      </c>
      <c r="GE70" s="54">
        <v>12.138709677419351</v>
      </c>
      <c r="GF70" s="54">
        <v>0</v>
      </c>
      <c r="GG70" s="54">
        <v>0.66725819577813505</v>
      </c>
      <c r="GH70" s="54">
        <v>0</v>
      </c>
      <c r="GL70" s="54">
        <v>3</v>
      </c>
      <c r="GM70" s="54">
        <v>1</v>
      </c>
      <c r="GN70" s="54">
        <v>3600</v>
      </c>
      <c r="GO70" s="54">
        <v>12.138709677419351</v>
      </c>
      <c r="GP70" s="54">
        <v>0</v>
      </c>
      <c r="GQ70" s="54">
        <v>0</v>
      </c>
      <c r="GR70" s="54">
        <v>3.1538461538461537</v>
      </c>
      <c r="GS70" s="54">
        <v>0</v>
      </c>
      <c r="GT70" s="54">
        <v>0</v>
      </c>
      <c r="GU70" s="54">
        <v>8.4328273244781755</v>
      </c>
      <c r="GV70" s="54">
        <v>12.138709677419351</v>
      </c>
      <c r="GW70" s="54">
        <v>12.138709677419351</v>
      </c>
      <c r="GX70" s="54">
        <v>12.138709677419351</v>
      </c>
      <c r="GY70" s="54">
        <v>12.138709677419351</v>
      </c>
      <c r="GZ70" s="54">
        <v>12.138709677419351</v>
      </c>
      <c r="HA70" s="54">
        <v>12.138709677419351</v>
      </c>
      <c r="HB70" s="54">
        <v>12.138709677419351</v>
      </c>
      <c r="HC70" s="54">
        <v>12.138709677419351</v>
      </c>
      <c r="HD70" s="54">
        <v>2</v>
      </c>
      <c r="HE70" s="54">
        <v>0.66725819577813505</v>
      </c>
      <c r="HF70" s="54">
        <v>0</v>
      </c>
      <c r="HJ70" s="54">
        <v>3</v>
      </c>
      <c r="HK70" s="54">
        <v>1</v>
      </c>
      <c r="HL70" s="54">
        <v>3600</v>
      </c>
      <c r="HM70" s="54">
        <v>12.138709677419351</v>
      </c>
      <c r="HN70" s="54">
        <v>0</v>
      </c>
      <c r="HO70" s="54">
        <v>0</v>
      </c>
      <c r="HP70" s="54">
        <v>3.1538461538461537</v>
      </c>
      <c r="HQ70" s="54">
        <v>0</v>
      </c>
      <c r="HR70" s="54">
        <v>0</v>
      </c>
      <c r="HS70" s="54">
        <v>8.4328273244781755</v>
      </c>
      <c r="HT70" s="54">
        <v>12.138709677419351</v>
      </c>
      <c r="HU70" s="54">
        <v>12.138709677419351</v>
      </c>
      <c r="HV70" s="54">
        <v>12.138709677419351</v>
      </c>
      <c r="HW70" s="54">
        <v>12.138709677419351</v>
      </c>
      <c r="HX70" s="54">
        <v>12.138709677419351</v>
      </c>
      <c r="HY70" s="54">
        <v>12.138709677419351</v>
      </c>
      <c r="HZ70" s="54">
        <v>12.138709677419351</v>
      </c>
      <c r="IA70" s="54">
        <v>12.138709677419351</v>
      </c>
      <c r="IB70" s="54">
        <v>0</v>
      </c>
      <c r="IC70" s="54">
        <v>0.66725819577813505</v>
      </c>
      <c r="ID70" s="54">
        <v>0</v>
      </c>
    </row>
    <row r="71" spans="2:238" x14ac:dyDescent="0.25">
      <c r="B71" s="54" t="s">
        <v>52</v>
      </c>
      <c r="C71" s="54">
        <v>2</v>
      </c>
      <c r="D71" s="54">
        <v>7200</v>
      </c>
      <c r="E71" s="54">
        <v>10.993548387096775</v>
      </c>
      <c r="F71" s="54">
        <v>0</v>
      </c>
      <c r="G71" s="54">
        <v>0</v>
      </c>
      <c r="H71" s="54">
        <v>3.1538461538461537</v>
      </c>
      <c r="I71" s="54">
        <v>0</v>
      </c>
      <c r="J71" s="54">
        <v>0</v>
      </c>
      <c r="K71" s="54">
        <v>7.2876660341555981</v>
      </c>
      <c r="L71" s="54">
        <v>10.993548387096775</v>
      </c>
      <c r="M71" s="54">
        <v>10.993548387096775</v>
      </c>
      <c r="N71" s="54">
        <v>10.993548387096775</v>
      </c>
      <c r="O71" s="54">
        <v>10.993548387096775</v>
      </c>
      <c r="P71" s="54">
        <v>10.993548387096775</v>
      </c>
      <c r="Q71" s="54">
        <v>10.993548387096775</v>
      </c>
      <c r="R71" s="54">
        <v>10.993548387096775</v>
      </c>
      <c r="S71" s="54">
        <v>10.993548387096775</v>
      </c>
      <c r="T71" s="54">
        <v>2</v>
      </c>
      <c r="U71" s="54">
        <v>0.66997606433476342</v>
      </c>
      <c r="V71" s="54">
        <v>0</v>
      </c>
      <c r="Z71" s="54" t="s">
        <v>52</v>
      </c>
      <c r="AA71" s="54">
        <v>2</v>
      </c>
      <c r="AB71" s="54">
        <v>7200</v>
      </c>
      <c r="AC71" s="54">
        <v>10.993548387096775</v>
      </c>
      <c r="AD71" s="54">
        <v>0</v>
      </c>
      <c r="AE71" s="54">
        <v>0</v>
      </c>
      <c r="AF71" s="54">
        <v>3.1538461538461537</v>
      </c>
      <c r="AG71" s="54">
        <v>0</v>
      </c>
      <c r="AH71" s="54">
        <v>0</v>
      </c>
      <c r="AI71" s="54">
        <v>7.2876660341555981</v>
      </c>
      <c r="AJ71" s="54">
        <v>10.993548387096775</v>
      </c>
      <c r="AK71" s="54">
        <v>10.993548387096775</v>
      </c>
      <c r="AL71" s="54">
        <v>10.993548387096775</v>
      </c>
      <c r="AM71" s="54">
        <v>10.993548387096775</v>
      </c>
      <c r="AN71" s="54">
        <v>10.993548387096775</v>
      </c>
      <c r="AO71" s="54">
        <v>10.993548387096775</v>
      </c>
      <c r="AP71" s="54">
        <v>10.993548387096775</v>
      </c>
      <c r="AQ71" s="54">
        <v>10.993548387096775</v>
      </c>
      <c r="AR71" s="54">
        <v>0</v>
      </c>
      <c r="AS71" s="54">
        <v>0.66997606433476342</v>
      </c>
      <c r="AT71" s="54">
        <v>0</v>
      </c>
      <c r="AX71" s="54" t="s">
        <v>52</v>
      </c>
      <c r="AY71" s="54">
        <v>2</v>
      </c>
      <c r="AZ71" s="54">
        <v>7200</v>
      </c>
      <c r="BA71" s="54">
        <v>10.993548387096775</v>
      </c>
      <c r="BB71" s="54">
        <v>0</v>
      </c>
      <c r="BC71" s="54">
        <v>0</v>
      </c>
      <c r="BD71" s="54">
        <v>3.1538461538461537</v>
      </c>
      <c r="BE71" s="54">
        <v>0</v>
      </c>
      <c r="BF71" s="54">
        <v>0</v>
      </c>
      <c r="BG71" s="54">
        <v>7.2876660341555981</v>
      </c>
      <c r="BH71" s="54">
        <v>10.993548387096775</v>
      </c>
      <c r="BI71" s="54">
        <v>10.993548387096775</v>
      </c>
      <c r="BJ71" s="54">
        <v>10.993548387096775</v>
      </c>
      <c r="BK71" s="54">
        <v>10.993548387096775</v>
      </c>
      <c r="BL71" s="54">
        <v>10.993548387096775</v>
      </c>
      <c r="BM71" s="54">
        <v>10.993548387096775</v>
      </c>
      <c r="BN71" s="54">
        <v>10.993548387096775</v>
      </c>
      <c r="BO71" s="54">
        <v>10.993548387096775</v>
      </c>
      <c r="BP71" s="54">
        <v>2</v>
      </c>
      <c r="BQ71" s="54">
        <v>0.66725819577813505</v>
      </c>
      <c r="BR71" s="54">
        <v>0</v>
      </c>
      <c r="BV71" s="54" t="s">
        <v>52</v>
      </c>
      <c r="BW71" s="54">
        <v>2</v>
      </c>
      <c r="BX71" s="54">
        <v>7200</v>
      </c>
      <c r="BY71" s="54">
        <v>10.993548387096775</v>
      </c>
      <c r="BZ71" s="54">
        <v>0</v>
      </c>
      <c r="CA71" s="54">
        <v>0</v>
      </c>
      <c r="CB71" s="54">
        <v>3.1538461538461537</v>
      </c>
      <c r="CC71" s="54">
        <v>0</v>
      </c>
      <c r="CD71" s="54">
        <v>0</v>
      </c>
      <c r="CE71" s="54">
        <v>7.2876660341555981</v>
      </c>
      <c r="CF71" s="54">
        <v>10.993548387096775</v>
      </c>
      <c r="CG71" s="54">
        <v>10.993548387096775</v>
      </c>
      <c r="CH71" s="54">
        <v>10.993548387096775</v>
      </c>
      <c r="CI71" s="54">
        <v>10.993548387096775</v>
      </c>
      <c r="CJ71" s="54">
        <v>10.993548387096775</v>
      </c>
      <c r="CK71" s="54">
        <v>10.993548387096775</v>
      </c>
      <c r="CL71" s="54">
        <v>10.993548387096775</v>
      </c>
      <c r="CM71" s="54">
        <v>10.993548387096775</v>
      </c>
      <c r="CN71" s="54">
        <v>0</v>
      </c>
      <c r="CO71" s="54">
        <v>0.66725819577813505</v>
      </c>
      <c r="CP71" s="54">
        <v>0</v>
      </c>
      <c r="CT71" s="54" t="s">
        <v>52</v>
      </c>
      <c r="CU71" s="54">
        <v>2</v>
      </c>
      <c r="CV71" s="54">
        <v>7200</v>
      </c>
      <c r="CW71" s="54">
        <v>10.993548387096775</v>
      </c>
      <c r="CX71" s="54">
        <v>0</v>
      </c>
      <c r="CY71" s="54">
        <v>0</v>
      </c>
      <c r="CZ71" s="54">
        <v>3.1538461538461537</v>
      </c>
      <c r="DA71" s="54">
        <v>0</v>
      </c>
      <c r="DB71" s="54">
        <v>0</v>
      </c>
      <c r="DC71" s="54">
        <v>7.2876660341555981</v>
      </c>
      <c r="DD71" s="54">
        <v>10.993548387096775</v>
      </c>
      <c r="DE71" s="54">
        <v>10.993548387096775</v>
      </c>
      <c r="DF71" s="54">
        <v>10.993548387096775</v>
      </c>
      <c r="DG71" s="54">
        <v>10.993548387096775</v>
      </c>
      <c r="DH71" s="54">
        <v>10.993548387096775</v>
      </c>
      <c r="DI71" s="54">
        <v>10.993548387096775</v>
      </c>
      <c r="DJ71" s="54">
        <v>10.993548387096775</v>
      </c>
      <c r="DK71" s="54">
        <v>10.993548387096775</v>
      </c>
      <c r="DL71" s="54">
        <v>2</v>
      </c>
      <c r="DM71" s="54">
        <v>0.66725819577813505</v>
      </c>
      <c r="DN71" s="54">
        <v>0</v>
      </c>
      <c r="DR71" s="54" t="s">
        <v>52</v>
      </c>
      <c r="DS71" s="54">
        <v>2</v>
      </c>
      <c r="DT71" s="54">
        <v>7200</v>
      </c>
      <c r="DU71" s="54">
        <v>10.993548387096775</v>
      </c>
      <c r="DV71" s="54">
        <v>0</v>
      </c>
      <c r="DW71" s="54">
        <v>0</v>
      </c>
      <c r="DX71" s="54">
        <v>3.1538461538461537</v>
      </c>
      <c r="DY71" s="54">
        <v>0</v>
      </c>
      <c r="DZ71" s="54">
        <v>0</v>
      </c>
      <c r="EA71" s="54">
        <v>7.2876660341555981</v>
      </c>
      <c r="EB71" s="54">
        <v>10.993548387096775</v>
      </c>
      <c r="EC71" s="54">
        <v>10.993548387096775</v>
      </c>
      <c r="ED71" s="54">
        <v>10.993548387096775</v>
      </c>
      <c r="EE71" s="54">
        <v>10.993548387096775</v>
      </c>
      <c r="EF71" s="54">
        <v>10.993548387096775</v>
      </c>
      <c r="EG71" s="54">
        <v>10.993548387096775</v>
      </c>
      <c r="EH71" s="54">
        <v>10.993548387096775</v>
      </c>
      <c r="EI71" s="54">
        <v>10.993548387096775</v>
      </c>
      <c r="EJ71" s="54">
        <v>0</v>
      </c>
      <c r="EK71" s="54">
        <v>0.66725819577813505</v>
      </c>
      <c r="EL71" s="54">
        <v>0</v>
      </c>
      <c r="EP71" s="54" t="s">
        <v>52</v>
      </c>
      <c r="EQ71" s="54">
        <v>2</v>
      </c>
      <c r="ER71" s="54">
        <v>7200</v>
      </c>
      <c r="ES71" s="54">
        <v>10.993548387096775</v>
      </c>
      <c r="ET71" s="54">
        <v>0</v>
      </c>
      <c r="EU71" s="54">
        <v>0</v>
      </c>
      <c r="EV71" s="54">
        <v>3.1538461538461537</v>
      </c>
      <c r="EW71" s="54">
        <v>0</v>
      </c>
      <c r="EX71" s="54">
        <v>0</v>
      </c>
      <c r="EY71" s="54">
        <v>7.2876660341555981</v>
      </c>
      <c r="EZ71" s="54">
        <v>10.993548387096775</v>
      </c>
      <c r="FA71" s="54">
        <v>10.993548387096775</v>
      </c>
      <c r="FB71" s="54">
        <v>10.993548387096775</v>
      </c>
      <c r="FC71" s="54">
        <v>10.993548387096775</v>
      </c>
      <c r="FD71" s="54">
        <v>10.993548387096775</v>
      </c>
      <c r="FE71" s="54">
        <v>10.993548387096775</v>
      </c>
      <c r="FF71" s="54">
        <v>10.993548387096775</v>
      </c>
      <c r="FG71" s="54">
        <v>10.993548387096775</v>
      </c>
      <c r="FH71" s="54">
        <v>2</v>
      </c>
      <c r="FI71" s="54">
        <v>0.66725819577813505</v>
      </c>
      <c r="FJ71" s="54">
        <v>0</v>
      </c>
      <c r="FN71" s="54" t="s">
        <v>52</v>
      </c>
      <c r="FO71" s="54">
        <v>2</v>
      </c>
      <c r="FP71" s="54">
        <v>7200</v>
      </c>
      <c r="FQ71" s="54">
        <v>10.993548387096775</v>
      </c>
      <c r="FR71" s="54">
        <v>0</v>
      </c>
      <c r="FS71" s="54">
        <v>0</v>
      </c>
      <c r="FT71" s="54">
        <v>3.1538461538461537</v>
      </c>
      <c r="FU71" s="54">
        <v>0</v>
      </c>
      <c r="FV71" s="54">
        <v>0</v>
      </c>
      <c r="FW71" s="54">
        <v>7.2876660341555981</v>
      </c>
      <c r="FX71" s="54">
        <v>10.993548387096775</v>
      </c>
      <c r="FY71" s="54">
        <v>10.993548387096775</v>
      </c>
      <c r="FZ71" s="54">
        <v>10.993548387096775</v>
      </c>
      <c r="GA71" s="54">
        <v>10.993548387096775</v>
      </c>
      <c r="GB71" s="54">
        <v>10.993548387096775</v>
      </c>
      <c r="GC71" s="54">
        <v>10.993548387096775</v>
      </c>
      <c r="GD71" s="54">
        <v>10.993548387096775</v>
      </c>
      <c r="GE71" s="54">
        <v>10.993548387096775</v>
      </c>
      <c r="GF71" s="54">
        <v>0</v>
      </c>
      <c r="GG71" s="54">
        <v>0.66725819577813505</v>
      </c>
      <c r="GH71" s="54">
        <v>0</v>
      </c>
      <c r="GL71" s="54" t="s">
        <v>52</v>
      </c>
      <c r="GM71" s="54">
        <v>2</v>
      </c>
      <c r="GN71" s="54">
        <v>7200</v>
      </c>
      <c r="GO71" s="54">
        <v>10.993548387096775</v>
      </c>
      <c r="GP71" s="54">
        <v>0</v>
      </c>
      <c r="GQ71" s="54">
        <v>0</v>
      </c>
      <c r="GR71" s="54">
        <v>3.1538461538461537</v>
      </c>
      <c r="GS71" s="54">
        <v>0</v>
      </c>
      <c r="GT71" s="54">
        <v>0</v>
      </c>
      <c r="GU71" s="54">
        <v>7.2876660341555981</v>
      </c>
      <c r="GV71" s="54">
        <v>10.993548387096775</v>
      </c>
      <c r="GW71" s="54">
        <v>10.993548387096775</v>
      </c>
      <c r="GX71" s="54">
        <v>10.993548387096775</v>
      </c>
      <c r="GY71" s="54">
        <v>10.993548387096775</v>
      </c>
      <c r="GZ71" s="54">
        <v>10.993548387096775</v>
      </c>
      <c r="HA71" s="54">
        <v>10.993548387096775</v>
      </c>
      <c r="HB71" s="54">
        <v>10.993548387096775</v>
      </c>
      <c r="HC71" s="54">
        <v>10.993548387096775</v>
      </c>
      <c r="HD71" s="54">
        <v>2</v>
      </c>
      <c r="HE71" s="54">
        <v>0.66725819577813505</v>
      </c>
      <c r="HF71" s="54">
        <v>0</v>
      </c>
      <c r="HJ71" s="54" t="s">
        <v>52</v>
      </c>
      <c r="HK71" s="54">
        <v>2</v>
      </c>
      <c r="HL71" s="54">
        <v>7200</v>
      </c>
      <c r="HM71" s="54">
        <v>10.993548387096775</v>
      </c>
      <c r="HN71" s="54">
        <v>0</v>
      </c>
      <c r="HO71" s="54">
        <v>0</v>
      </c>
      <c r="HP71" s="54">
        <v>3.1538461538461537</v>
      </c>
      <c r="HQ71" s="54">
        <v>0</v>
      </c>
      <c r="HR71" s="54">
        <v>0</v>
      </c>
      <c r="HS71" s="54">
        <v>7.2876660341555981</v>
      </c>
      <c r="HT71" s="54">
        <v>10.993548387096775</v>
      </c>
      <c r="HU71" s="54">
        <v>10.993548387096775</v>
      </c>
      <c r="HV71" s="54">
        <v>10.993548387096775</v>
      </c>
      <c r="HW71" s="54">
        <v>10.993548387096775</v>
      </c>
      <c r="HX71" s="54">
        <v>10.993548387096775</v>
      </c>
      <c r="HY71" s="54">
        <v>10.993548387096775</v>
      </c>
      <c r="HZ71" s="54">
        <v>10.993548387096775</v>
      </c>
      <c r="IA71" s="54">
        <v>10.993548387096775</v>
      </c>
      <c r="IB71" s="54">
        <v>0</v>
      </c>
      <c r="IC71" s="54">
        <v>0.66725819577813505</v>
      </c>
      <c r="ID71" s="54">
        <v>0</v>
      </c>
    </row>
    <row r="72" spans="2:238" x14ac:dyDescent="0.25">
      <c r="B72" s="54">
        <v>25.789633064516128</v>
      </c>
      <c r="C72" s="54">
        <v>3</v>
      </c>
      <c r="D72" s="54">
        <v>10800</v>
      </c>
      <c r="E72" s="54">
        <v>10.209677419354842</v>
      </c>
      <c r="F72" s="54">
        <v>0</v>
      </c>
      <c r="G72" s="54">
        <v>0</v>
      </c>
      <c r="H72" s="54">
        <v>3.1538461538461537</v>
      </c>
      <c r="I72" s="54">
        <v>0</v>
      </c>
      <c r="J72" s="54">
        <v>0</v>
      </c>
      <c r="K72" s="54">
        <v>6.503795066413665</v>
      </c>
      <c r="L72" s="54">
        <v>10.209677419354842</v>
      </c>
      <c r="M72" s="54">
        <v>10.209677419354842</v>
      </c>
      <c r="N72" s="54">
        <v>10.209677419354842</v>
      </c>
      <c r="O72" s="54">
        <v>10.209677419354842</v>
      </c>
      <c r="P72" s="54">
        <v>10.209677419354842</v>
      </c>
      <c r="Q72" s="54">
        <v>10.209677419354842</v>
      </c>
      <c r="R72" s="54">
        <v>10.209677419354842</v>
      </c>
      <c r="S72" s="54">
        <v>10.209677419354842</v>
      </c>
      <c r="T72" s="54">
        <v>2</v>
      </c>
      <c r="U72" s="54">
        <v>0.66997606433476342</v>
      </c>
      <c r="V72" s="54">
        <v>0</v>
      </c>
      <c r="Z72" s="54">
        <v>25.789633064516128</v>
      </c>
      <c r="AA72" s="54">
        <v>3</v>
      </c>
      <c r="AB72" s="54">
        <v>10800</v>
      </c>
      <c r="AC72" s="54">
        <v>10.209677419354842</v>
      </c>
      <c r="AD72" s="54">
        <v>0</v>
      </c>
      <c r="AE72" s="54">
        <v>0</v>
      </c>
      <c r="AF72" s="54">
        <v>3.1538461538461537</v>
      </c>
      <c r="AG72" s="54">
        <v>0</v>
      </c>
      <c r="AH72" s="54">
        <v>0</v>
      </c>
      <c r="AI72" s="54">
        <v>6.503795066413665</v>
      </c>
      <c r="AJ72" s="54">
        <v>10.209677419354842</v>
      </c>
      <c r="AK72" s="54">
        <v>10.209677419354842</v>
      </c>
      <c r="AL72" s="54">
        <v>10.209677419354842</v>
      </c>
      <c r="AM72" s="54">
        <v>10.209677419354842</v>
      </c>
      <c r="AN72" s="54">
        <v>10.209677419354842</v>
      </c>
      <c r="AO72" s="54">
        <v>10.209677419354842</v>
      </c>
      <c r="AP72" s="54">
        <v>10.209677419354842</v>
      </c>
      <c r="AQ72" s="54">
        <v>10.209677419354842</v>
      </c>
      <c r="AR72" s="54">
        <v>0</v>
      </c>
      <c r="AS72" s="54">
        <v>0.66997606433476342</v>
      </c>
      <c r="AT72" s="54">
        <v>0</v>
      </c>
      <c r="AX72" s="54">
        <v>25.789633064516128</v>
      </c>
      <c r="AY72" s="54">
        <v>3</v>
      </c>
      <c r="AZ72" s="54">
        <v>10800</v>
      </c>
      <c r="BA72" s="54">
        <v>10.209677419354842</v>
      </c>
      <c r="BB72" s="54">
        <v>0</v>
      </c>
      <c r="BC72" s="54">
        <v>0</v>
      </c>
      <c r="BD72" s="54">
        <v>3.1538461538461537</v>
      </c>
      <c r="BE72" s="54">
        <v>0</v>
      </c>
      <c r="BF72" s="54">
        <v>0</v>
      </c>
      <c r="BG72" s="54">
        <v>6.503795066413665</v>
      </c>
      <c r="BH72" s="54">
        <v>10.209677419354842</v>
      </c>
      <c r="BI72" s="54">
        <v>10.209677419354842</v>
      </c>
      <c r="BJ72" s="54">
        <v>10.209677419354842</v>
      </c>
      <c r="BK72" s="54">
        <v>10.209677419354842</v>
      </c>
      <c r="BL72" s="54">
        <v>10.209677419354842</v>
      </c>
      <c r="BM72" s="54">
        <v>10.209677419354842</v>
      </c>
      <c r="BN72" s="54">
        <v>10.209677419354842</v>
      </c>
      <c r="BO72" s="54">
        <v>10.209677419354842</v>
      </c>
      <c r="BP72" s="54">
        <v>2</v>
      </c>
      <c r="BQ72" s="54">
        <v>0.66725819577813505</v>
      </c>
      <c r="BR72" s="54">
        <v>0</v>
      </c>
      <c r="BV72" s="54">
        <v>25.789633064516128</v>
      </c>
      <c r="BW72" s="54">
        <v>3</v>
      </c>
      <c r="BX72" s="54">
        <v>10800</v>
      </c>
      <c r="BY72" s="54">
        <v>10.209677419354842</v>
      </c>
      <c r="BZ72" s="54">
        <v>0</v>
      </c>
      <c r="CA72" s="54">
        <v>0</v>
      </c>
      <c r="CB72" s="54">
        <v>3.1538461538461537</v>
      </c>
      <c r="CC72" s="54">
        <v>0</v>
      </c>
      <c r="CD72" s="54">
        <v>0</v>
      </c>
      <c r="CE72" s="54">
        <v>6.503795066413665</v>
      </c>
      <c r="CF72" s="54">
        <v>10.209677419354842</v>
      </c>
      <c r="CG72" s="54">
        <v>10.209677419354842</v>
      </c>
      <c r="CH72" s="54">
        <v>10.209677419354842</v>
      </c>
      <c r="CI72" s="54">
        <v>10.209677419354842</v>
      </c>
      <c r="CJ72" s="54">
        <v>10.209677419354842</v>
      </c>
      <c r="CK72" s="54">
        <v>10.209677419354842</v>
      </c>
      <c r="CL72" s="54">
        <v>10.209677419354842</v>
      </c>
      <c r="CM72" s="54">
        <v>10.209677419354842</v>
      </c>
      <c r="CN72" s="54">
        <v>0</v>
      </c>
      <c r="CO72" s="54">
        <v>0.66725819577813505</v>
      </c>
      <c r="CP72" s="54">
        <v>0</v>
      </c>
      <c r="CT72" s="54">
        <v>25.789633064516128</v>
      </c>
      <c r="CU72" s="54">
        <v>3</v>
      </c>
      <c r="CV72" s="54">
        <v>10800</v>
      </c>
      <c r="CW72" s="54">
        <v>10.209677419354842</v>
      </c>
      <c r="CX72" s="54">
        <v>0</v>
      </c>
      <c r="CY72" s="54">
        <v>0</v>
      </c>
      <c r="CZ72" s="54">
        <v>3.1538461538461537</v>
      </c>
      <c r="DA72" s="54">
        <v>0</v>
      </c>
      <c r="DB72" s="54">
        <v>0</v>
      </c>
      <c r="DC72" s="54">
        <v>6.503795066413665</v>
      </c>
      <c r="DD72" s="54">
        <v>10.209677419354842</v>
      </c>
      <c r="DE72" s="54">
        <v>10.209677419354842</v>
      </c>
      <c r="DF72" s="54">
        <v>10.209677419354842</v>
      </c>
      <c r="DG72" s="54">
        <v>10.209677419354842</v>
      </c>
      <c r="DH72" s="54">
        <v>10.209677419354842</v>
      </c>
      <c r="DI72" s="54">
        <v>10.209677419354842</v>
      </c>
      <c r="DJ72" s="54">
        <v>10.209677419354842</v>
      </c>
      <c r="DK72" s="54">
        <v>10.209677419354842</v>
      </c>
      <c r="DL72" s="54">
        <v>2</v>
      </c>
      <c r="DM72" s="54">
        <v>0.66725819577813505</v>
      </c>
      <c r="DN72" s="54">
        <v>0</v>
      </c>
      <c r="DR72" s="54">
        <v>25.789633064516128</v>
      </c>
      <c r="DS72" s="54">
        <v>3</v>
      </c>
      <c r="DT72" s="54">
        <v>10800</v>
      </c>
      <c r="DU72" s="54">
        <v>10.209677419354842</v>
      </c>
      <c r="DV72" s="54">
        <v>0</v>
      </c>
      <c r="DW72" s="54">
        <v>0</v>
      </c>
      <c r="DX72" s="54">
        <v>3.1538461538461537</v>
      </c>
      <c r="DY72" s="54">
        <v>0</v>
      </c>
      <c r="DZ72" s="54">
        <v>0</v>
      </c>
      <c r="EA72" s="54">
        <v>6.503795066413665</v>
      </c>
      <c r="EB72" s="54">
        <v>10.209677419354842</v>
      </c>
      <c r="EC72" s="54">
        <v>10.209677419354842</v>
      </c>
      <c r="ED72" s="54">
        <v>10.209677419354842</v>
      </c>
      <c r="EE72" s="54">
        <v>10.209677419354842</v>
      </c>
      <c r="EF72" s="54">
        <v>10.209677419354842</v>
      </c>
      <c r="EG72" s="54">
        <v>10.209677419354842</v>
      </c>
      <c r="EH72" s="54">
        <v>10.209677419354842</v>
      </c>
      <c r="EI72" s="54">
        <v>10.209677419354842</v>
      </c>
      <c r="EJ72" s="54">
        <v>0</v>
      </c>
      <c r="EK72" s="54">
        <v>0.66725819577813505</v>
      </c>
      <c r="EL72" s="54">
        <v>0</v>
      </c>
      <c r="EP72" s="54">
        <v>25.789633064516128</v>
      </c>
      <c r="EQ72" s="54">
        <v>3</v>
      </c>
      <c r="ER72" s="54">
        <v>10800</v>
      </c>
      <c r="ES72" s="54">
        <v>10.209677419354842</v>
      </c>
      <c r="ET72" s="54">
        <v>0</v>
      </c>
      <c r="EU72" s="54">
        <v>0</v>
      </c>
      <c r="EV72" s="54">
        <v>3.1538461538461537</v>
      </c>
      <c r="EW72" s="54">
        <v>0</v>
      </c>
      <c r="EX72" s="54">
        <v>0</v>
      </c>
      <c r="EY72" s="54">
        <v>6.503795066413665</v>
      </c>
      <c r="EZ72" s="54">
        <v>10.209677419354842</v>
      </c>
      <c r="FA72" s="54">
        <v>10.209677419354842</v>
      </c>
      <c r="FB72" s="54">
        <v>10.209677419354842</v>
      </c>
      <c r="FC72" s="54">
        <v>10.209677419354842</v>
      </c>
      <c r="FD72" s="54">
        <v>10.209677419354842</v>
      </c>
      <c r="FE72" s="54">
        <v>10.209677419354842</v>
      </c>
      <c r="FF72" s="54">
        <v>10.209677419354842</v>
      </c>
      <c r="FG72" s="54">
        <v>10.209677419354842</v>
      </c>
      <c r="FH72" s="54">
        <v>2</v>
      </c>
      <c r="FI72" s="54">
        <v>0.66725819577813505</v>
      </c>
      <c r="FJ72" s="54">
        <v>0</v>
      </c>
      <c r="FN72" s="54">
        <v>25.789633064516128</v>
      </c>
      <c r="FO72" s="54">
        <v>3</v>
      </c>
      <c r="FP72" s="54">
        <v>10800</v>
      </c>
      <c r="FQ72" s="54">
        <v>10.209677419354842</v>
      </c>
      <c r="FR72" s="54">
        <v>0</v>
      </c>
      <c r="FS72" s="54">
        <v>0</v>
      </c>
      <c r="FT72" s="54">
        <v>3.1538461538461537</v>
      </c>
      <c r="FU72" s="54">
        <v>0</v>
      </c>
      <c r="FV72" s="54">
        <v>0</v>
      </c>
      <c r="FW72" s="54">
        <v>6.503795066413665</v>
      </c>
      <c r="FX72" s="54">
        <v>10.209677419354842</v>
      </c>
      <c r="FY72" s="54">
        <v>10.209677419354842</v>
      </c>
      <c r="FZ72" s="54">
        <v>10.209677419354842</v>
      </c>
      <c r="GA72" s="54">
        <v>10.209677419354842</v>
      </c>
      <c r="GB72" s="54">
        <v>10.209677419354842</v>
      </c>
      <c r="GC72" s="54">
        <v>10.209677419354842</v>
      </c>
      <c r="GD72" s="54">
        <v>10.209677419354842</v>
      </c>
      <c r="GE72" s="54">
        <v>10.209677419354842</v>
      </c>
      <c r="GF72" s="54">
        <v>0</v>
      </c>
      <c r="GG72" s="54">
        <v>0.66725819577813505</v>
      </c>
      <c r="GH72" s="54">
        <v>0</v>
      </c>
      <c r="GL72" s="54">
        <v>25.789633064516128</v>
      </c>
      <c r="GM72" s="54">
        <v>3</v>
      </c>
      <c r="GN72" s="54">
        <v>10800</v>
      </c>
      <c r="GO72" s="54">
        <v>10.209677419354842</v>
      </c>
      <c r="GP72" s="54">
        <v>0</v>
      </c>
      <c r="GQ72" s="54">
        <v>0</v>
      </c>
      <c r="GR72" s="54">
        <v>3.1538461538461537</v>
      </c>
      <c r="GS72" s="54">
        <v>0</v>
      </c>
      <c r="GT72" s="54">
        <v>0</v>
      </c>
      <c r="GU72" s="54">
        <v>6.503795066413665</v>
      </c>
      <c r="GV72" s="54">
        <v>10.209677419354842</v>
      </c>
      <c r="GW72" s="54">
        <v>10.209677419354842</v>
      </c>
      <c r="GX72" s="54">
        <v>10.209677419354842</v>
      </c>
      <c r="GY72" s="54">
        <v>10.209677419354842</v>
      </c>
      <c r="GZ72" s="54">
        <v>10.209677419354842</v>
      </c>
      <c r="HA72" s="54">
        <v>10.209677419354842</v>
      </c>
      <c r="HB72" s="54">
        <v>10.209677419354842</v>
      </c>
      <c r="HC72" s="54">
        <v>10.209677419354842</v>
      </c>
      <c r="HD72" s="54">
        <v>2</v>
      </c>
      <c r="HE72" s="54">
        <v>0.66725819577813505</v>
      </c>
      <c r="HF72" s="54">
        <v>0</v>
      </c>
      <c r="HJ72" s="54">
        <v>25.789633064516128</v>
      </c>
      <c r="HK72" s="54">
        <v>3</v>
      </c>
      <c r="HL72" s="54">
        <v>10800</v>
      </c>
      <c r="HM72" s="54">
        <v>10.209677419354842</v>
      </c>
      <c r="HN72" s="54">
        <v>0</v>
      </c>
      <c r="HO72" s="54">
        <v>0</v>
      </c>
      <c r="HP72" s="54">
        <v>3.1538461538461537</v>
      </c>
      <c r="HQ72" s="54">
        <v>0</v>
      </c>
      <c r="HR72" s="54">
        <v>0</v>
      </c>
      <c r="HS72" s="54">
        <v>6.503795066413665</v>
      </c>
      <c r="HT72" s="54">
        <v>10.209677419354842</v>
      </c>
      <c r="HU72" s="54">
        <v>10.209677419354842</v>
      </c>
      <c r="HV72" s="54">
        <v>10.209677419354842</v>
      </c>
      <c r="HW72" s="54">
        <v>10.209677419354842</v>
      </c>
      <c r="HX72" s="54">
        <v>10.209677419354842</v>
      </c>
      <c r="HY72" s="54">
        <v>10.209677419354842</v>
      </c>
      <c r="HZ72" s="54">
        <v>10.209677419354842</v>
      </c>
      <c r="IA72" s="54">
        <v>10.209677419354842</v>
      </c>
      <c r="IB72" s="54">
        <v>0</v>
      </c>
      <c r="IC72" s="54">
        <v>0.66725819577813505</v>
      </c>
      <c r="ID72" s="54">
        <v>0</v>
      </c>
    </row>
    <row r="73" spans="2:238" x14ac:dyDescent="0.25">
      <c r="B73" s="54" t="s">
        <v>53</v>
      </c>
      <c r="C73" s="54">
        <v>4</v>
      </c>
      <c r="D73" s="54">
        <v>14400</v>
      </c>
      <c r="E73" s="54">
        <v>9.5161290322580623</v>
      </c>
      <c r="F73" s="54">
        <v>0</v>
      </c>
      <c r="G73" s="54">
        <v>0</v>
      </c>
      <c r="H73" s="54">
        <v>3.1538461538461537</v>
      </c>
      <c r="I73" s="54">
        <v>0</v>
      </c>
      <c r="J73" s="54">
        <v>0</v>
      </c>
      <c r="K73" s="54">
        <v>5.8102466793168857</v>
      </c>
      <c r="L73" s="54">
        <v>9.5161290322580623</v>
      </c>
      <c r="M73" s="54">
        <v>9.5161290322580623</v>
      </c>
      <c r="N73" s="54">
        <v>9.5161290322580623</v>
      </c>
      <c r="O73" s="54">
        <v>9.5161290322580623</v>
      </c>
      <c r="P73" s="54">
        <v>9.5161290322580623</v>
      </c>
      <c r="Q73" s="54">
        <v>9.5161290322580623</v>
      </c>
      <c r="R73" s="54">
        <v>9.5161290322580623</v>
      </c>
      <c r="S73" s="54">
        <v>9.5161290322580623</v>
      </c>
      <c r="T73" s="54">
        <v>2</v>
      </c>
      <c r="U73" s="54">
        <v>0.66997606433476342</v>
      </c>
      <c r="V73" s="54">
        <v>0</v>
      </c>
      <c r="Z73" s="54" t="s">
        <v>53</v>
      </c>
      <c r="AA73" s="54">
        <v>4</v>
      </c>
      <c r="AB73" s="54">
        <v>14400</v>
      </c>
      <c r="AC73" s="54">
        <v>9.5161290322580623</v>
      </c>
      <c r="AD73" s="54">
        <v>0</v>
      </c>
      <c r="AE73" s="54">
        <v>0</v>
      </c>
      <c r="AF73" s="54">
        <v>3.1538461538461537</v>
      </c>
      <c r="AG73" s="54">
        <v>0</v>
      </c>
      <c r="AH73" s="54">
        <v>0</v>
      </c>
      <c r="AI73" s="54">
        <v>5.8102466793168857</v>
      </c>
      <c r="AJ73" s="54">
        <v>9.5161290322580623</v>
      </c>
      <c r="AK73" s="54">
        <v>9.5161290322580623</v>
      </c>
      <c r="AL73" s="54">
        <v>9.5161290322580623</v>
      </c>
      <c r="AM73" s="54">
        <v>9.5161290322580623</v>
      </c>
      <c r="AN73" s="54">
        <v>9.5161290322580623</v>
      </c>
      <c r="AO73" s="54">
        <v>9.5161290322580623</v>
      </c>
      <c r="AP73" s="54">
        <v>9.5161290322580623</v>
      </c>
      <c r="AQ73" s="54">
        <v>9.5161290322580623</v>
      </c>
      <c r="AR73" s="54">
        <v>0</v>
      </c>
      <c r="AS73" s="54">
        <v>0.66997606433476342</v>
      </c>
      <c r="AT73" s="54">
        <v>0</v>
      </c>
      <c r="AX73" s="54" t="s">
        <v>53</v>
      </c>
      <c r="AY73" s="54">
        <v>4</v>
      </c>
      <c r="AZ73" s="54">
        <v>14400</v>
      </c>
      <c r="BA73" s="54">
        <v>9.5161290322580623</v>
      </c>
      <c r="BB73" s="54">
        <v>0</v>
      </c>
      <c r="BC73" s="54">
        <v>0</v>
      </c>
      <c r="BD73" s="54">
        <v>3.1538461538461537</v>
      </c>
      <c r="BE73" s="54">
        <v>0</v>
      </c>
      <c r="BF73" s="54">
        <v>0</v>
      </c>
      <c r="BG73" s="54">
        <v>5.8102466793168857</v>
      </c>
      <c r="BH73" s="54">
        <v>9.5161290322580623</v>
      </c>
      <c r="BI73" s="54">
        <v>9.5161290322580623</v>
      </c>
      <c r="BJ73" s="54">
        <v>9.5161290322580623</v>
      </c>
      <c r="BK73" s="54">
        <v>9.5161290322580623</v>
      </c>
      <c r="BL73" s="54">
        <v>9.5161290322580623</v>
      </c>
      <c r="BM73" s="54">
        <v>9.5161290322580623</v>
      </c>
      <c r="BN73" s="54">
        <v>9.5161290322580623</v>
      </c>
      <c r="BO73" s="54">
        <v>9.5161290322580623</v>
      </c>
      <c r="BP73" s="54">
        <v>2</v>
      </c>
      <c r="BQ73" s="54">
        <v>0.66725819577813505</v>
      </c>
      <c r="BR73" s="54">
        <v>0</v>
      </c>
      <c r="BV73" s="54" t="s">
        <v>53</v>
      </c>
      <c r="BW73" s="54">
        <v>4</v>
      </c>
      <c r="BX73" s="54">
        <v>14400</v>
      </c>
      <c r="BY73" s="54">
        <v>9.5161290322580623</v>
      </c>
      <c r="BZ73" s="54">
        <v>0</v>
      </c>
      <c r="CA73" s="54">
        <v>0</v>
      </c>
      <c r="CB73" s="54">
        <v>3.1538461538461537</v>
      </c>
      <c r="CC73" s="54">
        <v>0</v>
      </c>
      <c r="CD73" s="54">
        <v>0</v>
      </c>
      <c r="CE73" s="54">
        <v>5.8102466793168857</v>
      </c>
      <c r="CF73" s="54">
        <v>9.5161290322580623</v>
      </c>
      <c r="CG73" s="54">
        <v>9.5161290322580623</v>
      </c>
      <c r="CH73" s="54">
        <v>9.5161290322580623</v>
      </c>
      <c r="CI73" s="54">
        <v>9.5161290322580623</v>
      </c>
      <c r="CJ73" s="54">
        <v>9.5161290322580623</v>
      </c>
      <c r="CK73" s="54">
        <v>9.5161290322580623</v>
      </c>
      <c r="CL73" s="54">
        <v>9.5161290322580623</v>
      </c>
      <c r="CM73" s="54">
        <v>9.5161290322580623</v>
      </c>
      <c r="CN73" s="54">
        <v>0</v>
      </c>
      <c r="CO73" s="54">
        <v>0.66725819577813505</v>
      </c>
      <c r="CP73" s="54">
        <v>0</v>
      </c>
      <c r="CT73" s="54" t="s">
        <v>53</v>
      </c>
      <c r="CU73" s="54">
        <v>4</v>
      </c>
      <c r="CV73" s="54">
        <v>14400</v>
      </c>
      <c r="CW73" s="54">
        <v>9.5161290322580623</v>
      </c>
      <c r="CX73" s="54">
        <v>0</v>
      </c>
      <c r="CY73" s="54">
        <v>0</v>
      </c>
      <c r="CZ73" s="54">
        <v>3.1538461538461537</v>
      </c>
      <c r="DA73" s="54">
        <v>0</v>
      </c>
      <c r="DB73" s="54">
        <v>0</v>
      </c>
      <c r="DC73" s="54">
        <v>5.8102466793168857</v>
      </c>
      <c r="DD73" s="54">
        <v>9.5161290322580623</v>
      </c>
      <c r="DE73" s="54">
        <v>9.5161290322580623</v>
      </c>
      <c r="DF73" s="54">
        <v>9.5161290322580623</v>
      </c>
      <c r="DG73" s="54">
        <v>9.5161290322580623</v>
      </c>
      <c r="DH73" s="54">
        <v>9.5161290322580623</v>
      </c>
      <c r="DI73" s="54">
        <v>9.5161290322580623</v>
      </c>
      <c r="DJ73" s="54">
        <v>9.5161290322580623</v>
      </c>
      <c r="DK73" s="54">
        <v>9.5161290322580623</v>
      </c>
      <c r="DL73" s="54">
        <v>2</v>
      </c>
      <c r="DM73" s="54">
        <v>0.66725819577813505</v>
      </c>
      <c r="DN73" s="54">
        <v>0</v>
      </c>
      <c r="DR73" s="54" t="s">
        <v>53</v>
      </c>
      <c r="DS73" s="54">
        <v>4</v>
      </c>
      <c r="DT73" s="54">
        <v>14400</v>
      </c>
      <c r="DU73" s="54">
        <v>9.5161290322580623</v>
      </c>
      <c r="DV73" s="54">
        <v>0</v>
      </c>
      <c r="DW73" s="54">
        <v>0</v>
      </c>
      <c r="DX73" s="54">
        <v>3.1538461538461537</v>
      </c>
      <c r="DY73" s="54">
        <v>0</v>
      </c>
      <c r="DZ73" s="54">
        <v>0</v>
      </c>
      <c r="EA73" s="54">
        <v>5.8102466793168857</v>
      </c>
      <c r="EB73" s="54">
        <v>9.5161290322580623</v>
      </c>
      <c r="EC73" s="54">
        <v>9.5161290322580623</v>
      </c>
      <c r="ED73" s="54">
        <v>9.5161290322580623</v>
      </c>
      <c r="EE73" s="54">
        <v>9.5161290322580623</v>
      </c>
      <c r="EF73" s="54">
        <v>9.5161290322580623</v>
      </c>
      <c r="EG73" s="54">
        <v>9.5161290322580623</v>
      </c>
      <c r="EH73" s="54">
        <v>9.5161290322580623</v>
      </c>
      <c r="EI73" s="54">
        <v>9.5161290322580623</v>
      </c>
      <c r="EJ73" s="54">
        <v>0</v>
      </c>
      <c r="EK73" s="54">
        <v>0.66725819577813505</v>
      </c>
      <c r="EL73" s="54">
        <v>0</v>
      </c>
      <c r="EP73" s="54" t="s">
        <v>53</v>
      </c>
      <c r="EQ73" s="54">
        <v>4</v>
      </c>
      <c r="ER73" s="54">
        <v>14400</v>
      </c>
      <c r="ES73" s="54">
        <v>9.5161290322580623</v>
      </c>
      <c r="ET73" s="54">
        <v>0</v>
      </c>
      <c r="EU73" s="54">
        <v>0</v>
      </c>
      <c r="EV73" s="54">
        <v>3.1538461538461537</v>
      </c>
      <c r="EW73" s="54">
        <v>0</v>
      </c>
      <c r="EX73" s="54">
        <v>0</v>
      </c>
      <c r="EY73" s="54">
        <v>5.8102466793168857</v>
      </c>
      <c r="EZ73" s="54">
        <v>9.5161290322580623</v>
      </c>
      <c r="FA73" s="54">
        <v>9.5161290322580623</v>
      </c>
      <c r="FB73" s="54">
        <v>9.5161290322580623</v>
      </c>
      <c r="FC73" s="54">
        <v>9.5161290322580623</v>
      </c>
      <c r="FD73" s="54">
        <v>9.5161290322580623</v>
      </c>
      <c r="FE73" s="54">
        <v>9.5161290322580623</v>
      </c>
      <c r="FF73" s="54">
        <v>9.5161290322580623</v>
      </c>
      <c r="FG73" s="54">
        <v>9.5161290322580623</v>
      </c>
      <c r="FH73" s="54">
        <v>2</v>
      </c>
      <c r="FI73" s="54">
        <v>0.66725819577813505</v>
      </c>
      <c r="FJ73" s="54">
        <v>0</v>
      </c>
      <c r="FN73" s="54" t="s">
        <v>53</v>
      </c>
      <c r="FO73" s="54">
        <v>4</v>
      </c>
      <c r="FP73" s="54">
        <v>14400</v>
      </c>
      <c r="FQ73" s="54">
        <v>9.5161290322580623</v>
      </c>
      <c r="FR73" s="54">
        <v>0</v>
      </c>
      <c r="FS73" s="54">
        <v>0</v>
      </c>
      <c r="FT73" s="54">
        <v>3.1538461538461537</v>
      </c>
      <c r="FU73" s="54">
        <v>0</v>
      </c>
      <c r="FV73" s="54">
        <v>0</v>
      </c>
      <c r="FW73" s="54">
        <v>5.8102466793168857</v>
      </c>
      <c r="FX73" s="54">
        <v>9.5161290322580623</v>
      </c>
      <c r="FY73" s="54">
        <v>9.5161290322580623</v>
      </c>
      <c r="FZ73" s="54">
        <v>9.5161290322580623</v>
      </c>
      <c r="GA73" s="54">
        <v>9.5161290322580623</v>
      </c>
      <c r="GB73" s="54">
        <v>9.5161290322580623</v>
      </c>
      <c r="GC73" s="54">
        <v>9.5161290322580623</v>
      </c>
      <c r="GD73" s="54">
        <v>9.5161290322580623</v>
      </c>
      <c r="GE73" s="54">
        <v>9.5161290322580623</v>
      </c>
      <c r="GF73" s="54">
        <v>0</v>
      </c>
      <c r="GG73" s="54">
        <v>0.66725819577813505</v>
      </c>
      <c r="GH73" s="54">
        <v>0</v>
      </c>
      <c r="GL73" s="54" t="s">
        <v>53</v>
      </c>
      <c r="GM73" s="54">
        <v>4</v>
      </c>
      <c r="GN73" s="54">
        <v>14400</v>
      </c>
      <c r="GO73" s="54">
        <v>9.5161290322580623</v>
      </c>
      <c r="GP73" s="54">
        <v>0</v>
      </c>
      <c r="GQ73" s="54">
        <v>0</v>
      </c>
      <c r="GR73" s="54">
        <v>3.1538461538461537</v>
      </c>
      <c r="GS73" s="54">
        <v>0</v>
      </c>
      <c r="GT73" s="54">
        <v>0</v>
      </c>
      <c r="GU73" s="54">
        <v>5.8102466793168857</v>
      </c>
      <c r="GV73" s="54">
        <v>9.5161290322580623</v>
      </c>
      <c r="GW73" s="54">
        <v>9.5161290322580623</v>
      </c>
      <c r="GX73" s="54">
        <v>9.5161290322580623</v>
      </c>
      <c r="GY73" s="54">
        <v>9.5161290322580623</v>
      </c>
      <c r="GZ73" s="54">
        <v>9.5161290322580623</v>
      </c>
      <c r="HA73" s="54">
        <v>9.5161290322580623</v>
      </c>
      <c r="HB73" s="54">
        <v>9.5161290322580623</v>
      </c>
      <c r="HC73" s="54">
        <v>9.5161290322580623</v>
      </c>
      <c r="HD73" s="54">
        <v>2</v>
      </c>
      <c r="HE73" s="54">
        <v>0.66725819577813505</v>
      </c>
      <c r="HF73" s="54">
        <v>0</v>
      </c>
      <c r="HJ73" s="54" t="s">
        <v>53</v>
      </c>
      <c r="HK73" s="54">
        <v>4</v>
      </c>
      <c r="HL73" s="54">
        <v>14400</v>
      </c>
      <c r="HM73" s="54">
        <v>9.5161290322580623</v>
      </c>
      <c r="HN73" s="54">
        <v>0</v>
      </c>
      <c r="HO73" s="54">
        <v>0</v>
      </c>
      <c r="HP73" s="54">
        <v>3.1538461538461537</v>
      </c>
      <c r="HQ73" s="54">
        <v>0</v>
      </c>
      <c r="HR73" s="54">
        <v>0</v>
      </c>
      <c r="HS73" s="54">
        <v>5.8102466793168857</v>
      </c>
      <c r="HT73" s="54">
        <v>9.5161290322580623</v>
      </c>
      <c r="HU73" s="54">
        <v>9.5161290322580623</v>
      </c>
      <c r="HV73" s="54">
        <v>9.5161290322580623</v>
      </c>
      <c r="HW73" s="54">
        <v>9.5161290322580623</v>
      </c>
      <c r="HX73" s="54">
        <v>9.5161290322580623</v>
      </c>
      <c r="HY73" s="54">
        <v>9.5161290322580623</v>
      </c>
      <c r="HZ73" s="54">
        <v>9.5161290322580623</v>
      </c>
      <c r="IA73" s="54">
        <v>9.5161290322580623</v>
      </c>
      <c r="IB73" s="54">
        <v>0</v>
      </c>
      <c r="IC73" s="54">
        <v>0.66725819577813505</v>
      </c>
      <c r="ID73" s="54">
        <v>0</v>
      </c>
    </row>
    <row r="74" spans="2:238" x14ac:dyDescent="0.25">
      <c r="B74" s="54">
        <v>20.789633064516128</v>
      </c>
      <c r="C74" s="54">
        <v>5</v>
      </c>
      <c r="D74" s="54">
        <v>18000</v>
      </c>
      <c r="E74" s="54">
        <v>9.6419354838709701</v>
      </c>
      <c r="F74" s="54">
        <v>2.0210319146910121</v>
      </c>
      <c r="G74" s="54">
        <v>0</v>
      </c>
      <c r="H74" s="54">
        <v>3.1538461538461537</v>
      </c>
      <c r="I74" s="54">
        <v>0</v>
      </c>
      <c r="J74" s="54">
        <v>0</v>
      </c>
      <c r="K74" s="54">
        <v>5.9511511701454802</v>
      </c>
      <c r="L74" s="54">
        <v>9.6578475998951028</v>
      </c>
      <c r="M74" s="54">
        <v>9.6582676152726581</v>
      </c>
      <c r="N74" s="54">
        <v>9.6562961237184304</v>
      </c>
      <c r="O74" s="54">
        <v>9.6515029055311707</v>
      </c>
      <c r="P74" s="54">
        <v>9.6482808556331747</v>
      </c>
      <c r="Q74" s="54">
        <v>9.6515029055311707</v>
      </c>
      <c r="R74" s="54">
        <v>9.6562961237184304</v>
      </c>
      <c r="S74" s="54">
        <v>9.6582676152726581</v>
      </c>
      <c r="T74" s="54">
        <v>2</v>
      </c>
      <c r="U74" s="54">
        <v>0.66997606433476342</v>
      </c>
      <c r="V74" s="54">
        <v>0.55555555555555558</v>
      </c>
      <c r="Z74" s="54">
        <v>20.789633064516128</v>
      </c>
      <c r="AA74" s="54">
        <v>5</v>
      </c>
      <c r="AB74" s="54">
        <v>18000</v>
      </c>
      <c r="AC74" s="54">
        <v>9.6419354838709701</v>
      </c>
      <c r="AD74" s="54">
        <v>2.0210319146910121</v>
      </c>
      <c r="AE74" s="54">
        <v>0</v>
      </c>
      <c r="AF74" s="54">
        <v>3.1538461538461537</v>
      </c>
      <c r="AG74" s="54">
        <v>0</v>
      </c>
      <c r="AH74" s="54">
        <v>0</v>
      </c>
      <c r="AI74" s="54">
        <v>5.9511511701454802</v>
      </c>
      <c r="AJ74" s="54">
        <v>9.6578475998951028</v>
      </c>
      <c r="AK74" s="54">
        <v>9.6582676152726581</v>
      </c>
      <c r="AL74" s="54">
        <v>9.6562961237184304</v>
      </c>
      <c r="AM74" s="54">
        <v>9.6515029055311707</v>
      </c>
      <c r="AN74" s="54">
        <v>9.6482808556331747</v>
      </c>
      <c r="AO74" s="54">
        <v>9.6515029055311707</v>
      </c>
      <c r="AP74" s="54">
        <v>9.6562961237184304</v>
      </c>
      <c r="AQ74" s="54">
        <v>9.6582676152726581</v>
      </c>
      <c r="AR74" s="54">
        <v>0</v>
      </c>
      <c r="AS74" s="54">
        <v>0.66997606433476342</v>
      </c>
      <c r="AT74" s="54">
        <v>0.55555555555555558</v>
      </c>
      <c r="AX74" s="54">
        <v>20.789633064516128</v>
      </c>
      <c r="AY74" s="54">
        <v>5</v>
      </c>
      <c r="AZ74" s="54">
        <v>18000</v>
      </c>
      <c r="BA74" s="54">
        <v>9.6419354838709701</v>
      </c>
      <c r="BB74" s="54">
        <v>2.0210319146910121</v>
      </c>
      <c r="BC74" s="54">
        <v>0</v>
      </c>
      <c r="BD74" s="54">
        <v>3.1538461538461537</v>
      </c>
      <c r="BE74" s="54">
        <v>0</v>
      </c>
      <c r="BF74" s="54">
        <v>0</v>
      </c>
      <c r="BG74" s="54">
        <v>5.9589289479232574</v>
      </c>
      <c r="BH74" s="54">
        <v>9.6578475998951028</v>
      </c>
      <c r="BI74" s="54">
        <v>9.6582676152726581</v>
      </c>
      <c r="BJ74" s="54">
        <v>9.6562961237184304</v>
      </c>
      <c r="BK74" s="54">
        <v>9.6515029055311707</v>
      </c>
      <c r="BL74" s="54">
        <v>9.6482808556331747</v>
      </c>
      <c r="BM74" s="54">
        <v>9.6515029055311707</v>
      </c>
      <c r="BN74" s="54">
        <v>9.6562961237184304</v>
      </c>
      <c r="BO74" s="54">
        <v>9.6582676152726581</v>
      </c>
      <c r="BP74" s="54">
        <v>2</v>
      </c>
      <c r="BQ74" s="54">
        <v>0.66725819577813505</v>
      </c>
      <c r="BR74" s="54">
        <v>0.55555555555555558</v>
      </c>
      <c r="BV74" s="54">
        <v>20.789633064516128</v>
      </c>
      <c r="BW74" s="54">
        <v>5</v>
      </c>
      <c r="BX74" s="54">
        <v>18000</v>
      </c>
      <c r="BY74" s="54">
        <v>9.6419354838709701</v>
      </c>
      <c r="BZ74" s="54">
        <v>2.0210319146910121</v>
      </c>
      <c r="CA74" s="54">
        <v>0</v>
      </c>
      <c r="CB74" s="54">
        <v>3.1538461538461537</v>
      </c>
      <c r="CC74" s="54">
        <v>0</v>
      </c>
      <c r="CD74" s="54">
        <v>0</v>
      </c>
      <c r="CE74" s="54">
        <v>5.9589289479232574</v>
      </c>
      <c r="CF74" s="54">
        <v>9.6578475998951028</v>
      </c>
      <c r="CG74" s="54">
        <v>9.6582676152726581</v>
      </c>
      <c r="CH74" s="54">
        <v>9.6562961237184304</v>
      </c>
      <c r="CI74" s="54">
        <v>9.6515029055311707</v>
      </c>
      <c r="CJ74" s="54">
        <v>9.6482808556331747</v>
      </c>
      <c r="CK74" s="54">
        <v>9.6515029055311707</v>
      </c>
      <c r="CL74" s="54">
        <v>9.6562961237184304</v>
      </c>
      <c r="CM74" s="54">
        <v>9.6582676152726581</v>
      </c>
      <c r="CN74" s="54">
        <v>0</v>
      </c>
      <c r="CO74" s="54">
        <v>0.66725819577813505</v>
      </c>
      <c r="CP74" s="54">
        <v>0.55555555555555558</v>
      </c>
      <c r="CT74" s="54">
        <v>20.789633064516128</v>
      </c>
      <c r="CU74" s="54">
        <v>5</v>
      </c>
      <c r="CV74" s="54">
        <v>18000</v>
      </c>
      <c r="CW74" s="54">
        <v>9.6419354838709701</v>
      </c>
      <c r="CX74" s="54">
        <v>2.0210319146910121</v>
      </c>
      <c r="CY74" s="54">
        <v>0</v>
      </c>
      <c r="CZ74" s="54">
        <v>3.1538461538461537</v>
      </c>
      <c r="DA74" s="54">
        <v>0</v>
      </c>
      <c r="DB74" s="54">
        <v>0</v>
      </c>
      <c r="DC74" s="54">
        <v>5.9589289479232574</v>
      </c>
      <c r="DD74" s="54">
        <v>9.6578475998951028</v>
      </c>
      <c r="DE74" s="54">
        <v>9.6582676152726581</v>
      </c>
      <c r="DF74" s="54">
        <v>9.6562961237184304</v>
      </c>
      <c r="DG74" s="54">
        <v>9.6515029055311707</v>
      </c>
      <c r="DH74" s="54">
        <v>9.6482808556331747</v>
      </c>
      <c r="DI74" s="54">
        <v>9.6515029055311707</v>
      </c>
      <c r="DJ74" s="54">
        <v>9.6562961237184304</v>
      </c>
      <c r="DK74" s="54">
        <v>9.6582676152726581</v>
      </c>
      <c r="DL74" s="54">
        <v>2</v>
      </c>
      <c r="DM74" s="54">
        <v>0.66725819577813505</v>
      </c>
      <c r="DN74" s="54">
        <v>0.55555555555555558</v>
      </c>
      <c r="DR74" s="54">
        <v>20.789633064516128</v>
      </c>
      <c r="DS74" s="54">
        <v>5</v>
      </c>
      <c r="DT74" s="54">
        <v>18000</v>
      </c>
      <c r="DU74" s="54">
        <v>9.6419354838709701</v>
      </c>
      <c r="DV74" s="54">
        <v>2.0210319146910121</v>
      </c>
      <c r="DW74" s="54">
        <v>0</v>
      </c>
      <c r="DX74" s="54">
        <v>3.1538461538461537</v>
      </c>
      <c r="DY74" s="54">
        <v>0</v>
      </c>
      <c r="DZ74" s="54">
        <v>0</v>
      </c>
      <c r="EA74" s="54">
        <v>5.9589289479232574</v>
      </c>
      <c r="EB74" s="54">
        <v>9.6578475998951028</v>
      </c>
      <c r="EC74" s="54">
        <v>9.6582676152726581</v>
      </c>
      <c r="ED74" s="54">
        <v>9.6562961237184304</v>
      </c>
      <c r="EE74" s="54">
        <v>9.6515029055311707</v>
      </c>
      <c r="EF74" s="54">
        <v>9.6482808556331747</v>
      </c>
      <c r="EG74" s="54">
        <v>9.6515029055311707</v>
      </c>
      <c r="EH74" s="54">
        <v>9.6562961237184304</v>
      </c>
      <c r="EI74" s="54">
        <v>9.6582676152726581</v>
      </c>
      <c r="EJ74" s="54">
        <v>0</v>
      </c>
      <c r="EK74" s="54">
        <v>0.66725819577813505</v>
      </c>
      <c r="EL74" s="54">
        <v>0.55555555555555558</v>
      </c>
      <c r="EP74" s="54">
        <v>20.789633064516128</v>
      </c>
      <c r="EQ74" s="54">
        <v>5</v>
      </c>
      <c r="ER74" s="54">
        <v>18000</v>
      </c>
      <c r="ES74" s="54">
        <v>9.6419354838709701</v>
      </c>
      <c r="ET74" s="54">
        <v>2.0210319146910121</v>
      </c>
      <c r="EU74" s="54">
        <v>0</v>
      </c>
      <c r="EV74" s="54">
        <v>3.1538461538461537</v>
      </c>
      <c r="EW74" s="54">
        <v>0</v>
      </c>
      <c r="EX74" s="54">
        <v>0</v>
      </c>
      <c r="EY74" s="54">
        <v>5.9589289479232574</v>
      </c>
      <c r="EZ74" s="54">
        <v>9.6578475998951028</v>
      </c>
      <c r="FA74" s="54">
        <v>9.6582676152726581</v>
      </c>
      <c r="FB74" s="54">
        <v>9.6562961237184304</v>
      </c>
      <c r="FC74" s="54">
        <v>9.6515029055311707</v>
      </c>
      <c r="FD74" s="54">
        <v>9.6482808556331747</v>
      </c>
      <c r="FE74" s="54">
        <v>9.6515029055311707</v>
      </c>
      <c r="FF74" s="54">
        <v>9.6562961237184304</v>
      </c>
      <c r="FG74" s="54">
        <v>9.6582676152726581</v>
      </c>
      <c r="FH74" s="54">
        <v>2</v>
      </c>
      <c r="FI74" s="54">
        <v>0.66725819577813505</v>
      </c>
      <c r="FJ74" s="54">
        <v>0.55555555555555558</v>
      </c>
      <c r="FN74" s="54">
        <v>20.789633064516128</v>
      </c>
      <c r="FO74" s="54">
        <v>5</v>
      </c>
      <c r="FP74" s="54">
        <v>18000</v>
      </c>
      <c r="FQ74" s="54">
        <v>9.6419354838709701</v>
      </c>
      <c r="FR74" s="54">
        <v>2.0210319146910121</v>
      </c>
      <c r="FS74" s="54">
        <v>0</v>
      </c>
      <c r="FT74" s="54">
        <v>3.1538461538461537</v>
      </c>
      <c r="FU74" s="54">
        <v>0</v>
      </c>
      <c r="FV74" s="54">
        <v>0</v>
      </c>
      <c r="FW74" s="54">
        <v>5.9589289479232574</v>
      </c>
      <c r="FX74" s="54">
        <v>9.6578475998951028</v>
      </c>
      <c r="FY74" s="54">
        <v>9.6582676152726581</v>
      </c>
      <c r="FZ74" s="54">
        <v>9.6562961237184304</v>
      </c>
      <c r="GA74" s="54">
        <v>9.6515029055311707</v>
      </c>
      <c r="GB74" s="54">
        <v>9.6482808556331747</v>
      </c>
      <c r="GC74" s="54">
        <v>9.6515029055311707</v>
      </c>
      <c r="GD74" s="54">
        <v>9.6562961237184304</v>
      </c>
      <c r="GE74" s="54">
        <v>9.6582676152726581</v>
      </c>
      <c r="GF74" s="54">
        <v>0</v>
      </c>
      <c r="GG74" s="54">
        <v>0.66725819577813505</v>
      </c>
      <c r="GH74" s="54">
        <v>0.55555555555555558</v>
      </c>
      <c r="GL74" s="54">
        <v>20.789633064516128</v>
      </c>
      <c r="GM74" s="54">
        <v>5</v>
      </c>
      <c r="GN74" s="54">
        <v>18000</v>
      </c>
      <c r="GO74" s="54">
        <v>9.6419354838709701</v>
      </c>
      <c r="GP74" s="54">
        <v>2.0210319146910121</v>
      </c>
      <c r="GQ74" s="54">
        <v>0</v>
      </c>
      <c r="GR74" s="54">
        <v>3.1538461538461537</v>
      </c>
      <c r="GS74" s="54">
        <v>0</v>
      </c>
      <c r="GT74" s="54">
        <v>0</v>
      </c>
      <c r="GU74" s="54">
        <v>5.9589289479232574</v>
      </c>
      <c r="GV74" s="54">
        <v>9.6578475998951028</v>
      </c>
      <c r="GW74" s="54">
        <v>9.6582676152726581</v>
      </c>
      <c r="GX74" s="54">
        <v>9.6562961237184304</v>
      </c>
      <c r="GY74" s="54">
        <v>9.6515029055311707</v>
      </c>
      <c r="GZ74" s="54">
        <v>9.6482808556331747</v>
      </c>
      <c r="HA74" s="54">
        <v>9.6515029055311707</v>
      </c>
      <c r="HB74" s="54">
        <v>9.6562961237184304</v>
      </c>
      <c r="HC74" s="54">
        <v>9.6582676152726581</v>
      </c>
      <c r="HD74" s="54">
        <v>2</v>
      </c>
      <c r="HE74" s="54">
        <v>0.66725819577813505</v>
      </c>
      <c r="HF74" s="54">
        <v>0.55555555555555558</v>
      </c>
      <c r="HJ74" s="54">
        <v>20.789633064516128</v>
      </c>
      <c r="HK74" s="54">
        <v>5</v>
      </c>
      <c r="HL74" s="54">
        <v>18000</v>
      </c>
      <c r="HM74" s="54">
        <v>9.6419354838709701</v>
      </c>
      <c r="HN74" s="54">
        <v>2.0210319146910121</v>
      </c>
      <c r="HO74" s="54">
        <v>0</v>
      </c>
      <c r="HP74" s="54">
        <v>3.1538461538461537</v>
      </c>
      <c r="HQ74" s="54">
        <v>0</v>
      </c>
      <c r="HR74" s="54">
        <v>0</v>
      </c>
      <c r="HS74" s="54">
        <v>5.9589289479232574</v>
      </c>
      <c r="HT74" s="54">
        <v>9.6578475998951028</v>
      </c>
      <c r="HU74" s="54">
        <v>9.6582676152726581</v>
      </c>
      <c r="HV74" s="54">
        <v>9.6562961237184304</v>
      </c>
      <c r="HW74" s="54">
        <v>9.6515029055311707</v>
      </c>
      <c r="HX74" s="54">
        <v>9.6482808556331747</v>
      </c>
      <c r="HY74" s="54">
        <v>9.6515029055311707</v>
      </c>
      <c r="HZ74" s="54">
        <v>9.6562961237184304</v>
      </c>
      <c r="IA74" s="54">
        <v>9.6582676152726581</v>
      </c>
      <c r="IB74" s="54">
        <v>0</v>
      </c>
      <c r="IC74" s="54">
        <v>0.66725819577813505</v>
      </c>
      <c r="ID74" s="54">
        <v>0.55555555555555558</v>
      </c>
    </row>
    <row r="75" spans="2:238" x14ac:dyDescent="0.25">
      <c r="B75" s="54" t="s">
        <v>66</v>
      </c>
      <c r="C75" s="54">
        <v>6</v>
      </c>
      <c r="D75" s="54">
        <v>21600</v>
      </c>
      <c r="E75" s="54">
        <v>10.516129032258066</v>
      </c>
      <c r="F75" s="54">
        <v>164.8631935656143</v>
      </c>
      <c r="G75" s="54">
        <v>0</v>
      </c>
      <c r="H75" s="54">
        <v>2.523076923076923</v>
      </c>
      <c r="I75" s="54">
        <v>0</v>
      </c>
      <c r="J75" s="54">
        <v>0</v>
      </c>
      <c r="K75" s="54">
        <v>8.3025173940543979</v>
      </c>
      <c r="L75" s="54">
        <v>12.088862048320776</v>
      </c>
      <c r="M75" s="54">
        <v>12.130375826283053</v>
      </c>
      <c r="N75" s="54">
        <v>11.935516144923202</v>
      </c>
      <c r="O75" s="54">
        <v>11.46176064409217</v>
      </c>
      <c r="P75" s="54">
        <v>11.143297389657871</v>
      </c>
      <c r="Q75" s="54">
        <v>11.46176064409217</v>
      </c>
      <c r="R75" s="54">
        <v>11.935516144923202</v>
      </c>
      <c r="S75" s="54">
        <v>12.130375826283053</v>
      </c>
      <c r="T75" s="54">
        <v>2</v>
      </c>
      <c r="U75" s="54">
        <v>0.66997606433476342</v>
      </c>
      <c r="V75" s="54">
        <v>54.910394265232974</v>
      </c>
      <c r="Z75" s="54" t="s">
        <v>66</v>
      </c>
      <c r="AA75" s="54">
        <v>6</v>
      </c>
      <c r="AB75" s="54">
        <v>21600</v>
      </c>
      <c r="AC75" s="54">
        <v>10.516129032258066</v>
      </c>
      <c r="AD75" s="54">
        <v>164.8631935656143</v>
      </c>
      <c r="AE75" s="54">
        <v>0</v>
      </c>
      <c r="AF75" s="54">
        <v>2.523076923076923</v>
      </c>
      <c r="AG75" s="54">
        <v>0</v>
      </c>
      <c r="AH75" s="54">
        <v>0</v>
      </c>
      <c r="AI75" s="54">
        <v>8.3025173940543979</v>
      </c>
      <c r="AJ75" s="54">
        <v>12.088862048320776</v>
      </c>
      <c r="AK75" s="54">
        <v>12.130375826283053</v>
      </c>
      <c r="AL75" s="54">
        <v>11.935516144923202</v>
      </c>
      <c r="AM75" s="54">
        <v>11.46176064409217</v>
      </c>
      <c r="AN75" s="54">
        <v>11.143297389657871</v>
      </c>
      <c r="AO75" s="54">
        <v>11.46176064409217</v>
      </c>
      <c r="AP75" s="54">
        <v>11.935516144923202</v>
      </c>
      <c r="AQ75" s="54">
        <v>12.130375826283053</v>
      </c>
      <c r="AR75" s="54">
        <v>0</v>
      </c>
      <c r="AS75" s="54">
        <v>0.66997606433476342</v>
      </c>
      <c r="AT75" s="54">
        <v>54.910394265232974</v>
      </c>
      <c r="AX75" s="54" t="s">
        <v>66</v>
      </c>
      <c r="AY75" s="54">
        <v>6</v>
      </c>
      <c r="AZ75" s="54">
        <v>21600</v>
      </c>
      <c r="BA75" s="54">
        <v>10.516129032258066</v>
      </c>
      <c r="BB75" s="54">
        <v>164.8631935656143</v>
      </c>
      <c r="BC75" s="54">
        <v>0</v>
      </c>
      <c r="BD75" s="54">
        <v>2.523076923076923</v>
      </c>
      <c r="BE75" s="54">
        <v>0</v>
      </c>
      <c r="BF75" s="54">
        <v>0</v>
      </c>
      <c r="BG75" s="54">
        <v>9.0712629137676579</v>
      </c>
      <c r="BH75" s="54">
        <v>12.088862048320776</v>
      </c>
      <c r="BI75" s="54">
        <v>12.130375826283053</v>
      </c>
      <c r="BJ75" s="54">
        <v>11.935516144923202</v>
      </c>
      <c r="BK75" s="54">
        <v>11.46176064409217</v>
      </c>
      <c r="BL75" s="54">
        <v>11.143297389657871</v>
      </c>
      <c r="BM75" s="54">
        <v>11.46176064409217</v>
      </c>
      <c r="BN75" s="54">
        <v>11.935516144923202</v>
      </c>
      <c r="BO75" s="54">
        <v>12.130375826283053</v>
      </c>
      <c r="BP75" s="54">
        <v>2</v>
      </c>
      <c r="BQ75" s="54">
        <v>0.66725819577813505</v>
      </c>
      <c r="BR75" s="54">
        <v>54.910394265232974</v>
      </c>
      <c r="BV75" s="54" t="s">
        <v>66</v>
      </c>
      <c r="BW75" s="54">
        <v>6</v>
      </c>
      <c r="BX75" s="54">
        <v>21600</v>
      </c>
      <c r="BY75" s="54">
        <v>10.516129032258066</v>
      </c>
      <c r="BZ75" s="54">
        <v>164.8631935656143</v>
      </c>
      <c r="CA75" s="54">
        <v>0</v>
      </c>
      <c r="CB75" s="54">
        <v>2.523076923076923</v>
      </c>
      <c r="CC75" s="54">
        <v>0</v>
      </c>
      <c r="CD75" s="54">
        <v>0</v>
      </c>
      <c r="CE75" s="54">
        <v>9.0712629137676579</v>
      </c>
      <c r="CF75" s="54">
        <v>12.088862048320776</v>
      </c>
      <c r="CG75" s="54">
        <v>12.130375826283053</v>
      </c>
      <c r="CH75" s="54">
        <v>11.935516144923202</v>
      </c>
      <c r="CI75" s="54">
        <v>11.46176064409217</v>
      </c>
      <c r="CJ75" s="54">
        <v>11.143297389657871</v>
      </c>
      <c r="CK75" s="54">
        <v>11.46176064409217</v>
      </c>
      <c r="CL75" s="54">
        <v>11.935516144923202</v>
      </c>
      <c r="CM75" s="54">
        <v>12.130375826283053</v>
      </c>
      <c r="CN75" s="54">
        <v>0</v>
      </c>
      <c r="CO75" s="54">
        <v>0.66725819577813505</v>
      </c>
      <c r="CP75" s="54">
        <v>54.910394265232974</v>
      </c>
      <c r="CT75" s="54" t="s">
        <v>66</v>
      </c>
      <c r="CU75" s="54">
        <v>6</v>
      </c>
      <c r="CV75" s="54">
        <v>21600</v>
      </c>
      <c r="CW75" s="54">
        <v>10.516129032258066</v>
      </c>
      <c r="CX75" s="54">
        <v>164.8631935656143</v>
      </c>
      <c r="CY75" s="54">
        <v>14.898808741312708</v>
      </c>
      <c r="CZ75" s="54">
        <v>2.523076923076923</v>
      </c>
      <c r="DA75" s="54">
        <v>0</v>
      </c>
      <c r="DB75" s="54">
        <v>0</v>
      </c>
      <c r="DC75" s="54">
        <v>9.0712629137676579</v>
      </c>
      <c r="DD75" s="54">
        <v>12.088862048320776</v>
      </c>
      <c r="DE75" s="54">
        <v>12.130375826283053</v>
      </c>
      <c r="DF75" s="54">
        <v>11.935516144923202</v>
      </c>
      <c r="DG75" s="54">
        <v>11.46176064409217</v>
      </c>
      <c r="DH75" s="54">
        <v>11.143297389657871</v>
      </c>
      <c r="DI75" s="54">
        <v>11.46176064409217</v>
      </c>
      <c r="DJ75" s="54">
        <v>11.935516144923202</v>
      </c>
      <c r="DK75" s="54">
        <v>12.130375826283053</v>
      </c>
      <c r="DL75" s="54">
        <v>2</v>
      </c>
      <c r="DM75" s="54">
        <v>0.66725819577813505</v>
      </c>
      <c r="DN75" s="54">
        <v>54.910394265232974</v>
      </c>
      <c r="DR75" s="54" t="s">
        <v>66</v>
      </c>
      <c r="DS75" s="54">
        <v>6</v>
      </c>
      <c r="DT75" s="54">
        <v>21600</v>
      </c>
      <c r="DU75" s="54">
        <v>10.516129032258066</v>
      </c>
      <c r="DV75" s="54">
        <v>164.8631935656143</v>
      </c>
      <c r="DW75" s="54">
        <v>14.898808741312708</v>
      </c>
      <c r="DX75" s="54">
        <v>2.523076923076923</v>
      </c>
      <c r="DY75" s="54">
        <v>0</v>
      </c>
      <c r="DZ75" s="54">
        <v>0</v>
      </c>
      <c r="EA75" s="54">
        <v>9.0712629137676579</v>
      </c>
      <c r="EB75" s="54">
        <v>12.088862048320776</v>
      </c>
      <c r="EC75" s="54">
        <v>12.130375826283053</v>
      </c>
      <c r="ED75" s="54">
        <v>11.935516144923202</v>
      </c>
      <c r="EE75" s="54">
        <v>11.46176064409217</v>
      </c>
      <c r="EF75" s="54">
        <v>11.143297389657871</v>
      </c>
      <c r="EG75" s="54">
        <v>11.46176064409217</v>
      </c>
      <c r="EH75" s="54">
        <v>11.935516144923202</v>
      </c>
      <c r="EI75" s="54">
        <v>12.130375826283053</v>
      </c>
      <c r="EJ75" s="54">
        <v>0</v>
      </c>
      <c r="EK75" s="54">
        <v>0.66725819577813505</v>
      </c>
      <c r="EL75" s="54">
        <v>54.910394265232974</v>
      </c>
      <c r="EP75" s="54" t="s">
        <v>66</v>
      </c>
      <c r="EQ75" s="54">
        <v>6</v>
      </c>
      <c r="ER75" s="54">
        <v>21600</v>
      </c>
      <c r="ES75" s="54">
        <v>10.516129032258066</v>
      </c>
      <c r="ET75" s="54">
        <v>164.8631935656143</v>
      </c>
      <c r="EU75" s="54">
        <v>0</v>
      </c>
      <c r="EV75" s="54">
        <v>2.523076923076923</v>
      </c>
      <c r="EW75" s="54">
        <v>0</v>
      </c>
      <c r="EX75" s="54">
        <v>0</v>
      </c>
      <c r="EY75" s="54">
        <v>9.0712629137676579</v>
      </c>
      <c r="EZ75" s="54">
        <v>12.088862048320776</v>
      </c>
      <c r="FA75" s="54">
        <v>12.130375826283053</v>
      </c>
      <c r="FB75" s="54">
        <v>11.935516144923202</v>
      </c>
      <c r="FC75" s="54">
        <v>11.46176064409217</v>
      </c>
      <c r="FD75" s="54">
        <v>11.143297389657871</v>
      </c>
      <c r="FE75" s="54">
        <v>11.46176064409217</v>
      </c>
      <c r="FF75" s="54">
        <v>11.935516144923202</v>
      </c>
      <c r="FG75" s="54">
        <v>12.130375826283053</v>
      </c>
      <c r="FH75" s="54">
        <v>2</v>
      </c>
      <c r="FI75" s="54">
        <v>0.66725819577813505</v>
      </c>
      <c r="FJ75" s="54">
        <v>54.910394265232974</v>
      </c>
      <c r="FN75" s="54" t="s">
        <v>66</v>
      </c>
      <c r="FO75" s="54">
        <v>6</v>
      </c>
      <c r="FP75" s="54">
        <v>21600</v>
      </c>
      <c r="FQ75" s="54">
        <v>10.516129032258066</v>
      </c>
      <c r="FR75" s="54">
        <v>164.8631935656143</v>
      </c>
      <c r="FS75" s="54">
        <v>0</v>
      </c>
      <c r="FT75" s="54">
        <v>2.523076923076923</v>
      </c>
      <c r="FU75" s="54">
        <v>0</v>
      </c>
      <c r="FV75" s="54">
        <v>0</v>
      </c>
      <c r="FW75" s="54">
        <v>9.0712629137676579</v>
      </c>
      <c r="FX75" s="54">
        <v>12.088862048320776</v>
      </c>
      <c r="FY75" s="54">
        <v>12.130375826283053</v>
      </c>
      <c r="FZ75" s="54">
        <v>11.935516144923202</v>
      </c>
      <c r="GA75" s="54">
        <v>11.46176064409217</v>
      </c>
      <c r="GB75" s="54">
        <v>11.143297389657871</v>
      </c>
      <c r="GC75" s="54">
        <v>11.46176064409217</v>
      </c>
      <c r="GD75" s="54">
        <v>11.935516144923202</v>
      </c>
      <c r="GE75" s="54">
        <v>12.130375826283053</v>
      </c>
      <c r="GF75" s="54">
        <v>0</v>
      </c>
      <c r="GG75" s="54">
        <v>0.66725819577813505</v>
      </c>
      <c r="GH75" s="54">
        <v>54.910394265232974</v>
      </c>
      <c r="GL75" s="54" t="s">
        <v>66</v>
      </c>
      <c r="GM75" s="54">
        <v>6</v>
      </c>
      <c r="GN75" s="54">
        <v>21600</v>
      </c>
      <c r="GO75" s="54">
        <v>10.516129032258066</v>
      </c>
      <c r="GP75" s="54">
        <v>164.8631935656143</v>
      </c>
      <c r="GQ75" s="54">
        <v>0</v>
      </c>
      <c r="GR75" s="54">
        <v>2.523076923076923</v>
      </c>
      <c r="GS75" s="54">
        <v>0</v>
      </c>
      <c r="GT75" s="54">
        <v>0</v>
      </c>
      <c r="GU75" s="54">
        <v>9.0712629137676579</v>
      </c>
      <c r="GV75" s="54">
        <v>12.088862048320776</v>
      </c>
      <c r="GW75" s="54">
        <v>12.130375826283053</v>
      </c>
      <c r="GX75" s="54">
        <v>11.935516144923202</v>
      </c>
      <c r="GY75" s="54">
        <v>11.46176064409217</v>
      </c>
      <c r="GZ75" s="54">
        <v>11.143297389657871</v>
      </c>
      <c r="HA75" s="54">
        <v>11.46176064409217</v>
      </c>
      <c r="HB75" s="54">
        <v>11.935516144923202</v>
      </c>
      <c r="HC75" s="54">
        <v>12.130375826283053</v>
      </c>
      <c r="HD75" s="54">
        <v>2</v>
      </c>
      <c r="HE75" s="54">
        <v>0.66725819577813505</v>
      </c>
      <c r="HF75" s="54">
        <v>54.910394265232974</v>
      </c>
      <c r="HJ75" s="54" t="s">
        <v>66</v>
      </c>
      <c r="HK75" s="54">
        <v>6</v>
      </c>
      <c r="HL75" s="54">
        <v>21600</v>
      </c>
      <c r="HM75" s="54">
        <v>10.516129032258066</v>
      </c>
      <c r="HN75" s="54">
        <v>164.8631935656143</v>
      </c>
      <c r="HO75" s="54">
        <v>0</v>
      </c>
      <c r="HP75" s="54">
        <v>2.523076923076923</v>
      </c>
      <c r="HQ75" s="54">
        <v>0</v>
      </c>
      <c r="HR75" s="54">
        <v>0</v>
      </c>
      <c r="HS75" s="54">
        <v>9.0712629137676579</v>
      </c>
      <c r="HT75" s="54">
        <v>12.088862048320776</v>
      </c>
      <c r="HU75" s="54">
        <v>12.130375826283053</v>
      </c>
      <c r="HV75" s="54">
        <v>11.935516144923202</v>
      </c>
      <c r="HW75" s="54">
        <v>11.46176064409217</v>
      </c>
      <c r="HX75" s="54">
        <v>11.143297389657871</v>
      </c>
      <c r="HY75" s="54">
        <v>11.46176064409217</v>
      </c>
      <c r="HZ75" s="54">
        <v>11.935516144923202</v>
      </c>
      <c r="IA75" s="54">
        <v>12.130375826283053</v>
      </c>
      <c r="IB75" s="54">
        <v>0</v>
      </c>
      <c r="IC75" s="54">
        <v>0.66725819577813505</v>
      </c>
      <c r="ID75" s="54">
        <v>54.910394265232974</v>
      </c>
    </row>
    <row r="76" spans="2:238" x14ac:dyDescent="0.25">
      <c r="B76" s="54">
        <v>25.789633064516128</v>
      </c>
      <c r="C76" s="54">
        <v>7</v>
      </c>
      <c r="D76" s="54">
        <v>25200</v>
      </c>
      <c r="E76" s="54">
        <v>12.519354838709679</v>
      </c>
      <c r="F76" s="54">
        <v>424.0191220363206</v>
      </c>
      <c r="G76" s="54">
        <v>259.65175750601844</v>
      </c>
      <c r="H76" s="54">
        <v>3.0276923076923077</v>
      </c>
      <c r="I76" s="54">
        <v>0</v>
      </c>
      <c r="J76" s="54">
        <v>0</v>
      </c>
      <c r="K76" s="54">
        <v>14.794000632511068</v>
      </c>
      <c r="L76" s="54">
        <v>18.822349313494943</v>
      </c>
      <c r="M76" s="54">
        <v>18.988722824098005</v>
      </c>
      <c r="N76" s="54">
        <v>18.207789580867495</v>
      </c>
      <c r="O76" s="54">
        <v>16.309134008917539</v>
      </c>
      <c r="P76" s="54">
        <v>15.032838469483472</v>
      </c>
      <c r="Q76" s="54">
        <v>16.309134008917539</v>
      </c>
      <c r="R76" s="54">
        <v>18.207789580867495</v>
      </c>
      <c r="S76" s="54">
        <v>18.988722824098005</v>
      </c>
      <c r="T76" s="54">
        <v>1</v>
      </c>
      <c r="U76" s="54">
        <v>0.66997606433476342</v>
      </c>
      <c r="V76" s="54">
        <v>220.06272401433688</v>
      </c>
      <c r="Z76" s="54">
        <v>25.789633064516128</v>
      </c>
      <c r="AA76" s="54">
        <v>7</v>
      </c>
      <c r="AB76" s="54">
        <v>25200</v>
      </c>
      <c r="AC76" s="54">
        <v>12.519354838709679</v>
      </c>
      <c r="AD76" s="54">
        <v>424.0191220363206</v>
      </c>
      <c r="AE76" s="54">
        <v>259.65175750601844</v>
      </c>
      <c r="AF76" s="54">
        <v>3.0276923076923077</v>
      </c>
      <c r="AG76" s="54">
        <v>0</v>
      </c>
      <c r="AH76" s="54">
        <v>0</v>
      </c>
      <c r="AI76" s="54">
        <v>14.794000632511068</v>
      </c>
      <c r="AJ76" s="54">
        <v>18.822349313494943</v>
      </c>
      <c r="AK76" s="54">
        <v>18.988722824098005</v>
      </c>
      <c r="AL76" s="54">
        <v>18.207789580867495</v>
      </c>
      <c r="AM76" s="54">
        <v>16.309134008917539</v>
      </c>
      <c r="AN76" s="54">
        <v>15.032838469483472</v>
      </c>
      <c r="AO76" s="54">
        <v>16.309134008917539</v>
      </c>
      <c r="AP76" s="54">
        <v>18.207789580867495</v>
      </c>
      <c r="AQ76" s="54">
        <v>18.988722824098005</v>
      </c>
      <c r="AR76" s="54">
        <v>0</v>
      </c>
      <c r="AS76" s="54">
        <v>0.66997606433476342</v>
      </c>
      <c r="AT76" s="54">
        <v>220.06272401433688</v>
      </c>
      <c r="AX76" s="54">
        <v>25.789633064516128</v>
      </c>
      <c r="AY76" s="54">
        <v>7</v>
      </c>
      <c r="AZ76" s="54">
        <v>25200</v>
      </c>
      <c r="BA76" s="54">
        <v>12.519354838709679</v>
      </c>
      <c r="BB76" s="54">
        <v>424.0191220363206</v>
      </c>
      <c r="BC76" s="54">
        <v>259.65175750601844</v>
      </c>
      <c r="BD76" s="54">
        <v>3.0276923076923077</v>
      </c>
      <c r="BE76" s="54">
        <v>0</v>
      </c>
      <c r="BF76" s="54">
        <v>0</v>
      </c>
      <c r="BG76" s="54">
        <v>17.874878768711785</v>
      </c>
      <c r="BH76" s="54">
        <v>18.822349313494943</v>
      </c>
      <c r="BI76" s="54">
        <v>18.988722824098005</v>
      </c>
      <c r="BJ76" s="54">
        <v>18.207789580867495</v>
      </c>
      <c r="BK76" s="54">
        <v>16.309134008917539</v>
      </c>
      <c r="BL76" s="54">
        <v>15.032838469483472</v>
      </c>
      <c r="BM76" s="54">
        <v>16.309134008917539</v>
      </c>
      <c r="BN76" s="54">
        <v>18.207789580867495</v>
      </c>
      <c r="BO76" s="54">
        <v>18.988722824098005</v>
      </c>
      <c r="BP76" s="54">
        <v>1</v>
      </c>
      <c r="BQ76" s="54">
        <v>0.66725819577813505</v>
      </c>
      <c r="BR76" s="54">
        <v>220.06272401433688</v>
      </c>
      <c r="BV76" s="54">
        <v>25.789633064516128</v>
      </c>
      <c r="BW76" s="54">
        <v>7</v>
      </c>
      <c r="BX76" s="54">
        <v>25200</v>
      </c>
      <c r="BY76" s="54">
        <v>12.519354838709679</v>
      </c>
      <c r="BZ76" s="54">
        <v>424.0191220363206</v>
      </c>
      <c r="CA76" s="54">
        <v>259.65175750601844</v>
      </c>
      <c r="CB76" s="54">
        <v>3.0276923076923077</v>
      </c>
      <c r="CC76" s="54">
        <v>0</v>
      </c>
      <c r="CD76" s="54">
        <v>0</v>
      </c>
      <c r="CE76" s="54">
        <v>17.874878768711785</v>
      </c>
      <c r="CF76" s="54">
        <v>18.822349313494943</v>
      </c>
      <c r="CG76" s="54">
        <v>18.988722824098005</v>
      </c>
      <c r="CH76" s="54">
        <v>18.207789580867495</v>
      </c>
      <c r="CI76" s="54">
        <v>16.309134008917539</v>
      </c>
      <c r="CJ76" s="54">
        <v>15.032838469483472</v>
      </c>
      <c r="CK76" s="54">
        <v>16.309134008917539</v>
      </c>
      <c r="CL76" s="54">
        <v>18.207789580867495</v>
      </c>
      <c r="CM76" s="54">
        <v>18.988722824098005</v>
      </c>
      <c r="CN76" s="54">
        <v>0</v>
      </c>
      <c r="CO76" s="54">
        <v>0.66725819577813505</v>
      </c>
      <c r="CP76" s="54">
        <v>220.06272401433688</v>
      </c>
      <c r="CT76" s="54">
        <v>25.789633064516128</v>
      </c>
      <c r="CU76" s="54">
        <v>7</v>
      </c>
      <c r="CV76" s="54">
        <v>25200</v>
      </c>
      <c r="CW76" s="54">
        <v>12.519354838709679</v>
      </c>
      <c r="CX76" s="54">
        <v>424.0191220363206</v>
      </c>
      <c r="CY76" s="54">
        <v>152.1049388945996</v>
      </c>
      <c r="CZ76" s="54">
        <v>3.0276923076923077</v>
      </c>
      <c r="DA76" s="54">
        <v>0</v>
      </c>
      <c r="DB76" s="54">
        <v>0</v>
      </c>
      <c r="DC76" s="54">
        <v>17.874878768711785</v>
      </c>
      <c r="DD76" s="54">
        <v>18.822349313494943</v>
      </c>
      <c r="DE76" s="54">
        <v>18.988722824098005</v>
      </c>
      <c r="DF76" s="54">
        <v>18.207789580867495</v>
      </c>
      <c r="DG76" s="54">
        <v>16.309134008917539</v>
      </c>
      <c r="DH76" s="54">
        <v>15.032838469483472</v>
      </c>
      <c r="DI76" s="54">
        <v>16.309134008917539</v>
      </c>
      <c r="DJ76" s="54">
        <v>18.207789580867495</v>
      </c>
      <c r="DK76" s="54">
        <v>18.988722824098005</v>
      </c>
      <c r="DL76" s="54">
        <v>1</v>
      </c>
      <c r="DM76" s="54">
        <v>0.66725819577813505</v>
      </c>
      <c r="DN76" s="54">
        <v>220.06272401433688</v>
      </c>
      <c r="DR76" s="54">
        <v>25.789633064516128</v>
      </c>
      <c r="DS76" s="54">
        <v>7</v>
      </c>
      <c r="DT76" s="54">
        <v>25200</v>
      </c>
      <c r="DU76" s="54">
        <v>12.519354838709679</v>
      </c>
      <c r="DV76" s="54">
        <v>424.0191220363206</v>
      </c>
      <c r="DW76" s="54">
        <v>152.1049388945996</v>
      </c>
      <c r="DX76" s="54">
        <v>3.0276923076923077</v>
      </c>
      <c r="DY76" s="54">
        <v>0</v>
      </c>
      <c r="DZ76" s="54">
        <v>0</v>
      </c>
      <c r="EA76" s="54">
        <v>17.874878768711785</v>
      </c>
      <c r="EB76" s="54">
        <v>18.822349313494943</v>
      </c>
      <c r="EC76" s="54">
        <v>18.988722824098005</v>
      </c>
      <c r="ED76" s="54">
        <v>18.207789580867495</v>
      </c>
      <c r="EE76" s="54">
        <v>16.309134008917539</v>
      </c>
      <c r="EF76" s="54">
        <v>15.032838469483472</v>
      </c>
      <c r="EG76" s="54">
        <v>16.309134008917539</v>
      </c>
      <c r="EH76" s="54">
        <v>18.207789580867495</v>
      </c>
      <c r="EI76" s="54">
        <v>18.988722824098005</v>
      </c>
      <c r="EJ76" s="54">
        <v>0</v>
      </c>
      <c r="EK76" s="54">
        <v>0.66725819577813505</v>
      </c>
      <c r="EL76" s="54">
        <v>220.06272401433688</v>
      </c>
      <c r="EP76" s="54">
        <v>25.789633064516128</v>
      </c>
      <c r="EQ76" s="54">
        <v>7</v>
      </c>
      <c r="ER76" s="54">
        <v>25200</v>
      </c>
      <c r="ES76" s="54">
        <v>12.519354838709679</v>
      </c>
      <c r="ET76" s="54">
        <v>424.0191220363206</v>
      </c>
      <c r="EU76" s="54">
        <v>0</v>
      </c>
      <c r="EV76" s="54">
        <v>3.0276923076923077</v>
      </c>
      <c r="EW76" s="54">
        <v>0</v>
      </c>
      <c r="EX76" s="54">
        <v>0</v>
      </c>
      <c r="EY76" s="54">
        <v>17.874878768711785</v>
      </c>
      <c r="EZ76" s="54">
        <v>18.822349313494943</v>
      </c>
      <c r="FA76" s="54">
        <v>18.988722824098005</v>
      </c>
      <c r="FB76" s="54">
        <v>18.207789580867495</v>
      </c>
      <c r="FC76" s="54">
        <v>16.309134008917539</v>
      </c>
      <c r="FD76" s="54">
        <v>15.032838469483472</v>
      </c>
      <c r="FE76" s="54">
        <v>16.309134008917539</v>
      </c>
      <c r="FF76" s="54">
        <v>18.207789580867495</v>
      </c>
      <c r="FG76" s="54">
        <v>18.988722824098005</v>
      </c>
      <c r="FH76" s="54">
        <v>1</v>
      </c>
      <c r="FI76" s="54">
        <v>0.66725819577813505</v>
      </c>
      <c r="FJ76" s="54">
        <v>220.06272401433688</v>
      </c>
      <c r="FN76" s="54">
        <v>25.789633064516128</v>
      </c>
      <c r="FO76" s="54">
        <v>7</v>
      </c>
      <c r="FP76" s="54">
        <v>25200</v>
      </c>
      <c r="FQ76" s="54">
        <v>12.519354838709679</v>
      </c>
      <c r="FR76" s="54">
        <v>424.0191220363206</v>
      </c>
      <c r="FS76" s="54">
        <v>0</v>
      </c>
      <c r="FT76" s="54">
        <v>3.0276923076923077</v>
      </c>
      <c r="FU76" s="54">
        <v>0</v>
      </c>
      <c r="FV76" s="54">
        <v>0</v>
      </c>
      <c r="FW76" s="54">
        <v>17.874878768711785</v>
      </c>
      <c r="FX76" s="54">
        <v>18.822349313494943</v>
      </c>
      <c r="FY76" s="54">
        <v>18.988722824098005</v>
      </c>
      <c r="FZ76" s="54">
        <v>18.207789580867495</v>
      </c>
      <c r="GA76" s="54">
        <v>16.309134008917539</v>
      </c>
      <c r="GB76" s="54">
        <v>15.032838469483472</v>
      </c>
      <c r="GC76" s="54">
        <v>16.309134008917539</v>
      </c>
      <c r="GD76" s="54">
        <v>18.207789580867495</v>
      </c>
      <c r="GE76" s="54">
        <v>18.988722824098005</v>
      </c>
      <c r="GF76" s="54">
        <v>0</v>
      </c>
      <c r="GG76" s="54">
        <v>0.66725819577813505</v>
      </c>
      <c r="GH76" s="54">
        <v>220.06272401433688</v>
      </c>
      <c r="GL76" s="54">
        <v>25.789633064516128</v>
      </c>
      <c r="GM76" s="54">
        <v>7</v>
      </c>
      <c r="GN76" s="54">
        <v>25200</v>
      </c>
      <c r="GO76" s="54">
        <v>12.519354838709679</v>
      </c>
      <c r="GP76" s="54">
        <v>424.0191220363206</v>
      </c>
      <c r="GQ76" s="54">
        <v>259.65175750601844</v>
      </c>
      <c r="GR76" s="54">
        <v>3.0276923076923077</v>
      </c>
      <c r="GS76" s="54">
        <v>0</v>
      </c>
      <c r="GT76" s="54">
        <v>0</v>
      </c>
      <c r="GU76" s="54">
        <v>17.874878768711785</v>
      </c>
      <c r="GV76" s="54">
        <v>18.822349313494943</v>
      </c>
      <c r="GW76" s="54">
        <v>18.988722824098005</v>
      </c>
      <c r="GX76" s="54">
        <v>18.207789580867495</v>
      </c>
      <c r="GY76" s="54">
        <v>16.309134008917539</v>
      </c>
      <c r="GZ76" s="54">
        <v>15.032838469483472</v>
      </c>
      <c r="HA76" s="54">
        <v>16.309134008917539</v>
      </c>
      <c r="HB76" s="54">
        <v>18.207789580867495</v>
      </c>
      <c r="HC76" s="54">
        <v>18.988722824098005</v>
      </c>
      <c r="HD76" s="54">
        <v>1</v>
      </c>
      <c r="HE76" s="54">
        <v>0.66725819577813505</v>
      </c>
      <c r="HF76" s="54">
        <v>220.06272401433688</v>
      </c>
      <c r="HJ76" s="54">
        <v>25.789633064516128</v>
      </c>
      <c r="HK76" s="54">
        <v>7</v>
      </c>
      <c r="HL76" s="54">
        <v>25200</v>
      </c>
      <c r="HM76" s="54">
        <v>12.519354838709679</v>
      </c>
      <c r="HN76" s="54">
        <v>424.0191220363206</v>
      </c>
      <c r="HO76" s="54">
        <v>259.65175750601844</v>
      </c>
      <c r="HP76" s="54">
        <v>3.0276923076923077</v>
      </c>
      <c r="HQ76" s="54">
        <v>0</v>
      </c>
      <c r="HR76" s="54">
        <v>0</v>
      </c>
      <c r="HS76" s="54">
        <v>17.874878768711785</v>
      </c>
      <c r="HT76" s="54">
        <v>18.822349313494943</v>
      </c>
      <c r="HU76" s="54">
        <v>18.988722824098005</v>
      </c>
      <c r="HV76" s="54">
        <v>18.207789580867495</v>
      </c>
      <c r="HW76" s="54">
        <v>16.309134008917539</v>
      </c>
      <c r="HX76" s="54">
        <v>15.032838469483472</v>
      </c>
      <c r="HY76" s="54">
        <v>16.309134008917539</v>
      </c>
      <c r="HZ76" s="54">
        <v>18.207789580867495</v>
      </c>
      <c r="IA76" s="54">
        <v>18.988722824098005</v>
      </c>
      <c r="IB76" s="54">
        <v>0</v>
      </c>
      <c r="IC76" s="54">
        <v>0.66725819577813505</v>
      </c>
      <c r="ID76" s="54">
        <v>220.06272401433688</v>
      </c>
    </row>
    <row r="77" spans="2:238" x14ac:dyDescent="0.25">
      <c r="B77" s="54" t="s">
        <v>54</v>
      </c>
      <c r="C77" s="54">
        <v>8</v>
      </c>
      <c r="D77" s="54">
        <v>28800</v>
      </c>
      <c r="E77" s="54">
        <v>15.351612903225806</v>
      </c>
      <c r="F77" s="54">
        <v>599.98142529736924</v>
      </c>
      <c r="G77" s="54">
        <v>514.71142543111239</v>
      </c>
      <c r="H77" s="54">
        <v>1.5138461538461538</v>
      </c>
      <c r="I77" s="54">
        <v>0</v>
      </c>
      <c r="J77" s="54">
        <v>0</v>
      </c>
      <c r="K77" s="54">
        <v>21.732925363693859</v>
      </c>
      <c r="L77" s="54">
        <v>25.982702936575286</v>
      </c>
      <c r="M77" s="54">
        <v>26.263320629873498</v>
      </c>
      <c r="N77" s="54">
        <v>24.946141683892897</v>
      </c>
      <c r="O77" s="54">
        <v>21.743730765008454</v>
      </c>
      <c r="P77" s="54">
        <v>19.591037653319166</v>
      </c>
      <c r="Q77" s="54">
        <v>21.743730765008454</v>
      </c>
      <c r="R77" s="54">
        <v>24.946141683892897</v>
      </c>
      <c r="S77" s="54">
        <v>26.263320629873494</v>
      </c>
      <c r="T77" s="54">
        <v>1</v>
      </c>
      <c r="U77" s="54">
        <v>0.66997606433476342</v>
      </c>
      <c r="V77" s="54">
        <v>371.17383512544791</v>
      </c>
      <c r="Z77" s="54" t="s">
        <v>54</v>
      </c>
      <c r="AA77" s="54">
        <v>8</v>
      </c>
      <c r="AB77" s="54">
        <v>28800</v>
      </c>
      <c r="AC77" s="54">
        <v>15.351612903225806</v>
      </c>
      <c r="AD77" s="54">
        <v>599.98142529736924</v>
      </c>
      <c r="AE77" s="54">
        <v>514.71142543111239</v>
      </c>
      <c r="AF77" s="54">
        <v>1.5138461538461538</v>
      </c>
      <c r="AG77" s="54">
        <v>0</v>
      </c>
      <c r="AH77" s="54">
        <v>0</v>
      </c>
      <c r="AI77" s="54">
        <v>21.732925363693859</v>
      </c>
      <c r="AJ77" s="54">
        <v>25.982702936575286</v>
      </c>
      <c r="AK77" s="54">
        <v>26.263320629873498</v>
      </c>
      <c r="AL77" s="54">
        <v>24.946141683892897</v>
      </c>
      <c r="AM77" s="54">
        <v>21.743730765008454</v>
      </c>
      <c r="AN77" s="54">
        <v>19.591037653319166</v>
      </c>
      <c r="AO77" s="54">
        <v>21.743730765008454</v>
      </c>
      <c r="AP77" s="54">
        <v>24.946141683892897</v>
      </c>
      <c r="AQ77" s="54">
        <v>26.263320629873494</v>
      </c>
      <c r="AR77" s="54">
        <v>0</v>
      </c>
      <c r="AS77" s="54">
        <v>0.66997606433476342</v>
      </c>
      <c r="AT77" s="54">
        <v>371.17383512544791</v>
      </c>
      <c r="AX77" s="54" t="s">
        <v>54</v>
      </c>
      <c r="AY77" s="54">
        <v>8</v>
      </c>
      <c r="AZ77" s="54">
        <v>28800</v>
      </c>
      <c r="BA77" s="54">
        <v>15.351612903225806</v>
      </c>
      <c r="BB77" s="54">
        <v>599.98142529736924</v>
      </c>
      <c r="BC77" s="54">
        <v>514.71142543111239</v>
      </c>
      <c r="BD77" s="54">
        <v>1.5138461538461538</v>
      </c>
      <c r="BE77" s="54">
        <v>0</v>
      </c>
      <c r="BF77" s="54">
        <v>0</v>
      </c>
      <c r="BG77" s="54">
        <v>26.929359055450131</v>
      </c>
      <c r="BH77" s="54">
        <v>25.982702936575286</v>
      </c>
      <c r="BI77" s="54">
        <v>26.263320629873498</v>
      </c>
      <c r="BJ77" s="54">
        <v>24.946141683892897</v>
      </c>
      <c r="BK77" s="54">
        <v>21.743730765008454</v>
      </c>
      <c r="BL77" s="54">
        <v>19.591037653319166</v>
      </c>
      <c r="BM77" s="54">
        <v>21.743730765008454</v>
      </c>
      <c r="BN77" s="54">
        <v>24.946141683892897</v>
      </c>
      <c r="BO77" s="54">
        <v>26.263320629873494</v>
      </c>
      <c r="BP77" s="54">
        <v>1</v>
      </c>
      <c r="BQ77" s="54">
        <v>0.66725819577813505</v>
      </c>
      <c r="BR77" s="54">
        <v>371.17383512544791</v>
      </c>
      <c r="BV77" s="54" t="s">
        <v>54</v>
      </c>
      <c r="BW77" s="54">
        <v>8</v>
      </c>
      <c r="BX77" s="54">
        <v>28800</v>
      </c>
      <c r="BY77" s="54">
        <v>15.351612903225806</v>
      </c>
      <c r="BZ77" s="54">
        <v>599.98142529736924</v>
      </c>
      <c r="CA77" s="54">
        <v>514.71142543111239</v>
      </c>
      <c r="CB77" s="54">
        <v>1.5138461538461538</v>
      </c>
      <c r="CC77" s="54">
        <v>0</v>
      </c>
      <c r="CD77" s="54">
        <v>0</v>
      </c>
      <c r="CE77" s="54">
        <v>26.929359055450131</v>
      </c>
      <c r="CF77" s="54">
        <v>25.982702936575286</v>
      </c>
      <c r="CG77" s="54">
        <v>26.263320629873498</v>
      </c>
      <c r="CH77" s="54">
        <v>24.946141683892897</v>
      </c>
      <c r="CI77" s="54">
        <v>21.743730765008454</v>
      </c>
      <c r="CJ77" s="54">
        <v>19.591037653319166</v>
      </c>
      <c r="CK77" s="54">
        <v>21.743730765008454</v>
      </c>
      <c r="CL77" s="54">
        <v>24.946141683892897</v>
      </c>
      <c r="CM77" s="54">
        <v>26.263320629873494</v>
      </c>
      <c r="CN77" s="54">
        <v>0</v>
      </c>
      <c r="CO77" s="54">
        <v>0.66725819577813505</v>
      </c>
      <c r="CP77" s="54">
        <v>371.17383512544791</v>
      </c>
      <c r="CT77" s="54" t="s">
        <v>54</v>
      </c>
      <c r="CU77" s="54">
        <v>8</v>
      </c>
      <c r="CV77" s="54">
        <v>28800</v>
      </c>
      <c r="CW77" s="54">
        <v>15.351612903225806</v>
      </c>
      <c r="CX77" s="54">
        <v>599.98142529736924</v>
      </c>
      <c r="CY77" s="54">
        <v>301.51981509979544</v>
      </c>
      <c r="CZ77" s="54">
        <v>1.5138461538461538</v>
      </c>
      <c r="DA77" s="54">
        <v>0</v>
      </c>
      <c r="DB77" s="54">
        <v>0</v>
      </c>
      <c r="DC77" s="54">
        <v>26.929359055450131</v>
      </c>
      <c r="DD77" s="54">
        <v>25.982702936575286</v>
      </c>
      <c r="DE77" s="54">
        <v>26.263320629873498</v>
      </c>
      <c r="DF77" s="54">
        <v>24.946141683892897</v>
      </c>
      <c r="DG77" s="54">
        <v>21.743730765008454</v>
      </c>
      <c r="DH77" s="54">
        <v>19.591037653319166</v>
      </c>
      <c r="DI77" s="54">
        <v>21.743730765008454</v>
      </c>
      <c r="DJ77" s="54">
        <v>24.946141683892897</v>
      </c>
      <c r="DK77" s="54">
        <v>26.263320629873494</v>
      </c>
      <c r="DL77" s="54">
        <v>1</v>
      </c>
      <c r="DM77" s="54">
        <v>0.66725819577813505</v>
      </c>
      <c r="DN77" s="54">
        <v>371.17383512544791</v>
      </c>
      <c r="DR77" s="54" t="s">
        <v>54</v>
      </c>
      <c r="DS77" s="54">
        <v>8</v>
      </c>
      <c r="DT77" s="54">
        <v>28800</v>
      </c>
      <c r="DU77" s="54">
        <v>15.351612903225806</v>
      </c>
      <c r="DV77" s="54">
        <v>599.98142529736924</v>
      </c>
      <c r="DW77" s="54">
        <v>301.51981509979544</v>
      </c>
      <c r="DX77" s="54">
        <v>1.5138461538461538</v>
      </c>
      <c r="DY77" s="54">
        <v>0</v>
      </c>
      <c r="DZ77" s="54">
        <v>0</v>
      </c>
      <c r="EA77" s="54">
        <v>26.929359055450131</v>
      </c>
      <c r="EB77" s="54">
        <v>25.982702936575286</v>
      </c>
      <c r="EC77" s="54">
        <v>26.263320629873498</v>
      </c>
      <c r="ED77" s="54">
        <v>24.946141683892897</v>
      </c>
      <c r="EE77" s="54">
        <v>21.743730765008454</v>
      </c>
      <c r="EF77" s="54">
        <v>19.591037653319166</v>
      </c>
      <c r="EG77" s="54">
        <v>21.743730765008454</v>
      </c>
      <c r="EH77" s="54">
        <v>24.946141683892897</v>
      </c>
      <c r="EI77" s="54">
        <v>26.263320629873494</v>
      </c>
      <c r="EJ77" s="54">
        <v>0</v>
      </c>
      <c r="EK77" s="54">
        <v>0.66725819577813505</v>
      </c>
      <c r="EL77" s="54">
        <v>371.17383512544791</v>
      </c>
      <c r="EP77" s="54" t="s">
        <v>54</v>
      </c>
      <c r="EQ77" s="54">
        <v>8</v>
      </c>
      <c r="ER77" s="54">
        <v>28800</v>
      </c>
      <c r="ES77" s="54">
        <v>15.351612903225806</v>
      </c>
      <c r="ET77" s="54">
        <v>599.98142529736924</v>
      </c>
      <c r="EU77" s="54">
        <v>0</v>
      </c>
      <c r="EV77" s="54">
        <v>1.5138461538461538</v>
      </c>
      <c r="EW77" s="54">
        <v>0</v>
      </c>
      <c r="EX77" s="54">
        <v>0</v>
      </c>
      <c r="EY77" s="54">
        <v>26.929359055450131</v>
      </c>
      <c r="EZ77" s="54">
        <v>25.982702936575286</v>
      </c>
      <c r="FA77" s="54">
        <v>26.263320629873498</v>
      </c>
      <c r="FB77" s="54">
        <v>24.946141683892897</v>
      </c>
      <c r="FC77" s="54">
        <v>21.743730765008454</v>
      </c>
      <c r="FD77" s="54">
        <v>19.591037653319166</v>
      </c>
      <c r="FE77" s="54">
        <v>21.743730765008454</v>
      </c>
      <c r="FF77" s="54">
        <v>24.946141683892897</v>
      </c>
      <c r="FG77" s="54">
        <v>26.263320629873494</v>
      </c>
      <c r="FH77" s="54">
        <v>1</v>
      </c>
      <c r="FI77" s="54">
        <v>0.66725819577813505</v>
      </c>
      <c r="FJ77" s="54">
        <v>371.17383512544791</v>
      </c>
      <c r="FN77" s="54" t="s">
        <v>54</v>
      </c>
      <c r="FO77" s="54">
        <v>8</v>
      </c>
      <c r="FP77" s="54">
        <v>28800</v>
      </c>
      <c r="FQ77" s="54">
        <v>15.351612903225806</v>
      </c>
      <c r="FR77" s="54">
        <v>599.98142529736924</v>
      </c>
      <c r="FS77" s="54">
        <v>0</v>
      </c>
      <c r="FT77" s="54">
        <v>1.5138461538461538</v>
      </c>
      <c r="FU77" s="54">
        <v>0</v>
      </c>
      <c r="FV77" s="54">
        <v>0</v>
      </c>
      <c r="FW77" s="54">
        <v>26.929359055450131</v>
      </c>
      <c r="FX77" s="54">
        <v>25.982702936575286</v>
      </c>
      <c r="FY77" s="54">
        <v>26.263320629873498</v>
      </c>
      <c r="FZ77" s="54">
        <v>24.946141683892897</v>
      </c>
      <c r="GA77" s="54">
        <v>21.743730765008454</v>
      </c>
      <c r="GB77" s="54">
        <v>19.591037653319166</v>
      </c>
      <c r="GC77" s="54">
        <v>21.743730765008454</v>
      </c>
      <c r="GD77" s="54">
        <v>24.946141683892897</v>
      </c>
      <c r="GE77" s="54">
        <v>26.263320629873494</v>
      </c>
      <c r="GF77" s="54">
        <v>0</v>
      </c>
      <c r="GG77" s="54">
        <v>0.66725819577813505</v>
      </c>
      <c r="GH77" s="54">
        <v>371.17383512544791</v>
      </c>
      <c r="GL77" s="54" t="s">
        <v>54</v>
      </c>
      <c r="GM77" s="54">
        <v>8</v>
      </c>
      <c r="GN77" s="54">
        <v>28800</v>
      </c>
      <c r="GO77" s="54">
        <v>15.351612903225806</v>
      </c>
      <c r="GP77" s="54">
        <v>599.98142529736924</v>
      </c>
      <c r="GQ77" s="54">
        <v>514.71142543111227</v>
      </c>
      <c r="GR77" s="54">
        <v>1.5138461538461538</v>
      </c>
      <c r="GS77" s="54">
        <v>0</v>
      </c>
      <c r="GT77" s="54">
        <v>0</v>
      </c>
      <c r="GU77" s="54">
        <v>26.929359055450131</v>
      </c>
      <c r="GV77" s="54">
        <v>25.982702936575286</v>
      </c>
      <c r="GW77" s="54">
        <v>26.263320629873498</v>
      </c>
      <c r="GX77" s="54">
        <v>24.946141683892897</v>
      </c>
      <c r="GY77" s="54">
        <v>21.743730765008454</v>
      </c>
      <c r="GZ77" s="54">
        <v>19.591037653319166</v>
      </c>
      <c r="HA77" s="54">
        <v>21.743730765008454</v>
      </c>
      <c r="HB77" s="54">
        <v>24.946141683892897</v>
      </c>
      <c r="HC77" s="54">
        <v>26.263320629873494</v>
      </c>
      <c r="HD77" s="54">
        <v>1</v>
      </c>
      <c r="HE77" s="54">
        <v>0.66725819577813505</v>
      </c>
      <c r="HF77" s="54">
        <v>371.17383512544791</v>
      </c>
      <c r="HJ77" s="54" t="s">
        <v>54</v>
      </c>
      <c r="HK77" s="54">
        <v>8</v>
      </c>
      <c r="HL77" s="54">
        <v>28800</v>
      </c>
      <c r="HM77" s="54">
        <v>15.351612903225806</v>
      </c>
      <c r="HN77" s="54">
        <v>599.98142529736924</v>
      </c>
      <c r="HO77" s="54">
        <v>514.71142543111227</v>
      </c>
      <c r="HP77" s="54">
        <v>1.5138461538461538</v>
      </c>
      <c r="HQ77" s="54">
        <v>0</v>
      </c>
      <c r="HR77" s="54">
        <v>0</v>
      </c>
      <c r="HS77" s="54">
        <v>26.929359055450131</v>
      </c>
      <c r="HT77" s="54">
        <v>25.982702936575286</v>
      </c>
      <c r="HU77" s="54">
        <v>26.263320629873498</v>
      </c>
      <c r="HV77" s="54">
        <v>24.946141683892897</v>
      </c>
      <c r="HW77" s="54">
        <v>21.743730765008454</v>
      </c>
      <c r="HX77" s="54">
        <v>19.591037653319166</v>
      </c>
      <c r="HY77" s="54">
        <v>21.743730765008454</v>
      </c>
      <c r="HZ77" s="54">
        <v>24.946141683892897</v>
      </c>
      <c r="IA77" s="54">
        <v>26.263320629873494</v>
      </c>
      <c r="IB77" s="54">
        <v>0</v>
      </c>
      <c r="IC77" s="54">
        <v>0.66725819577813505</v>
      </c>
      <c r="ID77" s="54">
        <v>371.17383512544791</v>
      </c>
    </row>
    <row r="78" spans="2:238" x14ac:dyDescent="0.25">
      <c r="B78" s="54">
        <v>18.789633064516128</v>
      </c>
      <c r="C78" s="54">
        <v>9</v>
      </c>
      <c r="D78" s="54">
        <v>32400</v>
      </c>
      <c r="E78" s="54">
        <v>18.248387096774191</v>
      </c>
      <c r="F78" s="54">
        <v>716.10793121527104</v>
      </c>
      <c r="G78" s="54">
        <v>725.72677261609044</v>
      </c>
      <c r="H78" s="54">
        <v>0.94615384615384612</v>
      </c>
      <c r="I78" s="54">
        <v>0</v>
      </c>
      <c r="J78" s="54">
        <v>0</v>
      </c>
      <c r="K78" s="54">
        <v>27.81075901328273</v>
      </c>
      <c r="L78" s="54">
        <v>32.232057317595476</v>
      </c>
      <c r="M78" s="54">
        <v>32.601169541168034</v>
      </c>
      <c r="N78" s="54">
        <v>30.868610044011895</v>
      </c>
      <c r="O78" s="54">
        <v>26.656298977060253</v>
      </c>
      <c r="P78" s="54">
        <v>23.824740739281662</v>
      </c>
      <c r="Q78" s="54">
        <v>26.656298977060253</v>
      </c>
      <c r="R78" s="54">
        <v>30.868610044011895</v>
      </c>
      <c r="S78" s="54">
        <v>32.601169541168034</v>
      </c>
      <c r="T78" s="54">
        <v>1</v>
      </c>
      <c r="U78" s="54">
        <v>0.66997606433476342</v>
      </c>
      <c r="V78" s="54">
        <v>488.22580645161293</v>
      </c>
      <c r="Z78" s="54">
        <v>18.789633064516128</v>
      </c>
      <c r="AA78" s="54">
        <v>9</v>
      </c>
      <c r="AB78" s="54">
        <v>32400</v>
      </c>
      <c r="AC78" s="54">
        <v>18.248387096774191</v>
      </c>
      <c r="AD78" s="54">
        <v>716.10793121527104</v>
      </c>
      <c r="AE78" s="54">
        <v>725.72677261609044</v>
      </c>
      <c r="AF78" s="54">
        <v>0.94615384615384612</v>
      </c>
      <c r="AG78" s="54">
        <v>0</v>
      </c>
      <c r="AH78" s="54">
        <v>0</v>
      </c>
      <c r="AI78" s="54">
        <v>27.81075901328273</v>
      </c>
      <c r="AJ78" s="54">
        <v>32.232057317595476</v>
      </c>
      <c r="AK78" s="54">
        <v>32.601169541168034</v>
      </c>
      <c r="AL78" s="54">
        <v>30.868610044011895</v>
      </c>
      <c r="AM78" s="54">
        <v>26.656298977060253</v>
      </c>
      <c r="AN78" s="54">
        <v>23.824740739281662</v>
      </c>
      <c r="AO78" s="54">
        <v>26.656298977060253</v>
      </c>
      <c r="AP78" s="54">
        <v>30.868610044011895</v>
      </c>
      <c r="AQ78" s="54">
        <v>32.601169541168034</v>
      </c>
      <c r="AR78" s="54">
        <v>0</v>
      </c>
      <c r="AS78" s="54">
        <v>0.66997606433476342</v>
      </c>
      <c r="AT78" s="54">
        <v>488.22580645161293</v>
      </c>
      <c r="AX78" s="54">
        <v>18.789633064516128</v>
      </c>
      <c r="AY78" s="54">
        <v>9</v>
      </c>
      <c r="AZ78" s="54">
        <v>32400</v>
      </c>
      <c r="BA78" s="54">
        <v>18.248387096774191</v>
      </c>
      <c r="BB78" s="54">
        <v>716.10793121527104</v>
      </c>
      <c r="BC78" s="54">
        <v>725.72677261609044</v>
      </c>
      <c r="BD78" s="54">
        <v>0.94615384615384612</v>
      </c>
      <c r="BE78" s="54">
        <v>0</v>
      </c>
      <c r="BF78" s="54">
        <v>0</v>
      </c>
      <c r="BG78" s="54">
        <v>34.645920303605315</v>
      </c>
      <c r="BH78" s="54">
        <v>32.232057317595476</v>
      </c>
      <c r="BI78" s="54">
        <v>32.601169541168034</v>
      </c>
      <c r="BJ78" s="54">
        <v>30.868610044011895</v>
      </c>
      <c r="BK78" s="54">
        <v>26.656298977060253</v>
      </c>
      <c r="BL78" s="54">
        <v>23.824740739281662</v>
      </c>
      <c r="BM78" s="54">
        <v>26.656298977060253</v>
      </c>
      <c r="BN78" s="54">
        <v>30.868610044011895</v>
      </c>
      <c r="BO78" s="54">
        <v>32.601169541168034</v>
      </c>
      <c r="BP78" s="54">
        <v>1</v>
      </c>
      <c r="BQ78" s="54">
        <v>0.66725819577813505</v>
      </c>
      <c r="BR78" s="54">
        <v>488.22580645161293</v>
      </c>
      <c r="BV78" s="54">
        <v>18.789633064516128</v>
      </c>
      <c r="BW78" s="54">
        <v>9</v>
      </c>
      <c r="BX78" s="54">
        <v>32400</v>
      </c>
      <c r="BY78" s="54">
        <v>18.248387096774191</v>
      </c>
      <c r="BZ78" s="54">
        <v>716.10793121527104</v>
      </c>
      <c r="CA78" s="54">
        <v>725.72677261609044</v>
      </c>
      <c r="CB78" s="54">
        <v>0.94615384615384612</v>
      </c>
      <c r="CC78" s="54">
        <v>0</v>
      </c>
      <c r="CD78" s="54">
        <v>0</v>
      </c>
      <c r="CE78" s="54">
        <v>34.645920303605315</v>
      </c>
      <c r="CF78" s="54">
        <v>32.232057317595476</v>
      </c>
      <c r="CG78" s="54">
        <v>32.601169541168034</v>
      </c>
      <c r="CH78" s="54">
        <v>30.868610044011895</v>
      </c>
      <c r="CI78" s="54">
        <v>26.656298977060253</v>
      </c>
      <c r="CJ78" s="54">
        <v>23.824740739281662</v>
      </c>
      <c r="CK78" s="54">
        <v>26.656298977060253</v>
      </c>
      <c r="CL78" s="54">
        <v>30.868610044011895</v>
      </c>
      <c r="CM78" s="54">
        <v>32.601169541168034</v>
      </c>
      <c r="CN78" s="54">
        <v>0</v>
      </c>
      <c r="CO78" s="54">
        <v>0.66725819577813505</v>
      </c>
      <c r="CP78" s="54">
        <v>488.22580645161293</v>
      </c>
      <c r="CT78" s="54">
        <v>18.789633064516128</v>
      </c>
      <c r="CU78" s="54">
        <v>9</v>
      </c>
      <c r="CV78" s="54">
        <v>32400</v>
      </c>
      <c r="CW78" s="54">
        <v>18.248387096774191</v>
      </c>
      <c r="CX78" s="54">
        <v>716.10793121527104</v>
      </c>
      <c r="CY78" s="54">
        <v>425.13336887537446</v>
      </c>
      <c r="CZ78" s="54">
        <v>0.94615384615384612</v>
      </c>
      <c r="DA78" s="54">
        <v>0</v>
      </c>
      <c r="DB78" s="54">
        <v>0</v>
      </c>
      <c r="DC78" s="54">
        <v>34.645920303605315</v>
      </c>
      <c r="DD78" s="54">
        <v>32.232057317595476</v>
      </c>
      <c r="DE78" s="54">
        <v>32.601169541168034</v>
      </c>
      <c r="DF78" s="54">
        <v>30.868610044011895</v>
      </c>
      <c r="DG78" s="54">
        <v>26.656298977060253</v>
      </c>
      <c r="DH78" s="54">
        <v>23.824740739281662</v>
      </c>
      <c r="DI78" s="54">
        <v>26.656298977060253</v>
      </c>
      <c r="DJ78" s="54">
        <v>30.868610044011895</v>
      </c>
      <c r="DK78" s="54">
        <v>32.601169541168034</v>
      </c>
      <c r="DL78" s="54">
        <v>1</v>
      </c>
      <c r="DM78" s="54">
        <v>0.66725819577813505</v>
      </c>
      <c r="DN78" s="54">
        <v>488.22580645161293</v>
      </c>
      <c r="DR78" s="54">
        <v>18.789633064516128</v>
      </c>
      <c r="DS78" s="54">
        <v>9</v>
      </c>
      <c r="DT78" s="54">
        <v>32400</v>
      </c>
      <c r="DU78" s="54">
        <v>18.248387096774191</v>
      </c>
      <c r="DV78" s="54">
        <v>716.10793121527104</v>
      </c>
      <c r="DW78" s="54">
        <v>425.13336887537446</v>
      </c>
      <c r="DX78" s="54">
        <v>0.94615384615384612</v>
      </c>
      <c r="DY78" s="54">
        <v>0</v>
      </c>
      <c r="DZ78" s="54">
        <v>0</v>
      </c>
      <c r="EA78" s="54">
        <v>34.645920303605315</v>
      </c>
      <c r="EB78" s="54">
        <v>32.232057317595476</v>
      </c>
      <c r="EC78" s="54">
        <v>32.601169541168034</v>
      </c>
      <c r="ED78" s="54">
        <v>30.868610044011895</v>
      </c>
      <c r="EE78" s="54">
        <v>26.656298977060253</v>
      </c>
      <c r="EF78" s="54">
        <v>23.824740739281662</v>
      </c>
      <c r="EG78" s="54">
        <v>26.656298977060253</v>
      </c>
      <c r="EH78" s="54">
        <v>30.868610044011895</v>
      </c>
      <c r="EI78" s="54">
        <v>32.601169541168034</v>
      </c>
      <c r="EJ78" s="54">
        <v>0</v>
      </c>
      <c r="EK78" s="54">
        <v>0.66725819577813505</v>
      </c>
      <c r="EL78" s="54">
        <v>488.22580645161293</v>
      </c>
      <c r="EP78" s="54">
        <v>18.789633064516128</v>
      </c>
      <c r="EQ78" s="54">
        <v>9</v>
      </c>
      <c r="ER78" s="54">
        <v>32400</v>
      </c>
      <c r="ES78" s="54">
        <v>18.248387096774191</v>
      </c>
      <c r="ET78" s="54">
        <v>716.10793121527104</v>
      </c>
      <c r="EU78" s="54">
        <v>0</v>
      </c>
      <c r="EV78" s="54">
        <v>0.94615384615384612</v>
      </c>
      <c r="EW78" s="54">
        <v>0</v>
      </c>
      <c r="EX78" s="54">
        <v>0</v>
      </c>
      <c r="EY78" s="54">
        <v>34.645920303605315</v>
      </c>
      <c r="EZ78" s="54">
        <v>32.232057317595476</v>
      </c>
      <c r="FA78" s="54">
        <v>32.601169541168034</v>
      </c>
      <c r="FB78" s="54">
        <v>30.868610044011895</v>
      </c>
      <c r="FC78" s="54">
        <v>26.656298977060253</v>
      </c>
      <c r="FD78" s="54">
        <v>23.824740739281662</v>
      </c>
      <c r="FE78" s="54">
        <v>26.656298977060253</v>
      </c>
      <c r="FF78" s="54">
        <v>30.868610044011895</v>
      </c>
      <c r="FG78" s="54">
        <v>32.601169541168034</v>
      </c>
      <c r="FH78" s="54">
        <v>1</v>
      </c>
      <c r="FI78" s="54">
        <v>0.66725819577813505</v>
      </c>
      <c r="FJ78" s="54">
        <v>488.22580645161293</v>
      </c>
      <c r="FN78" s="54">
        <v>18.789633064516128</v>
      </c>
      <c r="FO78" s="54">
        <v>9</v>
      </c>
      <c r="FP78" s="54">
        <v>32400</v>
      </c>
      <c r="FQ78" s="54">
        <v>18.248387096774191</v>
      </c>
      <c r="FR78" s="54">
        <v>716.10793121527104</v>
      </c>
      <c r="FS78" s="54">
        <v>0</v>
      </c>
      <c r="FT78" s="54">
        <v>0.94615384615384612</v>
      </c>
      <c r="FU78" s="54">
        <v>0</v>
      </c>
      <c r="FV78" s="54">
        <v>0</v>
      </c>
      <c r="FW78" s="54">
        <v>34.645920303605315</v>
      </c>
      <c r="FX78" s="54">
        <v>32.232057317595476</v>
      </c>
      <c r="FY78" s="54">
        <v>32.601169541168034</v>
      </c>
      <c r="FZ78" s="54">
        <v>30.868610044011895</v>
      </c>
      <c r="GA78" s="54">
        <v>26.656298977060253</v>
      </c>
      <c r="GB78" s="54">
        <v>23.824740739281662</v>
      </c>
      <c r="GC78" s="54">
        <v>26.656298977060253</v>
      </c>
      <c r="GD78" s="54">
        <v>30.868610044011895</v>
      </c>
      <c r="GE78" s="54">
        <v>32.601169541168034</v>
      </c>
      <c r="GF78" s="54">
        <v>0</v>
      </c>
      <c r="GG78" s="54">
        <v>0.66725819577813505</v>
      </c>
      <c r="GH78" s="54">
        <v>488.22580645161293</v>
      </c>
      <c r="GL78" s="54">
        <v>18.789633064516128</v>
      </c>
      <c r="GM78" s="54">
        <v>9</v>
      </c>
      <c r="GN78" s="54">
        <v>32400</v>
      </c>
      <c r="GO78" s="54">
        <v>18.248387096774191</v>
      </c>
      <c r="GP78" s="54">
        <v>716.10793121527104</v>
      </c>
      <c r="GQ78" s="54">
        <v>725.72677261609033</v>
      </c>
      <c r="GR78" s="54">
        <v>0.94615384615384612</v>
      </c>
      <c r="GS78" s="54">
        <v>0</v>
      </c>
      <c r="GT78" s="54">
        <v>0</v>
      </c>
      <c r="GU78" s="54">
        <v>34.645920303605315</v>
      </c>
      <c r="GV78" s="54">
        <v>32.232057317595476</v>
      </c>
      <c r="GW78" s="54">
        <v>32.601169541168034</v>
      </c>
      <c r="GX78" s="54">
        <v>30.868610044011895</v>
      </c>
      <c r="GY78" s="54">
        <v>26.656298977060253</v>
      </c>
      <c r="GZ78" s="54">
        <v>23.824740739281662</v>
      </c>
      <c r="HA78" s="54">
        <v>26.656298977060253</v>
      </c>
      <c r="HB78" s="54">
        <v>30.868610044011895</v>
      </c>
      <c r="HC78" s="54">
        <v>32.601169541168034</v>
      </c>
      <c r="HD78" s="54">
        <v>1</v>
      </c>
      <c r="HE78" s="54">
        <v>0.66725819577813505</v>
      </c>
      <c r="HF78" s="54">
        <v>488.22580645161293</v>
      </c>
      <c r="HJ78" s="54">
        <v>18.789633064516128</v>
      </c>
      <c r="HK78" s="54">
        <v>9</v>
      </c>
      <c r="HL78" s="54">
        <v>32400</v>
      </c>
      <c r="HM78" s="54">
        <v>18.248387096774191</v>
      </c>
      <c r="HN78" s="54">
        <v>716.10793121527104</v>
      </c>
      <c r="HO78" s="54">
        <v>725.72677261609033</v>
      </c>
      <c r="HP78" s="54">
        <v>0.94615384615384612</v>
      </c>
      <c r="HQ78" s="54">
        <v>0</v>
      </c>
      <c r="HR78" s="54">
        <v>0</v>
      </c>
      <c r="HS78" s="54">
        <v>34.645920303605315</v>
      </c>
      <c r="HT78" s="54">
        <v>32.232057317595476</v>
      </c>
      <c r="HU78" s="54">
        <v>32.601169541168034</v>
      </c>
      <c r="HV78" s="54">
        <v>30.868610044011895</v>
      </c>
      <c r="HW78" s="54">
        <v>26.656298977060253</v>
      </c>
      <c r="HX78" s="54">
        <v>23.824740739281662</v>
      </c>
      <c r="HY78" s="54">
        <v>26.656298977060253</v>
      </c>
      <c r="HZ78" s="54">
        <v>30.868610044011895</v>
      </c>
      <c r="IA78" s="54">
        <v>32.601169541168034</v>
      </c>
      <c r="IB78" s="54">
        <v>0</v>
      </c>
      <c r="IC78" s="54">
        <v>0.66725819577813505</v>
      </c>
      <c r="ID78" s="54">
        <v>488.22580645161293</v>
      </c>
    </row>
    <row r="79" spans="2:238" x14ac:dyDescent="0.25">
      <c r="B79" s="54" t="s">
        <v>65</v>
      </c>
      <c r="C79" s="54">
        <v>10</v>
      </c>
      <c r="D79" s="54">
        <v>36000</v>
      </c>
      <c r="E79" s="54">
        <v>21.396774193548392</v>
      </c>
      <c r="F79" s="54">
        <v>819.18055886451202</v>
      </c>
      <c r="G79" s="54">
        <v>984.6058227407043</v>
      </c>
      <c r="H79" s="54">
        <v>0.94615384615384612</v>
      </c>
      <c r="I79" s="54">
        <v>0</v>
      </c>
      <c r="J79" s="54">
        <v>0</v>
      </c>
      <c r="K79" s="54">
        <v>34.572204301075281</v>
      </c>
      <c r="L79" s="54">
        <v>39.188316437757805</v>
      </c>
      <c r="M79" s="54">
        <v>39.657941050956069</v>
      </c>
      <c r="N79" s="54">
        <v>37.453590905572753</v>
      </c>
      <c r="O79" s="54">
        <v>32.094231802421696</v>
      </c>
      <c r="P79" s="54">
        <v>28.491616236633689</v>
      </c>
      <c r="Q79" s="54">
        <v>32.094231802421696</v>
      </c>
      <c r="R79" s="54">
        <v>37.453590905572753</v>
      </c>
      <c r="S79" s="54">
        <v>39.657941050956069</v>
      </c>
      <c r="T79" s="54">
        <v>1</v>
      </c>
      <c r="U79" s="54">
        <v>3.669976064334763</v>
      </c>
      <c r="V79" s="54">
        <v>621.17383512544825</v>
      </c>
      <c r="Z79" s="54" t="s">
        <v>65</v>
      </c>
      <c r="AA79" s="54">
        <v>10</v>
      </c>
      <c r="AB79" s="54">
        <v>36000</v>
      </c>
      <c r="AC79" s="54">
        <v>21.396774193548392</v>
      </c>
      <c r="AD79" s="54">
        <v>819.18055886451202</v>
      </c>
      <c r="AE79" s="54">
        <v>984.6058227407043</v>
      </c>
      <c r="AF79" s="54">
        <v>0.94615384615384612</v>
      </c>
      <c r="AG79" s="54">
        <v>0</v>
      </c>
      <c r="AH79" s="54">
        <v>0</v>
      </c>
      <c r="AI79" s="54">
        <v>34.572204301075281</v>
      </c>
      <c r="AJ79" s="54">
        <v>39.188316437757805</v>
      </c>
      <c r="AK79" s="54">
        <v>39.657941050956069</v>
      </c>
      <c r="AL79" s="54">
        <v>37.453590905572753</v>
      </c>
      <c r="AM79" s="54">
        <v>32.094231802421696</v>
      </c>
      <c r="AN79" s="54">
        <v>28.491616236633689</v>
      </c>
      <c r="AO79" s="54">
        <v>32.094231802421696</v>
      </c>
      <c r="AP79" s="54">
        <v>37.453590905572753</v>
      </c>
      <c r="AQ79" s="54">
        <v>39.657941050956069</v>
      </c>
      <c r="AR79" s="54">
        <v>0</v>
      </c>
      <c r="AS79" s="54">
        <v>3.669976064334763</v>
      </c>
      <c r="AT79" s="54">
        <v>621.17383512544825</v>
      </c>
      <c r="AX79" s="54" t="s">
        <v>65</v>
      </c>
      <c r="AY79" s="54">
        <v>10</v>
      </c>
      <c r="AZ79" s="54">
        <v>36000</v>
      </c>
      <c r="BA79" s="54">
        <v>21.396774193548392</v>
      </c>
      <c r="BB79" s="54">
        <v>819.18055886451202</v>
      </c>
      <c r="BC79" s="54">
        <v>984.6058227407043</v>
      </c>
      <c r="BD79" s="54">
        <v>0.94615384615384612</v>
      </c>
      <c r="BE79" s="54">
        <v>0</v>
      </c>
      <c r="BF79" s="54">
        <v>0</v>
      </c>
      <c r="BG79" s="54">
        <v>43.268637992831557</v>
      </c>
      <c r="BH79" s="54">
        <v>39.188316437757805</v>
      </c>
      <c r="BI79" s="54">
        <v>39.657941050956069</v>
      </c>
      <c r="BJ79" s="54">
        <v>37.453590905572753</v>
      </c>
      <c r="BK79" s="54">
        <v>32.094231802421696</v>
      </c>
      <c r="BL79" s="54">
        <v>28.491616236633689</v>
      </c>
      <c r="BM79" s="54">
        <v>32.094231802421696</v>
      </c>
      <c r="BN79" s="54">
        <v>37.453590905572753</v>
      </c>
      <c r="BO79" s="54">
        <v>39.657941050956069</v>
      </c>
      <c r="BP79" s="54">
        <v>1</v>
      </c>
      <c r="BQ79" s="54">
        <v>3.6672581957781349</v>
      </c>
      <c r="BR79" s="54">
        <v>621.17383512544825</v>
      </c>
      <c r="BV79" s="54" t="s">
        <v>65</v>
      </c>
      <c r="BW79" s="54">
        <v>10</v>
      </c>
      <c r="BX79" s="54">
        <v>36000</v>
      </c>
      <c r="BY79" s="54">
        <v>21.396774193548392</v>
      </c>
      <c r="BZ79" s="54">
        <v>819.18055886451202</v>
      </c>
      <c r="CA79" s="54">
        <v>984.6058227407043</v>
      </c>
      <c r="CB79" s="54">
        <v>0.94615384615384612</v>
      </c>
      <c r="CC79" s="54">
        <v>0</v>
      </c>
      <c r="CD79" s="54">
        <v>0</v>
      </c>
      <c r="CE79" s="54">
        <v>43.268637992831557</v>
      </c>
      <c r="CF79" s="54">
        <v>39.188316437757805</v>
      </c>
      <c r="CG79" s="54">
        <v>39.657941050956069</v>
      </c>
      <c r="CH79" s="54">
        <v>37.453590905572753</v>
      </c>
      <c r="CI79" s="54">
        <v>32.094231802421696</v>
      </c>
      <c r="CJ79" s="54">
        <v>28.491616236633689</v>
      </c>
      <c r="CK79" s="54">
        <v>32.094231802421696</v>
      </c>
      <c r="CL79" s="54">
        <v>37.453590905572753</v>
      </c>
      <c r="CM79" s="54">
        <v>39.657941050956069</v>
      </c>
      <c r="CN79" s="54">
        <v>0</v>
      </c>
      <c r="CO79" s="54">
        <v>3.6672581957781349</v>
      </c>
      <c r="CP79" s="54">
        <v>621.17383512544825</v>
      </c>
      <c r="CT79" s="54" t="s">
        <v>65</v>
      </c>
      <c r="CU79" s="54">
        <v>10</v>
      </c>
      <c r="CV79" s="54">
        <v>36000</v>
      </c>
      <c r="CW79" s="54">
        <v>21.396774193548392</v>
      </c>
      <c r="CX79" s="54">
        <v>819.18055886451202</v>
      </c>
      <c r="CY79" s="54">
        <v>576.78565299050774</v>
      </c>
      <c r="CZ79" s="54">
        <v>0.94615384615384612</v>
      </c>
      <c r="DA79" s="54">
        <v>0</v>
      </c>
      <c r="DB79" s="54">
        <v>0</v>
      </c>
      <c r="DC79" s="54">
        <v>43.268637992831557</v>
      </c>
      <c r="DD79" s="54">
        <v>39.188316437757805</v>
      </c>
      <c r="DE79" s="54">
        <v>39.657941050956069</v>
      </c>
      <c r="DF79" s="54">
        <v>37.453590905572753</v>
      </c>
      <c r="DG79" s="54">
        <v>32.094231802421696</v>
      </c>
      <c r="DH79" s="54">
        <v>28.491616236633689</v>
      </c>
      <c r="DI79" s="54">
        <v>32.094231802421696</v>
      </c>
      <c r="DJ79" s="54">
        <v>37.453590905572753</v>
      </c>
      <c r="DK79" s="54">
        <v>39.657941050956069</v>
      </c>
      <c r="DL79" s="54">
        <v>1</v>
      </c>
      <c r="DM79" s="54">
        <v>3.6672581957781349</v>
      </c>
      <c r="DN79" s="54">
        <v>621.17383512544825</v>
      </c>
      <c r="DR79" s="54" t="s">
        <v>65</v>
      </c>
      <c r="DS79" s="54">
        <v>10</v>
      </c>
      <c r="DT79" s="54">
        <v>36000</v>
      </c>
      <c r="DU79" s="54">
        <v>21.396774193548392</v>
      </c>
      <c r="DV79" s="54">
        <v>819.18055886451202</v>
      </c>
      <c r="DW79" s="54">
        <v>576.78565299050774</v>
      </c>
      <c r="DX79" s="54">
        <v>0.94615384615384612</v>
      </c>
      <c r="DY79" s="54">
        <v>0</v>
      </c>
      <c r="DZ79" s="54">
        <v>0</v>
      </c>
      <c r="EA79" s="54">
        <v>43.268637992831557</v>
      </c>
      <c r="EB79" s="54">
        <v>39.188316437757805</v>
      </c>
      <c r="EC79" s="54">
        <v>39.657941050956069</v>
      </c>
      <c r="ED79" s="54">
        <v>37.453590905572753</v>
      </c>
      <c r="EE79" s="54">
        <v>32.094231802421696</v>
      </c>
      <c r="EF79" s="54">
        <v>28.491616236633689</v>
      </c>
      <c r="EG79" s="54">
        <v>32.094231802421696</v>
      </c>
      <c r="EH79" s="54">
        <v>37.453590905572753</v>
      </c>
      <c r="EI79" s="54">
        <v>39.657941050956069</v>
      </c>
      <c r="EJ79" s="54">
        <v>0</v>
      </c>
      <c r="EK79" s="54">
        <v>3.6672581957781349</v>
      </c>
      <c r="EL79" s="54">
        <v>621.17383512544825</v>
      </c>
      <c r="EP79" s="54" t="s">
        <v>65</v>
      </c>
      <c r="EQ79" s="54">
        <v>10</v>
      </c>
      <c r="ER79" s="54">
        <v>36000</v>
      </c>
      <c r="ES79" s="54">
        <v>21.396774193548392</v>
      </c>
      <c r="ET79" s="54">
        <v>819.18055886451202</v>
      </c>
      <c r="EU79" s="54">
        <v>0</v>
      </c>
      <c r="EV79" s="54">
        <v>0.94615384615384612</v>
      </c>
      <c r="EW79" s="54">
        <v>0</v>
      </c>
      <c r="EX79" s="54">
        <v>0</v>
      </c>
      <c r="EY79" s="54">
        <v>43.268637992831557</v>
      </c>
      <c r="EZ79" s="54">
        <v>39.188316437757805</v>
      </c>
      <c r="FA79" s="54">
        <v>39.657941050956069</v>
      </c>
      <c r="FB79" s="54">
        <v>37.453590905572753</v>
      </c>
      <c r="FC79" s="54">
        <v>32.094231802421696</v>
      </c>
      <c r="FD79" s="54">
        <v>28.491616236633689</v>
      </c>
      <c r="FE79" s="54">
        <v>32.094231802421696</v>
      </c>
      <c r="FF79" s="54">
        <v>37.453590905572753</v>
      </c>
      <c r="FG79" s="54">
        <v>39.657941050956069</v>
      </c>
      <c r="FH79" s="54">
        <v>1</v>
      </c>
      <c r="FI79" s="54">
        <v>3.6672581957781349</v>
      </c>
      <c r="FJ79" s="54">
        <v>621.17383512544825</v>
      </c>
      <c r="FN79" s="54" t="s">
        <v>65</v>
      </c>
      <c r="FO79" s="54">
        <v>10</v>
      </c>
      <c r="FP79" s="54">
        <v>36000</v>
      </c>
      <c r="FQ79" s="54">
        <v>21.396774193548392</v>
      </c>
      <c r="FR79" s="54">
        <v>819.18055886451202</v>
      </c>
      <c r="FS79" s="54">
        <v>0</v>
      </c>
      <c r="FT79" s="54">
        <v>0.94615384615384612</v>
      </c>
      <c r="FU79" s="54">
        <v>0</v>
      </c>
      <c r="FV79" s="54">
        <v>0</v>
      </c>
      <c r="FW79" s="54">
        <v>43.268637992831557</v>
      </c>
      <c r="FX79" s="54">
        <v>39.188316437757805</v>
      </c>
      <c r="FY79" s="54">
        <v>39.657941050956069</v>
      </c>
      <c r="FZ79" s="54">
        <v>37.453590905572753</v>
      </c>
      <c r="GA79" s="54">
        <v>32.094231802421696</v>
      </c>
      <c r="GB79" s="54">
        <v>28.491616236633689</v>
      </c>
      <c r="GC79" s="54">
        <v>32.094231802421696</v>
      </c>
      <c r="GD79" s="54">
        <v>37.453590905572753</v>
      </c>
      <c r="GE79" s="54">
        <v>39.657941050956069</v>
      </c>
      <c r="GF79" s="54">
        <v>0</v>
      </c>
      <c r="GG79" s="54">
        <v>3.6672581957781349</v>
      </c>
      <c r="GH79" s="54">
        <v>621.17383512544825</v>
      </c>
      <c r="GL79" s="54" t="s">
        <v>65</v>
      </c>
      <c r="GM79" s="54">
        <v>10</v>
      </c>
      <c r="GN79" s="54">
        <v>36000</v>
      </c>
      <c r="GO79" s="54">
        <v>21.396774193548392</v>
      </c>
      <c r="GP79" s="54">
        <v>819.18055886451202</v>
      </c>
      <c r="GQ79" s="54">
        <v>984.60582274070407</v>
      </c>
      <c r="GR79" s="54">
        <v>0.94615384615384612</v>
      </c>
      <c r="GS79" s="54">
        <v>0</v>
      </c>
      <c r="GT79" s="54">
        <v>0</v>
      </c>
      <c r="GU79" s="54">
        <v>43.268637992831557</v>
      </c>
      <c r="GV79" s="54">
        <v>39.188316437757805</v>
      </c>
      <c r="GW79" s="54">
        <v>39.657941050956069</v>
      </c>
      <c r="GX79" s="54">
        <v>37.453590905572753</v>
      </c>
      <c r="GY79" s="54">
        <v>32.094231802421696</v>
      </c>
      <c r="GZ79" s="54">
        <v>28.491616236633689</v>
      </c>
      <c r="HA79" s="54">
        <v>32.094231802421696</v>
      </c>
      <c r="HB79" s="54">
        <v>37.453590905572753</v>
      </c>
      <c r="HC79" s="54">
        <v>39.657941050956069</v>
      </c>
      <c r="HD79" s="54">
        <v>1</v>
      </c>
      <c r="HE79" s="54">
        <v>3.6672581957781349</v>
      </c>
      <c r="HF79" s="54">
        <v>621.17383512544825</v>
      </c>
      <c r="HJ79" s="54" t="s">
        <v>65</v>
      </c>
      <c r="HK79" s="54">
        <v>10</v>
      </c>
      <c r="HL79" s="54">
        <v>36000</v>
      </c>
      <c r="HM79" s="54">
        <v>21.396774193548392</v>
      </c>
      <c r="HN79" s="54">
        <v>819.18055886451202</v>
      </c>
      <c r="HO79" s="54">
        <v>984.60582274070407</v>
      </c>
      <c r="HP79" s="54">
        <v>0.94615384615384612</v>
      </c>
      <c r="HQ79" s="54">
        <v>0</v>
      </c>
      <c r="HR79" s="54">
        <v>0</v>
      </c>
      <c r="HS79" s="54">
        <v>43.268637992831557</v>
      </c>
      <c r="HT79" s="54">
        <v>39.188316437757805</v>
      </c>
      <c r="HU79" s="54">
        <v>39.657941050956069</v>
      </c>
      <c r="HV79" s="54">
        <v>37.453590905572753</v>
      </c>
      <c r="HW79" s="54">
        <v>32.094231802421696</v>
      </c>
      <c r="HX79" s="54">
        <v>28.491616236633689</v>
      </c>
      <c r="HY79" s="54">
        <v>32.094231802421696</v>
      </c>
      <c r="HZ79" s="54">
        <v>37.453590905572753</v>
      </c>
      <c r="IA79" s="54">
        <v>39.657941050956069</v>
      </c>
      <c r="IB79" s="54">
        <v>0</v>
      </c>
      <c r="IC79" s="54">
        <v>3.6672581957781349</v>
      </c>
      <c r="ID79" s="54">
        <v>621.17383512544825</v>
      </c>
    </row>
    <row r="80" spans="2:238" x14ac:dyDescent="0.25">
      <c r="B80" s="54">
        <v>17.214247311827954</v>
      </c>
      <c r="C80" s="54">
        <v>11</v>
      </c>
      <c r="D80" s="54">
        <v>39600</v>
      </c>
      <c r="E80" s="54">
        <v>22.93548387096774</v>
      </c>
      <c r="F80" s="54">
        <v>903.9976359400697</v>
      </c>
      <c r="G80" s="54">
        <v>973.74376469351705</v>
      </c>
      <c r="H80" s="54">
        <v>0.94615384615384612</v>
      </c>
      <c r="I80" s="54">
        <v>0</v>
      </c>
      <c r="J80" s="54">
        <v>0</v>
      </c>
      <c r="K80" s="54">
        <v>36.614506641366219</v>
      </c>
      <c r="L80" s="54">
        <v>41.257772178691788</v>
      </c>
      <c r="M80" s="54">
        <v>41.741406337064006</v>
      </c>
      <c r="N80" s="54">
        <v>39.471297408871919</v>
      </c>
      <c r="O80" s="54">
        <v>33.952061286184531</v>
      </c>
      <c r="P80" s="54">
        <v>30.241974765734298</v>
      </c>
      <c r="Q80" s="54">
        <v>33.952061286184531</v>
      </c>
      <c r="R80" s="54">
        <v>39.471297408871919</v>
      </c>
      <c r="S80" s="54">
        <v>41.741406337063999</v>
      </c>
      <c r="T80" s="54">
        <v>1</v>
      </c>
      <c r="U80" s="54">
        <v>3.669976064334763</v>
      </c>
      <c r="V80" s="54">
        <v>639.70430107526886</v>
      </c>
      <c r="Z80" s="54">
        <v>17.214247311827954</v>
      </c>
      <c r="AA80" s="54">
        <v>11</v>
      </c>
      <c r="AB80" s="54">
        <v>39600</v>
      </c>
      <c r="AC80" s="54">
        <v>22.93548387096774</v>
      </c>
      <c r="AD80" s="54">
        <v>903.9976359400697</v>
      </c>
      <c r="AE80" s="54">
        <v>973.74376469351705</v>
      </c>
      <c r="AF80" s="54">
        <v>0.94615384615384612</v>
      </c>
      <c r="AG80" s="54">
        <v>0</v>
      </c>
      <c r="AH80" s="54">
        <v>0</v>
      </c>
      <c r="AI80" s="54">
        <v>36.614506641366219</v>
      </c>
      <c r="AJ80" s="54">
        <v>41.257772178691788</v>
      </c>
      <c r="AK80" s="54">
        <v>41.741406337064006</v>
      </c>
      <c r="AL80" s="54">
        <v>39.471297408871919</v>
      </c>
      <c r="AM80" s="54">
        <v>33.952061286184531</v>
      </c>
      <c r="AN80" s="54">
        <v>30.241974765734298</v>
      </c>
      <c r="AO80" s="54">
        <v>33.952061286184531</v>
      </c>
      <c r="AP80" s="54">
        <v>39.471297408871919</v>
      </c>
      <c r="AQ80" s="54">
        <v>41.741406337063999</v>
      </c>
      <c r="AR80" s="54">
        <v>0</v>
      </c>
      <c r="AS80" s="54">
        <v>3.669976064334763</v>
      </c>
      <c r="AT80" s="54">
        <v>639.70430107526886</v>
      </c>
      <c r="AX80" s="54">
        <v>17.214247311827954</v>
      </c>
      <c r="AY80" s="54">
        <v>11</v>
      </c>
      <c r="AZ80" s="54">
        <v>39600</v>
      </c>
      <c r="BA80" s="54">
        <v>22.93548387096774</v>
      </c>
      <c r="BB80" s="54">
        <v>903.9976359400697</v>
      </c>
      <c r="BC80" s="54">
        <v>973.74376469351705</v>
      </c>
      <c r="BD80" s="54">
        <v>0.94615384615384612</v>
      </c>
      <c r="BE80" s="54">
        <v>0</v>
      </c>
      <c r="BF80" s="54">
        <v>0</v>
      </c>
      <c r="BG80" s="54">
        <v>45.570366856419994</v>
      </c>
      <c r="BH80" s="54">
        <v>41.257772178691788</v>
      </c>
      <c r="BI80" s="54">
        <v>41.741406337064006</v>
      </c>
      <c r="BJ80" s="54">
        <v>39.471297408871919</v>
      </c>
      <c r="BK80" s="54">
        <v>33.952061286184531</v>
      </c>
      <c r="BL80" s="54">
        <v>30.241974765734298</v>
      </c>
      <c r="BM80" s="54">
        <v>33.952061286184531</v>
      </c>
      <c r="BN80" s="54">
        <v>39.471297408871919</v>
      </c>
      <c r="BO80" s="54">
        <v>41.741406337063999</v>
      </c>
      <c r="BP80" s="54">
        <v>1</v>
      </c>
      <c r="BQ80" s="54">
        <v>3.6672581957781349</v>
      </c>
      <c r="BR80" s="54">
        <v>639.70430107526886</v>
      </c>
      <c r="BV80" s="54">
        <v>17.214247311827954</v>
      </c>
      <c r="BW80" s="54">
        <v>11</v>
      </c>
      <c r="BX80" s="54">
        <v>39600</v>
      </c>
      <c r="BY80" s="54">
        <v>22.93548387096774</v>
      </c>
      <c r="BZ80" s="54">
        <v>903.9976359400697</v>
      </c>
      <c r="CA80" s="54">
        <v>973.74376469351705</v>
      </c>
      <c r="CB80" s="54">
        <v>0.94615384615384612</v>
      </c>
      <c r="CC80" s="54">
        <v>0</v>
      </c>
      <c r="CD80" s="54">
        <v>0</v>
      </c>
      <c r="CE80" s="54">
        <v>45.570366856419994</v>
      </c>
      <c r="CF80" s="54">
        <v>41.257772178691788</v>
      </c>
      <c r="CG80" s="54">
        <v>41.741406337064006</v>
      </c>
      <c r="CH80" s="54">
        <v>39.471297408871919</v>
      </c>
      <c r="CI80" s="54">
        <v>33.952061286184531</v>
      </c>
      <c r="CJ80" s="54">
        <v>30.241974765734298</v>
      </c>
      <c r="CK80" s="54">
        <v>33.952061286184531</v>
      </c>
      <c r="CL80" s="54">
        <v>39.471297408871919</v>
      </c>
      <c r="CM80" s="54">
        <v>41.741406337063999</v>
      </c>
      <c r="CN80" s="54">
        <v>0</v>
      </c>
      <c r="CO80" s="54">
        <v>3.6672581957781349</v>
      </c>
      <c r="CP80" s="54">
        <v>639.70430107526886</v>
      </c>
      <c r="CT80" s="54">
        <v>17.214247311827954</v>
      </c>
      <c r="CU80" s="54">
        <v>11</v>
      </c>
      <c r="CV80" s="54">
        <v>39600</v>
      </c>
      <c r="CW80" s="54">
        <v>22.93548387096774</v>
      </c>
      <c r="CX80" s="54">
        <v>903.9976359400697</v>
      </c>
      <c r="CY80" s="54">
        <v>570.42262009057163</v>
      </c>
      <c r="CZ80" s="54">
        <v>0.94615384615384612</v>
      </c>
      <c r="DA80" s="54">
        <v>0</v>
      </c>
      <c r="DB80" s="54">
        <v>0</v>
      </c>
      <c r="DC80" s="54">
        <v>45.570366856419994</v>
      </c>
      <c r="DD80" s="54">
        <v>41.257772178691788</v>
      </c>
      <c r="DE80" s="54">
        <v>41.741406337064006</v>
      </c>
      <c r="DF80" s="54">
        <v>39.471297408871919</v>
      </c>
      <c r="DG80" s="54">
        <v>33.952061286184531</v>
      </c>
      <c r="DH80" s="54">
        <v>30.241974765734298</v>
      </c>
      <c r="DI80" s="54">
        <v>33.952061286184531</v>
      </c>
      <c r="DJ80" s="54">
        <v>39.471297408871919</v>
      </c>
      <c r="DK80" s="54">
        <v>41.741406337063999</v>
      </c>
      <c r="DL80" s="54">
        <v>1</v>
      </c>
      <c r="DM80" s="54">
        <v>3.6672581957781349</v>
      </c>
      <c r="DN80" s="54">
        <v>639.70430107526886</v>
      </c>
      <c r="DR80" s="54">
        <v>17.214247311827954</v>
      </c>
      <c r="DS80" s="54">
        <v>11</v>
      </c>
      <c r="DT80" s="54">
        <v>39600</v>
      </c>
      <c r="DU80" s="54">
        <v>22.93548387096774</v>
      </c>
      <c r="DV80" s="54">
        <v>903.9976359400697</v>
      </c>
      <c r="DW80" s="54">
        <v>570.42262009057163</v>
      </c>
      <c r="DX80" s="54">
        <v>0.94615384615384612</v>
      </c>
      <c r="DY80" s="54">
        <v>0</v>
      </c>
      <c r="DZ80" s="54">
        <v>0</v>
      </c>
      <c r="EA80" s="54">
        <v>45.570366856419994</v>
      </c>
      <c r="EB80" s="54">
        <v>41.257772178691788</v>
      </c>
      <c r="EC80" s="54">
        <v>41.741406337064006</v>
      </c>
      <c r="ED80" s="54">
        <v>39.471297408871919</v>
      </c>
      <c r="EE80" s="54">
        <v>33.952061286184531</v>
      </c>
      <c r="EF80" s="54">
        <v>30.241974765734298</v>
      </c>
      <c r="EG80" s="54">
        <v>33.952061286184531</v>
      </c>
      <c r="EH80" s="54">
        <v>39.471297408871919</v>
      </c>
      <c r="EI80" s="54">
        <v>41.741406337063999</v>
      </c>
      <c r="EJ80" s="54">
        <v>0</v>
      </c>
      <c r="EK80" s="54">
        <v>3.6672581957781349</v>
      </c>
      <c r="EL80" s="54">
        <v>639.70430107526886</v>
      </c>
      <c r="EP80" s="54">
        <v>17.214247311827954</v>
      </c>
      <c r="EQ80" s="54">
        <v>11</v>
      </c>
      <c r="ER80" s="54">
        <v>39600</v>
      </c>
      <c r="ES80" s="54">
        <v>22.93548387096774</v>
      </c>
      <c r="ET80" s="54">
        <v>903.9976359400697</v>
      </c>
      <c r="EU80" s="54">
        <v>0</v>
      </c>
      <c r="EV80" s="54">
        <v>0.94615384615384612</v>
      </c>
      <c r="EW80" s="54">
        <v>0</v>
      </c>
      <c r="EX80" s="54">
        <v>0</v>
      </c>
      <c r="EY80" s="54">
        <v>45.570366856419994</v>
      </c>
      <c r="EZ80" s="54">
        <v>41.257772178691788</v>
      </c>
      <c r="FA80" s="54">
        <v>41.741406337064006</v>
      </c>
      <c r="FB80" s="54">
        <v>39.471297408871919</v>
      </c>
      <c r="FC80" s="54">
        <v>33.952061286184531</v>
      </c>
      <c r="FD80" s="54">
        <v>30.241974765734298</v>
      </c>
      <c r="FE80" s="54">
        <v>33.952061286184531</v>
      </c>
      <c r="FF80" s="54">
        <v>39.471297408871919</v>
      </c>
      <c r="FG80" s="54">
        <v>41.741406337063999</v>
      </c>
      <c r="FH80" s="54">
        <v>1</v>
      </c>
      <c r="FI80" s="54">
        <v>3.6672581957781349</v>
      </c>
      <c r="FJ80" s="54">
        <v>639.70430107526886</v>
      </c>
      <c r="FN80" s="54">
        <v>17.214247311827954</v>
      </c>
      <c r="FO80" s="54">
        <v>11</v>
      </c>
      <c r="FP80" s="54">
        <v>39600</v>
      </c>
      <c r="FQ80" s="54">
        <v>22.93548387096774</v>
      </c>
      <c r="FR80" s="54">
        <v>903.9976359400697</v>
      </c>
      <c r="FS80" s="54">
        <v>0</v>
      </c>
      <c r="FT80" s="54">
        <v>0.94615384615384612</v>
      </c>
      <c r="FU80" s="54">
        <v>0</v>
      </c>
      <c r="FV80" s="54">
        <v>0</v>
      </c>
      <c r="FW80" s="54">
        <v>45.570366856419994</v>
      </c>
      <c r="FX80" s="54">
        <v>41.257772178691788</v>
      </c>
      <c r="FY80" s="54">
        <v>41.741406337064006</v>
      </c>
      <c r="FZ80" s="54">
        <v>39.471297408871919</v>
      </c>
      <c r="GA80" s="54">
        <v>33.952061286184531</v>
      </c>
      <c r="GB80" s="54">
        <v>30.241974765734298</v>
      </c>
      <c r="GC80" s="54">
        <v>33.952061286184531</v>
      </c>
      <c r="GD80" s="54">
        <v>39.471297408871919</v>
      </c>
      <c r="GE80" s="54">
        <v>41.741406337063999</v>
      </c>
      <c r="GF80" s="54">
        <v>0</v>
      </c>
      <c r="GG80" s="54">
        <v>3.6672581957781349</v>
      </c>
      <c r="GH80" s="54">
        <v>639.70430107526886</v>
      </c>
      <c r="GL80" s="54">
        <v>17.214247311827954</v>
      </c>
      <c r="GM80" s="54">
        <v>11</v>
      </c>
      <c r="GN80" s="54">
        <v>39600</v>
      </c>
      <c r="GO80" s="54">
        <v>22.93548387096774</v>
      </c>
      <c r="GP80" s="54">
        <v>903.9976359400697</v>
      </c>
      <c r="GQ80" s="54">
        <v>973.74376469351682</v>
      </c>
      <c r="GR80" s="54">
        <v>0.94615384615384612</v>
      </c>
      <c r="GS80" s="54">
        <v>0</v>
      </c>
      <c r="GT80" s="54">
        <v>0</v>
      </c>
      <c r="GU80" s="54">
        <v>45.570366856419994</v>
      </c>
      <c r="GV80" s="54">
        <v>41.257772178691788</v>
      </c>
      <c r="GW80" s="54">
        <v>41.741406337064006</v>
      </c>
      <c r="GX80" s="54">
        <v>39.471297408871919</v>
      </c>
      <c r="GY80" s="54">
        <v>33.952061286184531</v>
      </c>
      <c r="GZ80" s="54">
        <v>30.241974765734298</v>
      </c>
      <c r="HA80" s="54">
        <v>33.952061286184531</v>
      </c>
      <c r="HB80" s="54">
        <v>39.471297408871919</v>
      </c>
      <c r="HC80" s="54">
        <v>41.741406337063999</v>
      </c>
      <c r="HD80" s="54">
        <v>1</v>
      </c>
      <c r="HE80" s="54">
        <v>3.6672581957781349</v>
      </c>
      <c r="HF80" s="54">
        <v>639.70430107526886</v>
      </c>
      <c r="HJ80" s="54">
        <v>17.214247311827954</v>
      </c>
      <c r="HK80" s="54">
        <v>11</v>
      </c>
      <c r="HL80" s="54">
        <v>39600</v>
      </c>
      <c r="HM80" s="54">
        <v>22.93548387096774</v>
      </c>
      <c r="HN80" s="54">
        <v>903.9976359400697</v>
      </c>
      <c r="HO80" s="54">
        <v>973.74376469351682</v>
      </c>
      <c r="HP80" s="54">
        <v>0.94615384615384612</v>
      </c>
      <c r="HQ80" s="54">
        <v>0</v>
      </c>
      <c r="HR80" s="54">
        <v>0</v>
      </c>
      <c r="HS80" s="54">
        <v>45.570366856419994</v>
      </c>
      <c r="HT80" s="54">
        <v>41.257772178691788</v>
      </c>
      <c r="HU80" s="54">
        <v>41.741406337064006</v>
      </c>
      <c r="HV80" s="54">
        <v>39.471297408871919</v>
      </c>
      <c r="HW80" s="54">
        <v>33.952061286184531</v>
      </c>
      <c r="HX80" s="54">
        <v>30.241974765734298</v>
      </c>
      <c r="HY80" s="54">
        <v>33.952061286184531</v>
      </c>
      <c r="HZ80" s="54">
        <v>39.471297408871919</v>
      </c>
      <c r="IA80" s="54">
        <v>41.741406337063999</v>
      </c>
      <c r="IB80" s="54">
        <v>0</v>
      </c>
      <c r="IC80" s="54">
        <v>3.6672581957781349</v>
      </c>
      <c r="ID80" s="54">
        <v>639.70430107526886</v>
      </c>
    </row>
    <row r="81" spans="2:238" x14ac:dyDescent="0.25">
      <c r="B81" s="54" t="s">
        <v>68</v>
      </c>
      <c r="C81" s="54">
        <v>12</v>
      </c>
      <c r="D81" s="54">
        <v>43200</v>
      </c>
      <c r="E81" s="54">
        <v>24.274193548387093</v>
      </c>
      <c r="F81" s="54">
        <v>816.16557682784207</v>
      </c>
      <c r="G81" s="54">
        <v>948.75220024348562</v>
      </c>
      <c r="H81" s="54">
        <v>0.94615384615384612</v>
      </c>
      <c r="I81" s="54">
        <v>0</v>
      </c>
      <c r="J81" s="54">
        <v>0</v>
      </c>
      <c r="K81" s="54">
        <v>37.031992409867165</v>
      </c>
      <c r="L81" s="54">
        <v>41.625586131606362</v>
      </c>
      <c r="M81" s="54">
        <v>42.08359257750611</v>
      </c>
      <c r="N81" s="54">
        <v>39.933776432372824</v>
      </c>
      <c r="O81" s="54">
        <v>34.707003929079008</v>
      </c>
      <c r="P81" s="54">
        <v>31.193514420953345</v>
      </c>
      <c r="Q81" s="54">
        <v>34.707003929079008</v>
      </c>
      <c r="R81" s="54">
        <v>39.933776432372824</v>
      </c>
      <c r="S81" s="54">
        <v>42.08359257750611</v>
      </c>
      <c r="T81" s="54">
        <v>1</v>
      </c>
      <c r="U81" s="54">
        <v>3.669976064334763</v>
      </c>
      <c r="V81" s="54">
        <v>605.80645161290306</v>
      </c>
      <c r="Z81" s="54" t="s">
        <v>68</v>
      </c>
      <c r="AA81" s="54">
        <v>12</v>
      </c>
      <c r="AB81" s="54">
        <v>43200</v>
      </c>
      <c r="AC81" s="54">
        <v>24.274193548387093</v>
      </c>
      <c r="AD81" s="54">
        <v>816.16557682784207</v>
      </c>
      <c r="AE81" s="54">
        <v>948.75220024348562</v>
      </c>
      <c r="AF81" s="54">
        <v>0.94615384615384612</v>
      </c>
      <c r="AG81" s="54">
        <v>0</v>
      </c>
      <c r="AH81" s="54">
        <v>0</v>
      </c>
      <c r="AI81" s="54">
        <v>37.031992409867165</v>
      </c>
      <c r="AJ81" s="54">
        <v>41.625586131606362</v>
      </c>
      <c r="AK81" s="54">
        <v>42.08359257750611</v>
      </c>
      <c r="AL81" s="54">
        <v>39.933776432372824</v>
      </c>
      <c r="AM81" s="54">
        <v>34.707003929079008</v>
      </c>
      <c r="AN81" s="54">
        <v>31.193514420953345</v>
      </c>
      <c r="AO81" s="54">
        <v>34.707003929079008</v>
      </c>
      <c r="AP81" s="54">
        <v>39.933776432372824</v>
      </c>
      <c r="AQ81" s="54">
        <v>42.08359257750611</v>
      </c>
      <c r="AR81" s="54">
        <v>0</v>
      </c>
      <c r="AS81" s="54">
        <v>3.669976064334763</v>
      </c>
      <c r="AT81" s="54">
        <v>605.80645161290306</v>
      </c>
      <c r="AX81" s="54" t="s">
        <v>68</v>
      </c>
      <c r="AY81" s="54">
        <v>12</v>
      </c>
      <c r="AZ81" s="54">
        <v>43200</v>
      </c>
      <c r="BA81" s="54">
        <v>24.274193548387093</v>
      </c>
      <c r="BB81" s="54">
        <v>816.16557682784207</v>
      </c>
      <c r="BC81" s="54">
        <v>948.75220024348562</v>
      </c>
      <c r="BD81" s="54">
        <v>0.94615384615384612</v>
      </c>
      <c r="BE81" s="54">
        <v>0</v>
      </c>
      <c r="BF81" s="54">
        <v>0</v>
      </c>
      <c r="BG81" s="54">
        <v>45.513282732447806</v>
      </c>
      <c r="BH81" s="54">
        <v>41.625586131606362</v>
      </c>
      <c r="BI81" s="54">
        <v>42.08359257750611</v>
      </c>
      <c r="BJ81" s="54">
        <v>39.933776432372824</v>
      </c>
      <c r="BK81" s="54">
        <v>34.707003929079008</v>
      </c>
      <c r="BL81" s="54">
        <v>31.193514420953345</v>
      </c>
      <c r="BM81" s="54">
        <v>34.707003929079008</v>
      </c>
      <c r="BN81" s="54">
        <v>39.933776432372824</v>
      </c>
      <c r="BO81" s="54">
        <v>42.08359257750611</v>
      </c>
      <c r="BP81" s="54">
        <v>1</v>
      </c>
      <c r="BQ81" s="54">
        <v>3.6672581957781349</v>
      </c>
      <c r="BR81" s="54">
        <v>605.80645161290306</v>
      </c>
      <c r="BV81" s="54" t="s">
        <v>68</v>
      </c>
      <c r="BW81" s="54">
        <v>12</v>
      </c>
      <c r="BX81" s="54">
        <v>43200</v>
      </c>
      <c r="BY81" s="54">
        <v>24.274193548387093</v>
      </c>
      <c r="BZ81" s="54">
        <v>816.16557682784207</v>
      </c>
      <c r="CA81" s="54">
        <v>948.75220024348562</v>
      </c>
      <c r="CB81" s="54">
        <v>0.94615384615384612</v>
      </c>
      <c r="CC81" s="54">
        <v>0</v>
      </c>
      <c r="CD81" s="54">
        <v>0</v>
      </c>
      <c r="CE81" s="54">
        <v>45.513282732447806</v>
      </c>
      <c r="CF81" s="54">
        <v>41.625586131606362</v>
      </c>
      <c r="CG81" s="54">
        <v>42.08359257750611</v>
      </c>
      <c r="CH81" s="54">
        <v>39.933776432372824</v>
      </c>
      <c r="CI81" s="54">
        <v>34.707003929079008</v>
      </c>
      <c r="CJ81" s="54">
        <v>31.193514420953345</v>
      </c>
      <c r="CK81" s="54">
        <v>34.707003929079008</v>
      </c>
      <c r="CL81" s="54">
        <v>39.933776432372824</v>
      </c>
      <c r="CM81" s="54">
        <v>42.08359257750611</v>
      </c>
      <c r="CN81" s="54">
        <v>0</v>
      </c>
      <c r="CO81" s="54">
        <v>3.6672581957781349</v>
      </c>
      <c r="CP81" s="54">
        <v>605.80645161290306</v>
      </c>
      <c r="CT81" s="54" t="s">
        <v>68</v>
      </c>
      <c r="CU81" s="54">
        <v>12</v>
      </c>
      <c r="CV81" s="54">
        <v>43200</v>
      </c>
      <c r="CW81" s="54">
        <v>24.274193548387093</v>
      </c>
      <c r="CX81" s="54">
        <v>816.16557682784207</v>
      </c>
      <c r="CY81" s="54">
        <v>0</v>
      </c>
      <c r="CZ81" s="54">
        <v>0.94615384615384612</v>
      </c>
      <c r="DA81" s="54">
        <v>0</v>
      </c>
      <c r="DB81" s="54">
        <v>0</v>
      </c>
      <c r="DC81" s="54">
        <v>45.513282732447806</v>
      </c>
      <c r="DD81" s="54">
        <v>41.625586131606362</v>
      </c>
      <c r="DE81" s="54">
        <v>42.08359257750611</v>
      </c>
      <c r="DF81" s="54">
        <v>39.933776432372824</v>
      </c>
      <c r="DG81" s="54">
        <v>34.707003929079008</v>
      </c>
      <c r="DH81" s="54">
        <v>31.193514420953345</v>
      </c>
      <c r="DI81" s="54">
        <v>34.707003929079008</v>
      </c>
      <c r="DJ81" s="54">
        <v>39.933776432372824</v>
      </c>
      <c r="DK81" s="54">
        <v>42.08359257750611</v>
      </c>
      <c r="DL81" s="54">
        <v>1</v>
      </c>
      <c r="DM81" s="54">
        <v>3.6672581957781349</v>
      </c>
      <c r="DN81" s="54">
        <v>605.80645161290306</v>
      </c>
      <c r="DR81" s="54" t="s">
        <v>68</v>
      </c>
      <c r="DS81" s="54">
        <v>12</v>
      </c>
      <c r="DT81" s="54">
        <v>43200</v>
      </c>
      <c r="DU81" s="54">
        <v>24.274193548387093</v>
      </c>
      <c r="DV81" s="54">
        <v>816.16557682784207</v>
      </c>
      <c r="DW81" s="54">
        <v>0</v>
      </c>
      <c r="DX81" s="54">
        <v>0.94615384615384612</v>
      </c>
      <c r="DY81" s="54">
        <v>0</v>
      </c>
      <c r="DZ81" s="54">
        <v>0</v>
      </c>
      <c r="EA81" s="54">
        <v>45.513282732447806</v>
      </c>
      <c r="EB81" s="54">
        <v>41.625586131606362</v>
      </c>
      <c r="EC81" s="54">
        <v>42.08359257750611</v>
      </c>
      <c r="ED81" s="54">
        <v>39.933776432372824</v>
      </c>
      <c r="EE81" s="54">
        <v>34.707003929079008</v>
      </c>
      <c r="EF81" s="54">
        <v>31.193514420953345</v>
      </c>
      <c r="EG81" s="54">
        <v>34.707003929079008</v>
      </c>
      <c r="EH81" s="54">
        <v>39.933776432372824</v>
      </c>
      <c r="EI81" s="54">
        <v>42.08359257750611</v>
      </c>
      <c r="EJ81" s="54">
        <v>0</v>
      </c>
      <c r="EK81" s="54">
        <v>3.6672581957781349</v>
      </c>
      <c r="EL81" s="54">
        <v>605.80645161290306</v>
      </c>
      <c r="EP81" s="54" t="s">
        <v>68</v>
      </c>
      <c r="EQ81" s="54">
        <v>12</v>
      </c>
      <c r="ER81" s="54">
        <v>43200</v>
      </c>
      <c r="ES81" s="54">
        <v>24.274193548387093</v>
      </c>
      <c r="ET81" s="54">
        <v>816.16557682784207</v>
      </c>
      <c r="EU81" s="54">
        <v>0</v>
      </c>
      <c r="EV81" s="54">
        <v>0.94615384615384612</v>
      </c>
      <c r="EW81" s="54">
        <v>0</v>
      </c>
      <c r="EX81" s="54">
        <v>0</v>
      </c>
      <c r="EY81" s="54">
        <v>45.513282732447806</v>
      </c>
      <c r="EZ81" s="54">
        <v>41.625586131606362</v>
      </c>
      <c r="FA81" s="54">
        <v>42.08359257750611</v>
      </c>
      <c r="FB81" s="54">
        <v>39.933776432372824</v>
      </c>
      <c r="FC81" s="54">
        <v>34.707003929079008</v>
      </c>
      <c r="FD81" s="54">
        <v>31.193514420953345</v>
      </c>
      <c r="FE81" s="54">
        <v>34.707003929079008</v>
      </c>
      <c r="FF81" s="54">
        <v>39.933776432372824</v>
      </c>
      <c r="FG81" s="54">
        <v>42.08359257750611</v>
      </c>
      <c r="FH81" s="54">
        <v>1</v>
      </c>
      <c r="FI81" s="54">
        <v>3.6672581957781349</v>
      </c>
      <c r="FJ81" s="54">
        <v>605.80645161290306</v>
      </c>
      <c r="FN81" s="54" t="s">
        <v>68</v>
      </c>
      <c r="FO81" s="54">
        <v>12</v>
      </c>
      <c r="FP81" s="54">
        <v>43200</v>
      </c>
      <c r="FQ81" s="54">
        <v>24.274193548387093</v>
      </c>
      <c r="FR81" s="54">
        <v>816.16557682784207</v>
      </c>
      <c r="FS81" s="54">
        <v>0</v>
      </c>
      <c r="FT81" s="54">
        <v>0.94615384615384612</v>
      </c>
      <c r="FU81" s="54">
        <v>0</v>
      </c>
      <c r="FV81" s="54">
        <v>0</v>
      </c>
      <c r="FW81" s="54">
        <v>45.513282732447806</v>
      </c>
      <c r="FX81" s="54">
        <v>41.625586131606362</v>
      </c>
      <c r="FY81" s="54">
        <v>42.08359257750611</v>
      </c>
      <c r="FZ81" s="54">
        <v>39.933776432372824</v>
      </c>
      <c r="GA81" s="54">
        <v>34.707003929079008</v>
      </c>
      <c r="GB81" s="54">
        <v>31.193514420953345</v>
      </c>
      <c r="GC81" s="54">
        <v>34.707003929079008</v>
      </c>
      <c r="GD81" s="54">
        <v>39.933776432372824</v>
      </c>
      <c r="GE81" s="54">
        <v>42.08359257750611</v>
      </c>
      <c r="GF81" s="54">
        <v>0</v>
      </c>
      <c r="GG81" s="54">
        <v>3.6672581957781349</v>
      </c>
      <c r="GH81" s="54">
        <v>605.80645161290306</v>
      </c>
      <c r="GL81" s="54" t="s">
        <v>68</v>
      </c>
      <c r="GM81" s="54">
        <v>12</v>
      </c>
      <c r="GN81" s="54">
        <v>43200</v>
      </c>
      <c r="GO81" s="54">
        <v>24.274193548387093</v>
      </c>
      <c r="GP81" s="54">
        <v>816.16557682784207</v>
      </c>
      <c r="GQ81" s="54">
        <v>948.7522002434855</v>
      </c>
      <c r="GR81" s="54">
        <v>0.94615384615384612</v>
      </c>
      <c r="GS81" s="54">
        <v>0</v>
      </c>
      <c r="GT81" s="54">
        <v>0</v>
      </c>
      <c r="GU81" s="54">
        <v>45.513282732447806</v>
      </c>
      <c r="GV81" s="54">
        <v>41.625586131606362</v>
      </c>
      <c r="GW81" s="54">
        <v>42.08359257750611</v>
      </c>
      <c r="GX81" s="54">
        <v>39.933776432372824</v>
      </c>
      <c r="GY81" s="54">
        <v>34.707003929079008</v>
      </c>
      <c r="GZ81" s="54">
        <v>31.193514420953345</v>
      </c>
      <c r="HA81" s="54">
        <v>34.707003929079008</v>
      </c>
      <c r="HB81" s="54">
        <v>39.933776432372824</v>
      </c>
      <c r="HC81" s="54">
        <v>42.08359257750611</v>
      </c>
      <c r="HD81" s="54">
        <v>1</v>
      </c>
      <c r="HE81" s="54">
        <v>3.6672581957781349</v>
      </c>
      <c r="HF81" s="54">
        <v>605.80645161290306</v>
      </c>
      <c r="HJ81" s="54" t="s">
        <v>68</v>
      </c>
      <c r="HK81" s="54">
        <v>12</v>
      </c>
      <c r="HL81" s="54">
        <v>43200</v>
      </c>
      <c r="HM81" s="54">
        <v>24.274193548387093</v>
      </c>
      <c r="HN81" s="54">
        <v>816.16557682784207</v>
      </c>
      <c r="HO81" s="54">
        <v>948.7522002434855</v>
      </c>
      <c r="HP81" s="54">
        <v>0.94615384615384612</v>
      </c>
      <c r="HQ81" s="54">
        <v>0</v>
      </c>
      <c r="HR81" s="54">
        <v>0</v>
      </c>
      <c r="HS81" s="54">
        <v>45.513282732447806</v>
      </c>
      <c r="HT81" s="54">
        <v>41.625586131606362</v>
      </c>
      <c r="HU81" s="54">
        <v>42.08359257750611</v>
      </c>
      <c r="HV81" s="54">
        <v>39.933776432372824</v>
      </c>
      <c r="HW81" s="54">
        <v>34.707003929079008</v>
      </c>
      <c r="HX81" s="54">
        <v>31.193514420953345</v>
      </c>
      <c r="HY81" s="54">
        <v>34.707003929079008</v>
      </c>
      <c r="HZ81" s="54">
        <v>39.933776432372824</v>
      </c>
      <c r="IA81" s="54">
        <v>42.08359257750611</v>
      </c>
      <c r="IB81" s="54">
        <v>0</v>
      </c>
      <c r="IC81" s="54">
        <v>3.6672581957781349</v>
      </c>
      <c r="ID81" s="54">
        <v>605.80645161290306</v>
      </c>
    </row>
    <row r="82" spans="2:238" x14ac:dyDescent="0.25">
      <c r="B82" s="54">
        <v>0.13223547412677508</v>
      </c>
      <c r="C82" s="54">
        <v>13</v>
      </c>
      <c r="D82" s="54">
        <v>46800</v>
      </c>
      <c r="E82" s="54">
        <v>25.435483870967747</v>
      </c>
      <c r="F82" s="54">
        <v>904.69340102545505</v>
      </c>
      <c r="G82" s="54">
        <v>784.29799212663056</v>
      </c>
      <c r="H82" s="54">
        <v>0.94615384615384612</v>
      </c>
      <c r="I82" s="54">
        <v>0</v>
      </c>
      <c r="J82" s="54">
        <v>0</v>
      </c>
      <c r="K82" s="54">
        <v>37.030003162555346</v>
      </c>
      <c r="L82" s="54">
        <v>41.560873579230822</v>
      </c>
      <c r="M82" s="54">
        <v>41.986518517734062</v>
      </c>
      <c r="N82" s="54">
        <v>39.988602617028974</v>
      </c>
      <c r="O82" s="54">
        <v>35.131139844066404</v>
      </c>
      <c r="P82" s="54">
        <v>31.865904083726743</v>
      </c>
      <c r="Q82" s="54">
        <v>35.131139844066404</v>
      </c>
      <c r="R82" s="54">
        <v>39.988602617028974</v>
      </c>
      <c r="S82" s="54">
        <v>41.986518517734055</v>
      </c>
      <c r="T82" s="54">
        <v>1</v>
      </c>
      <c r="U82" s="54">
        <v>3.669976064334763</v>
      </c>
      <c r="V82" s="54">
        <v>563.00179211469515</v>
      </c>
      <c r="Z82" s="54">
        <v>0.13223547412677508</v>
      </c>
      <c r="AA82" s="54">
        <v>13</v>
      </c>
      <c r="AB82" s="54">
        <v>46800</v>
      </c>
      <c r="AC82" s="54">
        <v>25.435483870967747</v>
      </c>
      <c r="AD82" s="54">
        <v>904.69340102545505</v>
      </c>
      <c r="AE82" s="54">
        <v>784.29799212663056</v>
      </c>
      <c r="AF82" s="54">
        <v>0.94615384615384612</v>
      </c>
      <c r="AG82" s="54">
        <v>0</v>
      </c>
      <c r="AH82" s="54">
        <v>0</v>
      </c>
      <c r="AI82" s="54">
        <v>37.030003162555346</v>
      </c>
      <c r="AJ82" s="54">
        <v>41.560873579230822</v>
      </c>
      <c r="AK82" s="54">
        <v>41.986518517734062</v>
      </c>
      <c r="AL82" s="54">
        <v>39.988602617028974</v>
      </c>
      <c r="AM82" s="54">
        <v>35.131139844066404</v>
      </c>
      <c r="AN82" s="54">
        <v>31.865904083726743</v>
      </c>
      <c r="AO82" s="54">
        <v>35.131139844066404</v>
      </c>
      <c r="AP82" s="54">
        <v>39.988602617028974</v>
      </c>
      <c r="AQ82" s="54">
        <v>41.986518517734055</v>
      </c>
      <c r="AR82" s="54">
        <v>0</v>
      </c>
      <c r="AS82" s="54">
        <v>3.669976064334763</v>
      </c>
      <c r="AT82" s="54">
        <v>563.00179211469515</v>
      </c>
      <c r="AX82" s="54">
        <v>0.13495334268340339</v>
      </c>
      <c r="AY82" s="54">
        <v>13</v>
      </c>
      <c r="AZ82" s="54">
        <v>46800</v>
      </c>
      <c r="BA82" s="54">
        <v>25.435483870967747</v>
      </c>
      <c r="BB82" s="54">
        <v>904.69340102545505</v>
      </c>
      <c r="BC82" s="54">
        <v>784.29799212663056</v>
      </c>
      <c r="BD82" s="54">
        <v>0.94615384615384612</v>
      </c>
      <c r="BE82" s="54">
        <v>0</v>
      </c>
      <c r="BF82" s="54">
        <v>0</v>
      </c>
      <c r="BG82" s="54">
        <v>44.912028252161079</v>
      </c>
      <c r="BH82" s="54">
        <v>41.560873579230822</v>
      </c>
      <c r="BI82" s="54">
        <v>41.986518517734062</v>
      </c>
      <c r="BJ82" s="54">
        <v>39.988602617028974</v>
      </c>
      <c r="BK82" s="54">
        <v>35.131139844066404</v>
      </c>
      <c r="BL82" s="54">
        <v>31.865904083726743</v>
      </c>
      <c r="BM82" s="54">
        <v>35.131139844066404</v>
      </c>
      <c r="BN82" s="54">
        <v>39.988602617028974</v>
      </c>
      <c r="BO82" s="54">
        <v>41.986518517734055</v>
      </c>
      <c r="BP82" s="54">
        <v>1</v>
      </c>
      <c r="BQ82" s="54">
        <v>3.6672581957781349</v>
      </c>
      <c r="BR82" s="54">
        <v>563.00179211469515</v>
      </c>
      <c r="BV82" s="54">
        <v>0.13495334268340339</v>
      </c>
      <c r="BW82" s="54">
        <v>13</v>
      </c>
      <c r="BX82" s="54">
        <v>46800</v>
      </c>
      <c r="BY82" s="54">
        <v>25.435483870967747</v>
      </c>
      <c r="BZ82" s="54">
        <v>904.69340102545505</v>
      </c>
      <c r="CA82" s="54">
        <v>784.29799212663056</v>
      </c>
      <c r="CB82" s="54">
        <v>0.94615384615384612</v>
      </c>
      <c r="CC82" s="54">
        <v>0</v>
      </c>
      <c r="CD82" s="54">
        <v>0</v>
      </c>
      <c r="CE82" s="54">
        <v>44.912028252161079</v>
      </c>
      <c r="CF82" s="54">
        <v>41.560873579230822</v>
      </c>
      <c r="CG82" s="54">
        <v>41.986518517734062</v>
      </c>
      <c r="CH82" s="54">
        <v>39.988602617028974</v>
      </c>
      <c r="CI82" s="54">
        <v>35.131139844066404</v>
      </c>
      <c r="CJ82" s="54">
        <v>31.865904083726743</v>
      </c>
      <c r="CK82" s="54">
        <v>35.131139844066404</v>
      </c>
      <c r="CL82" s="54">
        <v>39.988602617028974</v>
      </c>
      <c r="CM82" s="54">
        <v>41.986518517734055</v>
      </c>
      <c r="CN82" s="54">
        <v>0</v>
      </c>
      <c r="CO82" s="54">
        <v>3.6672581957781349</v>
      </c>
      <c r="CP82" s="54">
        <v>563.00179211469515</v>
      </c>
      <c r="CT82" s="54">
        <v>0.13495334268340339</v>
      </c>
      <c r="CU82" s="54">
        <v>13</v>
      </c>
      <c r="CV82" s="54">
        <v>46800</v>
      </c>
      <c r="CW82" s="54">
        <v>25.435483870967747</v>
      </c>
      <c r="CX82" s="54">
        <v>904.69340102545505</v>
      </c>
      <c r="CY82" s="54">
        <v>0</v>
      </c>
      <c r="CZ82" s="54">
        <v>0.94615384615384612</v>
      </c>
      <c r="DA82" s="54">
        <v>0</v>
      </c>
      <c r="DB82" s="54">
        <v>0</v>
      </c>
      <c r="DC82" s="54">
        <v>44.912028252161079</v>
      </c>
      <c r="DD82" s="54">
        <v>41.560873579230822</v>
      </c>
      <c r="DE82" s="54">
        <v>41.986518517734062</v>
      </c>
      <c r="DF82" s="54">
        <v>39.988602617028974</v>
      </c>
      <c r="DG82" s="54">
        <v>35.131139844066404</v>
      </c>
      <c r="DH82" s="54">
        <v>31.865904083726743</v>
      </c>
      <c r="DI82" s="54">
        <v>35.131139844066404</v>
      </c>
      <c r="DJ82" s="54">
        <v>39.988602617028974</v>
      </c>
      <c r="DK82" s="54">
        <v>41.986518517734055</v>
      </c>
      <c r="DL82" s="54">
        <v>1</v>
      </c>
      <c r="DM82" s="54">
        <v>3.6672581957781349</v>
      </c>
      <c r="DN82" s="54">
        <v>563.00179211469515</v>
      </c>
      <c r="DR82" s="54">
        <v>0.13495334268340339</v>
      </c>
      <c r="DS82" s="54">
        <v>13</v>
      </c>
      <c r="DT82" s="54">
        <v>46800</v>
      </c>
      <c r="DU82" s="54">
        <v>25.435483870967747</v>
      </c>
      <c r="DV82" s="54">
        <v>904.69340102545505</v>
      </c>
      <c r="DW82" s="54">
        <v>0</v>
      </c>
      <c r="DX82" s="54">
        <v>0.94615384615384612</v>
      </c>
      <c r="DY82" s="54">
        <v>0</v>
      </c>
      <c r="DZ82" s="54">
        <v>0</v>
      </c>
      <c r="EA82" s="54">
        <v>44.912028252161079</v>
      </c>
      <c r="EB82" s="54">
        <v>41.560873579230822</v>
      </c>
      <c r="EC82" s="54">
        <v>41.986518517734062</v>
      </c>
      <c r="ED82" s="54">
        <v>39.988602617028974</v>
      </c>
      <c r="EE82" s="54">
        <v>35.131139844066404</v>
      </c>
      <c r="EF82" s="54">
        <v>31.865904083726743</v>
      </c>
      <c r="EG82" s="54">
        <v>35.131139844066404</v>
      </c>
      <c r="EH82" s="54">
        <v>39.988602617028974</v>
      </c>
      <c r="EI82" s="54">
        <v>41.986518517734055</v>
      </c>
      <c r="EJ82" s="54">
        <v>0</v>
      </c>
      <c r="EK82" s="54">
        <v>3.6672581957781349</v>
      </c>
      <c r="EL82" s="54">
        <v>563.00179211469515</v>
      </c>
      <c r="EP82" s="54">
        <v>0.13495334268340339</v>
      </c>
      <c r="EQ82" s="54">
        <v>13</v>
      </c>
      <c r="ER82" s="54">
        <v>46800</v>
      </c>
      <c r="ES82" s="54">
        <v>25.435483870967747</v>
      </c>
      <c r="ET82" s="54">
        <v>904.69340102545505</v>
      </c>
      <c r="EU82" s="54">
        <v>459.44460115897027</v>
      </c>
      <c r="EV82" s="54">
        <v>0.94615384615384612</v>
      </c>
      <c r="EW82" s="54">
        <v>0</v>
      </c>
      <c r="EX82" s="54">
        <v>0</v>
      </c>
      <c r="EY82" s="54">
        <v>44.912028252161079</v>
      </c>
      <c r="EZ82" s="54">
        <v>41.560873579230822</v>
      </c>
      <c r="FA82" s="54">
        <v>41.986518517734062</v>
      </c>
      <c r="FB82" s="54">
        <v>39.988602617028974</v>
      </c>
      <c r="FC82" s="54">
        <v>35.131139844066404</v>
      </c>
      <c r="FD82" s="54">
        <v>31.865904083726743</v>
      </c>
      <c r="FE82" s="54">
        <v>35.131139844066404</v>
      </c>
      <c r="FF82" s="54">
        <v>39.988602617028974</v>
      </c>
      <c r="FG82" s="54">
        <v>41.986518517734055</v>
      </c>
      <c r="FH82" s="54">
        <v>1</v>
      </c>
      <c r="FI82" s="54">
        <v>3.6672581957781349</v>
      </c>
      <c r="FJ82" s="54">
        <v>563.00179211469515</v>
      </c>
      <c r="FN82" s="54">
        <v>0.13495334268340339</v>
      </c>
      <c r="FO82" s="54">
        <v>13</v>
      </c>
      <c r="FP82" s="54">
        <v>46800</v>
      </c>
      <c r="FQ82" s="54">
        <v>25.435483870967747</v>
      </c>
      <c r="FR82" s="54">
        <v>904.69340102545505</v>
      </c>
      <c r="FS82" s="54">
        <v>459.44460115897027</v>
      </c>
      <c r="FT82" s="54">
        <v>0.94615384615384612</v>
      </c>
      <c r="FU82" s="54">
        <v>0</v>
      </c>
      <c r="FV82" s="54">
        <v>0</v>
      </c>
      <c r="FW82" s="54">
        <v>44.912028252161079</v>
      </c>
      <c r="FX82" s="54">
        <v>41.560873579230822</v>
      </c>
      <c r="FY82" s="54">
        <v>41.986518517734062</v>
      </c>
      <c r="FZ82" s="54">
        <v>39.988602617028974</v>
      </c>
      <c r="GA82" s="54">
        <v>35.131139844066404</v>
      </c>
      <c r="GB82" s="54">
        <v>31.865904083726743</v>
      </c>
      <c r="GC82" s="54">
        <v>35.131139844066404</v>
      </c>
      <c r="GD82" s="54">
        <v>39.988602617028974</v>
      </c>
      <c r="GE82" s="54">
        <v>41.986518517734055</v>
      </c>
      <c r="GF82" s="54">
        <v>0</v>
      </c>
      <c r="GG82" s="54">
        <v>3.6672581957781349</v>
      </c>
      <c r="GH82" s="54">
        <v>563.00179211469515</v>
      </c>
      <c r="GL82" s="54">
        <v>0.13495334268340339</v>
      </c>
      <c r="GM82" s="54">
        <v>13</v>
      </c>
      <c r="GN82" s="54">
        <v>46800</v>
      </c>
      <c r="GO82" s="54">
        <v>25.435483870967747</v>
      </c>
      <c r="GP82" s="54">
        <v>904.69340102545505</v>
      </c>
      <c r="GQ82" s="54">
        <v>784.29799212663045</v>
      </c>
      <c r="GR82" s="54">
        <v>0.94615384615384612</v>
      </c>
      <c r="GS82" s="54">
        <v>0</v>
      </c>
      <c r="GT82" s="54">
        <v>0</v>
      </c>
      <c r="GU82" s="54">
        <v>44.912028252161079</v>
      </c>
      <c r="GV82" s="54">
        <v>41.560873579230822</v>
      </c>
      <c r="GW82" s="54">
        <v>41.986518517734062</v>
      </c>
      <c r="GX82" s="54">
        <v>39.988602617028974</v>
      </c>
      <c r="GY82" s="54">
        <v>35.131139844066404</v>
      </c>
      <c r="GZ82" s="54">
        <v>31.865904083726743</v>
      </c>
      <c r="HA82" s="54">
        <v>35.131139844066404</v>
      </c>
      <c r="HB82" s="54">
        <v>39.988602617028974</v>
      </c>
      <c r="HC82" s="54">
        <v>41.986518517734055</v>
      </c>
      <c r="HD82" s="54">
        <v>1</v>
      </c>
      <c r="HE82" s="54">
        <v>3.6672581957781349</v>
      </c>
      <c r="HF82" s="54">
        <v>563.00179211469515</v>
      </c>
      <c r="HJ82" s="54">
        <v>0.13495334268340339</v>
      </c>
      <c r="HK82" s="54">
        <v>13</v>
      </c>
      <c r="HL82" s="54">
        <v>46800</v>
      </c>
      <c r="HM82" s="54">
        <v>25.435483870967747</v>
      </c>
      <c r="HN82" s="54">
        <v>904.69340102545505</v>
      </c>
      <c r="HO82" s="54">
        <v>784.29799212663045</v>
      </c>
      <c r="HP82" s="54">
        <v>0.94615384615384612</v>
      </c>
      <c r="HQ82" s="54">
        <v>0</v>
      </c>
      <c r="HR82" s="54">
        <v>0</v>
      </c>
      <c r="HS82" s="54">
        <v>44.912028252161079</v>
      </c>
      <c r="HT82" s="54">
        <v>41.560873579230822</v>
      </c>
      <c r="HU82" s="54">
        <v>41.986518517734062</v>
      </c>
      <c r="HV82" s="54">
        <v>39.988602617028974</v>
      </c>
      <c r="HW82" s="54">
        <v>35.131139844066404</v>
      </c>
      <c r="HX82" s="54">
        <v>31.865904083726743</v>
      </c>
      <c r="HY82" s="54">
        <v>35.131139844066404</v>
      </c>
      <c r="HZ82" s="54">
        <v>39.988602617028974</v>
      </c>
      <c r="IA82" s="54">
        <v>41.986518517734055</v>
      </c>
      <c r="IB82" s="54">
        <v>0</v>
      </c>
      <c r="IC82" s="54">
        <v>3.6672581957781349</v>
      </c>
      <c r="ID82" s="54">
        <v>563.00179211469515</v>
      </c>
    </row>
    <row r="83" spans="2:238" x14ac:dyDescent="0.25">
      <c r="B83" s="54" t="s">
        <v>151</v>
      </c>
      <c r="C83" s="54">
        <v>14</v>
      </c>
      <c r="D83" s="54">
        <v>50400</v>
      </c>
      <c r="E83" s="54">
        <v>25.980645161290322</v>
      </c>
      <c r="F83" s="54">
        <v>816.29810351077265</v>
      </c>
      <c r="G83" s="54">
        <v>676.16311343736345</v>
      </c>
      <c r="H83" s="54">
        <v>0.94615384615384612</v>
      </c>
      <c r="I83" s="54">
        <v>0</v>
      </c>
      <c r="J83" s="54">
        <v>0</v>
      </c>
      <c r="K83" s="54">
        <v>35.732716635041115</v>
      </c>
      <c r="L83" s="54">
        <v>40.164243420543862</v>
      </c>
      <c r="M83" s="54">
        <v>40.538632934102161</v>
      </c>
      <c r="N83" s="54">
        <v>38.781302599514667</v>
      </c>
      <c r="O83" s="54">
        <v>34.508767065339235</v>
      </c>
      <c r="P83" s="54">
        <v>31.636725329648712</v>
      </c>
      <c r="Q83" s="54">
        <v>34.508767065339235</v>
      </c>
      <c r="R83" s="54">
        <v>38.781302599514667</v>
      </c>
      <c r="S83" s="54">
        <v>40.538632934102161</v>
      </c>
      <c r="T83" s="54">
        <v>1</v>
      </c>
      <c r="U83" s="54">
        <v>0.66997606433476342</v>
      </c>
      <c r="V83" s="54">
        <v>495.20609318996418</v>
      </c>
      <c r="Z83" s="54" t="s">
        <v>151</v>
      </c>
      <c r="AA83" s="54">
        <v>14</v>
      </c>
      <c r="AB83" s="54">
        <v>50400</v>
      </c>
      <c r="AC83" s="54">
        <v>25.980645161290322</v>
      </c>
      <c r="AD83" s="54">
        <v>816.29810351077265</v>
      </c>
      <c r="AE83" s="54">
        <v>676.16311343736345</v>
      </c>
      <c r="AF83" s="54">
        <v>0.94615384615384612</v>
      </c>
      <c r="AG83" s="54">
        <v>0</v>
      </c>
      <c r="AH83" s="54">
        <v>0</v>
      </c>
      <c r="AI83" s="54">
        <v>35.732716635041115</v>
      </c>
      <c r="AJ83" s="54">
        <v>40.164243420543862</v>
      </c>
      <c r="AK83" s="54">
        <v>40.538632934102161</v>
      </c>
      <c r="AL83" s="54">
        <v>38.781302599514667</v>
      </c>
      <c r="AM83" s="54">
        <v>34.508767065339235</v>
      </c>
      <c r="AN83" s="54">
        <v>31.636725329648712</v>
      </c>
      <c r="AO83" s="54">
        <v>34.508767065339235</v>
      </c>
      <c r="AP83" s="54">
        <v>38.781302599514667</v>
      </c>
      <c r="AQ83" s="54">
        <v>40.538632934102161</v>
      </c>
      <c r="AR83" s="54">
        <v>0</v>
      </c>
      <c r="AS83" s="54">
        <v>0.66997606433476342</v>
      </c>
      <c r="AT83" s="54">
        <v>495.20609318996418</v>
      </c>
      <c r="AX83" s="54" t="s">
        <v>151</v>
      </c>
      <c r="AY83" s="54">
        <v>14</v>
      </c>
      <c r="AZ83" s="54">
        <v>50400</v>
      </c>
      <c r="BA83" s="54">
        <v>25.980645161290322</v>
      </c>
      <c r="BB83" s="54">
        <v>816.29810351077265</v>
      </c>
      <c r="BC83" s="54">
        <v>676.16311343736345</v>
      </c>
      <c r="BD83" s="54">
        <v>0.94615384615384612</v>
      </c>
      <c r="BE83" s="54">
        <v>0</v>
      </c>
      <c r="BF83" s="54">
        <v>0</v>
      </c>
      <c r="BG83" s="54">
        <v>42.665601939700615</v>
      </c>
      <c r="BH83" s="54">
        <v>40.164243420543862</v>
      </c>
      <c r="BI83" s="54">
        <v>40.538632934102161</v>
      </c>
      <c r="BJ83" s="54">
        <v>38.781302599514667</v>
      </c>
      <c r="BK83" s="54">
        <v>34.508767065339235</v>
      </c>
      <c r="BL83" s="54">
        <v>31.636725329648712</v>
      </c>
      <c r="BM83" s="54">
        <v>34.508767065339235</v>
      </c>
      <c r="BN83" s="54">
        <v>38.781302599514667</v>
      </c>
      <c r="BO83" s="54">
        <v>40.538632934102161</v>
      </c>
      <c r="BP83" s="54">
        <v>1</v>
      </c>
      <c r="BQ83" s="54">
        <v>0.66725819577813505</v>
      </c>
      <c r="BR83" s="54">
        <v>495.20609318996418</v>
      </c>
      <c r="BV83" s="54" t="s">
        <v>151</v>
      </c>
      <c r="BW83" s="54">
        <v>14</v>
      </c>
      <c r="BX83" s="54">
        <v>50400</v>
      </c>
      <c r="BY83" s="54">
        <v>25.980645161290322</v>
      </c>
      <c r="BZ83" s="54">
        <v>816.29810351077265</v>
      </c>
      <c r="CA83" s="54">
        <v>676.16311343736345</v>
      </c>
      <c r="CB83" s="54">
        <v>0.94615384615384612</v>
      </c>
      <c r="CC83" s="54">
        <v>0</v>
      </c>
      <c r="CD83" s="54">
        <v>0</v>
      </c>
      <c r="CE83" s="54">
        <v>42.665601939700615</v>
      </c>
      <c r="CF83" s="54">
        <v>40.164243420543862</v>
      </c>
      <c r="CG83" s="54">
        <v>40.538632934102161</v>
      </c>
      <c r="CH83" s="54">
        <v>38.781302599514667</v>
      </c>
      <c r="CI83" s="54">
        <v>34.508767065339235</v>
      </c>
      <c r="CJ83" s="54">
        <v>31.636725329648712</v>
      </c>
      <c r="CK83" s="54">
        <v>34.508767065339235</v>
      </c>
      <c r="CL83" s="54">
        <v>38.781302599514667</v>
      </c>
      <c r="CM83" s="54">
        <v>40.538632934102161</v>
      </c>
      <c r="CN83" s="54">
        <v>0</v>
      </c>
      <c r="CO83" s="54">
        <v>0.66725819577813505</v>
      </c>
      <c r="CP83" s="54">
        <v>495.20609318996418</v>
      </c>
      <c r="CT83" s="54" t="s">
        <v>151</v>
      </c>
      <c r="CU83" s="54">
        <v>14</v>
      </c>
      <c r="CV83" s="54">
        <v>50400</v>
      </c>
      <c r="CW83" s="54">
        <v>25.980645161290322</v>
      </c>
      <c r="CX83" s="54">
        <v>816.29810351077265</v>
      </c>
      <c r="CY83" s="54">
        <v>0</v>
      </c>
      <c r="CZ83" s="54">
        <v>0.94615384615384612</v>
      </c>
      <c r="DA83" s="54">
        <v>0</v>
      </c>
      <c r="DB83" s="54">
        <v>0</v>
      </c>
      <c r="DC83" s="54">
        <v>42.665601939700615</v>
      </c>
      <c r="DD83" s="54">
        <v>40.164243420543862</v>
      </c>
      <c r="DE83" s="54">
        <v>40.538632934102161</v>
      </c>
      <c r="DF83" s="54">
        <v>38.781302599514667</v>
      </c>
      <c r="DG83" s="54">
        <v>34.508767065339235</v>
      </c>
      <c r="DH83" s="54">
        <v>31.636725329648712</v>
      </c>
      <c r="DI83" s="54">
        <v>34.508767065339235</v>
      </c>
      <c r="DJ83" s="54">
        <v>38.781302599514667</v>
      </c>
      <c r="DK83" s="54">
        <v>40.538632934102161</v>
      </c>
      <c r="DL83" s="54">
        <v>1</v>
      </c>
      <c r="DM83" s="54">
        <v>0.66725819577813505</v>
      </c>
      <c r="DN83" s="54">
        <v>495.20609318996418</v>
      </c>
      <c r="DR83" s="54" t="s">
        <v>151</v>
      </c>
      <c r="DS83" s="54">
        <v>14</v>
      </c>
      <c r="DT83" s="54">
        <v>50400</v>
      </c>
      <c r="DU83" s="54">
        <v>25.980645161290322</v>
      </c>
      <c r="DV83" s="54">
        <v>816.29810351077265</v>
      </c>
      <c r="DW83" s="54">
        <v>0</v>
      </c>
      <c r="DX83" s="54">
        <v>0.94615384615384612</v>
      </c>
      <c r="DY83" s="54">
        <v>0</v>
      </c>
      <c r="DZ83" s="54">
        <v>0</v>
      </c>
      <c r="EA83" s="54">
        <v>42.665601939700615</v>
      </c>
      <c r="EB83" s="54">
        <v>40.164243420543862</v>
      </c>
      <c r="EC83" s="54">
        <v>40.538632934102161</v>
      </c>
      <c r="ED83" s="54">
        <v>38.781302599514667</v>
      </c>
      <c r="EE83" s="54">
        <v>34.508767065339235</v>
      </c>
      <c r="EF83" s="54">
        <v>31.636725329648712</v>
      </c>
      <c r="EG83" s="54">
        <v>34.508767065339235</v>
      </c>
      <c r="EH83" s="54">
        <v>38.781302599514667</v>
      </c>
      <c r="EI83" s="54">
        <v>40.538632934102161</v>
      </c>
      <c r="EJ83" s="54">
        <v>0</v>
      </c>
      <c r="EK83" s="54">
        <v>0.66725819577813505</v>
      </c>
      <c r="EL83" s="54">
        <v>495.20609318996418</v>
      </c>
      <c r="EP83" s="54" t="s">
        <v>151</v>
      </c>
      <c r="EQ83" s="54">
        <v>14</v>
      </c>
      <c r="ER83" s="54">
        <v>50400</v>
      </c>
      <c r="ES83" s="54">
        <v>25.980645161290322</v>
      </c>
      <c r="ET83" s="54">
        <v>816.29810351077265</v>
      </c>
      <c r="EU83" s="54">
        <v>396.09879802099351</v>
      </c>
      <c r="EV83" s="54">
        <v>0.94615384615384612</v>
      </c>
      <c r="EW83" s="54">
        <v>0</v>
      </c>
      <c r="EX83" s="54">
        <v>0</v>
      </c>
      <c r="EY83" s="54">
        <v>42.665601939700615</v>
      </c>
      <c r="EZ83" s="54">
        <v>40.164243420543862</v>
      </c>
      <c r="FA83" s="54">
        <v>40.538632934102161</v>
      </c>
      <c r="FB83" s="54">
        <v>38.781302599514667</v>
      </c>
      <c r="FC83" s="54">
        <v>34.508767065339235</v>
      </c>
      <c r="FD83" s="54">
        <v>31.636725329648712</v>
      </c>
      <c r="FE83" s="54">
        <v>34.508767065339235</v>
      </c>
      <c r="FF83" s="54">
        <v>38.781302599514667</v>
      </c>
      <c r="FG83" s="54">
        <v>40.538632934102161</v>
      </c>
      <c r="FH83" s="54">
        <v>1</v>
      </c>
      <c r="FI83" s="54">
        <v>0.66725819577813505</v>
      </c>
      <c r="FJ83" s="54">
        <v>495.20609318996418</v>
      </c>
      <c r="FN83" s="54" t="s">
        <v>151</v>
      </c>
      <c r="FO83" s="54">
        <v>14</v>
      </c>
      <c r="FP83" s="54">
        <v>50400</v>
      </c>
      <c r="FQ83" s="54">
        <v>25.980645161290322</v>
      </c>
      <c r="FR83" s="54">
        <v>816.29810351077265</v>
      </c>
      <c r="FS83" s="54">
        <v>396.09879802099351</v>
      </c>
      <c r="FT83" s="54">
        <v>0.94615384615384612</v>
      </c>
      <c r="FU83" s="54">
        <v>0</v>
      </c>
      <c r="FV83" s="54">
        <v>0</v>
      </c>
      <c r="FW83" s="54">
        <v>42.665601939700615</v>
      </c>
      <c r="FX83" s="54">
        <v>40.164243420543862</v>
      </c>
      <c r="FY83" s="54">
        <v>40.538632934102161</v>
      </c>
      <c r="FZ83" s="54">
        <v>38.781302599514667</v>
      </c>
      <c r="GA83" s="54">
        <v>34.508767065339235</v>
      </c>
      <c r="GB83" s="54">
        <v>31.636725329648712</v>
      </c>
      <c r="GC83" s="54">
        <v>34.508767065339235</v>
      </c>
      <c r="GD83" s="54">
        <v>38.781302599514667</v>
      </c>
      <c r="GE83" s="54">
        <v>40.538632934102161</v>
      </c>
      <c r="GF83" s="54">
        <v>0</v>
      </c>
      <c r="GG83" s="54">
        <v>0.66725819577813505</v>
      </c>
      <c r="GH83" s="54">
        <v>495.20609318996418</v>
      </c>
      <c r="GL83" s="54" t="s">
        <v>151</v>
      </c>
      <c r="GM83" s="54">
        <v>14</v>
      </c>
      <c r="GN83" s="54">
        <v>50400</v>
      </c>
      <c r="GO83" s="54">
        <v>25.980645161290322</v>
      </c>
      <c r="GP83" s="54">
        <v>816.29810351077265</v>
      </c>
      <c r="GQ83" s="54">
        <v>676.16311343736334</v>
      </c>
      <c r="GR83" s="54">
        <v>0.94615384615384612</v>
      </c>
      <c r="GS83" s="54">
        <v>0</v>
      </c>
      <c r="GT83" s="54">
        <v>0</v>
      </c>
      <c r="GU83" s="54">
        <v>42.665601939700615</v>
      </c>
      <c r="GV83" s="54">
        <v>40.164243420543862</v>
      </c>
      <c r="GW83" s="54">
        <v>40.538632934102161</v>
      </c>
      <c r="GX83" s="54">
        <v>38.781302599514667</v>
      </c>
      <c r="GY83" s="54">
        <v>34.508767065339235</v>
      </c>
      <c r="GZ83" s="54">
        <v>31.636725329648712</v>
      </c>
      <c r="HA83" s="54">
        <v>34.508767065339235</v>
      </c>
      <c r="HB83" s="54">
        <v>38.781302599514667</v>
      </c>
      <c r="HC83" s="54">
        <v>40.538632934102161</v>
      </c>
      <c r="HD83" s="54">
        <v>1</v>
      </c>
      <c r="HE83" s="54">
        <v>0.66725819577813505</v>
      </c>
      <c r="HF83" s="54">
        <v>495.20609318996418</v>
      </c>
      <c r="HJ83" s="54" t="s">
        <v>151</v>
      </c>
      <c r="HK83" s="54">
        <v>14</v>
      </c>
      <c r="HL83" s="54">
        <v>50400</v>
      </c>
      <c r="HM83" s="54">
        <v>25.980645161290322</v>
      </c>
      <c r="HN83" s="54">
        <v>816.29810351077265</v>
      </c>
      <c r="HO83" s="54">
        <v>676.16311343736334</v>
      </c>
      <c r="HP83" s="54">
        <v>0.94615384615384612</v>
      </c>
      <c r="HQ83" s="54">
        <v>0</v>
      </c>
      <c r="HR83" s="54">
        <v>0</v>
      </c>
      <c r="HS83" s="54">
        <v>42.665601939700615</v>
      </c>
      <c r="HT83" s="54">
        <v>40.164243420543862</v>
      </c>
      <c r="HU83" s="54">
        <v>40.538632934102161</v>
      </c>
      <c r="HV83" s="54">
        <v>38.781302599514667</v>
      </c>
      <c r="HW83" s="54">
        <v>34.508767065339235</v>
      </c>
      <c r="HX83" s="54">
        <v>31.636725329648712</v>
      </c>
      <c r="HY83" s="54">
        <v>34.508767065339235</v>
      </c>
      <c r="HZ83" s="54">
        <v>38.781302599514667</v>
      </c>
      <c r="IA83" s="54">
        <v>40.538632934102161</v>
      </c>
      <c r="IB83" s="54">
        <v>0</v>
      </c>
      <c r="IC83" s="54">
        <v>0.66725819577813505</v>
      </c>
      <c r="ID83" s="54">
        <v>495.20609318996418</v>
      </c>
    </row>
    <row r="84" spans="2:238" x14ac:dyDescent="0.25">
      <c r="B84" s="54" t="s">
        <v>180</v>
      </c>
      <c r="C84" s="54">
        <v>15</v>
      </c>
      <c r="D84" s="54">
        <v>54000</v>
      </c>
      <c r="E84" s="54">
        <v>25.961290322580645</v>
      </c>
      <c r="F84" s="54">
        <v>618.83334594424093</v>
      </c>
      <c r="G84" s="54">
        <v>450.04685628434567</v>
      </c>
      <c r="H84" s="54">
        <v>0.94615384615384612</v>
      </c>
      <c r="I84" s="54">
        <v>0</v>
      </c>
      <c r="J84" s="54">
        <v>0</v>
      </c>
      <c r="K84" s="54">
        <v>31.767903225806446</v>
      </c>
      <c r="L84" s="54">
        <v>35.986693358882484</v>
      </c>
      <c r="M84" s="54">
        <v>36.251323370067283</v>
      </c>
      <c r="N84" s="54">
        <v>35.009188296150853</v>
      </c>
      <c r="O84" s="54">
        <v>31.989228908265304</v>
      </c>
      <c r="P84" s="54">
        <v>29.959181566886876</v>
      </c>
      <c r="Q84" s="54">
        <v>31.989228908265304</v>
      </c>
      <c r="R84" s="54">
        <v>35.009188296150853</v>
      </c>
      <c r="S84" s="54">
        <v>36.251323370067276</v>
      </c>
      <c r="T84" s="54">
        <v>1</v>
      </c>
      <c r="U84" s="54">
        <v>0.66997606433476342</v>
      </c>
      <c r="V84" s="54">
        <v>350.02688172043014</v>
      </c>
      <c r="Z84" s="54" t="s">
        <v>180</v>
      </c>
      <c r="AA84" s="54">
        <v>15</v>
      </c>
      <c r="AB84" s="54">
        <v>54000</v>
      </c>
      <c r="AC84" s="54">
        <v>25.961290322580645</v>
      </c>
      <c r="AD84" s="54">
        <v>618.83334594424093</v>
      </c>
      <c r="AE84" s="54">
        <v>450.04685628434567</v>
      </c>
      <c r="AF84" s="54">
        <v>0.94615384615384612</v>
      </c>
      <c r="AG84" s="54">
        <v>0</v>
      </c>
      <c r="AH84" s="54">
        <v>0</v>
      </c>
      <c r="AI84" s="54">
        <v>31.767903225806446</v>
      </c>
      <c r="AJ84" s="54">
        <v>35.986693358882484</v>
      </c>
      <c r="AK84" s="54">
        <v>36.251323370067283</v>
      </c>
      <c r="AL84" s="54">
        <v>35.009188296150853</v>
      </c>
      <c r="AM84" s="54">
        <v>31.989228908265304</v>
      </c>
      <c r="AN84" s="54">
        <v>29.959181566886876</v>
      </c>
      <c r="AO84" s="54">
        <v>31.989228908265304</v>
      </c>
      <c r="AP84" s="54">
        <v>35.009188296150853</v>
      </c>
      <c r="AQ84" s="54">
        <v>36.251323370067276</v>
      </c>
      <c r="AR84" s="54">
        <v>0</v>
      </c>
      <c r="AS84" s="54">
        <v>0.66997606433476342</v>
      </c>
      <c r="AT84" s="54">
        <v>350.02688172043014</v>
      </c>
      <c r="AX84" s="54" t="s">
        <v>180</v>
      </c>
      <c r="AY84" s="54">
        <v>15</v>
      </c>
      <c r="AZ84" s="54">
        <v>54000</v>
      </c>
      <c r="BA84" s="54">
        <v>25.961290322580645</v>
      </c>
      <c r="BB84" s="54">
        <v>618.83334594424093</v>
      </c>
      <c r="BC84" s="54">
        <v>450.04685628434567</v>
      </c>
      <c r="BD84" s="54">
        <v>0.94615384615384612</v>
      </c>
      <c r="BE84" s="54">
        <v>0</v>
      </c>
      <c r="BF84" s="54">
        <v>0</v>
      </c>
      <c r="BG84" s="54">
        <v>36.668279569892476</v>
      </c>
      <c r="BH84" s="54">
        <v>35.986693358882484</v>
      </c>
      <c r="BI84" s="54">
        <v>36.251323370067283</v>
      </c>
      <c r="BJ84" s="54">
        <v>35.009188296150853</v>
      </c>
      <c r="BK84" s="54">
        <v>31.989228908265304</v>
      </c>
      <c r="BL84" s="54">
        <v>29.959181566886876</v>
      </c>
      <c r="BM84" s="54">
        <v>31.989228908265304</v>
      </c>
      <c r="BN84" s="54">
        <v>35.009188296150853</v>
      </c>
      <c r="BO84" s="54">
        <v>36.251323370067276</v>
      </c>
      <c r="BP84" s="54">
        <v>1</v>
      </c>
      <c r="BQ84" s="54">
        <v>0.66725819577813505</v>
      </c>
      <c r="BR84" s="54">
        <v>350.02688172043014</v>
      </c>
      <c r="BV84" s="54" t="s">
        <v>180</v>
      </c>
      <c r="BW84" s="54">
        <v>15</v>
      </c>
      <c r="BX84" s="54">
        <v>54000</v>
      </c>
      <c r="BY84" s="54">
        <v>25.961290322580645</v>
      </c>
      <c r="BZ84" s="54">
        <v>618.83334594424093</v>
      </c>
      <c r="CA84" s="54">
        <v>450.04685628434567</v>
      </c>
      <c r="CB84" s="54">
        <v>0.94615384615384612</v>
      </c>
      <c r="CC84" s="54">
        <v>0</v>
      </c>
      <c r="CD84" s="54">
        <v>0</v>
      </c>
      <c r="CE84" s="54">
        <v>36.668279569892476</v>
      </c>
      <c r="CF84" s="54">
        <v>35.986693358882484</v>
      </c>
      <c r="CG84" s="54">
        <v>36.251323370067283</v>
      </c>
      <c r="CH84" s="54">
        <v>35.009188296150853</v>
      </c>
      <c r="CI84" s="54">
        <v>31.989228908265304</v>
      </c>
      <c r="CJ84" s="54">
        <v>29.959181566886876</v>
      </c>
      <c r="CK84" s="54">
        <v>31.989228908265304</v>
      </c>
      <c r="CL84" s="54">
        <v>35.009188296150853</v>
      </c>
      <c r="CM84" s="54">
        <v>36.251323370067276</v>
      </c>
      <c r="CN84" s="54">
        <v>0</v>
      </c>
      <c r="CO84" s="54">
        <v>0.66725819577813505</v>
      </c>
      <c r="CP84" s="54">
        <v>350.02688172043014</v>
      </c>
      <c r="CT84" s="54" t="s">
        <v>180</v>
      </c>
      <c r="CU84" s="54">
        <v>15</v>
      </c>
      <c r="CV84" s="54">
        <v>54000</v>
      </c>
      <c r="CW84" s="54">
        <v>25.961290322580645</v>
      </c>
      <c r="CX84" s="54">
        <v>618.83334594424093</v>
      </c>
      <c r="CY84" s="54">
        <v>0</v>
      </c>
      <c r="CZ84" s="54">
        <v>0.94615384615384612</v>
      </c>
      <c r="DA84" s="54">
        <v>0</v>
      </c>
      <c r="DB84" s="54">
        <v>0</v>
      </c>
      <c r="DC84" s="54">
        <v>36.668279569892476</v>
      </c>
      <c r="DD84" s="54">
        <v>35.986693358882484</v>
      </c>
      <c r="DE84" s="54">
        <v>36.251323370067283</v>
      </c>
      <c r="DF84" s="54">
        <v>35.009188296150853</v>
      </c>
      <c r="DG84" s="54">
        <v>31.989228908265304</v>
      </c>
      <c r="DH84" s="54">
        <v>29.959181566886876</v>
      </c>
      <c r="DI84" s="54">
        <v>31.989228908265304</v>
      </c>
      <c r="DJ84" s="54">
        <v>35.009188296150853</v>
      </c>
      <c r="DK84" s="54">
        <v>36.251323370067276</v>
      </c>
      <c r="DL84" s="54">
        <v>1</v>
      </c>
      <c r="DM84" s="54">
        <v>0.66725819577813505</v>
      </c>
      <c r="DN84" s="54">
        <v>350.02688172043014</v>
      </c>
      <c r="DR84" s="54" t="s">
        <v>180</v>
      </c>
      <c r="DS84" s="54">
        <v>15</v>
      </c>
      <c r="DT84" s="54">
        <v>54000</v>
      </c>
      <c r="DU84" s="54">
        <v>25.961290322580645</v>
      </c>
      <c r="DV84" s="54">
        <v>618.83334594424093</v>
      </c>
      <c r="DW84" s="54">
        <v>0</v>
      </c>
      <c r="DX84" s="54">
        <v>0.94615384615384612</v>
      </c>
      <c r="DY84" s="54">
        <v>0</v>
      </c>
      <c r="DZ84" s="54">
        <v>0</v>
      </c>
      <c r="EA84" s="54">
        <v>36.668279569892476</v>
      </c>
      <c r="EB84" s="54">
        <v>35.986693358882484</v>
      </c>
      <c r="EC84" s="54">
        <v>36.251323370067283</v>
      </c>
      <c r="ED84" s="54">
        <v>35.009188296150853</v>
      </c>
      <c r="EE84" s="54">
        <v>31.989228908265304</v>
      </c>
      <c r="EF84" s="54">
        <v>29.959181566886876</v>
      </c>
      <c r="EG84" s="54">
        <v>31.989228908265304</v>
      </c>
      <c r="EH84" s="54">
        <v>35.009188296150853</v>
      </c>
      <c r="EI84" s="54">
        <v>36.251323370067276</v>
      </c>
      <c r="EJ84" s="54">
        <v>0</v>
      </c>
      <c r="EK84" s="54">
        <v>0.66725819577813505</v>
      </c>
      <c r="EL84" s="54">
        <v>350.02688172043014</v>
      </c>
      <c r="EP84" s="54" t="s">
        <v>180</v>
      </c>
      <c r="EQ84" s="54">
        <v>15</v>
      </c>
      <c r="ER84" s="54">
        <v>54000</v>
      </c>
      <c r="ES84" s="54">
        <v>25.961290322580645</v>
      </c>
      <c r="ET84" s="54">
        <v>618.83334594424093</v>
      </c>
      <c r="EU84" s="54">
        <v>263.6390765552602</v>
      </c>
      <c r="EV84" s="54">
        <v>0.94615384615384612</v>
      </c>
      <c r="EW84" s="54">
        <v>0</v>
      </c>
      <c r="EX84" s="54">
        <v>0</v>
      </c>
      <c r="EY84" s="54">
        <v>36.668279569892476</v>
      </c>
      <c r="EZ84" s="54">
        <v>35.986693358882484</v>
      </c>
      <c r="FA84" s="54">
        <v>36.251323370067283</v>
      </c>
      <c r="FB84" s="54">
        <v>35.009188296150853</v>
      </c>
      <c r="FC84" s="54">
        <v>31.989228908265304</v>
      </c>
      <c r="FD84" s="54">
        <v>29.959181566886876</v>
      </c>
      <c r="FE84" s="54">
        <v>31.989228908265304</v>
      </c>
      <c r="FF84" s="54">
        <v>35.009188296150853</v>
      </c>
      <c r="FG84" s="54">
        <v>36.251323370067276</v>
      </c>
      <c r="FH84" s="54">
        <v>1</v>
      </c>
      <c r="FI84" s="54">
        <v>0.66725819577813505</v>
      </c>
      <c r="FJ84" s="54">
        <v>350.02688172043014</v>
      </c>
      <c r="FN84" s="54" t="s">
        <v>180</v>
      </c>
      <c r="FO84" s="54">
        <v>15</v>
      </c>
      <c r="FP84" s="54">
        <v>54000</v>
      </c>
      <c r="FQ84" s="54">
        <v>25.961290322580645</v>
      </c>
      <c r="FR84" s="54">
        <v>618.83334594424093</v>
      </c>
      <c r="FS84" s="54">
        <v>263.6390765552602</v>
      </c>
      <c r="FT84" s="54">
        <v>0.94615384615384612</v>
      </c>
      <c r="FU84" s="54">
        <v>0</v>
      </c>
      <c r="FV84" s="54">
        <v>0</v>
      </c>
      <c r="FW84" s="54">
        <v>36.668279569892476</v>
      </c>
      <c r="FX84" s="54">
        <v>35.986693358882484</v>
      </c>
      <c r="FY84" s="54">
        <v>36.251323370067283</v>
      </c>
      <c r="FZ84" s="54">
        <v>35.009188296150853</v>
      </c>
      <c r="GA84" s="54">
        <v>31.989228908265304</v>
      </c>
      <c r="GB84" s="54">
        <v>29.959181566886876</v>
      </c>
      <c r="GC84" s="54">
        <v>31.989228908265304</v>
      </c>
      <c r="GD84" s="54">
        <v>35.009188296150853</v>
      </c>
      <c r="GE84" s="54">
        <v>36.251323370067276</v>
      </c>
      <c r="GF84" s="54">
        <v>0</v>
      </c>
      <c r="GG84" s="54">
        <v>0.66725819577813505</v>
      </c>
      <c r="GH84" s="54">
        <v>350.02688172043014</v>
      </c>
      <c r="GL84" s="54" t="s">
        <v>180</v>
      </c>
      <c r="GM84" s="54">
        <v>15</v>
      </c>
      <c r="GN84" s="54">
        <v>54000</v>
      </c>
      <c r="GO84" s="54">
        <v>25.961290322580645</v>
      </c>
      <c r="GP84" s="54">
        <v>618.83334594424093</v>
      </c>
      <c r="GQ84" s="54">
        <v>450.04685628434567</v>
      </c>
      <c r="GR84" s="54">
        <v>0.94615384615384612</v>
      </c>
      <c r="GS84" s="54">
        <v>0</v>
      </c>
      <c r="GT84" s="54">
        <v>0</v>
      </c>
      <c r="GU84" s="54">
        <v>36.668279569892476</v>
      </c>
      <c r="GV84" s="54">
        <v>35.986693358882484</v>
      </c>
      <c r="GW84" s="54">
        <v>36.251323370067283</v>
      </c>
      <c r="GX84" s="54">
        <v>35.009188296150853</v>
      </c>
      <c r="GY84" s="54">
        <v>31.989228908265304</v>
      </c>
      <c r="GZ84" s="54">
        <v>29.959181566886876</v>
      </c>
      <c r="HA84" s="54">
        <v>31.989228908265304</v>
      </c>
      <c r="HB84" s="54">
        <v>35.009188296150853</v>
      </c>
      <c r="HC84" s="54">
        <v>36.251323370067276</v>
      </c>
      <c r="HD84" s="54">
        <v>1</v>
      </c>
      <c r="HE84" s="54">
        <v>0.66725819577813505</v>
      </c>
      <c r="HF84" s="54">
        <v>350.02688172043014</v>
      </c>
      <c r="HJ84" s="54" t="s">
        <v>180</v>
      </c>
      <c r="HK84" s="54">
        <v>15</v>
      </c>
      <c r="HL84" s="54">
        <v>54000</v>
      </c>
      <c r="HM84" s="54">
        <v>25.961290322580645</v>
      </c>
      <c r="HN84" s="54">
        <v>618.83334594424093</v>
      </c>
      <c r="HO84" s="54">
        <v>450.04685628434567</v>
      </c>
      <c r="HP84" s="54">
        <v>0.94615384615384612</v>
      </c>
      <c r="HQ84" s="54">
        <v>0</v>
      </c>
      <c r="HR84" s="54">
        <v>0</v>
      </c>
      <c r="HS84" s="54">
        <v>36.668279569892476</v>
      </c>
      <c r="HT84" s="54">
        <v>35.986693358882484</v>
      </c>
      <c r="HU84" s="54">
        <v>36.251323370067283</v>
      </c>
      <c r="HV84" s="54">
        <v>35.009188296150853</v>
      </c>
      <c r="HW84" s="54">
        <v>31.989228908265304</v>
      </c>
      <c r="HX84" s="54">
        <v>29.959181566886876</v>
      </c>
      <c r="HY84" s="54">
        <v>31.989228908265304</v>
      </c>
      <c r="HZ84" s="54">
        <v>35.009188296150853</v>
      </c>
      <c r="IA84" s="54">
        <v>36.251323370067276</v>
      </c>
      <c r="IB84" s="54">
        <v>0</v>
      </c>
      <c r="IC84" s="54">
        <v>0.66725819577813505</v>
      </c>
      <c r="ID84" s="54">
        <v>350.02688172043014</v>
      </c>
    </row>
    <row r="85" spans="2:238" x14ac:dyDescent="0.25">
      <c r="C85" s="54">
        <v>16</v>
      </c>
      <c r="D85" s="54">
        <v>57600</v>
      </c>
      <c r="E85" s="54">
        <v>24.693548387096779</v>
      </c>
      <c r="F85" s="54">
        <v>449.62990351265108</v>
      </c>
      <c r="G85" s="54">
        <v>178.64994658096276</v>
      </c>
      <c r="H85" s="54">
        <v>1.1353846153846152</v>
      </c>
      <c r="I85" s="54">
        <v>0</v>
      </c>
      <c r="J85" s="54">
        <v>0</v>
      </c>
      <c r="K85" s="54">
        <v>26.262969639468697</v>
      </c>
      <c r="L85" s="54">
        <v>30.253293055335437</v>
      </c>
      <c r="M85" s="54">
        <v>30.400047783141709</v>
      </c>
      <c r="N85" s="54">
        <v>29.711202274444179</v>
      </c>
      <c r="O85" s="54">
        <v>28.03643637782168</v>
      </c>
      <c r="P85" s="54">
        <v>26.910641749752127</v>
      </c>
      <c r="Q85" s="54">
        <v>28.03643637782168</v>
      </c>
      <c r="R85" s="54">
        <v>29.711202274444179</v>
      </c>
      <c r="S85" s="54">
        <v>30.400047783141705</v>
      </c>
      <c r="T85" s="54">
        <v>1</v>
      </c>
      <c r="U85" s="54">
        <v>3.669976064334763</v>
      </c>
      <c r="V85" s="54">
        <v>194.11290322580649</v>
      </c>
      <c r="AA85" s="54">
        <v>16</v>
      </c>
      <c r="AB85" s="54">
        <v>57600</v>
      </c>
      <c r="AC85" s="54">
        <v>24.693548387096779</v>
      </c>
      <c r="AD85" s="54">
        <v>449.62990351265108</v>
      </c>
      <c r="AE85" s="54">
        <v>178.64994658096276</v>
      </c>
      <c r="AF85" s="54">
        <v>1.1353846153846152</v>
      </c>
      <c r="AG85" s="54">
        <v>0</v>
      </c>
      <c r="AH85" s="54">
        <v>0</v>
      </c>
      <c r="AI85" s="54">
        <v>26.262969639468697</v>
      </c>
      <c r="AJ85" s="54">
        <v>30.253293055335437</v>
      </c>
      <c r="AK85" s="54">
        <v>30.400047783141709</v>
      </c>
      <c r="AL85" s="54">
        <v>29.711202274444179</v>
      </c>
      <c r="AM85" s="54">
        <v>28.03643637782168</v>
      </c>
      <c r="AN85" s="54">
        <v>26.910641749752127</v>
      </c>
      <c r="AO85" s="54">
        <v>28.03643637782168</v>
      </c>
      <c r="AP85" s="54">
        <v>29.711202274444179</v>
      </c>
      <c r="AQ85" s="54">
        <v>30.400047783141705</v>
      </c>
      <c r="AR85" s="54">
        <v>0</v>
      </c>
      <c r="AS85" s="54">
        <v>3.669976064334763</v>
      </c>
      <c r="AT85" s="54">
        <v>194.11290322580649</v>
      </c>
      <c r="AY85" s="54">
        <v>16</v>
      </c>
      <c r="AZ85" s="54">
        <v>57600</v>
      </c>
      <c r="BA85" s="54">
        <v>24.693548387096779</v>
      </c>
      <c r="BB85" s="54">
        <v>449.62990351265108</v>
      </c>
      <c r="BC85" s="54">
        <v>178.64994658096276</v>
      </c>
      <c r="BD85" s="54">
        <v>1.1353846153846152</v>
      </c>
      <c r="BE85" s="54">
        <v>0</v>
      </c>
      <c r="BF85" s="54">
        <v>0</v>
      </c>
      <c r="BG85" s="54">
        <v>28.980550284629988</v>
      </c>
      <c r="BH85" s="54">
        <v>30.253293055335437</v>
      </c>
      <c r="BI85" s="54">
        <v>30.400047783141709</v>
      </c>
      <c r="BJ85" s="54">
        <v>29.711202274444179</v>
      </c>
      <c r="BK85" s="54">
        <v>28.03643637782168</v>
      </c>
      <c r="BL85" s="54">
        <v>26.910641749752127</v>
      </c>
      <c r="BM85" s="54">
        <v>28.03643637782168</v>
      </c>
      <c r="BN85" s="54">
        <v>29.711202274444179</v>
      </c>
      <c r="BO85" s="54">
        <v>30.400047783141705</v>
      </c>
      <c r="BP85" s="54">
        <v>1</v>
      </c>
      <c r="BQ85" s="54">
        <v>3.6672581957781349</v>
      </c>
      <c r="BR85" s="54">
        <v>194.11290322580649</v>
      </c>
      <c r="BW85" s="54">
        <v>16</v>
      </c>
      <c r="BX85" s="54">
        <v>57600</v>
      </c>
      <c r="BY85" s="54">
        <v>24.693548387096779</v>
      </c>
      <c r="BZ85" s="54">
        <v>449.62990351265108</v>
      </c>
      <c r="CA85" s="54">
        <v>178.64994658096276</v>
      </c>
      <c r="CB85" s="54">
        <v>1.1353846153846152</v>
      </c>
      <c r="CC85" s="54">
        <v>0</v>
      </c>
      <c r="CD85" s="54">
        <v>0</v>
      </c>
      <c r="CE85" s="54">
        <v>28.980550284629988</v>
      </c>
      <c r="CF85" s="54">
        <v>30.253293055335437</v>
      </c>
      <c r="CG85" s="54">
        <v>30.400047783141709</v>
      </c>
      <c r="CH85" s="54">
        <v>29.711202274444179</v>
      </c>
      <c r="CI85" s="54">
        <v>28.03643637782168</v>
      </c>
      <c r="CJ85" s="54">
        <v>26.910641749752127</v>
      </c>
      <c r="CK85" s="54">
        <v>28.03643637782168</v>
      </c>
      <c r="CL85" s="54">
        <v>29.711202274444179</v>
      </c>
      <c r="CM85" s="54">
        <v>30.400047783141705</v>
      </c>
      <c r="CN85" s="54">
        <v>0</v>
      </c>
      <c r="CO85" s="54">
        <v>3.6672581957781349</v>
      </c>
      <c r="CP85" s="54">
        <v>194.11290322580649</v>
      </c>
      <c r="CU85" s="54">
        <v>16</v>
      </c>
      <c r="CV85" s="54">
        <v>57600</v>
      </c>
      <c r="CW85" s="54">
        <v>24.693548387096779</v>
      </c>
      <c r="CX85" s="54">
        <v>449.62990351265108</v>
      </c>
      <c r="CY85" s="54">
        <v>0</v>
      </c>
      <c r="CZ85" s="54">
        <v>1.1353846153846152</v>
      </c>
      <c r="DA85" s="54">
        <v>0</v>
      </c>
      <c r="DB85" s="54">
        <v>0</v>
      </c>
      <c r="DC85" s="54">
        <v>28.980550284629988</v>
      </c>
      <c r="DD85" s="54">
        <v>30.253293055335437</v>
      </c>
      <c r="DE85" s="54">
        <v>30.400047783141709</v>
      </c>
      <c r="DF85" s="54">
        <v>29.711202274444179</v>
      </c>
      <c r="DG85" s="54">
        <v>28.03643637782168</v>
      </c>
      <c r="DH85" s="54">
        <v>26.910641749752127</v>
      </c>
      <c r="DI85" s="54">
        <v>28.03643637782168</v>
      </c>
      <c r="DJ85" s="54">
        <v>29.711202274444179</v>
      </c>
      <c r="DK85" s="54">
        <v>30.400047783141705</v>
      </c>
      <c r="DL85" s="54">
        <v>1</v>
      </c>
      <c r="DM85" s="54">
        <v>3.6672581957781349</v>
      </c>
      <c r="DN85" s="54">
        <v>194.11290322580649</v>
      </c>
      <c r="DS85" s="54">
        <v>16</v>
      </c>
      <c r="DT85" s="54">
        <v>57600</v>
      </c>
      <c r="DU85" s="54">
        <v>24.693548387096779</v>
      </c>
      <c r="DV85" s="54">
        <v>449.62990351265108</v>
      </c>
      <c r="DW85" s="54">
        <v>0</v>
      </c>
      <c r="DX85" s="54">
        <v>1.1353846153846152</v>
      </c>
      <c r="DY85" s="54">
        <v>0</v>
      </c>
      <c r="DZ85" s="54">
        <v>0</v>
      </c>
      <c r="EA85" s="54">
        <v>28.980550284629988</v>
      </c>
      <c r="EB85" s="54">
        <v>30.253293055335437</v>
      </c>
      <c r="EC85" s="54">
        <v>30.400047783141709</v>
      </c>
      <c r="ED85" s="54">
        <v>29.711202274444179</v>
      </c>
      <c r="EE85" s="54">
        <v>28.03643637782168</v>
      </c>
      <c r="EF85" s="54">
        <v>26.910641749752127</v>
      </c>
      <c r="EG85" s="54">
        <v>28.03643637782168</v>
      </c>
      <c r="EH85" s="54">
        <v>29.711202274444179</v>
      </c>
      <c r="EI85" s="54">
        <v>30.400047783141705</v>
      </c>
      <c r="EJ85" s="54">
        <v>0</v>
      </c>
      <c r="EK85" s="54">
        <v>3.6672581957781349</v>
      </c>
      <c r="EL85" s="54">
        <v>194.11290322580649</v>
      </c>
      <c r="EQ85" s="54">
        <v>16</v>
      </c>
      <c r="ER85" s="54">
        <v>57600</v>
      </c>
      <c r="ES85" s="54">
        <v>24.693548387096779</v>
      </c>
      <c r="ET85" s="54">
        <v>449.62990351265108</v>
      </c>
      <c r="EU85" s="54">
        <v>104.6537850127626</v>
      </c>
      <c r="EV85" s="54">
        <v>1.1353846153846152</v>
      </c>
      <c r="EW85" s="54">
        <v>0</v>
      </c>
      <c r="EX85" s="54">
        <v>0</v>
      </c>
      <c r="EY85" s="54">
        <v>28.980550284629988</v>
      </c>
      <c r="EZ85" s="54">
        <v>30.253293055335437</v>
      </c>
      <c r="FA85" s="54">
        <v>30.400047783141709</v>
      </c>
      <c r="FB85" s="54">
        <v>29.711202274444179</v>
      </c>
      <c r="FC85" s="54">
        <v>28.03643637782168</v>
      </c>
      <c r="FD85" s="54">
        <v>26.910641749752127</v>
      </c>
      <c r="FE85" s="54">
        <v>28.03643637782168</v>
      </c>
      <c r="FF85" s="54">
        <v>29.711202274444179</v>
      </c>
      <c r="FG85" s="54">
        <v>30.400047783141705</v>
      </c>
      <c r="FH85" s="54">
        <v>1</v>
      </c>
      <c r="FI85" s="54">
        <v>3.6672581957781349</v>
      </c>
      <c r="FJ85" s="54">
        <v>194.11290322580649</v>
      </c>
      <c r="FO85" s="54">
        <v>16</v>
      </c>
      <c r="FP85" s="54">
        <v>57600</v>
      </c>
      <c r="FQ85" s="54">
        <v>24.693548387096779</v>
      </c>
      <c r="FR85" s="54">
        <v>449.62990351265108</v>
      </c>
      <c r="FS85" s="54">
        <v>104.6537850127626</v>
      </c>
      <c r="FT85" s="54">
        <v>1.1353846153846152</v>
      </c>
      <c r="FU85" s="54">
        <v>0</v>
      </c>
      <c r="FV85" s="54">
        <v>0</v>
      </c>
      <c r="FW85" s="54">
        <v>28.980550284629988</v>
      </c>
      <c r="FX85" s="54">
        <v>30.253293055335437</v>
      </c>
      <c r="FY85" s="54">
        <v>30.400047783141709</v>
      </c>
      <c r="FZ85" s="54">
        <v>29.711202274444179</v>
      </c>
      <c r="GA85" s="54">
        <v>28.03643637782168</v>
      </c>
      <c r="GB85" s="54">
        <v>26.910641749752127</v>
      </c>
      <c r="GC85" s="54">
        <v>28.03643637782168</v>
      </c>
      <c r="GD85" s="54">
        <v>29.711202274444179</v>
      </c>
      <c r="GE85" s="54">
        <v>30.400047783141705</v>
      </c>
      <c r="GF85" s="54">
        <v>0</v>
      </c>
      <c r="GG85" s="54">
        <v>3.6672581957781349</v>
      </c>
      <c r="GH85" s="54">
        <v>194.11290322580649</v>
      </c>
      <c r="GM85" s="54">
        <v>16</v>
      </c>
      <c r="GN85" s="54">
        <v>57600</v>
      </c>
      <c r="GO85" s="54">
        <v>24.693548387096779</v>
      </c>
      <c r="GP85" s="54">
        <v>449.62990351265108</v>
      </c>
      <c r="GQ85" s="54">
        <v>178.64994658096273</v>
      </c>
      <c r="GR85" s="54">
        <v>1.1353846153846152</v>
      </c>
      <c r="GS85" s="54">
        <v>0</v>
      </c>
      <c r="GT85" s="54">
        <v>0</v>
      </c>
      <c r="GU85" s="54">
        <v>28.980550284629988</v>
      </c>
      <c r="GV85" s="54">
        <v>30.253293055335437</v>
      </c>
      <c r="GW85" s="54">
        <v>30.400047783141709</v>
      </c>
      <c r="GX85" s="54">
        <v>29.711202274444179</v>
      </c>
      <c r="GY85" s="54">
        <v>28.03643637782168</v>
      </c>
      <c r="GZ85" s="54">
        <v>26.910641749752127</v>
      </c>
      <c r="HA85" s="54">
        <v>28.03643637782168</v>
      </c>
      <c r="HB85" s="54">
        <v>29.711202274444179</v>
      </c>
      <c r="HC85" s="54">
        <v>30.400047783141705</v>
      </c>
      <c r="HD85" s="54">
        <v>1</v>
      </c>
      <c r="HE85" s="54">
        <v>3.6672581957781349</v>
      </c>
      <c r="HF85" s="54">
        <v>194.11290322580649</v>
      </c>
      <c r="HK85" s="54">
        <v>16</v>
      </c>
      <c r="HL85" s="54">
        <v>57600</v>
      </c>
      <c r="HM85" s="54">
        <v>24.693548387096779</v>
      </c>
      <c r="HN85" s="54">
        <v>449.62990351265108</v>
      </c>
      <c r="HO85" s="54">
        <v>178.64994658096273</v>
      </c>
      <c r="HP85" s="54">
        <v>1.1353846153846152</v>
      </c>
      <c r="HQ85" s="54">
        <v>0</v>
      </c>
      <c r="HR85" s="54">
        <v>0</v>
      </c>
      <c r="HS85" s="54">
        <v>28.980550284629988</v>
      </c>
      <c r="HT85" s="54">
        <v>30.253293055335437</v>
      </c>
      <c r="HU85" s="54">
        <v>30.400047783141709</v>
      </c>
      <c r="HV85" s="54">
        <v>29.711202274444179</v>
      </c>
      <c r="HW85" s="54">
        <v>28.03643637782168</v>
      </c>
      <c r="HX85" s="54">
        <v>26.910641749752127</v>
      </c>
      <c r="HY85" s="54">
        <v>28.03643637782168</v>
      </c>
      <c r="HZ85" s="54">
        <v>29.711202274444179</v>
      </c>
      <c r="IA85" s="54">
        <v>30.400047783141705</v>
      </c>
      <c r="IB85" s="54">
        <v>0</v>
      </c>
      <c r="IC85" s="54">
        <v>3.6672581957781349</v>
      </c>
      <c r="ID85" s="54">
        <v>194.11290322580649</v>
      </c>
    </row>
    <row r="86" spans="2:238" x14ac:dyDescent="0.25">
      <c r="C86" s="54">
        <v>17</v>
      </c>
      <c r="D86" s="54">
        <v>61200</v>
      </c>
      <c r="E86" s="54">
        <v>22.761290322580646</v>
      </c>
      <c r="F86" s="54">
        <v>152.37255369940922</v>
      </c>
      <c r="G86" s="54">
        <v>12.252931333716534</v>
      </c>
      <c r="H86" s="54">
        <v>1.8923076923076922</v>
      </c>
      <c r="I86" s="54">
        <v>0</v>
      </c>
      <c r="J86" s="54">
        <v>0</v>
      </c>
      <c r="K86" s="54">
        <v>20.310493358633774</v>
      </c>
      <c r="L86" s="54">
        <v>24.084049128844878</v>
      </c>
      <c r="M86" s="54">
        <v>24.118964600714587</v>
      </c>
      <c r="N86" s="54">
        <v>23.955076415706642</v>
      </c>
      <c r="O86" s="54">
        <v>23.556620826398035</v>
      </c>
      <c r="P86" s="54">
        <v>23.288774936490338</v>
      </c>
      <c r="Q86" s="54">
        <v>23.556620826398035</v>
      </c>
      <c r="R86" s="54">
        <v>23.955076415706642</v>
      </c>
      <c r="S86" s="54">
        <v>24.118964600714584</v>
      </c>
      <c r="T86" s="54">
        <v>1</v>
      </c>
      <c r="U86" s="54">
        <v>3.669976064334763</v>
      </c>
      <c r="V86" s="54">
        <v>46.182795698924728</v>
      </c>
      <c r="AA86" s="54">
        <v>17</v>
      </c>
      <c r="AB86" s="54">
        <v>61200</v>
      </c>
      <c r="AC86" s="54">
        <v>22.761290322580646</v>
      </c>
      <c r="AD86" s="54">
        <v>152.37255369940922</v>
      </c>
      <c r="AE86" s="54">
        <v>12.252931333716534</v>
      </c>
      <c r="AF86" s="54">
        <v>1.8923076923076922</v>
      </c>
      <c r="AG86" s="54">
        <v>0</v>
      </c>
      <c r="AH86" s="54">
        <v>0</v>
      </c>
      <c r="AI86" s="54">
        <v>20.310493358633774</v>
      </c>
      <c r="AJ86" s="54">
        <v>24.084049128844878</v>
      </c>
      <c r="AK86" s="54">
        <v>24.118964600714587</v>
      </c>
      <c r="AL86" s="54">
        <v>23.955076415706642</v>
      </c>
      <c r="AM86" s="54">
        <v>23.556620826398035</v>
      </c>
      <c r="AN86" s="54">
        <v>23.288774936490338</v>
      </c>
      <c r="AO86" s="54">
        <v>23.556620826398035</v>
      </c>
      <c r="AP86" s="54">
        <v>23.955076415706642</v>
      </c>
      <c r="AQ86" s="54">
        <v>24.118964600714584</v>
      </c>
      <c r="AR86" s="54">
        <v>0</v>
      </c>
      <c r="AS86" s="54">
        <v>3.669976064334763</v>
      </c>
      <c r="AT86" s="54">
        <v>46.182795698924728</v>
      </c>
      <c r="AY86" s="54">
        <v>17</v>
      </c>
      <c r="AZ86" s="54">
        <v>61200</v>
      </c>
      <c r="BA86" s="54">
        <v>22.761290322580646</v>
      </c>
      <c r="BB86" s="54">
        <v>152.37255369940922</v>
      </c>
      <c r="BC86" s="54">
        <v>12.252931333716534</v>
      </c>
      <c r="BD86" s="54">
        <v>1.8923076923076922</v>
      </c>
      <c r="BE86" s="54">
        <v>0</v>
      </c>
      <c r="BF86" s="54">
        <v>0</v>
      </c>
      <c r="BG86" s="54">
        <v>20.957052498418722</v>
      </c>
      <c r="BH86" s="54">
        <v>24.084049128844878</v>
      </c>
      <c r="BI86" s="54">
        <v>24.118964600714587</v>
      </c>
      <c r="BJ86" s="54">
        <v>23.955076415706642</v>
      </c>
      <c r="BK86" s="54">
        <v>23.556620826398035</v>
      </c>
      <c r="BL86" s="54">
        <v>23.288774936490338</v>
      </c>
      <c r="BM86" s="54">
        <v>23.556620826398035</v>
      </c>
      <c r="BN86" s="54">
        <v>23.955076415706642</v>
      </c>
      <c r="BO86" s="54">
        <v>24.118964600714584</v>
      </c>
      <c r="BP86" s="54">
        <v>1</v>
      </c>
      <c r="BQ86" s="54">
        <v>3.6672581957781349</v>
      </c>
      <c r="BR86" s="54">
        <v>46.182795698924728</v>
      </c>
      <c r="BW86" s="54">
        <v>17</v>
      </c>
      <c r="BX86" s="54">
        <v>61200</v>
      </c>
      <c r="BY86" s="54">
        <v>22.761290322580646</v>
      </c>
      <c r="BZ86" s="54">
        <v>152.37255369940922</v>
      </c>
      <c r="CA86" s="54">
        <v>12.252931333716534</v>
      </c>
      <c r="CB86" s="54">
        <v>1.8923076923076922</v>
      </c>
      <c r="CC86" s="54">
        <v>0</v>
      </c>
      <c r="CD86" s="54">
        <v>0</v>
      </c>
      <c r="CE86" s="54">
        <v>20.957052498418722</v>
      </c>
      <c r="CF86" s="54">
        <v>24.084049128844878</v>
      </c>
      <c r="CG86" s="54">
        <v>24.118964600714587</v>
      </c>
      <c r="CH86" s="54">
        <v>23.955076415706642</v>
      </c>
      <c r="CI86" s="54">
        <v>23.556620826398035</v>
      </c>
      <c r="CJ86" s="54">
        <v>23.288774936490338</v>
      </c>
      <c r="CK86" s="54">
        <v>23.556620826398035</v>
      </c>
      <c r="CL86" s="54">
        <v>23.955076415706642</v>
      </c>
      <c r="CM86" s="54">
        <v>24.118964600714584</v>
      </c>
      <c r="CN86" s="54">
        <v>0</v>
      </c>
      <c r="CO86" s="54">
        <v>3.6672581957781349</v>
      </c>
      <c r="CP86" s="54">
        <v>46.182795698924728</v>
      </c>
      <c r="CU86" s="54">
        <v>17</v>
      </c>
      <c r="CV86" s="54">
        <v>61200</v>
      </c>
      <c r="CW86" s="54">
        <v>22.761290322580646</v>
      </c>
      <c r="CX86" s="54">
        <v>152.37255369940922</v>
      </c>
      <c r="CY86" s="54">
        <v>0</v>
      </c>
      <c r="CZ86" s="54">
        <v>1.8923076923076922</v>
      </c>
      <c r="DA86" s="54">
        <v>0</v>
      </c>
      <c r="DB86" s="54">
        <v>0</v>
      </c>
      <c r="DC86" s="54">
        <v>20.957052498418722</v>
      </c>
      <c r="DD86" s="54">
        <v>24.084049128844878</v>
      </c>
      <c r="DE86" s="54">
        <v>24.118964600714587</v>
      </c>
      <c r="DF86" s="54">
        <v>23.955076415706642</v>
      </c>
      <c r="DG86" s="54">
        <v>23.556620826398035</v>
      </c>
      <c r="DH86" s="54">
        <v>23.288774936490338</v>
      </c>
      <c r="DI86" s="54">
        <v>23.556620826398035</v>
      </c>
      <c r="DJ86" s="54">
        <v>23.955076415706642</v>
      </c>
      <c r="DK86" s="54">
        <v>24.118964600714584</v>
      </c>
      <c r="DL86" s="54">
        <v>1</v>
      </c>
      <c r="DM86" s="54">
        <v>3.6672581957781349</v>
      </c>
      <c r="DN86" s="54">
        <v>46.182795698924728</v>
      </c>
      <c r="DS86" s="54">
        <v>17</v>
      </c>
      <c r="DT86" s="54">
        <v>61200</v>
      </c>
      <c r="DU86" s="54">
        <v>22.761290322580646</v>
      </c>
      <c r="DV86" s="54">
        <v>152.37255369940922</v>
      </c>
      <c r="DW86" s="54">
        <v>0</v>
      </c>
      <c r="DX86" s="54">
        <v>1.8923076923076922</v>
      </c>
      <c r="DY86" s="54">
        <v>0</v>
      </c>
      <c r="DZ86" s="54">
        <v>0</v>
      </c>
      <c r="EA86" s="54">
        <v>20.957052498418722</v>
      </c>
      <c r="EB86" s="54">
        <v>24.084049128844878</v>
      </c>
      <c r="EC86" s="54">
        <v>24.118964600714587</v>
      </c>
      <c r="ED86" s="54">
        <v>23.955076415706642</v>
      </c>
      <c r="EE86" s="54">
        <v>23.556620826398035</v>
      </c>
      <c r="EF86" s="54">
        <v>23.288774936490338</v>
      </c>
      <c r="EG86" s="54">
        <v>23.556620826398035</v>
      </c>
      <c r="EH86" s="54">
        <v>23.955076415706642</v>
      </c>
      <c r="EI86" s="54">
        <v>24.118964600714584</v>
      </c>
      <c r="EJ86" s="54">
        <v>0</v>
      </c>
      <c r="EK86" s="54">
        <v>3.6672581957781349</v>
      </c>
      <c r="EL86" s="54">
        <v>46.182795698924728</v>
      </c>
      <c r="EQ86" s="54">
        <v>17</v>
      </c>
      <c r="ER86" s="54">
        <v>61200</v>
      </c>
      <c r="ES86" s="54">
        <v>22.761290322580646</v>
      </c>
      <c r="ET86" s="54">
        <v>152.37255369940922</v>
      </c>
      <c r="EU86" s="54">
        <v>7.1778115029761702</v>
      </c>
      <c r="EV86" s="54">
        <v>1.8923076923076922</v>
      </c>
      <c r="EW86" s="54">
        <v>0</v>
      </c>
      <c r="EX86" s="54">
        <v>0</v>
      </c>
      <c r="EY86" s="54">
        <v>20.957052498418722</v>
      </c>
      <c r="EZ86" s="54">
        <v>24.084049128844878</v>
      </c>
      <c r="FA86" s="54">
        <v>24.118964600714587</v>
      </c>
      <c r="FB86" s="54">
        <v>23.955076415706642</v>
      </c>
      <c r="FC86" s="54">
        <v>23.556620826398035</v>
      </c>
      <c r="FD86" s="54">
        <v>23.288774936490338</v>
      </c>
      <c r="FE86" s="54">
        <v>23.556620826398035</v>
      </c>
      <c r="FF86" s="54">
        <v>23.955076415706642</v>
      </c>
      <c r="FG86" s="54">
        <v>24.118964600714584</v>
      </c>
      <c r="FH86" s="54">
        <v>1</v>
      </c>
      <c r="FI86" s="54">
        <v>3.6672581957781349</v>
      </c>
      <c r="FJ86" s="54">
        <v>46.182795698924728</v>
      </c>
      <c r="FO86" s="54">
        <v>17</v>
      </c>
      <c r="FP86" s="54">
        <v>61200</v>
      </c>
      <c r="FQ86" s="54">
        <v>22.761290322580646</v>
      </c>
      <c r="FR86" s="54">
        <v>152.37255369940922</v>
      </c>
      <c r="FS86" s="54">
        <v>7.1778115029761702</v>
      </c>
      <c r="FT86" s="54">
        <v>1.8923076923076922</v>
      </c>
      <c r="FU86" s="54">
        <v>0</v>
      </c>
      <c r="FV86" s="54">
        <v>0</v>
      </c>
      <c r="FW86" s="54">
        <v>20.957052498418722</v>
      </c>
      <c r="FX86" s="54">
        <v>24.084049128844878</v>
      </c>
      <c r="FY86" s="54">
        <v>24.118964600714587</v>
      </c>
      <c r="FZ86" s="54">
        <v>23.955076415706642</v>
      </c>
      <c r="GA86" s="54">
        <v>23.556620826398035</v>
      </c>
      <c r="GB86" s="54">
        <v>23.288774936490338</v>
      </c>
      <c r="GC86" s="54">
        <v>23.556620826398035</v>
      </c>
      <c r="GD86" s="54">
        <v>23.955076415706642</v>
      </c>
      <c r="GE86" s="54">
        <v>24.118964600714584</v>
      </c>
      <c r="GF86" s="54">
        <v>0</v>
      </c>
      <c r="GG86" s="54">
        <v>3.6672581957781349</v>
      </c>
      <c r="GH86" s="54">
        <v>46.182795698924728</v>
      </c>
      <c r="GM86" s="54">
        <v>17</v>
      </c>
      <c r="GN86" s="54">
        <v>61200</v>
      </c>
      <c r="GO86" s="54">
        <v>22.761290322580646</v>
      </c>
      <c r="GP86" s="54">
        <v>152.37255369940922</v>
      </c>
      <c r="GQ86" s="54">
        <v>12.252931333716532</v>
      </c>
      <c r="GR86" s="54">
        <v>1.8923076923076922</v>
      </c>
      <c r="GS86" s="54">
        <v>0</v>
      </c>
      <c r="GT86" s="54">
        <v>0</v>
      </c>
      <c r="GU86" s="54">
        <v>20.957052498418722</v>
      </c>
      <c r="GV86" s="54">
        <v>24.084049128844878</v>
      </c>
      <c r="GW86" s="54">
        <v>24.118964600714587</v>
      </c>
      <c r="GX86" s="54">
        <v>23.955076415706642</v>
      </c>
      <c r="GY86" s="54">
        <v>23.556620826398035</v>
      </c>
      <c r="GZ86" s="54">
        <v>23.288774936490338</v>
      </c>
      <c r="HA86" s="54">
        <v>23.556620826398035</v>
      </c>
      <c r="HB86" s="54">
        <v>23.955076415706642</v>
      </c>
      <c r="HC86" s="54">
        <v>24.118964600714584</v>
      </c>
      <c r="HD86" s="54">
        <v>1</v>
      </c>
      <c r="HE86" s="54">
        <v>3.6672581957781349</v>
      </c>
      <c r="HF86" s="54">
        <v>46.182795698924728</v>
      </c>
      <c r="HK86" s="54">
        <v>17</v>
      </c>
      <c r="HL86" s="54">
        <v>61200</v>
      </c>
      <c r="HM86" s="54">
        <v>22.761290322580646</v>
      </c>
      <c r="HN86" s="54">
        <v>152.37255369940922</v>
      </c>
      <c r="HO86" s="54">
        <v>12.252931333716532</v>
      </c>
      <c r="HP86" s="54">
        <v>1.8923076923076922</v>
      </c>
      <c r="HQ86" s="54">
        <v>0</v>
      </c>
      <c r="HR86" s="54">
        <v>0</v>
      </c>
      <c r="HS86" s="54">
        <v>20.957052498418722</v>
      </c>
      <c r="HT86" s="54">
        <v>24.084049128844878</v>
      </c>
      <c r="HU86" s="54">
        <v>24.118964600714587</v>
      </c>
      <c r="HV86" s="54">
        <v>23.955076415706642</v>
      </c>
      <c r="HW86" s="54">
        <v>23.556620826398035</v>
      </c>
      <c r="HX86" s="54">
        <v>23.288774936490338</v>
      </c>
      <c r="HY86" s="54">
        <v>23.556620826398035</v>
      </c>
      <c r="HZ86" s="54">
        <v>23.955076415706642</v>
      </c>
      <c r="IA86" s="54">
        <v>24.118964600714584</v>
      </c>
      <c r="IB86" s="54">
        <v>0</v>
      </c>
      <c r="IC86" s="54">
        <v>3.6672581957781349</v>
      </c>
      <c r="ID86" s="54">
        <v>46.182795698924728</v>
      </c>
    </row>
    <row r="87" spans="2:238" x14ac:dyDescent="0.25">
      <c r="C87" s="54">
        <v>18</v>
      </c>
      <c r="D87" s="54">
        <v>64800</v>
      </c>
      <c r="E87" s="54">
        <v>20.454838709677425</v>
      </c>
      <c r="F87" s="54">
        <v>2.3854802927500462</v>
      </c>
      <c r="G87" s="54">
        <v>0</v>
      </c>
      <c r="H87" s="54">
        <v>1.8923076923076922</v>
      </c>
      <c r="I87" s="54">
        <v>1.5</v>
      </c>
      <c r="J87" s="54">
        <v>0</v>
      </c>
      <c r="K87" s="54">
        <v>16.767220113851998</v>
      </c>
      <c r="L87" s="54">
        <v>20.474087237125975</v>
      </c>
      <c r="M87" s="54">
        <v>20.474595320243985</v>
      </c>
      <c r="N87" s="54">
        <v>20.472210451428385</v>
      </c>
      <c r="O87" s="54">
        <v>20.466412203621218</v>
      </c>
      <c r="P87" s="54">
        <v>20.462514562615574</v>
      </c>
      <c r="Q87" s="54">
        <v>20.466412203621218</v>
      </c>
      <c r="R87" s="54">
        <v>20.472210451428385</v>
      </c>
      <c r="S87" s="54">
        <v>20.474595320243985</v>
      </c>
      <c r="T87" s="54">
        <v>1</v>
      </c>
      <c r="U87" s="54">
        <v>0.66997606433476342</v>
      </c>
      <c r="V87" s="54">
        <v>0.67204301075268824</v>
      </c>
      <c r="AA87" s="54">
        <v>18</v>
      </c>
      <c r="AB87" s="54">
        <v>64800</v>
      </c>
      <c r="AC87" s="54">
        <v>20.454838709677425</v>
      </c>
      <c r="AD87" s="54">
        <v>2.3854802927500462</v>
      </c>
      <c r="AE87" s="54">
        <v>0</v>
      </c>
      <c r="AF87" s="54">
        <v>1.8923076923076922</v>
      </c>
      <c r="AG87" s="54">
        <v>1.5</v>
      </c>
      <c r="AH87" s="54">
        <v>0</v>
      </c>
      <c r="AI87" s="54">
        <v>16.767220113851998</v>
      </c>
      <c r="AJ87" s="54">
        <v>20.474087237125975</v>
      </c>
      <c r="AK87" s="54">
        <v>20.474595320243985</v>
      </c>
      <c r="AL87" s="54">
        <v>20.472210451428385</v>
      </c>
      <c r="AM87" s="54">
        <v>20.466412203621218</v>
      </c>
      <c r="AN87" s="54">
        <v>20.462514562615574</v>
      </c>
      <c r="AO87" s="54">
        <v>20.466412203621218</v>
      </c>
      <c r="AP87" s="54">
        <v>20.472210451428385</v>
      </c>
      <c r="AQ87" s="54">
        <v>20.474595320243985</v>
      </c>
      <c r="AR87" s="54">
        <v>0</v>
      </c>
      <c r="AS87" s="54">
        <v>0.66997606433476342</v>
      </c>
      <c r="AT87" s="54">
        <v>0.67204301075268824</v>
      </c>
      <c r="AY87" s="54">
        <v>18</v>
      </c>
      <c r="AZ87" s="54">
        <v>64800</v>
      </c>
      <c r="BA87" s="54">
        <v>20.454838709677425</v>
      </c>
      <c r="BB87" s="54">
        <v>2.3854802927500462</v>
      </c>
      <c r="BC87" s="54">
        <v>0</v>
      </c>
      <c r="BD87" s="54">
        <v>1.8923076923076922</v>
      </c>
      <c r="BE87" s="54">
        <v>1.5</v>
      </c>
      <c r="BF87" s="54">
        <v>0</v>
      </c>
      <c r="BG87" s="54">
        <v>16.776628716002534</v>
      </c>
      <c r="BH87" s="54">
        <v>20.474087237125975</v>
      </c>
      <c r="BI87" s="54">
        <v>20.474595320243985</v>
      </c>
      <c r="BJ87" s="54">
        <v>20.472210451428385</v>
      </c>
      <c r="BK87" s="54">
        <v>20.466412203621218</v>
      </c>
      <c r="BL87" s="54">
        <v>20.462514562615574</v>
      </c>
      <c r="BM87" s="54">
        <v>20.466412203621218</v>
      </c>
      <c r="BN87" s="54">
        <v>20.472210451428385</v>
      </c>
      <c r="BO87" s="54">
        <v>20.474595320243985</v>
      </c>
      <c r="BP87" s="54">
        <v>1</v>
      </c>
      <c r="BQ87" s="54">
        <v>0.66725819577813505</v>
      </c>
      <c r="BR87" s="54">
        <v>0.67204301075268824</v>
      </c>
      <c r="BW87" s="54">
        <v>18</v>
      </c>
      <c r="BX87" s="54">
        <v>64800</v>
      </c>
      <c r="BY87" s="54">
        <v>20.454838709677425</v>
      </c>
      <c r="BZ87" s="54">
        <v>2.3854802927500462</v>
      </c>
      <c r="CA87" s="54">
        <v>0</v>
      </c>
      <c r="CB87" s="54">
        <v>1.8923076923076922</v>
      </c>
      <c r="CC87" s="54">
        <v>1.5</v>
      </c>
      <c r="CD87" s="54">
        <v>0</v>
      </c>
      <c r="CE87" s="54">
        <v>16.776628716002534</v>
      </c>
      <c r="CF87" s="54">
        <v>20.474087237125975</v>
      </c>
      <c r="CG87" s="54">
        <v>20.474595320243985</v>
      </c>
      <c r="CH87" s="54">
        <v>20.472210451428385</v>
      </c>
      <c r="CI87" s="54">
        <v>20.466412203621218</v>
      </c>
      <c r="CJ87" s="54">
        <v>20.462514562615574</v>
      </c>
      <c r="CK87" s="54">
        <v>20.466412203621218</v>
      </c>
      <c r="CL87" s="54">
        <v>20.472210451428385</v>
      </c>
      <c r="CM87" s="54">
        <v>20.474595320243985</v>
      </c>
      <c r="CN87" s="54">
        <v>0</v>
      </c>
      <c r="CO87" s="54">
        <v>0.66725819577813505</v>
      </c>
      <c r="CP87" s="54">
        <v>0.67204301075268824</v>
      </c>
      <c r="CU87" s="54">
        <v>18</v>
      </c>
      <c r="CV87" s="54">
        <v>64800</v>
      </c>
      <c r="CW87" s="54">
        <v>20.454838709677425</v>
      </c>
      <c r="CX87" s="54">
        <v>2.3854802927500462</v>
      </c>
      <c r="CY87" s="54">
        <v>0</v>
      </c>
      <c r="CZ87" s="54">
        <v>1.8923076923076922</v>
      </c>
      <c r="DA87" s="54">
        <v>1.5</v>
      </c>
      <c r="DB87" s="54">
        <v>0</v>
      </c>
      <c r="DC87" s="54">
        <v>16.776628716002534</v>
      </c>
      <c r="DD87" s="54">
        <v>20.474087237125975</v>
      </c>
      <c r="DE87" s="54">
        <v>20.474595320243985</v>
      </c>
      <c r="DF87" s="54">
        <v>20.472210451428385</v>
      </c>
      <c r="DG87" s="54">
        <v>20.466412203621218</v>
      </c>
      <c r="DH87" s="54">
        <v>20.462514562615574</v>
      </c>
      <c r="DI87" s="54">
        <v>20.466412203621218</v>
      </c>
      <c r="DJ87" s="54">
        <v>20.472210451428385</v>
      </c>
      <c r="DK87" s="54">
        <v>20.474595320243985</v>
      </c>
      <c r="DL87" s="54">
        <v>1</v>
      </c>
      <c r="DM87" s="54">
        <v>0.66725819577813505</v>
      </c>
      <c r="DN87" s="54">
        <v>0.67204301075268824</v>
      </c>
      <c r="DS87" s="54">
        <v>18</v>
      </c>
      <c r="DT87" s="54">
        <v>64800</v>
      </c>
      <c r="DU87" s="54">
        <v>20.454838709677425</v>
      </c>
      <c r="DV87" s="54">
        <v>2.3854802927500462</v>
      </c>
      <c r="DW87" s="54">
        <v>0</v>
      </c>
      <c r="DX87" s="54">
        <v>1.8923076923076922</v>
      </c>
      <c r="DY87" s="54">
        <v>1.5</v>
      </c>
      <c r="DZ87" s="54">
        <v>0</v>
      </c>
      <c r="EA87" s="54">
        <v>16.776628716002534</v>
      </c>
      <c r="EB87" s="54">
        <v>20.474087237125975</v>
      </c>
      <c r="EC87" s="54">
        <v>20.474595320243985</v>
      </c>
      <c r="ED87" s="54">
        <v>20.472210451428385</v>
      </c>
      <c r="EE87" s="54">
        <v>20.466412203621218</v>
      </c>
      <c r="EF87" s="54">
        <v>20.462514562615574</v>
      </c>
      <c r="EG87" s="54">
        <v>20.466412203621218</v>
      </c>
      <c r="EH87" s="54">
        <v>20.472210451428385</v>
      </c>
      <c r="EI87" s="54">
        <v>20.474595320243985</v>
      </c>
      <c r="EJ87" s="54">
        <v>0</v>
      </c>
      <c r="EK87" s="54">
        <v>0.66725819577813505</v>
      </c>
      <c r="EL87" s="54">
        <v>0.67204301075268824</v>
      </c>
      <c r="EQ87" s="54">
        <v>18</v>
      </c>
      <c r="ER87" s="54">
        <v>64800</v>
      </c>
      <c r="ES87" s="54">
        <v>20.454838709677425</v>
      </c>
      <c r="ET87" s="54">
        <v>2.3854802927500462</v>
      </c>
      <c r="EU87" s="54">
        <v>3.8798981097168644E-2</v>
      </c>
      <c r="EV87" s="54">
        <v>1.8923076923076922</v>
      </c>
      <c r="EW87" s="54">
        <v>1.5</v>
      </c>
      <c r="EX87" s="54">
        <v>0</v>
      </c>
      <c r="EY87" s="54">
        <v>16.776628716002534</v>
      </c>
      <c r="EZ87" s="54">
        <v>20.474087237125975</v>
      </c>
      <c r="FA87" s="54">
        <v>20.474595320243985</v>
      </c>
      <c r="FB87" s="54">
        <v>20.472210451428385</v>
      </c>
      <c r="FC87" s="54">
        <v>20.466412203621218</v>
      </c>
      <c r="FD87" s="54">
        <v>20.462514562615574</v>
      </c>
      <c r="FE87" s="54">
        <v>20.466412203621218</v>
      </c>
      <c r="FF87" s="54">
        <v>20.472210451428385</v>
      </c>
      <c r="FG87" s="54">
        <v>20.474595320243985</v>
      </c>
      <c r="FH87" s="54">
        <v>1</v>
      </c>
      <c r="FI87" s="54">
        <v>0.66725819577813505</v>
      </c>
      <c r="FJ87" s="54">
        <v>0.67204301075268824</v>
      </c>
      <c r="FO87" s="54">
        <v>18</v>
      </c>
      <c r="FP87" s="54">
        <v>64800</v>
      </c>
      <c r="FQ87" s="54">
        <v>20.454838709677425</v>
      </c>
      <c r="FR87" s="54">
        <v>2.3854802927500462</v>
      </c>
      <c r="FS87" s="54">
        <v>3.8798981097168644E-2</v>
      </c>
      <c r="FT87" s="54">
        <v>1.8923076923076922</v>
      </c>
      <c r="FU87" s="54">
        <v>1.5</v>
      </c>
      <c r="FV87" s="54">
        <v>0</v>
      </c>
      <c r="FW87" s="54">
        <v>16.776628716002534</v>
      </c>
      <c r="FX87" s="54">
        <v>20.474087237125975</v>
      </c>
      <c r="FY87" s="54">
        <v>20.474595320243985</v>
      </c>
      <c r="FZ87" s="54">
        <v>20.472210451428385</v>
      </c>
      <c r="GA87" s="54">
        <v>20.466412203621218</v>
      </c>
      <c r="GB87" s="54">
        <v>20.462514562615574</v>
      </c>
      <c r="GC87" s="54">
        <v>20.466412203621218</v>
      </c>
      <c r="GD87" s="54">
        <v>20.472210451428385</v>
      </c>
      <c r="GE87" s="54">
        <v>20.474595320243985</v>
      </c>
      <c r="GF87" s="54">
        <v>0</v>
      </c>
      <c r="GG87" s="54">
        <v>0.66725819577813505</v>
      </c>
      <c r="GH87" s="54">
        <v>0.67204301075268824</v>
      </c>
      <c r="GM87" s="54">
        <v>18</v>
      </c>
      <c r="GN87" s="54">
        <v>64800</v>
      </c>
      <c r="GO87" s="54">
        <v>20.454838709677425</v>
      </c>
      <c r="GP87" s="54">
        <v>2.3854802927500462</v>
      </c>
      <c r="GQ87" s="54">
        <v>0</v>
      </c>
      <c r="GR87" s="54">
        <v>1.8923076923076922</v>
      </c>
      <c r="GS87" s="54">
        <v>1.5</v>
      </c>
      <c r="GT87" s="54">
        <v>0</v>
      </c>
      <c r="GU87" s="54">
        <v>16.776628716002534</v>
      </c>
      <c r="GV87" s="54">
        <v>20.474087237125975</v>
      </c>
      <c r="GW87" s="54">
        <v>20.474595320243985</v>
      </c>
      <c r="GX87" s="54">
        <v>20.472210451428385</v>
      </c>
      <c r="GY87" s="54">
        <v>20.466412203621218</v>
      </c>
      <c r="GZ87" s="54">
        <v>20.462514562615574</v>
      </c>
      <c r="HA87" s="54">
        <v>20.466412203621218</v>
      </c>
      <c r="HB87" s="54">
        <v>20.472210451428385</v>
      </c>
      <c r="HC87" s="54">
        <v>20.474595320243985</v>
      </c>
      <c r="HD87" s="54">
        <v>1</v>
      </c>
      <c r="HE87" s="54">
        <v>0.66725819577813505</v>
      </c>
      <c r="HF87" s="54">
        <v>0.67204301075268824</v>
      </c>
      <c r="HK87" s="54">
        <v>18</v>
      </c>
      <c r="HL87" s="54">
        <v>64800</v>
      </c>
      <c r="HM87" s="54">
        <v>20.454838709677425</v>
      </c>
      <c r="HN87" s="54">
        <v>2.3854802927500462</v>
      </c>
      <c r="HO87" s="54">
        <v>0</v>
      </c>
      <c r="HP87" s="54">
        <v>1.8923076923076922</v>
      </c>
      <c r="HQ87" s="54">
        <v>1.5</v>
      </c>
      <c r="HR87" s="54">
        <v>0</v>
      </c>
      <c r="HS87" s="54">
        <v>16.776628716002534</v>
      </c>
      <c r="HT87" s="54">
        <v>20.474087237125975</v>
      </c>
      <c r="HU87" s="54">
        <v>20.474595320243985</v>
      </c>
      <c r="HV87" s="54">
        <v>20.472210451428385</v>
      </c>
      <c r="HW87" s="54">
        <v>20.466412203621218</v>
      </c>
      <c r="HX87" s="54">
        <v>20.462514562615574</v>
      </c>
      <c r="HY87" s="54">
        <v>20.466412203621218</v>
      </c>
      <c r="HZ87" s="54">
        <v>20.472210451428385</v>
      </c>
      <c r="IA87" s="54">
        <v>20.474595320243985</v>
      </c>
      <c r="IB87" s="54">
        <v>0</v>
      </c>
      <c r="IC87" s="54">
        <v>0.66725819577813505</v>
      </c>
      <c r="ID87" s="54">
        <v>0.67204301075268824</v>
      </c>
    </row>
    <row r="88" spans="2:238" x14ac:dyDescent="0.25">
      <c r="C88" s="54">
        <v>19</v>
      </c>
      <c r="D88" s="54">
        <v>68400</v>
      </c>
      <c r="E88" s="54">
        <v>18.319354838709675</v>
      </c>
      <c r="F88" s="54">
        <v>0</v>
      </c>
      <c r="G88" s="54">
        <v>0</v>
      </c>
      <c r="H88" s="54">
        <v>2.8384615384615381</v>
      </c>
      <c r="I88" s="54">
        <v>1.5</v>
      </c>
      <c r="J88" s="54">
        <v>0</v>
      </c>
      <c r="K88" s="54">
        <v>14.613472485768497</v>
      </c>
      <c r="L88" s="54">
        <v>18.319354838709675</v>
      </c>
      <c r="M88" s="54">
        <v>18.319354838709675</v>
      </c>
      <c r="N88" s="54">
        <v>18.319354838709675</v>
      </c>
      <c r="O88" s="54">
        <v>18.319354838709675</v>
      </c>
      <c r="P88" s="54">
        <v>18.319354838709675</v>
      </c>
      <c r="Q88" s="54">
        <v>18.319354838709675</v>
      </c>
      <c r="R88" s="54">
        <v>18.319354838709675</v>
      </c>
      <c r="S88" s="54">
        <v>18.319354838709675</v>
      </c>
      <c r="T88" s="54">
        <v>1</v>
      </c>
      <c r="U88" s="54">
        <v>0.66997606433476342</v>
      </c>
      <c r="V88" s="54">
        <v>0</v>
      </c>
      <c r="AA88" s="54">
        <v>19</v>
      </c>
      <c r="AB88" s="54">
        <v>68400</v>
      </c>
      <c r="AC88" s="54">
        <v>18.319354838709675</v>
      </c>
      <c r="AD88" s="54">
        <v>0</v>
      </c>
      <c r="AE88" s="54">
        <v>0</v>
      </c>
      <c r="AF88" s="54">
        <v>2.8384615384615381</v>
      </c>
      <c r="AG88" s="54">
        <v>1.5</v>
      </c>
      <c r="AH88" s="54">
        <v>0</v>
      </c>
      <c r="AI88" s="54">
        <v>14.613472485768497</v>
      </c>
      <c r="AJ88" s="54">
        <v>18.319354838709675</v>
      </c>
      <c r="AK88" s="54">
        <v>18.319354838709675</v>
      </c>
      <c r="AL88" s="54">
        <v>18.319354838709675</v>
      </c>
      <c r="AM88" s="54">
        <v>18.319354838709675</v>
      </c>
      <c r="AN88" s="54">
        <v>18.319354838709675</v>
      </c>
      <c r="AO88" s="54">
        <v>18.319354838709675</v>
      </c>
      <c r="AP88" s="54">
        <v>18.319354838709675</v>
      </c>
      <c r="AQ88" s="54">
        <v>18.319354838709675</v>
      </c>
      <c r="AR88" s="54">
        <v>0</v>
      </c>
      <c r="AS88" s="54">
        <v>0.66997606433476342</v>
      </c>
      <c r="AT88" s="54">
        <v>0</v>
      </c>
      <c r="AY88" s="54">
        <v>19</v>
      </c>
      <c r="AZ88" s="54">
        <v>68400</v>
      </c>
      <c r="BA88" s="54">
        <v>18.319354838709675</v>
      </c>
      <c r="BB88" s="54">
        <v>0</v>
      </c>
      <c r="BC88" s="54">
        <v>0</v>
      </c>
      <c r="BD88" s="54">
        <v>2.8384615384615381</v>
      </c>
      <c r="BE88" s="54">
        <v>1.5</v>
      </c>
      <c r="BF88" s="54">
        <v>0</v>
      </c>
      <c r="BG88" s="54">
        <v>14.613472485768497</v>
      </c>
      <c r="BH88" s="54">
        <v>18.319354838709675</v>
      </c>
      <c r="BI88" s="54">
        <v>18.319354838709675</v>
      </c>
      <c r="BJ88" s="54">
        <v>18.319354838709675</v>
      </c>
      <c r="BK88" s="54">
        <v>18.319354838709675</v>
      </c>
      <c r="BL88" s="54">
        <v>18.319354838709675</v>
      </c>
      <c r="BM88" s="54">
        <v>18.319354838709675</v>
      </c>
      <c r="BN88" s="54">
        <v>18.319354838709675</v>
      </c>
      <c r="BO88" s="54">
        <v>18.319354838709675</v>
      </c>
      <c r="BP88" s="54">
        <v>1</v>
      </c>
      <c r="BQ88" s="54">
        <v>0.66725819577813505</v>
      </c>
      <c r="BR88" s="54">
        <v>0</v>
      </c>
      <c r="BW88" s="54">
        <v>19</v>
      </c>
      <c r="BX88" s="54">
        <v>68400</v>
      </c>
      <c r="BY88" s="54">
        <v>18.319354838709675</v>
      </c>
      <c r="BZ88" s="54">
        <v>0</v>
      </c>
      <c r="CA88" s="54">
        <v>0</v>
      </c>
      <c r="CB88" s="54">
        <v>2.8384615384615381</v>
      </c>
      <c r="CC88" s="54">
        <v>1.5</v>
      </c>
      <c r="CD88" s="54">
        <v>0</v>
      </c>
      <c r="CE88" s="54">
        <v>14.613472485768497</v>
      </c>
      <c r="CF88" s="54">
        <v>18.319354838709675</v>
      </c>
      <c r="CG88" s="54">
        <v>18.319354838709675</v>
      </c>
      <c r="CH88" s="54">
        <v>18.319354838709675</v>
      </c>
      <c r="CI88" s="54">
        <v>18.319354838709675</v>
      </c>
      <c r="CJ88" s="54">
        <v>18.319354838709675</v>
      </c>
      <c r="CK88" s="54">
        <v>18.319354838709675</v>
      </c>
      <c r="CL88" s="54">
        <v>18.319354838709675</v>
      </c>
      <c r="CM88" s="54">
        <v>18.319354838709675</v>
      </c>
      <c r="CN88" s="54">
        <v>0</v>
      </c>
      <c r="CO88" s="54">
        <v>0.66725819577813505</v>
      </c>
      <c r="CP88" s="54">
        <v>0</v>
      </c>
      <c r="CU88" s="54">
        <v>19</v>
      </c>
      <c r="CV88" s="54">
        <v>68400</v>
      </c>
      <c r="CW88" s="54">
        <v>18.319354838709675</v>
      </c>
      <c r="CX88" s="54">
        <v>0</v>
      </c>
      <c r="CY88" s="54">
        <v>0</v>
      </c>
      <c r="CZ88" s="54">
        <v>2.8384615384615381</v>
      </c>
      <c r="DA88" s="54">
        <v>1.5</v>
      </c>
      <c r="DB88" s="54">
        <v>0</v>
      </c>
      <c r="DC88" s="54">
        <v>14.613472485768497</v>
      </c>
      <c r="DD88" s="54">
        <v>18.319354838709675</v>
      </c>
      <c r="DE88" s="54">
        <v>18.319354838709675</v>
      </c>
      <c r="DF88" s="54">
        <v>18.319354838709675</v>
      </c>
      <c r="DG88" s="54">
        <v>18.319354838709675</v>
      </c>
      <c r="DH88" s="54">
        <v>18.319354838709675</v>
      </c>
      <c r="DI88" s="54">
        <v>18.319354838709675</v>
      </c>
      <c r="DJ88" s="54">
        <v>18.319354838709675</v>
      </c>
      <c r="DK88" s="54">
        <v>18.319354838709675</v>
      </c>
      <c r="DL88" s="54">
        <v>1</v>
      </c>
      <c r="DM88" s="54">
        <v>0.66725819577813505</v>
      </c>
      <c r="DN88" s="54">
        <v>0</v>
      </c>
      <c r="DS88" s="54">
        <v>19</v>
      </c>
      <c r="DT88" s="54">
        <v>68400</v>
      </c>
      <c r="DU88" s="54">
        <v>18.319354838709675</v>
      </c>
      <c r="DV88" s="54">
        <v>0</v>
      </c>
      <c r="DW88" s="54">
        <v>0</v>
      </c>
      <c r="DX88" s="54">
        <v>2.8384615384615381</v>
      </c>
      <c r="DY88" s="54">
        <v>1.5</v>
      </c>
      <c r="DZ88" s="54">
        <v>0</v>
      </c>
      <c r="EA88" s="54">
        <v>14.613472485768497</v>
      </c>
      <c r="EB88" s="54">
        <v>18.319354838709675</v>
      </c>
      <c r="EC88" s="54">
        <v>18.319354838709675</v>
      </c>
      <c r="ED88" s="54">
        <v>18.319354838709675</v>
      </c>
      <c r="EE88" s="54">
        <v>18.319354838709675</v>
      </c>
      <c r="EF88" s="54">
        <v>18.319354838709675</v>
      </c>
      <c r="EG88" s="54">
        <v>18.319354838709675</v>
      </c>
      <c r="EH88" s="54">
        <v>18.319354838709675</v>
      </c>
      <c r="EI88" s="54">
        <v>18.319354838709675</v>
      </c>
      <c r="EJ88" s="54">
        <v>0</v>
      </c>
      <c r="EK88" s="54">
        <v>0.66725819577813505</v>
      </c>
      <c r="EL88" s="54">
        <v>0</v>
      </c>
      <c r="EQ88" s="54">
        <v>19</v>
      </c>
      <c r="ER88" s="54">
        <v>68400</v>
      </c>
      <c r="ES88" s="54">
        <v>18.319354838709675</v>
      </c>
      <c r="ET88" s="54">
        <v>0</v>
      </c>
      <c r="EU88" s="54">
        <v>0</v>
      </c>
      <c r="EV88" s="54">
        <v>2.8384615384615381</v>
      </c>
      <c r="EW88" s="54">
        <v>1.5</v>
      </c>
      <c r="EX88" s="54">
        <v>0</v>
      </c>
      <c r="EY88" s="54">
        <v>14.613472485768497</v>
      </c>
      <c r="EZ88" s="54">
        <v>18.319354838709675</v>
      </c>
      <c r="FA88" s="54">
        <v>18.319354838709675</v>
      </c>
      <c r="FB88" s="54">
        <v>18.319354838709675</v>
      </c>
      <c r="FC88" s="54">
        <v>18.319354838709675</v>
      </c>
      <c r="FD88" s="54">
        <v>18.319354838709675</v>
      </c>
      <c r="FE88" s="54">
        <v>18.319354838709675</v>
      </c>
      <c r="FF88" s="54">
        <v>18.319354838709675</v>
      </c>
      <c r="FG88" s="54">
        <v>18.319354838709675</v>
      </c>
      <c r="FH88" s="54">
        <v>1</v>
      </c>
      <c r="FI88" s="54">
        <v>0.66725819577813505</v>
      </c>
      <c r="FJ88" s="54">
        <v>0</v>
      </c>
      <c r="FO88" s="54">
        <v>19</v>
      </c>
      <c r="FP88" s="54">
        <v>68400</v>
      </c>
      <c r="FQ88" s="54">
        <v>18.319354838709675</v>
      </c>
      <c r="FR88" s="54">
        <v>0</v>
      </c>
      <c r="FS88" s="54">
        <v>0</v>
      </c>
      <c r="FT88" s="54">
        <v>2.8384615384615381</v>
      </c>
      <c r="FU88" s="54">
        <v>1.5</v>
      </c>
      <c r="FV88" s="54">
        <v>0</v>
      </c>
      <c r="FW88" s="54">
        <v>14.613472485768497</v>
      </c>
      <c r="FX88" s="54">
        <v>18.319354838709675</v>
      </c>
      <c r="FY88" s="54">
        <v>18.319354838709675</v>
      </c>
      <c r="FZ88" s="54">
        <v>18.319354838709675</v>
      </c>
      <c r="GA88" s="54">
        <v>18.319354838709675</v>
      </c>
      <c r="GB88" s="54">
        <v>18.319354838709675</v>
      </c>
      <c r="GC88" s="54">
        <v>18.319354838709675</v>
      </c>
      <c r="GD88" s="54">
        <v>18.319354838709675</v>
      </c>
      <c r="GE88" s="54">
        <v>18.319354838709675</v>
      </c>
      <c r="GF88" s="54">
        <v>0</v>
      </c>
      <c r="GG88" s="54">
        <v>0.66725819577813505</v>
      </c>
      <c r="GH88" s="54">
        <v>0</v>
      </c>
      <c r="GM88" s="54">
        <v>19</v>
      </c>
      <c r="GN88" s="54">
        <v>68400</v>
      </c>
      <c r="GO88" s="54">
        <v>18.319354838709675</v>
      </c>
      <c r="GP88" s="54">
        <v>0</v>
      </c>
      <c r="GQ88" s="54">
        <v>0</v>
      </c>
      <c r="GR88" s="54">
        <v>2.8384615384615381</v>
      </c>
      <c r="GS88" s="54">
        <v>1.5</v>
      </c>
      <c r="GT88" s="54">
        <v>0</v>
      </c>
      <c r="GU88" s="54">
        <v>14.613472485768497</v>
      </c>
      <c r="GV88" s="54">
        <v>18.319354838709675</v>
      </c>
      <c r="GW88" s="54">
        <v>18.319354838709675</v>
      </c>
      <c r="GX88" s="54">
        <v>18.319354838709675</v>
      </c>
      <c r="GY88" s="54">
        <v>18.319354838709675</v>
      </c>
      <c r="GZ88" s="54">
        <v>18.319354838709675</v>
      </c>
      <c r="HA88" s="54">
        <v>18.319354838709675</v>
      </c>
      <c r="HB88" s="54">
        <v>18.319354838709675</v>
      </c>
      <c r="HC88" s="54">
        <v>18.319354838709675</v>
      </c>
      <c r="HD88" s="54">
        <v>1</v>
      </c>
      <c r="HE88" s="54">
        <v>0.66725819577813505</v>
      </c>
      <c r="HF88" s="54">
        <v>0</v>
      </c>
      <c r="HK88" s="54">
        <v>19</v>
      </c>
      <c r="HL88" s="54">
        <v>68400</v>
      </c>
      <c r="HM88" s="54">
        <v>18.319354838709675</v>
      </c>
      <c r="HN88" s="54">
        <v>0</v>
      </c>
      <c r="HO88" s="54">
        <v>0</v>
      </c>
      <c r="HP88" s="54">
        <v>2.8384615384615381</v>
      </c>
      <c r="HQ88" s="54">
        <v>1.5</v>
      </c>
      <c r="HR88" s="54">
        <v>0</v>
      </c>
      <c r="HS88" s="54">
        <v>14.613472485768497</v>
      </c>
      <c r="HT88" s="54">
        <v>18.319354838709675</v>
      </c>
      <c r="HU88" s="54">
        <v>18.319354838709675</v>
      </c>
      <c r="HV88" s="54">
        <v>18.319354838709675</v>
      </c>
      <c r="HW88" s="54">
        <v>18.319354838709675</v>
      </c>
      <c r="HX88" s="54">
        <v>18.319354838709675</v>
      </c>
      <c r="HY88" s="54">
        <v>18.319354838709675</v>
      </c>
      <c r="HZ88" s="54">
        <v>18.319354838709675</v>
      </c>
      <c r="IA88" s="54">
        <v>18.319354838709675</v>
      </c>
      <c r="IB88" s="54">
        <v>0</v>
      </c>
      <c r="IC88" s="54">
        <v>0.66725819577813505</v>
      </c>
      <c r="ID88" s="54">
        <v>0</v>
      </c>
    </row>
    <row r="89" spans="2:238" x14ac:dyDescent="0.25">
      <c r="C89" s="54">
        <v>20</v>
      </c>
      <c r="D89" s="54">
        <v>72000</v>
      </c>
      <c r="E89" s="54">
        <v>16.383870967741935</v>
      </c>
      <c r="F89" s="54">
        <v>0</v>
      </c>
      <c r="G89" s="54">
        <v>0</v>
      </c>
      <c r="H89" s="54">
        <v>3.4061538461538463</v>
      </c>
      <c r="I89" s="54">
        <v>1.5</v>
      </c>
      <c r="J89" s="54">
        <v>0</v>
      </c>
      <c r="K89" s="54">
        <v>12.677988614800757</v>
      </c>
      <c r="L89" s="54">
        <v>16.383870967741935</v>
      </c>
      <c r="M89" s="54">
        <v>16.383870967741935</v>
      </c>
      <c r="N89" s="54">
        <v>16.383870967741935</v>
      </c>
      <c r="O89" s="54">
        <v>16.383870967741935</v>
      </c>
      <c r="P89" s="54">
        <v>16.383870967741935</v>
      </c>
      <c r="Q89" s="54">
        <v>16.383870967741935</v>
      </c>
      <c r="R89" s="54">
        <v>16.383870967741935</v>
      </c>
      <c r="S89" s="54">
        <v>16.383870967741935</v>
      </c>
      <c r="T89" s="54">
        <v>1</v>
      </c>
      <c r="U89" s="54">
        <v>0.66997606433476342</v>
      </c>
      <c r="V89" s="54">
        <v>0</v>
      </c>
      <c r="AA89" s="54">
        <v>20</v>
      </c>
      <c r="AB89" s="54">
        <v>72000</v>
      </c>
      <c r="AC89" s="54">
        <v>16.383870967741935</v>
      </c>
      <c r="AD89" s="54">
        <v>0</v>
      </c>
      <c r="AE89" s="54">
        <v>0</v>
      </c>
      <c r="AF89" s="54">
        <v>3.4061538461538463</v>
      </c>
      <c r="AG89" s="54">
        <v>1.5</v>
      </c>
      <c r="AH89" s="54">
        <v>0</v>
      </c>
      <c r="AI89" s="54">
        <v>12.677988614800757</v>
      </c>
      <c r="AJ89" s="54">
        <v>16.383870967741935</v>
      </c>
      <c r="AK89" s="54">
        <v>16.383870967741935</v>
      </c>
      <c r="AL89" s="54">
        <v>16.383870967741935</v>
      </c>
      <c r="AM89" s="54">
        <v>16.383870967741935</v>
      </c>
      <c r="AN89" s="54">
        <v>16.383870967741935</v>
      </c>
      <c r="AO89" s="54">
        <v>16.383870967741935</v>
      </c>
      <c r="AP89" s="54">
        <v>16.383870967741935</v>
      </c>
      <c r="AQ89" s="54">
        <v>16.383870967741935</v>
      </c>
      <c r="AR89" s="54">
        <v>0</v>
      </c>
      <c r="AS89" s="54">
        <v>0.66997606433476342</v>
      </c>
      <c r="AT89" s="54">
        <v>0</v>
      </c>
      <c r="AY89" s="54">
        <v>20</v>
      </c>
      <c r="AZ89" s="54">
        <v>72000</v>
      </c>
      <c r="BA89" s="54">
        <v>16.383870967741935</v>
      </c>
      <c r="BB89" s="54">
        <v>0</v>
      </c>
      <c r="BC89" s="54">
        <v>0</v>
      </c>
      <c r="BD89" s="54">
        <v>3.4061538461538463</v>
      </c>
      <c r="BE89" s="54">
        <v>1.5</v>
      </c>
      <c r="BF89" s="54">
        <v>0</v>
      </c>
      <c r="BG89" s="54">
        <v>12.677988614800757</v>
      </c>
      <c r="BH89" s="54">
        <v>16.383870967741935</v>
      </c>
      <c r="BI89" s="54">
        <v>16.383870967741935</v>
      </c>
      <c r="BJ89" s="54">
        <v>16.383870967741935</v>
      </c>
      <c r="BK89" s="54">
        <v>16.383870967741935</v>
      </c>
      <c r="BL89" s="54">
        <v>16.383870967741935</v>
      </c>
      <c r="BM89" s="54">
        <v>16.383870967741935</v>
      </c>
      <c r="BN89" s="54">
        <v>16.383870967741935</v>
      </c>
      <c r="BO89" s="54">
        <v>16.383870967741935</v>
      </c>
      <c r="BP89" s="54">
        <v>1</v>
      </c>
      <c r="BQ89" s="54">
        <v>0.66725819577813505</v>
      </c>
      <c r="BR89" s="54">
        <v>0</v>
      </c>
      <c r="BW89" s="54">
        <v>20</v>
      </c>
      <c r="BX89" s="54">
        <v>72000</v>
      </c>
      <c r="BY89" s="54">
        <v>16.383870967741935</v>
      </c>
      <c r="BZ89" s="54">
        <v>0</v>
      </c>
      <c r="CA89" s="54">
        <v>0</v>
      </c>
      <c r="CB89" s="54">
        <v>3.4061538461538463</v>
      </c>
      <c r="CC89" s="54">
        <v>1.5</v>
      </c>
      <c r="CD89" s="54">
        <v>0</v>
      </c>
      <c r="CE89" s="54">
        <v>12.677988614800757</v>
      </c>
      <c r="CF89" s="54">
        <v>16.383870967741935</v>
      </c>
      <c r="CG89" s="54">
        <v>16.383870967741935</v>
      </c>
      <c r="CH89" s="54">
        <v>16.383870967741935</v>
      </c>
      <c r="CI89" s="54">
        <v>16.383870967741935</v>
      </c>
      <c r="CJ89" s="54">
        <v>16.383870967741935</v>
      </c>
      <c r="CK89" s="54">
        <v>16.383870967741935</v>
      </c>
      <c r="CL89" s="54">
        <v>16.383870967741935</v>
      </c>
      <c r="CM89" s="54">
        <v>16.383870967741935</v>
      </c>
      <c r="CN89" s="54">
        <v>0</v>
      </c>
      <c r="CO89" s="54">
        <v>0.66725819577813505</v>
      </c>
      <c r="CP89" s="54">
        <v>0</v>
      </c>
      <c r="CU89" s="54">
        <v>20</v>
      </c>
      <c r="CV89" s="54">
        <v>72000</v>
      </c>
      <c r="CW89" s="54">
        <v>16.383870967741935</v>
      </c>
      <c r="CX89" s="54">
        <v>0</v>
      </c>
      <c r="CY89" s="54">
        <v>0</v>
      </c>
      <c r="CZ89" s="54">
        <v>3.4061538461538463</v>
      </c>
      <c r="DA89" s="54">
        <v>1.5</v>
      </c>
      <c r="DB89" s="54">
        <v>0</v>
      </c>
      <c r="DC89" s="54">
        <v>12.677988614800757</v>
      </c>
      <c r="DD89" s="54">
        <v>16.383870967741935</v>
      </c>
      <c r="DE89" s="54">
        <v>16.383870967741935</v>
      </c>
      <c r="DF89" s="54">
        <v>16.383870967741935</v>
      </c>
      <c r="DG89" s="54">
        <v>16.383870967741935</v>
      </c>
      <c r="DH89" s="54">
        <v>16.383870967741935</v>
      </c>
      <c r="DI89" s="54">
        <v>16.383870967741935</v>
      </c>
      <c r="DJ89" s="54">
        <v>16.383870967741935</v>
      </c>
      <c r="DK89" s="54">
        <v>16.383870967741935</v>
      </c>
      <c r="DL89" s="54">
        <v>1</v>
      </c>
      <c r="DM89" s="54">
        <v>0.66725819577813505</v>
      </c>
      <c r="DN89" s="54">
        <v>0</v>
      </c>
      <c r="DS89" s="54">
        <v>20</v>
      </c>
      <c r="DT89" s="54">
        <v>72000</v>
      </c>
      <c r="DU89" s="54">
        <v>16.383870967741935</v>
      </c>
      <c r="DV89" s="54">
        <v>0</v>
      </c>
      <c r="DW89" s="54">
        <v>0</v>
      </c>
      <c r="DX89" s="54">
        <v>3.4061538461538463</v>
      </c>
      <c r="DY89" s="54">
        <v>1.5</v>
      </c>
      <c r="DZ89" s="54">
        <v>0</v>
      </c>
      <c r="EA89" s="54">
        <v>12.677988614800757</v>
      </c>
      <c r="EB89" s="54">
        <v>16.383870967741935</v>
      </c>
      <c r="EC89" s="54">
        <v>16.383870967741935</v>
      </c>
      <c r="ED89" s="54">
        <v>16.383870967741935</v>
      </c>
      <c r="EE89" s="54">
        <v>16.383870967741935</v>
      </c>
      <c r="EF89" s="54">
        <v>16.383870967741935</v>
      </c>
      <c r="EG89" s="54">
        <v>16.383870967741935</v>
      </c>
      <c r="EH89" s="54">
        <v>16.383870967741935</v>
      </c>
      <c r="EI89" s="54">
        <v>16.383870967741935</v>
      </c>
      <c r="EJ89" s="54">
        <v>0</v>
      </c>
      <c r="EK89" s="54">
        <v>0.66725819577813505</v>
      </c>
      <c r="EL89" s="54">
        <v>0</v>
      </c>
      <c r="EQ89" s="54">
        <v>20</v>
      </c>
      <c r="ER89" s="54">
        <v>72000</v>
      </c>
      <c r="ES89" s="54">
        <v>16.383870967741935</v>
      </c>
      <c r="ET89" s="54">
        <v>0</v>
      </c>
      <c r="EU89" s="54">
        <v>0</v>
      </c>
      <c r="EV89" s="54">
        <v>3.4061538461538463</v>
      </c>
      <c r="EW89" s="54">
        <v>1.5</v>
      </c>
      <c r="EX89" s="54">
        <v>0</v>
      </c>
      <c r="EY89" s="54">
        <v>12.677988614800757</v>
      </c>
      <c r="EZ89" s="54">
        <v>16.383870967741935</v>
      </c>
      <c r="FA89" s="54">
        <v>16.383870967741935</v>
      </c>
      <c r="FB89" s="54">
        <v>16.383870967741935</v>
      </c>
      <c r="FC89" s="54">
        <v>16.383870967741935</v>
      </c>
      <c r="FD89" s="54">
        <v>16.383870967741935</v>
      </c>
      <c r="FE89" s="54">
        <v>16.383870967741935</v>
      </c>
      <c r="FF89" s="54">
        <v>16.383870967741935</v>
      </c>
      <c r="FG89" s="54">
        <v>16.383870967741935</v>
      </c>
      <c r="FH89" s="54">
        <v>1</v>
      </c>
      <c r="FI89" s="54">
        <v>0.66725819577813505</v>
      </c>
      <c r="FJ89" s="54">
        <v>0</v>
      </c>
      <c r="FO89" s="54">
        <v>20</v>
      </c>
      <c r="FP89" s="54">
        <v>72000</v>
      </c>
      <c r="FQ89" s="54">
        <v>16.383870967741935</v>
      </c>
      <c r="FR89" s="54">
        <v>0</v>
      </c>
      <c r="FS89" s="54">
        <v>0</v>
      </c>
      <c r="FT89" s="54">
        <v>3.4061538461538463</v>
      </c>
      <c r="FU89" s="54">
        <v>1.5</v>
      </c>
      <c r="FV89" s="54">
        <v>0</v>
      </c>
      <c r="FW89" s="54">
        <v>12.677988614800757</v>
      </c>
      <c r="FX89" s="54">
        <v>16.383870967741935</v>
      </c>
      <c r="FY89" s="54">
        <v>16.383870967741935</v>
      </c>
      <c r="FZ89" s="54">
        <v>16.383870967741935</v>
      </c>
      <c r="GA89" s="54">
        <v>16.383870967741935</v>
      </c>
      <c r="GB89" s="54">
        <v>16.383870967741935</v>
      </c>
      <c r="GC89" s="54">
        <v>16.383870967741935</v>
      </c>
      <c r="GD89" s="54">
        <v>16.383870967741935</v>
      </c>
      <c r="GE89" s="54">
        <v>16.383870967741935</v>
      </c>
      <c r="GF89" s="54">
        <v>0</v>
      </c>
      <c r="GG89" s="54">
        <v>0.66725819577813505</v>
      </c>
      <c r="GH89" s="54">
        <v>0</v>
      </c>
      <c r="GM89" s="54">
        <v>20</v>
      </c>
      <c r="GN89" s="54">
        <v>72000</v>
      </c>
      <c r="GO89" s="54">
        <v>16.383870967741935</v>
      </c>
      <c r="GP89" s="54">
        <v>0</v>
      </c>
      <c r="GQ89" s="54">
        <v>0</v>
      </c>
      <c r="GR89" s="54">
        <v>3.4061538461538463</v>
      </c>
      <c r="GS89" s="54">
        <v>1.5</v>
      </c>
      <c r="GT89" s="54">
        <v>0</v>
      </c>
      <c r="GU89" s="54">
        <v>12.677988614800757</v>
      </c>
      <c r="GV89" s="54">
        <v>16.383870967741935</v>
      </c>
      <c r="GW89" s="54">
        <v>16.383870967741935</v>
      </c>
      <c r="GX89" s="54">
        <v>16.383870967741935</v>
      </c>
      <c r="GY89" s="54">
        <v>16.383870967741935</v>
      </c>
      <c r="GZ89" s="54">
        <v>16.383870967741935</v>
      </c>
      <c r="HA89" s="54">
        <v>16.383870967741935</v>
      </c>
      <c r="HB89" s="54">
        <v>16.383870967741935</v>
      </c>
      <c r="HC89" s="54">
        <v>16.383870967741935</v>
      </c>
      <c r="HD89" s="54">
        <v>1</v>
      </c>
      <c r="HE89" s="54">
        <v>0.66725819577813505</v>
      </c>
      <c r="HF89" s="54">
        <v>0</v>
      </c>
      <c r="HK89" s="54">
        <v>20</v>
      </c>
      <c r="HL89" s="54">
        <v>72000</v>
      </c>
      <c r="HM89" s="54">
        <v>16.383870967741935</v>
      </c>
      <c r="HN89" s="54">
        <v>0</v>
      </c>
      <c r="HO89" s="54">
        <v>0</v>
      </c>
      <c r="HP89" s="54">
        <v>3.4061538461538463</v>
      </c>
      <c r="HQ89" s="54">
        <v>1.5</v>
      </c>
      <c r="HR89" s="54">
        <v>0</v>
      </c>
      <c r="HS89" s="54">
        <v>12.677988614800757</v>
      </c>
      <c r="HT89" s="54">
        <v>16.383870967741935</v>
      </c>
      <c r="HU89" s="54">
        <v>16.383870967741935</v>
      </c>
      <c r="HV89" s="54">
        <v>16.383870967741935</v>
      </c>
      <c r="HW89" s="54">
        <v>16.383870967741935</v>
      </c>
      <c r="HX89" s="54">
        <v>16.383870967741935</v>
      </c>
      <c r="HY89" s="54">
        <v>16.383870967741935</v>
      </c>
      <c r="HZ89" s="54">
        <v>16.383870967741935</v>
      </c>
      <c r="IA89" s="54">
        <v>16.383870967741935</v>
      </c>
      <c r="IB89" s="54">
        <v>0</v>
      </c>
      <c r="IC89" s="54">
        <v>0.66725819577813505</v>
      </c>
      <c r="ID89" s="54">
        <v>0</v>
      </c>
    </row>
    <row r="90" spans="2:238" x14ac:dyDescent="0.25">
      <c r="C90" s="54">
        <v>21</v>
      </c>
      <c r="D90" s="54">
        <v>75600</v>
      </c>
      <c r="E90" s="54">
        <v>15.064516129032256</v>
      </c>
      <c r="F90" s="54">
        <v>0</v>
      </c>
      <c r="G90" s="54">
        <v>0</v>
      </c>
      <c r="H90" s="54">
        <v>3.7846153846153845</v>
      </c>
      <c r="I90" s="54">
        <v>1.5</v>
      </c>
      <c r="J90" s="54">
        <v>0</v>
      </c>
      <c r="K90" s="54">
        <v>11.358633776091079</v>
      </c>
      <c r="L90" s="54">
        <v>15.064516129032256</v>
      </c>
      <c r="M90" s="54">
        <v>15.064516129032256</v>
      </c>
      <c r="N90" s="54">
        <v>15.064516129032256</v>
      </c>
      <c r="O90" s="54">
        <v>15.064516129032256</v>
      </c>
      <c r="P90" s="54">
        <v>15.064516129032256</v>
      </c>
      <c r="Q90" s="54">
        <v>15.064516129032256</v>
      </c>
      <c r="R90" s="54">
        <v>15.064516129032256</v>
      </c>
      <c r="S90" s="54">
        <v>15.064516129032256</v>
      </c>
      <c r="T90" s="54">
        <v>1</v>
      </c>
      <c r="U90" s="54">
        <v>0.66997606433476342</v>
      </c>
      <c r="V90" s="54">
        <v>0</v>
      </c>
      <c r="AA90" s="54">
        <v>21</v>
      </c>
      <c r="AB90" s="54">
        <v>75600</v>
      </c>
      <c r="AC90" s="54">
        <v>15.064516129032256</v>
      </c>
      <c r="AD90" s="54">
        <v>0</v>
      </c>
      <c r="AE90" s="54">
        <v>0</v>
      </c>
      <c r="AF90" s="54">
        <v>3.7846153846153845</v>
      </c>
      <c r="AG90" s="54">
        <v>1.5</v>
      </c>
      <c r="AH90" s="54">
        <v>0</v>
      </c>
      <c r="AI90" s="54">
        <v>11.358633776091079</v>
      </c>
      <c r="AJ90" s="54">
        <v>15.064516129032256</v>
      </c>
      <c r="AK90" s="54">
        <v>15.064516129032256</v>
      </c>
      <c r="AL90" s="54">
        <v>15.064516129032256</v>
      </c>
      <c r="AM90" s="54">
        <v>15.064516129032256</v>
      </c>
      <c r="AN90" s="54">
        <v>15.064516129032256</v>
      </c>
      <c r="AO90" s="54">
        <v>15.064516129032256</v>
      </c>
      <c r="AP90" s="54">
        <v>15.064516129032256</v>
      </c>
      <c r="AQ90" s="54">
        <v>15.064516129032256</v>
      </c>
      <c r="AR90" s="54">
        <v>0</v>
      </c>
      <c r="AS90" s="54">
        <v>0.66997606433476342</v>
      </c>
      <c r="AT90" s="54">
        <v>0</v>
      </c>
      <c r="AY90" s="54">
        <v>21</v>
      </c>
      <c r="AZ90" s="54">
        <v>75600</v>
      </c>
      <c r="BA90" s="54">
        <v>15.064516129032256</v>
      </c>
      <c r="BB90" s="54">
        <v>0</v>
      </c>
      <c r="BC90" s="54">
        <v>0</v>
      </c>
      <c r="BD90" s="54">
        <v>3.7846153846153845</v>
      </c>
      <c r="BE90" s="54">
        <v>1.5</v>
      </c>
      <c r="BF90" s="54">
        <v>0</v>
      </c>
      <c r="BG90" s="54">
        <v>11.358633776091079</v>
      </c>
      <c r="BH90" s="54">
        <v>15.064516129032256</v>
      </c>
      <c r="BI90" s="54">
        <v>15.064516129032256</v>
      </c>
      <c r="BJ90" s="54">
        <v>15.064516129032256</v>
      </c>
      <c r="BK90" s="54">
        <v>15.064516129032256</v>
      </c>
      <c r="BL90" s="54">
        <v>15.064516129032256</v>
      </c>
      <c r="BM90" s="54">
        <v>15.064516129032256</v>
      </c>
      <c r="BN90" s="54">
        <v>15.064516129032256</v>
      </c>
      <c r="BO90" s="54">
        <v>15.064516129032256</v>
      </c>
      <c r="BP90" s="54">
        <v>1</v>
      </c>
      <c r="BQ90" s="54">
        <v>0.66725819577813505</v>
      </c>
      <c r="BR90" s="54">
        <v>0</v>
      </c>
      <c r="BW90" s="54">
        <v>21</v>
      </c>
      <c r="BX90" s="54">
        <v>75600</v>
      </c>
      <c r="BY90" s="54">
        <v>15.064516129032256</v>
      </c>
      <c r="BZ90" s="54">
        <v>0</v>
      </c>
      <c r="CA90" s="54">
        <v>0</v>
      </c>
      <c r="CB90" s="54">
        <v>3.7846153846153845</v>
      </c>
      <c r="CC90" s="54">
        <v>1.5</v>
      </c>
      <c r="CD90" s="54">
        <v>0</v>
      </c>
      <c r="CE90" s="54">
        <v>11.358633776091079</v>
      </c>
      <c r="CF90" s="54">
        <v>15.064516129032256</v>
      </c>
      <c r="CG90" s="54">
        <v>15.064516129032256</v>
      </c>
      <c r="CH90" s="54">
        <v>15.064516129032256</v>
      </c>
      <c r="CI90" s="54">
        <v>15.064516129032256</v>
      </c>
      <c r="CJ90" s="54">
        <v>15.064516129032256</v>
      </c>
      <c r="CK90" s="54">
        <v>15.064516129032256</v>
      </c>
      <c r="CL90" s="54">
        <v>15.064516129032256</v>
      </c>
      <c r="CM90" s="54">
        <v>15.064516129032256</v>
      </c>
      <c r="CN90" s="54">
        <v>0</v>
      </c>
      <c r="CO90" s="54">
        <v>0.66725819577813505</v>
      </c>
      <c r="CP90" s="54">
        <v>0</v>
      </c>
      <c r="CU90" s="54">
        <v>21</v>
      </c>
      <c r="CV90" s="54">
        <v>75600</v>
      </c>
      <c r="CW90" s="54">
        <v>15.064516129032256</v>
      </c>
      <c r="CX90" s="54">
        <v>0</v>
      </c>
      <c r="CY90" s="54">
        <v>0</v>
      </c>
      <c r="CZ90" s="54">
        <v>3.7846153846153845</v>
      </c>
      <c r="DA90" s="54">
        <v>1.5</v>
      </c>
      <c r="DB90" s="54">
        <v>0</v>
      </c>
      <c r="DC90" s="54">
        <v>11.358633776091079</v>
      </c>
      <c r="DD90" s="54">
        <v>15.064516129032256</v>
      </c>
      <c r="DE90" s="54">
        <v>15.064516129032256</v>
      </c>
      <c r="DF90" s="54">
        <v>15.064516129032256</v>
      </c>
      <c r="DG90" s="54">
        <v>15.064516129032256</v>
      </c>
      <c r="DH90" s="54">
        <v>15.064516129032256</v>
      </c>
      <c r="DI90" s="54">
        <v>15.064516129032256</v>
      </c>
      <c r="DJ90" s="54">
        <v>15.064516129032256</v>
      </c>
      <c r="DK90" s="54">
        <v>15.064516129032256</v>
      </c>
      <c r="DL90" s="54">
        <v>1</v>
      </c>
      <c r="DM90" s="54">
        <v>0.66725819577813505</v>
      </c>
      <c r="DN90" s="54">
        <v>0</v>
      </c>
      <c r="DS90" s="54">
        <v>21</v>
      </c>
      <c r="DT90" s="54">
        <v>75600</v>
      </c>
      <c r="DU90" s="54">
        <v>15.064516129032256</v>
      </c>
      <c r="DV90" s="54">
        <v>0</v>
      </c>
      <c r="DW90" s="54">
        <v>0</v>
      </c>
      <c r="DX90" s="54">
        <v>3.7846153846153845</v>
      </c>
      <c r="DY90" s="54">
        <v>1.5</v>
      </c>
      <c r="DZ90" s="54">
        <v>0</v>
      </c>
      <c r="EA90" s="54">
        <v>11.358633776091079</v>
      </c>
      <c r="EB90" s="54">
        <v>15.064516129032256</v>
      </c>
      <c r="EC90" s="54">
        <v>15.064516129032256</v>
      </c>
      <c r="ED90" s="54">
        <v>15.064516129032256</v>
      </c>
      <c r="EE90" s="54">
        <v>15.064516129032256</v>
      </c>
      <c r="EF90" s="54">
        <v>15.064516129032256</v>
      </c>
      <c r="EG90" s="54">
        <v>15.064516129032256</v>
      </c>
      <c r="EH90" s="54">
        <v>15.064516129032256</v>
      </c>
      <c r="EI90" s="54">
        <v>15.064516129032256</v>
      </c>
      <c r="EJ90" s="54">
        <v>0</v>
      </c>
      <c r="EK90" s="54">
        <v>0.66725819577813505</v>
      </c>
      <c r="EL90" s="54">
        <v>0</v>
      </c>
      <c r="EQ90" s="54">
        <v>21</v>
      </c>
      <c r="ER90" s="54">
        <v>75600</v>
      </c>
      <c r="ES90" s="54">
        <v>15.064516129032256</v>
      </c>
      <c r="ET90" s="54">
        <v>0</v>
      </c>
      <c r="EU90" s="54">
        <v>0</v>
      </c>
      <c r="EV90" s="54">
        <v>3.7846153846153845</v>
      </c>
      <c r="EW90" s="54">
        <v>1.5</v>
      </c>
      <c r="EX90" s="54">
        <v>0</v>
      </c>
      <c r="EY90" s="54">
        <v>11.358633776091079</v>
      </c>
      <c r="EZ90" s="54">
        <v>15.064516129032256</v>
      </c>
      <c r="FA90" s="54">
        <v>15.064516129032256</v>
      </c>
      <c r="FB90" s="54">
        <v>15.064516129032256</v>
      </c>
      <c r="FC90" s="54">
        <v>15.064516129032256</v>
      </c>
      <c r="FD90" s="54">
        <v>15.064516129032256</v>
      </c>
      <c r="FE90" s="54">
        <v>15.064516129032256</v>
      </c>
      <c r="FF90" s="54">
        <v>15.064516129032256</v>
      </c>
      <c r="FG90" s="54">
        <v>15.064516129032256</v>
      </c>
      <c r="FH90" s="54">
        <v>1</v>
      </c>
      <c r="FI90" s="54">
        <v>0.66725819577813505</v>
      </c>
      <c r="FJ90" s="54">
        <v>0</v>
      </c>
      <c r="FO90" s="54">
        <v>21</v>
      </c>
      <c r="FP90" s="54">
        <v>75600</v>
      </c>
      <c r="FQ90" s="54">
        <v>15.064516129032256</v>
      </c>
      <c r="FR90" s="54">
        <v>0</v>
      </c>
      <c r="FS90" s="54">
        <v>0</v>
      </c>
      <c r="FT90" s="54">
        <v>3.7846153846153845</v>
      </c>
      <c r="FU90" s="54">
        <v>1.5</v>
      </c>
      <c r="FV90" s="54">
        <v>0</v>
      </c>
      <c r="FW90" s="54">
        <v>11.358633776091079</v>
      </c>
      <c r="FX90" s="54">
        <v>15.064516129032256</v>
      </c>
      <c r="FY90" s="54">
        <v>15.064516129032256</v>
      </c>
      <c r="FZ90" s="54">
        <v>15.064516129032256</v>
      </c>
      <c r="GA90" s="54">
        <v>15.064516129032256</v>
      </c>
      <c r="GB90" s="54">
        <v>15.064516129032256</v>
      </c>
      <c r="GC90" s="54">
        <v>15.064516129032256</v>
      </c>
      <c r="GD90" s="54">
        <v>15.064516129032256</v>
      </c>
      <c r="GE90" s="54">
        <v>15.064516129032256</v>
      </c>
      <c r="GF90" s="54">
        <v>0</v>
      </c>
      <c r="GG90" s="54">
        <v>0.66725819577813505</v>
      </c>
      <c r="GH90" s="54">
        <v>0</v>
      </c>
      <c r="GM90" s="54">
        <v>21</v>
      </c>
      <c r="GN90" s="54">
        <v>75600</v>
      </c>
      <c r="GO90" s="54">
        <v>15.064516129032256</v>
      </c>
      <c r="GP90" s="54">
        <v>0</v>
      </c>
      <c r="GQ90" s="54">
        <v>0</v>
      </c>
      <c r="GR90" s="54">
        <v>3.7846153846153845</v>
      </c>
      <c r="GS90" s="54">
        <v>1.5</v>
      </c>
      <c r="GT90" s="54">
        <v>0</v>
      </c>
      <c r="GU90" s="54">
        <v>11.358633776091079</v>
      </c>
      <c r="GV90" s="54">
        <v>15.064516129032256</v>
      </c>
      <c r="GW90" s="54">
        <v>15.064516129032256</v>
      </c>
      <c r="GX90" s="54">
        <v>15.064516129032256</v>
      </c>
      <c r="GY90" s="54">
        <v>15.064516129032256</v>
      </c>
      <c r="GZ90" s="54">
        <v>15.064516129032256</v>
      </c>
      <c r="HA90" s="54">
        <v>15.064516129032256</v>
      </c>
      <c r="HB90" s="54">
        <v>15.064516129032256</v>
      </c>
      <c r="HC90" s="54">
        <v>15.064516129032256</v>
      </c>
      <c r="HD90" s="54">
        <v>1</v>
      </c>
      <c r="HE90" s="54">
        <v>0.66725819577813505</v>
      </c>
      <c r="HF90" s="54">
        <v>0</v>
      </c>
      <c r="HK90" s="54">
        <v>21</v>
      </c>
      <c r="HL90" s="54">
        <v>75600</v>
      </c>
      <c r="HM90" s="54">
        <v>15.064516129032256</v>
      </c>
      <c r="HN90" s="54">
        <v>0</v>
      </c>
      <c r="HO90" s="54">
        <v>0</v>
      </c>
      <c r="HP90" s="54">
        <v>3.7846153846153845</v>
      </c>
      <c r="HQ90" s="54">
        <v>1.5</v>
      </c>
      <c r="HR90" s="54">
        <v>0</v>
      </c>
      <c r="HS90" s="54">
        <v>11.358633776091079</v>
      </c>
      <c r="HT90" s="54">
        <v>15.064516129032256</v>
      </c>
      <c r="HU90" s="54">
        <v>15.064516129032256</v>
      </c>
      <c r="HV90" s="54">
        <v>15.064516129032256</v>
      </c>
      <c r="HW90" s="54">
        <v>15.064516129032256</v>
      </c>
      <c r="HX90" s="54">
        <v>15.064516129032256</v>
      </c>
      <c r="HY90" s="54">
        <v>15.064516129032256</v>
      </c>
      <c r="HZ90" s="54">
        <v>15.064516129032256</v>
      </c>
      <c r="IA90" s="54">
        <v>15.064516129032256</v>
      </c>
      <c r="IB90" s="54">
        <v>0</v>
      </c>
      <c r="IC90" s="54">
        <v>0.66725819577813505</v>
      </c>
      <c r="ID90" s="54">
        <v>0</v>
      </c>
    </row>
    <row r="91" spans="2:238" x14ac:dyDescent="0.25">
      <c r="C91" s="54">
        <v>22</v>
      </c>
      <c r="D91" s="54">
        <v>79200</v>
      </c>
      <c r="E91" s="54">
        <v>14.132258064516128</v>
      </c>
      <c r="F91" s="54">
        <v>0</v>
      </c>
      <c r="G91" s="54">
        <v>0</v>
      </c>
      <c r="H91" s="54">
        <v>3.1538461538461537</v>
      </c>
      <c r="I91" s="54">
        <v>0</v>
      </c>
      <c r="J91" s="54">
        <v>0</v>
      </c>
      <c r="K91" s="54">
        <v>10.426375711574952</v>
      </c>
      <c r="L91" s="54">
        <v>14.132258064516128</v>
      </c>
      <c r="M91" s="54">
        <v>14.132258064516128</v>
      </c>
      <c r="N91" s="54">
        <v>14.132258064516128</v>
      </c>
      <c r="O91" s="54">
        <v>14.132258064516128</v>
      </c>
      <c r="P91" s="54">
        <v>14.132258064516128</v>
      </c>
      <c r="Q91" s="54">
        <v>14.132258064516128</v>
      </c>
      <c r="R91" s="54">
        <v>14.132258064516128</v>
      </c>
      <c r="S91" s="54">
        <v>14.132258064516128</v>
      </c>
      <c r="T91" s="54">
        <v>2</v>
      </c>
      <c r="U91" s="54">
        <v>0.66997606433476342</v>
      </c>
      <c r="V91" s="54">
        <v>0</v>
      </c>
      <c r="AA91" s="54">
        <v>22</v>
      </c>
      <c r="AB91" s="54">
        <v>79200</v>
      </c>
      <c r="AC91" s="54">
        <v>14.132258064516128</v>
      </c>
      <c r="AD91" s="54">
        <v>0</v>
      </c>
      <c r="AE91" s="54">
        <v>0</v>
      </c>
      <c r="AF91" s="54">
        <v>3.1538461538461537</v>
      </c>
      <c r="AG91" s="54">
        <v>0</v>
      </c>
      <c r="AH91" s="54">
        <v>0</v>
      </c>
      <c r="AI91" s="54">
        <v>10.426375711574952</v>
      </c>
      <c r="AJ91" s="54">
        <v>14.132258064516128</v>
      </c>
      <c r="AK91" s="54">
        <v>14.132258064516128</v>
      </c>
      <c r="AL91" s="54">
        <v>14.132258064516128</v>
      </c>
      <c r="AM91" s="54">
        <v>14.132258064516128</v>
      </c>
      <c r="AN91" s="54">
        <v>14.132258064516128</v>
      </c>
      <c r="AO91" s="54">
        <v>14.132258064516128</v>
      </c>
      <c r="AP91" s="54">
        <v>14.132258064516128</v>
      </c>
      <c r="AQ91" s="54">
        <v>14.132258064516128</v>
      </c>
      <c r="AR91" s="54">
        <v>0</v>
      </c>
      <c r="AS91" s="54">
        <v>0.66997606433476342</v>
      </c>
      <c r="AT91" s="54">
        <v>0</v>
      </c>
      <c r="AY91" s="54">
        <v>22</v>
      </c>
      <c r="AZ91" s="54">
        <v>79200</v>
      </c>
      <c r="BA91" s="54">
        <v>14.132258064516128</v>
      </c>
      <c r="BB91" s="54">
        <v>0</v>
      </c>
      <c r="BC91" s="54">
        <v>0</v>
      </c>
      <c r="BD91" s="54">
        <v>3.1538461538461537</v>
      </c>
      <c r="BE91" s="54">
        <v>0</v>
      </c>
      <c r="BF91" s="54">
        <v>0</v>
      </c>
      <c r="BG91" s="54">
        <v>10.426375711574952</v>
      </c>
      <c r="BH91" s="54">
        <v>14.132258064516128</v>
      </c>
      <c r="BI91" s="54">
        <v>14.132258064516128</v>
      </c>
      <c r="BJ91" s="54">
        <v>14.132258064516128</v>
      </c>
      <c r="BK91" s="54">
        <v>14.132258064516128</v>
      </c>
      <c r="BL91" s="54">
        <v>14.132258064516128</v>
      </c>
      <c r="BM91" s="54">
        <v>14.132258064516128</v>
      </c>
      <c r="BN91" s="54">
        <v>14.132258064516128</v>
      </c>
      <c r="BO91" s="54">
        <v>14.132258064516128</v>
      </c>
      <c r="BP91" s="54">
        <v>2</v>
      </c>
      <c r="BQ91" s="54">
        <v>0.66725819577813505</v>
      </c>
      <c r="BR91" s="54">
        <v>0</v>
      </c>
      <c r="BW91" s="54">
        <v>22</v>
      </c>
      <c r="BX91" s="54">
        <v>79200</v>
      </c>
      <c r="BY91" s="54">
        <v>14.132258064516128</v>
      </c>
      <c r="BZ91" s="54">
        <v>0</v>
      </c>
      <c r="CA91" s="54">
        <v>0</v>
      </c>
      <c r="CB91" s="54">
        <v>3.1538461538461537</v>
      </c>
      <c r="CC91" s="54">
        <v>0</v>
      </c>
      <c r="CD91" s="54">
        <v>0</v>
      </c>
      <c r="CE91" s="54">
        <v>10.426375711574952</v>
      </c>
      <c r="CF91" s="54">
        <v>14.132258064516128</v>
      </c>
      <c r="CG91" s="54">
        <v>14.132258064516128</v>
      </c>
      <c r="CH91" s="54">
        <v>14.132258064516128</v>
      </c>
      <c r="CI91" s="54">
        <v>14.132258064516128</v>
      </c>
      <c r="CJ91" s="54">
        <v>14.132258064516128</v>
      </c>
      <c r="CK91" s="54">
        <v>14.132258064516128</v>
      </c>
      <c r="CL91" s="54">
        <v>14.132258064516128</v>
      </c>
      <c r="CM91" s="54">
        <v>14.132258064516128</v>
      </c>
      <c r="CN91" s="54">
        <v>0</v>
      </c>
      <c r="CO91" s="54">
        <v>0.66725819577813505</v>
      </c>
      <c r="CP91" s="54">
        <v>0</v>
      </c>
      <c r="CU91" s="54">
        <v>22</v>
      </c>
      <c r="CV91" s="54">
        <v>79200</v>
      </c>
      <c r="CW91" s="54">
        <v>14.132258064516128</v>
      </c>
      <c r="CX91" s="54">
        <v>0</v>
      </c>
      <c r="CY91" s="54">
        <v>0</v>
      </c>
      <c r="CZ91" s="54">
        <v>3.1538461538461537</v>
      </c>
      <c r="DA91" s="54">
        <v>0</v>
      </c>
      <c r="DB91" s="54">
        <v>0</v>
      </c>
      <c r="DC91" s="54">
        <v>10.426375711574952</v>
      </c>
      <c r="DD91" s="54">
        <v>14.132258064516128</v>
      </c>
      <c r="DE91" s="54">
        <v>14.132258064516128</v>
      </c>
      <c r="DF91" s="54">
        <v>14.132258064516128</v>
      </c>
      <c r="DG91" s="54">
        <v>14.132258064516128</v>
      </c>
      <c r="DH91" s="54">
        <v>14.132258064516128</v>
      </c>
      <c r="DI91" s="54">
        <v>14.132258064516128</v>
      </c>
      <c r="DJ91" s="54">
        <v>14.132258064516128</v>
      </c>
      <c r="DK91" s="54">
        <v>14.132258064516128</v>
      </c>
      <c r="DL91" s="54">
        <v>2</v>
      </c>
      <c r="DM91" s="54">
        <v>0.66725819577813505</v>
      </c>
      <c r="DN91" s="54">
        <v>0</v>
      </c>
      <c r="DS91" s="54">
        <v>22</v>
      </c>
      <c r="DT91" s="54">
        <v>79200</v>
      </c>
      <c r="DU91" s="54">
        <v>14.132258064516128</v>
      </c>
      <c r="DV91" s="54">
        <v>0</v>
      </c>
      <c r="DW91" s="54">
        <v>0</v>
      </c>
      <c r="DX91" s="54">
        <v>3.1538461538461537</v>
      </c>
      <c r="DY91" s="54">
        <v>0</v>
      </c>
      <c r="DZ91" s="54">
        <v>0</v>
      </c>
      <c r="EA91" s="54">
        <v>10.426375711574952</v>
      </c>
      <c r="EB91" s="54">
        <v>14.132258064516128</v>
      </c>
      <c r="EC91" s="54">
        <v>14.132258064516128</v>
      </c>
      <c r="ED91" s="54">
        <v>14.132258064516128</v>
      </c>
      <c r="EE91" s="54">
        <v>14.132258064516128</v>
      </c>
      <c r="EF91" s="54">
        <v>14.132258064516128</v>
      </c>
      <c r="EG91" s="54">
        <v>14.132258064516128</v>
      </c>
      <c r="EH91" s="54">
        <v>14.132258064516128</v>
      </c>
      <c r="EI91" s="54">
        <v>14.132258064516128</v>
      </c>
      <c r="EJ91" s="54">
        <v>0</v>
      </c>
      <c r="EK91" s="54">
        <v>0.66725819577813505</v>
      </c>
      <c r="EL91" s="54">
        <v>0</v>
      </c>
      <c r="EQ91" s="54">
        <v>22</v>
      </c>
      <c r="ER91" s="54">
        <v>79200</v>
      </c>
      <c r="ES91" s="54">
        <v>14.132258064516128</v>
      </c>
      <c r="ET91" s="54">
        <v>0</v>
      </c>
      <c r="EU91" s="54">
        <v>0</v>
      </c>
      <c r="EV91" s="54">
        <v>3.1538461538461537</v>
      </c>
      <c r="EW91" s="54">
        <v>0</v>
      </c>
      <c r="EX91" s="54">
        <v>0</v>
      </c>
      <c r="EY91" s="54">
        <v>10.426375711574952</v>
      </c>
      <c r="EZ91" s="54">
        <v>14.132258064516128</v>
      </c>
      <c r="FA91" s="54">
        <v>14.132258064516128</v>
      </c>
      <c r="FB91" s="54">
        <v>14.132258064516128</v>
      </c>
      <c r="FC91" s="54">
        <v>14.132258064516128</v>
      </c>
      <c r="FD91" s="54">
        <v>14.132258064516128</v>
      </c>
      <c r="FE91" s="54">
        <v>14.132258064516128</v>
      </c>
      <c r="FF91" s="54">
        <v>14.132258064516128</v>
      </c>
      <c r="FG91" s="54">
        <v>14.132258064516128</v>
      </c>
      <c r="FH91" s="54">
        <v>2</v>
      </c>
      <c r="FI91" s="54">
        <v>0.66725819577813505</v>
      </c>
      <c r="FJ91" s="54">
        <v>0</v>
      </c>
      <c r="FO91" s="54">
        <v>22</v>
      </c>
      <c r="FP91" s="54">
        <v>79200</v>
      </c>
      <c r="FQ91" s="54">
        <v>14.132258064516128</v>
      </c>
      <c r="FR91" s="54">
        <v>0</v>
      </c>
      <c r="FS91" s="54">
        <v>0</v>
      </c>
      <c r="FT91" s="54">
        <v>3.1538461538461537</v>
      </c>
      <c r="FU91" s="54">
        <v>0</v>
      </c>
      <c r="FV91" s="54">
        <v>0</v>
      </c>
      <c r="FW91" s="54">
        <v>10.426375711574952</v>
      </c>
      <c r="FX91" s="54">
        <v>14.132258064516128</v>
      </c>
      <c r="FY91" s="54">
        <v>14.132258064516128</v>
      </c>
      <c r="FZ91" s="54">
        <v>14.132258064516128</v>
      </c>
      <c r="GA91" s="54">
        <v>14.132258064516128</v>
      </c>
      <c r="GB91" s="54">
        <v>14.132258064516128</v>
      </c>
      <c r="GC91" s="54">
        <v>14.132258064516128</v>
      </c>
      <c r="GD91" s="54">
        <v>14.132258064516128</v>
      </c>
      <c r="GE91" s="54">
        <v>14.132258064516128</v>
      </c>
      <c r="GF91" s="54">
        <v>0</v>
      </c>
      <c r="GG91" s="54">
        <v>0.66725819577813505</v>
      </c>
      <c r="GH91" s="54">
        <v>0</v>
      </c>
      <c r="GM91" s="54">
        <v>22</v>
      </c>
      <c r="GN91" s="54">
        <v>79200</v>
      </c>
      <c r="GO91" s="54">
        <v>14.132258064516128</v>
      </c>
      <c r="GP91" s="54">
        <v>0</v>
      </c>
      <c r="GQ91" s="54">
        <v>0</v>
      </c>
      <c r="GR91" s="54">
        <v>3.1538461538461537</v>
      </c>
      <c r="GS91" s="54">
        <v>0</v>
      </c>
      <c r="GT91" s="54">
        <v>0</v>
      </c>
      <c r="GU91" s="54">
        <v>10.426375711574952</v>
      </c>
      <c r="GV91" s="54">
        <v>14.132258064516128</v>
      </c>
      <c r="GW91" s="54">
        <v>14.132258064516128</v>
      </c>
      <c r="GX91" s="54">
        <v>14.132258064516128</v>
      </c>
      <c r="GY91" s="54">
        <v>14.132258064516128</v>
      </c>
      <c r="GZ91" s="54">
        <v>14.132258064516128</v>
      </c>
      <c r="HA91" s="54">
        <v>14.132258064516128</v>
      </c>
      <c r="HB91" s="54">
        <v>14.132258064516128</v>
      </c>
      <c r="HC91" s="54">
        <v>14.132258064516128</v>
      </c>
      <c r="HD91" s="54">
        <v>2</v>
      </c>
      <c r="HE91" s="54">
        <v>0.66725819577813505</v>
      </c>
      <c r="HF91" s="54">
        <v>0</v>
      </c>
      <c r="HK91" s="54">
        <v>22</v>
      </c>
      <c r="HL91" s="54">
        <v>79200</v>
      </c>
      <c r="HM91" s="54">
        <v>14.132258064516128</v>
      </c>
      <c r="HN91" s="54">
        <v>0</v>
      </c>
      <c r="HO91" s="54">
        <v>0</v>
      </c>
      <c r="HP91" s="54">
        <v>3.1538461538461537</v>
      </c>
      <c r="HQ91" s="54">
        <v>0</v>
      </c>
      <c r="HR91" s="54">
        <v>0</v>
      </c>
      <c r="HS91" s="54">
        <v>10.426375711574952</v>
      </c>
      <c r="HT91" s="54">
        <v>14.132258064516128</v>
      </c>
      <c r="HU91" s="54">
        <v>14.132258064516128</v>
      </c>
      <c r="HV91" s="54">
        <v>14.132258064516128</v>
      </c>
      <c r="HW91" s="54">
        <v>14.132258064516128</v>
      </c>
      <c r="HX91" s="54">
        <v>14.132258064516128</v>
      </c>
      <c r="HY91" s="54">
        <v>14.132258064516128</v>
      </c>
      <c r="HZ91" s="54">
        <v>14.132258064516128</v>
      </c>
      <c r="IA91" s="54">
        <v>14.132258064516128</v>
      </c>
      <c r="IB91" s="54">
        <v>0</v>
      </c>
      <c r="IC91" s="54">
        <v>0.66725819577813505</v>
      </c>
      <c r="ID91" s="54">
        <v>0</v>
      </c>
    </row>
    <row r="92" spans="2:238" x14ac:dyDescent="0.25">
      <c r="C92" s="54">
        <v>23</v>
      </c>
      <c r="D92" s="54">
        <v>82800</v>
      </c>
      <c r="E92" s="54">
        <v>13.264516129032259</v>
      </c>
      <c r="F92" s="54">
        <v>0</v>
      </c>
      <c r="G92" s="54">
        <v>0</v>
      </c>
      <c r="H92" s="54">
        <v>3.1538461538461537</v>
      </c>
      <c r="I92" s="54">
        <v>0</v>
      </c>
      <c r="J92" s="54">
        <v>0</v>
      </c>
      <c r="K92" s="54">
        <v>9.5586337760910816</v>
      </c>
      <c r="L92" s="54">
        <v>13.264516129032259</v>
      </c>
      <c r="M92" s="54">
        <v>13.264516129032259</v>
      </c>
      <c r="N92" s="54">
        <v>13.264516129032259</v>
      </c>
      <c r="O92" s="54">
        <v>13.264516129032259</v>
      </c>
      <c r="P92" s="54">
        <v>13.264516129032259</v>
      </c>
      <c r="Q92" s="54">
        <v>13.264516129032259</v>
      </c>
      <c r="R92" s="54">
        <v>13.264516129032259</v>
      </c>
      <c r="S92" s="54">
        <v>13.264516129032259</v>
      </c>
      <c r="T92" s="54">
        <v>2</v>
      </c>
      <c r="U92" s="54">
        <v>0.66997606433476342</v>
      </c>
      <c r="V92" s="54">
        <v>0</v>
      </c>
      <c r="AA92" s="54">
        <v>23</v>
      </c>
      <c r="AB92" s="54">
        <v>82800</v>
      </c>
      <c r="AC92" s="54">
        <v>13.264516129032259</v>
      </c>
      <c r="AD92" s="54">
        <v>0</v>
      </c>
      <c r="AE92" s="54">
        <v>0</v>
      </c>
      <c r="AF92" s="54">
        <v>3.1538461538461537</v>
      </c>
      <c r="AG92" s="54">
        <v>0</v>
      </c>
      <c r="AH92" s="54">
        <v>0</v>
      </c>
      <c r="AI92" s="54">
        <v>9.5586337760910816</v>
      </c>
      <c r="AJ92" s="54">
        <v>13.264516129032259</v>
      </c>
      <c r="AK92" s="54">
        <v>13.264516129032259</v>
      </c>
      <c r="AL92" s="54">
        <v>13.264516129032259</v>
      </c>
      <c r="AM92" s="54">
        <v>13.264516129032259</v>
      </c>
      <c r="AN92" s="54">
        <v>13.264516129032259</v>
      </c>
      <c r="AO92" s="54">
        <v>13.264516129032259</v>
      </c>
      <c r="AP92" s="54">
        <v>13.264516129032259</v>
      </c>
      <c r="AQ92" s="54">
        <v>13.264516129032259</v>
      </c>
      <c r="AR92" s="54">
        <v>0</v>
      </c>
      <c r="AS92" s="54">
        <v>0.66997606433476342</v>
      </c>
      <c r="AT92" s="54">
        <v>0</v>
      </c>
      <c r="AY92" s="54">
        <v>23</v>
      </c>
      <c r="AZ92" s="54">
        <v>82800</v>
      </c>
      <c r="BA92" s="54">
        <v>13.264516129032259</v>
      </c>
      <c r="BB92" s="54">
        <v>0</v>
      </c>
      <c r="BC92" s="54">
        <v>0</v>
      </c>
      <c r="BD92" s="54">
        <v>3.1538461538461537</v>
      </c>
      <c r="BE92" s="54">
        <v>0</v>
      </c>
      <c r="BF92" s="54">
        <v>0</v>
      </c>
      <c r="BG92" s="54">
        <v>9.5586337760910816</v>
      </c>
      <c r="BH92" s="54">
        <v>13.264516129032259</v>
      </c>
      <c r="BI92" s="54">
        <v>13.264516129032259</v>
      </c>
      <c r="BJ92" s="54">
        <v>13.264516129032259</v>
      </c>
      <c r="BK92" s="54">
        <v>13.264516129032259</v>
      </c>
      <c r="BL92" s="54">
        <v>13.264516129032259</v>
      </c>
      <c r="BM92" s="54">
        <v>13.264516129032259</v>
      </c>
      <c r="BN92" s="54">
        <v>13.264516129032259</v>
      </c>
      <c r="BO92" s="54">
        <v>13.264516129032259</v>
      </c>
      <c r="BP92" s="54">
        <v>2</v>
      </c>
      <c r="BQ92" s="54">
        <v>0.66725819577813505</v>
      </c>
      <c r="BR92" s="54">
        <v>0</v>
      </c>
      <c r="BW92" s="54">
        <v>23</v>
      </c>
      <c r="BX92" s="54">
        <v>82800</v>
      </c>
      <c r="BY92" s="54">
        <v>13.264516129032259</v>
      </c>
      <c r="BZ92" s="54">
        <v>0</v>
      </c>
      <c r="CA92" s="54">
        <v>0</v>
      </c>
      <c r="CB92" s="54">
        <v>3.1538461538461537</v>
      </c>
      <c r="CC92" s="54">
        <v>0</v>
      </c>
      <c r="CD92" s="54">
        <v>0</v>
      </c>
      <c r="CE92" s="54">
        <v>9.5586337760910816</v>
      </c>
      <c r="CF92" s="54">
        <v>13.264516129032259</v>
      </c>
      <c r="CG92" s="54">
        <v>13.264516129032259</v>
      </c>
      <c r="CH92" s="54">
        <v>13.264516129032259</v>
      </c>
      <c r="CI92" s="54">
        <v>13.264516129032259</v>
      </c>
      <c r="CJ92" s="54">
        <v>13.264516129032259</v>
      </c>
      <c r="CK92" s="54">
        <v>13.264516129032259</v>
      </c>
      <c r="CL92" s="54">
        <v>13.264516129032259</v>
      </c>
      <c r="CM92" s="54">
        <v>13.264516129032259</v>
      </c>
      <c r="CN92" s="54">
        <v>0</v>
      </c>
      <c r="CO92" s="54">
        <v>0.66725819577813505</v>
      </c>
      <c r="CP92" s="54">
        <v>0</v>
      </c>
      <c r="CU92" s="54">
        <v>23</v>
      </c>
      <c r="CV92" s="54">
        <v>82800</v>
      </c>
      <c r="CW92" s="54">
        <v>13.264516129032259</v>
      </c>
      <c r="CX92" s="54">
        <v>0</v>
      </c>
      <c r="CY92" s="54">
        <v>0</v>
      </c>
      <c r="CZ92" s="54">
        <v>3.1538461538461537</v>
      </c>
      <c r="DA92" s="54">
        <v>0</v>
      </c>
      <c r="DB92" s="54">
        <v>0</v>
      </c>
      <c r="DC92" s="54">
        <v>9.5586337760910816</v>
      </c>
      <c r="DD92" s="54">
        <v>13.264516129032259</v>
      </c>
      <c r="DE92" s="54">
        <v>13.264516129032259</v>
      </c>
      <c r="DF92" s="54">
        <v>13.264516129032259</v>
      </c>
      <c r="DG92" s="54">
        <v>13.264516129032259</v>
      </c>
      <c r="DH92" s="54">
        <v>13.264516129032259</v>
      </c>
      <c r="DI92" s="54">
        <v>13.264516129032259</v>
      </c>
      <c r="DJ92" s="54">
        <v>13.264516129032259</v>
      </c>
      <c r="DK92" s="54">
        <v>13.264516129032259</v>
      </c>
      <c r="DL92" s="54">
        <v>2</v>
      </c>
      <c r="DM92" s="54">
        <v>0.66725819577813505</v>
      </c>
      <c r="DN92" s="54">
        <v>0</v>
      </c>
      <c r="DS92" s="54">
        <v>23</v>
      </c>
      <c r="DT92" s="54">
        <v>82800</v>
      </c>
      <c r="DU92" s="54">
        <v>13.264516129032259</v>
      </c>
      <c r="DV92" s="54">
        <v>0</v>
      </c>
      <c r="DW92" s="54">
        <v>0</v>
      </c>
      <c r="DX92" s="54">
        <v>3.1538461538461537</v>
      </c>
      <c r="DY92" s="54">
        <v>0</v>
      </c>
      <c r="DZ92" s="54">
        <v>0</v>
      </c>
      <c r="EA92" s="54">
        <v>9.5586337760910816</v>
      </c>
      <c r="EB92" s="54">
        <v>13.264516129032259</v>
      </c>
      <c r="EC92" s="54">
        <v>13.264516129032259</v>
      </c>
      <c r="ED92" s="54">
        <v>13.264516129032259</v>
      </c>
      <c r="EE92" s="54">
        <v>13.264516129032259</v>
      </c>
      <c r="EF92" s="54">
        <v>13.264516129032259</v>
      </c>
      <c r="EG92" s="54">
        <v>13.264516129032259</v>
      </c>
      <c r="EH92" s="54">
        <v>13.264516129032259</v>
      </c>
      <c r="EI92" s="54">
        <v>13.264516129032259</v>
      </c>
      <c r="EJ92" s="54">
        <v>0</v>
      </c>
      <c r="EK92" s="54">
        <v>0.66725819577813505</v>
      </c>
      <c r="EL92" s="54">
        <v>0</v>
      </c>
      <c r="EQ92" s="54">
        <v>23</v>
      </c>
      <c r="ER92" s="54">
        <v>82800</v>
      </c>
      <c r="ES92" s="54">
        <v>13.264516129032259</v>
      </c>
      <c r="ET92" s="54">
        <v>0</v>
      </c>
      <c r="EU92" s="54">
        <v>0</v>
      </c>
      <c r="EV92" s="54">
        <v>3.1538461538461537</v>
      </c>
      <c r="EW92" s="54">
        <v>0</v>
      </c>
      <c r="EX92" s="54">
        <v>0</v>
      </c>
      <c r="EY92" s="54">
        <v>9.5586337760910816</v>
      </c>
      <c r="EZ92" s="54">
        <v>13.264516129032259</v>
      </c>
      <c r="FA92" s="54">
        <v>13.264516129032259</v>
      </c>
      <c r="FB92" s="54">
        <v>13.264516129032259</v>
      </c>
      <c r="FC92" s="54">
        <v>13.264516129032259</v>
      </c>
      <c r="FD92" s="54">
        <v>13.264516129032259</v>
      </c>
      <c r="FE92" s="54">
        <v>13.264516129032259</v>
      </c>
      <c r="FF92" s="54">
        <v>13.264516129032259</v>
      </c>
      <c r="FG92" s="54">
        <v>13.264516129032259</v>
      </c>
      <c r="FH92" s="54">
        <v>2</v>
      </c>
      <c r="FI92" s="54">
        <v>0.66725819577813505</v>
      </c>
      <c r="FJ92" s="54">
        <v>0</v>
      </c>
      <c r="FO92" s="54">
        <v>23</v>
      </c>
      <c r="FP92" s="54">
        <v>82800</v>
      </c>
      <c r="FQ92" s="54">
        <v>13.264516129032259</v>
      </c>
      <c r="FR92" s="54">
        <v>0</v>
      </c>
      <c r="FS92" s="54">
        <v>0</v>
      </c>
      <c r="FT92" s="54">
        <v>3.1538461538461537</v>
      </c>
      <c r="FU92" s="54">
        <v>0</v>
      </c>
      <c r="FV92" s="54">
        <v>0</v>
      </c>
      <c r="FW92" s="54">
        <v>9.5586337760910816</v>
      </c>
      <c r="FX92" s="54">
        <v>13.264516129032259</v>
      </c>
      <c r="FY92" s="54">
        <v>13.264516129032259</v>
      </c>
      <c r="FZ92" s="54">
        <v>13.264516129032259</v>
      </c>
      <c r="GA92" s="54">
        <v>13.264516129032259</v>
      </c>
      <c r="GB92" s="54">
        <v>13.264516129032259</v>
      </c>
      <c r="GC92" s="54">
        <v>13.264516129032259</v>
      </c>
      <c r="GD92" s="54">
        <v>13.264516129032259</v>
      </c>
      <c r="GE92" s="54">
        <v>13.264516129032259</v>
      </c>
      <c r="GF92" s="54">
        <v>0</v>
      </c>
      <c r="GG92" s="54">
        <v>0.66725819577813505</v>
      </c>
      <c r="GH92" s="54">
        <v>0</v>
      </c>
      <c r="GM92" s="54">
        <v>23</v>
      </c>
      <c r="GN92" s="54">
        <v>82800</v>
      </c>
      <c r="GO92" s="54">
        <v>13.264516129032259</v>
      </c>
      <c r="GP92" s="54">
        <v>0</v>
      </c>
      <c r="GQ92" s="54">
        <v>0</v>
      </c>
      <c r="GR92" s="54">
        <v>3.1538461538461537</v>
      </c>
      <c r="GS92" s="54">
        <v>0</v>
      </c>
      <c r="GT92" s="54">
        <v>0</v>
      </c>
      <c r="GU92" s="54">
        <v>9.5586337760910816</v>
      </c>
      <c r="GV92" s="54">
        <v>13.264516129032259</v>
      </c>
      <c r="GW92" s="54">
        <v>13.264516129032259</v>
      </c>
      <c r="GX92" s="54">
        <v>13.264516129032259</v>
      </c>
      <c r="GY92" s="54">
        <v>13.264516129032259</v>
      </c>
      <c r="GZ92" s="54">
        <v>13.264516129032259</v>
      </c>
      <c r="HA92" s="54">
        <v>13.264516129032259</v>
      </c>
      <c r="HB92" s="54">
        <v>13.264516129032259</v>
      </c>
      <c r="HC92" s="54">
        <v>13.264516129032259</v>
      </c>
      <c r="HD92" s="54">
        <v>2</v>
      </c>
      <c r="HE92" s="54">
        <v>0.66725819577813505</v>
      </c>
      <c r="HF92" s="54">
        <v>0</v>
      </c>
      <c r="HK92" s="54">
        <v>23</v>
      </c>
      <c r="HL92" s="54">
        <v>82800</v>
      </c>
      <c r="HM92" s="54">
        <v>13.264516129032259</v>
      </c>
      <c r="HN92" s="54">
        <v>0</v>
      </c>
      <c r="HO92" s="54">
        <v>0</v>
      </c>
      <c r="HP92" s="54">
        <v>3.1538461538461537</v>
      </c>
      <c r="HQ92" s="54">
        <v>0</v>
      </c>
      <c r="HR92" s="54">
        <v>0</v>
      </c>
      <c r="HS92" s="54">
        <v>9.5586337760910816</v>
      </c>
      <c r="HT92" s="54">
        <v>13.264516129032259</v>
      </c>
      <c r="HU92" s="54">
        <v>13.264516129032259</v>
      </c>
      <c r="HV92" s="54">
        <v>13.264516129032259</v>
      </c>
      <c r="HW92" s="54">
        <v>13.264516129032259</v>
      </c>
      <c r="HX92" s="54">
        <v>13.264516129032259</v>
      </c>
      <c r="HY92" s="54">
        <v>13.264516129032259</v>
      </c>
      <c r="HZ92" s="54">
        <v>13.264516129032259</v>
      </c>
      <c r="IA92" s="54">
        <v>13.264516129032259</v>
      </c>
      <c r="IB92" s="54">
        <v>0</v>
      </c>
      <c r="IC92" s="54">
        <v>0.66725819577813505</v>
      </c>
      <c r="ID92" s="54">
        <v>0</v>
      </c>
    </row>
    <row r="93" spans="2:238" x14ac:dyDescent="0.25">
      <c r="C93" s="54">
        <v>24</v>
      </c>
      <c r="D93" s="54">
        <v>86400</v>
      </c>
      <c r="E93" s="54">
        <v>12.948387096774194</v>
      </c>
      <c r="F93" s="54">
        <v>0</v>
      </c>
      <c r="G93" s="54">
        <v>0</v>
      </c>
      <c r="H93" s="54">
        <v>3.1538461538461537</v>
      </c>
      <c r="I93" s="54">
        <v>0</v>
      </c>
      <c r="J93" s="54">
        <v>0</v>
      </c>
      <c r="K93" s="54">
        <v>9.2425047438330168</v>
      </c>
      <c r="L93" s="54">
        <v>12.948387096774194</v>
      </c>
      <c r="M93" s="54">
        <v>12.948387096774194</v>
      </c>
      <c r="N93" s="54">
        <v>12.948387096774194</v>
      </c>
      <c r="O93" s="54">
        <v>12.948387096774194</v>
      </c>
      <c r="P93" s="54">
        <v>12.948387096774194</v>
      </c>
      <c r="Q93" s="54">
        <v>12.948387096774194</v>
      </c>
      <c r="R93" s="54">
        <v>12.948387096774194</v>
      </c>
      <c r="S93" s="54">
        <v>12.948387096774194</v>
      </c>
      <c r="T93" s="54">
        <v>2</v>
      </c>
      <c r="U93" s="54">
        <v>0.66997606433476342</v>
      </c>
      <c r="V93" s="54">
        <v>0</v>
      </c>
      <c r="AA93" s="54">
        <v>24</v>
      </c>
      <c r="AB93" s="54">
        <v>86400</v>
      </c>
      <c r="AC93" s="54">
        <v>12.948387096774194</v>
      </c>
      <c r="AD93" s="54">
        <v>0</v>
      </c>
      <c r="AE93" s="54">
        <v>0</v>
      </c>
      <c r="AF93" s="54">
        <v>3.1538461538461537</v>
      </c>
      <c r="AG93" s="54">
        <v>0</v>
      </c>
      <c r="AH93" s="54">
        <v>0</v>
      </c>
      <c r="AI93" s="54">
        <v>9.2425047438330168</v>
      </c>
      <c r="AJ93" s="54">
        <v>12.948387096774194</v>
      </c>
      <c r="AK93" s="54">
        <v>12.948387096774194</v>
      </c>
      <c r="AL93" s="54">
        <v>12.948387096774194</v>
      </c>
      <c r="AM93" s="54">
        <v>12.948387096774194</v>
      </c>
      <c r="AN93" s="54">
        <v>12.948387096774194</v>
      </c>
      <c r="AO93" s="54">
        <v>12.948387096774194</v>
      </c>
      <c r="AP93" s="54">
        <v>12.948387096774194</v>
      </c>
      <c r="AQ93" s="54">
        <v>12.948387096774194</v>
      </c>
      <c r="AR93" s="54">
        <v>0</v>
      </c>
      <c r="AS93" s="54">
        <v>0.66997606433476342</v>
      </c>
      <c r="AT93" s="54">
        <v>0</v>
      </c>
      <c r="AY93" s="54">
        <v>24</v>
      </c>
      <c r="AZ93" s="54">
        <v>86400</v>
      </c>
      <c r="BA93" s="54">
        <v>12.948387096774194</v>
      </c>
      <c r="BB93" s="54">
        <v>0</v>
      </c>
      <c r="BC93" s="54">
        <v>0</v>
      </c>
      <c r="BD93" s="54">
        <v>3.1538461538461537</v>
      </c>
      <c r="BE93" s="54">
        <v>0</v>
      </c>
      <c r="BF93" s="54">
        <v>0</v>
      </c>
      <c r="BG93" s="54">
        <v>9.2425047438330168</v>
      </c>
      <c r="BH93" s="54">
        <v>12.948387096774194</v>
      </c>
      <c r="BI93" s="54">
        <v>12.948387096774194</v>
      </c>
      <c r="BJ93" s="54">
        <v>12.948387096774194</v>
      </c>
      <c r="BK93" s="54">
        <v>12.948387096774194</v>
      </c>
      <c r="BL93" s="54">
        <v>12.948387096774194</v>
      </c>
      <c r="BM93" s="54">
        <v>12.948387096774194</v>
      </c>
      <c r="BN93" s="54">
        <v>12.948387096774194</v>
      </c>
      <c r="BO93" s="54">
        <v>12.948387096774194</v>
      </c>
      <c r="BP93" s="54">
        <v>2</v>
      </c>
      <c r="BQ93" s="54">
        <v>0.66725819577813505</v>
      </c>
      <c r="BR93" s="54">
        <v>0</v>
      </c>
      <c r="BW93" s="54">
        <v>24</v>
      </c>
      <c r="BX93" s="54">
        <v>86400</v>
      </c>
      <c r="BY93" s="54">
        <v>12.948387096774194</v>
      </c>
      <c r="BZ93" s="54">
        <v>0</v>
      </c>
      <c r="CA93" s="54">
        <v>0</v>
      </c>
      <c r="CB93" s="54">
        <v>3.1538461538461537</v>
      </c>
      <c r="CC93" s="54">
        <v>0</v>
      </c>
      <c r="CD93" s="54">
        <v>0</v>
      </c>
      <c r="CE93" s="54">
        <v>9.2425047438330168</v>
      </c>
      <c r="CF93" s="54">
        <v>12.948387096774194</v>
      </c>
      <c r="CG93" s="54">
        <v>12.948387096774194</v>
      </c>
      <c r="CH93" s="54">
        <v>12.948387096774194</v>
      </c>
      <c r="CI93" s="54">
        <v>12.948387096774194</v>
      </c>
      <c r="CJ93" s="54">
        <v>12.948387096774194</v>
      </c>
      <c r="CK93" s="54">
        <v>12.948387096774194</v>
      </c>
      <c r="CL93" s="54">
        <v>12.948387096774194</v>
      </c>
      <c r="CM93" s="54">
        <v>12.948387096774194</v>
      </c>
      <c r="CN93" s="54">
        <v>0</v>
      </c>
      <c r="CO93" s="54">
        <v>0.66725819577813505</v>
      </c>
      <c r="CP93" s="54">
        <v>0</v>
      </c>
      <c r="CU93" s="54">
        <v>24</v>
      </c>
      <c r="CV93" s="54">
        <v>86400</v>
      </c>
      <c r="CW93" s="54">
        <v>12.948387096774194</v>
      </c>
      <c r="CX93" s="54">
        <v>0</v>
      </c>
      <c r="CY93" s="54">
        <v>0</v>
      </c>
      <c r="CZ93" s="54">
        <v>3.1538461538461537</v>
      </c>
      <c r="DA93" s="54">
        <v>0</v>
      </c>
      <c r="DB93" s="54">
        <v>0</v>
      </c>
      <c r="DC93" s="54">
        <v>9.2425047438330168</v>
      </c>
      <c r="DD93" s="54">
        <v>12.948387096774194</v>
      </c>
      <c r="DE93" s="54">
        <v>12.948387096774194</v>
      </c>
      <c r="DF93" s="54">
        <v>12.948387096774194</v>
      </c>
      <c r="DG93" s="54">
        <v>12.948387096774194</v>
      </c>
      <c r="DH93" s="54">
        <v>12.948387096774194</v>
      </c>
      <c r="DI93" s="54">
        <v>12.948387096774194</v>
      </c>
      <c r="DJ93" s="54">
        <v>12.948387096774194</v>
      </c>
      <c r="DK93" s="54">
        <v>12.948387096774194</v>
      </c>
      <c r="DL93" s="54">
        <v>2</v>
      </c>
      <c r="DM93" s="54">
        <v>0.66725819577813505</v>
      </c>
      <c r="DN93" s="54">
        <v>0</v>
      </c>
      <c r="DS93" s="54">
        <v>24</v>
      </c>
      <c r="DT93" s="54">
        <v>86400</v>
      </c>
      <c r="DU93" s="54">
        <v>12.948387096774194</v>
      </c>
      <c r="DV93" s="54">
        <v>0</v>
      </c>
      <c r="DW93" s="54">
        <v>0</v>
      </c>
      <c r="DX93" s="54">
        <v>3.1538461538461537</v>
      </c>
      <c r="DY93" s="54">
        <v>0</v>
      </c>
      <c r="DZ93" s="54">
        <v>0</v>
      </c>
      <c r="EA93" s="54">
        <v>9.2425047438330168</v>
      </c>
      <c r="EB93" s="54">
        <v>12.948387096774194</v>
      </c>
      <c r="EC93" s="54">
        <v>12.948387096774194</v>
      </c>
      <c r="ED93" s="54">
        <v>12.948387096774194</v>
      </c>
      <c r="EE93" s="54">
        <v>12.948387096774194</v>
      </c>
      <c r="EF93" s="54">
        <v>12.948387096774194</v>
      </c>
      <c r="EG93" s="54">
        <v>12.948387096774194</v>
      </c>
      <c r="EH93" s="54">
        <v>12.948387096774194</v>
      </c>
      <c r="EI93" s="54">
        <v>12.948387096774194</v>
      </c>
      <c r="EJ93" s="54">
        <v>0</v>
      </c>
      <c r="EK93" s="54">
        <v>0.66725819577813505</v>
      </c>
      <c r="EL93" s="54">
        <v>0</v>
      </c>
      <c r="EQ93" s="54">
        <v>24</v>
      </c>
      <c r="ER93" s="54">
        <v>86400</v>
      </c>
      <c r="ES93" s="54">
        <v>12.948387096774194</v>
      </c>
      <c r="ET93" s="54">
        <v>0</v>
      </c>
      <c r="EU93" s="54">
        <v>0</v>
      </c>
      <c r="EV93" s="54">
        <v>3.1538461538461537</v>
      </c>
      <c r="EW93" s="54">
        <v>0</v>
      </c>
      <c r="EX93" s="54">
        <v>0</v>
      </c>
      <c r="EY93" s="54">
        <v>9.2425047438330168</v>
      </c>
      <c r="EZ93" s="54">
        <v>12.948387096774194</v>
      </c>
      <c r="FA93" s="54">
        <v>12.948387096774194</v>
      </c>
      <c r="FB93" s="54">
        <v>12.948387096774194</v>
      </c>
      <c r="FC93" s="54">
        <v>12.948387096774194</v>
      </c>
      <c r="FD93" s="54">
        <v>12.948387096774194</v>
      </c>
      <c r="FE93" s="54">
        <v>12.948387096774194</v>
      </c>
      <c r="FF93" s="54">
        <v>12.948387096774194</v>
      </c>
      <c r="FG93" s="54">
        <v>12.948387096774194</v>
      </c>
      <c r="FH93" s="54">
        <v>2</v>
      </c>
      <c r="FI93" s="54">
        <v>0.66725819577813505</v>
      </c>
      <c r="FJ93" s="54">
        <v>0</v>
      </c>
      <c r="FO93" s="54">
        <v>24</v>
      </c>
      <c r="FP93" s="54">
        <v>86400</v>
      </c>
      <c r="FQ93" s="54">
        <v>12.948387096774194</v>
      </c>
      <c r="FR93" s="54">
        <v>0</v>
      </c>
      <c r="FS93" s="54">
        <v>0</v>
      </c>
      <c r="FT93" s="54">
        <v>3.1538461538461537</v>
      </c>
      <c r="FU93" s="54">
        <v>0</v>
      </c>
      <c r="FV93" s="54">
        <v>0</v>
      </c>
      <c r="FW93" s="54">
        <v>9.2425047438330168</v>
      </c>
      <c r="FX93" s="54">
        <v>12.948387096774194</v>
      </c>
      <c r="FY93" s="54">
        <v>12.948387096774194</v>
      </c>
      <c r="FZ93" s="54">
        <v>12.948387096774194</v>
      </c>
      <c r="GA93" s="54">
        <v>12.948387096774194</v>
      </c>
      <c r="GB93" s="54">
        <v>12.948387096774194</v>
      </c>
      <c r="GC93" s="54">
        <v>12.948387096774194</v>
      </c>
      <c r="GD93" s="54">
        <v>12.948387096774194</v>
      </c>
      <c r="GE93" s="54">
        <v>12.948387096774194</v>
      </c>
      <c r="GF93" s="54">
        <v>0</v>
      </c>
      <c r="GG93" s="54">
        <v>0.66725819577813505</v>
      </c>
      <c r="GH93" s="54">
        <v>0</v>
      </c>
      <c r="GM93" s="54">
        <v>24</v>
      </c>
      <c r="GN93" s="54">
        <v>86400</v>
      </c>
      <c r="GO93" s="54">
        <v>12.948387096774194</v>
      </c>
      <c r="GP93" s="54">
        <v>0</v>
      </c>
      <c r="GQ93" s="54">
        <v>0</v>
      </c>
      <c r="GR93" s="54">
        <v>3.1538461538461537</v>
      </c>
      <c r="GS93" s="54">
        <v>0</v>
      </c>
      <c r="GT93" s="54">
        <v>0</v>
      </c>
      <c r="GU93" s="54">
        <v>9.2425047438330168</v>
      </c>
      <c r="GV93" s="54">
        <v>12.948387096774194</v>
      </c>
      <c r="GW93" s="54">
        <v>12.948387096774194</v>
      </c>
      <c r="GX93" s="54">
        <v>12.948387096774194</v>
      </c>
      <c r="GY93" s="54">
        <v>12.948387096774194</v>
      </c>
      <c r="GZ93" s="54">
        <v>12.948387096774194</v>
      </c>
      <c r="HA93" s="54">
        <v>12.948387096774194</v>
      </c>
      <c r="HB93" s="54">
        <v>12.948387096774194</v>
      </c>
      <c r="HC93" s="54">
        <v>12.948387096774194</v>
      </c>
      <c r="HD93" s="54">
        <v>2</v>
      </c>
      <c r="HE93" s="54">
        <v>0.66725819577813505</v>
      </c>
      <c r="HF93" s="54">
        <v>0</v>
      </c>
      <c r="HK93" s="54">
        <v>24</v>
      </c>
      <c r="HL93" s="54">
        <v>86400</v>
      </c>
      <c r="HM93" s="54">
        <v>12.948387096774194</v>
      </c>
      <c r="HN93" s="54">
        <v>0</v>
      </c>
      <c r="HO93" s="54">
        <v>0</v>
      </c>
      <c r="HP93" s="54">
        <v>3.1538461538461537</v>
      </c>
      <c r="HQ93" s="54">
        <v>0</v>
      </c>
      <c r="HR93" s="54">
        <v>0</v>
      </c>
      <c r="HS93" s="54">
        <v>9.2425047438330168</v>
      </c>
      <c r="HT93" s="54">
        <v>12.948387096774194</v>
      </c>
      <c r="HU93" s="54">
        <v>12.948387096774194</v>
      </c>
      <c r="HV93" s="54">
        <v>12.948387096774194</v>
      </c>
      <c r="HW93" s="54">
        <v>12.948387096774194</v>
      </c>
      <c r="HX93" s="54">
        <v>12.948387096774194</v>
      </c>
      <c r="HY93" s="54">
        <v>12.948387096774194</v>
      </c>
      <c r="HZ93" s="54">
        <v>12.948387096774194</v>
      </c>
      <c r="IA93" s="54">
        <v>12.948387096774194</v>
      </c>
      <c r="IB93" s="54">
        <v>0</v>
      </c>
      <c r="IC93" s="54">
        <v>0.66725819577813505</v>
      </c>
      <c r="ID93" s="54">
        <v>0</v>
      </c>
    </row>
    <row r="94" spans="2:238" x14ac:dyDescent="0.25">
      <c r="D94" s="54" t="s">
        <v>31</v>
      </c>
      <c r="AB94" s="54" t="s">
        <v>31</v>
      </c>
      <c r="AZ94" s="54" t="s">
        <v>31</v>
      </c>
      <c r="BX94" s="54" t="s">
        <v>31</v>
      </c>
      <c r="CV94" s="54" t="s">
        <v>31</v>
      </c>
      <c r="DT94" s="54" t="s">
        <v>31</v>
      </c>
      <c r="ER94" s="54" t="s">
        <v>31</v>
      </c>
      <c r="FP94" s="54" t="s">
        <v>31</v>
      </c>
      <c r="GN94" s="54" t="s">
        <v>31</v>
      </c>
      <c r="HL94" s="54" t="s">
        <v>31</v>
      </c>
    </row>
    <row r="99" spans="2:238" x14ac:dyDescent="0.25">
      <c r="F99" s="54" t="s">
        <v>109</v>
      </c>
      <c r="AD99" s="54" t="s">
        <v>109</v>
      </c>
      <c r="BB99" s="54" t="s">
        <v>109</v>
      </c>
      <c r="BZ99" s="54" t="s">
        <v>109</v>
      </c>
      <c r="CX99" s="54" t="s">
        <v>109</v>
      </c>
      <c r="DV99" s="54" t="s">
        <v>109</v>
      </c>
      <c r="ET99" s="54" t="s">
        <v>109</v>
      </c>
      <c r="FR99" s="54" t="s">
        <v>109</v>
      </c>
      <c r="GP99" s="54" t="s">
        <v>109</v>
      </c>
      <c r="HN99" s="54" t="s">
        <v>109</v>
      </c>
    </row>
    <row r="100" spans="2:238" x14ac:dyDescent="0.25">
      <c r="B100" s="54" t="s">
        <v>5</v>
      </c>
      <c r="C100" s="54" t="s">
        <v>2</v>
      </c>
      <c r="D100" s="54" t="s">
        <v>0</v>
      </c>
      <c r="E100" s="54" t="s">
        <v>16</v>
      </c>
      <c r="F100" s="54" t="s">
        <v>149</v>
      </c>
      <c r="G100" s="54" t="s">
        <v>150</v>
      </c>
      <c r="H100" s="54" t="s">
        <v>102</v>
      </c>
      <c r="I100" s="54" t="s">
        <v>103</v>
      </c>
      <c r="J100" s="54" t="s">
        <v>104</v>
      </c>
      <c r="K100" s="54" t="s">
        <v>10</v>
      </c>
      <c r="L100" s="54" t="s">
        <v>12</v>
      </c>
      <c r="M100" s="54" t="s">
        <v>48</v>
      </c>
      <c r="N100" s="54" t="s">
        <v>14</v>
      </c>
      <c r="O100" s="54" t="s">
        <v>49</v>
      </c>
      <c r="P100" s="54" t="s">
        <v>13</v>
      </c>
      <c r="Q100" s="54" t="s">
        <v>50</v>
      </c>
      <c r="R100" s="54" t="s">
        <v>15</v>
      </c>
      <c r="S100" s="54" t="s">
        <v>51</v>
      </c>
      <c r="T100" s="54" t="s">
        <v>4</v>
      </c>
      <c r="U100" s="54" t="s">
        <v>3</v>
      </c>
      <c r="V100" s="54" t="s">
        <v>105</v>
      </c>
      <c r="Z100" s="54" t="s">
        <v>5</v>
      </c>
      <c r="AA100" s="54" t="s">
        <v>2</v>
      </c>
      <c r="AB100" s="54" t="s">
        <v>0</v>
      </c>
      <c r="AC100" s="54" t="s">
        <v>16</v>
      </c>
      <c r="AD100" s="54" t="s">
        <v>149</v>
      </c>
      <c r="AE100" s="54" t="s">
        <v>150</v>
      </c>
      <c r="AF100" s="54" t="s">
        <v>102</v>
      </c>
      <c r="AG100" s="54" t="s">
        <v>103</v>
      </c>
      <c r="AH100" s="54" t="s">
        <v>104</v>
      </c>
      <c r="AI100" s="54" t="s">
        <v>10</v>
      </c>
      <c r="AJ100" s="54" t="s">
        <v>12</v>
      </c>
      <c r="AK100" s="54" t="s">
        <v>48</v>
      </c>
      <c r="AL100" s="54" t="s">
        <v>14</v>
      </c>
      <c r="AM100" s="54" t="s">
        <v>49</v>
      </c>
      <c r="AN100" s="54" t="s">
        <v>13</v>
      </c>
      <c r="AO100" s="54" t="s">
        <v>50</v>
      </c>
      <c r="AP100" s="54" t="s">
        <v>15</v>
      </c>
      <c r="AQ100" s="54" t="s">
        <v>51</v>
      </c>
      <c r="AR100" s="54" t="s">
        <v>4</v>
      </c>
      <c r="AS100" s="54" t="s">
        <v>3</v>
      </c>
      <c r="AT100" s="54" t="s">
        <v>105</v>
      </c>
      <c r="AX100" s="54" t="s">
        <v>5</v>
      </c>
      <c r="AY100" s="54" t="s">
        <v>2</v>
      </c>
      <c r="AZ100" s="54" t="s">
        <v>0</v>
      </c>
      <c r="BA100" s="54" t="s">
        <v>16</v>
      </c>
      <c r="BB100" s="54" t="s">
        <v>149</v>
      </c>
      <c r="BC100" s="54" t="s">
        <v>150</v>
      </c>
      <c r="BD100" s="54" t="s">
        <v>102</v>
      </c>
      <c r="BE100" s="54" t="s">
        <v>103</v>
      </c>
      <c r="BF100" s="54" t="s">
        <v>104</v>
      </c>
      <c r="BG100" s="54" t="s">
        <v>10</v>
      </c>
      <c r="BH100" s="54" t="s">
        <v>12</v>
      </c>
      <c r="BI100" s="54" t="s">
        <v>48</v>
      </c>
      <c r="BJ100" s="54" t="s">
        <v>14</v>
      </c>
      <c r="BK100" s="54" t="s">
        <v>49</v>
      </c>
      <c r="BL100" s="54" t="s">
        <v>13</v>
      </c>
      <c r="BM100" s="54" t="s">
        <v>50</v>
      </c>
      <c r="BN100" s="54" t="s">
        <v>15</v>
      </c>
      <c r="BO100" s="54" t="s">
        <v>51</v>
      </c>
      <c r="BP100" s="54" t="s">
        <v>4</v>
      </c>
      <c r="BQ100" s="54" t="s">
        <v>3</v>
      </c>
      <c r="BR100" s="54" t="s">
        <v>105</v>
      </c>
      <c r="BV100" s="54" t="s">
        <v>5</v>
      </c>
      <c r="BW100" s="54" t="s">
        <v>2</v>
      </c>
      <c r="BX100" s="54" t="s">
        <v>0</v>
      </c>
      <c r="BY100" s="54" t="s">
        <v>16</v>
      </c>
      <c r="BZ100" s="54" t="s">
        <v>149</v>
      </c>
      <c r="CA100" s="54" t="s">
        <v>150</v>
      </c>
      <c r="CB100" s="54" t="s">
        <v>102</v>
      </c>
      <c r="CC100" s="54" t="s">
        <v>103</v>
      </c>
      <c r="CD100" s="54" t="s">
        <v>104</v>
      </c>
      <c r="CE100" s="54" t="s">
        <v>10</v>
      </c>
      <c r="CF100" s="54" t="s">
        <v>12</v>
      </c>
      <c r="CG100" s="54" t="s">
        <v>48</v>
      </c>
      <c r="CH100" s="54" t="s">
        <v>14</v>
      </c>
      <c r="CI100" s="54" t="s">
        <v>49</v>
      </c>
      <c r="CJ100" s="54" t="s">
        <v>13</v>
      </c>
      <c r="CK100" s="54" t="s">
        <v>50</v>
      </c>
      <c r="CL100" s="54" t="s">
        <v>15</v>
      </c>
      <c r="CM100" s="54" t="s">
        <v>51</v>
      </c>
      <c r="CN100" s="54" t="s">
        <v>4</v>
      </c>
      <c r="CO100" s="54" t="s">
        <v>3</v>
      </c>
      <c r="CP100" s="54" t="s">
        <v>105</v>
      </c>
      <c r="CT100" s="54" t="s">
        <v>5</v>
      </c>
      <c r="CU100" s="54" t="s">
        <v>2</v>
      </c>
      <c r="CV100" s="54" t="s">
        <v>0</v>
      </c>
      <c r="CW100" s="54" t="s">
        <v>16</v>
      </c>
      <c r="CX100" s="54" t="s">
        <v>149</v>
      </c>
      <c r="CY100" s="54" t="s">
        <v>150</v>
      </c>
      <c r="CZ100" s="54" t="s">
        <v>102</v>
      </c>
      <c r="DA100" s="54" t="s">
        <v>103</v>
      </c>
      <c r="DB100" s="54" t="s">
        <v>104</v>
      </c>
      <c r="DC100" s="54" t="s">
        <v>10</v>
      </c>
      <c r="DD100" s="54" t="s">
        <v>12</v>
      </c>
      <c r="DE100" s="54" t="s">
        <v>48</v>
      </c>
      <c r="DF100" s="54" t="s">
        <v>14</v>
      </c>
      <c r="DG100" s="54" t="s">
        <v>49</v>
      </c>
      <c r="DH100" s="54" t="s">
        <v>13</v>
      </c>
      <c r="DI100" s="54" t="s">
        <v>50</v>
      </c>
      <c r="DJ100" s="54" t="s">
        <v>15</v>
      </c>
      <c r="DK100" s="54" t="s">
        <v>51</v>
      </c>
      <c r="DL100" s="54" t="s">
        <v>4</v>
      </c>
      <c r="DM100" s="54" t="s">
        <v>3</v>
      </c>
      <c r="DN100" s="54" t="s">
        <v>105</v>
      </c>
      <c r="DR100" s="54" t="s">
        <v>5</v>
      </c>
      <c r="DS100" s="54" t="s">
        <v>2</v>
      </c>
      <c r="DT100" s="54" t="s">
        <v>0</v>
      </c>
      <c r="DU100" s="54" t="s">
        <v>16</v>
      </c>
      <c r="DV100" s="54" t="s">
        <v>149</v>
      </c>
      <c r="DW100" s="54" t="s">
        <v>150</v>
      </c>
      <c r="DX100" s="54" t="s">
        <v>102</v>
      </c>
      <c r="DY100" s="54" t="s">
        <v>103</v>
      </c>
      <c r="DZ100" s="54" t="s">
        <v>104</v>
      </c>
      <c r="EA100" s="54" t="s">
        <v>10</v>
      </c>
      <c r="EB100" s="54" t="s">
        <v>12</v>
      </c>
      <c r="EC100" s="54" t="s">
        <v>48</v>
      </c>
      <c r="ED100" s="54" t="s">
        <v>14</v>
      </c>
      <c r="EE100" s="54" t="s">
        <v>49</v>
      </c>
      <c r="EF100" s="54" t="s">
        <v>13</v>
      </c>
      <c r="EG100" s="54" t="s">
        <v>50</v>
      </c>
      <c r="EH100" s="54" t="s">
        <v>15</v>
      </c>
      <c r="EI100" s="54" t="s">
        <v>51</v>
      </c>
      <c r="EJ100" s="54" t="s">
        <v>4</v>
      </c>
      <c r="EK100" s="54" t="s">
        <v>3</v>
      </c>
      <c r="EL100" s="54" t="s">
        <v>105</v>
      </c>
      <c r="EP100" s="54" t="s">
        <v>5</v>
      </c>
      <c r="EQ100" s="54" t="s">
        <v>2</v>
      </c>
      <c r="ER100" s="54" t="s">
        <v>0</v>
      </c>
      <c r="ES100" s="54" t="s">
        <v>16</v>
      </c>
      <c r="ET100" s="54" t="s">
        <v>149</v>
      </c>
      <c r="EU100" s="54" t="s">
        <v>150</v>
      </c>
      <c r="EV100" s="54" t="s">
        <v>102</v>
      </c>
      <c r="EW100" s="54" t="s">
        <v>103</v>
      </c>
      <c r="EX100" s="54" t="s">
        <v>104</v>
      </c>
      <c r="EY100" s="54" t="s">
        <v>10</v>
      </c>
      <c r="EZ100" s="54" t="s">
        <v>12</v>
      </c>
      <c r="FA100" s="54" t="s">
        <v>48</v>
      </c>
      <c r="FB100" s="54" t="s">
        <v>14</v>
      </c>
      <c r="FC100" s="54" t="s">
        <v>49</v>
      </c>
      <c r="FD100" s="54" t="s">
        <v>13</v>
      </c>
      <c r="FE100" s="54" t="s">
        <v>50</v>
      </c>
      <c r="FF100" s="54" t="s">
        <v>15</v>
      </c>
      <c r="FG100" s="54" t="s">
        <v>51</v>
      </c>
      <c r="FH100" s="54" t="s">
        <v>4</v>
      </c>
      <c r="FI100" s="54" t="s">
        <v>3</v>
      </c>
      <c r="FJ100" s="54" t="s">
        <v>105</v>
      </c>
      <c r="FN100" s="54" t="s">
        <v>5</v>
      </c>
      <c r="FO100" s="54" t="s">
        <v>2</v>
      </c>
      <c r="FP100" s="54" t="s">
        <v>0</v>
      </c>
      <c r="FQ100" s="54" t="s">
        <v>16</v>
      </c>
      <c r="FR100" s="54" t="s">
        <v>149</v>
      </c>
      <c r="FS100" s="54" t="s">
        <v>150</v>
      </c>
      <c r="FT100" s="54" t="s">
        <v>102</v>
      </c>
      <c r="FU100" s="54" t="s">
        <v>103</v>
      </c>
      <c r="FV100" s="54" t="s">
        <v>104</v>
      </c>
      <c r="FW100" s="54" t="s">
        <v>10</v>
      </c>
      <c r="FX100" s="54" t="s">
        <v>12</v>
      </c>
      <c r="FY100" s="54" t="s">
        <v>48</v>
      </c>
      <c r="FZ100" s="54" t="s">
        <v>14</v>
      </c>
      <c r="GA100" s="54" t="s">
        <v>49</v>
      </c>
      <c r="GB100" s="54" t="s">
        <v>13</v>
      </c>
      <c r="GC100" s="54" t="s">
        <v>50</v>
      </c>
      <c r="GD100" s="54" t="s">
        <v>15</v>
      </c>
      <c r="GE100" s="54" t="s">
        <v>51</v>
      </c>
      <c r="GF100" s="54" t="s">
        <v>4</v>
      </c>
      <c r="GG100" s="54" t="s">
        <v>3</v>
      </c>
      <c r="GH100" s="54" t="s">
        <v>105</v>
      </c>
      <c r="GL100" s="54" t="s">
        <v>5</v>
      </c>
      <c r="GM100" s="54" t="s">
        <v>2</v>
      </c>
      <c r="GN100" s="54" t="s">
        <v>0</v>
      </c>
      <c r="GO100" s="54" t="s">
        <v>16</v>
      </c>
      <c r="GP100" s="54" t="s">
        <v>149</v>
      </c>
      <c r="GQ100" s="54" t="s">
        <v>150</v>
      </c>
      <c r="GR100" s="54" t="s">
        <v>102</v>
      </c>
      <c r="GS100" s="54" t="s">
        <v>103</v>
      </c>
      <c r="GT100" s="54" t="s">
        <v>104</v>
      </c>
      <c r="GU100" s="54" t="s">
        <v>10</v>
      </c>
      <c r="GV100" s="54" t="s">
        <v>12</v>
      </c>
      <c r="GW100" s="54" t="s">
        <v>48</v>
      </c>
      <c r="GX100" s="54" t="s">
        <v>14</v>
      </c>
      <c r="GY100" s="54" t="s">
        <v>49</v>
      </c>
      <c r="GZ100" s="54" t="s">
        <v>13</v>
      </c>
      <c r="HA100" s="54" t="s">
        <v>50</v>
      </c>
      <c r="HB100" s="54" t="s">
        <v>15</v>
      </c>
      <c r="HC100" s="54" t="s">
        <v>51</v>
      </c>
      <c r="HD100" s="54" t="s">
        <v>4</v>
      </c>
      <c r="HE100" s="54" t="s">
        <v>3</v>
      </c>
      <c r="HF100" s="54" t="s">
        <v>105</v>
      </c>
      <c r="HJ100" s="54" t="s">
        <v>5</v>
      </c>
      <c r="HK100" s="54" t="s">
        <v>2</v>
      </c>
      <c r="HL100" s="54" t="s">
        <v>0</v>
      </c>
      <c r="HM100" s="54" t="s">
        <v>16</v>
      </c>
      <c r="HN100" s="54" t="s">
        <v>149</v>
      </c>
      <c r="HO100" s="54" t="s">
        <v>150</v>
      </c>
      <c r="HP100" s="54" t="s">
        <v>102</v>
      </c>
      <c r="HQ100" s="54" t="s">
        <v>103</v>
      </c>
      <c r="HR100" s="54" t="s">
        <v>104</v>
      </c>
      <c r="HS100" s="54" t="s">
        <v>10</v>
      </c>
      <c r="HT100" s="54" t="s">
        <v>12</v>
      </c>
      <c r="HU100" s="54" t="s">
        <v>48</v>
      </c>
      <c r="HV100" s="54" t="s">
        <v>14</v>
      </c>
      <c r="HW100" s="54" t="s">
        <v>49</v>
      </c>
      <c r="HX100" s="54" t="s">
        <v>13</v>
      </c>
      <c r="HY100" s="54" t="s">
        <v>50</v>
      </c>
      <c r="HZ100" s="54" t="s">
        <v>15</v>
      </c>
      <c r="IA100" s="54" t="s">
        <v>51</v>
      </c>
      <c r="IB100" s="54" t="s">
        <v>4</v>
      </c>
      <c r="IC100" s="54" t="s">
        <v>3</v>
      </c>
      <c r="ID100" s="54" t="s">
        <v>105</v>
      </c>
    </row>
    <row r="101" spans="2:238" x14ac:dyDescent="0.25">
      <c r="B101" s="54" t="s">
        <v>35</v>
      </c>
      <c r="C101" s="54">
        <v>0</v>
      </c>
      <c r="D101" s="54">
        <v>0</v>
      </c>
      <c r="E101" s="54">
        <v>9.7866666666666671</v>
      </c>
      <c r="F101" s="54">
        <v>0</v>
      </c>
      <c r="G101" s="54">
        <v>0</v>
      </c>
      <c r="H101" s="54">
        <v>3.1538461538461537</v>
      </c>
      <c r="I101" s="54">
        <v>0</v>
      </c>
      <c r="J101" s="54">
        <v>0</v>
      </c>
      <c r="K101" s="54">
        <v>6.0807843137254904</v>
      </c>
      <c r="L101" s="54">
        <v>9.7866666666666671</v>
      </c>
      <c r="M101" s="54">
        <v>9.7866666666666671</v>
      </c>
      <c r="N101" s="54">
        <v>9.7866666666666671</v>
      </c>
      <c r="O101" s="54">
        <v>9.7866666666666671</v>
      </c>
      <c r="P101" s="54">
        <v>9.7866666666666671</v>
      </c>
      <c r="Q101" s="54">
        <v>9.7866666666666671</v>
      </c>
      <c r="R101" s="54">
        <v>9.7866666666666671</v>
      </c>
      <c r="S101" s="54">
        <v>9.7866666666666671</v>
      </c>
      <c r="T101" s="54">
        <v>2</v>
      </c>
      <c r="U101" s="54">
        <v>0.66997606433476342</v>
      </c>
      <c r="V101" s="54">
        <v>0</v>
      </c>
      <c r="Z101" s="54" t="s">
        <v>35</v>
      </c>
      <c r="AA101" s="54">
        <v>0</v>
      </c>
      <c r="AB101" s="54">
        <v>0</v>
      </c>
      <c r="AC101" s="54">
        <v>9.7866666666666671</v>
      </c>
      <c r="AD101" s="54">
        <v>0</v>
      </c>
      <c r="AE101" s="54">
        <v>0</v>
      </c>
      <c r="AF101" s="54">
        <v>3.1538461538461537</v>
      </c>
      <c r="AG101" s="54">
        <v>0</v>
      </c>
      <c r="AH101" s="54">
        <v>0</v>
      </c>
      <c r="AI101" s="54">
        <v>6.0807843137254904</v>
      </c>
      <c r="AJ101" s="54">
        <v>9.7866666666666671</v>
      </c>
      <c r="AK101" s="54">
        <v>9.7866666666666671</v>
      </c>
      <c r="AL101" s="54">
        <v>9.7866666666666671</v>
      </c>
      <c r="AM101" s="54">
        <v>9.7866666666666671</v>
      </c>
      <c r="AN101" s="54">
        <v>9.7866666666666671</v>
      </c>
      <c r="AO101" s="54">
        <v>9.7866666666666671</v>
      </c>
      <c r="AP101" s="54">
        <v>9.7866666666666671</v>
      </c>
      <c r="AQ101" s="54">
        <v>9.7866666666666671</v>
      </c>
      <c r="AR101" s="54">
        <v>0</v>
      </c>
      <c r="AS101" s="54">
        <v>0.66997606433476342</v>
      </c>
      <c r="AT101" s="54">
        <v>0</v>
      </c>
      <c r="AX101" s="54" t="s">
        <v>35</v>
      </c>
      <c r="AY101" s="54">
        <v>0</v>
      </c>
      <c r="AZ101" s="54">
        <v>0</v>
      </c>
      <c r="BA101" s="54">
        <v>9.7866666666666671</v>
      </c>
      <c r="BB101" s="54">
        <v>0</v>
      </c>
      <c r="BC101" s="54">
        <v>0</v>
      </c>
      <c r="BD101" s="54">
        <v>3.1538461538461537</v>
      </c>
      <c r="BE101" s="54">
        <v>0</v>
      </c>
      <c r="BF101" s="54">
        <v>0</v>
      </c>
      <c r="BG101" s="54">
        <v>6.0807843137254904</v>
      </c>
      <c r="BH101" s="54">
        <v>9.7866666666666671</v>
      </c>
      <c r="BI101" s="54">
        <v>9.7866666666666671</v>
      </c>
      <c r="BJ101" s="54">
        <v>9.7866666666666671</v>
      </c>
      <c r="BK101" s="54">
        <v>9.7866666666666671</v>
      </c>
      <c r="BL101" s="54">
        <v>9.7866666666666671</v>
      </c>
      <c r="BM101" s="54">
        <v>9.7866666666666671</v>
      </c>
      <c r="BN101" s="54">
        <v>9.7866666666666671</v>
      </c>
      <c r="BO101" s="54">
        <v>9.7866666666666671</v>
      </c>
      <c r="BP101" s="54">
        <v>2</v>
      </c>
      <c r="BQ101" s="54">
        <v>0.66725819577813505</v>
      </c>
      <c r="BR101" s="54">
        <v>0</v>
      </c>
      <c r="BV101" s="54" t="s">
        <v>35</v>
      </c>
      <c r="BW101" s="54">
        <v>0</v>
      </c>
      <c r="BX101" s="54">
        <v>0</v>
      </c>
      <c r="BY101" s="54">
        <v>9.7866666666666671</v>
      </c>
      <c r="BZ101" s="54">
        <v>0</v>
      </c>
      <c r="CA101" s="54">
        <v>0</v>
      </c>
      <c r="CB101" s="54">
        <v>3.1538461538461537</v>
      </c>
      <c r="CC101" s="54">
        <v>0</v>
      </c>
      <c r="CD101" s="54">
        <v>0</v>
      </c>
      <c r="CE101" s="54">
        <v>6.0807843137254904</v>
      </c>
      <c r="CF101" s="54">
        <v>9.7866666666666671</v>
      </c>
      <c r="CG101" s="54">
        <v>9.7866666666666671</v>
      </c>
      <c r="CH101" s="54">
        <v>9.7866666666666671</v>
      </c>
      <c r="CI101" s="54">
        <v>9.7866666666666671</v>
      </c>
      <c r="CJ101" s="54">
        <v>9.7866666666666671</v>
      </c>
      <c r="CK101" s="54">
        <v>9.7866666666666671</v>
      </c>
      <c r="CL101" s="54">
        <v>9.7866666666666671</v>
      </c>
      <c r="CM101" s="54">
        <v>9.7866666666666671</v>
      </c>
      <c r="CN101" s="54">
        <v>0</v>
      </c>
      <c r="CO101" s="54">
        <v>0.66725819577813505</v>
      </c>
      <c r="CP101" s="54">
        <v>0</v>
      </c>
      <c r="CT101" s="54" t="s">
        <v>35</v>
      </c>
      <c r="CU101" s="54">
        <v>0</v>
      </c>
      <c r="CV101" s="54">
        <v>0</v>
      </c>
      <c r="CW101" s="54">
        <v>9.7866666666666671</v>
      </c>
      <c r="CX101" s="54">
        <v>0</v>
      </c>
      <c r="CY101" s="54">
        <v>0</v>
      </c>
      <c r="CZ101" s="54">
        <v>3.1538461538461537</v>
      </c>
      <c r="DA101" s="54">
        <v>0</v>
      </c>
      <c r="DB101" s="54">
        <v>0</v>
      </c>
      <c r="DC101" s="54">
        <v>6.0807843137254904</v>
      </c>
      <c r="DD101" s="54">
        <v>9.7866666666666671</v>
      </c>
      <c r="DE101" s="54">
        <v>9.7866666666666671</v>
      </c>
      <c r="DF101" s="54">
        <v>9.7866666666666671</v>
      </c>
      <c r="DG101" s="54">
        <v>9.7866666666666671</v>
      </c>
      <c r="DH101" s="54">
        <v>9.7866666666666671</v>
      </c>
      <c r="DI101" s="54">
        <v>9.7866666666666671</v>
      </c>
      <c r="DJ101" s="54">
        <v>9.7866666666666671</v>
      </c>
      <c r="DK101" s="54">
        <v>9.7866666666666671</v>
      </c>
      <c r="DL101" s="54">
        <v>2</v>
      </c>
      <c r="DM101" s="54">
        <v>0.66725819577813505</v>
      </c>
      <c r="DN101" s="54">
        <v>0</v>
      </c>
      <c r="DR101" s="54" t="s">
        <v>35</v>
      </c>
      <c r="DS101" s="54">
        <v>0</v>
      </c>
      <c r="DT101" s="54">
        <v>0</v>
      </c>
      <c r="DU101" s="54">
        <v>9.7866666666666671</v>
      </c>
      <c r="DV101" s="54">
        <v>0</v>
      </c>
      <c r="DW101" s="54">
        <v>0</v>
      </c>
      <c r="DX101" s="54">
        <v>3.1538461538461537</v>
      </c>
      <c r="DY101" s="54">
        <v>0</v>
      </c>
      <c r="DZ101" s="54">
        <v>0</v>
      </c>
      <c r="EA101" s="54">
        <v>6.0807843137254904</v>
      </c>
      <c r="EB101" s="54">
        <v>9.7866666666666671</v>
      </c>
      <c r="EC101" s="54">
        <v>9.7866666666666671</v>
      </c>
      <c r="ED101" s="54">
        <v>9.7866666666666671</v>
      </c>
      <c r="EE101" s="54">
        <v>9.7866666666666671</v>
      </c>
      <c r="EF101" s="54">
        <v>9.7866666666666671</v>
      </c>
      <c r="EG101" s="54">
        <v>9.7866666666666671</v>
      </c>
      <c r="EH101" s="54">
        <v>9.7866666666666671</v>
      </c>
      <c r="EI101" s="54">
        <v>9.7866666666666671</v>
      </c>
      <c r="EJ101" s="54">
        <v>0</v>
      </c>
      <c r="EK101" s="54">
        <v>0.66725819577813505</v>
      </c>
      <c r="EL101" s="54">
        <v>0</v>
      </c>
      <c r="EP101" s="54" t="s">
        <v>35</v>
      </c>
      <c r="EQ101" s="54">
        <v>0</v>
      </c>
      <c r="ER101" s="54">
        <v>0</v>
      </c>
      <c r="ES101" s="54">
        <v>9.7866666666666671</v>
      </c>
      <c r="ET101" s="54">
        <v>0</v>
      </c>
      <c r="EU101" s="54">
        <v>0</v>
      </c>
      <c r="EV101" s="54">
        <v>3.1538461538461537</v>
      </c>
      <c r="EW101" s="54">
        <v>0</v>
      </c>
      <c r="EX101" s="54">
        <v>0</v>
      </c>
      <c r="EY101" s="54">
        <v>6.0807843137254904</v>
      </c>
      <c r="EZ101" s="54">
        <v>9.7866666666666671</v>
      </c>
      <c r="FA101" s="54">
        <v>9.7866666666666671</v>
      </c>
      <c r="FB101" s="54">
        <v>9.7866666666666671</v>
      </c>
      <c r="FC101" s="54">
        <v>9.7866666666666671</v>
      </c>
      <c r="FD101" s="54">
        <v>9.7866666666666671</v>
      </c>
      <c r="FE101" s="54">
        <v>9.7866666666666671</v>
      </c>
      <c r="FF101" s="54">
        <v>9.7866666666666671</v>
      </c>
      <c r="FG101" s="54">
        <v>9.7866666666666671</v>
      </c>
      <c r="FH101" s="54">
        <v>2</v>
      </c>
      <c r="FI101" s="54">
        <v>0.66725819577813505</v>
      </c>
      <c r="FJ101" s="54">
        <v>0</v>
      </c>
      <c r="FN101" s="54" t="s">
        <v>35</v>
      </c>
      <c r="FO101" s="54">
        <v>0</v>
      </c>
      <c r="FP101" s="54">
        <v>0</v>
      </c>
      <c r="FQ101" s="54">
        <v>9.7866666666666671</v>
      </c>
      <c r="FR101" s="54">
        <v>0</v>
      </c>
      <c r="FS101" s="54">
        <v>0</v>
      </c>
      <c r="FT101" s="54">
        <v>3.1538461538461537</v>
      </c>
      <c r="FU101" s="54">
        <v>0</v>
      </c>
      <c r="FV101" s="54">
        <v>0</v>
      </c>
      <c r="FW101" s="54">
        <v>6.0807843137254904</v>
      </c>
      <c r="FX101" s="54">
        <v>9.7866666666666671</v>
      </c>
      <c r="FY101" s="54">
        <v>9.7866666666666671</v>
      </c>
      <c r="FZ101" s="54">
        <v>9.7866666666666671</v>
      </c>
      <c r="GA101" s="54">
        <v>9.7866666666666671</v>
      </c>
      <c r="GB101" s="54">
        <v>9.7866666666666671</v>
      </c>
      <c r="GC101" s="54">
        <v>9.7866666666666671</v>
      </c>
      <c r="GD101" s="54">
        <v>9.7866666666666671</v>
      </c>
      <c r="GE101" s="54">
        <v>9.7866666666666671</v>
      </c>
      <c r="GF101" s="54">
        <v>0</v>
      </c>
      <c r="GG101" s="54">
        <v>0.66725819577813505</v>
      </c>
      <c r="GH101" s="54">
        <v>0</v>
      </c>
      <c r="GL101" s="54" t="s">
        <v>35</v>
      </c>
      <c r="GM101" s="54">
        <v>0</v>
      </c>
      <c r="GN101" s="54">
        <v>0</v>
      </c>
      <c r="GO101" s="54">
        <v>9.7866666666666671</v>
      </c>
      <c r="GP101" s="54">
        <v>0</v>
      </c>
      <c r="GQ101" s="54">
        <v>0</v>
      </c>
      <c r="GR101" s="54">
        <v>3.1538461538461537</v>
      </c>
      <c r="GS101" s="54">
        <v>0</v>
      </c>
      <c r="GT101" s="54">
        <v>0</v>
      </c>
      <c r="GU101" s="54">
        <v>6.0807843137254904</v>
      </c>
      <c r="GV101" s="54">
        <v>9.7866666666666671</v>
      </c>
      <c r="GW101" s="54">
        <v>9.7866666666666671</v>
      </c>
      <c r="GX101" s="54">
        <v>9.7866666666666671</v>
      </c>
      <c r="GY101" s="54">
        <v>9.7866666666666671</v>
      </c>
      <c r="GZ101" s="54">
        <v>9.7866666666666671</v>
      </c>
      <c r="HA101" s="54">
        <v>9.7866666666666671</v>
      </c>
      <c r="HB101" s="54">
        <v>9.7866666666666671</v>
      </c>
      <c r="HC101" s="54">
        <v>9.7866666666666671</v>
      </c>
      <c r="HD101" s="54">
        <v>2</v>
      </c>
      <c r="HE101" s="54">
        <v>0.66725819577813505</v>
      </c>
      <c r="HF101" s="54">
        <v>0</v>
      </c>
      <c r="HJ101" s="54" t="s">
        <v>35</v>
      </c>
      <c r="HK101" s="54">
        <v>0</v>
      </c>
      <c r="HL101" s="54">
        <v>0</v>
      </c>
      <c r="HM101" s="54">
        <v>9.7866666666666671</v>
      </c>
      <c r="HN101" s="54">
        <v>0</v>
      </c>
      <c r="HO101" s="54">
        <v>0</v>
      </c>
      <c r="HP101" s="54">
        <v>3.1538461538461537</v>
      </c>
      <c r="HQ101" s="54">
        <v>0</v>
      </c>
      <c r="HR101" s="54">
        <v>0</v>
      </c>
      <c r="HS101" s="54">
        <v>6.0807843137254904</v>
      </c>
      <c r="HT101" s="54">
        <v>9.7866666666666671</v>
      </c>
      <c r="HU101" s="54">
        <v>9.7866666666666671</v>
      </c>
      <c r="HV101" s="54">
        <v>9.7866666666666671</v>
      </c>
      <c r="HW101" s="54">
        <v>9.7866666666666671</v>
      </c>
      <c r="HX101" s="54">
        <v>9.7866666666666671</v>
      </c>
      <c r="HY101" s="54">
        <v>9.7866666666666671</v>
      </c>
      <c r="HZ101" s="54">
        <v>9.7866666666666671</v>
      </c>
      <c r="IA101" s="54">
        <v>9.7866666666666671</v>
      </c>
      <c r="IB101" s="54">
        <v>0</v>
      </c>
      <c r="IC101" s="54">
        <v>0.66725819577813505</v>
      </c>
      <c r="ID101" s="54">
        <v>0</v>
      </c>
    </row>
    <row r="102" spans="2:238" x14ac:dyDescent="0.25">
      <c r="B102" s="54">
        <v>4</v>
      </c>
      <c r="C102" s="54">
        <v>1</v>
      </c>
      <c r="D102" s="54">
        <v>3600</v>
      </c>
      <c r="E102" s="54">
        <v>9.1966666666666672</v>
      </c>
      <c r="F102" s="54">
        <v>0</v>
      </c>
      <c r="G102" s="54">
        <v>0</v>
      </c>
      <c r="H102" s="54">
        <v>3.1538461538461537</v>
      </c>
      <c r="I102" s="54">
        <v>0</v>
      </c>
      <c r="J102" s="54">
        <v>0</v>
      </c>
      <c r="K102" s="54">
        <v>5.4907843137254906</v>
      </c>
      <c r="L102" s="54">
        <v>9.1966666666666672</v>
      </c>
      <c r="M102" s="54">
        <v>9.1966666666666672</v>
      </c>
      <c r="N102" s="54">
        <v>9.1966666666666672</v>
      </c>
      <c r="O102" s="54">
        <v>9.1966666666666672</v>
      </c>
      <c r="P102" s="54">
        <v>9.1966666666666672</v>
      </c>
      <c r="Q102" s="54">
        <v>9.1966666666666672</v>
      </c>
      <c r="R102" s="54">
        <v>9.1966666666666672</v>
      </c>
      <c r="S102" s="54">
        <v>9.1966666666666672</v>
      </c>
      <c r="T102" s="54">
        <v>2</v>
      </c>
      <c r="U102" s="54">
        <v>0.66997606433476342</v>
      </c>
      <c r="V102" s="54">
        <v>0</v>
      </c>
      <c r="Z102" s="54">
        <v>4</v>
      </c>
      <c r="AA102" s="54">
        <v>1</v>
      </c>
      <c r="AB102" s="54">
        <v>3600</v>
      </c>
      <c r="AC102" s="54">
        <v>9.1966666666666672</v>
      </c>
      <c r="AD102" s="54">
        <v>0</v>
      </c>
      <c r="AE102" s="54">
        <v>0</v>
      </c>
      <c r="AF102" s="54">
        <v>3.1538461538461537</v>
      </c>
      <c r="AG102" s="54">
        <v>0</v>
      </c>
      <c r="AH102" s="54">
        <v>0</v>
      </c>
      <c r="AI102" s="54">
        <v>5.4907843137254906</v>
      </c>
      <c r="AJ102" s="54">
        <v>9.1966666666666672</v>
      </c>
      <c r="AK102" s="54">
        <v>9.1966666666666672</v>
      </c>
      <c r="AL102" s="54">
        <v>9.1966666666666672</v>
      </c>
      <c r="AM102" s="54">
        <v>9.1966666666666672</v>
      </c>
      <c r="AN102" s="54">
        <v>9.1966666666666672</v>
      </c>
      <c r="AO102" s="54">
        <v>9.1966666666666672</v>
      </c>
      <c r="AP102" s="54">
        <v>9.1966666666666672</v>
      </c>
      <c r="AQ102" s="54">
        <v>9.1966666666666672</v>
      </c>
      <c r="AR102" s="54">
        <v>0</v>
      </c>
      <c r="AS102" s="54">
        <v>0.66997606433476342</v>
      </c>
      <c r="AT102" s="54">
        <v>0</v>
      </c>
      <c r="AX102" s="54">
        <v>4</v>
      </c>
      <c r="AY102" s="54">
        <v>1</v>
      </c>
      <c r="AZ102" s="54">
        <v>3600</v>
      </c>
      <c r="BA102" s="54">
        <v>9.1966666666666672</v>
      </c>
      <c r="BB102" s="54">
        <v>0</v>
      </c>
      <c r="BC102" s="54">
        <v>0</v>
      </c>
      <c r="BD102" s="54">
        <v>3.1538461538461537</v>
      </c>
      <c r="BE102" s="54">
        <v>0</v>
      </c>
      <c r="BF102" s="54">
        <v>0</v>
      </c>
      <c r="BG102" s="54">
        <v>5.4907843137254906</v>
      </c>
      <c r="BH102" s="54">
        <v>9.1966666666666672</v>
      </c>
      <c r="BI102" s="54">
        <v>9.1966666666666672</v>
      </c>
      <c r="BJ102" s="54">
        <v>9.1966666666666672</v>
      </c>
      <c r="BK102" s="54">
        <v>9.1966666666666672</v>
      </c>
      <c r="BL102" s="54">
        <v>9.1966666666666672</v>
      </c>
      <c r="BM102" s="54">
        <v>9.1966666666666672</v>
      </c>
      <c r="BN102" s="54">
        <v>9.1966666666666672</v>
      </c>
      <c r="BO102" s="54">
        <v>9.1966666666666672</v>
      </c>
      <c r="BP102" s="54">
        <v>2</v>
      </c>
      <c r="BQ102" s="54">
        <v>0.66725819577813505</v>
      </c>
      <c r="BR102" s="54">
        <v>0</v>
      </c>
      <c r="BV102" s="54">
        <v>4</v>
      </c>
      <c r="BW102" s="54">
        <v>1</v>
      </c>
      <c r="BX102" s="54">
        <v>3600</v>
      </c>
      <c r="BY102" s="54">
        <v>9.1966666666666672</v>
      </c>
      <c r="BZ102" s="54">
        <v>0</v>
      </c>
      <c r="CA102" s="54">
        <v>0</v>
      </c>
      <c r="CB102" s="54">
        <v>3.1538461538461537</v>
      </c>
      <c r="CC102" s="54">
        <v>0</v>
      </c>
      <c r="CD102" s="54">
        <v>0</v>
      </c>
      <c r="CE102" s="54">
        <v>5.4907843137254906</v>
      </c>
      <c r="CF102" s="54">
        <v>9.1966666666666672</v>
      </c>
      <c r="CG102" s="54">
        <v>9.1966666666666672</v>
      </c>
      <c r="CH102" s="54">
        <v>9.1966666666666672</v>
      </c>
      <c r="CI102" s="54">
        <v>9.1966666666666672</v>
      </c>
      <c r="CJ102" s="54">
        <v>9.1966666666666672</v>
      </c>
      <c r="CK102" s="54">
        <v>9.1966666666666672</v>
      </c>
      <c r="CL102" s="54">
        <v>9.1966666666666672</v>
      </c>
      <c r="CM102" s="54">
        <v>9.1966666666666672</v>
      </c>
      <c r="CN102" s="54">
        <v>0</v>
      </c>
      <c r="CO102" s="54">
        <v>0.66725819577813505</v>
      </c>
      <c r="CP102" s="54">
        <v>0</v>
      </c>
      <c r="CT102" s="54">
        <v>4</v>
      </c>
      <c r="CU102" s="54">
        <v>1</v>
      </c>
      <c r="CV102" s="54">
        <v>3600</v>
      </c>
      <c r="CW102" s="54">
        <v>9.1966666666666672</v>
      </c>
      <c r="CX102" s="54">
        <v>0</v>
      </c>
      <c r="CY102" s="54">
        <v>0</v>
      </c>
      <c r="CZ102" s="54">
        <v>3.1538461538461537</v>
      </c>
      <c r="DA102" s="54">
        <v>0</v>
      </c>
      <c r="DB102" s="54">
        <v>0</v>
      </c>
      <c r="DC102" s="54">
        <v>5.4907843137254906</v>
      </c>
      <c r="DD102" s="54">
        <v>9.1966666666666672</v>
      </c>
      <c r="DE102" s="54">
        <v>9.1966666666666672</v>
      </c>
      <c r="DF102" s="54">
        <v>9.1966666666666672</v>
      </c>
      <c r="DG102" s="54">
        <v>9.1966666666666672</v>
      </c>
      <c r="DH102" s="54">
        <v>9.1966666666666672</v>
      </c>
      <c r="DI102" s="54">
        <v>9.1966666666666672</v>
      </c>
      <c r="DJ102" s="54">
        <v>9.1966666666666672</v>
      </c>
      <c r="DK102" s="54">
        <v>9.1966666666666672</v>
      </c>
      <c r="DL102" s="54">
        <v>2</v>
      </c>
      <c r="DM102" s="54">
        <v>0.66725819577813505</v>
      </c>
      <c r="DN102" s="54">
        <v>0</v>
      </c>
      <c r="DR102" s="54">
        <v>4</v>
      </c>
      <c r="DS102" s="54">
        <v>1</v>
      </c>
      <c r="DT102" s="54">
        <v>3600</v>
      </c>
      <c r="DU102" s="54">
        <v>9.1966666666666672</v>
      </c>
      <c r="DV102" s="54">
        <v>0</v>
      </c>
      <c r="DW102" s="54">
        <v>0</v>
      </c>
      <c r="DX102" s="54">
        <v>3.1538461538461537</v>
      </c>
      <c r="DY102" s="54">
        <v>0</v>
      </c>
      <c r="DZ102" s="54">
        <v>0</v>
      </c>
      <c r="EA102" s="54">
        <v>5.4907843137254906</v>
      </c>
      <c r="EB102" s="54">
        <v>9.1966666666666672</v>
      </c>
      <c r="EC102" s="54">
        <v>9.1966666666666672</v>
      </c>
      <c r="ED102" s="54">
        <v>9.1966666666666672</v>
      </c>
      <c r="EE102" s="54">
        <v>9.1966666666666672</v>
      </c>
      <c r="EF102" s="54">
        <v>9.1966666666666672</v>
      </c>
      <c r="EG102" s="54">
        <v>9.1966666666666672</v>
      </c>
      <c r="EH102" s="54">
        <v>9.1966666666666672</v>
      </c>
      <c r="EI102" s="54">
        <v>9.1966666666666672</v>
      </c>
      <c r="EJ102" s="54">
        <v>0</v>
      </c>
      <c r="EK102" s="54">
        <v>0.66725819577813505</v>
      </c>
      <c r="EL102" s="54">
        <v>0</v>
      </c>
      <c r="EP102" s="54">
        <v>4</v>
      </c>
      <c r="EQ102" s="54">
        <v>1</v>
      </c>
      <c r="ER102" s="54">
        <v>3600</v>
      </c>
      <c r="ES102" s="54">
        <v>9.1966666666666672</v>
      </c>
      <c r="ET102" s="54">
        <v>0</v>
      </c>
      <c r="EU102" s="54">
        <v>0</v>
      </c>
      <c r="EV102" s="54">
        <v>3.1538461538461537</v>
      </c>
      <c r="EW102" s="54">
        <v>0</v>
      </c>
      <c r="EX102" s="54">
        <v>0</v>
      </c>
      <c r="EY102" s="54">
        <v>5.4907843137254906</v>
      </c>
      <c r="EZ102" s="54">
        <v>9.1966666666666672</v>
      </c>
      <c r="FA102" s="54">
        <v>9.1966666666666672</v>
      </c>
      <c r="FB102" s="54">
        <v>9.1966666666666672</v>
      </c>
      <c r="FC102" s="54">
        <v>9.1966666666666672</v>
      </c>
      <c r="FD102" s="54">
        <v>9.1966666666666672</v>
      </c>
      <c r="FE102" s="54">
        <v>9.1966666666666672</v>
      </c>
      <c r="FF102" s="54">
        <v>9.1966666666666672</v>
      </c>
      <c r="FG102" s="54">
        <v>9.1966666666666672</v>
      </c>
      <c r="FH102" s="54">
        <v>2</v>
      </c>
      <c r="FI102" s="54">
        <v>0.66725819577813505</v>
      </c>
      <c r="FJ102" s="54">
        <v>0</v>
      </c>
      <c r="FN102" s="54">
        <v>4</v>
      </c>
      <c r="FO102" s="54">
        <v>1</v>
      </c>
      <c r="FP102" s="54">
        <v>3600</v>
      </c>
      <c r="FQ102" s="54">
        <v>9.1966666666666672</v>
      </c>
      <c r="FR102" s="54">
        <v>0</v>
      </c>
      <c r="FS102" s="54">
        <v>0</v>
      </c>
      <c r="FT102" s="54">
        <v>3.1538461538461537</v>
      </c>
      <c r="FU102" s="54">
        <v>0</v>
      </c>
      <c r="FV102" s="54">
        <v>0</v>
      </c>
      <c r="FW102" s="54">
        <v>5.4907843137254906</v>
      </c>
      <c r="FX102" s="54">
        <v>9.1966666666666672</v>
      </c>
      <c r="FY102" s="54">
        <v>9.1966666666666672</v>
      </c>
      <c r="FZ102" s="54">
        <v>9.1966666666666672</v>
      </c>
      <c r="GA102" s="54">
        <v>9.1966666666666672</v>
      </c>
      <c r="GB102" s="54">
        <v>9.1966666666666672</v>
      </c>
      <c r="GC102" s="54">
        <v>9.1966666666666672</v>
      </c>
      <c r="GD102" s="54">
        <v>9.1966666666666672</v>
      </c>
      <c r="GE102" s="54">
        <v>9.1966666666666672</v>
      </c>
      <c r="GF102" s="54">
        <v>0</v>
      </c>
      <c r="GG102" s="54">
        <v>0.66725819577813505</v>
      </c>
      <c r="GH102" s="54">
        <v>0</v>
      </c>
      <c r="GL102" s="54">
        <v>4</v>
      </c>
      <c r="GM102" s="54">
        <v>1</v>
      </c>
      <c r="GN102" s="54">
        <v>3600</v>
      </c>
      <c r="GO102" s="54">
        <v>9.1966666666666672</v>
      </c>
      <c r="GP102" s="54">
        <v>0</v>
      </c>
      <c r="GQ102" s="54">
        <v>0</v>
      </c>
      <c r="GR102" s="54">
        <v>3.1538461538461537</v>
      </c>
      <c r="GS102" s="54">
        <v>0</v>
      </c>
      <c r="GT102" s="54">
        <v>0</v>
      </c>
      <c r="GU102" s="54">
        <v>5.4907843137254906</v>
      </c>
      <c r="GV102" s="54">
        <v>9.1966666666666672</v>
      </c>
      <c r="GW102" s="54">
        <v>9.1966666666666672</v>
      </c>
      <c r="GX102" s="54">
        <v>9.1966666666666672</v>
      </c>
      <c r="GY102" s="54">
        <v>9.1966666666666672</v>
      </c>
      <c r="GZ102" s="54">
        <v>9.1966666666666672</v>
      </c>
      <c r="HA102" s="54">
        <v>9.1966666666666672</v>
      </c>
      <c r="HB102" s="54">
        <v>9.1966666666666672</v>
      </c>
      <c r="HC102" s="54">
        <v>9.1966666666666672</v>
      </c>
      <c r="HD102" s="54">
        <v>2</v>
      </c>
      <c r="HE102" s="54">
        <v>0.66725819577813505</v>
      </c>
      <c r="HF102" s="54">
        <v>0</v>
      </c>
      <c r="HJ102" s="54">
        <v>4</v>
      </c>
      <c r="HK102" s="54">
        <v>1</v>
      </c>
      <c r="HL102" s="54">
        <v>3600</v>
      </c>
      <c r="HM102" s="54">
        <v>9.1966666666666672</v>
      </c>
      <c r="HN102" s="54">
        <v>0</v>
      </c>
      <c r="HO102" s="54">
        <v>0</v>
      </c>
      <c r="HP102" s="54">
        <v>3.1538461538461537</v>
      </c>
      <c r="HQ102" s="54">
        <v>0</v>
      </c>
      <c r="HR102" s="54">
        <v>0</v>
      </c>
      <c r="HS102" s="54">
        <v>5.4907843137254906</v>
      </c>
      <c r="HT102" s="54">
        <v>9.1966666666666672</v>
      </c>
      <c r="HU102" s="54">
        <v>9.1966666666666672</v>
      </c>
      <c r="HV102" s="54">
        <v>9.1966666666666672</v>
      </c>
      <c r="HW102" s="54">
        <v>9.1966666666666672</v>
      </c>
      <c r="HX102" s="54">
        <v>9.1966666666666672</v>
      </c>
      <c r="HY102" s="54">
        <v>9.1966666666666672</v>
      </c>
      <c r="HZ102" s="54">
        <v>9.1966666666666672</v>
      </c>
      <c r="IA102" s="54">
        <v>9.1966666666666672</v>
      </c>
      <c r="IB102" s="54">
        <v>0</v>
      </c>
      <c r="IC102" s="54">
        <v>0.66725819577813505</v>
      </c>
      <c r="ID102" s="54">
        <v>0</v>
      </c>
    </row>
    <row r="103" spans="2:238" x14ac:dyDescent="0.25">
      <c r="B103" s="54" t="s">
        <v>52</v>
      </c>
      <c r="C103" s="54">
        <v>2</v>
      </c>
      <c r="D103" s="54">
        <v>7200</v>
      </c>
      <c r="E103" s="54">
        <v>8.2766666666666655</v>
      </c>
      <c r="F103" s="54">
        <v>0</v>
      </c>
      <c r="G103" s="54">
        <v>0</v>
      </c>
      <c r="H103" s="54">
        <v>3.1538461538461537</v>
      </c>
      <c r="I103" s="54">
        <v>0</v>
      </c>
      <c r="J103" s="54">
        <v>0</v>
      </c>
      <c r="K103" s="54">
        <v>4.5707843137254889</v>
      </c>
      <c r="L103" s="54">
        <v>8.2766666666666655</v>
      </c>
      <c r="M103" s="54">
        <v>8.2766666666666655</v>
      </c>
      <c r="N103" s="54">
        <v>8.2766666666666655</v>
      </c>
      <c r="O103" s="54">
        <v>8.2766666666666655</v>
      </c>
      <c r="P103" s="54">
        <v>8.2766666666666655</v>
      </c>
      <c r="Q103" s="54">
        <v>8.2766666666666655</v>
      </c>
      <c r="R103" s="54">
        <v>8.2766666666666655</v>
      </c>
      <c r="S103" s="54">
        <v>8.2766666666666655</v>
      </c>
      <c r="T103" s="54">
        <v>2</v>
      </c>
      <c r="U103" s="54">
        <v>0.66997606433476342</v>
      </c>
      <c r="V103" s="54">
        <v>0</v>
      </c>
      <c r="Z103" s="54" t="s">
        <v>52</v>
      </c>
      <c r="AA103" s="54">
        <v>2</v>
      </c>
      <c r="AB103" s="54">
        <v>7200</v>
      </c>
      <c r="AC103" s="54">
        <v>8.2766666666666655</v>
      </c>
      <c r="AD103" s="54">
        <v>0</v>
      </c>
      <c r="AE103" s="54">
        <v>0</v>
      </c>
      <c r="AF103" s="54">
        <v>3.1538461538461537</v>
      </c>
      <c r="AG103" s="54">
        <v>0</v>
      </c>
      <c r="AH103" s="54">
        <v>0</v>
      </c>
      <c r="AI103" s="54">
        <v>4.5707843137254889</v>
      </c>
      <c r="AJ103" s="54">
        <v>8.2766666666666655</v>
      </c>
      <c r="AK103" s="54">
        <v>8.2766666666666655</v>
      </c>
      <c r="AL103" s="54">
        <v>8.2766666666666655</v>
      </c>
      <c r="AM103" s="54">
        <v>8.2766666666666655</v>
      </c>
      <c r="AN103" s="54">
        <v>8.2766666666666655</v>
      </c>
      <c r="AO103" s="54">
        <v>8.2766666666666655</v>
      </c>
      <c r="AP103" s="54">
        <v>8.2766666666666655</v>
      </c>
      <c r="AQ103" s="54">
        <v>8.2766666666666655</v>
      </c>
      <c r="AR103" s="54">
        <v>0</v>
      </c>
      <c r="AS103" s="54">
        <v>0.66997606433476342</v>
      </c>
      <c r="AT103" s="54">
        <v>0</v>
      </c>
      <c r="AX103" s="54" t="s">
        <v>52</v>
      </c>
      <c r="AY103" s="54">
        <v>2</v>
      </c>
      <c r="AZ103" s="54">
        <v>7200</v>
      </c>
      <c r="BA103" s="54">
        <v>8.2766666666666655</v>
      </c>
      <c r="BB103" s="54">
        <v>0</v>
      </c>
      <c r="BC103" s="54">
        <v>0</v>
      </c>
      <c r="BD103" s="54">
        <v>3.1538461538461537</v>
      </c>
      <c r="BE103" s="54">
        <v>0</v>
      </c>
      <c r="BF103" s="54">
        <v>0</v>
      </c>
      <c r="BG103" s="54">
        <v>4.5707843137254889</v>
      </c>
      <c r="BH103" s="54">
        <v>8.2766666666666655</v>
      </c>
      <c r="BI103" s="54">
        <v>8.2766666666666655</v>
      </c>
      <c r="BJ103" s="54">
        <v>8.2766666666666655</v>
      </c>
      <c r="BK103" s="54">
        <v>8.2766666666666655</v>
      </c>
      <c r="BL103" s="54">
        <v>8.2766666666666655</v>
      </c>
      <c r="BM103" s="54">
        <v>8.2766666666666655</v>
      </c>
      <c r="BN103" s="54">
        <v>8.2766666666666655</v>
      </c>
      <c r="BO103" s="54">
        <v>8.2766666666666655</v>
      </c>
      <c r="BP103" s="54">
        <v>2</v>
      </c>
      <c r="BQ103" s="54">
        <v>0.66725819577813505</v>
      </c>
      <c r="BR103" s="54">
        <v>0</v>
      </c>
      <c r="BV103" s="54" t="s">
        <v>52</v>
      </c>
      <c r="BW103" s="54">
        <v>2</v>
      </c>
      <c r="BX103" s="54">
        <v>7200</v>
      </c>
      <c r="BY103" s="54">
        <v>8.2766666666666655</v>
      </c>
      <c r="BZ103" s="54">
        <v>0</v>
      </c>
      <c r="CA103" s="54">
        <v>0</v>
      </c>
      <c r="CB103" s="54">
        <v>3.1538461538461537</v>
      </c>
      <c r="CC103" s="54">
        <v>0</v>
      </c>
      <c r="CD103" s="54">
        <v>0</v>
      </c>
      <c r="CE103" s="54">
        <v>4.5707843137254889</v>
      </c>
      <c r="CF103" s="54">
        <v>8.2766666666666655</v>
      </c>
      <c r="CG103" s="54">
        <v>8.2766666666666655</v>
      </c>
      <c r="CH103" s="54">
        <v>8.2766666666666655</v>
      </c>
      <c r="CI103" s="54">
        <v>8.2766666666666655</v>
      </c>
      <c r="CJ103" s="54">
        <v>8.2766666666666655</v>
      </c>
      <c r="CK103" s="54">
        <v>8.2766666666666655</v>
      </c>
      <c r="CL103" s="54">
        <v>8.2766666666666655</v>
      </c>
      <c r="CM103" s="54">
        <v>8.2766666666666655</v>
      </c>
      <c r="CN103" s="54">
        <v>0</v>
      </c>
      <c r="CO103" s="54">
        <v>0.66725819577813505</v>
      </c>
      <c r="CP103" s="54">
        <v>0</v>
      </c>
      <c r="CT103" s="54" t="s">
        <v>52</v>
      </c>
      <c r="CU103" s="54">
        <v>2</v>
      </c>
      <c r="CV103" s="54">
        <v>7200</v>
      </c>
      <c r="CW103" s="54">
        <v>8.2766666666666655</v>
      </c>
      <c r="CX103" s="54">
        <v>0</v>
      </c>
      <c r="CY103" s="54">
        <v>0</v>
      </c>
      <c r="CZ103" s="54">
        <v>3.1538461538461537</v>
      </c>
      <c r="DA103" s="54">
        <v>0</v>
      </c>
      <c r="DB103" s="54">
        <v>0</v>
      </c>
      <c r="DC103" s="54">
        <v>4.5707843137254889</v>
      </c>
      <c r="DD103" s="54">
        <v>8.2766666666666655</v>
      </c>
      <c r="DE103" s="54">
        <v>8.2766666666666655</v>
      </c>
      <c r="DF103" s="54">
        <v>8.2766666666666655</v>
      </c>
      <c r="DG103" s="54">
        <v>8.2766666666666655</v>
      </c>
      <c r="DH103" s="54">
        <v>8.2766666666666655</v>
      </c>
      <c r="DI103" s="54">
        <v>8.2766666666666655</v>
      </c>
      <c r="DJ103" s="54">
        <v>8.2766666666666655</v>
      </c>
      <c r="DK103" s="54">
        <v>8.2766666666666655</v>
      </c>
      <c r="DL103" s="54">
        <v>2</v>
      </c>
      <c r="DM103" s="54">
        <v>0.66725819577813505</v>
      </c>
      <c r="DN103" s="54">
        <v>0</v>
      </c>
      <c r="DR103" s="54" t="s">
        <v>52</v>
      </c>
      <c r="DS103" s="54">
        <v>2</v>
      </c>
      <c r="DT103" s="54">
        <v>7200</v>
      </c>
      <c r="DU103" s="54">
        <v>8.2766666666666655</v>
      </c>
      <c r="DV103" s="54">
        <v>0</v>
      </c>
      <c r="DW103" s="54">
        <v>0</v>
      </c>
      <c r="DX103" s="54">
        <v>3.1538461538461537</v>
      </c>
      <c r="DY103" s="54">
        <v>0</v>
      </c>
      <c r="DZ103" s="54">
        <v>0</v>
      </c>
      <c r="EA103" s="54">
        <v>4.5707843137254889</v>
      </c>
      <c r="EB103" s="54">
        <v>8.2766666666666655</v>
      </c>
      <c r="EC103" s="54">
        <v>8.2766666666666655</v>
      </c>
      <c r="ED103" s="54">
        <v>8.2766666666666655</v>
      </c>
      <c r="EE103" s="54">
        <v>8.2766666666666655</v>
      </c>
      <c r="EF103" s="54">
        <v>8.2766666666666655</v>
      </c>
      <c r="EG103" s="54">
        <v>8.2766666666666655</v>
      </c>
      <c r="EH103" s="54">
        <v>8.2766666666666655</v>
      </c>
      <c r="EI103" s="54">
        <v>8.2766666666666655</v>
      </c>
      <c r="EJ103" s="54">
        <v>0</v>
      </c>
      <c r="EK103" s="54">
        <v>0.66725819577813505</v>
      </c>
      <c r="EL103" s="54">
        <v>0</v>
      </c>
      <c r="EP103" s="54" t="s">
        <v>52</v>
      </c>
      <c r="EQ103" s="54">
        <v>2</v>
      </c>
      <c r="ER103" s="54">
        <v>7200</v>
      </c>
      <c r="ES103" s="54">
        <v>8.2766666666666655</v>
      </c>
      <c r="ET103" s="54">
        <v>0</v>
      </c>
      <c r="EU103" s="54">
        <v>0</v>
      </c>
      <c r="EV103" s="54">
        <v>3.1538461538461537</v>
      </c>
      <c r="EW103" s="54">
        <v>0</v>
      </c>
      <c r="EX103" s="54">
        <v>0</v>
      </c>
      <c r="EY103" s="54">
        <v>4.5707843137254889</v>
      </c>
      <c r="EZ103" s="54">
        <v>8.2766666666666655</v>
      </c>
      <c r="FA103" s="54">
        <v>8.2766666666666655</v>
      </c>
      <c r="FB103" s="54">
        <v>8.2766666666666655</v>
      </c>
      <c r="FC103" s="54">
        <v>8.2766666666666655</v>
      </c>
      <c r="FD103" s="54">
        <v>8.2766666666666655</v>
      </c>
      <c r="FE103" s="54">
        <v>8.2766666666666655</v>
      </c>
      <c r="FF103" s="54">
        <v>8.2766666666666655</v>
      </c>
      <c r="FG103" s="54">
        <v>8.2766666666666655</v>
      </c>
      <c r="FH103" s="54">
        <v>2</v>
      </c>
      <c r="FI103" s="54">
        <v>0.66725819577813505</v>
      </c>
      <c r="FJ103" s="54">
        <v>0</v>
      </c>
      <c r="FN103" s="54" t="s">
        <v>52</v>
      </c>
      <c r="FO103" s="54">
        <v>2</v>
      </c>
      <c r="FP103" s="54">
        <v>7200</v>
      </c>
      <c r="FQ103" s="54">
        <v>8.2766666666666655</v>
      </c>
      <c r="FR103" s="54">
        <v>0</v>
      </c>
      <c r="FS103" s="54">
        <v>0</v>
      </c>
      <c r="FT103" s="54">
        <v>3.1538461538461537</v>
      </c>
      <c r="FU103" s="54">
        <v>0</v>
      </c>
      <c r="FV103" s="54">
        <v>0</v>
      </c>
      <c r="FW103" s="54">
        <v>4.5707843137254889</v>
      </c>
      <c r="FX103" s="54">
        <v>8.2766666666666655</v>
      </c>
      <c r="FY103" s="54">
        <v>8.2766666666666655</v>
      </c>
      <c r="FZ103" s="54">
        <v>8.2766666666666655</v>
      </c>
      <c r="GA103" s="54">
        <v>8.2766666666666655</v>
      </c>
      <c r="GB103" s="54">
        <v>8.2766666666666655</v>
      </c>
      <c r="GC103" s="54">
        <v>8.2766666666666655</v>
      </c>
      <c r="GD103" s="54">
        <v>8.2766666666666655</v>
      </c>
      <c r="GE103" s="54">
        <v>8.2766666666666655</v>
      </c>
      <c r="GF103" s="54">
        <v>0</v>
      </c>
      <c r="GG103" s="54">
        <v>0.66725819577813505</v>
      </c>
      <c r="GH103" s="54">
        <v>0</v>
      </c>
      <c r="GL103" s="54" t="s">
        <v>52</v>
      </c>
      <c r="GM103" s="54">
        <v>2</v>
      </c>
      <c r="GN103" s="54">
        <v>7200</v>
      </c>
      <c r="GO103" s="54">
        <v>8.2766666666666655</v>
      </c>
      <c r="GP103" s="54">
        <v>0</v>
      </c>
      <c r="GQ103" s="54">
        <v>0</v>
      </c>
      <c r="GR103" s="54">
        <v>3.1538461538461537</v>
      </c>
      <c r="GS103" s="54">
        <v>0</v>
      </c>
      <c r="GT103" s="54">
        <v>0</v>
      </c>
      <c r="GU103" s="54">
        <v>4.5707843137254889</v>
      </c>
      <c r="GV103" s="54">
        <v>8.2766666666666655</v>
      </c>
      <c r="GW103" s="54">
        <v>8.2766666666666655</v>
      </c>
      <c r="GX103" s="54">
        <v>8.2766666666666655</v>
      </c>
      <c r="GY103" s="54">
        <v>8.2766666666666655</v>
      </c>
      <c r="GZ103" s="54">
        <v>8.2766666666666655</v>
      </c>
      <c r="HA103" s="54">
        <v>8.2766666666666655</v>
      </c>
      <c r="HB103" s="54">
        <v>8.2766666666666655</v>
      </c>
      <c r="HC103" s="54">
        <v>8.2766666666666655</v>
      </c>
      <c r="HD103" s="54">
        <v>2</v>
      </c>
      <c r="HE103" s="54">
        <v>0.66725819577813505</v>
      </c>
      <c r="HF103" s="54">
        <v>0</v>
      </c>
      <c r="HJ103" s="54" t="s">
        <v>52</v>
      </c>
      <c r="HK103" s="54">
        <v>2</v>
      </c>
      <c r="HL103" s="54">
        <v>7200</v>
      </c>
      <c r="HM103" s="54">
        <v>8.2766666666666655</v>
      </c>
      <c r="HN103" s="54">
        <v>0</v>
      </c>
      <c r="HO103" s="54">
        <v>0</v>
      </c>
      <c r="HP103" s="54">
        <v>3.1538461538461537</v>
      </c>
      <c r="HQ103" s="54">
        <v>0</v>
      </c>
      <c r="HR103" s="54">
        <v>0</v>
      </c>
      <c r="HS103" s="54">
        <v>4.5707843137254889</v>
      </c>
      <c r="HT103" s="54">
        <v>8.2766666666666655</v>
      </c>
      <c r="HU103" s="54">
        <v>8.2766666666666655</v>
      </c>
      <c r="HV103" s="54">
        <v>8.2766666666666655</v>
      </c>
      <c r="HW103" s="54">
        <v>8.2766666666666655</v>
      </c>
      <c r="HX103" s="54">
        <v>8.2766666666666655</v>
      </c>
      <c r="HY103" s="54">
        <v>8.2766666666666655</v>
      </c>
      <c r="HZ103" s="54">
        <v>8.2766666666666655</v>
      </c>
      <c r="IA103" s="54">
        <v>8.2766666666666655</v>
      </c>
      <c r="IB103" s="54">
        <v>0</v>
      </c>
      <c r="IC103" s="54">
        <v>0.66725819577813505</v>
      </c>
      <c r="ID103" s="54">
        <v>0</v>
      </c>
    </row>
    <row r="104" spans="2:238" x14ac:dyDescent="0.25">
      <c r="B104" s="54">
        <v>24.935291666666664</v>
      </c>
      <c r="C104" s="54">
        <v>3</v>
      </c>
      <c r="D104" s="54">
        <v>10800</v>
      </c>
      <c r="E104" s="54">
        <v>7.5866666666666696</v>
      </c>
      <c r="F104" s="54">
        <v>0</v>
      </c>
      <c r="G104" s="54">
        <v>0</v>
      </c>
      <c r="H104" s="54">
        <v>3.1538461538461537</v>
      </c>
      <c r="I104" s="54">
        <v>0</v>
      </c>
      <c r="J104" s="54">
        <v>0</v>
      </c>
      <c r="K104" s="54">
        <v>3.8807843137254929</v>
      </c>
      <c r="L104" s="54">
        <v>7.5866666666666696</v>
      </c>
      <c r="M104" s="54">
        <v>7.5866666666666696</v>
      </c>
      <c r="N104" s="54">
        <v>7.5866666666666696</v>
      </c>
      <c r="O104" s="54">
        <v>7.5866666666666696</v>
      </c>
      <c r="P104" s="54">
        <v>7.5866666666666696</v>
      </c>
      <c r="Q104" s="54">
        <v>7.5866666666666696</v>
      </c>
      <c r="R104" s="54">
        <v>7.5866666666666696</v>
      </c>
      <c r="S104" s="54">
        <v>7.5866666666666696</v>
      </c>
      <c r="T104" s="54">
        <v>2</v>
      </c>
      <c r="U104" s="54">
        <v>0.66997606433476342</v>
      </c>
      <c r="V104" s="54">
        <v>0</v>
      </c>
      <c r="Z104" s="54">
        <v>24.935291666666664</v>
      </c>
      <c r="AA104" s="54">
        <v>3</v>
      </c>
      <c r="AB104" s="54">
        <v>10800</v>
      </c>
      <c r="AC104" s="54">
        <v>7.5866666666666696</v>
      </c>
      <c r="AD104" s="54">
        <v>0</v>
      </c>
      <c r="AE104" s="54">
        <v>0</v>
      </c>
      <c r="AF104" s="54">
        <v>3.1538461538461537</v>
      </c>
      <c r="AG104" s="54">
        <v>0</v>
      </c>
      <c r="AH104" s="54">
        <v>0</v>
      </c>
      <c r="AI104" s="54">
        <v>3.8807843137254929</v>
      </c>
      <c r="AJ104" s="54">
        <v>7.5866666666666696</v>
      </c>
      <c r="AK104" s="54">
        <v>7.5866666666666696</v>
      </c>
      <c r="AL104" s="54">
        <v>7.5866666666666696</v>
      </c>
      <c r="AM104" s="54">
        <v>7.5866666666666696</v>
      </c>
      <c r="AN104" s="54">
        <v>7.5866666666666696</v>
      </c>
      <c r="AO104" s="54">
        <v>7.5866666666666696</v>
      </c>
      <c r="AP104" s="54">
        <v>7.5866666666666696</v>
      </c>
      <c r="AQ104" s="54">
        <v>7.5866666666666696</v>
      </c>
      <c r="AR104" s="54">
        <v>0</v>
      </c>
      <c r="AS104" s="54">
        <v>0.66997606433476342</v>
      </c>
      <c r="AT104" s="54">
        <v>0</v>
      </c>
      <c r="AX104" s="54">
        <v>24.935291666666664</v>
      </c>
      <c r="AY104" s="54">
        <v>3</v>
      </c>
      <c r="AZ104" s="54">
        <v>10800</v>
      </c>
      <c r="BA104" s="54">
        <v>7.5866666666666696</v>
      </c>
      <c r="BB104" s="54">
        <v>0</v>
      </c>
      <c r="BC104" s="54">
        <v>0</v>
      </c>
      <c r="BD104" s="54">
        <v>3.1538461538461537</v>
      </c>
      <c r="BE104" s="54">
        <v>0</v>
      </c>
      <c r="BF104" s="54">
        <v>0</v>
      </c>
      <c r="BG104" s="54">
        <v>3.8807843137254929</v>
      </c>
      <c r="BH104" s="54">
        <v>7.5866666666666696</v>
      </c>
      <c r="BI104" s="54">
        <v>7.5866666666666696</v>
      </c>
      <c r="BJ104" s="54">
        <v>7.5866666666666696</v>
      </c>
      <c r="BK104" s="54">
        <v>7.5866666666666696</v>
      </c>
      <c r="BL104" s="54">
        <v>7.5866666666666696</v>
      </c>
      <c r="BM104" s="54">
        <v>7.5866666666666696</v>
      </c>
      <c r="BN104" s="54">
        <v>7.5866666666666696</v>
      </c>
      <c r="BO104" s="54">
        <v>7.5866666666666696</v>
      </c>
      <c r="BP104" s="54">
        <v>2</v>
      </c>
      <c r="BQ104" s="54">
        <v>0.66725819577813505</v>
      </c>
      <c r="BR104" s="54">
        <v>0</v>
      </c>
      <c r="BV104" s="54">
        <v>24.935291666666664</v>
      </c>
      <c r="BW104" s="54">
        <v>3</v>
      </c>
      <c r="BX104" s="54">
        <v>10800</v>
      </c>
      <c r="BY104" s="54">
        <v>7.5866666666666696</v>
      </c>
      <c r="BZ104" s="54">
        <v>0</v>
      </c>
      <c r="CA104" s="54">
        <v>0</v>
      </c>
      <c r="CB104" s="54">
        <v>3.1538461538461537</v>
      </c>
      <c r="CC104" s="54">
        <v>0</v>
      </c>
      <c r="CD104" s="54">
        <v>0</v>
      </c>
      <c r="CE104" s="54">
        <v>3.8807843137254929</v>
      </c>
      <c r="CF104" s="54">
        <v>7.5866666666666696</v>
      </c>
      <c r="CG104" s="54">
        <v>7.5866666666666696</v>
      </c>
      <c r="CH104" s="54">
        <v>7.5866666666666696</v>
      </c>
      <c r="CI104" s="54">
        <v>7.5866666666666696</v>
      </c>
      <c r="CJ104" s="54">
        <v>7.5866666666666696</v>
      </c>
      <c r="CK104" s="54">
        <v>7.5866666666666696</v>
      </c>
      <c r="CL104" s="54">
        <v>7.5866666666666696</v>
      </c>
      <c r="CM104" s="54">
        <v>7.5866666666666696</v>
      </c>
      <c r="CN104" s="54">
        <v>0</v>
      </c>
      <c r="CO104" s="54">
        <v>0.66725819577813505</v>
      </c>
      <c r="CP104" s="54">
        <v>0</v>
      </c>
      <c r="CT104" s="54">
        <v>24.935291666666664</v>
      </c>
      <c r="CU104" s="54">
        <v>3</v>
      </c>
      <c r="CV104" s="54">
        <v>10800</v>
      </c>
      <c r="CW104" s="54">
        <v>7.5866666666666696</v>
      </c>
      <c r="CX104" s="54">
        <v>0</v>
      </c>
      <c r="CY104" s="54">
        <v>0</v>
      </c>
      <c r="CZ104" s="54">
        <v>3.1538461538461537</v>
      </c>
      <c r="DA104" s="54">
        <v>0</v>
      </c>
      <c r="DB104" s="54">
        <v>0</v>
      </c>
      <c r="DC104" s="54">
        <v>3.8807843137254929</v>
      </c>
      <c r="DD104" s="54">
        <v>7.5866666666666696</v>
      </c>
      <c r="DE104" s="54">
        <v>7.5866666666666696</v>
      </c>
      <c r="DF104" s="54">
        <v>7.5866666666666696</v>
      </c>
      <c r="DG104" s="54">
        <v>7.5866666666666696</v>
      </c>
      <c r="DH104" s="54">
        <v>7.5866666666666696</v>
      </c>
      <c r="DI104" s="54">
        <v>7.5866666666666696</v>
      </c>
      <c r="DJ104" s="54">
        <v>7.5866666666666696</v>
      </c>
      <c r="DK104" s="54">
        <v>7.5866666666666696</v>
      </c>
      <c r="DL104" s="54">
        <v>2</v>
      </c>
      <c r="DM104" s="54">
        <v>0.66725819577813505</v>
      </c>
      <c r="DN104" s="54">
        <v>0</v>
      </c>
      <c r="DR104" s="54">
        <v>24.935291666666664</v>
      </c>
      <c r="DS104" s="54">
        <v>3</v>
      </c>
      <c r="DT104" s="54">
        <v>10800</v>
      </c>
      <c r="DU104" s="54">
        <v>7.5866666666666696</v>
      </c>
      <c r="DV104" s="54">
        <v>0</v>
      </c>
      <c r="DW104" s="54">
        <v>0</v>
      </c>
      <c r="DX104" s="54">
        <v>3.1538461538461537</v>
      </c>
      <c r="DY104" s="54">
        <v>0</v>
      </c>
      <c r="DZ104" s="54">
        <v>0</v>
      </c>
      <c r="EA104" s="54">
        <v>3.8807843137254929</v>
      </c>
      <c r="EB104" s="54">
        <v>7.5866666666666696</v>
      </c>
      <c r="EC104" s="54">
        <v>7.5866666666666696</v>
      </c>
      <c r="ED104" s="54">
        <v>7.5866666666666696</v>
      </c>
      <c r="EE104" s="54">
        <v>7.5866666666666696</v>
      </c>
      <c r="EF104" s="54">
        <v>7.5866666666666696</v>
      </c>
      <c r="EG104" s="54">
        <v>7.5866666666666696</v>
      </c>
      <c r="EH104" s="54">
        <v>7.5866666666666696</v>
      </c>
      <c r="EI104" s="54">
        <v>7.5866666666666696</v>
      </c>
      <c r="EJ104" s="54">
        <v>0</v>
      </c>
      <c r="EK104" s="54">
        <v>0.66725819577813505</v>
      </c>
      <c r="EL104" s="54">
        <v>0</v>
      </c>
      <c r="EP104" s="54">
        <v>24.935291666666664</v>
      </c>
      <c r="EQ104" s="54">
        <v>3</v>
      </c>
      <c r="ER104" s="54">
        <v>10800</v>
      </c>
      <c r="ES104" s="54">
        <v>7.5866666666666696</v>
      </c>
      <c r="ET104" s="54">
        <v>0</v>
      </c>
      <c r="EU104" s="54">
        <v>0</v>
      </c>
      <c r="EV104" s="54">
        <v>3.1538461538461537</v>
      </c>
      <c r="EW104" s="54">
        <v>0</v>
      </c>
      <c r="EX104" s="54">
        <v>0</v>
      </c>
      <c r="EY104" s="54">
        <v>3.8807843137254929</v>
      </c>
      <c r="EZ104" s="54">
        <v>7.5866666666666696</v>
      </c>
      <c r="FA104" s="54">
        <v>7.5866666666666696</v>
      </c>
      <c r="FB104" s="54">
        <v>7.5866666666666696</v>
      </c>
      <c r="FC104" s="54">
        <v>7.5866666666666696</v>
      </c>
      <c r="FD104" s="54">
        <v>7.5866666666666696</v>
      </c>
      <c r="FE104" s="54">
        <v>7.5866666666666696</v>
      </c>
      <c r="FF104" s="54">
        <v>7.5866666666666696</v>
      </c>
      <c r="FG104" s="54">
        <v>7.5866666666666696</v>
      </c>
      <c r="FH104" s="54">
        <v>2</v>
      </c>
      <c r="FI104" s="54">
        <v>0.66725819577813505</v>
      </c>
      <c r="FJ104" s="54">
        <v>0</v>
      </c>
      <c r="FN104" s="54">
        <v>24.935291666666664</v>
      </c>
      <c r="FO104" s="54">
        <v>3</v>
      </c>
      <c r="FP104" s="54">
        <v>10800</v>
      </c>
      <c r="FQ104" s="54">
        <v>7.5866666666666696</v>
      </c>
      <c r="FR104" s="54">
        <v>0</v>
      </c>
      <c r="FS104" s="54">
        <v>0</v>
      </c>
      <c r="FT104" s="54">
        <v>3.1538461538461537</v>
      </c>
      <c r="FU104" s="54">
        <v>0</v>
      </c>
      <c r="FV104" s="54">
        <v>0</v>
      </c>
      <c r="FW104" s="54">
        <v>3.8807843137254929</v>
      </c>
      <c r="FX104" s="54">
        <v>7.5866666666666696</v>
      </c>
      <c r="FY104" s="54">
        <v>7.5866666666666696</v>
      </c>
      <c r="FZ104" s="54">
        <v>7.5866666666666696</v>
      </c>
      <c r="GA104" s="54">
        <v>7.5866666666666696</v>
      </c>
      <c r="GB104" s="54">
        <v>7.5866666666666696</v>
      </c>
      <c r="GC104" s="54">
        <v>7.5866666666666696</v>
      </c>
      <c r="GD104" s="54">
        <v>7.5866666666666696</v>
      </c>
      <c r="GE104" s="54">
        <v>7.5866666666666696</v>
      </c>
      <c r="GF104" s="54">
        <v>0</v>
      </c>
      <c r="GG104" s="54">
        <v>0.66725819577813505</v>
      </c>
      <c r="GH104" s="54">
        <v>0</v>
      </c>
      <c r="GL104" s="54">
        <v>24.935291666666664</v>
      </c>
      <c r="GM104" s="54">
        <v>3</v>
      </c>
      <c r="GN104" s="54">
        <v>10800</v>
      </c>
      <c r="GO104" s="54">
        <v>7.5866666666666696</v>
      </c>
      <c r="GP104" s="54">
        <v>0</v>
      </c>
      <c r="GQ104" s="54">
        <v>0</v>
      </c>
      <c r="GR104" s="54">
        <v>3.1538461538461537</v>
      </c>
      <c r="GS104" s="54">
        <v>0</v>
      </c>
      <c r="GT104" s="54">
        <v>0</v>
      </c>
      <c r="GU104" s="54">
        <v>3.8807843137254929</v>
      </c>
      <c r="GV104" s="54">
        <v>7.5866666666666696</v>
      </c>
      <c r="GW104" s="54">
        <v>7.5866666666666696</v>
      </c>
      <c r="GX104" s="54">
        <v>7.5866666666666696</v>
      </c>
      <c r="GY104" s="54">
        <v>7.5866666666666696</v>
      </c>
      <c r="GZ104" s="54">
        <v>7.5866666666666696</v>
      </c>
      <c r="HA104" s="54">
        <v>7.5866666666666696</v>
      </c>
      <c r="HB104" s="54">
        <v>7.5866666666666696</v>
      </c>
      <c r="HC104" s="54">
        <v>7.5866666666666696</v>
      </c>
      <c r="HD104" s="54">
        <v>2</v>
      </c>
      <c r="HE104" s="54">
        <v>0.66725819577813505</v>
      </c>
      <c r="HF104" s="54">
        <v>0</v>
      </c>
      <c r="HJ104" s="54">
        <v>24.935291666666664</v>
      </c>
      <c r="HK104" s="54">
        <v>3</v>
      </c>
      <c r="HL104" s="54">
        <v>10800</v>
      </c>
      <c r="HM104" s="54">
        <v>7.5866666666666696</v>
      </c>
      <c r="HN104" s="54">
        <v>0</v>
      </c>
      <c r="HO104" s="54">
        <v>0</v>
      </c>
      <c r="HP104" s="54">
        <v>3.1538461538461537</v>
      </c>
      <c r="HQ104" s="54">
        <v>0</v>
      </c>
      <c r="HR104" s="54">
        <v>0</v>
      </c>
      <c r="HS104" s="54">
        <v>3.8807843137254929</v>
      </c>
      <c r="HT104" s="54">
        <v>7.5866666666666696</v>
      </c>
      <c r="HU104" s="54">
        <v>7.5866666666666696</v>
      </c>
      <c r="HV104" s="54">
        <v>7.5866666666666696</v>
      </c>
      <c r="HW104" s="54">
        <v>7.5866666666666696</v>
      </c>
      <c r="HX104" s="54">
        <v>7.5866666666666696</v>
      </c>
      <c r="HY104" s="54">
        <v>7.5866666666666696</v>
      </c>
      <c r="HZ104" s="54">
        <v>7.5866666666666696</v>
      </c>
      <c r="IA104" s="54">
        <v>7.5866666666666696</v>
      </c>
      <c r="IB104" s="54">
        <v>0</v>
      </c>
      <c r="IC104" s="54">
        <v>0.66725819577813505</v>
      </c>
      <c r="ID104" s="54">
        <v>0</v>
      </c>
    </row>
    <row r="105" spans="2:238" x14ac:dyDescent="0.25">
      <c r="B105" s="54" t="s">
        <v>53</v>
      </c>
      <c r="C105" s="54">
        <v>4</v>
      </c>
      <c r="D105" s="54">
        <v>14400</v>
      </c>
      <c r="E105" s="54">
        <v>6.8433333333333328</v>
      </c>
      <c r="F105" s="54">
        <v>0</v>
      </c>
      <c r="G105" s="54">
        <v>0</v>
      </c>
      <c r="H105" s="54">
        <v>3.1538461538461537</v>
      </c>
      <c r="I105" s="54">
        <v>0</v>
      </c>
      <c r="J105" s="54">
        <v>0</v>
      </c>
      <c r="K105" s="54">
        <v>3.1374509803921562</v>
      </c>
      <c r="L105" s="54">
        <v>6.8433333333333328</v>
      </c>
      <c r="M105" s="54">
        <v>6.8433333333333328</v>
      </c>
      <c r="N105" s="54">
        <v>6.8433333333333328</v>
      </c>
      <c r="O105" s="54">
        <v>6.8433333333333328</v>
      </c>
      <c r="P105" s="54">
        <v>6.8433333333333328</v>
      </c>
      <c r="Q105" s="54">
        <v>6.8433333333333328</v>
      </c>
      <c r="R105" s="54">
        <v>6.8433333333333328</v>
      </c>
      <c r="S105" s="54">
        <v>6.8433333333333328</v>
      </c>
      <c r="T105" s="54">
        <v>2</v>
      </c>
      <c r="U105" s="54">
        <v>0.66997606433476342</v>
      </c>
      <c r="V105" s="54">
        <v>0</v>
      </c>
      <c r="Z105" s="54" t="s">
        <v>53</v>
      </c>
      <c r="AA105" s="54">
        <v>4</v>
      </c>
      <c r="AB105" s="54">
        <v>14400</v>
      </c>
      <c r="AC105" s="54">
        <v>6.8433333333333328</v>
      </c>
      <c r="AD105" s="54">
        <v>0</v>
      </c>
      <c r="AE105" s="54">
        <v>0</v>
      </c>
      <c r="AF105" s="54">
        <v>3.1538461538461537</v>
      </c>
      <c r="AG105" s="54">
        <v>0</v>
      </c>
      <c r="AH105" s="54">
        <v>0</v>
      </c>
      <c r="AI105" s="54">
        <v>3.1374509803921562</v>
      </c>
      <c r="AJ105" s="54">
        <v>6.8433333333333328</v>
      </c>
      <c r="AK105" s="54">
        <v>6.8433333333333328</v>
      </c>
      <c r="AL105" s="54">
        <v>6.8433333333333328</v>
      </c>
      <c r="AM105" s="54">
        <v>6.8433333333333328</v>
      </c>
      <c r="AN105" s="54">
        <v>6.8433333333333328</v>
      </c>
      <c r="AO105" s="54">
        <v>6.8433333333333328</v>
      </c>
      <c r="AP105" s="54">
        <v>6.8433333333333328</v>
      </c>
      <c r="AQ105" s="54">
        <v>6.8433333333333328</v>
      </c>
      <c r="AR105" s="54">
        <v>0</v>
      </c>
      <c r="AS105" s="54">
        <v>0.66997606433476342</v>
      </c>
      <c r="AT105" s="54">
        <v>0</v>
      </c>
      <c r="AX105" s="54" t="s">
        <v>53</v>
      </c>
      <c r="AY105" s="54">
        <v>4</v>
      </c>
      <c r="AZ105" s="54">
        <v>14400</v>
      </c>
      <c r="BA105" s="54">
        <v>6.8433333333333328</v>
      </c>
      <c r="BB105" s="54">
        <v>0</v>
      </c>
      <c r="BC105" s="54">
        <v>0</v>
      </c>
      <c r="BD105" s="54">
        <v>3.1538461538461537</v>
      </c>
      <c r="BE105" s="54">
        <v>0</v>
      </c>
      <c r="BF105" s="54">
        <v>0</v>
      </c>
      <c r="BG105" s="54">
        <v>3.1374509803921562</v>
      </c>
      <c r="BH105" s="54">
        <v>6.8433333333333328</v>
      </c>
      <c r="BI105" s="54">
        <v>6.8433333333333328</v>
      </c>
      <c r="BJ105" s="54">
        <v>6.8433333333333328</v>
      </c>
      <c r="BK105" s="54">
        <v>6.8433333333333328</v>
      </c>
      <c r="BL105" s="54">
        <v>6.8433333333333328</v>
      </c>
      <c r="BM105" s="54">
        <v>6.8433333333333328</v>
      </c>
      <c r="BN105" s="54">
        <v>6.8433333333333328</v>
      </c>
      <c r="BO105" s="54">
        <v>6.8433333333333328</v>
      </c>
      <c r="BP105" s="54">
        <v>2</v>
      </c>
      <c r="BQ105" s="54">
        <v>0.66725819577813505</v>
      </c>
      <c r="BR105" s="54">
        <v>0</v>
      </c>
      <c r="BV105" s="54" t="s">
        <v>53</v>
      </c>
      <c r="BW105" s="54">
        <v>4</v>
      </c>
      <c r="BX105" s="54">
        <v>14400</v>
      </c>
      <c r="BY105" s="54">
        <v>6.8433333333333328</v>
      </c>
      <c r="BZ105" s="54">
        <v>0</v>
      </c>
      <c r="CA105" s="54">
        <v>0</v>
      </c>
      <c r="CB105" s="54">
        <v>3.1538461538461537</v>
      </c>
      <c r="CC105" s="54">
        <v>0</v>
      </c>
      <c r="CD105" s="54">
        <v>0</v>
      </c>
      <c r="CE105" s="54">
        <v>3.1374509803921562</v>
      </c>
      <c r="CF105" s="54">
        <v>6.8433333333333328</v>
      </c>
      <c r="CG105" s="54">
        <v>6.8433333333333328</v>
      </c>
      <c r="CH105" s="54">
        <v>6.8433333333333328</v>
      </c>
      <c r="CI105" s="54">
        <v>6.8433333333333328</v>
      </c>
      <c r="CJ105" s="54">
        <v>6.8433333333333328</v>
      </c>
      <c r="CK105" s="54">
        <v>6.8433333333333328</v>
      </c>
      <c r="CL105" s="54">
        <v>6.8433333333333328</v>
      </c>
      <c r="CM105" s="54">
        <v>6.8433333333333328</v>
      </c>
      <c r="CN105" s="54">
        <v>0</v>
      </c>
      <c r="CO105" s="54">
        <v>0.66725819577813505</v>
      </c>
      <c r="CP105" s="54">
        <v>0</v>
      </c>
      <c r="CT105" s="54" t="s">
        <v>53</v>
      </c>
      <c r="CU105" s="54">
        <v>4</v>
      </c>
      <c r="CV105" s="54">
        <v>14400</v>
      </c>
      <c r="CW105" s="54">
        <v>6.8433333333333328</v>
      </c>
      <c r="CX105" s="54">
        <v>0</v>
      </c>
      <c r="CY105" s="54">
        <v>0</v>
      </c>
      <c r="CZ105" s="54">
        <v>3.1538461538461537</v>
      </c>
      <c r="DA105" s="54">
        <v>0</v>
      </c>
      <c r="DB105" s="54">
        <v>0</v>
      </c>
      <c r="DC105" s="54">
        <v>3.1374509803921562</v>
      </c>
      <c r="DD105" s="54">
        <v>6.8433333333333328</v>
      </c>
      <c r="DE105" s="54">
        <v>6.8433333333333328</v>
      </c>
      <c r="DF105" s="54">
        <v>6.8433333333333328</v>
      </c>
      <c r="DG105" s="54">
        <v>6.8433333333333328</v>
      </c>
      <c r="DH105" s="54">
        <v>6.8433333333333328</v>
      </c>
      <c r="DI105" s="54">
        <v>6.8433333333333328</v>
      </c>
      <c r="DJ105" s="54">
        <v>6.8433333333333328</v>
      </c>
      <c r="DK105" s="54">
        <v>6.8433333333333328</v>
      </c>
      <c r="DL105" s="54">
        <v>2</v>
      </c>
      <c r="DM105" s="54">
        <v>0.66725819577813505</v>
      </c>
      <c r="DN105" s="54">
        <v>0</v>
      </c>
      <c r="DR105" s="54" t="s">
        <v>53</v>
      </c>
      <c r="DS105" s="54">
        <v>4</v>
      </c>
      <c r="DT105" s="54">
        <v>14400</v>
      </c>
      <c r="DU105" s="54">
        <v>6.8433333333333328</v>
      </c>
      <c r="DV105" s="54">
        <v>0</v>
      </c>
      <c r="DW105" s="54">
        <v>0</v>
      </c>
      <c r="DX105" s="54">
        <v>3.1538461538461537</v>
      </c>
      <c r="DY105" s="54">
        <v>0</v>
      </c>
      <c r="DZ105" s="54">
        <v>0</v>
      </c>
      <c r="EA105" s="54">
        <v>3.1374509803921562</v>
      </c>
      <c r="EB105" s="54">
        <v>6.8433333333333328</v>
      </c>
      <c r="EC105" s="54">
        <v>6.8433333333333328</v>
      </c>
      <c r="ED105" s="54">
        <v>6.8433333333333328</v>
      </c>
      <c r="EE105" s="54">
        <v>6.8433333333333328</v>
      </c>
      <c r="EF105" s="54">
        <v>6.8433333333333328</v>
      </c>
      <c r="EG105" s="54">
        <v>6.8433333333333328</v>
      </c>
      <c r="EH105" s="54">
        <v>6.8433333333333328</v>
      </c>
      <c r="EI105" s="54">
        <v>6.8433333333333328</v>
      </c>
      <c r="EJ105" s="54">
        <v>0</v>
      </c>
      <c r="EK105" s="54">
        <v>0.66725819577813505</v>
      </c>
      <c r="EL105" s="54">
        <v>0</v>
      </c>
      <c r="EP105" s="54" t="s">
        <v>53</v>
      </c>
      <c r="EQ105" s="54">
        <v>4</v>
      </c>
      <c r="ER105" s="54">
        <v>14400</v>
      </c>
      <c r="ES105" s="54">
        <v>6.8433333333333328</v>
      </c>
      <c r="ET105" s="54">
        <v>0</v>
      </c>
      <c r="EU105" s="54">
        <v>0</v>
      </c>
      <c r="EV105" s="54">
        <v>3.1538461538461537</v>
      </c>
      <c r="EW105" s="54">
        <v>0</v>
      </c>
      <c r="EX105" s="54">
        <v>0</v>
      </c>
      <c r="EY105" s="54">
        <v>3.1374509803921562</v>
      </c>
      <c r="EZ105" s="54">
        <v>6.8433333333333328</v>
      </c>
      <c r="FA105" s="54">
        <v>6.8433333333333328</v>
      </c>
      <c r="FB105" s="54">
        <v>6.8433333333333328</v>
      </c>
      <c r="FC105" s="54">
        <v>6.8433333333333328</v>
      </c>
      <c r="FD105" s="54">
        <v>6.8433333333333328</v>
      </c>
      <c r="FE105" s="54">
        <v>6.8433333333333328</v>
      </c>
      <c r="FF105" s="54">
        <v>6.8433333333333328</v>
      </c>
      <c r="FG105" s="54">
        <v>6.8433333333333328</v>
      </c>
      <c r="FH105" s="54">
        <v>2</v>
      </c>
      <c r="FI105" s="54">
        <v>0.66725819577813505</v>
      </c>
      <c r="FJ105" s="54">
        <v>0</v>
      </c>
      <c r="FN105" s="54" t="s">
        <v>53</v>
      </c>
      <c r="FO105" s="54">
        <v>4</v>
      </c>
      <c r="FP105" s="54">
        <v>14400</v>
      </c>
      <c r="FQ105" s="54">
        <v>6.8433333333333328</v>
      </c>
      <c r="FR105" s="54">
        <v>0</v>
      </c>
      <c r="FS105" s="54">
        <v>0</v>
      </c>
      <c r="FT105" s="54">
        <v>3.1538461538461537</v>
      </c>
      <c r="FU105" s="54">
        <v>0</v>
      </c>
      <c r="FV105" s="54">
        <v>0</v>
      </c>
      <c r="FW105" s="54">
        <v>3.1374509803921562</v>
      </c>
      <c r="FX105" s="54">
        <v>6.8433333333333328</v>
      </c>
      <c r="FY105" s="54">
        <v>6.8433333333333328</v>
      </c>
      <c r="FZ105" s="54">
        <v>6.8433333333333328</v>
      </c>
      <c r="GA105" s="54">
        <v>6.8433333333333328</v>
      </c>
      <c r="GB105" s="54">
        <v>6.8433333333333328</v>
      </c>
      <c r="GC105" s="54">
        <v>6.8433333333333328</v>
      </c>
      <c r="GD105" s="54">
        <v>6.8433333333333328</v>
      </c>
      <c r="GE105" s="54">
        <v>6.8433333333333328</v>
      </c>
      <c r="GF105" s="54">
        <v>0</v>
      </c>
      <c r="GG105" s="54">
        <v>0.66725819577813505</v>
      </c>
      <c r="GH105" s="54">
        <v>0</v>
      </c>
      <c r="GL105" s="54" t="s">
        <v>53</v>
      </c>
      <c r="GM105" s="54">
        <v>4</v>
      </c>
      <c r="GN105" s="54">
        <v>14400</v>
      </c>
      <c r="GO105" s="54">
        <v>6.8433333333333328</v>
      </c>
      <c r="GP105" s="54">
        <v>0</v>
      </c>
      <c r="GQ105" s="54">
        <v>0</v>
      </c>
      <c r="GR105" s="54">
        <v>3.1538461538461537</v>
      </c>
      <c r="GS105" s="54">
        <v>0</v>
      </c>
      <c r="GT105" s="54">
        <v>0</v>
      </c>
      <c r="GU105" s="54">
        <v>3.1374509803921562</v>
      </c>
      <c r="GV105" s="54">
        <v>6.8433333333333328</v>
      </c>
      <c r="GW105" s="54">
        <v>6.8433333333333328</v>
      </c>
      <c r="GX105" s="54">
        <v>6.8433333333333328</v>
      </c>
      <c r="GY105" s="54">
        <v>6.8433333333333328</v>
      </c>
      <c r="GZ105" s="54">
        <v>6.8433333333333328</v>
      </c>
      <c r="HA105" s="54">
        <v>6.8433333333333328</v>
      </c>
      <c r="HB105" s="54">
        <v>6.8433333333333328</v>
      </c>
      <c r="HC105" s="54">
        <v>6.8433333333333328</v>
      </c>
      <c r="HD105" s="54">
        <v>2</v>
      </c>
      <c r="HE105" s="54">
        <v>0.66725819577813505</v>
      </c>
      <c r="HF105" s="54">
        <v>0</v>
      </c>
      <c r="HJ105" s="54" t="s">
        <v>53</v>
      </c>
      <c r="HK105" s="54">
        <v>4</v>
      </c>
      <c r="HL105" s="54">
        <v>14400</v>
      </c>
      <c r="HM105" s="54">
        <v>6.8433333333333328</v>
      </c>
      <c r="HN105" s="54">
        <v>0</v>
      </c>
      <c r="HO105" s="54">
        <v>0</v>
      </c>
      <c r="HP105" s="54">
        <v>3.1538461538461537</v>
      </c>
      <c r="HQ105" s="54">
        <v>0</v>
      </c>
      <c r="HR105" s="54">
        <v>0</v>
      </c>
      <c r="HS105" s="54">
        <v>3.1374509803921562</v>
      </c>
      <c r="HT105" s="54">
        <v>6.8433333333333328</v>
      </c>
      <c r="HU105" s="54">
        <v>6.8433333333333328</v>
      </c>
      <c r="HV105" s="54">
        <v>6.8433333333333328</v>
      </c>
      <c r="HW105" s="54">
        <v>6.8433333333333328</v>
      </c>
      <c r="HX105" s="54">
        <v>6.8433333333333328</v>
      </c>
      <c r="HY105" s="54">
        <v>6.8433333333333328</v>
      </c>
      <c r="HZ105" s="54">
        <v>6.8433333333333328</v>
      </c>
      <c r="IA105" s="54">
        <v>6.8433333333333328</v>
      </c>
      <c r="IB105" s="54">
        <v>0</v>
      </c>
      <c r="IC105" s="54">
        <v>0.66725819577813505</v>
      </c>
      <c r="ID105" s="54">
        <v>0</v>
      </c>
    </row>
    <row r="106" spans="2:238" x14ac:dyDescent="0.25">
      <c r="B106" s="54">
        <v>19.935291666666664</v>
      </c>
      <c r="C106" s="54">
        <v>5</v>
      </c>
      <c r="D106" s="54">
        <v>18000</v>
      </c>
      <c r="E106" s="54">
        <v>6.5133333333333345</v>
      </c>
      <c r="F106" s="54">
        <v>0</v>
      </c>
      <c r="G106" s="54">
        <v>0</v>
      </c>
      <c r="H106" s="54">
        <v>3.1538461538461537</v>
      </c>
      <c r="I106" s="54">
        <v>0</v>
      </c>
      <c r="J106" s="54">
        <v>0</v>
      </c>
      <c r="K106" s="54">
        <v>2.8074509803921579</v>
      </c>
      <c r="L106" s="54">
        <v>6.5133333333333345</v>
      </c>
      <c r="M106" s="54">
        <v>6.5133333333333345</v>
      </c>
      <c r="N106" s="54">
        <v>6.5133333333333345</v>
      </c>
      <c r="O106" s="54">
        <v>6.5133333333333345</v>
      </c>
      <c r="P106" s="54">
        <v>6.5133333333333345</v>
      </c>
      <c r="Q106" s="54">
        <v>6.5133333333333345</v>
      </c>
      <c r="R106" s="54">
        <v>6.5133333333333345</v>
      </c>
      <c r="S106" s="54">
        <v>6.5133333333333345</v>
      </c>
      <c r="T106" s="54">
        <v>2</v>
      </c>
      <c r="U106" s="54">
        <v>0.66997606433476342</v>
      </c>
      <c r="V106" s="54">
        <v>0</v>
      </c>
      <c r="Z106" s="54">
        <v>19.935291666666664</v>
      </c>
      <c r="AA106" s="54">
        <v>5</v>
      </c>
      <c r="AB106" s="54">
        <v>18000</v>
      </c>
      <c r="AC106" s="54">
        <v>6.5133333333333345</v>
      </c>
      <c r="AD106" s="54">
        <v>0</v>
      </c>
      <c r="AE106" s="54">
        <v>0</v>
      </c>
      <c r="AF106" s="54">
        <v>3.1538461538461537</v>
      </c>
      <c r="AG106" s="54">
        <v>0</v>
      </c>
      <c r="AH106" s="54">
        <v>0</v>
      </c>
      <c r="AI106" s="54">
        <v>2.8074509803921579</v>
      </c>
      <c r="AJ106" s="54">
        <v>6.5133333333333345</v>
      </c>
      <c r="AK106" s="54">
        <v>6.5133333333333345</v>
      </c>
      <c r="AL106" s="54">
        <v>6.5133333333333345</v>
      </c>
      <c r="AM106" s="54">
        <v>6.5133333333333345</v>
      </c>
      <c r="AN106" s="54">
        <v>6.5133333333333345</v>
      </c>
      <c r="AO106" s="54">
        <v>6.5133333333333345</v>
      </c>
      <c r="AP106" s="54">
        <v>6.5133333333333345</v>
      </c>
      <c r="AQ106" s="54">
        <v>6.5133333333333345</v>
      </c>
      <c r="AR106" s="54">
        <v>0</v>
      </c>
      <c r="AS106" s="54">
        <v>0.66997606433476342</v>
      </c>
      <c r="AT106" s="54">
        <v>0</v>
      </c>
      <c r="AX106" s="54">
        <v>19.935291666666664</v>
      </c>
      <c r="AY106" s="54">
        <v>5</v>
      </c>
      <c r="AZ106" s="54">
        <v>18000</v>
      </c>
      <c r="BA106" s="54">
        <v>6.5133333333333345</v>
      </c>
      <c r="BB106" s="54">
        <v>0</v>
      </c>
      <c r="BC106" s="54">
        <v>0</v>
      </c>
      <c r="BD106" s="54">
        <v>3.1538461538461537</v>
      </c>
      <c r="BE106" s="54">
        <v>0</v>
      </c>
      <c r="BF106" s="54">
        <v>0</v>
      </c>
      <c r="BG106" s="54">
        <v>2.8074509803921579</v>
      </c>
      <c r="BH106" s="54">
        <v>6.5133333333333345</v>
      </c>
      <c r="BI106" s="54">
        <v>6.5133333333333345</v>
      </c>
      <c r="BJ106" s="54">
        <v>6.5133333333333345</v>
      </c>
      <c r="BK106" s="54">
        <v>6.5133333333333345</v>
      </c>
      <c r="BL106" s="54">
        <v>6.5133333333333345</v>
      </c>
      <c r="BM106" s="54">
        <v>6.5133333333333345</v>
      </c>
      <c r="BN106" s="54">
        <v>6.5133333333333345</v>
      </c>
      <c r="BO106" s="54">
        <v>6.5133333333333345</v>
      </c>
      <c r="BP106" s="54">
        <v>2</v>
      </c>
      <c r="BQ106" s="54">
        <v>0.66725819577813505</v>
      </c>
      <c r="BR106" s="54">
        <v>0</v>
      </c>
      <c r="BV106" s="54">
        <v>19.935291666666664</v>
      </c>
      <c r="BW106" s="54">
        <v>5</v>
      </c>
      <c r="BX106" s="54">
        <v>18000</v>
      </c>
      <c r="BY106" s="54">
        <v>6.5133333333333345</v>
      </c>
      <c r="BZ106" s="54">
        <v>0</v>
      </c>
      <c r="CA106" s="54">
        <v>0</v>
      </c>
      <c r="CB106" s="54">
        <v>3.1538461538461537</v>
      </c>
      <c r="CC106" s="54">
        <v>0</v>
      </c>
      <c r="CD106" s="54">
        <v>0</v>
      </c>
      <c r="CE106" s="54">
        <v>2.8074509803921579</v>
      </c>
      <c r="CF106" s="54">
        <v>6.5133333333333345</v>
      </c>
      <c r="CG106" s="54">
        <v>6.5133333333333345</v>
      </c>
      <c r="CH106" s="54">
        <v>6.5133333333333345</v>
      </c>
      <c r="CI106" s="54">
        <v>6.5133333333333345</v>
      </c>
      <c r="CJ106" s="54">
        <v>6.5133333333333345</v>
      </c>
      <c r="CK106" s="54">
        <v>6.5133333333333345</v>
      </c>
      <c r="CL106" s="54">
        <v>6.5133333333333345</v>
      </c>
      <c r="CM106" s="54">
        <v>6.5133333333333345</v>
      </c>
      <c r="CN106" s="54">
        <v>0</v>
      </c>
      <c r="CO106" s="54">
        <v>0.66725819577813505</v>
      </c>
      <c r="CP106" s="54">
        <v>0</v>
      </c>
      <c r="CT106" s="54">
        <v>19.935291666666664</v>
      </c>
      <c r="CU106" s="54">
        <v>5</v>
      </c>
      <c r="CV106" s="54">
        <v>18000</v>
      </c>
      <c r="CW106" s="54">
        <v>6.5133333333333345</v>
      </c>
      <c r="CX106" s="54">
        <v>0</v>
      </c>
      <c r="CY106" s="54">
        <v>0</v>
      </c>
      <c r="CZ106" s="54">
        <v>3.1538461538461537</v>
      </c>
      <c r="DA106" s="54">
        <v>0</v>
      </c>
      <c r="DB106" s="54">
        <v>0</v>
      </c>
      <c r="DC106" s="54">
        <v>2.8074509803921579</v>
      </c>
      <c r="DD106" s="54">
        <v>6.5133333333333345</v>
      </c>
      <c r="DE106" s="54">
        <v>6.5133333333333345</v>
      </c>
      <c r="DF106" s="54">
        <v>6.5133333333333345</v>
      </c>
      <c r="DG106" s="54">
        <v>6.5133333333333345</v>
      </c>
      <c r="DH106" s="54">
        <v>6.5133333333333345</v>
      </c>
      <c r="DI106" s="54">
        <v>6.5133333333333345</v>
      </c>
      <c r="DJ106" s="54">
        <v>6.5133333333333345</v>
      </c>
      <c r="DK106" s="54">
        <v>6.5133333333333345</v>
      </c>
      <c r="DL106" s="54">
        <v>2</v>
      </c>
      <c r="DM106" s="54">
        <v>0.66725819577813505</v>
      </c>
      <c r="DN106" s="54">
        <v>0</v>
      </c>
      <c r="DR106" s="54">
        <v>19.935291666666664</v>
      </c>
      <c r="DS106" s="54">
        <v>5</v>
      </c>
      <c r="DT106" s="54">
        <v>18000</v>
      </c>
      <c r="DU106" s="54">
        <v>6.5133333333333345</v>
      </c>
      <c r="DV106" s="54">
        <v>0</v>
      </c>
      <c r="DW106" s="54">
        <v>0</v>
      </c>
      <c r="DX106" s="54">
        <v>3.1538461538461537</v>
      </c>
      <c r="DY106" s="54">
        <v>0</v>
      </c>
      <c r="DZ106" s="54">
        <v>0</v>
      </c>
      <c r="EA106" s="54">
        <v>2.8074509803921579</v>
      </c>
      <c r="EB106" s="54">
        <v>6.5133333333333345</v>
      </c>
      <c r="EC106" s="54">
        <v>6.5133333333333345</v>
      </c>
      <c r="ED106" s="54">
        <v>6.5133333333333345</v>
      </c>
      <c r="EE106" s="54">
        <v>6.5133333333333345</v>
      </c>
      <c r="EF106" s="54">
        <v>6.5133333333333345</v>
      </c>
      <c r="EG106" s="54">
        <v>6.5133333333333345</v>
      </c>
      <c r="EH106" s="54">
        <v>6.5133333333333345</v>
      </c>
      <c r="EI106" s="54">
        <v>6.5133333333333345</v>
      </c>
      <c r="EJ106" s="54">
        <v>0</v>
      </c>
      <c r="EK106" s="54">
        <v>0.66725819577813505</v>
      </c>
      <c r="EL106" s="54">
        <v>0</v>
      </c>
      <c r="EP106" s="54">
        <v>19.935291666666664</v>
      </c>
      <c r="EQ106" s="54">
        <v>5</v>
      </c>
      <c r="ER106" s="54">
        <v>18000</v>
      </c>
      <c r="ES106" s="54">
        <v>6.5133333333333345</v>
      </c>
      <c r="ET106" s="54">
        <v>0</v>
      </c>
      <c r="EU106" s="54">
        <v>0</v>
      </c>
      <c r="EV106" s="54">
        <v>3.1538461538461537</v>
      </c>
      <c r="EW106" s="54">
        <v>0</v>
      </c>
      <c r="EX106" s="54">
        <v>0</v>
      </c>
      <c r="EY106" s="54">
        <v>2.8074509803921579</v>
      </c>
      <c r="EZ106" s="54">
        <v>6.5133333333333345</v>
      </c>
      <c r="FA106" s="54">
        <v>6.5133333333333345</v>
      </c>
      <c r="FB106" s="54">
        <v>6.5133333333333345</v>
      </c>
      <c r="FC106" s="54">
        <v>6.5133333333333345</v>
      </c>
      <c r="FD106" s="54">
        <v>6.5133333333333345</v>
      </c>
      <c r="FE106" s="54">
        <v>6.5133333333333345</v>
      </c>
      <c r="FF106" s="54">
        <v>6.5133333333333345</v>
      </c>
      <c r="FG106" s="54">
        <v>6.5133333333333345</v>
      </c>
      <c r="FH106" s="54">
        <v>2</v>
      </c>
      <c r="FI106" s="54">
        <v>0.66725819577813505</v>
      </c>
      <c r="FJ106" s="54">
        <v>0</v>
      </c>
      <c r="FN106" s="54">
        <v>19.935291666666664</v>
      </c>
      <c r="FO106" s="54">
        <v>5</v>
      </c>
      <c r="FP106" s="54">
        <v>18000</v>
      </c>
      <c r="FQ106" s="54">
        <v>6.5133333333333345</v>
      </c>
      <c r="FR106" s="54">
        <v>0</v>
      </c>
      <c r="FS106" s="54">
        <v>0</v>
      </c>
      <c r="FT106" s="54">
        <v>3.1538461538461537</v>
      </c>
      <c r="FU106" s="54">
        <v>0</v>
      </c>
      <c r="FV106" s="54">
        <v>0</v>
      </c>
      <c r="FW106" s="54">
        <v>2.8074509803921579</v>
      </c>
      <c r="FX106" s="54">
        <v>6.5133333333333345</v>
      </c>
      <c r="FY106" s="54">
        <v>6.5133333333333345</v>
      </c>
      <c r="FZ106" s="54">
        <v>6.5133333333333345</v>
      </c>
      <c r="GA106" s="54">
        <v>6.5133333333333345</v>
      </c>
      <c r="GB106" s="54">
        <v>6.5133333333333345</v>
      </c>
      <c r="GC106" s="54">
        <v>6.5133333333333345</v>
      </c>
      <c r="GD106" s="54">
        <v>6.5133333333333345</v>
      </c>
      <c r="GE106" s="54">
        <v>6.5133333333333345</v>
      </c>
      <c r="GF106" s="54">
        <v>0</v>
      </c>
      <c r="GG106" s="54">
        <v>0.66725819577813505</v>
      </c>
      <c r="GH106" s="54">
        <v>0</v>
      </c>
      <c r="GL106" s="54">
        <v>19.935291666666664</v>
      </c>
      <c r="GM106" s="54">
        <v>5</v>
      </c>
      <c r="GN106" s="54">
        <v>18000</v>
      </c>
      <c r="GO106" s="54">
        <v>6.5133333333333345</v>
      </c>
      <c r="GP106" s="54">
        <v>0</v>
      </c>
      <c r="GQ106" s="54">
        <v>0</v>
      </c>
      <c r="GR106" s="54">
        <v>3.1538461538461537</v>
      </c>
      <c r="GS106" s="54">
        <v>0</v>
      </c>
      <c r="GT106" s="54">
        <v>0</v>
      </c>
      <c r="GU106" s="54">
        <v>2.8074509803921579</v>
      </c>
      <c r="GV106" s="54">
        <v>6.5133333333333345</v>
      </c>
      <c r="GW106" s="54">
        <v>6.5133333333333345</v>
      </c>
      <c r="GX106" s="54">
        <v>6.5133333333333345</v>
      </c>
      <c r="GY106" s="54">
        <v>6.5133333333333345</v>
      </c>
      <c r="GZ106" s="54">
        <v>6.5133333333333345</v>
      </c>
      <c r="HA106" s="54">
        <v>6.5133333333333345</v>
      </c>
      <c r="HB106" s="54">
        <v>6.5133333333333345</v>
      </c>
      <c r="HC106" s="54">
        <v>6.5133333333333345</v>
      </c>
      <c r="HD106" s="54">
        <v>2</v>
      </c>
      <c r="HE106" s="54">
        <v>0.66725819577813505</v>
      </c>
      <c r="HF106" s="54">
        <v>0</v>
      </c>
      <c r="HJ106" s="54">
        <v>19.935291666666664</v>
      </c>
      <c r="HK106" s="54">
        <v>5</v>
      </c>
      <c r="HL106" s="54">
        <v>18000</v>
      </c>
      <c r="HM106" s="54">
        <v>6.5133333333333345</v>
      </c>
      <c r="HN106" s="54">
        <v>0</v>
      </c>
      <c r="HO106" s="54">
        <v>0</v>
      </c>
      <c r="HP106" s="54">
        <v>3.1538461538461537</v>
      </c>
      <c r="HQ106" s="54">
        <v>0</v>
      </c>
      <c r="HR106" s="54">
        <v>0</v>
      </c>
      <c r="HS106" s="54">
        <v>2.8074509803921579</v>
      </c>
      <c r="HT106" s="54">
        <v>6.5133333333333345</v>
      </c>
      <c r="HU106" s="54">
        <v>6.5133333333333345</v>
      </c>
      <c r="HV106" s="54">
        <v>6.5133333333333345</v>
      </c>
      <c r="HW106" s="54">
        <v>6.5133333333333345</v>
      </c>
      <c r="HX106" s="54">
        <v>6.5133333333333345</v>
      </c>
      <c r="HY106" s="54">
        <v>6.5133333333333345</v>
      </c>
      <c r="HZ106" s="54">
        <v>6.5133333333333345</v>
      </c>
      <c r="IA106" s="54">
        <v>6.5133333333333345</v>
      </c>
      <c r="IB106" s="54">
        <v>0</v>
      </c>
      <c r="IC106" s="54">
        <v>0.66725819577813505</v>
      </c>
      <c r="ID106" s="54">
        <v>0</v>
      </c>
    </row>
    <row r="107" spans="2:238" x14ac:dyDescent="0.25">
      <c r="B107" s="54" t="s">
        <v>66</v>
      </c>
      <c r="C107" s="54">
        <v>6</v>
      </c>
      <c r="D107" s="54">
        <v>21600</v>
      </c>
      <c r="E107" s="54">
        <v>7.4700000000000015</v>
      </c>
      <c r="F107" s="54">
        <v>29.134886853258774</v>
      </c>
      <c r="G107" s="54">
        <v>0</v>
      </c>
      <c r="H107" s="54">
        <v>2.523076923076923</v>
      </c>
      <c r="I107" s="54">
        <v>0</v>
      </c>
      <c r="J107" s="54">
        <v>0</v>
      </c>
      <c r="K107" s="54">
        <v>3.9845490196078446</v>
      </c>
      <c r="L107" s="54">
        <v>7.8000154541796851</v>
      </c>
      <c r="M107" s="54">
        <v>7.7604776809865958</v>
      </c>
      <c r="N107" s="54">
        <v>7.6861107015596142</v>
      </c>
      <c r="O107" s="54">
        <v>7.6008765302698338</v>
      </c>
      <c r="P107" s="54">
        <v>7.5743053422656885</v>
      </c>
      <c r="Q107" s="54">
        <v>7.6008765302698338</v>
      </c>
      <c r="R107" s="54">
        <v>7.6861107015596142</v>
      </c>
      <c r="S107" s="54">
        <v>7.7604776809865958</v>
      </c>
      <c r="T107" s="54">
        <v>2</v>
      </c>
      <c r="U107" s="54">
        <v>0.66997606433476342</v>
      </c>
      <c r="V107" s="54">
        <v>8.1111111111111089</v>
      </c>
      <c r="Z107" s="54" t="s">
        <v>66</v>
      </c>
      <c r="AA107" s="54">
        <v>6</v>
      </c>
      <c r="AB107" s="54">
        <v>21600</v>
      </c>
      <c r="AC107" s="54">
        <v>7.4700000000000015</v>
      </c>
      <c r="AD107" s="54">
        <v>29.134886853258774</v>
      </c>
      <c r="AE107" s="54">
        <v>0</v>
      </c>
      <c r="AF107" s="54">
        <v>2.523076923076923</v>
      </c>
      <c r="AG107" s="54">
        <v>0</v>
      </c>
      <c r="AH107" s="54">
        <v>0</v>
      </c>
      <c r="AI107" s="54">
        <v>3.9845490196078446</v>
      </c>
      <c r="AJ107" s="54">
        <v>7.8000154541796851</v>
      </c>
      <c r="AK107" s="54">
        <v>7.7604776809865958</v>
      </c>
      <c r="AL107" s="54">
        <v>7.6861107015596142</v>
      </c>
      <c r="AM107" s="54">
        <v>7.6008765302698338</v>
      </c>
      <c r="AN107" s="54">
        <v>7.5743053422656885</v>
      </c>
      <c r="AO107" s="54">
        <v>7.6008765302698338</v>
      </c>
      <c r="AP107" s="54">
        <v>7.6861107015596142</v>
      </c>
      <c r="AQ107" s="54">
        <v>7.7604776809865958</v>
      </c>
      <c r="AR107" s="54">
        <v>0</v>
      </c>
      <c r="AS107" s="54">
        <v>0.66997606433476342</v>
      </c>
      <c r="AT107" s="54">
        <v>8.1111111111111089</v>
      </c>
      <c r="AX107" s="54" t="s">
        <v>66</v>
      </c>
      <c r="AY107" s="54">
        <v>6</v>
      </c>
      <c r="AZ107" s="54">
        <v>21600</v>
      </c>
      <c r="BA107" s="54">
        <v>7.4700000000000015</v>
      </c>
      <c r="BB107" s="54">
        <v>29.134886853258774</v>
      </c>
      <c r="BC107" s="54">
        <v>0</v>
      </c>
      <c r="BD107" s="54">
        <v>2.523076923076923</v>
      </c>
      <c r="BE107" s="54">
        <v>0</v>
      </c>
      <c r="BF107" s="54">
        <v>0</v>
      </c>
      <c r="BG107" s="54">
        <v>4.0981045751633998</v>
      </c>
      <c r="BH107" s="54">
        <v>7.8000154541796851</v>
      </c>
      <c r="BI107" s="54">
        <v>7.7604776809865958</v>
      </c>
      <c r="BJ107" s="54">
        <v>7.6861107015596142</v>
      </c>
      <c r="BK107" s="54">
        <v>7.6008765302698338</v>
      </c>
      <c r="BL107" s="54">
        <v>7.5743053422656885</v>
      </c>
      <c r="BM107" s="54">
        <v>7.6008765302698338</v>
      </c>
      <c r="BN107" s="54">
        <v>7.6861107015596142</v>
      </c>
      <c r="BO107" s="54">
        <v>7.7604776809865958</v>
      </c>
      <c r="BP107" s="54">
        <v>2</v>
      </c>
      <c r="BQ107" s="54">
        <v>0.66725819577813505</v>
      </c>
      <c r="BR107" s="54">
        <v>8.1111111111111089</v>
      </c>
      <c r="BV107" s="54" t="s">
        <v>66</v>
      </c>
      <c r="BW107" s="54">
        <v>6</v>
      </c>
      <c r="BX107" s="54">
        <v>21600</v>
      </c>
      <c r="BY107" s="54">
        <v>7.4700000000000015</v>
      </c>
      <c r="BZ107" s="54">
        <v>29.134886853258774</v>
      </c>
      <c r="CA107" s="54">
        <v>0</v>
      </c>
      <c r="CB107" s="54">
        <v>2.523076923076923</v>
      </c>
      <c r="CC107" s="54">
        <v>0</v>
      </c>
      <c r="CD107" s="54">
        <v>0</v>
      </c>
      <c r="CE107" s="54">
        <v>4.0981045751633998</v>
      </c>
      <c r="CF107" s="54">
        <v>7.8000154541796851</v>
      </c>
      <c r="CG107" s="54">
        <v>7.7604776809865958</v>
      </c>
      <c r="CH107" s="54">
        <v>7.6861107015596142</v>
      </c>
      <c r="CI107" s="54">
        <v>7.6008765302698338</v>
      </c>
      <c r="CJ107" s="54">
        <v>7.5743053422656885</v>
      </c>
      <c r="CK107" s="54">
        <v>7.6008765302698338</v>
      </c>
      <c r="CL107" s="54">
        <v>7.6861107015596142</v>
      </c>
      <c r="CM107" s="54">
        <v>7.7604776809865958</v>
      </c>
      <c r="CN107" s="54">
        <v>0</v>
      </c>
      <c r="CO107" s="54">
        <v>0.66725819577813505</v>
      </c>
      <c r="CP107" s="54">
        <v>8.1111111111111089</v>
      </c>
      <c r="CT107" s="54" t="s">
        <v>66</v>
      </c>
      <c r="CU107" s="54">
        <v>6</v>
      </c>
      <c r="CV107" s="54">
        <v>21600</v>
      </c>
      <c r="CW107" s="54">
        <v>7.4700000000000015</v>
      </c>
      <c r="CX107" s="54">
        <v>29.134886853258774</v>
      </c>
      <c r="CY107" s="54">
        <v>0</v>
      </c>
      <c r="CZ107" s="54">
        <v>2.523076923076923</v>
      </c>
      <c r="DA107" s="54">
        <v>0</v>
      </c>
      <c r="DB107" s="54">
        <v>0</v>
      </c>
      <c r="DC107" s="54">
        <v>4.0981045751633998</v>
      </c>
      <c r="DD107" s="54">
        <v>7.8000154541796851</v>
      </c>
      <c r="DE107" s="54">
        <v>7.7604776809865958</v>
      </c>
      <c r="DF107" s="54">
        <v>7.6861107015596142</v>
      </c>
      <c r="DG107" s="54">
        <v>7.6008765302698338</v>
      </c>
      <c r="DH107" s="54">
        <v>7.5743053422656885</v>
      </c>
      <c r="DI107" s="54">
        <v>7.6008765302698338</v>
      </c>
      <c r="DJ107" s="54">
        <v>7.6861107015596142</v>
      </c>
      <c r="DK107" s="54">
        <v>7.7604776809865958</v>
      </c>
      <c r="DL107" s="54">
        <v>2</v>
      </c>
      <c r="DM107" s="54">
        <v>0.66725819577813505</v>
      </c>
      <c r="DN107" s="54">
        <v>8.1111111111111089</v>
      </c>
      <c r="DR107" s="54" t="s">
        <v>66</v>
      </c>
      <c r="DS107" s="54">
        <v>6</v>
      </c>
      <c r="DT107" s="54">
        <v>21600</v>
      </c>
      <c r="DU107" s="54">
        <v>7.4700000000000015</v>
      </c>
      <c r="DV107" s="54">
        <v>29.134886853258774</v>
      </c>
      <c r="DW107" s="54">
        <v>0</v>
      </c>
      <c r="DX107" s="54">
        <v>2.523076923076923</v>
      </c>
      <c r="DY107" s="54">
        <v>0</v>
      </c>
      <c r="DZ107" s="54">
        <v>0</v>
      </c>
      <c r="EA107" s="54">
        <v>4.0981045751633998</v>
      </c>
      <c r="EB107" s="54">
        <v>7.8000154541796851</v>
      </c>
      <c r="EC107" s="54">
        <v>7.7604776809865958</v>
      </c>
      <c r="ED107" s="54">
        <v>7.6861107015596142</v>
      </c>
      <c r="EE107" s="54">
        <v>7.6008765302698338</v>
      </c>
      <c r="EF107" s="54">
        <v>7.5743053422656885</v>
      </c>
      <c r="EG107" s="54">
        <v>7.6008765302698338</v>
      </c>
      <c r="EH107" s="54">
        <v>7.6861107015596142</v>
      </c>
      <c r="EI107" s="54">
        <v>7.7604776809865958</v>
      </c>
      <c r="EJ107" s="54">
        <v>0</v>
      </c>
      <c r="EK107" s="54">
        <v>0.66725819577813505</v>
      </c>
      <c r="EL107" s="54">
        <v>8.1111111111111089</v>
      </c>
      <c r="EP107" s="54" t="s">
        <v>66</v>
      </c>
      <c r="EQ107" s="54">
        <v>6</v>
      </c>
      <c r="ER107" s="54">
        <v>21600</v>
      </c>
      <c r="ES107" s="54">
        <v>7.4700000000000015</v>
      </c>
      <c r="ET107" s="54">
        <v>29.134886853258774</v>
      </c>
      <c r="EU107" s="54">
        <v>0</v>
      </c>
      <c r="EV107" s="54">
        <v>2.523076923076923</v>
      </c>
      <c r="EW107" s="54">
        <v>0</v>
      </c>
      <c r="EX107" s="54">
        <v>0</v>
      </c>
      <c r="EY107" s="54">
        <v>4.0981045751633998</v>
      </c>
      <c r="EZ107" s="54">
        <v>7.8000154541796851</v>
      </c>
      <c r="FA107" s="54">
        <v>7.7604776809865958</v>
      </c>
      <c r="FB107" s="54">
        <v>7.6861107015596142</v>
      </c>
      <c r="FC107" s="54">
        <v>7.6008765302698338</v>
      </c>
      <c r="FD107" s="54">
        <v>7.5743053422656885</v>
      </c>
      <c r="FE107" s="54">
        <v>7.6008765302698338</v>
      </c>
      <c r="FF107" s="54">
        <v>7.6861107015596142</v>
      </c>
      <c r="FG107" s="54">
        <v>7.7604776809865958</v>
      </c>
      <c r="FH107" s="54">
        <v>2</v>
      </c>
      <c r="FI107" s="54">
        <v>0.66725819577813505</v>
      </c>
      <c r="FJ107" s="54">
        <v>8.1111111111111089</v>
      </c>
      <c r="FN107" s="54" t="s">
        <v>66</v>
      </c>
      <c r="FO107" s="54">
        <v>6</v>
      </c>
      <c r="FP107" s="54">
        <v>21600</v>
      </c>
      <c r="FQ107" s="54">
        <v>7.4700000000000015</v>
      </c>
      <c r="FR107" s="54">
        <v>29.134886853258774</v>
      </c>
      <c r="FS107" s="54">
        <v>0</v>
      </c>
      <c r="FT107" s="54">
        <v>2.523076923076923</v>
      </c>
      <c r="FU107" s="54">
        <v>0</v>
      </c>
      <c r="FV107" s="54">
        <v>0</v>
      </c>
      <c r="FW107" s="54">
        <v>4.0981045751633998</v>
      </c>
      <c r="FX107" s="54">
        <v>7.8000154541796851</v>
      </c>
      <c r="FY107" s="54">
        <v>7.7604776809865958</v>
      </c>
      <c r="FZ107" s="54">
        <v>7.6861107015596142</v>
      </c>
      <c r="GA107" s="54">
        <v>7.6008765302698338</v>
      </c>
      <c r="GB107" s="54">
        <v>7.5743053422656885</v>
      </c>
      <c r="GC107" s="54">
        <v>7.6008765302698338</v>
      </c>
      <c r="GD107" s="54">
        <v>7.6861107015596142</v>
      </c>
      <c r="GE107" s="54">
        <v>7.7604776809865958</v>
      </c>
      <c r="GF107" s="54">
        <v>0</v>
      </c>
      <c r="GG107" s="54">
        <v>0.66725819577813505</v>
      </c>
      <c r="GH107" s="54">
        <v>8.1111111111111089</v>
      </c>
      <c r="GL107" s="54" t="s">
        <v>66</v>
      </c>
      <c r="GM107" s="54">
        <v>6</v>
      </c>
      <c r="GN107" s="54">
        <v>21600</v>
      </c>
      <c r="GO107" s="54">
        <v>7.4700000000000015</v>
      </c>
      <c r="GP107" s="54">
        <v>29.134886853258774</v>
      </c>
      <c r="GQ107" s="54">
        <v>0</v>
      </c>
      <c r="GR107" s="54">
        <v>2.523076923076923</v>
      </c>
      <c r="GS107" s="54">
        <v>0</v>
      </c>
      <c r="GT107" s="54">
        <v>0</v>
      </c>
      <c r="GU107" s="54">
        <v>4.0981045751633998</v>
      </c>
      <c r="GV107" s="54">
        <v>7.8000154541796851</v>
      </c>
      <c r="GW107" s="54">
        <v>7.7604776809865958</v>
      </c>
      <c r="GX107" s="54">
        <v>7.6861107015596142</v>
      </c>
      <c r="GY107" s="54">
        <v>7.6008765302698338</v>
      </c>
      <c r="GZ107" s="54">
        <v>7.5743053422656885</v>
      </c>
      <c r="HA107" s="54">
        <v>7.6008765302698338</v>
      </c>
      <c r="HB107" s="54">
        <v>7.6861107015596142</v>
      </c>
      <c r="HC107" s="54">
        <v>7.7604776809865958</v>
      </c>
      <c r="HD107" s="54">
        <v>2</v>
      </c>
      <c r="HE107" s="54">
        <v>0.66725819577813505</v>
      </c>
      <c r="HF107" s="54">
        <v>8.1111111111111089</v>
      </c>
      <c r="HJ107" s="54" t="s">
        <v>66</v>
      </c>
      <c r="HK107" s="54">
        <v>6</v>
      </c>
      <c r="HL107" s="54">
        <v>21600</v>
      </c>
      <c r="HM107" s="54">
        <v>7.4700000000000015</v>
      </c>
      <c r="HN107" s="54">
        <v>29.134886853258774</v>
      </c>
      <c r="HO107" s="54">
        <v>0</v>
      </c>
      <c r="HP107" s="54">
        <v>2.523076923076923</v>
      </c>
      <c r="HQ107" s="54">
        <v>0</v>
      </c>
      <c r="HR107" s="54">
        <v>0</v>
      </c>
      <c r="HS107" s="54">
        <v>4.0981045751633998</v>
      </c>
      <c r="HT107" s="54">
        <v>7.8000154541796851</v>
      </c>
      <c r="HU107" s="54">
        <v>7.7604776809865958</v>
      </c>
      <c r="HV107" s="54">
        <v>7.6861107015596142</v>
      </c>
      <c r="HW107" s="54">
        <v>7.6008765302698338</v>
      </c>
      <c r="HX107" s="54">
        <v>7.5743053422656885</v>
      </c>
      <c r="HY107" s="54">
        <v>7.6008765302698338</v>
      </c>
      <c r="HZ107" s="54">
        <v>7.6861107015596142</v>
      </c>
      <c r="IA107" s="54">
        <v>7.7604776809865958</v>
      </c>
      <c r="IB107" s="54">
        <v>0</v>
      </c>
      <c r="IC107" s="54">
        <v>0.66725819577813505</v>
      </c>
      <c r="ID107" s="54">
        <v>8.1111111111111089</v>
      </c>
    </row>
    <row r="108" spans="2:238" x14ac:dyDescent="0.25">
      <c r="B108" s="54">
        <v>24.935291666666664</v>
      </c>
      <c r="C108" s="54">
        <v>7</v>
      </c>
      <c r="D108" s="54">
        <v>25200</v>
      </c>
      <c r="E108" s="54">
        <v>9.5566666666666684</v>
      </c>
      <c r="F108" s="54">
        <v>250.88184589974185</v>
      </c>
      <c r="G108" s="54">
        <v>102.32653952159502</v>
      </c>
      <c r="H108" s="54">
        <v>3.0276923076923077</v>
      </c>
      <c r="I108" s="54">
        <v>0</v>
      </c>
      <c r="J108" s="54">
        <v>0</v>
      </c>
      <c r="K108" s="54">
        <v>8.6212745098039214</v>
      </c>
      <c r="L108" s="54">
        <v>13.704463642144205</v>
      </c>
      <c r="M108" s="54">
        <v>13.207533410573522</v>
      </c>
      <c r="N108" s="54">
        <v>12.272852539008374</v>
      </c>
      <c r="O108" s="54">
        <v>11.201587440948463</v>
      </c>
      <c r="P108" s="54">
        <v>10.867627646512798</v>
      </c>
      <c r="Q108" s="54">
        <v>11.201587440948463</v>
      </c>
      <c r="R108" s="54">
        <v>12.272852539008374</v>
      </c>
      <c r="S108" s="54">
        <v>13.207533410573522</v>
      </c>
      <c r="T108" s="54">
        <v>1</v>
      </c>
      <c r="U108" s="54">
        <v>0.66997606433476342</v>
      </c>
      <c r="V108" s="54">
        <v>101.94444444444444</v>
      </c>
      <c r="Z108" s="54">
        <v>24.935291666666664</v>
      </c>
      <c r="AA108" s="54">
        <v>7</v>
      </c>
      <c r="AB108" s="54">
        <v>25200</v>
      </c>
      <c r="AC108" s="54">
        <v>9.5566666666666684</v>
      </c>
      <c r="AD108" s="54">
        <v>250.88184589974185</v>
      </c>
      <c r="AE108" s="54">
        <v>102.32653952159502</v>
      </c>
      <c r="AF108" s="54">
        <v>3.0276923076923077</v>
      </c>
      <c r="AG108" s="54">
        <v>0</v>
      </c>
      <c r="AH108" s="54">
        <v>0</v>
      </c>
      <c r="AI108" s="54">
        <v>8.6212745098039214</v>
      </c>
      <c r="AJ108" s="54">
        <v>13.704463642144205</v>
      </c>
      <c r="AK108" s="54">
        <v>13.207533410573522</v>
      </c>
      <c r="AL108" s="54">
        <v>12.272852539008374</v>
      </c>
      <c r="AM108" s="54">
        <v>11.201587440948463</v>
      </c>
      <c r="AN108" s="54">
        <v>10.867627646512798</v>
      </c>
      <c r="AO108" s="54">
        <v>11.201587440948463</v>
      </c>
      <c r="AP108" s="54">
        <v>12.272852539008374</v>
      </c>
      <c r="AQ108" s="54">
        <v>13.207533410573522</v>
      </c>
      <c r="AR108" s="54">
        <v>0</v>
      </c>
      <c r="AS108" s="54">
        <v>0.66997606433476342</v>
      </c>
      <c r="AT108" s="54">
        <v>101.94444444444444</v>
      </c>
      <c r="AX108" s="54">
        <v>24.935291666666664</v>
      </c>
      <c r="AY108" s="54">
        <v>7</v>
      </c>
      <c r="AZ108" s="54">
        <v>25200</v>
      </c>
      <c r="BA108" s="54">
        <v>9.5566666666666684</v>
      </c>
      <c r="BB108" s="54">
        <v>250.88184589974185</v>
      </c>
      <c r="BC108" s="54">
        <v>102.32653952159502</v>
      </c>
      <c r="BD108" s="54">
        <v>3.0276923076923077</v>
      </c>
      <c r="BE108" s="54">
        <v>0</v>
      </c>
      <c r="BF108" s="54">
        <v>0</v>
      </c>
      <c r="BG108" s="54">
        <v>10.048496732026145</v>
      </c>
      <c r="BH108" s="54">
        <v>13.704463642144205</v>
      </c>
      <c r="BI108" s="54">
        <v>13.207533410573522</v>
      </c>
      <c r="BJ108" s="54">
        <v>12.272852539008374</v>
      </c>
      <c r="BK108" s="54">
        <v>11.201587440948463</v>
      </c>
      <c r="BL108" s="54">
        <v>10.867627646512798</v>
      </c>
      <c r="BM108" s="54">
        <v>11.201587440948463</v>
      </c>
      <c r="BN108" s="54">
        <v>12.272852539008374</v>
      </c>
      <c r="BO108" s="54">
        <v>13.207533410573522</v>
      </c>
      <c r="BP108" s="54">
        <v>1</v>
      </c>
      <c r="BQ108" s="54">
        <v>0.66725819577813505</v>
      </c>
      <c r="BR108" s="54">
        <v>101.94444444444444</v>
      </c>
      <c r="BV108" s="54">
        <v>24.935291666666664</v>
      </c>
      <c r="BW108" s="54">
        <v>7</v>
      </c>
      <c r="BX108" s="54">
        <v>25200</v>
      </c>
      <c r="BY108" s="54">
        <v>9.5566666666666684</v>
      </c>
      <c r="BZ108" s="54">
        <v>250.88184589974185</v>
      </c>
      <c r="CA108" s="54">
        <v>102.32653952159502</v>
      </c>
      <c r="CB108" s="54">
        <v>3.0276923076923077</v>
      </c>
      <c r="CC108" s="54">
        <v>0</v>
      </c>
      <c r="CD108" s="54">
        <v>0</v>
      </c>
      <c r="CE108" s="54">
        <v>10.048496732026145</v>
      </c>
      <c r="CF108" s="54">
        <v>13.704463642144205</v>
      </c>
      <c r="CG108" s="54">
        <v>13.207533410573522</v>
      </c>
      <c r="CH108" s="54">
        <v>12.272852539008374</v>
      </c>
      <c r="CI108" s="54">
        <v>11.201587440948463</v>
      </c>
      <c r="CJ108" s="54">
        <v>10.867627646512798</v>
      </c>
      <c r="CK108" s="54">
        <v>11.201587440948463</v>
      </c>
      <c r="CL108" s="54">
        <v>12.272852539008374</v>
      </c>
      <c r="CM108" s="54">
        <v>13.207533410573522</v>
      </c>
      <c r="CN108" s="54">
        <v>0</v>
      </c>
      <c r="CO108" s="54">
        <v>0.66725819577813505</v>
      </c>
      <c r="CP108" s="54">
        <v>101.94444444444444</v>
      </c>
      <c r="CT108" s="54">
        <v>24.935291666666664</v>
      </c>
      <c r="CU108" s="54">
        <v>7</v>
      </c>
      <c r="CV108" s="54">
        <v>25200</v>
      </c>
      <c r="CW108" s="54">
        <v>9.5566666666666684</v>
      </c>
      <c r="CX108" s="54">
        <v>250.88184589974185</v>
      </c>
      <c r="CY108" s="54">
        <v>46.103860377910621</v>
      </c>
      <c r="CZ108" s="54">
        <v>3.0276923076923077</v>
      </c>
      <c r="DA108" s="54">
        <v>0</v>
      </c>
      <c r="DB108" s="54">
        <v>0</v>
      </c>
      <c r="DC108" s="54">
        <v>10.048496732026145</v>
      </c>
      <c r="DD108" s="54">
        <v>13.704463642144205</v>
      </c>
      <c r="DE108" s="54">
        <v>13.207533410573522</v>
      </c>
      <c r="DF108" s="54">
        <v>12.272852539008374</v>
      </c>
      <c r="DG108" s="54">
        <v>11.201587440948463</v>
      </c>
      <c r="DH108" s="54">
        <v>10.867627646512798</v>
      </c>
      <c r="DI108" s="54">
        <v>11.201587440948463</v>
      </c>
      <c r="DJ108" s="54">
        <v>12.272852539008374</v>
      </c>
      <c r="DK108" s="54">
        <v>13.207533410573522</v>
      </c>
      <c r="DL108" s="54">
        <v>1</v>
      </c>
      <c r="DM108" s="54">
        <v>0.66725819577813505</v>
      </c>
      <c r="DN108" s="54">
        <v>101.94444444444444</v>
      </c>
      <c r="DR108" s="54">
        <v>24.935291666666664</v>
      </c>
      <c r="DS108" s="54">
        <v>7</v>
      </c>
      <c r="DT108" s="54">
        <v>25200</v>
      </c>
      <c r="DU108" s="54">
        <v>9.5566666666666684</v>
      </c>
      <c r="DV108" s="54">
        <v>250.88184589974185</v>
      </c>
      <c r="DW108" s="54">
        <v>46.103860377910621</v>
      </c>
      <c r="DX108" s="54">
        <v>3.0276923076923077</v>
      </c>
      <c r="DY108" s="54">
        <v>0</v>
      </c>
      <c r="DZ108" s="54">
        <v>0</v>
      </c>
      <c r="EA108" s="54">
        <v>10.048496732026145</v>
      </c>
      <c r="EB108" s="54">
        <v>13.704463642144205</v>
      </c>
      <c r="EC108" s="54">
        <v>13.207533410573522</v>
      </c>
      <c r="ED108" s="54">
        <v>12.272852539008374</v>
      </c>
      <c r="EE108" s="54">
        <v>11.201587440948463</v>
      </c>
      <c r="EF108" s="54">
        <v>10.867627646512798</v>
      </c>
      <c r="EG108" s="54">
        <v>11.201587440948463</v>
      </c>
      <c r="EH108" s="54">
        <v>12.272852539008374</v>
      </c>
      <c r="EI108" s="54">
        <v>13.207533410573522</v>
      </c>
      <c r="EJ108" s="54">
        <v>0</v>
      </c>
      <c r="EK108" s="54">
        <v>0.66725819577813505</v>
      </c>
      <c r="EL108" s="54">
        <v>101.94444444444444</v>
      </c>
      <c r="EP108" s="54">
        <v>24.935291666666664</v>
      </c>
      <c r="EQ108" s="54">
        <v>7</v>
      </c>
      <c r="ER108" s="54">
        <v>25200</v>
      </c>
      <c r="ES108" s="54">
        <v>9.5566666666666684</v>
      </c>
      <c r="ET108" s="54">
        <v>250.88184589974185</v>
      </c>
      <c r="EU108" s="54">
        <v>0</v>
      </c>
      <c r="EV108" s="54">
        <v>3.0276923076923077</v>
      </c>
      <c r="EW108" s="54">
        <v>0</v>
      </c>
      <c r="EX108" s="54">
        <v>0</v>
      </c>
      <c r="EY108" s="54">
        <v>10.048496732026145</v>
      </c>
      <c r="EZ108" s="54">
        <v>13.704463642144205</v>
      </c>
      <c r="FA108" s="54">
        <v>13.207533410573522</v>
      </c>
      <c r="FB108" s="54">
        <v>12.272852539008374</v>
      </c>
      <c r="FC108" s="54">
        <v>11.201587440948463</v>
      </c>
      <c r="FD108" s="54">
        <v>10.867627646512798</v>
      </c>
      <c r="FE108" s="54">
        <v>11.201587440948463</v>
      </c>
      <c r="FF108" s="54">
        <v>12.272852539008374</v>
      </c>
      <c r="FG108" s="54">
        <v>13.207533410573522</v>
      </c>
      <c r="FH108" s="54">
        <v>1</v>
      </c>
      <c r="FI108" s="54">
        <v>0.66725819577813505</v>
      </c>
      <c r="FJ108" s="54">
        <v>101.94444444444444</v>
      </c>
      <c r="FN108" s="54">
        <v>24.935291666666664</v>
      </c>
      <c r="FO108" s="54">
        <v>7</v>
      </c>
      <c r="FP108" s="54">
        <v>25200</v>
      </c>
      <c r="FQ108" s="54">
        <v>9.5566666666666684</v>
      </c>
      <c r="FR108" s="54">
        <v>250.88184589974185</v>
      </c>
      <c r="FS108" s="54">
        <v>0</v>
      </c>
      <c r="FT108" s="54">
        <v>3.0276923076923077</v>
      </c>
      <c r="FU108" s="54">
        <v>0</v>
      </c>
      <c r="FV108" s="54">
        <v>0</v>
      </c>
      <c r="FW108" s="54">
        <v>10.048496732026145</v>
      </c>
      <c r="FX108" s="54">
        <v>13.704463642144205</v>
      </c>
      <c r="FY108" s="54">
        <v>13.207533410573522</v>
      </c>
      <c r="FZ108" s="54">
        <v>12.272852539008374</v>
      </c>
      <c r="GA108" s="54">
        <v>11.201587440948463</v>
      </c>
      <c r="GB108" s="54">
        <v>10.867627646512798</v>
      </c>
      <c r="GC108" s="54">
        <v>11.201587440948463</v>
      </c>
      <c r="GD108" s="54">
        <v>12.272852539008374</v>
      </c>
      <c r="GE108" s="54">
        <v>13.207533410573522</v>
      </c>
      <c r="GF108" s="54">
        <v>0</v>
      </c>
      <c r="GG108" s="54">
        <v>0.66725819577813505</v>
      </c>
      <c r="GH108" s="54">
        <v>101.94444444444444</v>
      </c>
      <c r="GL108" s="54">
        <v>24.935291666666664</v>
      </c>
      <c r="GM108" s="54">
        <v>7</v>
      </c>
      <c r="GN108" s="54">
        <v>25200</v>
      </c>
      <c r="GO108" s="54">
        <v>9.5566666666666684</v>
      </c>
      <c r="GP108" s="54">
        <v>250.88184589974185</v>
      </c>
      <c r="GQ108" s="54">
        <v>102.32653952159501</v>
      </c>
      <c r="GR108" s="54">
        <v>3.0276923076923077</v>
      </c>
      <c r="GS108" s="54">
        <v>0</v>
      </c>
      <c r="GT108" s="54">
        <v>0</v>
      </c>
      <c r="GU108" s="54">
        <v>10.048496732026145</v>
      </c>
      <c r="GV108" s="54">
        <v>13.704463642144205</v>
      </c>
      <c r="GW108" s="54">
        <v>13.207533410573522</v>
      </c>
      <c r="GX108" s="54">
        <v>12.272852539008374</v>
      </c>
      <c r="GY108" s="54">
        <v>11.201587440948463</v>
      </c>
      <c r="GZ108" s="54">
        <v>10.867627646512798</v>
      </c>
      <c r="HA108" s="54">
        <v>11.201587440948463</v>
      </c>
      <c r="HB108" s="54">
        <v>12.272852539008374</v>
      </c>
      <c r="HC108" s="54">
        <v>13.207533410573522</v>
      </c>
      <c r="HD108" s="54">
        <v>1</v>
      </c>
      <c r="HE108" s="54">
        <v>0.66725819577813505</v>
      </c>
      <c r="HF108" s="54">
        <v>101.94444444444444</v>
      </c>
      <c r="HJ108" s="54">
        <v>24.935291666666664</v>
      </c>
      <c r="HK108" s="54">
        <v>7</v>
      </c>
      <c r="HL108" s="54">
        <v>25200</v>
      </c>
      <c r="HM108" s="54">
        <v>9.5566666666666684</v>
      </c>
      <c r="HN108" s="54">
        <v>250.88184589974185</v>
      </c>
      <c r="HO108" s="54">
        <v>102.32653952159501</v>
      </c>
      <c r="HP108" s="54">
        <v>3.0276923076923077</v>
      </c>
      <c r="HQ108" s="54">
        <v>0</v>
      </c>
      <c r="HR108" s="54">
        <v>0</v>
      </c>
      <c r="HS108" s="54">
        <v>10.048496732026145</v>
      </c>
      <c r="HT108" s="54">
        <v>13.704463642144205</v>
      </c>
      <c r="HU108" s="54">
        <v>13.207533410573522</v>
      </c>
      <c r="HV108" s="54">
        <v>12.272852539008374</v>
      </c>
      <c r="HW108" s="54">
        <v>11.201587440948463</v>
      </c>
      <c r="HX108" s="54">
        <v>10.867627646512798</v>
      </c>
      <c r="HY108" s="54">
        <v>11.201587440948463</v>
      </c>
      <c r="HZ108" s="54">
        <v>12.272852539008374</v>
      </c>
      <c r="IA108" s="54">
        <v>13.207533410573522</v>
      </c>
      <c r="IB108" s="54">
        <v>0</v>
      </c>
      <c r="IC108" s="54">
        <v>0.66725819577813505</v>
      </c>
      <c r="ID108" s="54">
        <v>101.94444444444444</v>
      </c>
    </row>
    <row r="109" spans="2:238" x14ac:dyDescent="0.25">
      <c r="B109" s="54" t="s">
        <v>54</v>
      </c>
      <c r="C109" s="54">
        <v>8</v>
      </c>
      <c r="D109" s="54">
        <v>28800</v>
      </c>
      <c r="E109" s="54">
        <v>12.550000000000004</v>
      </c>
      <c r="F109" s="54">
        <v>480.09226597326426</v>
      </c>
      <c r="G109" s="54">
        <v>313.34376238619876</v>
      </c>
      <c r="H109" s="54">
        <v>1.5138461538461538</v>
      </c>
      <c r="I109" s="54">
        <v>0</v>
      </c>
      <c r="J109" s="54">
        <v>0</v>
      </c>
      <c r="K109" s="54">
        <v>15.209954248366017</v>
      </c>
      <c r="L109" s="54">
        <v>22.080514794335222</v>
      </c>
      <c r="M109" s="54">
        <v>20.938703622829763</v>
      </c>
      <c r="N109" s="54">
        <v>18.791059963533201</v>
      </c>
      <c r="O109" s="54">
        <v>16.329582720052763</v>
      </c>
      <c r="P109" s="54">
        <v>15.562233503010667</v>
      </c>
      <c r="Q109" s="54">
        <v>16.329582720052763</v>
      </c>
      <c r="R109" s="54">
        <v>18.791059963533201</v>
      </c>
      <c r="S109" s="54">
        <v>20.93870362282976</v>
      </c>
      <c r="T109" s="54">
        <v>1</v>
      </c>
      <c r="U109" s="54">
        <v>0.66997606433476342</v>
      </c>
      <c r="V109" s="54">
        <v>234.24074074074079</v>
      </c>
      <c r="Z109" s="54" t="s">
        <v>54</v>
      </c>
      <c r="AA109" s="54">
        <v>8</v>
      </c>
      <c r="AB109" s="54">
        <v>28800</v>
      </c>
      <c r="AC109" s="54">
        <v>12.550000000000004</v>
      </c>
      <c r="AD109" s="54">
        <v>480.09226597326426</v>
      </c>
      <c r="AE109" s="54">
        <v>313.34376238619876</v>
      </c>
      <c r="AF109" s="54">
        <v>1.5138461538461538</v>
      </c>
      <c r="AG109" s="54">
        <v>0</v>
      </c>
      <c r="AH109" s="54">
        <v>0</v>
      </c>
      <c r="AI109" s="54">
        <v>15.209954248366017</v>
      </c>
      <c r="AJ109" s="54">
        <v>22.080514794335222</v>
      </c>
      <c r="AK109" s="54">
        <v>20.938703622829763</v>
      </c>
      <c r="AL109" s="54">
        <v>18.791059963533201</v>
      </c>
      <c r="AM109" s="54">
        <v>16.329582720052763</v>
      </c>
      <c r="AN109" s="54">
        <v>15.562233503010667</v>
      </c>
      <c r="AO109" s="54">
        <v>16.329582720052763</v>
      </c>
      <c r="AP109" s="54">
        <v>18.791059963533201</v>
      </c>
      <c r="AQ109" s="54">
        <v>20.93870362282976</v>
      </c>
      <c r="AR109" s="54">
        <v>0</v>
      </c>
      <c r="AS109" s="54">
        <v>0.66997606433476342</v>
      </c>
      <c r="AT109" s="54">
        <v>234.24074074074079</v>
      </c>
      <c r="AX109" s="54" t="s">
        <v>54</v>
      </c>
      <c r="AY109" s="54">
        <v>8</v>
      </c>
      <c r="AZ109" s="54">
        <v>28800</v>
      </c>
      <c r="BA109" s="54">
        <v>12.550000000000004</v>
      </c>
      <c r="BB109" s="54">
        <v>480.09226597326426</v>
      </c>
      <c r="BC109" s="54">
        <v>313.34376238619876</v>
      </c>
      <c r="BD109" s="54">
        <v>1.5138461538461538</v>
      </c>
      <c r="BE109" s="54">
        <v>0</v>
      </c>
      <c r="BF109" s="54">
        <v>0</v>
      </c>
      <c r="BG109" s="54">
        <v>18.489324618736386</v>
      </c>
      <c r="BH109" s="54">
        <v>22.080514794335222</v>
      </c>
      <c r="BI109" s="54">
        <v>20.938703622829763</v>
      </c>
      <c r="BJ109" s="54">
        <v>18.791059963533201</v>
      </c>
      <c r="BK109" s="54">
        <v>16.329582720052763</v>
      </c>
      <c r="BL109" s="54">
        <v>15.562233503010667</v>
      </c>
      <c r="BM109" s="54">
        <v>16.329582720052763</v>
      </c>
      <c r="BN109" s="54">
        <v>18.791059963533201</v>
      </c>
      <c r="BO109" s="54">
        <v>20.93870362282976</v>
      </c>
      <c r="BP109" s="54">
        <v>1</v>
      </c>
      <c r="BQ109" s="54">
        <v>0.66725819577813505</v>
      </c>
      <c r="BR109" s="54">
        <v>234.24074074074079</v>
      </c>
      <c r="BV109" s="54" t="s">
        <v>54</v>
      </c>
      <c r="BW109" s="54">
        <v>8</v>
      </c>
      <c r="BX109" s="54">
        <v>28800</v>
      </c>
      <c r="BY109" s="54">
        <v>12.550000000000004</v>
      </c>
      <c r="BZ109" s="54">
        <v>480.09226597326426</v>
      </c>
      <c r="CA109" s="54">
        <v>313.34376238619876</v>
      </c>
      <c r="CB109" s="54">
        <v>1.5138461538461538</v>
      </c>
      <c r="CC109" s="54">
        <v>0</v>
      </c>
      <c r="CD109" s="54">
        <v>0</v>
      </c>
      <c r="CE109" s="54">
        <v>18.489324618736386</v>
      </c>
      <c r="CF109" s="54">
        <v>22.080514794335222</v>
      </c>
      <c r="CG109" s="54">
        <v>20.938703622829763</v>
      </c>
      <c r="CH109" s="54">
        <v>18.791059963533201</v>
      </c>
      <c r="CI109" s="54">
        <v>16.329582720052763</v>
      </c>
      <c r="CJ109" s="54">
        <v>15.562233503010667</v>
      </c>
      <c r="CK109" s="54">
        <v>16.329582720052763</v>
      </c>
      <c r="CL109" s="54">
        <v>18.791059963533201</v>
      </c>
      <c r="CM109" s="54">
        <v>20.93870362282976</v>
      </c>
      <c r="CN109" s="54">
        <v>0</v>
      </c>
      <c r="CO109" s="54">
        <v>0.66725819577813505</v>
      </c>
      <c r="CP109" s="54">
        <v>234.24074074074079</v>
      </c>
      <c r="CT109" s="54" t="s">
        <v>54</v>
      </c>
      <c r="CU109" s="54">
        <v>8</v>
      </c>
      <c r="CV109" s="54">
        <v>28800</v>
      </c>
      <c r="CW109" s="54">
        <v>12.550000000000004</v>
      </c>
      <c r="CX109" s="54">
        <v>480.09226597326426</v>
      </c>
      <c r="CY109" s="54">
        <v>141.17898581231461</v>
      </c>
      <c r="CZ109" s="54">
        <v>1.5138461538461538</v>
      </c>
      <c r="DA109" s="54">
        <v>0</v>
      </c>
      <c r="DB109" s="54">
        <v>0</v>
      </c>
      <c r="DC109" s="54">
        <v>18.489324618736386</v>
      </c>
      <c r="DD109" s="54">
        <v>22.080514794335222</v>
      </c>
      <c r="DE109" s="54">
        <v>20.938703622829763</v>
      </c>
      <c r="DF109" s="54">
        <v>18.791059963533201</v>
      </c>
      <c r="DG109" s="54">
        <v>16.329582720052763</v>
      </c>
      <c r="DH109" s="54">
        <v>15.562233503010667</v>
      </c>
      <c r="DI109" s="54">
        <v>16.329582720052763</v>
      </c>
      <c r="DJ109" s="54">
        <v>18.791059963533201</v>
      </c>
      <c r="DK109" s="54">
        <v>20.93870362282976</v>
      </c>
      <c r="DL109" s="54">
        <v>1</v>
      </c>
      <c r="DM109" s="54">
        <v>0.66725819577813505</v>
      </c>
      <c r="DN109" s="54">
        <v>234.24074074074079</v>
      </c>
      <c r="DR109" s="54" t="s">
        <v>54</v>
      </c>
      <c r="DS109" s="54">
        <v>8</v>
      </c>
      <c r="DT109" s="54">
        <v>28800</v>
      </c>
      <c r="DU109" s="54">
        <v>12.550000000000004</v>
      </c>
      <c r="DV109" s="54">
        <v>480.09226597326426</v>
      </c>
      <c r="DW109" s="54">
        <v>141.17898581231461</v>
      </c>
      <c r="DX109" s="54">
        <v>1.5138461538461538</v>
      </c>
      <c r="DY109" s="54">
        <v>0</v>
      </c>
      <c r="DZ109" s="54">
        <v>0</v>
      </c>
      <c r="EA109" s="54">
        <v>18.489324618736386</v>
      </c>
      <c r="EB109" s="54">
        <v>22.080514794335222</v>
      </c>
      <c r="EC109" s="54">
        <v>20.938703622829763</v>
      </c>
      <c r="ED109" s="54">
        <v>18.791059963533201</v>
      </c>
      <c r="EE109" s="54">
        <v>16.329582720052763</v>
      </c>
      <c r="EF109" s="54">
        <v>15.562233503010667</v>
      </c>
      <c r="EG109" s="54">
        <v>16.329582720052763</v>
      </c>
      <c r="EH109" s="54">
        <v>18.791059963533201</v>
      </c>
      <c r="EI109" s="54">
        <v>20.93870362282976</v>
      </c>
      <c r="EJ109" s="54">
        <v>0</v>
      </c>
      <c r="EK109" s="54">
        <v>0.66725819577813505</v>
      </c>
      <c r="EL109" s="54">
        <v>234.24074074074079</v>
      </c>
      <c r="EP109" s="54" t="s">
        <v>54</v>
      </c>
      <c r="EQ109" s="54">
        <v>8</v>
      </c>
      <c r="ER109" s="54">
        <v>28800</v>
      </c>
      <c r="ES109" s="54">
        <v>12.550000000000004</v>
      </c>
      <c r="ET109" s="54">
        <v>480.09226597326426</v>
      </c>
      <c r="EU109" s="54">
        <v>0</v>
      </c>
      <c r="EV109" s="54">
        <v>1.5138461538461538</v>
      </c>
      <c r="EW109" s="54">
        <v>0</v>
      </c>
      <c r="EX109" s="54">
        <v>0</v>
      </c>
      <c r="EY109" s="54">
        <v>18.489324618736386</v>
      </c>
      <c r="EZ109" s="54">
        <v>22.080514794335222</v>
      </c>
      <c r="FA109" s="54">
        <v>20.938703622829763</v>
      </c>
      <c r="FB109" s="54">
        <v>18.791059963533201</v>
      </c>
      <c r="FC109" s="54">
        <v>16.329582720052763</v>
      </c>
      <c r="FD109" s="54">
        <v>15.562233503010667</v>
      </c>
      <c r="FE109" s="54">
        <v>16.329582720052763</v>
      </c>
      <c r="FF109" s="54">
        <v>18.791059963533201</v>
      </c>
      <c r="FG109" s="54">
        <v>20.93870362282976</v>
      </c>
      <c r="FH109" s="54">
        <v>1</v>
      </c>
      <c r="FI109" s="54">
        <v>0.66725819577813505</v>
      </c>
      <c r="FJ109" s="54">
        <v>234.24074074074079</v>
      </c>
      <c r="FN109" s="54" t="s">
        <v>54</v>
      </c>
      <c r="FO109" s="54">
        <v>8</v>
      </c>
      <c r="FP109" s="54">
        <v>28800</v>
      </c>
      <c r="FQ109" s="54">
        <v>12.550000000000004</v>
      </c>
      <c r="FR109" s="54">
        <v>480.09226597326426</v>
      </c>
      <c r="FS109" s="54">
        <v>0</v>
      </c>
      <c r="FT109" s="54">
        <v>1.5138461538461538</v>
      </c>
      <c r="FU109" s="54">
        <v>0</v>
      </c>
      <c r="FV109" s="54">
        <v>0</v>
      </c>
      <c r="FW109" s="54">
        <v>18.489324618736386</v>
      </c>
      <c r="FX109" s="54">
        <v>22.080514794335222</v>
      </c>
      <c r="FY109" s="54">
        <v>20.938703622829763</v>
      </c>
      <c r="FZ109" s="54">
        <v>18.791059963533201</v>
      </c>
      <c r="GA109" s="54">
        <v>16.329582720052763</v>
      </c>
      <c r="GB109" s="54">
        <v>15.562233503010667</v>
      </c>
      <c r="GC109" s="54">
        <v>16.329582720052763</v>
      </c>
      <c r="GD109" s="54">
        <v>18.791059963533201</v>
      </c>
      <c r="GE109" s="54">
        <v>20.93870362282976</v>
      </c>
      <c r="GF109" s="54">
        <v>0</v>
      </c>
      <c r="GG109" s="54">
        <v>0.66725819577813505</v>
      </c>
      <c r="GH109" s="54">
        <v>234.24074074074079</v>
      </c>
      <c r="GL109" s="54" t="s">
        <v>54</v>
      </c>
      <c r="GM109" s="54">
        <v>8</v>
      </c>
      <c r="GN109" s="54">
        <v>28800</v>
      </c>
      <c r="GO109" s="54">
        <v>12.550000000000004</v>
      </c>
      <c r="GP109" s="54">
        <v>480.09226597326426</v>
      </c>
      <c r="GQ109" s="54">
        <v>313.3437623861987</v>
      </c>
      <c r="GR109" s="54">
        <v>1.5138461538461538</v>
      </c>
      <c r="GS109" s="54">
        <v>0</v>
      </c>
      <c r="GT109" s="54">
        <v>0</v>
      </c>
      <c r="GU109" s="54">
        <v>18.489324618736386</v>
      </c>
      <c r="GV109" s="54">
        <v>22.080514794335222</v>
      </c>
      <c r="GW109" s="54">
        <v>20.938703622829763</v>
      </c>
      <c r="GX109" s="54">
        <v>18.791059963533201</v>
      </c>
      <c r="GY109" s="54">
        <v>16.329582720052763</v>
      </c>
      <c r="GZ109" s="54">
        <v>15.562233503010667</v>
      </c>
      <c r="HA109" s="54">
        <v>16.329582720052763</v>
      </c>
      <c r="HB109" s="54">
        <v>18.791059963533201</v>
      </c>
      <c r="HC109" s="54">
        <v>20.93870362282976</v>
      </c>
      <c r="HD109" s="54">
        <v>1</v>
      </c>
      <c r="HE109" s="54">
        <v>0.66725819577813505</v>
      </c>
      <c r="HF109" s="54">
        <v>234.24074074074079</v>
      </c>
      <c r="HJ109" s="54" t="s">
        <v>54</v>
      </c>
      <c r="HK109" s="54">
        <v>8</v>
      </c>
      <c r="HL109" s="54">
        <v>28800</v>
      </c>
      <c r="HM109" s="54">
        <v>12.550000000000004</v>
      </c>
      <c r="HN109" s="54">
        <v>480.09226597326426</v>
      </c>
      <c r="HO109" s="54">
        <v>313.3437623861987</v>
      </c>
      <c r="HP109" s="54">
        <v>1.5138461538461538</v>
      </c>
      <c r="HQ109" s="54">
        <v>0</v>
      </c>
      <c r="HR109" s="54">
        <v>0</v>
      </c>
      <c r="HS109" s="54">
        <v>18.489324618736386</v>
      </c>
      <c r="HT109" s="54">
        <v>22.080514794335222</v>
      </c>
      <c r="HU109" s="54">
        <v>20.938703622829763</v>
      </c>
      <c r="HV109" s="54">
        <v>18.791059963533201</v>
      </c>
      <c r="HW109" s="54">
        <v>16.329582720052763</v>
      </c>
      <c r="HX109" s="54">
        <v>15.562233503010667</v>
      </c>
      <c r="HY109" s="54">
        <v>16.329582720052763</v>
      </c>
      <c r="HZ109" s="54">
        <v>18.791059963533201</v>
      </c>
      <c r="IA109" s="54">
        <v>20.93870362282976</v>
      </c>
      <c r="IB109" s="54">
        <v>0</v>
      </c>
      <c r="IC109" s="54">
        <v>0.66725819577813505</v>
      </c>
      <c r="ID109" s="54">
        <v>234.24074074074079</v>
      </c>
    </row>
    <row r="110" spans="2:238" x14ac:dyDescent="0.25">
      <c r="B110" s="54">
        <v>17.935291666666664</v>
      </c>
      <c r="C110" s="54">
        <v>9</v>
      </c>
      <c r="D110" s="54">
        <v>32400</v>
      </c>
      <c r="E110" s="54">
        <v>15.316666666666668</v>
      </c>
      <c r="F110" s="54">
        <v>631.82648281655793</v>
      </c>
      <c r="G110" s="54">
        <v>528.33510126155363</v>
      </c>
      <c r="H110" s="54">
        <v>0.94615384615384612</v>
      </c>
      <c r="I110" s="54">
        <v>0</v>
      </c>
      <c r="J110" s="54">
        <v>0</v>
      </c>
      <c r="K110" s="54">
        <v>21.038503267973852</v>
      </c>
      <c r="L110" s="54">
        <v>29.43123174234708</v>
      </c>
      <c r="M110" s="54">
        <v>27.740224652789664</v>
      </c>
      <c r="N110" s="54">
        <v>24.559593087479954</v>
      </c>
      <c r="O110" s="54">
        <v>20.914178177042846</v>
      </c>
      <c r="P110" s="54">
        <v>19.777744238956863</v>
      </c>
      <c r="Q110" s="54">
        <v>20.914178177042846</v>
      </c>
      <c r="R110" s="54">
        <v>24.559593087479954</v>
      </c>
      <c r="S110" s="54">
        <v>27.740224652789657</v>
      </c>
      <c r="T110" s="54">
        <v>1</v>
      </c>
      <c r="U110" s="54">
        <v>0.66997606433476342</v>
      </c>
      <c r="V110" s="54">
        <v>346.90740740740728</v>
      </c>
      <c r="Z110" s="54">
        <v>17.935291666666664</v>
      </c>
      <c r="AA110" s="54">
        <v>9</v>
      </c>
      <c r="AB110" s="54">
        <v>32400</v>
      </c>
      <c r="AC110" s="54">
        <v>15.316666666666668</v>
      </c>
      <c r="AD110" s="54">
        <v>631.82648281655793</v>
      </c>
      <c r="AE110" s="54">
        <v>528.33510126155363</v>
      </c>
      <c r="AF110" s="54">
        <v>0.94615384615384612</v>
      </c>
      <c r="AG110" s="54">
        <v>0</v>
      </c>
      <c r="AH110" s="54">
        <v>0</v>
      </c>
      <c r="AI110" s="54">
        <v>21.038503267973852</v>
      </c>
      <c r="AJ110" s="54">
        <v>29.43123174234708</v>
      </c>
      <c r="AK110" s="54">
        <v>27.740224652789664</v>
      </c>
      <c r="AL110" s="54">
        <v>24.559593087479954</v>
      </c>
      <c r="AM110" s="54">
        <v>20.914178177042846</v>
      </c>
      <c r="AN110" s="54">
        <v>19.777744238956863</v>
      </c>
      <c r="AO110" s="54">
        <v>20.914178177042846</v>
      </c>
      <c r="AP110" s="54">
        <v>24.559593087479954</v>
      </c>
      <c r="AQ110" s="54">
        <v>27.740224652789657</v>
      </c>
      <c r="AR110" s="54">
        <v>0</v>
      </c>
      <c r="AS110" s="54">
        <v>0.66997606433476342</v>
      </c>
      <c r="AT110" s="54">
        <v>346.90740740740728</v>
      </c>
      <c r="AX110" s="54">
        <v>17.935291666666664</v>
      </c>
      <c r="AY110" s="54">
        <v>9</v>
      </c>
      <c r="AZ110" s="54">
        <v>32400</v>
      </c>
      <c r="BA110" s="54">
        <v>15.316666666666668</v>
      </c>
      <c r="BB110" s="54">
        <v>631.82648281655793</v>
      </c>
      <c r="BC110" s="54">
        <v>528.33510126155363</v>
      </c>
      <c r="BD110" s="54">
        <v>0.94615384615384612</v>
      </c>
      <c r="BE110" s="54">
        <v>0</v>
      </c>
      <c r="BF110" s="54">
        <v>0</v>
      </c>
      <c r="BG110" s="54">
        <v>25.895206971677556</v>
      </c>
      <c r="BH110" s="54">
        <v>29.43123174234708</v>
      </c>
      <c r="BI110" s="54">
        <v>27.740224652789664</v>
      </c>
      <c r="BJ110" s="54">
        <v>24.559593087479954</v>
      </c>
      <c r="BK110" s="54">
        <v>20.914178177042846</v>
      </c>
      <c r="BL110" s="54">
        <v>19.777744238956863</v>
      </c>
      <c r="BM110" s="54">
        <v>20.914178177042846</v>
      </c>
      <c r="BN110" s="54">
        <v>24.559593087479954</v>
      </c>
      <c r="BO110" s="54">
        <v>27.740224652789657</v>
      </c>
      <c r="BP110" s="54">
        <v>1</v>
      </c>
      <c r="BQ110" s="54">
        <v>0.66725819577813505</v>
      </c>
      <c r="BR110" s="54">
        <v>346.90740740740728</v>
      </c>
      <c r="BV110" s="54">
        <v>17.935291666666664</v>
      </c>
      <c r="BW110" s="54">
        <v>9</v>
      </c>
      <c r="BX110" s="54">
        <v>32400</v>
      </c>
      <c r="BY110" s="54">
        <v>15.316666666666668</v>
      </c>
      <c r="BZ110" s="54">
        <v>631.82648281655793</v>
      </c>
      <c r="CA110" s="54">
        <v>528.33510126155363</v>
      </c>
      <c r="CB110" s="54">
        <v>0.94615384615384612</v>
      </c>
      <c r="CC110" s="54">
        <v>0</v>
      </c>
      <c r="CD110" s="54">
        <v>0</v>
      </c>
      <c r="CE110" s="54">
        <v>25.895206971677556</v>
      </c>
      <c r="CF110" s="54">
        <v>29.43123174234708</v>
      </c>
      <c r="CG110" s="54">
        <v>27.740224652789664</v>
      </c>
      <c r="CH110" s="54">
        <v>24.559593087479954</v>
      </c>
      <c r="CI110" s="54">
        <v>20.914178177042846</v>
      </c>
      <c r="CJ110" s="54">
        <v>19.777744238956863</v>
      </c>
      <c r="CK110" s="54">
        <v>20.914178177042846</v>
      </c>
      <c r="CL110" s="54">
        <v>24.559593087479954</v>
      </c>
      <c r="CM110" s="54">
        <v>27.740224652789657</v>
      </c>
      <c r="CN110" s="54">
        <v>0</v>
      </c>
      <c r="CO110" s="54">
        <v>0.66725819577813505</v>
      </c>
      <c r="CP110" s="54">
        <v>346.90740740740728</v>
      </c>
      <c r="CT110" s="54">
        <v>17.935291666666664</v>
      </c>
      <c r="CU110" s="54">
        <v>9</v>
      </c>
      <c r="CV110" s="54">
        <v>32400</v>
      </c>
      <c r="CW110" s="54">
        <v>15.316666666666668</v>
      </c>
      <c r="CX110" s="54">
        <v>631.82648281655793</v>
      </c>
      <c r="CY110" s="54">
        <v>238.04467399360618</v>
      </c>
      <c r="CZ110" s="54">
        <v>0.94615384615384612</v>
      </c>
      <c r="DA110" s="54">
        <v>0</v>
      </c>
      <c r="DB110" s="54">
        <v>0</v>
      </c>
      <c r="DC110" s="54">
        <v>25.895206971677556</v>
      </c>
      <c r="DD110" s="54">
        <v>29.43123174234708</v>
      </c>
      <c r="DE110" s="54">
        <v>27.740224652789664</v>
      </c>
      <c r="DF110" s="54">
        <v>24.559593087479954</v>
      </c>
      <c r="DG110" s="54">
        <v>20.914178177042846</v>
      </c>
      <c r="DH110" s="54">
        <v>19.777744238956863</v>
      </c>
      <c r="DI110" s="54">
        <v>20.914178177042846</v>
      </c>
      <c r="DJ110" s="54">
        <v>24.559593087479954</v>
      </c>
      <c r="DK110" s="54">
        <v>27.740224652789657</v>
      </c>
      <c r="DL110" s="54">
        <v>1</v>
      </c>
      <c r="DM110" s="54">
        <v>0.66725819577813505</v>
      </c>
      <c r="DN110" s="54">
        <v>346.90740740740728</v>
      </c>
      <c r="DR110" s="54">
        <v>17.935291666666664</v>
      </c>
      <c r="DS110" s="54">
        <v>9</v>
      </c>
      <c r="DT110" s="54">
        <v>32400</v>
      </c>
      <c r="DU110" s="54">
        <v>15.316666666666668</v>
      </c>
      <c r="DV110" s="54">
        <v>631.82648281655793</v>
      </c>
      <c r="DW110" s="54">
        <v>238.04467399360618</v>
      </c>
      <c r="DX110" s="54">
        <v>0.94615384615384612</v>
      </c>
      <c r="DY110" s="54">
        <v>0</v>
      </c>
      <c r="DZ110" s="54">
        <v>0</v>
      </c>
      <c r="EA110" s="54">
        <v>25.895206971677556</v>
      </c>
      <c r="EB110" s="54">
        <v>29.43123174234708</v>
      </c>
      <c r="EC110" s="54">
        <v>27.740224652789664</v>
      </c>
      <c r="ED110" s="54">
        <v>24.559593087479954</v>
      </c>
      <c r="EE110" s="54">
        <v>20.914178177042846</v>
      </c>
      <c r="EF110" s="54">
        <v>19.777744238956863</v>
      </c>
      <c r="EG110" s="54">
        <v>20.914178177042846</v>
      </c>
      <c r="EH110" s="54">
        <v>24.559593087479954</v>
      </c>
      <c r="EI110" s="54">
        <v>27.740224652789657</v>
      </c>
      <c r="EJ110" s="54">
        <v>0</v>
      </c>
      <c r="EK110" s="54">
        <v>0.66725819577813505</v>
      </c>
      <c r="EL110" s="54">
        <v>346.90740740740728</v>
      </c>
      <c r="EP110" s="54">
        <v>17.935291666666664</v>
      </c>
      <c r="EQ110" s="54">
        <v>9</v>
      </c>
      <c r="ER110" s="54">
        <v>32400</v>
      </c>
      <c r="ES110" s="54">
        <v>15.316666666666668</v>
      </c>
      <c r="ET110" s="54">
        <v>631.82648281655793</v>
      </c>
      <c r="EU110" s="54">
        <v>0</v>
      </c>
      <c r="EV110" s="54">
        <v>0.94615384615384612</v>
      </c>
      <c r="EW110" s="54">
        <v>0</v>
      </c>
      <c r="EX110" s="54">
        <v>0</v>
      </c>
      <c r="EY110" s="54">
        <v>25.895206971677556</v>
      </c>
      <c r="EZ110" s="54">
        <v>29.43123174234708</v>
      </c>
      <c r="FA110" s="54">
        <v>27.740224652789664</v>
      </c>
      <c r="FB110" s="54">
        <v>24.559593087479954</v>
      </c>
      <c r="FC110" s="54">
        <v>20.914178177042846</v>
      </c>
      <c r="FD110" s="54">
        <v>19.777744238956863</v>
      </c>
      <c r="FE110" s="54">
        <v>20.914178177042846</v>
      </c>
      <c r="FF110" s="54">
        <v>24.559593087479954</v>
      </c>
      <c r="FG110" s="54">
        <v>27.740224652789657</v>
      </c>
      <c r="FH110" s="54">
        <v>1</v>
      </c>
      <c r="FI110" s="54">
        <v>0.66725819577813505</v>
      </c>
      <c r="FJ110" s="54">
        <v>346.90740740740728</v>
      </c>
      <c r="FN110" s="54">
        <v>17.935291666666664</v>
      </c>
      <c r="FO110" s="54">
        <v>9</v>
      </c>
      <c r="FP110" s="54">
        <v>32400</v>
      </c>
      <c r="FQ110" s="54">
        <v>15.316666666666668</v>
      </c>
      <c r="FR110" s="54">
        <v>631.82648281655793</v>
      </c>
      <c r="FS110" s="54">
        <v>0</v>
      </c>
      <c r="FT110" s="54">
        <v>0.94615384615384612</v>
      </c>
      <c r="FU110" s="54">
        <v>0</v>
      </c>
      <c r="FV110" s="54">
        <v>0</v>
      </c>
      <c r="FW110" s="54">
        <v>25.895206971677556</v>
      </c>
      <c r="FX110" s="54">
        <v>29.43123174234708</v>
      </c>
      <c r="FY110" s="54">
        <v>27.740224652789664</v>
      </c>
      <c r="FZ110" s="54">
        <v>24.559593087479954</v>
      </c>
      <c r="GA110" s="54">
        <v>20.914178177042846</v>
      </c>
      <c r="GB110" s="54">
        <v>19.777744238956863</v>
      </c>
      <c r="GC110" s="54">
        <v>20.914178177042846</v>
      </c>
      <c r="GD110" s="54">
        <v>24.559593087479954</v>
      </c>
      <c r="GE110" s="54">
        <v>27.740224652789657</v>
      </c>
      <c r="GF110" s="54">
        <v>0</v>
      </c>
      <c r="GG110" s="54">
        <v>0.66725819577813505</v>
      </c>
      <c r="GH110" s="54">
        <v>346.90740740740728</v>
      </c>
      <c r="GL110" s="54">
        <v>17.935291666666664</v>
      </c>
      <c r="GM110" s="54">
        <v>9</v>
      </c>
      <c r="GN110" s="54">
        <v>32400</v>
      </c>
      <c r="GO110" s="54">
        <v>15.316666666666668</v>
      </c>
      <c r="GP110" s="54">
        <v>631.82648281655793</v>
      </c>
      <c r="GQ110" s="54">
        <v>528.33510126155352</v>
      </c>
      <c r="GR110" s="54">
        <v>0.94615384615384612</v>
      </c>
      <c r="GS110" s="54">
        <v>0</v>
      </c>
      <c r="GT110" s="54">
        <v>0</v>
      </c>
      <c r="GU110" s="54">
        <v>25.895206971677556</v>
      </c>
      <c r="GV110" s="54">
        <v>29.43123174234708</v>
      </c>
      <c r="GW110" s="54">
        <v>27.740224652789664</v>
      </c>
      <c r="GX110" s="54">
        <v>24.559593087479954</v>
      </c>
      <c r="GY110" s="54">
        <v>20.914178177042846</v>
      </c>
      <c r="GZ110" s="54">
        <v>19.777744238956863</v>
      </c>
      <c r="HA110" s="54">
        <v>20.914178177042846</v>
      </c>
      <c r="HB110" s="54">
        <v>24.559593087479954</v>
      </c>
      <c r="HC110" s="54">
        <v>27.740224652789657</v>
      </c>
      <c r="HD110" s="54">
        <v>1</v>
      </c>
      <c r="HE110" s="54">
        <v>0.66725819577813505</v>
      </c>
      <c r="HF110" s="54">
        <v>346.90740740740728</v>
      </c>
      <c r="HJ110" s="54">
        <v>17.935291666666664</v>
      </c>
      <c r="HK110" s="54">
        <v>9</v>
      </c>
      <c r="HL110" s="54">
        <v>32400</v>
      </c>
      <c r="HM110" s="54">
        <v>15.316666666666668</v>
      </c>
      <c r="HN110" s="54">
        <v>631.82648281655793</v>
      </c>
      <c r="HO110" s="54">
        <v>528.33510126155352</v>
      </c>
      <c r="HP110" s="54">
        <v>0.94615384615384612</v>
      </c>
      <c r="HQ110" s="54">
        <v>0</v>
      </c>
      <c r="HR110" s="54">
        <v>0</v>
      </c>
      <c r="HS110" s="54">
        <v>25.895206971677556</v>
      </c>
      <c r="HT110" s="54">
        <v>29.43123174234708</v>
      </c>
      <c r="HU110" s="54">
        <v>27.740224652789664</v>
      </c>
      <c r="HV110" s="54">
        <v>24.559593087479954</v>
      </c>
      <c r="HW110" s="54">
        <v>20.914178177042846</v>
      </c>
      <c r="HX110" s="54">
        <v>19.777744238956863</v>
      </c>
      <c r="HY110" s="54">
        <v>20.914178177042846</v>
      </c>
      <c r="HZ110" s="54">
        <v>24.559593087479954</v>
      </c>
      <c r="IA110" s="54">
        <v>27.740224652789657</v>
      </c>
      <c r="IB110" s="54">
        <v>0</v>
      </c>
      <c r="IC110" s="54">
        <v>0.66725819577813505</v>
      </c>
      <c r="ID110" s="54">
        <v>346.90740740740728</v>
      </c>
    </row>
    <row r="111" spans="2:238" x14ac:dyDescent="0.25">
      <c r="B111" s="54" t="s">
        <v>65</v>
      </c>
      <c r="C111" s="54">
        <v>10</v>
      </c>
      <c r="D111" s="54">
        <v>36000</v>
      </c>
      <c r="E111" s="54">
        <v>17.806666666666665</v>
      </c>
      <c r="F111" s="54">
        <v>738.95111379640139</v>
      </c>
      <c r="G111" s="54">
        <v>757.80556210615191</v>
      </c>
      <c r="H111" s="54">
        <v>0.94615384615384612</v>
      </c>
      <c r="I111" s="54">
        <v>0</v>
      </c>
      <c r="J111" s="54">
        <v>0</v>
      </c>
      <c r="K111" s="54">
        <v>26.39360784313725</v>
      </c>
      <c r="L111" s="54">
        <v>36.210679186741928</v>
      </c>
      <c r="M111" s="54">
        <v>34.005771314562907</v>
      </c>
      <c r="N111" s="54">
        <v>29.858538804326699</v>
      </c>
      <c r="O111" s="54">
        <v>25.105274265687033</v>
      </c>
      <c r="P111" s="54">
        <v>23.623475548359952</v>
      </c>
      <c r="Q111" s="54">
        <v>25.105274265687033</v>
      </c>
      <c r="R111" s="54">
        <v>29.858538804326699</v>
      </c>
      <c r="S111" s="54">
        <v>34.005771314562907</v>
      </c>
      <c r="T111" s="54">
        <v>1</v>
      </c>
      <c r="U111" s="54">
        <v>0.66997606433476342</v>
      </c>
      <c r="V111" s="54">
        <v>452.33333333333331</v>
      </c>
      <c r="Z111" s="54" t="s">
        <v>65</v>
      </c>
      <c r="AA111" s="54">
        <v>10</v>
      </c>
      <c r="AB111" s="54">
        <v>36000</v>
      </c>
      <c r="AC111" s="54">
        <v>17.806666666666665</v>
      </c>
      <c r="AD111" s="54">
        <v>738.95111379640139</v>
      </c>
      <c r="AE111" s="54">
        <v>757.80556210615191</v>
      </c>
      <c r="AF111" s="54">
        <v>0.94615384615384612</v>
      </c>
      <c r="AG111" s="54">
        <v>0</v>
      </c>
      <c r="AH111" s="54">
        <v>0</v>
      </c>
      <c r="AI111" s="54">
        <v>26.39360784313725</v>
      </c>
      <c r="AJ111" s="54">
        <v>36.210679186741928</v>
      </c>
      <c r="AK111" s="54">
        <v>34.005771314562907</v>
      </c>
      <c r="AL111" s="54">
        <v>29.858538804326699</v>
      </c>
      <c r="AM111" s="54">
        <v>25.105274265687033</v>
      </c>
      <c r="AN111" s="54">
        <v>23.623475548359952</v>
      </c>
      <c r="AO111" s="54">
        <v>25.105274265687033</v>
      </c>
      <c r="AP111" s="54">
        <v>29.858538804326699</v>
      </c>
      <c r="AQ111" s="54">
        <v>34.005771314562907</v>
      </c>
      <c r="AR111" s="54">
        <v>0</v>
      </c>
      <c r="AS111" s="54">
        <v>0.66997606433476342</v>
      </c>
      <c r="AT111" s="54">
        <v>452.33333333333331</v>
      </c>
      <c r="AX111" s="54" t="s">
        <v>65</v>
      </c>
      <c r="AY111" s="54">
        <v>10</v>
      </c>
      <c r="AZ111" s="54">
        <v>36000</v>
      </c>
      <c r="BA111" s="54">
        <v>17.806666666666665</v>
      </c>
      <c r="BB111" s="54">
        <v>738.95111379640139</v>
      </c>
      <c r="BC111" s="54">
        <v>757.80556210615191</v>
      </c>
      <c r="BD111" s="54">
        <v>0.94615384615384612</v>
      </c>
      <c r="BE111" s="54">
        <v>0</v>
      </c>
      <c r="BF111" s="54">
        <v>0</v>
      </c>
      <c r="BG111" s="54">
        <v>32.726274509803922</v>
      </c>
      <c r="BH111" s="54">
        <v>36.210679186741928</v>
      </c>
      <c r="BI111" s="54">
        <v>34.005771314562907</v>
      </c>
      <c r="BJ111" s="54">
        <v>29.858538804326699</v>
      </c>
      <c r="BK111" s="54">
        <v>25.105274265687033</v>
      </c>
      <c r="BL111" s="54">
        <v>23.623475548359952</v>
      </c>
      <c r="BM111" s="54">
        <v>25.105274265687033</v>
      </c>
      <c r="BN111" s="54">
        <v>29.858538804326699</v>
      </c>
      <c r="BO111" s="54">
        <v>34.005771314562907</v>
      </c>
      <c r="BP111" s="54">
        <v>1</v>
      </c>
      <c r="BQ111" s="54">
        <v>0.66725819577813505</v>
      </c>
      <c r="BR111" s="54">
        <v>452.33333333333331</v>
      </c>
      <c r="BV111" s="54" t="s">
        <v>65</v>
      </c>
      <c r="BW111" s="54">
        <v>10</v>
      </c>
      <c r="BX111" s="54">
        <v>36000</v>
      </c>
      <c r="BY111" s="54">
        <v>17.806666666666665</v>
      </c>
      <c r="BZ111" s="54">
        <v>738.95111379640139</v>
      </c>
      <c r="CA111" s="54">
        <v>757.80556210615191</v>
      </c>
      <c r="CB111" s="54">
        <v>0.94615384615384612</v>
      </c>
      <c r="CC111" s="54">
        <v>0</v>
      </c>
      <c r="CD111" s="54">
        <v>0</v>
      </c>
      <c r="CE111" s="54">
        <v>32.726274509803922</v>
      </c>
      <c r="CF111" s="54">
        <v>36.210679186741928</v>
      </c>
      <c r="CG111" s="54">
        <v>34.005771314562907</v>
      </c>
      <c r="CH111" s="54">
        <v>29.858538804326699</v>
      </c>
      <c r="CI111" s="54">
        <v>25.105274265687033</v>
      </c>
      <c r="CJ111" s="54">
        <v>23.623475548359952</v>
      </c>
      <c r="CK111" s="54">
        <v>25.105274265687033</v>
      </c>
      <c r="CL111" s="54">
        <v>29.858538804326699</v>
      </c>
      <c r="CM111" s="54">
        <v>34.005771314562907</v>
      </c>
      <c r="CN111" s="54">
        <v>0</v>
      </c>
      <c r="CO111" s="54">
        <v>0.66725819577813505</v>
      </c>
      <c r="CP111" s="54">
        <v>452.33333333333331</v>
      </c>
      <c r="CT111" s="54" t="s">
        <v>65</v>
      </c>
      <c r="CU111" s="54">
        <v>10</v>
      </c>
      <c r="CV111" s="54">
        <v>36000</v>
      </c>
      <c r="CW111" s="54">
        <v>17.806666666666665</v>
      </c>
      <c r="CX111" s="54">
        <v>738.95111379640139</v>
      </c>
      <c r="CY111" s="54">
        <v>341.43402085411901</v>
      </c>
      <c r="CZ111" s="54">
        <v>0.94615384615384612</v>
      </c>
      <c r="DA111" s="54">
        <v>0</v>
      </c>
      <c r="DB111" s="54">
        <v>0</v>
      </c>
      <c r="DC111" s="54">
        <v>32.726274509803922</v>
      </c>
      <c r="DD111" s="54">
        <v>36.210679186741928</v>
      </c>
      <c r="DE111" s="54">
        <v>34.005771314562907</v>
      </c>
      <c r="DF111" s="54">
        <v>29.858538804326699</v>
      </c>
      <c r="DG111" s="54">
        <v>25.105274265687033</v>
      </c>
      <c r="DH111" s="54">
        <v>23.623475548359952</v>
      </c>
      <c r="DI111" s="54">
        <v>25.105274265687033</v>
      </c>
      <c r="DJ111" s="54">
        <v>29.858538804326699</v>
      </c>
      <c r="DK111" s="54">
        <v>34.005771314562907</v>
      </c>
      <c r="DL111" s="54">
        <v>1</v>
      </c>
      <c r="DM111" s="54">
        <v>0.66725819577813505</v>
      </c>
      <c r="DN111" s="54">
        <v>452.33333333333331</v>
      </c>
      <c r="DR111" s="54" t="s">
        <v>65</v>
      </c>
      <c r="DS111" s="54">
        <v>10</v>
      </c>
      <c r="DT111" s="54">
        <v>36000</v>
      </c>
      <c r="DU111" s="54">
        <v>17.806666666666665</v>
      </c>
      <c r="DV111" s="54">
        <v>738.95111379640139</v>
      </c>
      <c r="DW111" s="54">
        <v>341.43402085411901</v>
      </c>
      <c r="DX111" s="54">
        <v>0.94615384615384612</v>
      </c>
      <c r="DY111" s="54">
        <v>0</v>
      </c>
      <c r="DZ111" s="54">
        <v>0</v>
      </c>
      <c r="EA111" s="54">
        <v>32.726274509803922</v>
      </c>
      <c r="EB111" s="54">
        <v>36.210679186741928</v>
      </c>
      <c r="EC111" s="54">
        <v>34.005771314562907</v>
      </c>
      <c r="ED111" s="54">
        <v>29.858538804326699</v>
      </c>
      <c r="EE111" s="54">
        <v>25.105274265687033</v>
      </c>
      <c r="EF111" s="54">
        <v>23.623475548359952</v>
      </c>
      <c r="EG111" s="54">
        <v>25.105274265687033</v>
      </c>
      <c r="EH111" s="54">
        <v>29.858538804326699</v>
      </c>
      <c r="EI111" s="54">
        <v>34.005771314562907</v>
      </c>
      <c r="EJ111" s="54">
        <v>0</v>
      </c>
      <c r="EK111" s="54">
        <v>0.66725819577813505</v>
      </c>
      <c r="EL111" s="54">
        <v>452.33333333333331</v>
      </c>
      <c r="EP111" s="54" t="s">
        <v>65</v>
      </c>
      <c r="EQ111" s="54">
        <v>10</v>
      </c>
      <c r="ER111" s="54">
        <v>36000</v>
      </c>
      <c r="ES111" s="54">
        <v>17.806666666666665</v>
      </c>
      <c r="ET111" s="54">
        <v>738.95111379640139</v>
      </c>
      <c r="EU111" s="54">
        <v>0</v>
      </c>
      <c r="EV111" s="54">
        <v>0.94615384615384612</v>
      </c>
      <c r="EW111" s="54">
        <v>0</v>
      </c>
      <c r="EX111" s="54">
        <v>0</v>
      </c>
      <c r="EY111" s="54">
        <v>32.726274509803922</v>
      </c>
      <c r="EZ111" s="54">
        <v>36.210679186741928</v>
      </c>
      <c r="FA111" s="54">
        <v>34.005771314562907</v>
      </c>
      <c r="FB111" s="54">
        <v>29.858538804326699</v>
      </c>
      <c r="FC111" s="54">
        <v>25.105274265687033</v>
      </c>
      <c r="FD111" s="54">
        <v>23.623475548359952</v>
      </c>
      <c r="FE111" s="54">
        <v>25.105274265687033</v>
      </c>
      <c r="FF111" s="54">
        <v>29.858538804326699</v>
      </c>
      <c r="FG111" s="54">
        <v>34.005771314562907</v>
      </c>
      <c r="FH111" s="54">
        <v>1</v>
      </c>
      <c r="FI111" s="54">
        <v>0.66725819577813505</v>
      </c>
      <c r="FJ111" s="54">
        <v>452.33333333333331</v>
      </c>
      <c r="FN111" s="54" t="s">
        <v>65</v>
      </c>
      <c r="FO111" s="54">
        <v>10</v>
      </c>
      <c r="FP111" s="54">
        <v>36000</v>
      </c>
      <c r="FQ111" s="54">
        <v>17.806666666666665</v>
      </c>
      <c r="FR111" s="54">
        <v>738.95111379640139</v>
      </c>
      <c r="FS111" s="54">
        <v>0</v>
      </c>
      <c r="FT111" s="54">
        <v>0.94615384615384612</v>
      </c>
      <c r="FU111" s="54">
        <v>0</v>
      </c>
      <c r="FV111" s="54">
        <v>0</v>
      </c>
      <c r="FW111" s="54">
        <v>32.726274509803922</v>
      </c>
      <c r="FX111" s="54">
        <v>36.210679186741928</v>
      </c>
      <c r="FY111" s="54">
        <v>34.005771314562907</v>
      </c>
      <c r="FZ111" s="54">
        <v>29.858538804326699</v>
      </c>
      <c r="GA111" s="54">
        <v>25.105274265687033</v>
      </c>
      <c r="GB111" s="54">
        <v>23.623475548359952</v>
      </c>
      <c r="GC111" s="54">
        <v>25.105274265687033</v>
      </c>
      <c r="GD111" s="54">
        <v>29.858538804326699</v>
      </c>
      <c r="GE111" s="54">
        <v>34.005771314562907</v>
      </c>
      <c r="GF111" s="54">
        <v>0</v>
      </c>
      <c r="GG111" s="54">
        <v>0.66725819577813505</v>
      </c>
      <c r="GH111" s="54">
        <v>452.33333333333331</v>
      </c>
      <c r="GL111" s="54" t="s">
        <v>65</v>
      </c>
      <c r="GM111" s="54">
        <v>10</v>
      </c>
      <c r="GN111" s="54">
        <v>36000</v>
      </c>
      <c r="GO111" s="54">
        <v>17.806666666666665</v>
      </c>
      <c r="GP111" s="54">
        <v>738.95111379640139</v>
      </c>
      <c r="GQ111" s="54">
        <v>757.80556210615191</v>
      </c>
      <c r="GR111" s="54">
        <v>0.94615384615384612</v>
      </c>
      <c r="GS111" s="54">
        <v>0</v>
      </c>
      <c r="GT111" s="54">
        <v>0</v>
      </c>
      <c r="GU111" s="54">
        <v>32.726274509803922</v>
      </c>
      <c r="GV111" s="54">
        <v>36.210679186741928</v>
      </c>
      <c r="GW111" s="54">
        <v>34.005771314562907</v>
      </c>
      <c r="GX111" s="54">
        <v>29.858538804326699</v>
      </c>
      <c r="GY111" s="54">
        <v>25.105274265687033</v>
      </c>
      <c r="GZ111" s="54">
        <v>23.623475548359952</v>
      </c>
      <c r="HA111" s="54">
        <v>25.105274265687033</v>
      </c>
      <c r="HB111" s="54">
        <v>29.858538804326699</v>
      </c>
      <c r="HC111" s="54">
        <v>34.005771314562907</v>
      </c>
      <c r="HD111" s="54">
        <v>1</v>
      </c>
      <c r="HE111" s="54">
        <v>0.66725819577813505</v>
      </c>
      <c r="HF111" s="54">
        <v>452.33333333333331</v>
      </c>
      <c r="HJ111" s="54" t="s">
        <v>65</v>
      </c>
      <c r="HK111" s="54">
        <v>10</v>
      </c>
      <c r="HL111" s="54">
        <v>36000</v>
      </c>
      <c r="HM111" s="54">
        <v>17.806666666666665</v>
      </c>
      <c r="HN111" s="54">
        <v>738.95111379640139</v>
      </c>
      <c r="HO111" s="54">
        <v>757.80556210615191</v>
      </c>
      <c r="HP111" s="54">
        <v>0.94615384615384612</v>
      </c>
      <c r="HQ111" s="54">
        <v>0</v>
      </c>
      <c r="HR111" s="54">
        <v>0</v>
      </c>
      <c r="HS111" s="54">
        <v>32.726274509803922</v>
      </c>
      <c r="HT111" s="54">
        <v>36.210679186741928</v>
      </c>
      <c r="HU111" s="54">
        <v>34.005771314562907</v>
      </c>
      <c r="HV111" s="54">
        <v>29.858538804326699</v>
      </c>
      <c r="HW111" s="54">
        <v>25.105274265687033</v>
      </c>
      <c r="HX111" s="54">
        <v>23.623475548359952</v>
      </c>
      <c r="HY111" s="54">
        <v>25.105274265687033</v>
      </c>
      <c r="HZ111" s="54">
        <v>29.858538804326699</v>
      </c>
      <c r="IA111" s="54">
        <v>34.005771314562907</v>
      </c>
      <c r="IB111" s="54">
        <v>0</v>
      </c>
      <c r="IC111" s="54">
        <v>0.66725819577813505</v>
      </c>
      <c r="ID111" s="54">
        <v>452.33333333333331</v>
      </c>
    </row>
    <row r="112" spans="2:238" x14ac:dyDescent="0.25">
      <c r="B112" s="54">
        <v>13.863888888888892</v>
      </c>
      <c r="C112" s="54">
        <v>11</v>
      </c>
      <c r="D112" s="54">
        <v>39600</v>
      </c>
      <c r="E112" s="54">
        <v>19.306666666666665</v>
      </c>
      <c r="F112" s="54">
        <v>788.73034468316791</v>
      </c>
      <c r="G112" s="54">
        <v>824.42063957308926</v>
      </c>
      <c r="H112" s="54">
        <v>0.94615384615384612</v>
      </c>
      <c r="I112" s="54">
        <v>0</v>
      </c>
      <c r="J112" s="54">
        <v>0</v>
      </c>
      <c r="K112" s="54">
        <v>28.862650326797382</v>
      </c>
      <c r="L112" s="54">
        <v>39.16146630323275</v>
      </c>
      <c r="M112" s="54">
        <v>36.782745686114708</v>
      </c>
      <c r="N112" s="54">
        <v>32.308587105361028</v>
      </c>
      <c r="O112" s="54">
        <v>27.180623030606125</v>
      </c>
      <c r="P112" s="54">
        <v>25.582014216242555</v>
      </c>
      <c r="Q112" s="54">
        <v>27.180623030606125</v>
      </c>
      <c r="R112" s="54">
        <v>32.308587105361028</v>
      </c>
      <c r="S112" s="54">
        <v>36.782745686114708</v>
      </c>
      <c r="T112" s="54">
        <v>1</v>
      </c>
      <c r="U112" s="54">
        <v>0.66997606433476342</v>
      </c>
      <c r="V112" s="54">
        <v>487.99074074074076</v>
      </c>
      <c r="Z112" s="54">
        <v>13.863888888888892</v>
      </c>
      <c r="AA112" s="54">
        <v>11</v>
      </c>
      <c r="AB112" s="54">
        <v>39600</v>
      </c>
      <c r="AC112" s="54">
        <v>19.306666666666665</v>
      </c>
      <c r="AD112" s="54">
        <v>788.73034468316791</v>
      </c>
      <c r="AE112" s="54">
        <v>824.42063957308926</v>
      </c>
      <c r="AF112" s="54">
        <v>0.94615384615384612</v>
      </c>
      <c r="AG112" s="54">
        <v>0</v>
      </c>
      <c r="AH112" s="54">
        <v>0</v>
      </c>
      <c r="AI112" s="54">
        <v>28.862650326797382</v>
      </c>
      <c r="AJ112" s="54">
        <v>39.16146630323275</v>
      </c>
      <c r="AK112" s="54">
        <v>36.782745686114708</v>
      </c>
      <c r="AL112" s="54">
        <v>32.308587105361028</v>
      </c>
      <c r="AM112" s="54">
        <v>27.180623030606125</v>
      </c>
      <c r="AN112" s="54">
        <v>25.582014216242555</v>
      </c>
      <c r="AO112" s="54">
        <v>27.180623030606125</v>
      </c>
      <c r="AP112" s="54">
        <v>32.308587105361028</v>
      </c>
      <c r="AQ112" s="54">
        <v>36.782745686114708</v>
      </c>
      <c r="AR112" s="54">
        <v>0</v>
      </c>
      <c r="AS112" s="54">
        <v>0.66997606433476342</v>
      </c>
      <c r="AT112" s="54">
        <v>487.99074074074076</v>
      </c>
      <c r="AX112" s="54">
        <v>13.863888888888892</v>
      </c>
      <c r="AY112" s="54">
        <v>11</v>
      </c>
      <c r="AZ112" s="54">
        <v>39600</v>
      </c>
      <c r="BA112" s="54">
        <v>19.306666666666665</v>
      </c>
      <c r="BB112" s="54">
        <v>788.73034468316791</v>
      </c>
      <c r="BC112" s="54">
        <v>824.42063957308926</v>
      </c>
      <c r="BD112" s="54">
        <v>0.94615384615384612</v>
      </c>
      <c r="BE112" s="54">
        <v>0</v>
      </c>
      <c r="BF112" s="54">
        <v>0</v>
      </c>
      <c r="BG112" s="54">
        <v>35.694520697167761</v>
      </c>
      <c r="BH112" s="54">
        <v>39.16146630323275</v>
      </c>
      <c r="BI112" s="54">
        <v>36.782745686114708</v>
      </c>
      <c r="BJ112" s="54">
        <v>32.308587105361028</v>
      </c>
      <c r="BK112" s="54">
        <v>27.180623030606125</v>
      </c>
      <c r="BL112" s="54">
        <v>25.582014216242555</v>
      </c>
      <c r="BM112" s="54">
        <v>27.180623030606125</v>
      </c>
      <c r="BN112" s="54">
        <v>32.308587105361028</v>
      </c>
      <c r="BO112" s="54">
        <v>36.782745686114708</v>
      </c>
      <c r="BP112" s="54">
        <v>1</v>
      </c>
      <c r="BQ112" s="54">
        <v>0.66725819577813505</v>
      </c>
      <c r="BR112" s="54">
        <v>487.99074074074076</v>
      </c>
      <c r="BV112" s="54">
        <v>13.863888888888892</v>
      </c>
      <c r="BW112" s="54">
        <v>11</v>
      </c>
      <c r="BX112" s="54">
        <v>39600</v>
      </c>
      <c r="BY112" s="54">
        <v>19.306666666666665</v>
      </c>
      <c r="BZ112" s="54">
        <v>788.73034468316791</v>
      </c>
      <c r="CA112" s="54">
        <v>824.42063957308926</v>
      </c>
      <c r="CB112" s="54">
        <v>0.94615384615384612</v>
      </c>
      <c r="CC112" s="54">
        <v>0</v>
      </c>
      <c r="CD112" s="54">
        <v>0</v>
      </c>
      <c r="CE112" s="54">
        <v>35.694520697167761</v>
      </c>
      <c r="CF112" s="54">
        <v>39.16146630323275</v>
      </c>
      <c r="CG112" s="54">
        <v>36.782745686114708</v>
      </c>
      <c r="CH112" s="54">
        <v>32.308587105361028</v>
      </c>
      <c r="CI112" s="54">
        <v>27.180623030606125</v>
      </c>
      <c r="CJ112" s="54">
        <v>25.582014216242555</v>
      </c>
      <c r="CK112" s="54">
        <v>27.180623030606125</v>
      </c>
      <c r="CL112" s="54">
        <v>32.308587105361028</v>
      </c>
      <c r="CM112" s="54">
        <v>36.782745686114708</v>
      </c>
      <c r="CN112" s="54">
        <v>0</v>
      </c>
      <c r="CO112" s="54">
        <v>0.66725819577813505</v>
      </c>
      <c r="CP112" s="54">
        <v>487.99074074074076</v>
      </c>
      <c r="CT112" s="54">
        <v>13.863888888888892</v>
      </c>
      <c r="CU112" s="54">
        <v>11</v>
      </c>
      <c r="CV112" s="54">
        <v>39600</v>
      </c>
      <c r="CW112" s="54">
        <v>19.306666666666665</v>
      </c>
      <c r="CX112" s="54">
        <v>788.73034468316791</v>
      </c>
      <c r="CY112" s="54">
        <v>371.44785934565948</v>
      </c>
      <c r="CZ112" s="54">
        <v>0.94615384615384612</v>
      </c>
      <c r="DA112" s="54">
        <v>0</v>
      </c>
      <c r="DB112" s="54">
        <v>0</v>
      </c>
      <c r="DC112" s="54">
        <v>35.694520697167761</v>
      </c>
      <c r="DD112" s="54">
        <v>39.16146630323275</v>
      </c>
      <c r="DE112" s="54">
        <v>36.782745686114708</v>
      </c>
      <c r="DF112" s="54">
        <v>32.308587105361028</v>
      </c>
      <c r="DG112" s="54">
        <v>27.180623030606125</v>
      </c>
      <c r="DH112" s="54">
        <v>25.582014216242555</v>
      </c>
      <c r="DI112" s="54">
        <v>27.180623030606125</v>
      </c>
      <c r="DJ112" s="54">
        <v>32.308587105361028</v>
      </c>
      <c r="DK112" s="54">
        <v>36.782745686114708</v>
      </c>
      <c r="DL112" s="54">
        <v>1</v>
      </c>
      <c r="DM112" s="54">
        <v>0.66725819577813505</v>
      </c>
      <c r="DN112" s="54">
        <v>487.99074074074076</v>
      </c>
      <c r="DR112" s="54">
        <v>13.863888888888892</v>
      </c>
      <c r="DS112" s="54">
        <v>11</v>
      </c>
      <c r="DT112" s="54">
        <v>39600</v>
      </c>
      <c r="DU112" s="54">
        <v>19.306666666666665</v>
      </c>
      <c r="DV112" s="54">
        <v>788.73034468316791</v>
      </c>
      <c r="DW112" s="54">
        <v>371.44785934565948</v>
      </c>
      <c r="DX112" s="54">
        <v>0.94615384615384612</v>
      </c>
      <c r="DY112" s="54">
        <v>0</v>
      </c>
      <c r="DZ112" s="54">
        <v>0</v>
      </c>
      <c r="EA112" s="54">
        <v>35.694520697167761</v>
      </c>
      <c r="EB112" s="54">
        <v>39.16146630323275</v>
      </c>
      <c r="EC112" s="54">
        <v>36.782745686114708</v>
      </c>
      <c r="ED112" s="54">
        <v>32.308587105361028</v>
      </c>
      <c r="EE112" s="54">
        <v>27.180623030606125</v>
      </c>
      <c r="EF112" s="54">
        <v>25.582014216242555</v>
      </c>
      <c r="EG112" s="54">
        <v>27.180623030606125</v>
      </c>
      <c r="EH112" s="54">
        <v>32.308587105361028</v>
      </c>
      <c r="EI112" s="54">
        <v>36.782745686114708</v>
      </c>
      <c r="EJ112" s="54">
        <v>0</v>
      </c>
      <c r="EK112" s="54">
        <v>0.66725819577813505</v>
      </c>
      <c r="EL112" s="54">
        <v>487.99074074074076</v>
      </c>
      <c r="EP112" s="54">
        <v>13.863888888888892</v>
      </c>
      <c r="EQ112" s="54">
        <v>11</v>
      </c>
      <c r="ER112" s="54">
        <v>39600</v>
      </c>
      <c r="ES112" s="54">
        <v>19.306666666666665</v>
      </c>
      <c r="ET112" s="54">
        <v>788.73034468316791</v>
      </c>
      <c r="EU112" s="54">
        <v>0</v>
      </c>
      <c r="EV112" s="54">
        <v>0.94615384615384612</v>
      </c>
      <c r="EW112" s="54">
        <v>0</v>
      </c>
      <c r="EX112" s="54">
        <v>0</v>
      </c>
      <c r="EY112" s="54">
        <v>35.694520697167761</v>
      </c>
      <c r="EZ112" s="54">
        <v>39.16146630323275</v>
      </c>
      <c r="FA112" s="54">
        <v>36.782745686114708</v>
      </c>
      <c r="FB112" s="54">
        <v>32.308587105361028</v>
      </c>
      <c r="FC112" s="54">
        <v>27.180623030606125</v>
      </c>
      <c r="FD112" s="54">
        <v>25.582014216242555</v>
      </c>
      <c r="FE112" s="54">
        <v>27.180623030606125</v>
      </c>
      <c r="FF112" s="54">
        <v>32.308587105361028</v>
      </c>
      <c r="FG112" s="54">
        <v>36.782745686114708</v>
      </c>
      <c r="FH112" s="54">
        <v>1</v>
      </c>
      <c r="FI112" s="54">
        <v>0.66725819577813505</v>
      </c>
      <c r="FJ112" s="54">
        <v>487.99074074074076</v>
      </c>
      <c r="FN112" s="54">
        <v>13.863888888888892</v>
      </c>
      <c r="FO112" s="54">
        <v>11</v>
      </c>
      <c r="FP112" s="54">
        <v>39600</v>
      </c>
      <c r="FQ112" s="54">
        <v>19.306666666666665</v>
      </c>
      <c r="FR112" s="54">
        <v>788.73034468316791</v>
      </c>
      <c r="FS112" s="54">
        <v>0</v>
      </c>
      <c r="FT112" s="54">
        <v>0.94615384615384612</v>
      </c>
      <c r="FU112" s="54">
        <v>0</v>
      </c>
      <c r="FV112" s="54">
        <v>0</v>
      </c>
      <c r="FW112" s="54">
        <v>35.694520697167761</v>
      </c>
      <c r="FX112" s="54">
        <v>39.16146630323275</v>
      </c>
      <c r="FY112" s="54">
        <v>36.782745686114708</v>
      </c>
      <c r="FZ112" s="54">
        <v>32.308587105361028</v>
      </c>
      <c r="GA112" s="54">
        <v>27.180623030606125</v>
      </c>
      <c r="GB112" s="54">
        <v>25.582014216242555</v>
      </c>
      <c r="GC112" s="54">
        <v>27.180623030606125</v>
      </c>
      <c r="GD112" s="54">
        <v>32.308587105361028</v>
      </c>
      <c r="GE112" s="54">
        <v>36.782745686114708</v>
      </c>
      <c r="GF112" s="54">
        <v>0</v>
      </c>
      <c r="GG112" s="54">
        <v>0.66725819577813505</v>
      </c>
      <c r="GH112" s="54">
        <v>487.99074074074076</v>
      </c>
      <c r="GL112" s="54">
        <v>13.863888888888892</v>
      </c>
      <c r="GM112" s="54">
        <v>11</v>
      </c>
      <c r="GN112" s="54">
        <v>39600</v>
      </c>
      <c r="GO112" s="54">
        <v>19.306666666666665</v>
      </c>
      <c r="GP112" s="54">
        <v>788.73034468316791</v>
      </c>
      <c r="GQ112" s="54">
        <v>824.42063957308915</v>
      </c>
      <c r="GR112" s="54">
        <v>0.94615384615384612</v>
      </c>
      <c r="GS112" s="54">
        <v>0</v>
      </c>
      <c r="GT112" s="54">
        <v>0</v>
      </c>
      <c r="GU112" s="54">
        <v>35.694520697167761</v>
      </c>
      <c r="GV112" s="54">
        <v>39.16146630323275</v>
      </c>
      <c r="GW112" s="54">
        <v>36.782745686114708</v>
      </c>
      <c r="GX112" s="54">
        <v>32.308587105361028</v>
      </c>
      <c r="GY112" s="54">
        <v>27.180623030606125</v>
      </c>
      <c r="GZ112" s="54">
        <v>25.582014216242555</v>
      </c>
      <c r="HA112" s="54">
        <v>27.180623030606125</v>
      </c>
      <c r="HB112" s="54">
        <v>32.308587105361028</v>
      </c>
      <c r="HC112" s="54">
        <v>36.782745686114708</v>
      </c>
      <c r="HD112" s="54">
        <v>1</v>
      </c>
      <c r="HE112" s="54">
        <v>0.66725819577813505</v>
      </c>
      <c r="HF112" s="54">
        <v>487.99074074074076</v>
      </c>
      <c r="HJ112" s="54">
        <v>13.863888888888892</v>
      </c>
      <c r="HK112" s="54">
        <v>11</v>
      </c>
      <c r="HL112" s="54">
        <v>39600</v>
      </c>
      <c r="HM112" s="54">
        <v>19.306666666666665</v>
      </c>
      <c r="HN112" s="54">
        <v>788.73034468316791</v>
      </c>
      <c r="HO112" s="54">
        <v>824.42063957308915</v>
      </c>
      <c r="HP112" s="54">
        <v>0.94615384615384612</v>
      </c>
      <c r="HQ112" s="54">
        <v>0</v>
      </c>
      <c r="HR112" s="54">
        <v>0</v>
      </c>
      <c r="HS112" s="54">
        <v>35.694520697167761</v>
      </c>
      <c r="HT112" s="54">
        <v>39.16146630323275</v>
      </c>
      <c r="HU112" s="54">
        <v>36.782745686114708</v>
      </c>
      <c r="HV112" s="54">
        <v>32.308587105361028</v>
      </c>
      <c r="HW112" s="54">
        <v>27.180623030606125</v>
      </c>
      <c r="HX112" s="54">
        <v>25.582014216242555</v>
      </c>
      <c r="HY112" s="54">
        <v>27.180623030606125</v>
      </c>
      <c r="HZ112" s="54">
        <v>32.308587105361028</v>
      </c>
      <c r="IA112" s="54">
        <v>36.782745686114708</v>
      </c>
      <c r="IB112" s="54">
        <v>0</v>
      </c>
      <c r="IC112" s="54">
        <v>0.66725819577813505</v>
      </c>
      <c r="ID112" s="54">
        <v>487.99074074074076</v>
      </c>
    </row>
    <row r="113" spans="2:238" x14ac:dyDescent="0.25">
      <c r="B113" s="54" t="s">
        <v>68</v>
      </c>
      <c r="C113" s="54">
        <v>12</v>
      </c>
      <c r="D113" s="54">
        <v>43200</v>
      </c>
      <c r="E113" s="54">
        <v>20.413333333333338</v>
      </c>
      <c r="F113" s="54">
        <v>743.43603762457644</v>
      </c>
      <c r="G113" s="54">
        <v>783.09539126548168</v>
      </c>
      <c r="H113" s="54">
        <v>0.94615384615384612</v>
      </c>
      <c r="I113" s="54">
        <v>0</v>
      </c>
      <c r="J113" s="54">
        <v>0</v>
      </c>
      <c r="K113" s="54">
        <v>29.262225490196084</v>
      </c>
      <c r="L113" s="54">
        <v>39.209521752724868</v>
      </c>
      <c r="M113" s="54">
        <v>36.957628924045849</v>
      </c>
      <c r="N113" s="54">
        <v>32.722021955380995</v>
      </c>
      <c r="O113" s="54">
        <v>27.867468863872993</v>
      </c>
      <c r="P113" s="54">
        <v>26.354094111486191</v>
      </c>
      <c r="Q113" s="54">
        <v>27.867468863872993</v>
      </c>
      <c r="R113" s="54">
        <v>32.722021955380995</v>
      </c>
      <c r="S113" s="54">
        <v>36.957628924045842</v>
      </c>
      <c r="T113" s="54">
        <v>1</v>
      </c>
      <c r="U113" s="54">
        <v>3.669976064334763</v>
      </c>
      <c r="V113" s="54">
        <v>461.97222222222229</v>
      </c>
      <c r="Z113" s="54" t="s">
        <v>68</v>
      </c>
      <c r="AA113" s="54">
        <v>12</v>
      </c>
      <c r="AB113" s="54">
        <v>43200</v>
      </c>
      <c r="AC113" s="54">
        <v>20.413333333333338</v>
      </c>
      <c r="AD113" s="54">
        <v>743.43603762457644</v>
      </c>
      <c r="AE113" s="54">
        <v>783.09539126548168</v>
      </c>
      <c r="AF113" s="54">
        <v>0.94615384615384612</v>
      </c>
      <c r="AG113" s="54">
        <v>0</v>
      </c>
      <c r="AH113" s="54">
        <v>0</v>
      </c>
      <c r="AI113" s="54">
        <v>29.262225490196084</v>
      </c>
      <c r="AJ113" s="54">
        <v>39.209521752724868</v>
      </c>
      <c r="AK113" s="54">
        <v>36.957628924045849</v>
      </c>
      <c r="AL113" s="54">
        <v>32.722021955380995</v>
      </c>
      <c r="AM113" s="54">
        <v>27.867468863872993</v>
      </c>
      <c r="AN113" s="54">
        <v>26.354094111486191</v>
      </c>
      <c r="AO113" s="54">
        <v>27.867468863872993</v>
      </c>
      <c r="AP113" s="54">
        <v>32.722021955380995</v>
      </c>
      <c r="AQ113" s="54">
        <v>36.957628924045842</v>
      </c>
      <c r="AR113" s="54">
        <v>0</v>
      </c>
      <c r="AS113" s="54">
        <v>3.669976064334763</v>
      </c>
      <c r="AT113" s="54">
        <v>461.97222222222229</v>
      </c>
      <c r="AX113" s="54" t="s">
        <v>68</v>
      </c>
      <c r="AY113" s="54">
        <v>12</v>
      </c>
      <c r="AZ113" s="54">
        <v>43200</v>
      </c>
      <c r="BA113" s="54">
        <v>20.413333333333338</v>
      </c>
      <c r="BB113" s="54">
        <v>743.43603762457644</v>
      </c>
      <c r="BC113" s="54">
        <v>783.09539126548168</v>
      </c>
      <c r="BD113" s="54">
        <v>0.94615384615384612</v>
      </c>
      <c r="BE113" s="54">
        <v>0</v>
      </c>
      <c r="BF113" s="54">
        <v>0</v>
      </c>
      <c r="BG113" s="54">
        <v>35.729836601307198</v>
      </c>
      <c r="BH113" s="54">
        <v>39.209521752724868</v>
      </c>
      <c r="BI113" s="54">
        <v>36.957628924045849</v>
      </c>
      <c r="BJ113" s="54">
        <v>32.722021955380995</v>
      </c>
      <c r="BK113" s="54">
        <v>27.867468863872993</v>
      </c>
      <c r="BL113" s="54">
        <v>26.354094111486191</v>
      </c>
      <c r="BM113" s="54">
        <v>27.867468863872993</v>
      </c>
      <c r="BN113" s="54">
        <v>32.722021955380995</v>
      </c>
      <c r="BO113" s="54">
        <v>36.957628924045842</v>
      </c>
      <c r="BP113" s="54">
        <v>1</v>
      </c>
      <c r="BQ113" s="54">
        <v>3.6672581957781349</v>
      </c>
      <c r="BR113" s="54">
        <v>461.97222222222229</v>
      </c>
      <c r="BV113" s="54" t="s">
        <v>68</v>
      </c>
      <c r="BW113" s="54">
        <v>12</v>
      </c>
      <c r="BX113" s="54">
        <v>43200</v>
      </c>
      <c r="BY113" s="54">
        <v>20.413333333333338</v>
      </c>
      <c r="BZ113" s="54">
        <v>743.43603762457644</v>
      </c>
      <c r="CA113" s="54">
        <v>783.09539126548168</v>
      </c>
      <c r="CB113" s="54">
        <v>0.94615384615384612</v>
      </c>
      <c r="CC113" s="54">
        <v>0</v>
      </c>
      <c r="CD113" s="54">
        <v>0</v>
      </c>
      <c r="CE113" s="54">
        <v>35.729836601307198</v>
      </c>
      <c r="CF113" s="54">
        <v>39.209521752724868</v>
      </c>
      <c r="CG113" s="54">
        <v>36.957628924045849</v>
      </c>
      <c r="CH113" s="54">
        <v>32.722021955380995</v>
      </c>
      <c r="CI113" s="54">
        <v>27.867468863872993</v>
      </c>
      <c r="CJ113" s="54">
        <v>26.354094111486191</v>
      </c>
      <c r="CK113" s="54">
        <v>27.867468863872993</v>
      </c>
      <c r="CL113" s="54">
        <v>32.722021955380995</v>
      </c>
      <c r="CM113" s="54">
        <v>36.957628924045842</v>
      </c>
      <c r="CN113" s="54">
        <v>0</v>
      </c>
      <c r="CO113" s="54">
        <v>3.6672581957781349</v>
      </c>
      <c r="CP113" s="54">
        <v>461.97222222222229</v>
      </c>
      <c r="CT113" s="54" t="s">
        <v>68</v>
      </c>
      <c r="CU113" s="54">
        <v>12</v>
      </c>
      <c r="CV113" s="54">
        <v>43200</v>
      </c>
      <c r="CW113" s="54">
        <v>20.413333333333338</v>
      </c>
      <c r="CX113" s="54">
        <v>743.43603762457644</v>
      </c>
      <c r="CY113" s="54">
        <v>0</v>
      </c>
      <c r="CZ113" s="54">
        <v>0.94615384615384612</v>
      </c>
      <c r="DA113" s="54">
        <v>0</v>
      </c>
      <c r="DB113" s="54">
        <v>0</v>
      </c>
      <c r="DC113" s="54">
        <v>35.729836601307198</v>
      </c>
      <c r="DD113" s="54">
        <v>39.209521752724868</v>
      </c>
      <c r="DE113" s="54">
        <v>36.957628924045849</v>
      </c>
      <c r="DF113" s="54">
        <v>32.722021955380995</v>
      </c>
      <c r="DG113" s="54">
        <v>27.867468863872993</v>
      </c>
      <c r="DH113" s="54">
        <v>26.354094111486191</v>
      </c>
      <c r="DI113" s="54">
        <v>27.867468863872993</v>
      </c>
      <c r="DJ113" s="54">
        <v>32.722021955380995</v>
      </c>
      <c r="DK113" s="54">
        <v>36.957628924045842</v>
      </c>
      <c r="DL113" s="54">
        <v>1</v>
      </c>
      <c r="DM113" s="54">
        <v>3.6672581957781349</v>
      </c>
      <c r="DN113" s="54">
        <v>461.97222222222229</v>
      </c>
      <c r="DR113" s="54" t="s">
        <v>68</v>
      </c>
      <c r="DS113" s="54">
        <v>12</v>
      </c>
      <c r="DT113" s="54">
        <v>43200</v>
      </c>
      <c r="DU113" s="54">
        <v>20.413333333333338</v>
      </c>
      <c r="DV113" s="54">
        <v>743.43603762457644</v>
      </c>
      <c r="DW113" s="54">
        <v>0</v>
      </c>
      <c r="DX113" s="54">
        <v>0.94615384615384612</v>
      </c>
      <c r="DY113" s="54">
        <v>0</v>
      </c>
      <c r="DZ113" s="54">
        <v>0</v>
      </c>
      <c r="EA113" s="54">
        <v>35.729836601307198</v>
      </c>
      <c r="EB113" s="54">
        <v>39.209521752724868</v>
      </c>
      <c r="EC113" s="54">
        <v>36.957628924045849</v>
      </c>
      <c r="ED113" s="54">
        <v>32.722021955380995</v>
      </c>
      <c r="EE113" s="54">
        <v>27.867468863872993</v>
      </c>
      <c r="EF113" s="54">
        <v>26.354094111486191</v>
      </c>
      <c r="EG113" s="54">
        <v>27.867468863872993</v>
      </c>
      <c r="EH113" s="54">
        <v>32.722021955380995</v>
      </c>
      <c r="EI113" s="54">
        <v>36.957628924045842</v>
      </c>
      <c r="EJ113" s="54">
        <v>0</v>
      </c>
      <c r="EK113" s="54">
        <v>3.6672581957781349</v>
      </c>
      <c r="EL113" s="54">
        <v>461.97222222222229</v>
      </c>
      <c r="EP113" s="54" t="s">
        <v>68</v>
      </c>
      <c r="EQ113" s="54">
        <v>12</v>
      </c>
      <c r="ER113" s="54">
        <v>43200</v>
      </c>
      <c r="ES113" s="54">
        <v>20.413333333333338</v>
      </c>
      <c r="ET113" s="54">
        <v>743.43603762457644</v>
      </c>
      <c r="EU113" s="54">
        <v>0</v>
      </c>
      <c r="EV113" s="54">
        <v>0.94615384615384612</v>
      </c>
      <c r="EW113" s="54">
        <v>0</v>
      </c>
      <c r="EX113" s="54">
        <v>0</v>
      </c>
      <c r="EY113" s="54">
        <v>35.729836601307198</v>
      </c>
      <c r="EZ113" s="54">
        <v>39.209521752724868</v>
      </c>
      <c r="FA113" s="54">
        <v>36.957628924045849</v>
      </c>
      <c r="FB113" s="54">
        <v>32.722021955380995</v>
      </c>
      <c r="FC113" s="54">
        <v>27.867468863872993</v>
      </c>
      <c r="FD113" s="54">
        <v>26.354094111486191</v>
      </c>
      <c r="FE113" s="54">
        <v>27.867468863872993</v>
      </c>
      <c r="FF113" s="54">
        <v>32.722021955380995</v>
      </c>
      <c r="FG113" s="54">
        <v>36.957628924045842</v>
      </c>
      <c r="FH113" s="54">
        <v>1</v>
      </c>
      <c r="FI113" s="54">
        <v>3.6672581957781349</v>
      </c>
      <c r="FJ113" s="54">
        <v>461.97222222222229</v>
      </c>
      <c r="FN113" s="54" t="s">
        <v>68</v>
      </c>
      <c r="FO113" s="54">
        <v>12</v>
      </c>
      <c r="FP113" s="54">
        <v>43200</v>
      </c>
      <c r="FQ113" s="54">
        <v>20.413333333333338</v>
      </c>
      <c r="FR113" s="54">
        <v>743.43603762457644</v>
      </c>
      <c r="FS113" s="54">
        <v>0</v>
      </c>
      <c r="FT113" s="54">
        <v>0.94615384615384612</v>
      </c>
      <c r="FU113" s="54">
        <v>0</v>
      </c>
      <c r="FV113" s="54">
        <v>0</v>
      </c>
      <c r="FW113" s="54">
        <v>35.729836601307198</v>
      </c>
      <c r="FX113" s="54">
        <v>39.209521752724868</v>
      </c>
      <c r="FY113" s="54">
        <v>36.957628924045849</v>
      </c>
      <c r="FZ113" s="54">
        <v>32.722021955380995</v>
      </c>
      <c r="GA113" s="54">
        <v>27.867468863872993</v>
      </c>
      <c r="GB113" s="54">
        <v>26.354094111486191</v>
      </c>
      <c r="GC113" s="54">
        <v>27.867468863872993</v>
      </c>
      <c r="GD113" s="54">
        <v>32.722021955380995</v>
      </c>
      <c r="GE113" s="54">
        <v>36.957628924045842</v>
      </c>
      <c r="GF113" s="54">
        <v>0</v>
      </c>
      <c r="GG113" s="54">
        <v>3.6672581957781349</v>
      </c>
      <c r="GH113" s="54">
        <v>461.97222222222229</v>
      </c>
      <c r="GL113" s="54" t="s">
        <v>68</v>
      </c>
      <c r="GM113" s="54">
        <v>12</v>
      </c>
      <c r="GN113" s="54">
        <v>43200</v>
      </c>
      <c r="GO113" s="54">
        <v>20.413333333333338</v>
      </c>
      <c r="GP113" s="54">
        <v>743.43603762457644</v>
      </c>
      <c r="GQ113" s="54">
        <v>783.09539126548157</v>
      </c>
      <c r="GR113" s="54">
        <v>0.94615384615384612</v>
      </c>
      <c r="GS113" s="54">
        <v>0</v>
      </c>
      <c r="GT113" s="54">
        <v>0</v>
      </c>
      <c r="GU113" s="54">
        <v>35.729836601307198</v>
      </c>
      <c r="GV113" s="54">
        <v>39.209521752724868</v>
      </c>
      <c r="GW113" s="54">
        <v>36.957628924045849</v>
      </c>
      <c r="GX113" s="54">
        <v>32.722021955380995</v>
      </c>
      <c r="GY113" s="54">
        <v>27.867468863872993</v>
      </c>
      <c r="GZ113" s="54">
        <v>26.354094111486191</v>
      </c>
      <c r="HA113" s="54">
        <v>27.867468863872993</v>
      </c>
      <c r="HB113" s="54">
        <v>32.722021955380995</v>
      </c>
      <c r="HC113" s="54">
        <v>36.957628924045842</v>
      </c>
      <c r="HD113" s="54">
        <v>1</v>
      </c>
      <c r="HE113" s="54">
        <v>3.6672581957781349</v>
      </c>
      <c r="HF113" s="54">
        <v>461.97222222222229</v>
      </c>
      <c r="HJ113" s="54" t="s">
        <v>68</v>
      </c>
      <c r="HK113" s="54">
        <v>12</v>
      </c>
      <c r="HL113" s="54">
        <v>43200</v>
      </c>
      <c r="HM113" s="54">
        <v>20.413333333333338</v>
      </c>
      <c r="HN113" s="54">
        <v>743.43603762457644</v>
      </c>
      <c r="HO113" s="54">
        <v>783.09539126548157</v>
      </c>
      <c r="HP113" s="54">
        <v>0.94615384615384612</v>
      </c>
      <c r="HQ113" s="54">
        <v>0</v>
      </c>
      <c r="HR113" s="54">
        <v>0</v>
      </c>
      <c r="HS113" s="54">
        <v>35.729836601307198</v>
      </c>
      <c r="HT113" s="54">
        <v>39.209521752724868</v>
      </c>
      <c r="HU113" s="54">
        <v>36.957628924045849</v>
      </c>
      <c r="HV113" s="54">
        <v>32.722021955380995</v>
      </c>
      <c r="HW113" s="54">
        <v>27.867468863872993</v>
      </c>
      <c r="HX113" s="54">
        <v>26.354094111486191</v>
      </c>
      <c r="HY113" s="54">
        <v>27.867468863872993</v>
      </c>
      <c r="HZ113" s="54">
        <v>32.722021955380995</v>
      </c>
      <c r="IA113" s="54">
        <v>36.957628924045842</v>
      </c>
      <c r="IB113" s="54">
        <v>0</v>
      </c>
      <c r="IC113" s="54">
        <v>3.6672581957781349</v>
      </c>
      <c r="ID113" s="54">
        <v>461.97222222222229</v>
      </c>
    </row>
    <row r="114" spans="2:238" x14ac:dyDescent="0.25">
      <c r="B114" s="54">
        <v>0.13223547412677508</v>
      </c>
      <c r="C114" s="54">
        <v>13</v>
      </c>
      <c r="D114" s="54">
        <v>46800</v>
      </c>
      <c r="E114" s="54">
        <v>21.54666666666667</v>
      </c>
      <c r="F114" s="54">
        <v>770.96182966925335</v>
      </c>
      <c r="G114" s="54">
        <v>716.98055217751937</v>
      </c>
      <c r="H114" s="54">
        <v>0.94615384615384612</v>
      </c>
      <c r="I114" s="54">
        <v>0</v>
      </c>
      <c r="J114" s="54">
        <v>0</v>
      </c>
      <c r="K114" s="54">
        <v>29.999235294117643</v>
      </c>
      <c r="L114" s="54">
        <v>39.749505382481701</v>
      </c>
      <c r="M114" s="54">
        <v>37.568699303550531</v>
      </c>
      <c r="N114" s="54">
        <v>33.466800088992414</v>
      </c>
      <c r="O114" s="54">
        <v>28.765493367097893</v>
      </c>
      <c r="P114" s="54">
        <v>27.299892154787038</v>
      </c>
      <c r="Q114" s="54">
        <v>28.765493367097893</v>
      </c>
      <c r="R114" s="54">
        <v>33.466800088992414</v>
      </c>
      <c r="S114" s="54">
        <v>37.568699303550531</v>
      </c>
      <c r="T114" s="54">
        <v>1</v>
      </c>
      <c r="U114" s="54">
        <v>3.669976064334763</v>
      </c>
      <c r="V114" s="54">
        <v>447.38888888888874</v>
      </c>
      <c r="Z114" s="54">
        <v>0.13223547412677508</v>
      </c>
      <c r="AA114" s="54">
        <v>13</v>
      </c>
      <c r="AB114" s="54">
        <v>46800</v>
      </c>
      <c r="AC114" s="54">
        <v>21.54666666666667</v>
      </c>
      <c r="AD114" s="54">
        <v>770.96182966925335</v>
      </c>
      <c r="AE114" s="54">
        <v>716.98055217751937</v>
      </c>
      <c r="AF114" s="54">
        <v>0.94615384615384612</v>
      </c>
      <c r="AG114" s="54">
        <v>0</v>
      </c>
      <c r="AH114" s="54">
        <v>0</v>
      </c>
      <c r="AI114" s="54">
        <v>29.999235294117643</v>
      </c>
      <c r="AJ114" s="54">
        <v>39.749505382481701</v>
      </c>
      <c r="AK114" s="54">
        <v>37.568699303550531</v>
      </c>
      <c r="AL114" s="54">
        <v>33.466800088992414</v>
      </c>
      <c r="AM114" s="54">
        <v>28.765493367097893</v>
      </c>
      <c r="AN114" s="54">
        <v>27.299892154787038</v>
      </c>
      <c r="AO114" s="54">
        <v>28.765493367097893</v>
      </c>
      <c r="AP114" s="54">
        <v>33.466800088992414</v>
      </c>
      <c r="AQ114" s="54">
        <v>37.568699303550531</v>
      </c>
      <c r="AR114" s="54">
        <v>0</v>
      </c>
      <c r="AS114" s="54">
        <v>3.669976064334763</v>
      </c>
      <c r="AT114" s="54">
        <v>447.38888888888874</v>
      </c>
      <c r="AX114" s="54">
        <v>0.13495334268340339</v>
      </c>
      <c r="AY114" s="54">
        <v>13</v>
      </c>
      <c r="AZ114" s="54">
        <v>46800</v>
      </c>
      <c r="BA114" s="54">
        <v>21.54666666666667</v>
      </c>
      <c r="BB114" s="54">
        <v>770.96182966925335</v>
      </c>
      <c r="BC114" s="54">
        <v>716.98055217751937</v>
      </c>
      <c r="BD114" s="54">
        <v>0.94615384615384612</v>
      </c>
      <c r="BE114" s="54">
        <v>0</v>
      </c>
      <c r="BF114" s="54">
        <v>0</v>
      </c>
      <c r="BG114" s="54">
        <v>36.262679738562092</v>
      </c>
      <c r="BH114" s="54">
        <v>39.749505382481701</v>
      </c>
      <c r="BI114" s="54">
        <v>37.568699303550531</v>
      </c>
      <c r="BJ114" s="54">
        <v>33.466800088992414</v>
      </c>
      <c r="BK114" s="54">
        <v>28.765493367097893</v>
      </c>
      <c r="BL114" s="54">
        <v>27.299892154787038</v>
      </c>
      <c r="BM114" s="54">
        <v>28.765493367097893</v>
      </c>
      <c r="BN114" s="54">
        <v>33.466800088992414</v>
      </c>
      <c r="BO114" s="54">
        <v>37.568699303550531</v>
      </c>
      <c r="BP114" s="54">
        <v>1</v>
      </c>
      <c r="BQ114" s="54">
        <v>3.6672581957781349</v>
      </c>
      <c r="BR114" s="54">
        <v>447.38888888888874</v>
      </c>
      <c r="BV114" s="54">
        <v>0.13495334268340339</v>
      </c>
      <c r="BW114" s="54">
        <v>13</v>
      </c>
      <c r="BX114" s="54">
        <v>46800</v>
      </c>
      <c r="BY114" s="54">
        <v>21.54666666666667</v>
      </c>
      <c r="BZ114" s="54">
        <v>770.96182966925335</v>
      </c>
      <c r="CA114" s="54">
        <v>716.98055217751937</v>
      </c>
      <c r="CB114" s="54">
        <v>0.94615384615384612</v>
      </c>
      <c r="CC114" s="54">
        <v>0</v>
      </c>
      <c r="CD114" s="54">
        <v>0</v>
      </c>
      <c r="CE114" s="54">
        <v>36.262679738562092</v>
      </c>
      <c r="CF114" s="54">
        <v>39.749505382481701</v>
      </c>
      <c r="CG114" s="54">
        <v>37.568699303550531</v>
      </c>
      <c r="CH114" s="54">
        <v>33.466800088992414</v>
      </c>
      <c r="CI114" s="54">
        <v>28.765493367097893</v>
      </c>
      <c r="CJ114" s="54">
        <v>27.299892154787038</v>
      </c>
      <c r="CK114" s="54">
        <v>28.765493367097893</v>
      </c>
      <c r="CL114" s="54">
        <v>33.466800088992414</v>
      </c>
      <c r="CM114" s="54">
        <v>37.568699303550531</v>
      </c>
      <c r="CN114" s="54">
        <v>0</v>
      </c>
      <c r="CO114" s="54">
        <v>3.6672581957781349</v>
      </c>
      <c r="CP114" s="54">
        <v>447.38888888888874</v>
      </c>
      <c r="CT114" s="54">
        <v>0.13495334268340339</v>
      </c>
      <c r="CU114" s="54">
        <v>13</v>
      </c>
      <c r="CV114" s="54">
        <v>46800</v>
      </c>
      <c r="CW114" s="54">
        <v>21.54666666666667</v>
      </c>
      <c r="CX114" s="54">
        <v>770.96182966925335</v>
      </c>
      <c r="CY114" s="54">
        <v>0</v>
      </c>
      <c r="CZ114" s="54">
        <v>0.94615384615384612</v>
      </c>
      <c r="DA114" s="54">
        <v>0</v>
      </c>
      <c r="DB114" s="54">
        <v>0</v>
      </c>
      <c r="DC114" s="54">
        <v>36.262679738562092</v>
      </c>
      <c r="DD114" s="54">
        <v>39.749505382481701</v>
      </c>
      <c r="DE114" s="54">
        <v>37.568699303550531</v>
      </c>
      <c r="DF114" s="54">
        <v>33.466800088992414</v>
      </c>
      <c r="DG114" s="54">
        <v>28.765493367097893</v>
      </c>
      <c r="DH114" s="54">
        <v>27.299892154787038</v>
      </c>
      <c r="DI114" s="54">
        <v>28.765493367097893</v>
      </c>
      <c r="DJ114" s="54">
        <v>33.466800088992414</v>
      </c>
      <c r="DK114" s="54">
        <v>37.568699303550531</v>
      </c>
      <c r="DL114" s="54">
        <v>1</v>
      </c>
      <c r="DM114" s="54">
        <v>3.6672581957781349</v>
      </c>
      <c r="DN114" s="54">
        <v>447.38888888888874</v>
      </c>
      <c r="DR114" s="54">
        <v>0.13495334268340339</v>
      </c>
      <c r="DS114" s="54">
        <v>13</v>
      </c>
      <c r="DT114" s="54">
        <v>46800</v>
      </c>
      <c r="DU114" s="54">
        <v>21.54666666666667</v>
      </c>
      <c r="DV114" s="54">
        <v>770.96182966925335</v>
      </c>
      <c r="DW114" s="54">
        <v>0</v>
      </c>
      <c r="DX114" s="54">
        <v>0.94615384615384612</v>
      </c>
      <c r="DY114" s="54">
        <v>0</v>
      </c>
      <c r="DZ114" s="54">
        <v>0</v>
      </c>
      <c r="EA114" s="54">
        <v>36.262679738562092</v>
      </c>
      <c r="EB114" s="54">
        <v>39.749505382481701</v>
      </c>
      <c r="EC114" s="54">
        <v>37.568699303550531</v>
      </c>
      <c r="ED114" s="54">
        <v>33.466800088992414</v>
      </c>
      <c r="EE114" s="54">
        <v>28.765493367097893</v>
      </c>
      <c r="EF114" s="54">
        <v>27.299892154787038</v>
      </c>
      <c r="EG114" s="54">
        <v>28.765493367097893</v>
      </c>
      <c r="EH114" s="54">
        <v>33.466800088992414</v>
      </c>
      <c r="EI114" s="54">
        <v>37.568699303550531</v>
      </c>
      <c r="EJ114" s="54">
        <v>0</v>
      </c>
      <c r="EK114" s="54">
        <v>3.6672581957781349</v>
      </c>
      <c r="EL114" s="54">
        <v>447.38888888888874</v>
      </c>
      <c r="EP114" s="54">
        <v>0.13495334268340339</v>
      </c>
      <c r="EQ114" s="54">
        <v>13</v>
      </c>
      <c r="ER114" s="54">
        <v>46800</v>
      </c>
      <c r="ES114" s="54">
        <v>21.54666666666667</v>
      </c>
      <c r="ET114" s="54">
        <v>770.96182966925335</v>
      </c>
      <c r="EU114" s="54">
        <v>323.04005809063409</v>
      </c>
      <c r="EV114" s="54">
        <v>0.94615384615384612</v>
      </c>
      <c r="EW114" s="54">
        <v>0</v>
      </c>
      <c r="EX114" s="54">
        <v>0</v>
      </c>
      <c r="EY114" s="54">
        <v>36.262679738562092</v>
      </c>
      <c r="EZ114" s="54">
        <v>39.749505382481701</v>
      </c>
      <c r="FA114" s="54">
        <v>37.568699303550531</v>
      </c>
      <c r="FB114" s="54">
        <v>33.466800088992414</v>
      </c>
      <c r="FC114" s="54">
        <v>28.765493367097893</v>
      </c>
      <c r="FD114" s="54">
        <v>27.299892154787038</v>
      </c>
      <c r="FE114" s="54">
        <v>28.765493367097893</v>
      </c>
      <c r="FF114" s="54">
        <v>33.466800088992414</v>
      </c>
      <c r="FG114" s="54">
        <v>37.568699303550531</v>
      </c>
      <c r="FH114" s="54">
        <v>1</v>
      </c>
      <c r="FI114" s="54">
        <v>3.6672581957781349</v>
      </c>
      <c r="FJ114" s="54">
        <v>447.38888888888874</v>
      </c>
      <c r="FN114" s="54">
        <v>0.13495334268340339</v>
      </c>
      <c r="FO114" s="54">
        <v>13</v>
      </c>
      <c r="FP114" s="54">
        <v>46800</v>
      </c>
      <c r="FQ114" s="54">
        <v>21.54666666666667</v>
      </c>
      <c r="FR114" s="54">
        <v>770.96182966925335</v>
      </c>
      <c r="FS114" s="54">
        <v>323.04005809063409</v>
      </c>
      <c r="FT114" s="54">
        <v>0.94615384615384612</v>
      </c>
      <c r="FU114" s="54">
        <v>0</v>
      </c>
      <c r="FV114" s="54">
        <v>0</v>
      </c>
      <c r="FW114" s="54">
        <v>36.262679738562092</v>
      </c>
      <c r="FX114" s="54">
        <v>39.749505382481701</v>
      </c>
      <c r="FY114" s="54">
        <v>37.568699303550531</v>
      </c>
      <c r="FZ114" s="54">
        <v>33.466800088992414</v>
      </c>
      <c r="GA114" s="54">
        <v>28.765493367097893</v>
      </c>
      <c r="GB114" s="54">
        <v>27.299892154787038</v>
      </c>
      <c r="GC114" s="54">
        <v>28.765493367097893</v>
      </c>
      <c r="GD114" s="54">
        <v>33.466800088992414</v>
      </c>
      <c r="GE114" s="54">
        <v>37.568699303550531</v>
      </c>
      <c r="GF114" s="54">
        <v>0</v>
      </c>
      <c r="GG114" s="54">
        <v>3.6672581957781349</v>
      </c>
      <c r="GH114" s="54">
        <v>447.38888888888874</v>
      </c>
      <c r="GL114" s="54">
        <v>0.13495334268340339</v>
      </c>
      <c r="GM114" s="54">
        <v>13</v>
      </c>
      <c r="GN114" s="54">
        <v>46800</v>
      </c>
      <c r="GO114" s="54">
        <v>21.54666666666667</v>
      </c>
      <c r="GP114" s="54">
        <v>770.96182966925335</v>
      </c>
      <c r="GQ114" s="54">
        <v>716.98055217751937</v>
      </c>
      <c r="GR114" s="54">
        <v>0.94615384615384612</v>
      </c>
      <c r="GS114" s="54">
        <v>0</v>
      </c>
      <c r="GT114" s="54">
        <v>0</v>
      </c>
      <c r="GU114" s="54">
        <v>36.262679738562092</v>
      </c>
      <c r="GV114" s="54">
        <v>39.749505382481701</v>
      </c>
      <c r="GW114" s="54">
        <v>37.568699303550531</v>
      </c>
      <c r="GX114" s="54">
        <v>33.466800088992414</v>
      </c>
      <c r="GY114" s="54">
        <v>28.765493367097893</v>
      </c>
      <c r="GZ114" s="54">
        <v>27.299892154787038</v>
      </c>
      <c r="HA114" s="54">
        <v>28.765493367097893</v>
      </c>
      <c r="HB114" s="54">
        <v>33.466800088992414</v>
      </c>
      <c r="HC114" s="54">
        <v>37.568699303550531</v>
      </c>
      <c r="HD114" s="54">
        <v>1</v>
      </c>
      <c r="HE114" s="54">
        <v>3.6672581957781349</v>
      </c>
      <c r="HF114" s="54">
        <v>447.38888888888874</v>
      </c>
      <c r="HJ114" s="54">
        <v>0.13495334268340339</v>
      </c>
      <c r="HK114" s="54">
        <v>13</v>
      </c>
      <c r="HL114" s="54">
        <v>46800</v>
      </c>
      <c r="HM114" s="54">
        <v>21.54666666666667</v>
      </c>
      <c r="HN114" s="54">
        <v>770.96182966925335</v>
      </c>
      <c r="HO114" s="54">
        <v>716.98055217751937</v>
      </c>
      <c r="HP114" s="54">
        <v>0.94615384615384612</v>
      </c>
      <c r="HQ114" s="54">
        <v>0</v>
      </c>
      <c r="HR114" s="54">
        <v>0</v>
      </c>
      <c r="HS114" s="54">
        <v>36.262679738562092</v>
      </c>
      <c r="HT114" s="54">
        <v>39.749505382481701</v>
      </c>
      <c r="HU114" s="54">
        <v>37.568699303550531</v>
      </c>
      <c r="HV114" s="54">
        <v>33.466800088992414</v>
      </c>
      <c r="HW114" s="54">
        <v>28.765493367097893</v>
      </c>
      <c r="HX114" s="54">
        <v>27.299892154787038</v>
      </c>
      <c r="HY114" s="54">
        <v>28.765493367097893</v>
      </c>
      <c r="HZ114" s="54">
        <v>33.466800088992414</v>
      </c>
      <c r="IA114" s="54">
        <v>37.568699303550531</v>
      </c>
      <c r="IB114" s="54">
        <v>0</v>
      </c>
      <c r="IC114" s="54">
        <v>3.6672581957781349</v>
      </c>
      <c r="ID114" s="54">
        <v>447.38888888888874</v>
      </c>
    </row>
    <row r="115" spans="2:238" x14ac:dyDescent="0.25">
      <c r="B115" s="54" t="s">
        <v>151</v>
      </c>
      <c r="C115" s="54">
        <v>14</v>
      </c>
      <c r="D115" s="54">
        <v>50400</v>
      </c>
      <c r="E115" s="54">
        <v>21.473333333333336</v>
      </c>
      <c r="F115" s="54">
        <v>644.11722826934283</v>
      </c>
      <c r="G115" s="54">
        <v>545.787862483597</v>
      </c>
      <c r="H115" s="54">
        <v>0.94615384615384612</v>
      </c>
      <c r="I115" s="54">
        <v>0</v>
      </c>
      <c r="J115" s="54">
        <v>0</v>
      </c>
      <c r="K115" s="54">
        <v>27.443532679738563</v>
      </c>
      <c r="L115" s="54">
        <v>35.959730889921687</v>
      </c>
      <c r="M115" s="54">
        <v>34.224176103855612</v>
      </c>
      <c r="N115" s="54">
        <v>30.959754345972357</v>
      </c>
      <c r="O115" s="54">
        <v>27.218305043910799</v>
      </c>
      <c r="P115" s="54">
        <v>26.051933020710557</v>
      </c>
      <c r="Q115" s="54">
        <v>27.218305043910799</v>
      </c>
      <c r="R115" s="54">
        <v>30.959754345972357</v>
      </c>
      <c r="S115" s="54">
        <v>34.224176103855612</v>
      </c>
      <c r="T115" s="54">
        <v>1</v>
      </c>
      <c r="U115" s="54">
        <v>3.669976064334763</v>
      </c>
      <c r="V115" s="54">
        <v>356.04629629629636</v>
      </c>
      <c r="Z115" s="54" t="s">
        <v>151</v>
      </c>
      <c r="AA115" s="54">
        <v>14</v>
      </c>
      <c r="AB115" s="54">
        <v>50400</v>
      </c>
      <c r="AC115" s="54">
        <v>21.473333333333336</v>
      </c>
      <c r="AD115" s="54">
        <v>644.11722826934283</v>
      </c>
      <c r="AE115" s="54">
        <v>545.787862483597</v>
      </c>
      <c r="AF115" s="54">
        <v>0.94615384615384612</v>
      </c>
      <c r="AG115" s="54">
        <v>0</v>
      </c>
      <c r="AH115" s="54">
        <v>0</v>
      </c>
      <c r="AI115" s="54">
        <v>27.443532679738563</v>
      </c>
      <c r="AJ115" s="54">
        <v>35.959730889921687</v>
      </c>
      <c r="AK115" s="54">
        <v>34.224176103855612</v>
      </c>
      <c r="AL115" s="54">
        <v>30.959754345972357</v>
      </c>
      <c r="AM115" s="54">
        <v>27.218305043910799</v>
      </c>
      <c r="AN115" s="54">
        <v>26.051933020710557</v>
      </c>
      <c r="AO115" s="54">
        <v>27.218305043910799</v>
      </c>
      <c r="AP115" s="54">
        <v>30.959754345972357</v>
      </c>
      <c r="AQ115" s="54">
        <v>34.224176103855612</v>
      </c>
      <c r="AR115" s="54">
        <v>0</v>
      </c>
      <c r="AS115" s="54">
        <v>3.669976064334763</v>
      </c>
      <c r="AT115" s="54">
        <v>356.04629629629636</v>
      </c>
      <c r="AX115" s="54" t="s">
        <v>151</v>
      </c>
      <c r="AY115" s="54">
        <v>14</v>
      </c>
      <c r="AZ115" s="54">
        <v>50400</v>
      </c>
      <c r="BA115" s="54">
        <v>21.473333333333336</v>
      </c>
      <c r="BB115" s="54">
        <v>644.11722826934283</v>
      </c>
      <c r="BC115" s="54">
        <v>545.787862483597</v>
      </c>
      <c r="BD115" s="54">
        <v>0.94615384615384612</v>
      </c>
      <c r="BE115" s="54">
        <v>0</v>
      </c>
      <c r="BF115" s="54">
        <v>0</v>
      </c>
      <c r="BG115" s="54">
        <v>32.42818082788672</v>
      </c>
      <c r="BH115" s="54">
        <v>35.959730889921687</v>
      </c>
      <c r="BI115" s="54">
        <v>34.224176103855612</v>
      </c>
      <c r="BJ115" s="54">
        <v>30.959754345972357</v>
      </c>
      <c r="BK115" s="54">
        <v>27.218305043910799</v>
      </c>
      <c r="BL115" s="54">
        <v>26.051933020710557</v>
      </c>
      <c r="BM115" s="54">
        <v>27.218305043910799</v>
      </c>
      <c r="BN115" s="54">
        <v>30.959754345972357</v>
      </c>
      <c r="BO115" s="54">
        <v>34.224176103855612</v>
      </c>
      <c r="BP115" s="54">
        <v>1</v>
      </c>
      <c r="BQ115" s="54">
        <v>3.6672581957781349</v>
      </c>
      <c r="BR115" s="54">
        <v>356.04629629629636</v>
      </c>
      <c r="BV115" s="54" t="s">
        <v>151</v>
      </c>
      <c r="BW115" s="54">
        <v>14</v>
      </c>
      <c r="BX115" s="54">
        <v>50400</v>
      </c>
      <c r="BY115" s="54">
        <v>21.473333333333336</v>
      </c>
      <c r="BZ115" s="54">
        <v>644.11722826934283</v>
      </c>
      <c r="CA115" s="54">
        <v>545.787862483597</v>
      </c>
      <c r="CB115" s="54">
        <v>0.94615384615384612</v>
      </c>
      <c r="CC115" s="54">
        <v>0</v>
      </c>
      <c r="CD115" s="54">
        <v>0</v>
      </c>
      <c r="CE115" s="54">
        <v>32.42818082788672</v>
      </c>
      <c r="CF115" s="54">
        <v>35.959730889921687</v>
      </c>
      <c r="CG115" s="54">
        <v>34.224176103855612</v>
      </c>
      <c r="CH115" s="54">
        <v>30.959754345972357</v>
      </c>
      <c r="CI115" s="54">
        <v>27.218305043910799</v>
      </c>
      <c r="CJ115" s="54">
        <v>26.051933020710557</v>
      </c>
      <c r="CK115" s="54">
        <v>27.218305043910799</v>
      </c>
      <c r="CL115" s="54">
        <v>30.959754345972357</v>
      </c>
      <c r="CM115" s="54">
        <v>34.224176103855612</v>
      </c>
      <c r="CN115" s="54">
        <v>0</v>
      </c>
      <c r="CO115" s="54">
        <v>3.6672581957781349</v>
      </c>
      <c r="CP115" s="54">
        <v>356.04629629629636</v>
      </c>
      <c r="CT115" s="54" t="s">
        <v>151</v>
      </c>
      <c r="CU115" s="54">
        <v>14</v>
      </c>
      <c r="CV115" s="54">
        <v>50400</v>
      </c>
      <c r="CW115" s="54">
        <v>21.473333333333336</v>
      </c>
      <c r="CX115" s="54">
        <v>644.11722826934283</v>
      </c>
      <c r="CY115" s="54">
        <v>0</v>
      </c>
      <c r="CZ115" s="54">
        <v>0.94615384615384612</v>
      </c>
      <c r="DA115" s="54">
        <v>0</v>
      </c>
      <c r="DB115" s="54">
        <v>0</v>
      </c>
      <c r="DC115" s="54">
        <v>32.42818082788672</v>
      </c>
      <c r="DD115" s="54">
        <v>35.959730889921687</v>
      </c>
      <c r="DE115" s="54">
        <v>34.224176103855612</v>
      </c>
      <c r="DF115" s="54">
        <v>30.959754345972357</v>
      </c>
      <c r="DG115" s="54">
        <v>27.218305043910799</v>
      </c>
      <c r="DH115" s="54">
        <v>26.051933020710557</v>
      </c>
      <c r="DI115" s="54">
        <v>27.218305043910799</v>
      </c>
      <c r="DJ115" s="54">
        <v>30.959754345972357</v>
      </c>
      <c r="DK115" s="54">
        <v>34.224176103855612</v>
      </c>
      <c r="DL115" s="54">
        <v>1</v>
      </c>
      <c r="DM115" s="54">
        <v>3.6672581957781349</v>
      </c>
      <c r="DN115" s="54">
        <v>356.04629629629636</v>
      </c>
      <c r="DR115" s="54" t="s">
        <v>151</v>
      </c>
      <c r="DS115" s="54">
        <v>14</v>
      </c>
      <c r="DT115" s="54">
        <v>50400</v>
      </c>
      <c r="DU115" s="54">
        <v>21.473333333333336</v>
      </c>
      <c r="DV115" s="54">
        <v>644.11722826934283</v>
      </c>
      <c r="DW115" s="54">
        <v>0</v>
      </c>
      <c r="DX115" s="54">
        <v>0.94615384615384612</v>
      </c>
      <c r="DY115" s="54">
        <v>0</v>
      </c>
      <c r="DZ115" s="54">
        <v>0</v>
      </c>
      <c r="EA115" s="54">
        <v>32.42818082788672</v>
      </c>
      <c r="EB115" s="54">
        <v>35.959730889921687</v>
      </c>
      <c r="EC115" s="54">
        <v>34.224176103855612</v>
      </c>
      <c r="ED115" s="54">
        <v>30.959754345972357</v>
      </c>
      <c r="EE115" s="54">
        <v>27.218305043910799</v>
      </c>
      <c r="EF115" s="54">
        <v>26.051933020710557</v>
      </c>
      <c r="EG115" s="54">
        <v>27.218305043910799</v>
      </c>
      <c r="EH115" s="54">
        <v>30.959754345972357</v>
      </c>
      <c r="EI115" s="54">
        <v>34.224176103855612</v>
      </c>
      <c r="EJ115" s="54">
        <v>0</v>
      </c>
      <c r="EK115" s="54">
        <v>3.6672581957781349</v>
      </c>
      <c r="EL115" s="54">
        <v>356.04629629629636</v>
      </c>
      <c r="EP115" s="54" t="s">
        <v>151</v>
      </c>
      <c r="EQ115" s="54">
        <v>14</v>
      </c>
      <c r="ER115" s="54">
        <v>50400</v>
      </c>
      <c r="ES115" s="54">
        <v>21.473333333333336</v>
      </c>
      <c r="ET115" s="54">
        <v>644.11722826934283</v>
      </c>
      <c r="EU115" s="54">
        <v>245.90812437854061</v>
      </c>
      <c r="EV115" s="54">
        <v>0.94615384615384612</v>
      </c>
      <c r="EW115" s="54">
        <v>0</v>
      </c>
      <c r="EX115" s="54">
        <v>0</v>
      </c>
      <c r="EY115" s="54">
        <v>32.42818082788672</v>
      </c>
      <c r="EZ115" s="54">
        <v>35.959730889921687</v>
      </c>
      <c r="FA115" s="54">
        <v>34.224176103855612</v>
      </c>
      <c r="FB115" s="54">
        <v>30.959754345972357</v>
      </c>
      <c r="FC115" s="54">
        <v>27.218305043910799</v>
      </c>
      <c r="FD115" s="54">
        <v>26.051933020710557</v>
      </c>
      <c r="FE115" s="54">
        <v>27.218305043910799</v>
      </c>
      <c r="FF115" s="54">
        <v>30.959754345972357</v>
      </c>
      <c r="FG115" s="54">
        <v>34.224176103855612</v>
      </c>
      <c r="FH115" s="54">
        <v>1</v>
      </c>
      <c r="FI115" s="54">
        <v>3.6672581957781349</v>
      </c>
      <c r="FJ115" s="54">
        <v>356.04629629629636</v>
      </c>
      <c r="FN115" s="54" t="s">
        <v>151</v>
      </c>
      <c r="FO115" s="54">
        <v>14</v>
      </c>
      <c r="FP115" s="54">
        <v>50400</v>
      </c>
      <c r="FQ115" s="54">
        <v>21.473333333333336</v>
      </c>
      <c r="FR115" s="54">
        <v>644.11722826934283</v>
      </c>
      <c r="FS115" s="54">
        <v>245.90812437854061</v>
      </c>
      <c r="FT115" s="54">
        <v>0.94615384615384612</v>
      </c>
      <c r="FU115" s="54">
        <v>0</v>
      </c>
      <c r="FV115" s="54">
        <v>0</v>
      </c>
      <c r="FW115" s="54">
        <v>32.42818082788672</v>
      </c>
      <c r="FX115" s="54">
        <v>35.959730889921687</v>
      </c>
      <c r="FY115" s="54">
        <v>34.224176103855612</v>
      </c>
      <c r="FZ115" s="54">
        <v>30.959754345972357</v>
      </c>
      <c r="GA115" s="54">
        <v>27.218305043910799</v>
      </c>
      <c r="GB115" s="54">
        <v>26.051933020710557</v>
      </c>
      <c r="GC115" s="54">
        <v>27.218305043910799</v>
      </c>
      <c r="GD115" s="54">
        <v>30.959754345972357</v>
      </c>
      <c r="GE115" s="54">
        <v>34.224176103855612</v>
      </c>
      <c r="GF115" s="54">
        <v>0</v>
      </c>
      <c r="GG115" s="54">
        <v>3.6672581957781349</v>
      </c>
      <c r="GH115" s="54">
        <v>356.04629629629636</v>
      </c>
      <c r="GL115" s="54" t="s">
        <v>151</v>
      </c>
      <c r="GM115" s="54">
        <v>14</v>
      </c>
      <c r="GN115" s="54">
        <v>50400</v>
      </c>
      <c r="GO115" s="54">
        <v>21.473333333333336</v>
      </c>
      <c r="GP115" s="54">
        <v>644.11722826934283</v>
      </c>
      <c r="GQ115" s="54">
        <v>545.78786248359688</v>
      </c>
      <c r="GR115" s="54">
        <v>0.94615384615384612</v>
      </c>
      <c r="GS115" s="54">
        <v>0</v>
      </c>
      <c r="GT115" s="54">
        <v>0</v>
      </c>
      <c r="GU115" s="54">
        <v>32.42818082788672</v>
      </c>
      <c r="GV115" s="54">
        <v>35.959730889921687</v>
      </c>
      <c r="GW115" s="54">
        <v>34.224176103855612</v>
      </c>
      <c r="GX115" s="54">
        <v>30.959754345972357</v>
      </c>
      <c r="GY115" s="54">
        <v>27.218305043910799</v>
      </c>
      <c r="GZ115" s="54">
        <v>26.051933020710557</v>
      </c>
      <c r="HA115" s="54">
        <v>27.218305043910799</v>
      </c>
      <c r="HB115" s="54">
        <v>30.959754345972357</v>
      </c>
      <c r="HC115" s="54">
        <v>34.224176103855612</v>
      </c>
      <c r="HD115" s="54">
        <v>1</v>
      </c>
      <c r="HE115" s="54">
        <v>3.6672581957781349</v>
      </c>
      <c r="HF115" s="54">
        <v>356.04629629629636</v>
      </c>
      <c r="HJ115" s="54" t="s">
        <v>151</v>
      </c>
      <c r="HK115" s="54">
        <v>14</v>
      </c>
      <c r="HL115" s="54">
        <v>50400</v>
      </c>
      <c r="HM115" s="54">
        <v>21.473333333333336</v>
      </c>
      <c r="HN115" s="54">
        <v>644.11722826934283</v>
      </c>
      <c r="HO115" s="54">
        <v>545.78786248359688</v>
      </c>
      <c r="HP115" s="54">
        <v>0.94615384615384612</v>
      </c>
      <c r="HQ115" s="54">
        <v>0</v>
      </c>
      <c r="HR115" s="54">
        <v>0</v>
      </c>
      <c r="HS115" s="54">
        <v>32.42818082788672</v>
      </c>
      <c r="HT115" s="54">
        <v>35.959730889921687</v>
      </c>
      <c r="HU115" s="54">
        <v>34.224176103855612</v>
      </c>
      <c r="HV115" s="54">
        <v>30.959754345972357</v>
      </c>
      <c r="HW115" s="54">
        <v>27.218305043910799</v>
      </c>
      <c r="HX115" s="54">
        <v>26.051933020710557</v>
      </c>
      <c r="HY115" s="54">
        <v>27.218305043910799</v>
      </c>
      <c r="HZ115" s="54">
        <v>30.959754345972357</v>
      </c>
      <c r="IA115" s="54">
        <v>34.224176103855612</v>
      </c>
      <c r="IB115" s="54">
        <v>0</v>
      </c>
      <c r="IC115" s="54">
        <v>3.6672581957781349</v>
      </c>
      <c r="ID115" s="54">
        <v>356.04629629629636</v>
      </c>
    </row>
    <row r="116" spans="2:238" x14ac:dyDescent="0.25">
      <c r="B116" s="54" t="s">
        <v>180</v>
      </c>
      <c r="C116" s="54">
        <v>15</v>
      </c>
      <c r="D116" s="54">
        <v>54000</v>
      </c>
      <c r="E116" s="54">
        <v>21.320000000000007</v>
      </c>
      <c r="F116" s="54">
        <v>484.61142586119627</v>
      </c>
      <c r="G116" s="54">
        <v>244.08853791911145</v>
      </c>
      <c r="H116" s="54">
        <v>0.94615384615384612</v>
      </c>
      <c r="I116" s="54">
        <v>0</v>
      </c>
      <c r="J116" s="54">
        <v>0</v>
      </c>
      <c r="K116" s="54">
        <v>23.386098039215693</v>
      </c>
      <c r="L116" s="54">
        <v>29.961432063896801</v>
      </c>
      <c r="M116" s="54">
        <v>28.926138180902406</v>
      </c>
      <c r="N116" s="54">
        <v>26.978843918235615</v>
      </c>
      <c r="O116" s="54">
        <v>24.746992980969654</v>
      </c>
      <c r="P116" s="54">
        <v>24.051228243025484</v>
      </c>
      <c r="Q116" s="54">
        <v>24.746992980969654</v>
      </c>
      <c r="R116" s="54">
        <v>26.978843918235615</v>
      </c>
      <c r="S116" s="54">
        <v>28.926138180902406</v>
      </c>
      <c r="T116" s="54">
        <v>1</v>
      </c>
      <c r="U116" s="54">
        <v>3.669976064334763</v>
      </c>
      <c r="V116" s="54">
        <v>212.38888888888886</v>
      </c>
      <c r="Z116" s="54" t="s">
        <v>180</v>
      </c>
      <c r="AA116" s="54">
        <v>15</v>
      </c>
      <c r="AB116" s="54">
        <v>54000</v>
      </c>
      <c r="AC116" s="54">
        <v>21.320000000000007</v>
      </c>
      <c r="AD116" s="54">
        <v>484.61142586119627</v>
      </c>
      <c r="AE116" s="54">
        <v>244.08853791911145</v>
      </c>
      <c r="AF116" s="54">
        <v>0.94615384615384612</v>
      </c>
      <c r="AG116" s="54">
        <v>0</v>
      </c>
      <c r="AH116" s="54">
        <v>0</v>
      </c>
      <c r="AI116" s="54">
        <v>23.386098039215693</v>
      </c>
      <c r="AJ116" s="54">
        <v>29.961432063896801</v>
      </c>
      <c r="AK116" s="54">
        <v>28.926138180902406</v>
      </c>
      <c r="AL116" s="54">
        <v>26.978843918235615</v>
      </c>
      <c r="AM116" s="54">
        <v>24.746992980969654</v>
      </c>
      <c r="AN116" s="54">
        <v>24.051228243025484</v>
      </c>
      <c r="AO116" s="54">
        <v>24.746992980969654</v>
      </c>
      <c r="AP116" s="54">
        <v>26.978843918235615</v>
      </c>
      <c r="AQ116" s="54">
        <v>28.926138180902406</v>
      </c>
      <c r="AR116" s="54">
        <v>0</v>
      </c>
      <c r="AS116" s="54">
        <v>3.669976064334763</v>
      </c>
      <c r="AT116" s="54">
        <v>212.38888888888886</v>
      </c>
      <c r="AX116" s="54" t="s">
        <v>180</v>
      </c>
      <c r="AY116" s="54">
        <v>15</v>
      </c>
      <c r="AZ116" s="54">
        <v>54000</v>
      </c>
      <c r="BA116" s="54">
        <v>21.320000000000007</v>
      </c>
      <c r="BB116" s="54">
        <v>484.61142586119627</v>
      </c>
      <c r="BC116" s="54">
        <v>244.08853791911145</v>
      </c>
      <c r="BD116" s="54">
        <v>0.94615384615384612</v>
      </c>
      <c r="BE116" s="54">
        <v>0</v>
      </c>
      <c r="BF116" s="54">
        <v>0</v>
      </c>
      <c r="BG116" s="54">
        <v>26.359542483660135</v>
      </c>
      <c r="BH116" s="54">
        <v>29.961432063896801</v>
      </c>
      <c r="BI116" s="54">
        <v>28.926138180902406</v>
      </c>
      <c r="BJ116" s="54">
        <v>26.978843918235615</v>
      </c>
      <c r="BK116" s="54">
        <v>24.746992980969654</v>
      </c>
      <c r="BL116" s="54">
        <v>24.051228243025484</v>
      </c>
      <c r="BM116" s="54">
        <v>24.746992980969654</v>
      </c>
      <c r="BN116" s="54">
        <v>26.978843918235615</v>
      </c>
      <c r="BO116" s="54">
        <v>28.926138180902406</v>
      </c>
      <c r="BP116" s="54">
        <v>1</v>
      </c>
      <c r="BQ116" s="54">
        <v>3.6672581957781349</v>
      </c>
      <c r="BR116" s="54">
        <v>212.38888888888886</v>
      </c>
      <c r="BV116" s="54" t="s">
        <v>180</v>
      </c>
      <c r="BW116" s="54">
        <v>15</v>
      </c>
      <c r="BX116" s="54">
        <v>54000</v>
      </c>
      <c r="BY116" s="54">
        <v>21.320000000000007</v>
      </c>
      <c r="BZ116" s="54">
        <v>484.61142586119627</v>
      </c>
      <c r="CA116" s="54">
        <v>244.08853791911145</v>
      </c>
      <c r="CB116" s="54">
        <v>0.94615384615384612</v>
      </c>
      <c r="CC116" s="54">
        <v>0</v>
      </c>
      <c r="CD116" s="54">
        <v>0</v>
      </c>
      <c r="CE116" s="54">
        <v>26.359542483660135</v>
      </c>
      <c r="CF116" s="54">
        <v>29.961432063896801</v>
      </c>
      <c r="CG116" s="54">
        <v>28.926138180902406</v>
      </c>
      <c r="CH116" s="54">
        <v>26.978843918235615</v>
      </c>
      <c r="CI116" s="54">
        <v>24.746992980969654</v>
      </c>
      <c r="CJ116" s="54">
        <v>24.051228243025484</v>
      </c>
      <c r="CK116" s="54">
        <v>24.746992980969654</v>
      </c>
      <c r="CL116" s="54">
        <v>26.978843918235615</v>
      </c>
      <c r="CM116" s="54">
        <v>28.926138180902406</v>
      </c>
      <c r="CN116" s="54">
        <v>0</v>
      </c>
      <c r="CO116" s="54">
        <v>3.6672581957781349</v>
      </c>
      <c r="CP116" s="54">
        <v>212.38888888888886</v>
      </c>
      <c r="CT116" s="54" t="s">
        <v>180</v>
      </c>
      <c r="CU116" s="54">
        <v>15</v>
      </c>
      <c r="CV116" s="54">
        <v>54000</v>
      </c>
      <c r="CW116" s="54">
        <v>21.320000000000007</v>
      </c>
      <c r="CX116" s="54">
        <v>484.61142586119627</v>
      </c>
      <c r="CY116" s="54">
        <v>0</v>
      </c>
      <c r="CZ116" s="54">
        <v>0.94615384615384612</v>
      </c>
      <c r="DA116" s="54">
        <v>0</v>
      </c>
      <c r="DB116" s="54">
        <v>0</v>
      </c>
      <c r="DC116" s="54">
        <v>26.359542483660135</v>
      </c>
      <c r="DD116" s="54">
        <v>29.961432063896801</v>
      </c>
      <c r="DE116" s="54">
        <v>28.926138180902406</v>
      </c>
      <c r="DF116" s="54">
        <v>26.978843918235615</v>
      </c>
      <c r="DG116" s="54">
        <v>24.746992980969654</v>
      </c>
      <c r="DH116" s="54">
        <v>24.051228243025484</v>
      </c>
      <c r="DI116" s="54">
        <v>24.746992980969654</v>
      </c>
      <c r="DJ116" s="54">
        <v>26.978843918235615</v>
      </c>
      <c r="DK116" s="54">
        <v>28.926138180902406</v>
      </c>
      <c r="DL116" s="54">
        <v>1</v>
      </c>
      <c r="DM116" s="54">
        <v>3.6672581957781349</v>
      </c>
      <c r="DN116" s="54">
        <v>212.38888888888886</v>
      </c>
      <c r="DR116" s="54" t="s">
        <v>180</v>
      </c>
      <c r="DS116" s="54">
        <v>15</v>
      </c>
      <c r="DT116" s="54">
        <v>54000</v>
      </c>
      <c r="DU116" s="54">
        <v>21.320000000000007</v>
      </c>
      <c r="DV116" s="54">
        <v>484.61142586119627</v>
      </c>
      <c r="DW116" s="54">
        <v>0</v>
      </c>
      <c r="DX116" s="54">
        <v>0.94615384615384612</v>
      </c>
      <c r="DY116" s="54">
        <v>0</v>
      </c>
      <c r="DZ116" s="54">
        <v>0</v>
      </c>
      <c r="EA116" s="54">
        <v>26.359542483660135</v>
      </c>
      <c r="EB116" s="54">
        <v>29.961432063896801</v>
      </c>
      <c r="EC116" s="54">
        <v>28.926138180902406</v>
      </c>
      <c r="ED116" s="54">
        <v>26.978843918235615</v>
      </c>
      <c r="EE116" s="54">
        <v>24.746992980969654</v>
      </c>
      <c r="EF116" s="54">
        <v>24.051228243025484</v>
      </c>
      <c r="EG116" s="54">
        <v>24.746992980969654</v>
      </c>
      <c r="EH116" s="54">
        <v>26.978843918235615</v>
      </c>
      <c r="EI116" s="54">
        <v>28.926138180902406</v>
      </c>
      <c r="EJ116" s="54">
        <v>0</v>
      </c>
      <c r="EK116" s="54">
        <v>3.6672581957781349</v>
      </c>
      <c r="EL116" s="54">
        <v>212.38888888888886</v>
      </c>
      <c r="EP116" s="54" t="s">
        <v>180</v>
      </c>
      <c r="EQ116" s="54">
        <v>15</v>
      </c>
      <c r="ER116" s="54">
        <v>54000</v>
      </c>
      <c r="ES116" s="54">
        <v>21.320000000000007</v>
      </c>
      <c r="ET116" s="54">
        <v>484.61142586119627</v>
      </c>
      <c r="EU116" s="54">
        <v>109.97561262878563</v>
      </c>
      <c r="EV116" s="54">
        <v>0.94615384615384612</v>
      </c>
      <c r="EW116" s="54">
        <v>0</v>
      </c>
      <c r="EX116" s="54">
        <v>0</v>
      </c>
      <c r="EY116" s="54">
        <v>26.359542483660135</v>
      </c>
      <c r="EZ116" s="54">
        <v>29.961432063896801</v>
      </c>
      <c r="FA116" s="54">
        <v>28.926138180902406</v>
      </c>
      <c r="FB116" s="54">
        <v>26.978843918235615</v>
      </c>
      <c r="FC116" s="54">
        <v>24.746992980969654</v>
      </c>
      <c r="FD116" s="54">
        <v>24.051228243025484</v>
      </c>
      <c r="FE116" s="54">
        <v>24.746992980969654</v>
      </c>
      <c r="FF116" s="54">
        <v>26.978843918235615</v>
      </c>
      <c r="FG116" s="54">
        <v>28.926138180902406</v>
      </c>
      <c r="FH116" s="54">
        <v>1</v>
      </c>
      <c r="FI116" s="54">
        <v>3.6672581957781349</v>
      </c>
      <c r="FJ116" s="54">
        <v>212.38888888888886</v>
      </c>
      <c r="FN116" s="54" t="s">
        <v>180</v>
      </c>
      <c r="FO116" s="54">
        <v>15</v>
      </c>
      <c r="FP116" s="54">
        <v>54000</v>
      </c>
      <c r="FQ116" s="54">
        <v>21.320000000000007</v>
      </c>
      <c r="FR116" s="54">
        <v>484.61142586119627</v>
      </c>
      <c r="FS116" s="54">
        <v>109.97561262878563</v>
      </c>
      <c r="FT116" s="54">
        <v>0.94615384615384612</v>
      </c>
      <c r="FU116" s="54">
        <v>0</v>
      </c>
      <c r="FV116" s="54">
        <v>0</v>
      </c>
      <c r="FW116" s="54">
        <v>26.359542483660135</v>
      </c>
      <c r="FX116" s="54">
        <v>29.961432063896801</v>
      </c>
      <c r="FY116" s="54">
        <v>28.926138180902406</v>
      </c>
      <c r="FZ116" s="54">
        <v>26.978843918235615</v>
      </c>
      <c r="GA116" s="54">
        <v>24.746992980969654</v>
      </c>
      <c r="GB116" s="54">
        <v>24.051228243025484</v>
      </c>
      <c r="GC116" s="54">
        <v>24.746992980969654</v>
      </c>
      <c r="GD116" s="54">
        <v>26.978843918235615</v>
      </c>
      <c r="GE116" s="54">
        <v>28.926138180902406</v>
      </c>
      <c r="GF116" s="54">
        <v>0</v>
      </c>
      <c r="GG116" s="54">
        <v>3.6672581957781349</v>
      </c>
      <c r="GH116" s="54">
        <v>212.38888888888886</v>
      </c>
      <c r="GL116" s="54" t="s">
        <v>180</v>
      </c>
      <c r="GM116" s="54">
        <v>15</v>
      </c>
      <c r="GN116" s="54">
        <v>54000</v>
      </c>
      <c r="GO116" s="54">
        <v>21.320000000000007</v>
      </c>
      <c r="GP116" s="54">
        <v>484.61142586119627</v>
      </c>
      <c r="GQ116" s="54">
        <v>244.08853791911139</v>
      </c>
      <c r="GR116" s="54">
        <v>0.94615384615384612</v>
      </c>
      <c r="GS116" s="54">
        <v>0</v>
      </c>
      <c r="GT116" s="54">
        <v>0</v>
      </c>
      <c r="GU116" s="54">
        <v>26.359542483660135</v>
      </c>
      <c r="GV116" s="54">
        <v>29.961432063896801</v>
      </c>
      <c r="GW116" s="54">
        <v>28.926138180902406</v>
      </c>
      <c r="GX116" s="54">
        <v>26.978843918235615</v>
      </c>
      <c r="GY116" s="54">
        <v>24.746992980969654</v>
      </c>
      <c r="GZ116" s="54">
        <v>24.051228243025484</v>
      </c>
      <c r="HA116" s="54">
        <v>24.746992980969654</v>
      </c>
      <c r="HB116" s="54">
        <v>26.978843918235615</v>
      </c>
      <c r="HC116" s="54">
        <v>28.926138180902406</v>
      </c>
      <c r="HD116" s="54">
        <v>1</v>
      </c>
      <c r="HE116" s="54">
        <v>3.6672581957781349</v>
      </c>
      <c r="HF116" s="54">
        <v>212.38888888888886</v>
      </c>
      <c r="HJ116" s="54" t="s">
        <v>180</v>
      </c>
      <c r="HK116" s="54">
        <v>15</v>
      </c>
      <c r="HL116" s="54">
        <v>54000</v>
      </c>
      <c r="HM116" s="54">
        <v>21.320000000000007</v>
      </c>
      <c r="HN116" s="54">
        <v>484.61142586119627</v>
      </c>
      <c r="HO116" s="54">
        <v>244.08853791911139</v>
      </c>
      <c r="HP116" s="54">
        <v>0.94615384615384612</v>
      </c>
      <c r="HQ116" s="54">
        <v>0</v>
      </c>
      <c r="HR116" s="54">
        <v>0</v>
      </c>
      <c r="HS116" s="54">
        <v>26.359542483660135</v>
      </c>
      <c r="HT116" s="54">
        <v>29.961432063896801</v>
      </c>
      <c r="HU116" s="54">
        <v>28.926138180902406</v>
      </c>
      <c r="HV116" s="54">
        <v>26.978843918235615</v>
      </c>
      <c r="HW116" s="54">
        <v>24.746992980969654</v>
      </c>
      <c r="HX116" s="54">
        <v>24.051228243025484</v>
      </c>
      <c r="HY116" s="54">
        <v>24.746992980969654</v>
      </c>
      <c r="HZ116" s="54">
        <v>26.978843918235615</v>
      </c>
      <c r="IA116" s="54">
        <v>28.926138180902406</v>
      </c>
      <c r="IB116" s="54">
        <v>0</v>
      </c>
      <c r="IC116" s="54">
        <v>3.6672581957781349</v>
      </c>
      <c r="ID116" s="54">
        <v>212.38888888888886</v>
      </c>
    </row>
    <row r="117" spans="2:238" x14ac:dyDescent="0.25">
      <c r="C117" s="54">
        <v>16</v>
      </c>
      <c r="D117" s="54">
        <v>57600</v>
      </c>
      <c r="E117" s="54">
        <v>19.563333333333333</v>
      </c>
      <c r="F117" s="54">
        <v>281.52311938231134</v>
      </c>
      <c r="G117" s="54">
        <v>76.341934835910266</v>
      </c>
      <c r="H117" s="54">
        <v>1.1353846153846152</v>
      </c>
      <c r="I117" s="54">
        <v>0</v>
      </c>
      <c r="J117" s="54">
        <v>0</v>
      </c>
      <c r="K117" s="54">
        <v>18.617875816993461</v>
      </c>
      <c r="L117" s="54">
        <v>23.696061109989877</v>
      </c>
      <c r="M117" s="54">
        <v>23.200936256190573</v>
      </c>
      <c r="N117" s="54">
        <v>22.269651137110671</v>
      </c>
      <c r="O117" s="54">
        <v>21.202278010342532</v>
      </c>
      <c r="P117" s="54">
        <v>20.869531512162766</v>
      </c>
      <c r="Q117" s="54">
        <v>21.202278010342532</v>
      </c>
      <c r="R117" s="54">
        <v>22.269651137110671</v>
      </c>
      <c r="S117" s="54">
        <v>23.20093625619057</v>
      </c>
      <c r="T117" s="54">
        <v>1</v>
      </c>
      <c r="U117" s="54">
        <v>0.66997606433476342</v>
      </c>
      <c r="V117" s="54">
        <v>101.57407407407409</v>
      </c>
      <c r="AA117" s="54">
        <v>16</v>
      </c>
      <c r="AB117" s="54">
        <v>57600</v>
      </c>
      <c r="AC117" s="54">
        <v>19.563333333333333</v>
      </c>
      <c r="AD117" s="54">
        <v>281.52311938231134</v>
      </c>
      <c r="AE117" s="54">
        <v>76.341934835910266</v>
      </c>
      <c r="AF117" s="54">
        <v>1.1353846153846152</v>
      </c>
      <c r="AG117" s="54">
        <v>0</v>
      </c>
      <c r="AH117" s="54">
        <v>0</v>
      </c>
      <c r="AI117" s="54">
        <v>18.617875816993461</v>
      </c>
      <c r="AJ117" s="54">
        <v>23.696061109989877</v>
      </c>
      <c r="AK117" s="54">
        <v>23.200936256190573</v>
      </c>
      <c r="AL117" s="54">
        <v>22.269651137110671</v>
      </c>
      <c r="AM117" s="54">
        <v>21.202278010342532</v>
      </c>
      <c r="AN117" s="54">
        <v>20.869531512162766</v>
      </c>
      <c r="AO117" s="54">
        <v>21.202278010342532</v>
      </c>
      <c r="AP117" s="54">
        <v>22.269651137110671</v>
      </c>
      <c r="AQ117" s="54">
        <v>23.20093625619057</v>
      </c>
      <c r="AR117" s="54">
        <v>0</v>
      </c>
      <c r="AS117" s="54">
        <v>0.66997606433476342</v>
      </c>
      <c r="AT117" s="54">
        <v>101.57407407407409</v>
      </c>
      <c r="AY117" s="54">
        <v>16</v>
      </c>
      <c r="AZ117" s="54">
        <v>57600</v>
      </c>
      <c r="BA117" s="54">
        <v>19.563333333333333</v>
      </c>
      <c r="BB117" s="54">
        <v>281.52311938231134</v>
      </c>
      <c r="BC117" s="54">
        <v>76.341934835910266</v>
      </c>
      <c r="BD117" s="54">
        <v>1.1353846153846152</v>
      </c>
      <c r="BE117" s="54">
        <v>0</v>
      </c>
      <c r="BF117" s="54">
        <v>0</v>
      </c>
      <c r="BG117" s="54">
        <v>20.039912854030501</v>
      </c>
      <c r="BH117" s="54">
        <v>23.696061109989877</v>
      </c>
      <c r="BI117" s="54">
        <v>23.200936256190573</v>
      </c>
      <c r="BJ117" s="54">
        <v>22.269651137110671</v>
      </c>
      <c r="BK117" s="54">
        <v>21.202278010342532</v>
      </c>
      <c r="BL117" s="54">
        <v>20.869531512162766</v>
      </c>
      <c r="BM117" s="54">
        <v>21.202278010342532</v>
      </c>
      <c r="BN117" s="54">
        <v>22.269651137110671</v>
      </c>
      <c r="BO117" s="54">
        <v>23.20093625619057</v>
      </c>
      <c r="BP117" s="54">
        <v>1</v>
      </c>
      <c r="BQ117" s="54">
        <v>0.66725819577813505</v>
      </c>
      <c r="BR117" s="54">
        <v>101.57407407407409</v>
      </c>
      <c r="BW117" s="54">
        <v>16</v>
      </c>
      <c r="BX117" s="54">
        <v>57600</v>
      </c>
      <c r="BY117" s="54">
        <v>19.563333333333333</v>
      </c>
      <c r="BZ117" s="54">
        <v>281.52311938231134</v>
      </c>
      <c r="CA117" s="54">
        <v>76.341934835910266</v>
      </c>
      <c r="CB117" s="54">
        <v>1.1353846153846152</v>
      </c>
      <c r="CC117" s="54">
        <v>0</v>
      </c>
      <c r="CD117" s="54">
        <v>0</v>
      </c>
      <c r="CE117" s="54">
        <v>20.039912854030501</v>
      </c>
      <c r="CF117" s="54">
        <v>23.696061109989877</v>
      </c>
      <c r="CG117" s="54">
        <v>23.200936256190573</v>
      </c>
      <c r="CH117" s="54">
        <v>22.269651137110671</v>
      </c>
      <c r="CI117" s="54">
        <v>21.202278010342532</v>
      </c>
      <c r="CJ117" s="54">
        <v>20.869531512162766</v>
      </c>
      <c r="CK117" s="54">
        <v>21.202278010342532</v>
      </c>
      <c r="CL117" s="54">
        <v>22.269651137110671</v>
      </c>
      <c r="CM117" s="54">
        <v>23.20093625619057</v>
      </c>
      <c r="CN117" s="54">
        <v>0</v>
      </c>
      <c r="CO117" s="54">
        <v>0.66725819577813505</v>
      </c>
      <c r="CP117" s="54">
        <v>101.57407407407409</v>
      </c>
      <c r="CU117" s="54">
        <v>16</v>
      </c>
      <c r="CV117" s="54">
        <v>57600</v>
      </c>
      <c r="CW117" s="54">
        <v>19.563333333333333</v>
      </c>
      <c r="CX117" s="54">
        <v>281.52311938231134</v>
      </c>
      <c r="CY117" s="54">
        <v>0</v>
      </c>
      <c r="CZ117" s="54">
        <v>1.1353846153846152</v>
      </c>
      <c r="DA117" s="54">
        <v>0</v>
      </c>
      <c r="DB117" s="54">
        <v>0</v>
      </c>
      <c r="DC117" s="54">
        <v>20.039912854030501</v>
      </c>
      <c r="DD117" s="54">
        <v>23.696061109989877</v>
      </c>
      <c r="DE117" s="54">
        <v>23.200936256190573</v>
      </c>
      <c r="DF117" s="54">
        <v>22.269651137110671</v>
      </c>
      <c r="DG117" s="54">
        <v>21.202278010342532</v>
      </c>
      <c r="DH117" s="54">
        <v>20.869531512162766</v>
      </c>
      <c r="DI117" s="54">
        <v>21.202278010342532</v>
      </c>
      <c r="DJ117" s="54">
        <v>22.269651137110671</v>
      </c>
      <c r="DK117" s="54">
        <v>23.20093625619057</v>
      </c>
      <c r="DL117" s="54">
        <v>1</v>
      </c>
      <c r="DM117" s="54">
        <v>0.66725819577813505</v>
      </c>
      <c r="DN117" s="54">
        <v>101.57407407407409</v>
      </c>
      <c r="DS117" s="54">
        <v>16</v>
      </c>
      <c r="DT117" s="54">
        <v>57600</v>
      </c>
      <c r="DU117" s="54">
        <v>19.563333333333333</v>
      </c>
      <c r="DV117" s="54">
        <v>281.52311938231134</v>
      </c>
      <c r="DW117" s="54">
        <v>0</v>
      </c>
      <c r="DX117" s="54">
        <v>1.1353846153846152</v>
      </c>
      <c r="DY117" s="54">
        <v>0</v>
      </c>
      <c r="DZ117" s="54">
        <v>0</v>
      </c>
      <c r="EA117" s="54">
        <v>20.039912854030501</v>
      </c>
      <c r="EB117" s="54">
        <v>23.696061109989877</v>
      </c>
      <c r="EC117" s="54">
        <v>23.200936256190573</v>
      </c>
      <c r="ED117" s="54">
        <v>22.269651137110671</v>
      </c>
      <c r="EE117" s="54">
        <v>21.202278010342532</v>
      </c>
      <c r="EF117" s="54">
        <v>20.869531512162766</v>
      </c>
      <c r="EG117" s="54">
        <v>21.202278010342532</v>
      </c>
      <c r="EH117" s="54">
        <v>22.269651137110671</v>
      </c>
      <c r="EI117" s="54">
        <v>23.20093625619057</v>
      </c>
      <c r="EJ117" s="54">
        <v>0</v>
      </c>
      <c r="EK117" s="54">
        <v>0.66725819577813505</v>
      </c>
      <c r="EL117" s="54">
        <v>101.57407407407409</v>
      </c>
      <c r="EQ117" s="54">
        <v>16</v>
      </c>
      <c r="ER117" s="54">
        <v>57600</v>
      </c>
      <c r="ES117" s="54">
        <v>19.563333333333333</v>
      </c>
      <c r="ET117" s="54">
        <v>281.52311938231134</v>
      </c>
      <c r="EU117" s="54">
        <v>34.396334725182108</v>
      </c>
      <c r="EV117" s="54">
        <v>1.1353846153846152</v>
      </c>
      <c r="EW117" s="54">
        <v>0</v>
      </c>
      <c r="EX117" s="54">
        <v>0</v>
      </c>
      <c r="EY117" s="54">
        <v>20.039912854030501</v>
      </c>
      <c r="EZ117" s="54">
        <v>23.696061109989877</v>
      </c>
      <c r="FA117" s="54">
        <v>23.200936256190573</v>
      </c>
      <c r="FB117" s="54">
        <v>22.269651137110671</v>
      </c>
      <c r="FC117" s="54">
        <v>21.202278010342532</v>
      </c>
      <c r="FD117" s="54">
        <v>20.869531512162766</v>
      </c>
      <c r="FE117" s="54">
        <v>21.202278010342532</v>
      </c>
      <c r="FF117" s="54">
        <v>22.269651137110671</v>
      </c>
      <c r="FG117" s="54">
        <v>23.20093625619057</v>
      </c>
      <c r="FH117" s="54">
        <v>1</v>
      </c>
      <c r="FI117" s="54">
        <v>0.66725819577813505</v>
      </c>
      <c r="FJ117" s="54">
        <v>101.57407407407409</v>
      </c>
      <c r="FO117" s="54">
        <v>16</v>
      </c>
      <c r="FP117" s="54">
        <v>57600</v>
      </c>
      <c r="FQ117" s="54">
        <v>19.563333333333333</v>
      </c>
      <c r="FR117" s="54">
        <v>281.52311938231134</v>
      </c>
      <c r="FS117" s="54">
        <v>34.396334725182108</v>
      </c>
      <c r="FT117" s="54">
        <v>1.1353846153846152</v>
      </c>
      <c r="FU117" s="54">
        <v>0</v>
      </c>
      <c r="FV117" s="54">
        <v>0</v>
      </c>
      <c r="FW117" s="54">
        <v>20.039912854030501</v>
      </c>
      <c r="FX117" s="54">
        <v>23.696061109989877</v>
      </c>
      <c r="FY117" s="54">
        <v>23.200936256190573</v>
      </c>
      <c r="FZ117" s="54">
        <v>22.269651137110671</v>
      </c>
      <c r="GA117" s="54">
        <v>21.202278010342532</v>
      </c>
      <c r="GB117" s="54">
        <v>20.869531512162766</v>
      </c>
      <c r="GC117" s="54">
        <v>21.202278010342532</v>
      </c>
      <c r="GD117" s="54">
        <v>22.269651137110671</v>
      </c>
      <c r="GE117" s="54">
        <v>23.20093625619057</v>
      </c>
      <c r="GF117" s="54">
        <v>0</v>
      </c>
      <c r="GG117" s="54">
        <v>0.66725819577813505</v>
      </c>
      <c r="GH117" s="54">
        <v>101.57407407407409</v>
      </c>
      <c r="GM117" s="54">
        <v>16</v>
      </c>
      <c r="GN117" s="54">
        <v>57600</v>
      </c>
      <c r="GO117" s="54">
        <v>19.563333333333333</v>
      </c>
      <c r="GP117" s="54">
        <v>281.52311938231134</v>
      </c>
      <c r="GQ117" s="54">
        <v>76.341934835910251</v>
      </c>
      <c r="GR117" s="54">
        <v>1.1353846153846152</v>
      </c>
      <c r="GS117" s="54">
        <v>0</v>
      </c>
      <c r="GT117" s="54">
        <v>0</v>
      </c>
      <c r="GU117" s="54">
        <v>20.039912854030501</v>
      </c>
      <c r="GV117" s="54">
        <v>23.696061109989877</v>
      </c>
      <c r="GW117" s="54">
        <v>23.200936256190573</v>
      </c>
      <c r="GX117" s="54">
        <v>22.269651137110671</v>
      </c>
      <c r="GY117" s="54">
        <v>21.202278010342532</v>
      </c>
      <c r="GZ117" s="54">
        <v>20.869531512162766</v>
      </c>
      <c r="HA117" s="54">
        <v>21.202278010342532</v>
      </c>
      <c r="HB117" s="54">
        <v>22.269651137110671</v>
      </c>
      <c r="HC117" s="54">
        <v>23.20093625619057</v>
      </c>
      <c r="HD117" s="54">
        <v>1</v>
      </c>
      <c r="HE117" s="54">
        <v>0.66725819577813505</v>
      </c>
      <c r="HF117" s="54">
        <v>101.57407407407409</v>
      </c>
      <c r="HK117" s="54">
        <v>16</v>
      </c>
      <c r="HL117" s="54">
        <v>57600</v>
      </c>
      <c r="HM117" s="54">
        <v>19.563333333333333</v>
      </c>
      <c r="HN117" s="54">
        <v>281.52311938231134</v>
      </c>
      <c r="HO117" s="54">
        <v>76.341934835910251</v>
      </c>
      <c r="HP117" s="54">
        <v>1.1353846153846152</v>
      </c>
      <c r="HQ117" s="54">
        <v>0</v>
      </c>
      <c r="HR117" s="54">
        <v>0</v>
      </c>
      <c r="HS117" s="54">
        <v>20.039912854030501</v>
      </c>
      <c r="HT117" s="54">
        <v>23.696061109989877</v>
      </c>
      <c r="HU117" s="54">
        <v>23.200936256190573</v>
      </c>
      <c r="HV117" s="54">
        <v>22.269651137110671</v>
      </c>
      <c r="HW117" s="54">
        <v>21.202278010342532</v>
      </c>
      <c r="HX117" s="54">
        <v>20.869531512162766</v>
      </c>
      <c r="HY117" s="54">
        <v>21.202278010342532</v>
      </c>
      <c r="HZ117" s="54">
        <v>22.269651137110671</v>
      </c>
      <c r="IA117" s="54">
        <v>23.20093625619057</v>
      </c>
      <c r="IB117" s="54">
        <v>0</v>
      </c>
      <c r="IC117" s="54">
        <v>0.66725819577813505</v>
      </c>
      <c r="ID117" s="54">
        <v>101.57407407407409</v>
      </c>
    </row>
    <row r="118" spans="2:238" x14ac:dyDescent="0.25">
      <c r="C118" s="54">
        <v>17</v>
      </c>
      <c r="D118" s="54">
        <v>61200</v>
      </c>
      <c r="E118" s="54">
        <v>18.296666666666667</v>
      </c>
      <c r="F118" s="54">
        <v>35.09196125098736</v>
      </c>
      <c r="G118" s="54">
        <v>1.0282677790057098</v>
      </c>
      <c r="H118" s="54">
        <v>1.8923076923076922</v>
      </c>
      <c r="I118" s="54">
        <v>1.5</v>
      </c>
      <c r="J118" s="54">
        <v>0</v>
      </c>
      <c r="K118" s="54">
        <v>14.858019607843136</v>
      </c>
      <c r="L118" s="54">
        <v>18.696753895363955</v>
      </c>
      <c r="M118" s="54">
        <v>18.648821115533977</v>
      </c>
      <c r="N118" s="54">
        <v>18.558663887050582</v>
      </c>
      <c r="O118" s="54">
        <v>18.455332049254068</v>
      </c>
      <c r="P118" s="54">
        <v>18.423119033660001</v>
      </c>
      <c r="Q118" s="54">
        <v>18.455332049254068</v>
      </c>
      <c r="R118" s="54">
        <v>18.558663887050582</v>
      </c>
      <c r="S118" s="54">
        <v>18.648821115533977</v>
      </c>
      <c r="T118" s="54">
        <v>1</v>
      </c>
      <c r="U118" s="54">
        <v>0.66997606433476342</v>
      </c>
      <c r="V118" s="54">
        <v>9.8333333333333321</v>
      </c>
      <c r="AA118" s="54">
        <v>17</v>
      </c>
      <c r="AB118" s="54">
        <v>61200</v>
      </c>
      <c r="AC118" s="54">
        <v>18.296666666666667</v>
      </c>
      <c r="AD118" s="54">
        <v>35.09196125098736</v>
      </c>
      <c r="AE118" s="54">
        <v>1.0282677790057098</v>
      </c>
      <c r="AF118" s="54">
        <v>1.8923076923076922</v>
      </c>
      <c r="AG118" s="54">
        <v>1.5</v>
      </c>
      <c r="AH118" s="54">
        <v>0</v>
      </c>
      <c r="AI118" s="54">
        <v>14.858019607843136</v>
      </c>
      <c r="AJ118" s="54">
        <v>18.696753895363955</v>
      </c>
      <c r="AK118" s="54">
        <v>18.648821115533977</v>
      </c>
      <c r="AL118" s="54">
        <v>18.558663887050582</v>
      </c>
      <c r="AM118" s="54">
        <v>18.455332049254068</v>
      </c>
      <c r="AN118" s="54">
        <v>18.423119033660001</v>
      </c>
      <c r="AO118" s="54">
        <v>18.455332049254068</v>
      </c>
      <c r="AP118" s="54">
        <v>18.558663887050582</v>
      </c>
      <c r="AQ118" s="54">
        <v>18.648821115533977</v>
      </c>
      <c r="AR118" s="54">
        <v>0</v>
      </c>
      <c r="AS118" s="54">
        <v>0.66997606433476342</v>
      </c>
      <c r="AT118" s="54">
        <v>9.8333333333333321</v>
      </c>
      <c r="AY118" s="54">
        <v>17</v>
      </c>
      <c r="AZ118" s="54">
        <v>61200</v>
      </c>
      <c r="BA118" s="54">
        <v>18.296666666666667</v>
      </c>
      <c r="BB118" s="54">
        <v>35.09196125098736</v>
      </c>
      <c r="BC118" s="54">
        <v>1.0282677790057098</v>
      </c>
      <c r="BD118" s="54">
        <v>1.8923076923076922</v>
      </c>
      <c r="BE118" s="54">
        <v>1.5</v>
      </c>
      <c r="BF118" s="54">
        <v>0</v>
      </c>
      <c r="BG118" s="54">
        <v>14.995686274509804</v>
      </c>
      <c r="BH118" s="54">
        <v>18.696753895363955</v>
      </c>
      <c r="BI118" s="54">
        <v>18.648821115533977</v>
      </c>
      <c r="BJ118" s="54">
        <v>18.558663887050582</v>
      </c>
      <c r="BK118" s="54">
        <v>18.455332049254068</v>
      </c>
      <c r="BL118" s="54">
        <v>18.423119033660001</v>
      </c>
      <c r="BM118" s="54">
        <v>18.455332049254068</v>
      </c>
      <c r="BN118" s="54">
        <v>18.558663887050582</v>
      </c>
      <c r="BO118" s="54">
        <v>18.648821115533977</v>
      </c>
      <c r="BP118" s="54">
        <v>1</v>
      </c>
      <c r="BQ118" s="54">
        <v>0.66725819577813505</v>
      </c>
      <c r="BR118" s="54">
        <v>9.8333333333333321</v>
      </c>
      <c r="BW118" s="54">
        <v>17</v>
      </c>
      <c r="BX118" s="54">
        <v>61200</v>
      </c>
      <c r="BY118" s="54">
        <v>18.296666666666667</v>
      </c>
      <c r="BZ118" s="54">
        <v>35.09196125098736</v>
      </c>
      <c r="CA118" s="54">
        <v>1.0282677790057098</v>
      </c>
      <c r="CB118" s="54">
        <v>1.8923076923076922</v>
      </c>
      <c r="CC118" s="54">
        <v>1.5</v>
      </c>
      <c r="CD118" s="54">
        <v>0</v>
      </c>
      <c r="CE118" s="54">
        <v>14.995686274509804</v>
      </c>
      <c r="CF118" s="54">
        <v>18.696753895363955</v>
      </c>
      <c r="CG118" s="54">
        <v>18.648821115533977</v>
      </c>
      <c r="CH118" s="54">
        <v>18.558663887050582</v>
      </c>
      <c r="CI118" s="54">
        <v>18.455332049254068</v>
      </c>
      <c r="CJ118" s="54">
        <v>18.423119033660001</v>
      </c>
      <c r="CK118" s="54">
        <v>18.455332049254068</v>
      </c>
      <c r="CL118" s="54">
        <v>18.558663887050582</v>
      </c>
      <c r="CM118" s="54">
        <v>18.648821115533977</v>
      </c>
      <c r="CN118" s="54">
        <v>0</v>
      </c>
      <c r="CO118" s="54">
        <v>0.66725819577813505</v>
      </c>
      <c r="CP118" s="54">
        <v>9.8333333333333321</v>
      </c>
      <c r="CU118" s="54">
        <v>17</v>
      </c>
      <c r="CV118" s="54">
        <v>61200</v>
      </c>
      <c r="CW118" s="54">
        <v>18.296666666666667</v>
      </c>
      <c r="CX118" s="54">
        <v>35.09196125098736</v>
      </c>
      <c r="CY118" s="54">
        <v>0</v>
      </c>
      <c r="CZ118" s="54">
        <v>1.8923076923076922</v>
      </c>
      <c r="DA118" s="54">
        <v>1.5</v>
      </c>
      <c r="DB118" s="54">
        <v>0</v>
      </c>
      <c r="DC118" s="54">
        <v>14.995686274509804</v>
      </c>
      <c r="DD118" s="54">
        <v>18.696753895363955</v>
      </c>
      <c r="DE118" s="54">
        <v>18.648821115533977</v>
      </c>
      <c r="DF118" s="54">
        <v>18.558663887050582</v>
      </c>
      <c r="DG118" s="54">
        <v>18.455332049254068</v>
      </c>
      <c r="DH118" s="54">
        <v>18.423119033660001</v>
      </c>
      <c r="DI118" s="54">
        <v>18.455332049254068</v>
      </c>
      <c r="DJ118" s="54">
        <v>18.558663887050582</v>
      </c>
      <c r="DK118" s="54">
        <v>18.648821115533977</v>
      </c>
      <c r="DL118" s="54">
        <v>1</v>
      </c>
      <c r="DM118" s="54">
        <v>0.66725819577813505</v>
      </c>
      <c r="DN118" s="54">
        <v>9.8333333333333321</v>
      </c>
      <c r="DS118" s="54">
        <v>17</v>
      </c>
      <c r="DT118" s="54">
        <v>61200</v>
      </c>
      <c r="DU118" s="54">
        <v>18.296666666666667</v>
      </c>
      <c r="DV118" s="54">
        <v>35.09196125098736</v>
      </c>
      <c r="DW118" s="54">
        <v>0</v>
      </c>
      <c r="DX118" s="54">
        <v>1.8923076923076922</v>
      </c>
      <c r="DY118" s="54">
        <v>1.5</v>
      </c>
      <c r="DZ118" s="54">
        <v>0</v>
      </c>
      <c r="EA118" s="54">
        <v>14.995686274509804</v>
      </c>
      <c r="EB118" s="54">
        <v>18.696753895363955</v>
      </c>
      <c r="EC118" s="54">
        <v>18.648821115533977</v>
      </c>
      <c r="ED118" s="54">
        <v>18.558663887050582</v>
      </c>
      <c r="EE118" s="54">
        <v>18.455332049254068</v>
      </c>
      <c r="EF118" s="54">
        <v>18.423119033660001</v>
      </c>
      <c r="EG118" s="54">
        <v>18.455332049254068</v>
      </c>
      <c r="EH118" s="54">
        <v>18.558663887050582</v>
      </c>
      <c r="EI118" s="54">
        <v>18.648821115533977</v>
      </c>
      <c r="EJ118" s="54">
        <v>0</v>
      </c>
      <c r="EK118" s="54">
        <v>0.66725819577813505</v>
      </c>
      <c r="EL118" s="54">
        <v>9.8333333333333321</v>
      </c>
      <c r="EQ118" s="54">
        <v>17</v>
      </c>
      <c r="ER118" s="54">
        <v>61200</v>
      </c>
      <c r="ES118" s="54">
        <v>18.296666666666667</v>
      </c>
      <c r="ET118" s="54">
        <v>35.09196125098736</v>
      </c>
      <c r="EU118" s="54">
        <v>0.46329245898498006</v>
      </c>
      <c r="EV118" s="54">
        <v>1.8923076923076922</v>
      </c>
      <c r="EW118" s="54">
        <v>1.5</v>
      </c>
      <c r="EX118" s="54">
        <v>0</v>
      </c>
      <c r="EY118" s="54">
        <v>14.995686274509804</v>
      </c>
      <c r="EZ118" s="54">
        <v>18.696753895363955</v>
      </c>
      <c r="FA118" s="54">
        <v>18.648821115533977</v>
      </c>
      <c r="FB118" s="54">
        <v>18.558663887050582</v>
      </c>
      <c r="FC118" s="54">
        <v>18.455332049254068</v>
      </c>
      <c r="FD118" s="54">
        <v>18.423119033660001</v>
      </c>
      <c r="FE118" s="54">
        <v>18.455332049254068</v>
      </c>
      <c r="FF118" s="54">
        <v>18.558663887050582</v>
      </c>
      <c r="FG118" s="54">
        <v>18.648821115533977</v>
      </c>
      <c r="FH118" s="54">
        <v>1</v>
      </c>
      <c r="FI118" s="54">
        <v>0.66725819577813505</v>
      </c>
      <c r="FJ118" s="54">
        <v>9.8333333333333321</v>
      </c>
      <c r="FO118" s="54">
        <v>17</v>
      </c>
      <c r="FP118" s="54">
        <v>61200</v>
      </c>
      <c r="FQ118" s="54">
        <v>18.296666666666667</v>
      </c>
      <c r="FR118" s="54">
        <v>35.09196125098736</v>
      </c>
      <c r="FS118" s="54">
        <v>0.46329245898498006</v>
      </c>
      <c r="FT118" s="54">
        <v>1.8923076923076922</v>
      </c>
      <c r="FU118" s="54">
        <v>1.5</v>
      </c>
      <c r="FV118" s="54">
        <v>0</v>
      </c>
      <c r="FW118" s="54">
        <v>14.995686274509804</v>
      </c>
      <c r="FX118" s="54">
        <v>18.696753895363955</v>
      </c>
      <c r="FY118" s="54">
        <v>18.648821115533977</v>
      </c>
      <c r="FZ118" s="54">
        <v>18.558663887050582</v>
      </c>
      <c r="GA118" s="54">
        <v>18.455332049254068</v>
      </c>
      <c r="GB118" s="54">
        <v>18.423119033660001</v>
      </c>
      <c r="GC118" s="54">
        <v>18.455332049254068</v>
      </c>
      <c r="GD118" s="54">
        <v>18.558663887050582</v>
      </c>
      <c r="GE118" s="54">
        <v>18.648821115533977</v>
      </c>
      <c r="GF118" s="54">
        <v>0</v>
      </c>
      <c r="GG118" s="54">
        <v>0.66725819577813505</v>
      </c>
      <c r="GH118" s="54">
        <v>9.8333333333333321</v>
      </c>
      <c r="GM118" s="54">
        <v>17</v>
      </c>
      <c r="GN118" s="54">
        <v>61200</v>
      </c>
      <c r="GO118" s="54">
        <v>18.296666666666667</v>
      </c>
      <c r="GP118" s="54">
        <v>35.09196125098736</v>
      </c>
      <c r="GQ118" s="54">
        <v>1.0282677790057098</v>
      </c>
      <c r="GR118" s="54">
        <v>1.8923076923076922</v>
      </c>
      <c r="GS118" s="54">
        <v>1.5</v>
      </c>
      <c r="GT118" s="54">
        <v>0</v>
      </c>
      <c r="GU118" s="54">
        <v>14.995686274509804</v>
      </c>
      <c r="GV118" s="54">
        <v>18.696753895363955</v>
      </c>
      <c r="GW118" s="54">
        <v>18.648821115533977</v>
      </c>
      <c r="GX118" s="54">
        <v>18.558663887050582</v>
      </c>
      <c r="GY118" s="54">
        <v>18.455332049254068</v>
      </c>
      <c r="GZ118" s="54">
        <v>18.423119033660001</v>
      </c>
      <c r="HA118" s="54">
        <v>18.455332049254068</v>
      </c>
      <c r="HB118" s="54">
        <v>18.558663887050582</v>
      </c>
      <c r="HC118" s="54">
        <v>18.648821115533977</v>
      </c>
      <c r="HD118" s="54">
        <v>1</v>
      </c>
      <c r="HE118" s="54">
        <v>0.66725819577813505</v>
      </c>
      <c r="HF118" s="54">
        <v>9.8333333333333321</v>
      </c>
      <c r="HK118" s="54">
        <v>17</v>
      </c>
      <c r="HL118" s="54">
        <v>61200</v>
      </c>
      <c r="HM118" s="54">
        <v>18.296666666666667</v>
      </c>
      <c r="HN118" s="54">
        <v>35.09196125098736</v>
      </c>
      <c r="HO118" s="54">
        <v>1.0282677790057098</v>
      </c>
      <c r="HP118" s="54">
        <v>1.8923076923076922</v>
      </c>
      <c r="HQ118" s="54">
        <v>1.5</v>
      </c>
      <c r="HR118" s="54">
        <v>0</v>
      </c>
      <c r="HS118" s="54">
        <v>14.995686274509804</v>
      </c>
      <c r="HT118" s="54">
        <v>18.696753895363955</v>
      </c>
      <c r="HU118" s="54">
        <v>18.648821115533977</v>
      </c>
      <c r="HV118" s="54">
        <v>18.558663887050582</v>
      </c>
      <c r="HW118" s="54">
        <v>18.455332049254068</v>
      </c>
      <c r="HX118" s="54">
        <v>18.423119033660001</v>
      </c>
      <c r="HY118" s="54">
        <v>18.455332049254068</v>
      </c>
      <c r="HZ118" s="54">
        <v>18.558663887050582</v>
      </c>
      <c r="IA118" s="54">
        <v>18.648821115533977</v>
      </c>
      <c r="IB118" s="54">
        <v>0</v>
      </c>
      <c r="IC118" s="54">
        <v>0.66725819577813505</v>
      </c>
      <c r="ID118" s="54">
        <v>9.8333333333333321</v>
      </c>
    </row>
    <row r="119" spans="2:238" x14ac:dyDescent="0.25">
      <c r="C119" s="54">
        <v>18</v>
      </c>
      <c r="D119" s="54">
        <v>64800</v>
      </c>
      <c r="E119" s="54">
        <v>16.59333333333333</v>
      </c>
      <c r="F119" s="54">
        <v>0</v>
      </c>
      <c r="G119" s="54">
        <v>0</v>
      </c>
      <c r="H119" s="54">
        <v>1.8923076923076922</v>
      </c>
      <c r="I119" s="54">
        <v>1.5</v>
      </c>
      <c r="J119" s="54">
        <v>0</v>
      </c>
      <c r="K119" s="54">
        <v>12.887450980392153</v>
      </c>
      <c r="L119" s="54">
        <v>16.59333333333333</v>
      </c>
      <c r="M119" s="54">
        <v>16.59333333333333</v>
      </c>
      <c r="N119" s="54">
        <v>16.59333333333333</v>
      </c>
      <c r="O119" s="54">
        <v>16.59333333333333</v>
      </c>
      <c r="P119" s="54">
        <v>16.59333333333333</v>
      </c>
      <c r="Q119" s="54">
        <v>16.59333333333333</v>
      </c>
      <c r="R119" s="54">
        <v>16.59333333333333</v>
      </c>
      <c r="S119" s="54">
        <v>16.59333333333333</v>
      </c>
      <c r="T119" s="54">
        <v>1</v>
      </c>
      <c r="U119" s="54">
        <v>0.66997606433476342</v>
      </c>
      <c r="V119" s="54">
        <v>0</v>
      </c>
      <c r="AA119" s="54">
        <v>18</v>
      </c>
      <c r="AB119" s="54">
        <v>64800</v>
      </c>
      <c r="AC119" s="54">
        <v>16.59333333333333</v>
      </c>
      <c r="AD119" s="54">
        <v>0</v>
      </c>
      <c r="AE119" s="54">
        <v>0</v>
      </c>
      <c r="AF119" s="54">
        <v>1.8923076923076922</v>
      </c>
      <c r="AG119" s="54">
        <v>1.5</v>
      </c>
      <c r="AH119" s="54">
        <v>0</v>
      </c>
      <c r="AI119" s="54">
        <v>12.887450980392153</v>
      </c>
      <c r="AJ119" s="54">
        <v>16.59333333333333</v>
      </c>
      <c r="AK119" s="54">
        <v>16.59333333333333</v>
      </c>
      <c r="AL119" s="54">
        <v>16.59333333333333</v>
      </c>
      <c r="AM119" s="54">
        <v>16.59333333333333</v>
      </c>
      <c r="AN119" s="54">
        <v>16.59333333333333</v>
      </c>
      <c r="AO119" s="54">
        <v>16.59333333333333</v>
      </c>
      <c r="AP119" s="54">
        <v>16.59333333333333</v>
      </c>
      <c r="AQ119" s="54">
        <v>16.59333333333333</v>
      </c>
      <c r="AR119" s="54">
        <v>0</v>
      </c>
      <c r="AS119" s="54">
        <v>0.66997606433476342</v>
      </c>
      <c r="AT119" s="54">
        <v>0</v>
      </c>
      <c r="AY119" s="54">
        <v>18</v>
      </c>
      <c r="AZ119" s="54">
        <v>64800</v>
      </c>
      <c r="BA119" s="54">
        <v>16.59333333333333</v>
      </c>
      <c r="BB119" s="54">
        <v>0</v>
      </c>
      <c r="BC119" s="54">
        <v>0</v>
      </c>
      <c r="BD119" s="54">
        <v>1.8923076923076922</v>
      </c>
      <c r="BE119" s="54">
        <v>1.5</v>
      </c>
      <c r="BF119" s="54">
        <v>0</v>
      </c>
      <c r="BG119" s="54">
        <v>12.887450980392153</v>
      </c>
      <c r="BH119" s="54">
        <v>16.59333333333333</v>
      </c>
      <c r="BI119" s="54">
        <v>16.59333333333333</v>
      </c>
      <c r="BJ119" s="54">
        <v>16.59333333333333</v>
      </c>
      <c r="BK119" s="54">
        <v>16.59333333333333</v>
      </c>
      <c r="BL119" s="54">
        <v>16.59333333333333</v>
      </c>
      <c r="BM119" s="54">
        <v>16.59333333333333</v>
      </c>
      <c r="BN119" s="54">
        <v>16.59333333333333</v>
      </c>
      <c r="BO119" s="54">
        <v>16.59333333333333</v>
      </c>
      <c r="BP119" s="54">
        <v>1</v>
      </c>
      <c r="BQ119" s="54">
        <v>0.66725819577813505</v>
      </c>
      <c r="BR119" s="54">
        <v>0</v>
      </c>
      <c r="BW119" s="54">
        <v>18</v>
      </c>
      <c r="BX119" s="54">
        <v>64800</v>
      </c>
      <c r="BY119" s="54">
        <v>16.59333333333333</v>
      </c>
      <c r="BZ119" s="54">
        <v>0</v>
      </c>
      <c r="CA119" s="54">
        <v>0</v>
      </c>
      <c r="CB119" s="54">
        <v>1.8923076923076922</v>
      </c>
      <c r="CC119" s="54">
        <v>1.5</v>
      </c>
      <c r="CD119" s="54">
        <v>0</v>
      </c>
      <c r="CE119" s="54">
        <v>12.887450980392153</v>
      </c>
      <c r="CF119" s="54">
        <v>16.59333333333333</v>
      </c>
      <c r="CG119" s="54">
        <v>16.59333333333333</v>
      </c>
      <c r="CH119" s="54">
        <v>16.59333333333333</v>
      </c>
      <c r="CI119" s="54">
        <v>16.59333333333333</v>
      </c>
      <c r="CJ119" s="54">
        <v>16.59333333333333</v>
      </c>
      <c r="CK119" s="54">
        <v>16.59333333333333</v>
      </c>
      <c r="CL119" s="54">
        <v>16.59333333333333</v>
      </c>
      <c r="CM119" s="54">
        <v>16.59333333333333</v>
      </c>
      <c r="CN119" s="54">
        <v>0</v>
      </c>
      <c r="CO119" s="54">
        <v>0.66725819577813505</v>
      </c>
      <c r="CP119" s="54">
        <v>0</v>
      </c>
      <c r="CU119" s="54">
        <v>18</v>
      </c>
      <c r="CV119" s="54">
        <v>64800</v>
      </c>
      <c r="CW119" s="54">
        <v>16.59333333333333</v>
      </c>
      <c r="CX119" s="54">
        <v>0</v>
      </c>
      <c r="CY119" s="54">
        <v>0</v>
      </c>
      <c r="CZ119" s="54">
        <v>1.8923076923076922</v>
      </c>
      <c r="DA119" s="54">
        <v>1.5</v>
      </c>
      <c r="DB119" s="54">
        <v>0</v>
      </c>
      <c r="DC119" s="54">
        <v>12.887450980392153</v>
      </c>
      <c r="DD119" s="54">
        <v>16.59333333333333</v>
      </c>
      <c r="DE119" s="54">
        <v>16.59333333333333</v>
      </c>
      <c r="DF119" s="54">
        <v>16.59333333333333</v>
      </c>
      <c r="DG119" s="54">
        <v>16.59333333333333</v>
      </c>
      <c r="DH119" s="54">
        <v>16.59333333333333</v>
      </c>
      <c r="DI119" s="54">
        <v>16.59333333333333</v>
      </c>
      <c r="DJ119" s="54">
        <v>16.59333333333333</v>
      </c>
      <c r="DK119" s="54">
        <v>16.59333333333333</v>
      </c>
      <c r="DL119" s="54">
        <v>1</v>
      </c>
      <c r="DM119" s="54">
        <v>0.66725819577813505</v>
      </c>
      <c r="DN119" s="54">
        <v>0</v>
      </c>
      <c r="DS119" s="54">
        <v>18</v>
      </c>
      <c r="DT119" s="54">
        <v>64800</v>
      </c>
      <c r="DU119" s="54">
        <v>16.59333333333333</v>
      </c>
      <c r="DV119" s="54">
        <v>0</v>
      </c>
      <c r="DW119" s="54">
        <v>0</v>
      </c>
      <c r="DX119" s="54">
        <v>1.8923076923076922</v>
      </c>
      <c r="DY119" s="54">
        <v>1.5</v>
      </c>
      <c r="DZ119" s="54">
        <v>0</v>
      </c>
      <c r="EA119" s="54">
        <v>12.887450980392153</v>
      </c>
      <c r="EB119" s="54">
        <v>16.59333333333333</v>
      </c>
      <c r="EC119" s="54">
        <v>16.59333333333333</v>
      </c>
      <c r="ED119" s="54">
        <v>16.59333333333333</v>
      </c>
      <c r="EE119" s="54">
        <v>16.59333333333333</v>
      </c>
      <c r="EF119" s="54">
        <v>16.59333333333333</v>
      </c>
      <c r="EG119" s="54">
        <v>16.59333333333333</v>
      </c>
      <c r="EH119" s="54">
        <v>16.59333333333333</v>
      </c>
      <c r="EI119" s="54">
        <v>16.59333333333333</v>
      </c>
      <c r="EJ119" s="54">
        <v>0</v>
      </c>
      <c r="EK119" s="54">
        <v>0.66725819577813505</v>
      </c>
      <c r="EL119" s="54">
        <v>0</v>
      </c>
      <c r="EQ119" s="54">
        <v>18</v>
      </c>
      <c r="ER119" s="54">
        <v>64800</v>
      </c>
      <c r="ES119" s="54">
        <v>16.59333333333333</v>
      </c>
      <c r="ET119" s="54">
        <v>0</v>
      </c>
      <c r="EU119" s="54">
        <v>0</v>
      </c>
      <c r="EV119" s="54">
        <v>1.8923076923076922</v>
      </c>
      <c r="EW119" s="54">
        <v>1.5</v>
      </c>
      <c r="EX119" s="54">
        <v>0</v>
      </c>
      <c r="EY119" s="54">
        <v>12.887450980392153</v>
      </c>
      <c r="EZ119" s="54">
        <v>16.59333333333333</v>
      </c>
      <c r="FA119" s="54">
        <v>16.59333333333333</v>
      </c>
      <c r="FB119" s="54">
        <v>16.59333333333333</v>
      </c>
      <c r="FC119" s="54">
        <v>16.59333333333333</v>
      </c>
      <c r="FD119" s="54">
        <v>16.59333333333333</v>
      </c>
      <c r="FE119" s="54">
        <v>16.59333333333333</v>
      </c>
      <c r="FF119" s="54">
        <v>16.59333333333333</v>
      </c>
      <c r="FG119" s="54">
        <v>16.59333333333333</v>
      </c>
      <c r="FH119" s="54">
        <v>1</v>
      </c>
      <c r="FI119" s="54">
        <v>0.66725819577813505</v>
      </c>
      <c r="FJ119" s="54">
        <v>0</v>
      </c>
      <c r="FO119" s="54">
        <v>18</v>
      </c>
      <c r="FP119" s="54">
        <v>64800</v>
      </c>
      <c r="FQ119" s="54">
        <v>16.59333333333333</v>
      </c>
      <c r="FR119" s="54">
        <v>0</v>
      </c>
      <c r="FS119" s="54">
        <v>0</v>
      </c>
      <c r="FT119" s="54">
        <v>1.8923076923076922</v>
      </c>
      <c r="FU119" s="54">
        <v>1.5</v>
      </c>
      <c r="FV119" s="54">
        <v>0</v>
      </c>
      <c r="FW119" s="54">
        <v>12.887450980392153</v>
      </c>
      <c r="FX119" s="54">
        <v>16.59333333333333</v>
      </c>
      <c r="FY119" s="54">
        <v>16.59333333333333</v>
      </c>
      <c r="FZ119" s="54">
        <v>16.59333333333333</v>
      </c>
      <c r="GA119" s="54">
        <v>16.59333333333333</v>
      </c>
      <c r="GB119" s="54">
        <v>16.59333333333333</v>
      </c>
      <c r="GC119" s="54">
        <v>16.59333333333333</v>
      </c>
      <c r="GD119" s="54">
        <v>16.59333333333333</v>
      </c>
      <c r="GE119" s="54">
        <v>16.59333333333333</v>
      </c>
      <c r="GF119" s="54">
        <v>0</v>
      </c>
      <c r="GG119" s="54">
        <v>0.66725819577813505</v>
      </c>
      <c r="GH119" s="54">
        <v>0</v>
      </c>
      <c r="GM119" s="54">
        <v>18</v>
      </c>
      <c r="GN119" s="54">
        <v>64800</v>
      </c>
      <c r="GO119" s="54">
        <v>16.59333333333333</v>
      </c>
      <c r="GP119" s="54">
        <v>0</v>
      </c>
      <c r="GQ119" s="54">
        <v>0</v>
      </c>
      <c r="GR119" s="54">
        <v>1.8923076923076922</v>
      </c>
      <c r="GS119" s="54">
        <v>1.5</v>
      </c>
      <c r="GT119" s="54">
        <v>0</v>
      </c>
      <c r="GU119" s="54">
        <v>12.887450980392153</v>
      </c>
      <c r="GV119" s="54">
        <v>16.59333333333333</v>
      </c>
      <c r="GW119" s="54">
        <v>16.59333333333333</v>
      </c>
      <c r="GX119" s="54">
        <v>16.59333333333333</v>
      </c>
      <c r="GY119" s="54">
        <v>16.59333333333333</v>
      </c>
      <c r="GZ119" s="54">
        <v>16.59333333333333</v>
      </c>
      <c r="HA119" s="54">
        <v>16.59333333333333</v>
      </c>
      <c r="HB119" s="54">
        <v>16.59333333333333</v>
      </c>
      <c r="HC119" s="54">
        <v>16.59333333333333</v>
      </c>
      <c r="HD119" s="54">
        <v>1</v>
      </c>
      <c r="HE119" s="54">
        <v>0.66725819577813505</v>
      </c>
      <c r="HF119" s="54">
        <v>0</v>
      </c>
      <c r="HK119" s="54">
        <v>18</v>
      </c>
      <c r="HL119" s="54">
        <v>64800</v>
      </c>
      <c r="HM119" s="54">
        <v>16.59333333333333</v>
      </c>
      <c r="HN119" s="54">
        <v>0</v>
      </c>
      <c r="HO119" s="54">
        <v>0</v>
      </c>
      <c r="HP119" s="54">
        <v>1.8923076923076922</v>
      </c>
      <c r="HQ119" s="54">
        <v>1.5</v>
      </c>
      <c r="HR119" s="54">
        <v>0</v>
      </c>
      <c r="HS119" s="54">
        <v>12.887450980392153</v>
      </c>
      <c r="HT119" s="54">
        <v>16.59333333333333</v>
      </c>
      <c r="HU119" s="54">
        <v>16.59333333333333</v>
      </c>
      <c r="HV119" s="54">
        <v>16.59333333333333</v>
      </c>
      <c r="HW119" s="54">
        <v>16.59333333333333</v>
      </c>
      <c r="HX119" s="54">
        <v>16.59333333333333</v>
      </c>
      <c r="HY119" s="54">
        <v>16.59333333333333</v>
      </c>
      <c r="HZ119" s="54">
        <v>16.59333333333333</v>
      </c>
      <c r="IA119" s="54">
        <v>16.59333333333333</v>
      </c>
      <c r="IB119" s="54">
        <v>0</v>
      </c>
      <c r="IC119" s="54">
        <v>0.66725819577813505</v>
      </c>
      <c r="ID119" s="54">
        <v>0</v>
      </c>
    </row>
    <row r="120" spans="2:238" x14ac:dyDescent="0.25">
      <c r="C120" s="54">
        <v>19</v>
      </c>
      <c r="D120" s="54">
        <v>68400</v>
      </c>
      <c r="E120" s="54">
        <v>14.659999999999997</v>
      </c>
      <c r="F120" s="54">
        <v>0</v>
      </c>
      <c r="G120" s="54">
        <v>0</v>
      </c>
      <c r="H120" s="54">
        <v>2.8384615384615381</v>
      </c>
      <c r="I120" s="54">
        <v>1.5</v>
      </c>
      <c r="J120" s="54">
        <v>0</v>
      </c>
      <c r="K120" s="54">
        <v>10.954117647058819</v>
      </c>
      <c r="L120" s="54">
        <v>14.659999999999997</v>
      </c>
      <c r="M120" s="54">
        <v>14.659999999999997</v>
      </c>
      <c r="N120" s="54">
        <v>14.659999999999997</v>
      </c>
      <c r="O120" s="54">
        <v>14.659999999999997</v>
      </c>
      <c r="P120" s="54">
        <v>14.659999999999997</v>
      </c>
      <c r="Q120" s="54">
        <v>14.659999999999997</v>
      </c>
      <c r="R120" s="54">
        <v>14.659999999999997</v>
      </c>
      <c r="S120" s="54">
        <v>14.659999999999997</v>
      </c>
      <c r="T120" s="54">
        <v>1</v>
      </c>
      <c r="U120" s="54">
        <v>0.66997606433476342</v>
      </c>
      <c r="V120" s="54">
        <v>0</v>
      </c>
      <c r="AA120" s="54">
        <v>19</v>
      </c>
      <c r="AB120" s="54">
        <v>68400</v>
      </c>
      <c r="AC120" s="54">
        <v>14.659999999999997</v>
      </c>
      <c r="AD120" s="54">
        <v>0</v>
      </c>
      <c r="AE120" s="54">
        <v>0</v>
      </c>
      <c r="AF120" s="54">
        <v>2.8384615384615381</v>
      </c>
      <c r="AG120" s="54">
        <v>1.5</v>
      </c>
      <c r="AH120" s="54">
        <v>0</v>
      </c>
      <c r="AI120" s="54">
        <v>10.954117647058819</v>
      </c>
      <c r="AJ120" s="54">
        <v>14.659999999999997</v>
      </c>
      <c r="AK120" s="54">
        <v>14.659999999999997</v>
      </c>
      <c r="AL120" s="54">
        <v>14.659999999999997</v>
      </c>
      <c r="AM120" s="54">
        <v>14.659999999999997</v>
      </c>
      <c r="AN120" s="54">
        <v>14.659999999999997</v>
      </c>
      <c r="AO120" s="54">
        <v>14.659999999999997</v>
      </c>
      <c r="AP120" s="54">
        <v>14.659999999999997</v>
      </c>
      <c r="AQ120" s="54">
        <v>14.659999999999997</v>
      </c>
      <c r="AR120" s="54">
        <v>0</v>
      </c>
      <c r="AS120" s="54">
        <v>0.66997606433476342</v>
      </c>
      <c r="AT120" s="54">
        <v>0</v>
      </c>
      <c r="AY120" s="54">
        <v>19</v>
      </c>
      <c r="AZ120" s="54">
        <v>68400</v>
      </c>
      <c r="BA120" s="54">
        <v>14.659999999999997</v>
      </c>
      <c r="BB120" s="54">
        <v>0</v>
      </c>
      <c r="BC120" s="54">
        <v>0</v>
      </c>
      <c r="BD120" s="54">
        <v>2.8384615384615381</v>
      </c>
      <c r="BE120" s="54">
        <v>1.5</v>
      </c>
      <c r="BF120" s="54">
        <v>0</v>
      </c>
      <c r="BG120" s="54">
        <v>10.954117647058819</v>
      </c>
      <c r="BH120" s="54">
        <v>14.659999999999997</v>
      </c>
      <c r="BI120" s="54">
        <v>14.659999999999997</v>
      </c>
      <c r="BJ120" s="54">
        <v>14.659999999999997</v>
      </c>
      <c r="BK120" s="54">
        <v>14.659999999999997</v>
      </c>
      <c r="BL120" s="54">
        <v>14.659999999999997</v>
      </c>
      <c r="BM120" s="54">
        <v>14.659999999999997</v>
      </c>
      <c r="BN120" s="54">
        <v>14.659999999999997</v>
      </c>
      <c r="BO120" s="54">
        <v>14.659999999999997</v>
      </c>
      <c r="BP120" s="54">
        <v>1</v>
      </c>
      <c r="BQ120" s="54">
        <v>0.66725819577813505</v>
      </c>
      <c r="BR120" s="54">
        <v>0</v>
      </c>
      <c r="BW120" s="54">
        <v>19</v>
      </c>
      <c r="BX120" s="54">
        <v>68400</v>
      </c>
      <c r="BY120" s="54">
        <v>14.659999999999997</v>
      </c>
      <c r="BZ120" s="54">
        <v>0</v>
      </c>
      <c r="CA120" s="54">
        <v>0</v>
      </c>
      <c r="CB120" s="54">
        <v>2.8384615384615381</v>
      </c>
      <c r="CC120" s="54">
        <v>1.5</v>
      </c>
      <c r="CD120" s="54">
        <v>0</v>
      </c>
      <c r="CE120" s="54">
        <v>10.954117647058819</v>
      </c>
      <c r="CF120" s="54">
        <v>14.659999999999997</v>
      </c>
      <c r="CG120" s="54">
        <v>14.659999999999997</v>
      </c>
      <c r="CH120" s="54">
        <v>14.659999999999997</v>
      </c>
      <c r="CI120" s="54">
        <v>14.659999999999997</v>
      </c>
      <c r="CJ120" s="54">
        <v>14.659999999999997</v>
      </c>
      <c r="CK120" s="54">
        <v>14.659999999999997</v>
      </c>
      <c r="CL120" s="54">
        <v>14.659999999999997</v>
      </c>
      <c r="CM120" s="54">
        <v>14.659999999999997</v>
      </c>
      <c r="CN120" s="54">
        <v>0</v>
      </c>
      <c r="CO120" s="54">
        <v>0.66725819577813505</v>
      </c>
      <c r="CP120" s="54">
        <v>0</v>
      </c>
      <c r="CU120" s="54">
        <v>19</v>
      </c>
      <c r="CV120" s="54">
        <v>68400</v>
      </c>
      <c r="CW120" s="54">
        <v>14.659999999999997</v>
      </c>
      <c r="CX120" s="54">
        <v>0</v>
      </c>
      <c r="CY120" s="54">
        <v>0</v>
      </c>
      <c r="CZ120" s="54">
        <v>2.8384615384615381</v>
      </c>
      <c r="DA120" s="54">
        <v>1.5</v>
      </c>
      <c r="DB120" s="54">
        <v>0</v>
      </c>
      <c r="DC120" s="54">
        <v>10.954117647058819</v>
      </c>
      <c r="DD120" s="54">
        <v>14.659999999999997</v>
      </c>
      <c r="DE120" s="54">
        <v>14.659999999999997</v>
      </c>
      <c r="DF120" s="54">
        <v>14.659999999999997</v>
      </c>
      <c r="DG120" s="54">
        <v>14.659999999999997</v>
      </c>
      <c r="DH120" s="54">
        <v>14.659999999999997</v>
      </c>
      <c r="DI120" s="54">
        <v>14.659999999999997</v>
      </c>
      <c r="DJ120" s="54">
        <v>14.659999999999997</v>
      </c>
      <c r="DK120" s="54">
        <v>14.659999999999997</v>
      </c>
      <c r="DL120" s="54">
        <v>1</v>
      </c>
      <c r="DM120" s="54">
        <v>0.66725819577813505</v>
      </c>
      <c r="DN120" s="54">
        <v>0</v>
      </c>
      <c r="DS120" s="54">
        <v>19</v>
      </c>
      <c r="DT120" s="54">
        <v>68400</v>
      </c>
      <c r="DU120" s="54">
        <v>14.659999999999997</v>
      </c>
      <c r="DV120" s="54">
        <v>0</v>
      </c>
      <c r="DW120" s="54">
        <v>0</v>
      </c>
      <c r="DX120" s="54">
        <v>2.8384615384615381</v>
      </c>
      <c r="DY120" s="54">
        <v>1.5</v>
      </c>
      <c r="DZ120" s="54">
        <v>0</v>
      </c>
      <c r="EA120" s="54">
        <v>10.954117647058819</v>
      </c>
      <c r="EB120" s="54">
        <v>14.659999999999997</v>
      </c>
      <c r="EC120" s="54">
        <v>14.659999999999997</v>
      </c>
      <c r="ED120" s="54">
        <v>14.659999999999997</v>
      </c>
      <c r="EE120" s="54">
        <v>14.659999999999997</v>
      </c>
      <c r="EF120" s="54">
        <v>14.659999999999997</v>
      </c>
      <c r="EG120" s="54">
        <v>14.659999999999997</v>
      </c>
      <c r="EH120" s="54">
        <v>14.659999999999997</v>
      </c>
      <c r="EI120" s="54">
        <v>14.659999999999997</v>
      </c>
      <c r="EJ120" s="54">
        <v>0</v>
      </c>
      <c r="EK120" s="54">
        <v>0.66725819577813505</v>
      </c>
      <c r="EL120" s="54">
        <v>0</v>
      </c>
      <c r="EQ120" s="54">
        <v>19</v>
      </c>
      <c r="ER120" s="54">
        <v>68400</v>
      </c>
      <c r="ES120" s="54">
        <v>14.659999999999997</v>
      </c>
      <c r="ET120" s="54">
        <v>0</v>
      </c>
      <c r="EU120" s="54">
        <v>0</v>
      </c>
      <c r="EV120" s="54">
        <v>2.8384615384615381</v>
      </c>
      <c r="EW120" s="54">
        <v>1.5</v>
      </c>
      <c r="EX120" s="54">
        <v>0</v>
      </c>
      <c r="EY120" s="54">
        <v>10.954117647058819</v>
      </c>
      <c r="EZ120" s="54">
        <v>14.659999999999997</v>
      </c>
      <c r="FA120" s="54">
        <v>14.659999999999997</v>
      </c>
      <c r="FB120" s="54">
        <v>14.659999999999997</v>
      </c>
      <c r="FC120" s="54">
        <v>14.659999999999997</v>
      </c>
      <c r="FD120" s="54">
        <v>14.659999999999997</v>
      </c>
      <c r="FE120" s="54">
        <v>14.659999999999997</v>
      </c>
      <c r="FF120" s="54">
        <v>14.659999999999997</v>
      </c>
      <c r="FG120" s="54">
        <v>14.659999999999997</v>
      </c>
      <c r="FH120" s="54">
        <v>1</v>
      </c>
      <c r="FI120" s="54">
        <v>0.66725819577813505</v>
      </c>
      <c r="FJ120" s="54">
        <v>0</v>
      </c>
      <c r="FO120" s="54">
        <v>19</v>
      </c>
      <c r="FP120" s="54">
        <v>68400</v>
      </c>
      <c r="FQ120" s="54">
        <v>14.659999999999997</v>
      </c>
      <c r="FR120" s="54">
        <v>0</v>
      </c>
      <c r="FS120" s="54">
        <v>0</v>
      </c>
      <c r="FT120" s="54">
        <v>2.8384615384615381</v>
      </c>
      <c r="FU120" s="54">
        <v>1.5</v>
      </c>
      <c r="FV120" s="54">
        <v>0</v>
      </c>
      <c r="FW120" s="54">
        <v>10.954117647058819</v>
      </c>
      <c r="FX120" s="54">
        <v>14.659999999999997</v>
      </c>
      <c r="FY120" s="54">
        <v>14.659999999999997</v>
      </c>
      <c r="FZ120" s="54">
        <v>14.659999999999997</v>
      </c>
      <c r="GA120" s="54">
        <v>14.659999999999997</v>
      </c>
      <c r="GB120" s="54">
        <v>14.659999999999997</v>
      </c>
      <c r="GC120" s="54">
        <v>14.659999999999997</v>
      </c>
      <c r="GD120" s="54">
        <v>14.659999999999997</v>
      </c>
      <c r="GE120" s="54">
        <v>14.659999999999997</v>
      </c>
      <c r="GF120" s="54">
        <v>0</v>
      </c>
      <c r="GG120" s="54">
        <v>0.66725819577813505</v>
      </c>
      <c r="GH120" s="54">
        <v>0</v>
      </c>
      <c r="GM120" s="54">
        <v>19</v>
      </c>
      <c r="GN120" s="54">
        <v>68400</v>
      </c>
      <c r="GO120" s="54">
        <v>14.659999999999997</v>
      </c>
      <c r="GP120" s="54">
        <v>0</v>
      </c>
      <c r="GQ120" s="54">
        <v>0</v>
      </c>
      <c r="GR120" s="54">
        <v>2.8384615384615381</v>
      </c>
      <c r="GS120" s="54">
        <v>1.5</v>
      </c>
      <c r="GT120" s="54">
        <v>0</v>
      </c>
      <c r="GU120" s="54">
        <v>10.954117647058819</v>
      </c>
      <c r="GV120" s="54">
        <v>14.659999999999997</v>
      </c>
      <c r="GW120" s="54">
        <v>14.659999999999997</v>
      </c>
      <c r="GX120" s="54">
        <v>14.659999999999997</v>
      </c>
      <c r="GY120" s="54">
        <v>14.659999999999997</v>
      </c>
      <c r="GZ120" s="54">
        <v>14.659999999999997</v>
      </c>
      <c r="HA120" s="54">
        <v>14.659999999999997</v>
      </c>
      <c r="HB120" s="54">
        <v>14.659999999999997</v>
      </c>
      <c r="HC120" s="54">
        <v>14.659999999999997</v>
      </c>
      <c r="HD120" s="54">
        <v>1</v>
      </c>
      <c r="HE120" s="54">
        <v>0.66725819577813505</v>
      </c>
      <c r="HF120" s="54">
        <v>0</v>
      </c>
      <c r="HK120" s="54">
        <v>19</v>
      </c>
      <c r="HL120" s="54">
        <v>68400</v>
      </c>
      <c r="HM120" s="54">
        <v>14.659999999999997</v>
      </c>
      <c r="HN120" s="54">
        <v>0</v>
      </c>
      <c r="HO120" s="54">
        <v>0</v>
      </c>
      <c r="HP120" s="54">
        <v>2.8384615384615381</v>
      </c>
      <c r="HQ120" s="54">
        <v>1.5</v>
      </c>
      <c r="HR120" s="54">
        <v>0</v>
      </c>
      <c r="HS120" s="54">
        <v>10.954117647058819</v>
      </c>
      <c r="HT120" s="54">
        <v>14.659999999999997</v>
      </c>
      <c r="HU120" s="54">
        <v>14.659999999999997</v>
      </c>
      <c r="HV120" s="54">
        <v>14.659999999999997</v>
      </c>
      <c r="HW120" s="54">
        <v>14.659999999999997</v>
      </c>
      <c r="HX120" s="54">
        <v>14.659999999999997</v>
      </c>
      <c r="HY120" s="54">
        <v>14.659999999999997</v>
      </c>
      <c r="HZ120" s="54">
        <v>14.659999999999997</v>
      </c>
      <c r="IA120" s="54">
        <v>14.659999999999997</v>
      </c>
      <c r="IB120" s="54">
        <v>0</v>
      </c>
      <c r="IC120" s="54">
        <v>0.66725819577813505</v>
      </c>
      <c r="ID120" s="54">
        <v>0</v>
      </c>
    </row>
    <row r="121" spans="2:238" x14ac:dyDescent="0.25">
      <c r="C121" s="54">
        <v>20</v>
      </c>
      <c r="D121" s="54">
        <v>72000</v>
      </c>
      <c r="E121" s="54">
        <v>14.04666666666667</v>
      </c>
      <c r="F121" s="54">
        <v>0</v>
      </c>
      <c r="G121" s="54">
        <v>0</v>
      </c>
      <c r="H121" s="54">
        <v>3.4061538461538463</v>
      </c>
      <c r="I121" s="54">
        <v>1.5</v>
      </c>
      <c r="J121" s="54">
        <v>0</v>
      </c>
      <c r="K121" s="54">
        <v>10.340784313725493</v>
      </c>
      <c r="L121" s="54">
        <v>14.04666666666667</v>
      </c>
      <c r="M121" s="54">
        <v>14.04666666666667</v>
      </c>
      <c r="N121" s="54">
        <v>14.04666666666667</v>
      </c>
      <c r="O121" s="54">
        <v>14.04666666666667</v>
      </c>
      <c r="P121" s="54">
        <v>14.04666666666667</v>
      </c>
      <c r="Q121" s="54">
        <v>14.04666666666667</v>
      </c>
      <c r="R121" s="54">
        <v>14.04666666666667</v>
      </c>
      <c r="S121" s="54">
        <v>14.04666666666667</v>
      </c>
      <c r="T121" s="54">
        <v>1</v>
      </c>
      <c r="U121" s="54">
        <v>0.66997606433476342</v>
      </c>
      <c r="V121" s="54">
        <v>0</v>
      </c>
      <c r="AA121" s="54">
        <v>20</v>
      </c>
      <c r="AB121" s="54">
        <v>72000</v>
      </c>
      <c r="AC121" s="54">
        <v>14.04666666666667</v>
      </c>
      <c r="AD121" s="54">
        <v>0</v>
      </c>
      <c r="AE121" s="54">
        <v>0</v>
      </c>
      <c r="AF121" s="54">
        <v>3.4061538461538463</v>
      </c>
      <c r="AG121" s="54">
        <v>1.5</v>
      </c>
      <c r="AH121" s="54">
        <v>0</v>
      </c>
      <c r="AI121" s="54">
        <v>10.340784313725493</v>
      </c>
      <c r="AJ121" s="54">
        <v>14.04666666666667</v>
      </c>
      <c r="AK121" s="54">
        <v>14.04666666666667</v>
      </c>
      <c r="AL121" s="54">
        <v>14.04666666666667</v>
      </c>
      <c r="AM121" s="54">
        <v>14.04666666666667</v>
      </c>
      <c r="AN121" s="54">
        <v>14.04666666666667</v>
      </c>
      <c r="AO121" s="54">
        <v>14.04666666666667</v>
      </c>
      <c r="AP121" s="54">
        <v>14.04666666666667</v>
      </c>
      <c r="AQ121" s="54">
        <v>14.04666666666667</v>
      </c>
      <c r="AR121" s="54">
        <v>0</v>
      </c>
      <c r="AS121" s="54">
        <v>0.66997606433476342</v>
      </c>
      <c r="AT121" s="54">
        <v>0</v>
      </c>
      <c r="AY121" s="54">
        <v>20</v>
      </c>
      <c r="AZ121" s="54">
        <v>72000</v>
      </c>
      <c r="BA121" s="54">
        <v>14.04666666666667</v>
      </c>
      <c r="BB121" s="54">
        <v>0</v>
      </c>
      <c r="BC121" s="54">
        <v>0</v>
      </c>
      <c r="BD121" s="54">
        <v>3.4061538461538463</v>
      </c>
      <c r="BE121" s="54">
        <v>1.5</v>
      </c>
      <c r="BF121" s="54">
        <v>0</v>
      </c>
      <c r="BG121" s="54">
        <v>10.340784313725493</v>
      </c>
      <c r="BH121" s="54">
        <v>14.04666666666667</v>
      </c>
      <c r="BI121" s="54">
        <v>14.04666666666667</v>
      </c>
      <c r="BJ121" s="54">
        <v>14.04666666666667</v>
      </c>
      <c r="BK121" s="54">
        <v>14.04666666666667</v>
      </c>
      <c r="BL121" s="54">
        <v>14.04666666666667</v>
      </c>
      <c r="BM121" s="54">
        <v>14.04666666666667</v>
      </c>
      <c r="BN121" s="54">
        <v>14.04666666666667</v>
      </c>
      <c r="BO121" s="54">
        <v>14.04666666666667</v>
      </c>
      <c r="BP121" s="54">
        <v>1</v>
      </c>
      <c r="BQ121" s="54">
        <v>0.66725819577813505</v>
      </c>
      <c r="BR121" s="54">
        <v>0</v>
      </c>
      <c r="BW121" s="54">
        <v>20</v>
      </c>
      <c r="BX121" s="54">
        <v>72000</v>
      </c>
      <c r="BY121" s="54">
        <v>14.04666666666667</v>
      </c>
      <c r="BZ121" s="54">
        <v>0</v>
      </c>
      <c r="CA121" s="54">
        <v>0</v>
      </c>
      <c r="CB121" s="54">
        <v>3.4061538461538463</v>
      </c>
      <c r="CC121" s="54">
        <v>1.5</v>
      </c>
      <c r="CD121" s="54">
        <v>0</v>
      </c>
      <c r="CE121" s="54">
        <v>10.340784313725493</v>
      </c>
      <c r="CF121" s="54">
        <v>14.04666666666667</v>
      </c>
      <c r="CG121" s="54">
        <v>14.04666666666667</v>
      </c>
      <c r="CH121" s="54">
        <v>14.04666666666667</v>
      </c>
      <c r="CI121" s="54">
        <v>14.04666666666667</v>
      </c>
      <c r="CJ121" s="54">
        <v>14.04666666666667</v>
      </c>
      <c r="CK121" s="54">
        <v>14.04666666666667</v>
      </c>
      <c r="CL121" s="54">
        <v>14.04666666666667</v>
      </c>
      <c r="CM121" s="54">
        <v>14.04666666666667</v>
      </c>
      <c r="CN121" s="54">
        <v>0</v>
      </c>
      <c r="CO121" s="54">
        <v>0.66725819577813505</v>
      </c>
      <c r="CP121" s="54">
        <v>0</v>
      </c>
      <c r="CU121" s="54">
        <v>20</v>
      </c>
      <c r="CV121" s="54">
        <v>72000</v>
      </c>
      <c r="CW121" s="54">
        <v>14.04666666666667</v>
      </c>
      <c r="CX121" s="54">
        <v>0</v>
      </c>
      <c r="CY121" s="54">
        <v>0</v>
      </c>
      <c r="CZ121" s="54">
        <v>3.4061538461538463</v>
      </c>
      <c r="DA121" s="54">
        <v>1.5</v>
      </c>
      <c r="DB121" s="54">
        <v>0</v>
      </c>
      <c r="DC121" s="54">
        <v>10.340784313725493</v>
      </c>
      <c r="DD121" s="54">
        <v>14.04666666666667</v>
      </c>
      <c r="DE121" s="54">
        <v>14.04666666666667</v>
      </c>
      <c r="DF121" s="54">
        <v>14.04666666666667</v>
      </c>
      <c r="DG121" s="54">
        <v>14.04666666666667</v>
      </c>
      <c r="DH121" s="54">
        <v>14.04666666666667</v>
      </c>
      <c r="DI121" s="54">
        <v>14.04666666666667</v>
      </c>
      <c r="DJ121" s="54">
        <v>14.04666666666667</v>
      </c>
      <c r="DK121" s="54">
        <v>14.04666666666667</v>
      </c>
      <c r="DL121" s="54">
        <v>1</v>
      </c>
      <c r="DM121" s="54">
        <v>0.66725819577813505</v>
      </c>
      <c r="DN121" s="54">
        <v>0</v>
      </c>
      <c r="DS121" s="54">
        <v>20</v>
      </c>
      <c r="DT121" s="54">
        <v>72000</v>
      </c>
      <c r="DU121" s="54">
        <v>14.04666666666667</v>
      </c>
      <c r="DV121" s="54">
        <v>0</v>
      </c>
      <c r="DW121" s="54">
        <v>0</v>
      </c>
      <c r="DX121" s="54">
        <v>3.4061538461538463</v>
      </c>
      <c r="DY121" s="54">
        <v>1.5</v>
      </c>
      <c r="DZ121" s="54">
        <v>0</v>
      </c>
      <c r="EA121" s="54">
        <v>10.340784313725493</v>
      </c>
      <c r="EB121" s="54">
        <v>14.04666666666667</v>
      </c>
      <c r="EC121" s="54">
        <v>14.04666666666667</v>
      </c>
      <c r="ED121" s="54">
        <v>14.04666666666667</v>
      </c>
      <c r="EE121" s="54">
        <v>14.04666666666667</v>
      </c>
      <c r="EF121" s="54">
        <v>14.04666666666667</v>
      </c>
      <c r="EG121" s="54">
        <v>14.04666666666667</v>
      </c>
      <c r="EH121" s="54">
        <v>14.04666666666667</v>
      </c>
      <c r="EI121" s="54">
        <v>14.04666666666667</v>
      </c>
      <c r="EJ121" s="54">
        <v>0</v>
      </c>
      <c r="EK121" s="54">
        <v>0.66725819577813505</v>
      </c>
      <c r="EL121" s="54">
        <v>0</v>
      </c>
      <c r="EQ121" s="54">
        <v>20</v>
      </c>
      <c r="ER121" s="54">
        <v>72000</v>
      </c>
      <c r="ES121" s="54">
        <v>14.04666666666667</v>
      </c>
      <c r="ET121" s="54">
        <v>0</v>
      </c>
      <c r="EU121" s="54">
        <v>0</v>
      </c>
      <c r="EV121" s="54">
        <v>3.4061538461538463</v>
      </c>
      <c r="EW121" s="54">
        <v>1.5</v>
      </c>
      <c r="EX121" s="54">
        <v>0</v>
      </c>
      <c r="EY121" s="54">
        <v>10.340784313725493</v>
      </c>
      <c r="EZ121" s="54">
        <v>14.04666666666667</v>
      </c>
      <c r="FA121" s="54">
        <v>14.04666666666667</v>
      </c>
      <c r="FB121" s="54">
        <v>14.04666666666667</v>
      </c>
      <c r="FC121" s="54">
        <v>14.04666666666667</v>
      </c>
      <c r="FD121" s="54">
        <v>14.04666666666667</v>
      </c>
      <c r="FE121" s="54">
        <v>14.04666666666667</v>
      </c>
      <c r="FF121" s="54">
        <v>14.04666666666667</v>
      </c>
      <c r="FG121" s="54">
        <v>14.04666666666667</v>
      </c>
      <c r="FH121" s="54">
        <v>1</v>
      </c>
      <c r="FI121" s="54">
        <v>0.66725819577813505</v>
      </c>
      <c r="FJ121" s="54">
        <v>0</v>
      </c>
      <c r="FO121" s="54">
        <v>20</v>
      </c>
      <c r="FP121" s="54">
        <v>72000</v>
      </c>
      <c r="FQ121" s="54">
        <v>14.04666666666667</v>
      </c>
      <c r="FR121" s="54">
        <v>0</v>
      </c>
      <c r="FS121" s="54">
        <v>0</v>
      </c>
      <c r="FT121" s="54">
        <v>3.4061538461538463</v>
      </c>
      <c r="FU121" s="54">
        <v>1.5</v>
      </c>
      <c r="FV121" s="54">
        <v>0</v>
      </c>
      <c r="FW121" s="54">
        <v>10.340784313725493</v>
      </c>
      <c r="FX121" s="54">
        <v>14.04666666666667</v>
      </c>
      <c r="FY121" s="54">
        <v>14.04666666666667</v>
      </c>
      <c r="FZ121" s="54">
        <v>14.04666666666667</v>
      </c>
      <c r="GA121" s="54">
        <v>14.04666666666667</v>
      </c>
      <c r="GB121" s="54">
        <v>14.04666666666667</v>
      </c>
      <c r="GC121" s="54">
        <v>14.04666666666667</v>
      </c>
      <c r="GD121" s="54">
        <v>14.04666666666667</v>
      </c>
      <c r="GE121" s="54">
        <v>14.04666666666667</v>
      </c>
      <c r="GF121" s="54">
        <v>0</v>
      </c>
      <c r="GG121" s="54">
        <v>0.66725819577813505</v>
      </c>
      <c r="GH121" s="54">
        <v>0</v>
      </c>
      <c r="GM121" s="54">
        <v>20</v>
      </c>
      <c r="GN121" s="54">
        <v>72000</v>
      </c>
      <c r="GO121" s="54">
        <v>14.04666666666667</v>
      </c>
      <c r="GP121" s="54">
        <v>0</v>
      </c>
      <c r="GQ121" s="54">
        <v>0</v>
      </c>
      <c r="GR121" s="54">
        <v>3.4061538461538463</v>
      </c>
      <c r="GS121" s="54">
        <v>1.5</v>
      </c>
      <c r="GT121" s="54">
        <v>0</v>
      </c>
      <c r="GU121" s="54">
        <v>10.340784313725493</v>
      </c>
      <c r="GV121" s="54">
        <v>14.04666666666667</v>
      </c>
      <c r="GW121" s="54">
        <v>14.04666666666667</v>
      </c>
      <c r="GX121" s="54">
        <v>14.04666666666667</v>
      </c>
      <c r="GY121" s="54">
        <v>14.04666666666667</v>
      </c>
      <c r="GZ121" s="54">
        <v>14.04666666666667</v>
      </c>
      <c r="HA121" s="54">
        <v>14.04666666666667</v>
      </c>
      <c r="HB121" s="54">
        <v>14.04666666666667</v>
      </c>
      <c r="HC121" s="54">
        <v>14.04666666666667</v>
      </c>
      <c r="HD121" s="54">
        <v>1</v>
      </c>
      <c r="HE121" s="54">
        <v>0.66725819577813505</v>
      </c>
      <c r="HF121" s="54">
        <v>0</v>
      </c>
      <c r="HK121" s="54">
        <v>20</v>
      </c>
      <c r="HL121" s="54">
        <v>72000</v>
      </c>
      <c r="HM121" s="54">
        <v>14.04666666666667</v>
      </c>
      <c r="HN121" s="54">
        <v>0</v>
      </c>
      <c r="HO121" s="54">
        <v>0</v>
      </c>
      <c r="HP121" s="54">
        <v>3.4061538461538463</v>
      </c>
      <c r="HQ121" s="54">
        <v>1.5</v>
      </c>
      <c r="HR121" s="54">
        <v>0</v>
      </c>
      <c r="HS121" s="54">
        <v>10.340784313725493</v>
      </c>
      <c r="HT121" s="54">
        <v>14.04666666666667</v>
      </c>
      <c r="HU121" s="54">
        <v>14.04666666666667</v>
      </c>
      <c r="HV121" s="54">
        <v>14.04666666666667</v>
      </c>
      <c r="HW121" s="54">
        <v>14.04666666666667</v>
      </c>
      <c r="HX121" s="54">
        <v>14.04666666666667</v>
      </c>
      <c r="HY121" s="54">
        <v>14.04666666666667</v>
      </c>
      <c r="HZ121" s="54">
        <v>14.04666666666667</v>
      </c>
      <c r="IA121" s="54">
        <v>14.04666666666667</v>
      </c>
      <c r="IB121" s="54">
        <v>0</v>
      </c>
      <c r="IC121" s="54">
        <v>0.66725819577813505</v>
      </c>
      <c r="ID121" s="54">
        <v>0</v>
      </c>
    </row>
    <row r="122" spans="2:238" x14ac:dyDescent="0.25">
      <c r="C122" s="54">
        <v>21</v>
      </c>
      <c r="D122" s="54">
        <v>75600</v>
      </c>
      <c r="E122" s="54">
        <v>12.653333333333336</v>
      </c>
      <c r="F122" s="54">
        <v>0</v>
      </c>
      <c r="G122" s="54">
        <v>0</v>
      </c>
      <c r="H122" s="54">
        <v>3.7846153846153845</v>
      </c>
      <c r="I122" s="54">
        <v>1.5</v>
      </c>
      <c r="J122" s="54">
        <v>0</v>
      </c>
      <c r="K122" s="54">
        <v>8.9474509803921585</v>
      </c>
      <c r="L122" s="54">
        <v>12.653333333333336</v>
      </c>
      <c r="M122" s="54">
        <v>12.653333333333336</v>
      </c>
      <c r="N122" s="54">
        <v>12.653333333333336</v>
      </c>
      <c r="O122" s="54">
        <v>12.653333333333336</v>
      </c>
      <c r="P122" s="54">
        <v>12.653333333333336</v>
      </c>
      <c r="Q122" s="54">
        <v>12.653333333333336</v>
      </c>
      <c r="R122" s="54">
        <v>12.653333333333336</v>
      </c>
      <c r="S122" s="54">
        <v>12.653333333333336</v>
      </c>
      <c r="T122" s="54">
        <v>1</v>
      </c>
      <c r="U122" s="54">
        <v>0.66997606433476342</v>
      </c>
      <c r="V122" s="54">
        <v>0</v>
      </c>
      <c r="AA122" s="54">
        <v>21</v>
      </c>
      <c r="AB122" s="54">
        <v>75600</v>
      </c>
      <c r="AC122" s="54">
        <v>12.653333333333336</v>
      </c>
      <c r="AD122" s="54">
        <v>0</v>
      </c>
      <c r="AE122" s="54">
        <v>0</v>
      </c>
      <c r="AF122" s="54">
        <v>3.7846153846153845</v>
      </c>
      <c r="AG122" s="54">
        <v>1.5</v>
      </c>
      <c r="AH122" s="54">
        <v>0</v>
      </c>
      <c r="AI122" s="54">
        <v>8.9474509803921585</v>
      </c>
      <c r="AJ122" s="54">
        <v>12.653333333333336</v>
      </c>
      <c r="AK122" s="54">
        <v>12.653333333333336</v>
      </c>
      <c r="AL122" s="54">
        <v>12.653333333333336</v>
      </c>
      <c r="AM122" s="54">
        <v>12.653333333333336</v>
      </c>
      <c r="AN122" s="54">
        <v>12.653333333333336</v>
      </c>
      <c r="AO122" s="54">
        <v>12.653333333333336</v>
      </c>
      <c r="AP122" s="54">
        <v>12.653333333333336</v>
      </c>
      <c r="AQ122" s="54">
        <v>12.653333333333336</v>
      </c>
      <c r="AR122" s="54">
        <v>0</v>
      </c>
      <c r="AS122" s="54">
        <v>0.66997606433476342</v>
      </c>
      <c r="AT122" s="54">
        <v>0</v>
      </c>
      <c r="AY122" s="54">
        <v>21</v>
      </c>
      <c r="AZ122" s="54">
        <v>75600</v>
      </c>
      <c r="BA122" s="54">
        <v>12.653333333333336</v>
      </c>
      <c r="BB122" s="54">
        <v>0</v>
      </c>
      <c r="BC122" s="54">
        <v>0</v>
      </c>
      <c r="BD122" s="54">
        <v>3.7846153846153845</v>
      </c>
      <c r="BE122" s="54">
        <v>1.5</v>
      </c>
      <c r="BF122" s="54">
        <v>0</v>
      </c>
      <c r="BG122" s="54">
        <v>8.9474509803921585</v>
      </c>
      <c r="BH122" s="54">
        <v>12.653333333333336</v>
      </c>
      <c r="BI122" s="54">
        <v>12.653333333333336</v>
      </c>
      <c r="BJ122" s="54">
        <v>12.653333333333336</v>
      </c>
      <c r="BK122" s="54">
        <v>12.653333333333336</v>
      </c>
      <c r="BL122" s="54">
        <v>12.653333333333336</v>
      </c>
      <c r="BM122" s="54">
        <v>12.653333333333336</v>
      </c>
      <c r="BN122" s="54">
        <v>12.653333333333336</v>
      </c>
      <c r="BO122" s="54">
        <v>12.653333333333336</v>
      </c>
      <c r="BP122" s="54">
        <v>1</v>
      </c>
      <c r="BQ122" s="54">
        <v>0.66725819577813505</v>
      </c>
      <c r="BR122" s="54">
        <v>0</v>
      </c>
      <c r="BW122" s="54">
        <v>21</v>
      </c>
      <c r="BX122" s="54">
        <v>75600</v>
      </c>
      <c r="BY122" s="54">
        <v>12.653333333333336</v>
      </c>
      <c r="BZ122" s="54">
        <v>0</v>
      </c>
      <c r="CA122" s="54">
        <v>0</v>
      </c>
      <c r="CB122" s="54">
        <v>3.7846153846153845</v>
      </c>
      <c r="CC122" s="54">
        <v>1.5</v>
      </c>
      <c r="CD122" s="54">
        <v>0</v>
      </c>
      <c r="CE122" s="54">
        <v>8.9474509803921585</v>
      </c>
      <c r="CF122" s="54">
        <v>12.653333333333336</v>
      </c>
      <c r="CG122" s="54">
        <v>12.653333333333336</v>
      </c>
      <c r="CH122" s="54">
        <v>12.653333333333336</v>
      </c>
      <c r="CI122" s="54">
        <v>12.653333333333336</v>
      </c>
      <c r="CJ122" s="54">
        <v>12.653333333333336</v>
      </c>
      <c r="CK122" s="54">
        <v>12.653333333333336</v>
      </c>
      <c r="CL122" s="54">
        <v>12.653333333333336</v>
      </c>
      <c r="CM122" s="54">
        <v>12.653333333333336</v>
      </c>
      <c r="CN122" s="54">
        <v>0</v>
      </c>
      <c r="CO122" s="54">
        <v>0.66725819577813505</v>
      </c>
      <c r="CP122" s="54">
        <v>0</v>
      </c>
      <c r="CU122" s="54">
        <v>21</v>
      </c>
      <c r="CV122" s="54">
        <v>75600</v>
      </c>
      <c r="CW122" s="54">
        <v>12.653333333333336</v>
      </c>
      <c r="CX122" s="54">
        <v>0</v>
      </c>
      <c r="CY122" s="54">
        <v>0</v>
      </c>
      <c r="CZ122" s="54">
        <v>3.7846153846153845</v>
      </c>
      <c r="DA122" s="54">
        <v>1.5</v>
      </c>
      <c r="DB122" s="54">
        <v>0</v>
      </c>
      <c r="DC122" s="54">
        <v>8.9474509803921585</v>
      </c>
      <c r="DD122" s="54">
        <v>12.653333333333336</v>
      </c>
      <c r="DE122" s="54">
        <v>12.653333333333336</v>
      </c>
      <c r="DF122" s="54">
        <v>12.653333333333336</v>
      </c>
      <c r="DG122" s="54">
        <v>12.653333333333336</v>
      </c>
      <c r="DH122" s="54">
        <v>12.653333333333336</v>
      </c>
      <c r="DI122" s="54">
        <v>12.653333333333336</v>
      </c>
      <c r="DJ122" s="54">
        <v>12.653333333333336</v>
      </c>
      <c r="DK122" s="54">
        <v>12.653333333333336</v>
      </c>
      <c r="DL122" s="54">
        <v>1</v>
      </c>
      <c r="DM122" s="54">
        <v>0.66725819577813505</v>
      </c>
      <c r="DN122" s="54">
        <v>0</v>
      </c>
      <c r="DS122" s="54">
        <v>21</v>
      </c>
      <c r="DT122" s="54">
        <v>75600</v>
      </c>
      <c r="DU122" s="54">
        <v>12.653333333333336</v>
      </c>
      <c r="DV122" s="54">
        <v>0</v>
      </c>
      <c r="DW122" s="54">
        <v>0</v>
      </c>
      <c r="DX122" s="54">
        <v>3.7846153846153845</v>
      </c>
      <c r="DY122" s="54">
        <v>1.5</v>
      </c>
      <c r="DZ122" s="54">
        <v>0</v>
      </c>
      <c r="EA122" s="54">
        <v>8.9474509803921585</v>
      </c>
      <c r="EB122" s="54">
        <v>12.653333333333336</v>
      </c>
      <c r="EC122" s="54">
        <v>12.653333333333336</v>
      </c>
      <c r="ED122" s="54">
        <v>12.653333333333336</v>
      </c>
      <c r="EE122" s="54">
        <v>12.653333333333336</v>
      </c>
      <c r="EF122" s="54">
        <v>12.653333333333336</v>
      </c>
      <c r="EG122" s="54">
        <v>12.653333333333336</v>
      </c>
      <c r="EH122" s="54">
        <v>12.653333333333336</v>
      </c>
      <c r="EI122" s="54">
        <v>12.653333333333336</v>
      </c>
      <c r="EJ122" s="54">
        <v>0</v>
      </c>
      <c r="EK122" s="54">
        <v>0.66725819577813505</v>
      </c>
      <c r="EL122" s="54">
        <v>0</v>
      </c>
      <c r="EQ122" s="54">
        <v>21</v>
      </c>
      <c r="ER122" s="54">
        <v>75600</v>
      </c>
      <c r="ES122" s="54">
        <v>12.653333333333336</v>
      </c>
      <c r="ET122" s="54">
        <v>0</v>
      </c>
      <c r="EU122" s="54">
        <v>0</v>
      </c>
      <c r="EV122" s="54">
        <v>3.7846153846153845</v>
      </c>
      <c r="EW122" s="54">
        <v>1.5</v>
      </c>
      <c r="EX122" s="54">
        <v>0</v>
      </c>
      <c r="EY122" s="54">
        <v>8.9474509803921585</v>
      </c>
      <c r="EZ122" s="54">
        <v>12.653333333333336</v>
      </c>
      <c r="FA122" s="54">
        <v>12.653333333333336</v>
      </c>
      <c r="FB122" s="54">
        <v>12.653333333333336</v>
      </c>
      <c r="FC122" s="54">
        <v>12.653333333333336</v>
      </c>
      <c r="FD122" s="54">
        <v>12.653333333333336</v>
      </c>
      <c r="FE122" s="54">
        <v>12.653333333333336</v>
      </c>
      <c r="FF122" s="54">
        <v>12.653333333333336</v>
      </c>
      <c r="FG122" s="54">
        <v>12.653333333333336</v>
      </c>
      <c r="FH122" s="54">
        <v>1</v>
      </c>
      <c r="FI122" s="54">
        <v>0.66725819577813505</v>
      </c>
      <c r="FJ122" s="54">
        <v>0</v>
      </c>
      <c r="FO122" s="54">
        <v>21</v>
      </c>
      <c r="FP122" s="54">
        <v>75600</v>
      </c>
      <c r="FQ122" s="54">
        <v>12.653333333333336</v>
      </c>
      <c r="FR122" s="54">
        <v>0</v>
      </c>
      <c r="FS122" s="54">
        <v>0</v>
      </c>
      <c r="FT122" s="54">
        <v>3.7846153846153845</v>
      </c>
      <c r="FU122" s="54">
        <v>1.5</v>
      </c>
      <c r="FV122" s="54">
        <v>0</v>
      </c>
      <c r="FW122" s="54">
        <v>8.9474509803921585</v>
      </c>
      <c r="FX122" s="54">
        <v>12.653333333333336</v>
      </c>
      <c r="FY122" s="54">
        <v>12.653333333333336</v>
      </c>
      <c r="FZ122" s="54">
        <v>12.653333333333336</v>
      </c>
      <c r="GA122" s="54">
        <v>12.653333333333336</v>
      </c>
      <c r="GB122" s="54">
        <v>12.653333333333336</v>
      </c>
      <c r="GC122" s="54">
        <v>12.653333333333336</v>
      </c>
      <c r="GD122" s="54">
        <v>12.653333333333336</v>
      </c>
      <c r="GE122" s="54">
        <v>12.653333333333336</v>
      </c>
      <c r="GF122" s="54">
        <v>0</v>
      </c>
      <c r="GG122" s="54">
        <v>0.66725819577813505</v>
      </c>
      <c r="GH122" s="54">
        <v>0</v>
      </c>
      <c r="GM122" s="54">
        <v>21</v>
      </c>
      <c r="GN122" s="54">
        <v>75600</v>
      </c>
      <c r="GO122" s="54">
        <v>12.653333333333336</v>
      </c>
      <c r="GP122" s="54">
        <v>0</v>
      </c>
      <c r="GQ122" s="54">
        <v>0</v>
      </c>
      <c r="GR122" s="54">
        <v>3.7846153846153845</v>
      </c>
      <c r="GS122" s="54">
        <v>1.5</v>
      </c>
      <c r="GT122" s="54">
        <v>0</v>
      </c>
      <c r="GU122" s="54">
        <v>8.9474509803921585</v>
      </c>
      <c r="GV122" s="54">
        <v>12.653333333333336</v>
      </c>
      <c r="GW122" s="54">
        <v>12.653333333333336</v>
      </c>
      <c r="GX122" s="54">
        <v>12.653333333333336</v>
      </c>
      <c r="GY122" s="54">
        <v>12.653333333333336</v>
      </c>
      <c r="GZ122" s="54">
        <v>12.653333333333336</v>
      </c>
      <c r="HA122" s="54">
        <v>12.653333333333336</v>
      </c>
      <c r="HB122" s="54">
        <v>12.653333333333336</v>
      </c>
      <c r="HC122" s="54">
        <v>12.653333333333336</v>
      </c>
      <c r="HD122" s="54">
        <v>1</v>
      </c>
      <c r="HE122" s="54">
        <v>0.66725819577813505</v>
      </c>
      <c r="HF122" s="54">
        <v>0</v>
      </c>
      <c r="HK122" s="54">
        <v>21</v>
      </c>
      <c r="HL122" s="54">
        <v>75600</v>
      </c>
      <c r="HM122" s="54">
        <v>12.653333333333336</v>
      </c>
      <c r="HN122" s="54">
        <v>0</v>
      </c>
      <c r="HO122" s="54">
        <v>0</v>
      </c>
      <c r="HP122" s="54">
        <v>3.7846153846153845</v>
      </c>
      <c r="HQ122" s="54">
        <v>1.5</v>
      </c>
      <c r="HR122" s="54">
        <v>0</v>
      </c>
      <c r="HS122" s="54">
        <v>8.9474509803921585</v>
      </c>
      <c r="HT122" s="54">
        <v>12.653333333333336</v>
      </c>
      <c r="HU122" s="54">
        <v>12.653333333333336</v>
      </c>
      <c r="HV122" s="54">
        <v>12.653333333333336</v>
      </c>
      <c r="HW122" s="54">
        <v>12.653333333333336</v>
      </c>
      <c r="HX122" s="54">
        <v>12.653333333333336</v>
      </c>
      <c r="HY122" s="54">
        <v>12.653333333333336</v>
      </c>
      <c r="HZ122" s="54">
        <v>12.653333333333336</v>
      </c>
      <c r="IA122" s="54">
        <v>12.653333333333336</v>
      </c>
      <c r="IB122" s="54">
        <v>0</v>
      </c>
      <c r="IC122" s="54">
        <v>0.66725819577813505</v>
      </c>
      <c r="ID122" s="54">
        <v>0</v>
      </c>
    </row>
    <row r="123" spans="2:238" x14ac:dyDescent="0.25">
      <c r="C123" s="54">
        <v>22</v>
      </c>
      <c r="D123" s="54">
        <v>79200</v>
      </c>
      <c r="E123" s="54">
        <v>11.556666666666667</v>
      </c>
      <c r="F123" s="54">
        <v>0</v>
      </c>
      <c r="G123" s="54">
        <v>0</v>
      </c>
      <c r="H123" s="54">
        <v>3.1538461538461537</v>
      </c>
      <c r="I123" s="54">
        <v>0</v>
      </c>
      <c r="J123" s="54">
        <v>0</v>
      </c>
      <c r="K123" s="54">
        <v>7.85078431372549</v>
      </c>
      <c r="L123" s="54">
        <v>11.556666666666667</v>
      </c>
      <c r="M123" s="54">
        <v>11.556666666666667</v>
      </c>
      <c r="N123" s="54">
        <v>11.556666666666667</v>
      </c>
      <c r="O123" s="54">
        <v>11.556666666666667</v>
      </c>
      <c r="P123" s="54">
        <v>11.556666666666667</v>
      </c>
      <c r="Q123" s="54">
        <v>11.556666666666667</v>
      </c>
      <c r="R123" s="54">
        <v>11.556666666666667</v>
      </c>
      <c r="S123" s="54">
        <v>11.556666666666667</v>
      </c>
      <c r="T123" s="54">
        <v>2</v>
      </c>
      <c r="U123" s="54">
        <v>0.66997606433476342</v>
      </c>
      <c r="V123" s="54">
        <v>0</v>
      </c>
      <c r="AA123" s="54">
        <v>22</v>
      </c>
      <c r="AB123" s="54">
        <v>79200</v>
      </c>
      <c r="AC123" s="54">
        <v>11.556666666666667</v>
      </c>
      <c r="AD123" s="54">
        <v>0</v>
      </c>
      <c r="AE123" s="54">
        <v>0</v>
      </c>
      <c r="AF123" s="54">
        <v>3.1538461538461537</v>
      </c>
      <c r="AG123" s="54">
        <v>0</v>
      </c>
      <c r="AH123" s="54">
        <v>0</v>
      </c>
      <c r="AI123" s="54">
        <v>7.85078431372549</v>
      </c>
      <c r="AJ123" s="54">
        <v>11.556666666666667</v>
      </c>
      <c r="AK123" s="54">
        <v>11.556666666666667</v>
      </c>
      <c r="AL123" s="54">
        <v>11.556666666666667</v>
      </c>
      <c r="AM123" s="54">
        <v>11.556666666666667</v>
      </c>
      <c r="AN123" s="54">
        <v>11.556666666666667</v>
      </c>
      <c r="AO123" s="54">
        <v>11.556666666666667</v>
      </c>
      <c r="AP123" s="54">
        <v>11.556666666666667</v>
      </c>
      <c r="AQ123" s="54">
        <v>11.556666666666667</v>
      </c>
      <c r="AR123" s="54">
        <v>0</v>
      </c>
      <c r="AS123" s="54">
        <v>0.66997606433476342</v>
      </c>
      <c r="AT123" s="54">
        <v>0</v>
      </c>
      <c r="AY123" s="54">
        <v>22</v>
      </c>
      <c r="AZ123" s="54">
        <v>79200</v>
      </c>
      <c r="BA123" s="54">
        <v>11.556666666666667</v>
      </c>
      <c r="BB123" s="54">
        <v>0</v>
      </c>
      <c r="BC123" s="54">
        <v>0</v>
      </c>
      <c r="BD123" s="54">
        <v>3.1538461538461537</v>
      </c>
      <c r="BE123" s="54">
        <v>0</v>
      </c>
      <c r="BF123" s="54">
        <v>0</v>
      </c>
      <c r="BG123" s="54">
        <v>7.85078431372549</v>
      </c>
      <c r="BH123" s="54">
        <v>11.556666666666667</v>
      </c>
      <c r="BI123" s="54">
        <v>11.556666666666667</v>
      </c>
      <c r="BJ123" s="54">
        <v>11.556666666666667</v>
      </c>
      <c r="BK123" s="54">
        <v>11.556666666666667</v>
      </c>
      <c r="BL123" s="54">
        <v>11.556666666666667</v>
      </c>
      <c r="BM123" s="54">
        <v>11.556666666666667</v>
      </c>
      <c r="BN123" s="54">
        <v>11.556666666666667</v>
      </c>
      <c r="BO123" s="54">
        <v>11.556666666666667</v>
      </c>
      <c r="BP123" s="54">
        <v>2</v>
      </c>
      <c r="BQ123" s="54">
        <v>0.66725819577813505</v>
      </c>
      <c r="BR123" s="54">
        <v>0</v>
      </c>
      <c r="BW123" s="54">
        <v>22</v>
      </c>
      <c r="BX123" s="54">
        <v>79200</v>
      </c>
      <c r="BY123" s="54">
        <v>11.556666666666667</v>
      </c>
      <c r="BZ123" s="54">
        <v>0</v>
      </c>
      <c r="CA123" s="54">
        <v>0</v>
      </c>
      <c r="CB123" s="54">
        <v>3.1538461538461537</v>
      </c>
      <c r="CC123" s="54">
        <v>0</v>
      </c>
      <c r="CD123" s="54">
        <v>0</v>
      </c>
      <c r="CE123" s="54">
        <v>7.85078431372549</v>
      </c>
      <c r="CF123" s="54">
        <v>11.556666666666667</v>
      </c>
      <c r="CG123" s="54">
        <v>11.556666666666667</v>
      </c>
      <c r="CH123" s="54">
        <v>11.556666666666667</v>
      </c>
      <c r="CI123" s="54">
        <v>11.556666666666667</v>
      </c>
      <c r="CJ123" s="54">
        <v>11.556666666666667</v>
      </c>
      <c r="CK123" s="54">
        <v>11.556666666666667</v>
      </c>
      <c r="CL123" s="54">
        <v>11.556666666666667</v>
      </c>
      <c r="CM123" s="54">
        <v>11.556666666666667</v>
      </c>
      <c r="CN123" s="54">
        <v>0</v>
      </c>
      <c r="CO123" s="54">
        <v>0.66725819577813505</v>
      </c>
      <c r="CP123" s="54">
        <v>0</v>
      </c>
      <c r="CU123" s="54">
        <v>22</v>
      </c>
      <c r="CV123" s="54">
        <v>79200</v>
      </c>
      <c r="CW123" s="54">
        <v>11.556666666666667</v>
      </c>
      <c r="CX123" s="54">
        <v>0</v>
      </c>
      <c r="CY123" s="54">
        <v>0</v>
      </c>
      <c r="CZ123" s="54">
        <v>3.1538461538461537</v>
      </c>
      <c r="DA123" s="54">
        <v>0</v>
      </c>
      <c r="DB123" s="54">
        <v>0</v>
      </c>
      <c r="DC123" s="54">
        <v>7.85078431372549</v>
      </c>
      <c r="DD123" s="54">
        <v>11.556666666666667</v>
      </c>
      <c r="DE123" s="54">
        <v>11.556666666666667</v>
      </c>
      <c r="DF123" s="54">
        <v>11.556666666666667</v>
      </c>
      <c r="DG123" s="54">
        <v>11.556666666666667</v>
      </c>
      <c r="DH123" s="54">
        <v>11.556666666666667</v>
      </c>
      <c r="DI123" s="54">
        <v>11.556666666666667</v>
      </c>
      <c r="DJ123" s="54">
        <v>11.556666666666667</v>
      </c>
      <c r="DK123" s="54">
        <v>11.556666666666667</v>
      </c>
      <c r="DL123" s="54">
        <v>2</v>
      </c>
      <c r="DM123" s="54">
        <v>0.66725819577813505</v>
      </c>
      <c r="DN123" s="54">
        <v>0</v>
      </c>
      <c r="DS123" s="54">
        <v>22</v>
      </c>
      <c r="DT123" s="54">
        <v>79200</v>
      </c>
      <c r="DU123" s="54">
        <v>11.556666666666667</v>
      </c>
      <c r="DV123" s="54">
        <v>0</v>
      </c>
      <c r="DW123" s="54">
        <v>0</v>
      </c>
      <c r="DX123" s="54">
        <v>3.1538461538461537</v>
      </c>
      <c r="DY123" s="54">
        <v>0</v>
      </c>
      <c r="DZ123" s="54">
        <v>0</v>
      </c>
      <c r="EA123" s="54">
        <v>7.85078431372549</v>
      </c>
      <c r="EB123" s="54">
        <v>11.556666666666667</v>
      </c>
      <c r="EC123" s="54">
        <v>11.556666666666667</v>
      </c>
      <c r="ED123" s="54">
        <v>11.556666666666667</v>
      </c>
      <c r="EE123" s="54">
        <v>11.556666666666667</v>
      </c>
      <c r="EF123" s="54">
        <v>11.556666666666667</v>
      </c>
      <c r="EG123" s="54">
        <v>11.556666666666667</v>
      </c>
      <c r="EH123" s="54">
        <v>11.556666666666667</v>
      </c>
      <c r="EI123" s="54">
        <v>11.556666666666667</v>
      </c>
      <c r="EJ123" s="54">
        <v>0</v>
      </c>
      <c r="EK123" s="54">
        <v>0.66725819577813505</v>
      </c>
      <c r="EL123" s="54">
        <v>0</v>
      </c>
      <c r="EQ123" s="54">
        <v>22</v>
      </c>
      <c r="ER123" s="54">
        <v>79200</v>
      </c>
      <c r="ES123" s="54">
        <v>11.556666666666667</v>
      </c>
      <c r="ET123" s="54">
        <v>0</v>
      </c>
      <c r="EU123" s="54">
        <v>0</v>
      </c>
      <c r="EV123" s="54">
        <v>3.1538461538461537</v>
      </c>
      <c r="EW123" s="54">
        <v>0</v>
      </c>
      <c r="EX123" s="54">
        <v>0</v>
      </c>
      <c r="EY123" s="54">
        <v>7.85078431372549</v>
      </c>
      <c r="EZ123" s="54">
        <v>11.556666666666667</v>
      </c>
      <c r="FA123" s="54">
        <v>11.556666666666667</v>
      </c>
      <c r="FB123" s="54">
        <v>11.556666666666667</v>
      </c>
      <c r="FC123" s="54">
        <v>11.556666666666667</v>
      </c>
      <c r="FD123" s="54">
        <v>11.556666666666667</v>
      </c>
      <c r="FE123" s="54">
        <v>11.556666666666667</v>
      </c>
      <c r="FF123" s="54">
        <v>11.556666666666667</v>
      </c>
      <c r="FG123" s="54">
        <v>11.556666666666667</v>
      </c>
      <c r="FH123" s="54">
        <v>2</v>
      </c>
      <c r="FI123" s="54">
        <v>0.66725819577813505</v>
      </c>
      <c r="FJ123" s="54">
        <v>0</v>
      </c>
      <c r="FO123" s="54">
        <v>22</v>
      </c>
      <c r="FP123" s="54">
        <v>79200</v>
      </c>
      <c r="FQ123" s="54">
        <v>11.556666666666667</v>
      </c>
      <c r="FR123" s="54">
        <v>0</v>
      </c>
      <c r="FS123" s="54">
        <v>0</v>
      </c>
      <c r="FT123" s="54">
        <v>3.1538461538461537</v>
      </c>
      <c r="FU123" s="54">
        <v>0</v>
      </c>
      <c r="FV123" s="54">
        <v>0</v>
      </c>
      <c r="FW123" s="54">
        <v>7.85078431372549</v>
      </c>
      <c r="FX123" s="54">
        <v>11.556666666666667</v>
      </c>
      <c r="FY123" s="54">
        <v>11.556666666666667</v>
      </c>
      <c r="FZ123" s="54">
        <v>11.556666666666667</v>
      </c>
      <c r="GA123" s="54">
        <v>11.556666666666667</v>
      </c>
      <c r="GB123" s="54">
        <v>11.556666666666667</v>
      </c>
      <c r="GC123" s="54">
        <v>11.556666666666667</v>
      </c>
      <c r="GD123" s="54">
        <v>11.556666666666667</v>
      </c>
      <c r="GE123" s="54">
        <v>11.556666666666667</v>
      </c>
      <c r="GF123" s="54">
        <v>0</v>
      </c>
      <c r="GG123" s="54">
        <v>0.66725819577813505</v>
      </c>
      <c r="GH123" s="54">
        <v>0</v>
      </c>
      <c r="GM123" s="54">
        <v>22</v>
      </c>
      <c r="GN123" s="54">
        <v>79200</v>
      </c>
      <c r="GO123" s="54">
        <v>11.556666666666667</v>
      </c>
      <c r="GP123" s="54">
        <v>0</v>
      </c>
      <c r="GQ123" s="54">
        <v>0</v>
      </c>
      <c r="GR123" s="54">
        <v>3.1538461538461537</v>
      </c>
      <c r="GS123" s="54">
        <v>0</v>
      </c>
      <c r="GT123" s="54">
        <v>0</v>
      </c>
      <c r="GU123" s="54">
        <v>7.85078431372549</v>
      </c>
      <c r="GV123" s="54">
        <v>11.556666666666667</v>
      </c>
      <c r="GW123" s="54">
        <v>11.556666666666667</v>
      </c>
      <c r="GX123" s="54">
        <v>11.556666666666667</v>
      </c>
      <c r="GY123" s="54">
        <v>11.556666666666667</v>
      </c>
      <c r="GZ123" s="54">
        <v>11.556666666666667</v>
      </c>
      <c r="HA123" s="54">
        <v>11.556666666666667</v>
      </c>
      <c r="HB123" s="54">
        <v>11.556666666666667</v>
      </c>
      <c r="HC123" s="54">
        <v>11.556666666666667</v>
      </c>
      <c r="HD123" s="54">
        <v>2</v>
      </c>
      <c r="HE123" s="54">
        <v>0.66725819577813505</v>
      </c>
      <c r="HF123" s="54">
        <v>0</v>
      </c>
      <c r="HK123" s="54">
        <v>22</v>
      </c>
      <c r="HL123" s="54">
        <v>79200</v>
      </c>
      <c r="HM123" s="54">
        <v>11.556666666666667</v>
      </c>
      <c r="HN123" s="54">
        <v>0</v>
      </c>
      <c r="HO123" s="54">
        <v>0</v>
      </c>
      <c r="HP123" s="54">
        <v>3.1538461538461537</v>
      </c>
      <c r="HQ123" s="54">
        <v>0</v>
      </c>
      <c r="HR123" s="54">
        <v>0</v>
      </c>
      <c r="HS123" s="54">
        <v>7.85078431372549</v>
      </c>
      <c r="HT123" s="54">
        <v>11.556666666666667</v>
      </c>
      <c r="HU123" s="54">
        <v>11.556666666666667</v>
      </c>
      <c r="HV123" s="54">
        <v>11.556666666666667</v>
      </c>
      <c r="HW123" s="54">
        <v>11.556666666666667</v>
      </c>
      <c r="HX123" s="54">
        <v>11.556666666666667</v>
      </c>
      <c r="HY123" s="54">
        <v>11.556666666666667</v>
      </c>
      <c r="HZ123" s="54">
        <v>11.556666666666667</v>
      </c>
      <c r="IA123" s="54">
        <v>11.556666666666667</v>
      </c>
      <c r="IB123" s="54">
        <v>0</v>
      </c>
      <c r="IC123" s="54">
        <v>0.66725819577813505</v>
      </c>
      <c r="ID123" s="54">
        <v>0</v>
      </c>
    </row>
    <row r="124" spans="2:238" x14ac:dyDescent="0.25">
      <c r="C124" s="54">
        <v>23</v>
      </c>
      <c r="D124" s="54">
        <v>82800</v>
      </c>
      <c r="E124" s="54">
        <v>10.4</v>
      </c>
      <c r="F124" s="54">
        <v>0</v>
      </c>
      <c r="G124" s="54">
        <v>0</v>
      </c>
      <c r="H124" s="54">
        <v>3.1538461538461537</v>
      </c>
      <c r="I124" s="54">
        <v>0</v>
      </c>
      <c r="J124" s="54">
        <v>0</v>
      </c>
      <c r="K124" s="54">
        <v>6.6941176470588237</v>
      </c>
      <c r="L124" s="54">
        <v>10.4</v>
      </c>
      <c r="M124" s="54">
        <v>10.4</v>
      </c>
      <c r="N124" s="54">
        <v>10.4</v>
      </c>
      <c r="O124" s="54">
        <v>10.4</v>
      </c>
      <c r="P124" s="54">
        <v>10.4</v>
      </c>
      <c r="Q124" s="54">
        <v>10.4</v>
      </c>
      <c r="R124" s="54">
        <v>10.4</v>
      </c>
      <c r="S124" s="54">
        <v>10.4</v>
      </c>
      <c r="T124" s="54">
        <v>2</v>
      </c>
      <c r="U124" s="54">
        <v>0.66997606433476342</v>
      </c>
      <c r="V124" s="54">
        <v>0</v>
      </c>
      <c r="AA124" s="54">
        <v>23</v>
      </c>
      <c r="AB124" s="54">
        <v>82800</v>
      </c>
      <c r="AC124" s="54">
        <v>10.4</v>
      </c>
      <c r="AD124" s="54">
        <v>0</v>
      </c>
      <c r="AE124" s="54">
        <v>0</v>
      </c>
      <c r="AF124" s="54">
        <v>3.1538461538461537</v>
      </c>
      <c r="AG124" s="54">
        <v>0</v>
      </c>
      <c r="AH124" s="54">
        <v>0</v>
      </c>
      <c r="AI124" s="54">
        <v>6.6941176470588237</v>
      </c>
      <c r="AJ124" s="54">
        <v>10.4</v>
      </c>
      <c r="AK124" s="54">
        <v>10.4</v>
      </c>
      <c r="AL124" s="54">
        <v>10.4</v>
      </c>
      <c r="AM124" s="54">
        <v>10.4</v>
      </c>
      <c r="AN124" s="54">
        <v>10.4</v>
      </c>
      <c r="AO124" s="54">
        <v>10.4</v>
      </c>
      <c r="AP124" s="54">
        <v>10.4</v>
      </c>
      <c r="AQ124" s="54">
        <v>10.4</v>
      </c>
      <c r="AR124" s="54">
        <v>0</v>
      </c>
      <c r="AS124" s="54">
        <v>0.66997606433476342</v>
      </c>
      <c r="AT124" s="54">
        <v>0</v>
      </c>
      <c r="AY124" s="54">
        <v>23</v>
      </c>
      <c r="AZ124" s="54">
        <v>82800</v>
      </c>
      <c r="BA124" s="54">
        <v>10.4</v>
      </c>
      <c r="BB124" s="54">
        <v>0</v>
      </c>
      <c r="BC124" s="54">
        <v>0</v>
      </c>
      <c r="BD124" s="54">
        <v>3.1538461538461537</v>
      </c>
      <c r="BE124" s="54">
        <v>0</v>
      </c>
      <c r="BF124" s="54">
        <v>0</v>
      </c>
      <c r="BG124" s="54">
        <v>6.6941176470588237</v>
      </c>
      <c r="BH124" s="54">
        <v>10.4</v>
      </c>
      <c r="BI124" s="54">
        <v>10.4</v>
      </c>
      <c r="BJ124" s="54">
        <v>10.4</v>
      </c>
      <c r="BK124" s="54">
        <v>10.4</v>
      </c>
      <c r="BL124" s="54">
        <v>10.4</v>
      </c>
      <c r="BM124" s="54">
        <v>10.4</v>
      </c>
      <c r="BN124" s="54">
        <v>10.4</v>
      </c>
      <c r="BO124" s="54">
        <v>10.4</v>
      </c>
      <c r="BP124" s="54">
        <v>2</v>
      </c>
      <c r="BQ124" s="54">
        <v>0.66725819577813505</v>
      </c>
      <c r="BR124" s="54">
        <v>0</v>
      </c>
      <c r="BW124" s="54">
        <v>23</v>
      </c>
      <c r="BX124" s="54">
        <v>82800</v>
      </c>
      <c r="BY124" s="54">
        <v>10.4</v>
      </c>
      <c r="BZ124" s="54">
        <v>0</v>
      </c>
      <c r="CA124" s="54">
        <v>0</v>
      </c>
      <c r="CB124" s="54">
        <v>3.1538461538461537</v>
      </c>
      <c r="CC124" s="54">
        <v>0</v>
      </c>
      <c r="CD124" s="54">
        <v>0</v>
      </c>
      <c r="CE124" s="54">
        <v>6.6941176470588237</v>
      </c>
      <c r="CF124" s="54">
        <v>10.4</v>
      </c>
      <c r="CG124" s="54">
        <v>10.4</v>
      </c>
      <c r="CH124" s="54">
        <v>10.4</v>
      </c>
      <c r="CI124" s="54">
        <v>10.4</v>
      </c>
      <c r="CJ124" s="54">
        <v>10.4</v>
      </c>
      <c r="CK124" s="54">
        <v>10.4</v>
      </c>
      <c r="CL124" s="54">
        <v>10.4</v>
      </c>
      <c r="CM124" s="54">
        <v>10.4</v>
      </c>
      <c r="CN124" s="54">
        <v>0</v>
      </c>
      <c r="CO124" s="54">
        <v>0.66725819577813505</v>
      </c>
      <c r="CP124" s="54">
        <v>0</v>
      </c>
      <c r="CU124" s="54">
        <v>23</v>
      </c>
      <c r="CV124" s="54">
        <v>82800</v>
      </c>
      <c r="CW124" s="54">
        <v>10.4</v>
      </c>
      <c r="CX124" s="54">
        <v>0</v>
      </c>
      <c r="CY124" s="54">
        <v>0</v>
      </c>
      <c r="CZ124" s="54">
        <v>3.1538461538461537</v>
      </c>
      <c r="DA124" s="54">
        <v>0</v>
      </c>
      <c r="DB124" s="54">
        <v>0</v>
      </c>
      <c r="DC124" s="54">
        <v>6.6941176470588237</v>
      </c>
      <c r="DD124" s="54">
        <v>10.4</v>
      </c>
      <c r="DE124" s="54">
        <v>10.4</v>
      </c>
      <c r="DF124" s="54">
        <v>10.4</v>
      </c>
      <c r="DG124" s="54">
        <v>10.4</v>
      </c>
      <c r="DH124" s="54">
        <v>10.4</v>
      </c>
      <c r="DI124" s="54">
        <v>10.4</v>
      </c>
      <c r="DJ124" s="54">
        <v>10.4</v>
      </c>
      <c r="DK124" s="54">
        <v>10.4</v>
      </c>
      <c r="DL124" s="54">
        <v>2</v>
      </c>
      <c r="DM124" s="54">
        <v>0.66725819577813505</v>
      </c>
      <c r="DN124" s="54">
        <v>0</v>
      </c>
      <c r="DS124" s="54">
        <v>23</v>
      </c>
      <c r="DT124" s="54">
        <v>82800</v>
      </c>
      <c r="DU124" s="54">
        <v>10.4</v>
      </c>
      <c r="DV124" s="54">
        <v>0</v>
      </c>
      <c r="DW124" s="54">
        <v>0</v>
      </c>
      <c r="DX124" s="54">
        <v>3.1538461538461537</v>
      </c>
      <c r="DY124" s="54">
        <v>0</v>
      </c>
      <c r="DZ124" s="54">
        <v>0</v>
      </c>
      <c r="EA124" s="54">
        <v>6.6941176470588237</v>
      </c>
      <c r="EB124" s="54">
        <v>10.4</v>
      </c>
      <c r="EC124" s="54">
        <v>10.4</v>
      </c>
      <c r="ED124" s="54">
        <v>10.4</v>
      </c>
      <c r="EE124" s="54">
        <v>10.4</v>
      </c>
      <c r="EF124" s="54">
        <v>10.4</v>
      </c>
      <c r="EG124" s="54">
        <v>10.4</v>
      </c>
      <c r="EH124" s="54">
        <v>10.4</v>
      </c>
      <c r="EI124" s="54">
        <v>10.4</v>
      </c>
      <c r="EJ124" s="54">
        <v>0</v>
      </c>
      <c r="EK124" s="54">
        <v>0.66725819577813505</v>
      </c>
      <c r="EL124" s="54">
        <v>0</v>
      </c>
      <c r="EQ124" s="54">
        <v>23</v>
      </c>
      <c r="ER124" s="54">
        <v>82800</v>
      </c>
      <c r="ES124" s="54">
        <v>10.4</v>
      </c>
      <c r="ET124" s="54">
        <v>0</v>
      </c>
      <c r="EU124" s="54">
        <v>0</v>
      </c>
      <c r="EV124" s="54">
        <v>3.1538461538461537</v>
      </c>
      <c r="EW124" s="54">
        <v>0</v>
      </c>
      <c r="EX124" s="54">
        <v>0</v>
      </c>
      <c r="EY124" s="54">
        <v>6.6941176470588237</v>
      </c>
      <c r="EZ124" s="54">
        <v>10.4</v>
      </c>
      <c r="FA124" s="54">
        <v>10.4</v>
      </c>
      <c r="FB124" s="54">
        <v>10.4</v>
      </c>
      <c r="FC124" s="54">
        <v>10.4</v>
      </c>
      <c r="FD124" s="54">
        <v>10.4</v>
      </c>
      <c r="FE124" s="54">
        <v>10.4</v>
      </c>
      <c r="FF124" s="54">
        <v>10.4</v>
      </c>
      <c r="FG124" s="54">
        <v>10.4</v>
      </c>
      <c r="FH124" s="54">
        <v>2</v>
      </c>
      <c r="FI124" s="54">
        <v>0.66725819577813505</v>
      </c>
      <c r="FJ124" s="54">
        <v>0</v>
      </c>
      <c r="FO124" s="54">
        <v>23</v>
      </c>
      <c r="FP124" s="54">
        <v>82800</v>
      </c>
      <c r="FQ124" s="54">
        <v>10.4</v>
      </c>
      <c r="FR124" s="54">
        <v>0</v>
      </c>
      <c r="FS124" s="54">
        <v>0</v>
      </c>
      <c r="FT124" s="54">
        <v>3.1538461538461537</v>
      </c>
      <c r="FU124" s="54">
        <v>0</v>
      </c>
      <c r="FV124" s="54">
        <v>0</v>
      </c>
      <c r="FW124" s="54">
        <v>6.6941176470588237</v>
      </c>
      <c r="FX124" s="54">
        <v>10.4</v>
      </c>
      <c r="FY124" s="54">
        <v>10.4</v>
      </c>
      <c r="FZ124" s="54">
        <v>10.4</v>
      </c>
      <c r="GA124" s="54">
        <v>10.4</v>
      </c>
      <c r="GB124" s="54">
        <v>10.4</v>
      </c>
      <c r="GC124" s="54">
        <v>10.4</v>
      </c>
      <c r="GD124" s="54">
        <v>10.4</v>
      </c>
      <c r="GE124" s="54">
        <v>10.4</v>
      </c>
      <c r="GF124" s="54">
        <v>0</v>
      </c>
      <c r="GG124" s="54">
        <v>0.66725819577813505</v>
      </c>
      <c r="GH124" s="54">
        <v>0</v>
      </c>
      <c r="GM124" s="54">
        <v>23</v>
      </c>
      <c r="GN124" s="54">
        <v>82800</v>
      </c>
      <c r="GO124" s="54">
        <v>10.4</v>
      </c>
      <c r="GP124" s="54">
        <v>0</v>
      </c>
      <c r="GQ124" s="54">
        <v>0</v>
      </c>
      <c r="GR124" s="54">
        <v>3.1538461538461537</v>
      </c>
      <c r="GS124" s="54">
        <v>0</v>
      </c>
      <c r="GT124" s="54">
        <v>0</v>
      </c>
      <c r="GU124" s="54">
        <v>6.6941176470588237</v>
      </c>
      <c r="GV124" s="54">
        <v>10.4</v>
      </c>
      <c r="GW124" s="54">
        <v>10.4</v>
      </c>
      <c r="GX124" s="54">
        <v>10.4</v>
      </c>
      <c r="GY124" s="54">
        <v>10.4</v>
      </c>
      <c r="GZ124" s="54">
        <v>10.4</v>
      </c>
      <c r="HA124" s="54">
        <v>10.4</v>
      </c>
      <c r="HB124" s="54">
        <v>10.4</v>
      </c>
      <c r="HC124" s="54">
        <v>10.4</v>
      </c>
      <c r="HD124" s="54">
        <v>2</v>
      </c>
      <c r="HE124" s="54">
        <v>0.66725819577813505</v>
      </c>
      <c r="HF124" s="54">
        <v>0</v>
      </c>
      <c r="HK124" s="54">
        <v>23</v>
      </c>
      <c r="HL124" s="54">
        <v>82800</v>
      </c>
      <c r="HM124" s="54">
        <v>10.4</v>
      </c>
      <c r="HN124" s="54">
        <v>0</v>
      </c>
      <c r="HO124" s="54">
        <v>0</v>
      </c>
      <c r="HP124" s="54">
        <v>3.1538461538461537</v>
      </c>
      <c r="HQ124" s="54">
        <v>0</v>
      </c>
      <c r="HR124" s="54">
        <v>0</v>
      </c>
      <c r="HS124" s="54">
        <v>6.6941176470588237</v>
      </c>
      <c r="HT124" s="54">
        <v>10.4</v>
      </c>
      <c r="HU124" s="54">
        <v>10.4</v>
      </c>
      <c r="HV124" s="54">
        <v>10.4</v>
      </c>
      <c r="HW124" s="54">
        <v>10.4</v>
      </c>
      <c r="HX124" s="54">
        <v>10.4</v>
      </c>
      <c r="HY124" s="54">
        <v>10.4</v>
      </c>
      <c r="HZ124" s="54">
        <v>10.4</v>
      </c>
      <c r="IA124" s="54">
        <v>10.4</v>
      </c>
      <c r="IB124" s="54">
        <v>0</v>
      </c>
      <c r="IC124" s="54">
        <v>0.66725819577813505</v>
      </c>
      <c r="ID124" s="54">
        <v>0</v>
      </c>
    </row>
    <row r="125" spans="2:238" x14ac:dyDescent="0.25">
      <c r="C125" s="54">
        <v>24</v>
      </c>
      <c r="D125" s="54">
        <v>86400</v>
      </c>
      <c r="E125" s="54">
        <v>9.7866666666666671</v>
      </c>
      <c r="F125" s="54">
        <v>0</v>
      </c>
      <c r="G125" s="54">
        <v>0</v>
      </c>
      <c r="H125" s="54">
        <v>3.1538461538461537</v>
      </c>
      <c r="I125" s="54">
        <v>0</v>
      </c>
      <c r="J125" s="54">
        <v>0</v>
      </c>
      <c r="K125" s="54">
        <v>6.0807843137254904</v>
      </c>
      <c r="L125" s="54">
        <v>9.7866666666666671</v>
      </c>
      <c r="M125" s="54">
        <v>9.7866666666666671</v>
      </c>
      <c r="N125" s="54">
        <v>9.7866666666666671</v>
      </c>
      <c r="O125" s="54">
        <v>9.7866666666666671</v>
      </c>
      <c r="P125" s="54">
        <v>9.7866666666666671</v>
      </c>
      <c r="Q125" s="54">
        <v>9.7866666666666671</v>
      </c>
      <c r="R125" s="54">
        <v>9.7866666666666671</v>
      </c>
      <c r="S125" s="54">
        <v>9.7866666666666671</v>
      </c>
      <c r="T125" s="54">
        <v>2</v>
      </c>
      <c r="U125" s="54">
        <v>0.66997606433476342</v>
      </c>
      <c r="V125" s="54">
        <v>0</v>
      </c>
      <c r="AA125" s="54">
        <v>24</v>
      </c>
      <c r="AB125" s="54">
        <v>86400</v>
      </c>
      <c r="AC125" s="54">
        <v>9.7866666666666671</v>
      </c>
      <c r="AD125" s="54">
        <v>0</v>
      </c>
      <c r="AE125" s="54">
        <v>0</v>
      </c>
      <c r="AF125" s="54">
        <v>3.1538461538461537</v>
      </c>
      <c r="AG125" s="54">
        <v>0</v>
      </c>
      <c r="AH125" s="54">
        <v>0</v>
      </c>
      <c r="AI125" s="54">
        <v>6.0807843137254904</v>
      </c>
      <c r="AJ125" s="54">
        <v>9.7866666666666671</v>
      </c>
      <c r="AK125" s="54">
        <v>9.7866666666666671</v>
      </c>
      <c r="AL125" s="54">
        <v>9.7866666666666671</v>
      </c>
      <c r="AM125" s="54">
        <v>9.7866666666666671</v>
      </c>
      <c r="AN125" s="54">
        <v>9.7866666666666671</v>
      </c>
      <c r="AO125" s="54">
        <v>9.7866666666666671</v>
      </c>
      <c r="AP125" s="54">
        <v>9.7866666666666671</v>
      </c>
      <c r="AQ125" s="54">
        <v>9.7866666666666671</v>
      </c>
      <c r="AR125" s="54">
        <v>0</v>
      </c>
      <c r="AS125" s="54">
        <v>0.66997606433476342</v>
      </c>
      <c r="AT125" s="54">
        <v>0</v>
      </c>
      <c r="AY125" s="54">
        <v>24</v>
      </c>
      <c r="AZ125" s="54">
        <v>86400</v>
      </c>
      <c r="BA125" s="54">
        <v>9.7866666666666671</v>
      </c>
      <c r="BB125" s="54">
        <v>0</v>
      </c>
      <c r="BC125" s="54">
        <v>0</v>
      </c>
      <c r="BD125" s="54">
        <v>3.1538461538461537</v>
      </c>
      <c r="BE125" s="54">
        <v>0</v>
      </c>
      <c r="BF125" s="54">
        <v>0</v>
      </c>
      <c r="BG125" s="54">
        <v>6.0807843137254904</v>
      </c>
      <c r="BH125" s="54">
        <v>9.7866666666666671</v>
      </c>
      <c r="BI125" s="54">
        <v>9.7866666666666671</v>
      </c>
      <c r="BJ125" s="54">
        <v>9.7866666666666671</v>
      </c>
      <c r="BK125" s="54">
        <v>9.7866666666666671</v>
      </c>
      <c r="BL125" s="54">
        <v>9.7866666666666671</v>
      </c>
      <c r="BM125" s="54">
        <v>9.7866666666666671</v>
      </c>
      <c r="BN125" s="54">
        <v>9.7866666666666671</v>
      </c>
      <c r="BO125" s="54">
        <v>9.7866666666666671</v>
      </c>
      <c r="BP125" s="54">
        <v>2</v>
      </c>
      <c r="BQ125" s="54">
        <v>0.66725819577813505</v>
      </c>
      <c r="BR125" s="54">
        <v>0</v>
      </c>
      <c r="BW125" s="54">
        <v>24</v>
      </c>
      <c r="BX125" s="54">
        <v>86400</v>
      </c>
      <c r="BY125" s="54">
        <v>9.7866666666666671</v>
      </c>
      <c r="BZ125" s="54">
        <v>0</v>
      </c>
      <c r="CA125" s="54">
        <v>0</v>
      </c>
      <c r="CB125" s="54">
        <v>3.1538461538461537</v>
      </c>
      <c r="CC125" s="54">
        <v>0</v>
      </c>
      <c r="CD125" s="54">
        <v>0</v>
      </c>
      <c r="CE125" s="54">
        <v>6.0807843137254904</v>
      </c>
      <c r="CF125" s="54">
        <v>9.7866666666666671</v>
      </c>
      <c r="CG125" s="54">
        <v>9.7866666666666671</v>
      </c>
      <c r="CH125" s="54">
        <v>9.7866666666666671</v>
      </c>
      <c r="CI125" s="54">
        <v>9.7866666666666671</v>
      </c>
      <c r="CJ125" s="54">
        <v>9.7866666666666671</v>
      </c>
      <c r="CK125" s="54">
        <v>9.7866666666666671</v>
      </c>
      <c r="CL125" s="54">
        <v>9.7866666666666671</v>
      </c>
      <c r="CM125" s="54">
        <v>9.7866666666666671</v>
      </c>
      <c r="CN125" s="54">
        <v>0</v>
      </c>
      <c r="CO125" s="54">
        <v>0.66725819577813505</v>
      </c>
      <c r="CP125" s="54">
        <v>0</v>
      </c>
      <c r="CU125" s="54">
        <v>24</v>
      </c>
      <c r="CV125" s="54">
        <v>86400</v>
      </c>
      <c r="CW125" s="54">
        <v>9.7866666666666671</v>
      </c>
      <c r="CX125" s="54">
        <v>0</v>
      </c>
      <c r="CY125" s="54">
        <v>0</v>
      </c>
      <c r="CZ125" s="54">
        <v>3.1538461538461537</v>
      </c>
      <c r="DA125" s="54">
        <v>0</v>
      </c>
      <c r="DB125" s="54">
        <v>0</v>
      </c>
      <c r="DC125" s="54">
        <v>6.0807843137254904</v>
      </c>
      <c r="DD125" s="54">
        <v>9.7866666666666671</v>
      </c>
      <c r="DE125" s="54">
        <v>9.7866666666666671</v>
      </c>
      <c r="DF125" s="54">
        <v>9.7866666666666671</v>
      </c>
      <c r="DG125" s="54">
        <v>9.7866666666666671</v>
      </c>
      <c r="DH125" s="54">
        <v>9.7866666666666671</v>
      </c>
      <c r="DI125" s="54">
        <v>9.7866666666666671</v>
      </c>
      <c r="DJ125" s="54">
        <v>9.7866666666666671</v>
      </c>
      <c r="DK125" s="54">
        <v>9.7866666666666671</v>
      </c>
      <c r="DL125" s="54">
        <v>2</v>
      </c>
      <c r="DM125" s="54">
        <v>0.66725819577813505</v>
      </c>
      <c r="DN125" s="54">
        <v>0</v>
      </c>
      <c r="DS125" s="54">
        <v>24</v>
      </c>
      <c r="DT125" s="54">
        <v>86400</v>
      </c>
      <c r="DU125" s="54">
        <v>9.7866666666666671</v>
      </c>
      <c r="DV125" s="54">
        <v>0</v>
      </c>
      <c r="DW125" s="54">
        <v>0</v>
      </c>
      <c r="DX125" s="54">
        <v>3.1538461538461537</v>
      </c>
      <c r="DY125" s="54">
        <v>0</v>
      </c>
      <c r="DZ125" s="54">
        <v>0</v>
      </c>
      <c r="EA125" s="54">
        <v>6.0807843137254904</v>
      </c>
      <c r="EB125" s="54">
        <v>9.7866666666666671</v>
      </c>
      <c r="EC125" s="54">
        <v>9.7866666666666671</v>
      </c>
      <c r="ED125" s="54">
        <v>9.7866666666666671</v>
      </c>
      <c r="EE125" s="54">
        <v>9.7866666666666671</v>
      </c>
      <c r="EF125" s="54">
        <v>9.7866666666666671</v>
      </c>
      <c r="EG125" s="54">
        <v>9.7866666666666671</v>
      </c>
      <c r="EH125" s="54">
        <v>9.7866666666666671</v>
      </c>
      <c r="EI125" s="54">
        <v>9.7866666666666671</v>
      </c>
      <c r="EJ125" s="54">
        <v>0</v>
      </c>
      <c r="EK125" s="54">
        <v>0.66725819577813505</v>
      </c>
      <c r="EL125" s="54">
        <v>0</v>
      </c>
      <c r="EQ125" s="54">
        <v>24</v>
      </c>
      <c r="ER125" s="54">
        <v>86400</v>
      </c>
      <c r="ES125" s="54">
        <v>9.7866666666666671</v>
      </c>
      <c r="ET125" s="54">
        <v>0</v>
      </c>
      <c r="EU125" s="54">
        <v>0</v>
      </c>
      <c r="EV125" s="54">
        <v>3.1538461538461537</v>
      </c>
      <c r="EW125" s="54">
        <v>0</v>
      </c>
      <c r="EX125" s="54">
        <v>0</v>
      </c>
      <c r="EY125" s="54">
        <v>6.0807843137254904</v>
      </c>
      <c r="EZ125" s="54">
        <v>9.7866666666666671</v>
      </c>
      <c r="FA125" s="54">
        <v>9.7866666666666671</v>
      </c>
      <c r="FB125" s="54">
        <v>9.7866666666666671</v>
      </c>
      <c r="FC125" s="54">
        <v>9.7866666666666671</v>
      </c>
      <c r="FD125" s="54">
        <v>9.7866666666666671</v>
      </c>
      <c r="FE125" s="54">
        <v>9.7866666666666671</v>
      </c>
      <c r="FF125" s="54">
        <v>9.7866666666666671</v>
      </c>
      <c r="FG125" s="54">
        <v>9.7866666666666671</v>
      </c>
      <c r="FH125" s="54">
        <v>2</v>
      </c>
      <c r="FI125" s="54">
        <v>0.66725819577813505</v>
      </c>
      <c r="FJ125" s="54">
        <v>0</v>
      </c>
      <c r="FO125" s="54">
        <v>24</v>
      </c>
      <c r="FP125" s="54">
        <v>86400</v>
      </c>
      <c r="FQ125" s="54">
        <v>9.7866666666666671</v>
      </c>
      <c r="FR125" s="54">
        <v>0</v>
      </c>
      <c r="FS125" s="54">
        <v>0</v>
      </c>
      <c r="FT125" s="54">
        <v>3.1538461538461537</v>
      </c>
      <c r="FU125" s="54">
        <v>0</v>
      </c>
      <c r="FV125" s="54">
        <v>0</v>
      </c>
      <c r="FW125" s="54">
        <v>6.0807843137254904</v>
      </c>
      <c r="FX125" s="54">
        <v>9.7866666666666671</v>
      </c>
      <c r="FY125" s="54">
        <v>9.7866666666666671</v>
      </c>
      <c r="FZ125" s="54">
        <v>9.7866666666666671</v>
      </c>
      <c r="GA125" s="54">
        <v>9.7866666666666671</v>
      </c>
      <c r="GB125" s="54">
        <v>9.7866666666666671</v>
      </c>
      <c r="GC125" s="54">
        <v>9.7866666666666671</v>
      </c>
      <c r="GD125" s="54">
        <v>9.7866666666666671</v>
      </c>
      <c r="GE125" s="54">
        <v>9.7866666666666671</v>
      </c>
      <c r="GF125" s="54">
        <v>0</v>
      </c>
      <c r="GG125" s="54">
        <v>0.66725819577813505</v>
      </c>
      <c r="GH125" s="54">
        <v>0</v>
      </c>
      <c r="GM125" s="54">
        <v>24</v>
      </c>
      <c r="GN125" s="54">
        <v>86400</v>
      </c>
      <c r="GO125" s="54">
        <v>9.7866666666666671</v>
      </c>
      <c r="GP125" s="54">
        <v>0</v>
      </c>
      <c r="GQ125" s="54">
        <v>0</v>
      </c>
      <c r="GR125" s="54">
        <v>3.1538461538461537</v>
      </c>
      <c r="GS125" s="54">
        <v>0</v>
      </c>
      <c r="GT125" s="54">
        <v>0</v>
      </c>
      <c r="GU125" s="54">
        <v>6.0807843137254904</v>
      </c>
      <c r="GV125" s="54">
        <v>9.7866666666666671</v>
      </c>
      <c r="GW125" s="54">
        <v>9.7866666666666671</v>
      </c>
      <c r="GX125" s="54">
        <v>9.7866666666666671</v>
      </c>
      <c r="GY125" s="54">
        <v>9.7866666666666671</v>
      </c>
      <c r="GZ125" s="54">
        <v>9.7866666666666671</v>
      </c>
      <c r="HA125" s="54">
        <v>9.7866666666666671</v>
      </c>
      <c r="HB125" s="54">
        <v>9.7866666666666671</v>
      </c>
      <c r="HC125" s="54">
        <v>9.7866666666666671</v>
      </c>
      <c r="HD125" s="54">
        <v>2</v>
      </c>
      <c r="HE125" s="54">
        <v>0.66725819577813505</v>
      </c>
      <c r="HF125" s="54">
        <v>0</v>
      </c>
      <c r="HK125" s="54">
        <v>24</v>
      </c>
      <c r="HL125" s="54">
        <v>86400</v>
      </c>
      <c r="HM125" s="54">
        <v>9.7866666666666671</v>
      </c>
      <c r="HN125" s="54">
        <v>0</v>
      </c>
      <c r="HO125" s="54">
        <v>0</v>
      </c>
      <c r="HP125" s="54">
        <v>3.1538461538461537</v>
      </c>
      <c r="HQ125" s="54">
        <v>0</v>
      </c>
      <c r="HR125" s="54">
        <v>0</v>
      </c>
      <c r="HS125" s="54">
        <v>6.0807843137254904</v>
      </c>
      <c r="HT125" s="54">
        <v>9.7866666666666671</v>
      </c>
      <c r="HU125" s="54">
        <v>9.7866666666666671</v>
      </c>
      <c r="HV125" s="54">
        <v>9.7866666666666671</v>
      </c>
      <c r="HW125" s="54">
        <v>9.7866666666666671</v>
      </c>
      <c r="HX125" s="54">
        <v>9.7866666666666671</v>
      </c>
      <c r="HY125" s="54">
        <v>9.7866666666666671</v>
      </c>
      <c r="HZ125" s="54">
        <v>9.7866666666666671</v>
      </c>
      <c r="IA125" s="54">
        <v>9.7866666666666671</v>
      </c>
      <c r="IB125" s="54">
        <v>0</v>
      </c>
      <c r="IC125" s="54">
        <v>0.66725819577813505</v>
      </c>
      <c r="ID125" s="54">
        <v>0</v>
      </c>
    </row>
    <row r="126" spans="2:238" x14ac:dyDescent="0.25">
      <c r="D126" s="54" t="s">
        <v>31</v>
      </c>
      <c r="AB126" s="54" t="s">
        <v>31</v>
      </c>
      <c r="AZ126" s="54" t="s">
        <v>31</v>
      </c>
      <c r="BX126" s="54" t="s">
        <v>31</v>
      </c>
      <c r="CV126" s="54" t="s">
        <v>31</v>
      </c>
      <c r="DT126" s="54" t="s">
        <v>31</v>
      </c>
      <c r="ER126" s="54" t="s">
        <v>31</v>
      </c>
      <c r="FP126" s="54" t="s">
        <v>31</v>
      </c>
      <c r="GN126" s="54" t="s">
        <v>31</v>
      </c>
      <c r="HL126" s="54" t="s">
        <v>31</v>
      </c>
    </row>
    <row r="131" spans="2:238" x14ac:dyDescent="0.25">
      <c r="F131" s="54" t="s">
        <v>109</v>
      </c>
      <c r="AD131" s="54" t="s">
        <v>109</v>
      </c>
      <c r="BB131" s="54" t="s">
        <v>109</v>
      </c>
      <c r="BZ131" s="54" t="s">
        <v>109</v>
      </c>
      <c r="CX131" s="54" t="s">
        <v>109</v>
      </c>
      <c r="DV131" s="54" t="s">
        <v>109</v>
      </c>
      <c r="ET131" s="54" t="s">
        <v>109</v>
      </c>
      <c r="FR131" s="54" t="s">
        <v>109</v>
      </c>
      <c r="GP131" s="54" t="s">
        <v>109</v>
      </c>
      <c r="HN131" s="54" t="s">
        <v>109</v>
      </c>
    </row>
    <row r="132" spans="2:238" x14ac:dyDescent="0.25">
      <c r="B132" s="54" t="s">
        <v>5</v>
      </c>
      <c r="C132" s="54" t="s">
        <v>2</v>
      </c>
      <c r="D132" s="54" t="s">
        <v>0</v>
      </c>
      <c r="E132" s="54" t="s">
        <v>16</v>
      </c>
      <c r="F132" s="54" t="s">
        <v>149</v>
      </c>
      <c r="G132" s="54" t="s">
        <v>150</v>
      </c>
      <c r="H132" s="54" t="s">
        <v>102</v>
      </c>
      <c r="I132" s="54" t="s">
        <v>103</v>
      </c>
      <c r="J132" s="54" t="s">
        <v>104</v>
      </c>
      <c r="K132" s="54" t="s">
        <v>10</v>
      </c>
      <c r="L132" s="54" t="s">
        <v>12</v>
      </c>
      <c r="M132" s="54" t="s">
        <v>48</v>
      </c>
      <c r="N132" s="54" t="s">
        <v>14</v>
      </c>
      <c r="O132" s="54" t="s">
        <v>49</v>
      </c>
      <c r="P132" s="54" t="s">
        <v>13</v>
      </c>
      <c r="Q132" s="54" t="s">
        <v>50</v>
      </c>
      <c r="R132" s="54" t="s">
        <v>15</v>
      </c>
      <c r="S132" s="54" t="s">
        <v>51</v>
      </c>
      <c r="T132" s="54" t="s">
        <v>4</v>
      </c>
      <c r="U132" s="54" t="s">
        <v>3</v>
      </c>
      <c r="V132" s="54" t="s">
        <v>105</v>
      </c>
      <c r="Z132" s="54" t="s">
        <v>5</v>
      </c>
      <c r="AA132" s="54" t="s">
        <v>2</v>
      </c>
      <c r="AB132" s="54" t="s">
        <v>0</v>
      </c>
      <c r="AC132" s="54" t="s">
        <v>16</v>
      </c>
      <c r="AD132" s="54" t="s">
        <v>149</v>
      </c>
      <c r="AE132" s="54" t="s">
        <v>150</v>
      </c>
      <c r="AF132" s="54" t="s">
        <v>102</v>
      </c>
      <c r="AG132" s="54" t="s">
        <v>103</v>
      </c>
      <c r="AH132" s="54" t="s">
        <v>104</v>
      </c>
      <c r="AI132" s="54" t="s">
        <v>10</v>
      </c>
      <c r="AJ132" s="54" t="s">
        <v>12</v>
      </c>
      <c r="AK132" s="54" t="s">
        <v>48</v>
      </c>
      <c r="AL132" s="54" t="s">
        <v>14</v>
      </c>
      <c r="AM132" s="54" t="s">
        <v>49</v>
      </c>
      <c r="AN132" s="54" t="s">
        <v>13</v>
      </c>
      <c r="AO132" s="54" t="s">
        <v>50</v>
      </c>
      <c r="AP132" s="54" t="s">
        <v>15</v>
      </c>
      <c r="AQ132" s="54" t="s">
        <v>51</v>
      </c>
      <c r="AR132" s="54" t="s">
        <v>4</v>
      </c>
      <c r="AS132" s="54" t="s">
        <v>3</v>
      </c>
      <c r="AT132" s="54" t="s">
        <v>105</v>
      </c>
      <c r="AX132" s="54" t="s">
        <v>5</v>
      </c>
      <c r="AY132" s="54" t="s">
        <v>2</v>
      </c>
      <c r="AZ132" s="54" t="s">
        <v>0</v>
      </c>
      <c r="BA132" s="54" t="s">
        <v>16</v>
      </c>
      <c r="BB132" s="54" t="s">
        <v>149</v>
      </c>
      <c r="BC132" s="54" t="s">
        <v>150</v>
      </c>
      <c r="BD132" s="54" t="s">
        <v>102</v>
      </c>
      <c r="BE132" s="54" t="s">
        <v>103</v>
      </c>
      <c r="BF132" s="54" t="s">
        <v>104</v>
      </c>
      <c r="BG132" s="54" t="s">
        <v>10</v>
      </c>
      <c r="BH132" s="54" t="s">
        <v>12</v>
      </c>
      <c r="BI132" s="54" t="s">
        <v>48</v>
      </c>
      <c r="BJ132" s="54" t="s">
        <v>14</v>
      </c>
      <c r="BK132" s="54" t="s">
        <v>49</v>
      </c>
      <c r="BL132" s="54" t="s">
        <v>13</v>
      </c>
      <c r="BM132" s="54" t="s">
        <v>50</v>
      </c>
      <c r="BN132" s="54" t="s">
        <v>15</v>
      </c>
      <c r="BO132" s="54" t="s">
        <v>51</v>
      </c>
      <c r="BP132" s="54" t="s">
        <v>4</v>
      </c>
      <c r="BQ132" s="54" t="s">
        <v>3</v>
      </c>
      <c r="BR132" s="54" t="s">
        <v>105</v>
      </c>
      <c r="BV132" s="54" t="s">
        <v>5</v>
      </c>
      <c r="BW132" s="54" t="s">
        <v>2</v>
      </c>
      <c r="BX132" s="54" t="s">
        <v>0</v>
      </c>
      <c r="BY132" s="54" t="s">
        <v>16</v>
      </c>
      <c r="BZ132" s="54" t="s">
        <v>149</v>
      </c>
      <c r="CA132" s="54" t="s">
        <v>150</v>
      </c>
      <c r="CB132" s="54" t="s">
        <v>102</v>
      </c>
      <c r="CC132" s="54" t="s">
        <v>103</v>
      </c>
      <c r="CD132" s="54" t="s">
        <v>104</v>
      </c>
      <c r="CE132" s="54" t="s">
        <v>10</v>
      </c>
      <c r="CF132" s="54" t="s">
        <v>12</v>
      </c>
      <c r="CG132" s="54" t="s">
        <v>48</v>
      </c>
      <c r="CH132" s="54" t="s">
        <v>14</v>
      </c>
      <c r="CI132" s="54" t="s">
        <v>49</v>
      </c>
      <c r="CJ132" s="54" t="s">
        <v>13</v>
      </c>
      <c r="CK132" s="54" t="s">
        <v>50</v>
      </c>
      <c r="CL132" s="54" t="s">
        <v>15</v>
      </c>
      <c r="CM132" s="54" t="s">
        <v>51</v>
      </c>
      <c r="CN132" s="54" t="s">
        <v>4</v>
      </c>
      <c r="CO132" s="54" t="s">
        <v>3</v>
      </c>
      <c r="CP132" s="54" t="s">
        <v>105</v>
      </c>
      <c r="CT132" s="54" t="s">
        <v>5</v>
      </c>
      <c r="CU132" s="54" t="s">
        <v>2</v>
      </c>
      <c r="CV132" s="54" t="s">
        <v>0</v>
      </c>
      <c r="CW132" s="54" t="s">
        <v>16</v>
      </c>
      <c r="CX132" s="54" t="s">
        <v>149</v>
      </c>
      <c r="CY132" s="54" t="s">
        <v>150</v>
      </c>
      <c r="CZ132" s="54" t="s">
        <v>102</v>
      </c>
      <c r="DA132" s="54" t="s">
        <v>103</v>
      </c>
      <c r="DB132" s="54" t="s">
        <v>104</v>
      </c>
      <c r="DC132" s="54" t="s">
        <v>10</v>
      </c>
      <c r="DD132" s="54" t="s">
        <v>12</v>
      </c>
      <c r="DE132" s="54" t="s">
        <v>48</v>
      </c>
      <c r="DF132" s="54" t="s">
        <v>14</v>
      </c>
      <c r="DG132" s="54" t="s">
        <v>49</v>
      </c>
      <c r="DH132" s="54" t="s">
        <v>13</v>
      </c>
      <c r="DI132" s="54" t="s">
        <v>50</v>
      </c>
      <c r="DJ132" s="54" t="s">
        <v>15</v>
      </c>
      <c r="DK132" s="54" t="s">
        <v>51</v>
      </c>
      <c r="DL132" s="54" t="s">
        <v>4</v>
      </c>
      <c r="DM132" s="54" t="s">
        <v>3</v>
      </c>
      <c r="DN132" s="54" t="s">
        <v>105</v>
      </c>
      <c r="DR132" s="54" t="s">
        <v>5</v>
      </c>
      <c r="DS132" s="54" t="s">
        <v>2</v>
      </c>
      <c r="DT132" s="54" t="s">
        <v>0</v>
      </c>
      <c r="DU132" s="54" t="s">
        <v>16</v>
      </c>
      <c r="DV132" s="54" t="s">
        <v>149</v>
      </c>
      <c r="DW132" s="54" t="s">
        <v>150</v>
      </c>
      <c r="DX132" s="54" t="s">
        <v>102</v>
      </c>
      <c r="DY132" s="54" t="s">
        <v>103</v>
      </c>
      <c r="DZ132" s="54" t="s">
        <v>104</v>
      </c>
      <c r="EA132" s="54" t="s">
        <v>10</v>
      </c>
      <c r="EB132" s="54" t="s">
        <v>12</v>
      </c>
      <c r="EC132" s="54" t="s">
        <v>48</v>
      </c>
      <c r="ED132" s="54" t="s">
        <v>14</v>
      </c>
      <c r="EE132" s="54" t="s">
        <v>49</v>
      </c>
      <c r="EF132" s="54" t="s">
        <v>13</v>
      </c>
      <c r="EG132" s="54" t="s">
        <v>50</v>
      </c>
      <c r="EH132" s="54" t="s">
        <v>15</v>
      </c>
      <c r="EI132" s="54" t="s">
        <v>51</v>
      </c>
      <c r="EJ132" s="54" t="s">
        <v>4</v>
      </c>
      <c r="EK132" s="54" t="s">
        <v>3</v>
      </c>
      <c r="EL132" s="54" t="s">
        <v>105</v>
      </c>
      <c r="EP132" s="54" t="s">
        <v>5</v>
      </c>
      <c r="EQ132" s="54" t="s">
        <v>2</v>
      </c>
      <c r="ER132" s="54" t="s">
        <v>0</v>
      </c>
      <c r="ES132" s="54" t="s">
        <v>16</v>
      </c>
      <c r="ET132" s="54" t="s">
        <v>149</v>
      </c>
      <c r="EU132" s="54" t="s">
        <v>150</v>
      </c>
      <c r="EV132" s="54" t="s">
        <v>102</v>
      </c>
      <c r="EW132" s="54" t="s">
        <v>103</v>
      </c>
      <c r="EX132" s="54" t="s">
        <v>104</v>
      </c>
      <c r="EY132" s="54" t="s">
        <v>10</v>
      </c>
      <c r="EZ132" s="54" t="s">
        <v>12</v>
      </c>
      <c r="FA132" s="54" t="s">
        <v>48</v>
      </c>
      <c r="FB132" s="54" t="s">
        <v>14</v>
      </c>
      <c r="FC132" s="54" t="s">
        <v>49</v>
      </c>
      <c r="FD132" s="54" t="s">
        <v>13</v>
      </c>
      <c r="FE132" s="54" t="s">
        <v>50</v>
      </c>
      <c r="FF132" s="54" t="s">
        <v>15</v>
      </c>
      <c r="FG132" s="54" t="s">
        <v>51</v>
      </c>
      <c r="FH132" s="54" t="s">
        <v>4</v>
      </c>
      <c r="FI132" s="54" t="s">
        <v>3</v>
      </c>
      <c r="FJ132" s="54" t="s">
        <v>105</v>
      </c>
      <c r="FN132" s="54" t="s">
        <v>5</v>
      </c>
      <c r="FO132" s="54" t="s">
        <v>2</v>
      </c>
      <c r="FP132" s="54" t="s">
        <v>0</v>
      </c>
      <c r="FQ132" s="54" t="s">
        <v>16</v>
      </c>
      <c r="FR132" s="54" t="s">
        <v>149</v>
      </c>
      <c r="FS132" s="54" t="s">
        <v>150</v>
      </c>
      <c r="FT132" s="54" t="s">
        <v>102</v>
      </c>
      <c r="FU132" s="54" t="s">
        <v>103</v>
      </c>
      <c r="FV132" s="54" t="s">
        <v>104</v>
      </c>
      <c r="FW132" s="54" t="s">
        <v>10</v>
      </c>
      <c r="FX132" s="54" t="s">
        <v>12</v>
      </c>
      <c r="FY132" s="54" t="s">
        <v>48</v>
      </c>
      <c r="FZ132" s="54" t="s">
        <v>14</v>
      </c>
      <c r="GA132" s="54" t="s">
        <v>49</v>
      </c>
      <c r="GB132" s="54" t="s">
        <v>13</v>
      </c>
      <c r="GC132" s="54" t="s">
        <v>50</v>
      </c>
      <c r="GD132" s="54" t="s">
        <v>15</v>
      </c>
      <c r="GE132" s="54" t="s">
        <v>51</v>
      </c>
      <c r="GF132" s="54" t="s">
        <v>4</v>
      </c>
      <c r="GG132" s="54" t="s">
        <v>3</v>
      </c>
      <c r="GH132" s="54" t="s">
        <v>105</v>
      </c>
      <c r="GL132" s="54" t="s">
        <v>5</v>
      </c>
      <c r="GM132" s="54" t="s">
        <v>2</v>
      </c>
      <c r="GN132" s="54" t="s">
        <v>0</v>
      </c>
      <c r="GO132" s="54" t="s">
        <v>16</v>
      </c>
      <c r="GP132" s="54" t="s">
        <v>149</v>
      </c>
      <c r="GQ132" s="54" t="s">
        <v>150</v>
      </c>
      <c r="GR132" s="54" t="s">
        <v>102</v>
      </c>
      <c r="GS132" s="54" t="s">
        <v>103</v>
      </c>
      <c r="GT132" s="54" t="s">
        <v>104</v>
      </c>
      <c r="GU132" s="54" t="s">
        <v>10</v>
      </c>
      <c r="GV132" s="54" t="s">
        <v>12</v>
      </c>
      <c r="GW132" s="54" t="s">
        <v>48</v>
      </c>
      <c r="GX132" s="54" t="s">
        <v>14</v>
      </c>
      <c r="GY132" s="54" t="s">
        <v>49</v>
      </c>
      <c r="GZ132" s="54" t="s">
        <v>13</v>
      </c>
      <c r="HA132" s="54" t="s">
        <v>50</v>
      </c>
      <c r="HB132" s="54" t="s">
        <v>15</v>
      </c>
      <c r="HC132" s="54" t="s">
        <v>51</v>
      </c>
      <c r="HD132" s="54" t="s">
        <v>4</v>
      </c>
      <c r="HE132" s="54" t="s">
        <v>3</v>
      </c>
      <c r="HF132" s="54" t="s">
        <v>105</v>
      </c>
      <c r="HJ132" s="54" t="s">
        <v>5</v>
      </c>
      <c r="HK132" s="54" t="s">
        <v>2</v>
      </c>
      <c r="HL132" s="54" t="s">
        <v>0</v>
      </c>
      <c r="HM132" s="54" t="s">
        <v>16</v>
      </c>
      <c r="HN132" s="54" t="s">
        <v>149</v>
      </c>
      <c r="HO132" s="54" t="s">
        <v>150</v>
      </c>
      <c r="HP132" s="54" t="s">
        <v>102</v>
      </c>
      <c r="HQ132" s="54" t="s">
        <v>103</v>
      </c>
      <c r="HR132" s="54" t="s">
        <v>104</v>
      </c>
      <c r="HS132" s="54" t="s">
        <v>10</v>
      </c>
      <c r="HT132" s="54" t="s">
        <v>12</v>
      </c>
      <c r="HU132" s="54" t="s">
        <v>48</v>
      </c>
      <c r="HV132" s="54" t="s">
        <v>14</v>
      </c>
      <c r="HW132" s="54" t="s">
        <v>49</v>
      </c>
      <c r="HX132" s="54" t="s">
        <v>13</v>
      </c>
      <c r="HY132" s="54" t="s">
        <v>50</v>
      </c>
      <c r="HZ132" s="54" t="s">
        <v>15</v>
      </c>
      <c r="IA132" s="54" t="s">
        <v>51</v>
      </c>
      <c r="IB132" s="54" t="s">
        <v>4</v>
      </c>
      <c r="IC132" s="54" t="s">
        <v>3</v>
      </c>
      <c r="ID132" s="54" t="s">
        <v>105</v>
      </c>
    </row>
    <row r="133" spans="2:238" x14ac:dyDescent="0.25">
      <c r="B133" s="54" t="s">
        <v>36</v>
      </c>
      <c r="C133" s="54">
        <v>0</v>
      </c>
      <c r="D133" s="54">
        <v>0</v>
      </c>
      <c r="E133" s="54">
        <v>7.9258064516129032</v>
      </c>
      <c r="F133" s="54">
        <v>0</v>
      </c>
      <c r="G133" s="54">
        <v>0</v>
      </c>
      <c r="H133" s="54">
        <v>3.1538461538461537</v>
      </c>
      <c r="I133" s="54">
        <v>0</v>
      </c>
      <c r="J133" s="54">
        <v>0</v>
      </c>
      <c r="K133" s="54">
        <v>4.2199240986717266</v>
      </c>
      <c r="L133" s="54">
        <v>7.9258064516129032</v>
      </c>
      <c r="M133" s="54">
        <v>7.9258064516129032</v>
      </c>
      <c r="N133" s="54">
        <v>7.9258064516129032</v>
      </c>
      <c r="O133" s="54">
        <v>7.9258064516129032</v>
      </c>
      <c r="P133" s="54">
        <v>7.9258064516129032</v>
      </c>
      <c r="Q133" s="54">
        <v>7.9258064516129032</v>
      </c>
      <c r="R133" s="54">
        <v>7.9258064516129032</v>
      </c>
      <c r="S133" s="54">
        <v>7.9258064516129032</v>
      </c>
      <c r="T133" s="54">
        <v>2</v>
      </c>
      <c r="U133" s="54">
        <v>0.58892851567641735</v>
      </c>
      <c r="V133" s="54">
        <v>0</v>
      </c>
      <c r="Z133" s="54" t="s">
        <v>36</v>
      </c>
      <c r="AA133" s="54">
        <v>0</v>
      </c>
      <c r="AB133" s="54">
        <v>0</v>
      </c>
      <c r="AC133" s="54">
        <v>7.9258064516129032</v>
      </c>
      <c r="AD133" s="54">
        <v>0</v>
      </c>
      <c r="AE133" s="54">
        <v>0</v>
      </c>
      <c r="AF133" s="54">
        <v>3.1538461538461537</v>
      </c>
      <c r="AG133" s="54">
        <v>0</v>
      </c>
      <c r="AH133" s="54">
        <v>0</v>
      </c>
      <c r="AI133" s="54">
        <v>4.2199240986717266</v>
      </c>
      <c r="AJ133" s="54">
        <v>7.9258064516129032</v>
      </c>
      <c r="AK133" s="54">
        <v>7.9258064516129032</v>
      </c>
      <c r="AL133" s="54">
        <v>7.9258064516129032</v>
      </c>
      <c r="AM133" s="54">
        <v>7.9258064516129032</v>
      </c>
      <c r="AN133" s="54">
        <v>7.9258064516129032</v>
      </c>
      <c r="AO133" s="54">
        <v>7.9258064516129032</v>
      </c>
      <c r="AP133" s="54">
        <v>7.9258064516129032</v>
      </c>
      <c r="AQ133" s="54">
        <v>7.9258064516129032</v>
      </c>
      <c r="AR133" s="54">
        <v>0</v>
      </c>
      <c r="AS133" s="54">
        <v>0.58892851567641735</v>
      </c>
      <c r="AT133" s="54">
        <v>0</v>
      </c>
      <c r="AX133" s="54" t="s">
        <v>36</v>
      </c>
      <c r="AY133" s="54">
        <v>0</v>
      </c>
      <c r="AZ133" s="54">
        <v>0</v>
      </c>
      <c r="BA133" s="54">
        <v>7.9258064516129032</v>
      </c>
      <c r="BB133" s="54">
        <v>0</v>
      </c>
      <c r="BC133" s="54">
        <v>0</v>
      </c>
      <c r="BD133" s="54">
        <v>3.1538461538461537</v>
      </c>
      <c r="BE133" s="54">
        <v>0</v>
      </c>
      <c r="BF133" s="54">
        <v>0</v>
      </c>
      <c r="BG133" s="54">
        <v>4.2199240986717266</v>
      </c>
      <c r="BH133" s="54">
        <v>7.9258064516129032</v>
      </c>
      <c r="BI133" s="54">
        <v>7.9258064516129032</v>
      </c>
      <c r="BJ133" s="54">
        <v>7.9258064516129032</v>
      </c>
      <c r="BK133" s="54">
        <v>7.9258064516129032</v>
      </c>
      <c r="BL133" s="54">
        <v>7.9258064516129032</v>
      </c>
      <c r="BM133" s="54">
        <v>7.9258064516129032</v>
      </c>
      <c r="BN133" s="54">
        <v>7.9258064516129032</v>
      </c>
      <c r="BO133" s="54">
        <v>7.9258064516129032</v>
      </c>
      <c r="BP133" s="54">
        <v>2</v>
      </c>
      <c r="BQ133" s="54">
        <v>0.5845448567141136</v>
      </c>
      <c r="BR133" s="54">
        <v>0</v>
      </c>
      <c r="BV133" s="54" t="s">
        <v>36</v>
      </c>
      <c r="BW133" s="54">
        <v>0</v>
      </c>
      <c r="BX133" s="54">
        <v>0</v>
      </c>
      <c r="BY133" s="54">
        <v>7.9258064516129032</v>
      </c>
      <c r="BZ133" s="54">
        <v>0</v>
      </c>
      <c r="CA133" s="54">
        <v>0</v>
      </c>
      <c r="CB133" s="54">
        <v>3.1538461538461537</v>
      </c>
      <c r="CC133" s="54">
        <v>0</v>
      </c>
      <c r="CD133" s="54">
        <v>0</v>
      </c>
      <c r="CE133" s="54">
        <v>4.2199240986717266</v>
      </c>
      <c r="CF133" s="54">
        <v>7.9258064516129032</v>
      </c>
      <c r="CG133" s="54">
        <v>7.9258064516129032</v>
      </c>
      <c r="CH133" s="54">
        <v>7.9258064516129032</v>
      </c>
      <c r="CI133" s="54">
        <v>7.9258064516129032</v>
      </c>
      <c r="CJ133" s="54">
        <v>7.9258064516129032</v>
      </c>
      <c r="CK133" s="54">
        <v>7.9258064516129032</v>
      </c>
      <c r="CL133" s="54">
        <v>7.9258064516129032</v>
      </c>
      <c r="CM133" s="54">
        <v>7.9258064516129032</v>
      </c>
      <c r="CN133" s="54">
        <v>0</v>
      </c>
      <c r="CO133" s="54">
        <v>0.5845448567141136</v>
      </c>
      <c r="CP133" s="54">
        <v>0</v>
      </c>
      <c r="CT133" s="54" t="s">
        <v>36</v>
      </c>
      <c r="CU133" s="54">
        <v>0</v>
      </c>
      <c r="CV133" s="54">
        <v>0</v>
      </c>
      <c r="CW133" s="54">
        <v>7.9258064516129032</v>
      </c>
      <c r="CX133" s="54">
        <v>0</v>
      </c>
      <c r="CY133" s="54">
        <v>0</v>
      </c>
      <c r="CZ133" s="54">
        <v>3.1538461538461537</v>
      </c>
      <c r="DA133" s="54">
        <v>0</v>
      </c>
      <c r="DB133" s="54">
        <v>0</v>
      </c>
      <c r="DC133" s="54">
        <v>4.2199240986717266</v>
      </c>
      <c r="DD133" s="54">
        <v>7.9258064516129032</v>
      </c>
      <c r="DE133" s="54">
        <v>7.9258064516129032</v>
      </c>
      <c r="DF133" s="54">
        <v>7.9258064516129032</v>
      </c>
      <c r="DG133" s="54">
        <v>7.9258064516129032</v>
      </c>
      <c r="DH133" s="54">
        <v>7.9258064516129032</v>
      </c>
      <c r="DI133" s="54">
        <v>7.9258064516129032</v>
      </c>
      <c r="DJ133" s="54">
        <v>7.9258064516129032</v>
      </c>
      <c r="DK133" s="54">
        <v>7.9258064516129032</v>
      </c>
      <c r="DL133" s="54">
        <v>2</v>
      </c>
      <c r="DM133" s="54">
        <v>0.5845448567141136</v>
      </c>
      <c r="DN133" s="54">
        <v>0</v>
      </c>
      <c r="DR133" s="54" t="s">
        <v>36</v>
      </c>
      <c r="DS133" s="54">
        <v>0</v>
      </c>
      <c r="DT133" s="54">
        <v>0</v>
      </c>
      <c r="DU133" s="54">
        <v>7.9258064516129032</v>
      </c>
      <c r="DV133" s="54">
        <v>0</v>
      </c>
      <c r="DW133" s="54">
        <v>0</v>
      </c>
      <c r="DX133" s="54">
        <v>3.1538461538461537</v>
      </c>
      <c r="DY133" s="54">
        <v>0</v>
      </c>
      <c r="DZ133" s="54">
        <v>0</v>
      </c>
      <c r="EA133" s="54">
        <v>4.2199240986717266</v>
      </c>
      <c r="EB133" s="54">
        <v>7.9258064516129032</v>
      </c>
      <c r="EC133" s="54">
        <v>7.9258064516129032</v>
      </c>
      <c r="ED133" s="54">
        <v>7.9258064516129032</v>
      </c>
      <c r="EE133" s="54">
        <v>7.9258064516129032</v>
      </c>
      <c r="EF133" s="54">
        <v>7.9258064516129032</v>
      </c>
      <c r="EG133" s="54">
        <v>7.9258064516129032</v>
      </c>
      <c r="EH133" s="54">
        <v>7.9258064516129032</v>
      </c>
      <c r="EI133" s="54">
        <v>7.9258064516129032</v>
      </c>
      <c r="EJ133" s="54">
        <v>0</v>
      </c>
      <c r="EK133" s="54">
        <v>0.5845448567141136</v>
      </c>
      <c r="EL133" s="54">
        <v>0</v>
      </c>
      <c r="EP133" s="54" t="s">
        <v>36</v>
      </c>
      <c r="EQ133" s="54">
        <v>0</v>
      </c>
      <c r="ER133" s="54">
        <v>0</v>
      </c>
      <c r="ES133" s="54">
        <v>7.9258064516129032</v>
      </c>
      <c r="ET133" s="54">
        <v>0</v>
      </c>
      <c r="EU133" s="54">
        <v>0</v>
      </c>
      <c r="EV133" s="54">
        <v>3.1538461538461537</v>
      </c>
      <c r="EW133" s="54">
        <v>0</v>
      </c>
      <c r="EX133" s="54">
        <v>0</v>
      </c>
      <c r="EY133" s="54">
        <v>4.2199240986717266</v>
      </c>
      <c r="EZ133" s="54">
        <v>7.9258064516129032</v>
      </c>
      <c r="FA133" s="54">
        <v>7.9258064516129032</v>
      </c>
      <c r="FB133" s="54">
        <v>7.9258064516129032</v>
      </c>
      <c r="FC133" s="54">
        <v>7.9258064516129032</v>
      </c>
      <c r="FD133" s="54">
        <v>7.9258064516129032</v>
      </c>
      <c r="FE133" s="54">
        <v>7.9258064516129032</v>
      </c>
      <c r="FF133" s="54">
        <v>7.9258064516129032</v>
      </c>
      <c r="FG133" s="54">
        <v>7.9258064516129032</v>
      </c>
      <c r="FH133" s="54">
        <v>2</v>
      </c>
      <c r="FI133" s="54">
        <v>0.5845448567141136</v>
      </c>
      <c r="FJ133" s="54">
        <v>0</v>
      </c>
      <c r="FN133" s="54" t="s">
        <v>36</v>
      </c>
      <c r="FO133" s="54">
        <v>0</v>
      </c>
      <c r="FP133" s="54">
        <v>0</v>
      </c>
      <c r="FQ133" s="54">
        <v>7.9258064516129032</v>
      </c>
      <c r="FR133" s="54">
        <v>0</v>
      </c>
      <c r="FS133" s="54">
        <v>0</v>
      </c>
      <c r="FT133" s="54">
        <v>3.1538461538461537</v>
      </c>
      <c r="FU133" s="54">
        <v>0</v>
      </c>
      <c r="FV133" s="54">
        <v>0</v>
      </c>
      <c r="FW133" s="54">
        <v>4.2199240986717266</v>
      </c>
      <c r="FX133" s="54">
        <v>7.9258064516129032</v>
      </c>
      <c r="FY133" s="54">
        <v>7.9258064516129032</v>
      </c>
      <c r="FZ133" s="54">
        <v>7.9258064516129032</v>
      </c>
      <c r="GA133" s="54">
        <v>7.9258064516129032</v>
      </c>
      <c r="GB133" s="54">
        <v>7.9258064516129032</v>
      </c>
      <c r="GC133" s="54">
        <v>7.9258064516129032</v>
      </c>
      <c r="GD133" s="54">
        <v>7.9258064516129032</v>
      </c>
      <c r="GE133" s="54">
        <v>7.9258064516129032</v>
      </c>
      <c r="GF133" s="54">
        <v>0</v>
      </c>
      <c r="GG133" s="54">
        <v>0.5845448567141136</v>
      </c>
      <c r="GH133" s="54">
        <v>0</v>
      </c>
      <c r="GL133" s="54" t="s">
        <v>36</v>
      </c>
      <c r="GM133" s="54">
        <v>0</v>
      </c>
      <c r="GN133" s="54">
        <v>0</v>
      </c>
      <c r="GO133" s="54">
        <v>7.9258064516129032</v>
      </c>
      <c r="GP133" s="54">
        <v>0</v>
      </c>
      <c r="GQ133" s="54">
        <v>0</v>
      </c>
      <c r="GR133" s="54">
        <v>3.1538461538461537</v>
      </c>
      <c r="GS133" s="54">
        <v>0</v>
      </c>
      <c r="GT133" s="54">
        <v>0</v>
      </c>
      <c r="GU133" s="54">
        <v>4.2199240986717266</v>
      </c>
      <c r="GV133" s="54">
        <v>7.9258064516129032</v>
      </c>
      <c r="GW133" s="54">
        <v>7.9258064516129032</v>
      </c>
      <c r="GX133" s="54">
        <v>7.9258064516129032</v>
      </c>
      <c r="GY133" s="54">
        <v>7.9258064516129032</v>
      </c>
      <c r="GZ133" s="54">
        <v>7.9258064516129032</v>
      </c>
      <c r="HA133" s="54">
        <v>7.9258064516129032</v>
      </c>
      <c r="HB133" s="54">
        <v>7.9258064516129032</v>
      </c>
      <c r="HC133" s="54">
        <v>7.9258064516129032</v>
      </c>
      <c r="HD133" s="54">
        <v>2</v>
      </c>
      <c r="HE133" s="54">
        <v>0.5845448567141136</v>
      </c>
      <c r="HF133" s="54">
        <v>0</v>
      </c>
      <c r="HJ133" s="54" t="s">
        <v>36</v>
      </c>
      <c r="HK133" s="54">
        <v>0</v>
      </c>
      <c r="HL133" s="54">
        <v>0</v>
      </c>
      <c r="HM133" s="54">
        <v>7.9258064516129032</v>
      </c>
      <c r="HN133" s="54">
        <v>0</v>
      </c>
      <c r="HO133" s="54">
        <v>0</v>
      </c>
      <c r="HP133" s="54">
        <v>3.1538461538461537</v>
      </c>
      <c r="HQ133" s="54">
        <v>0</v>
      </c>
      <c r="HR133" s="54">
        <v>0</v>
      </c>
      <c r="HS133" s="54">
        <v>4.2199240986717266</v>
      </c>
      <c r="HT133" s="54">
        <v>7.9258064516129032</v>
      </c>
      <c r="HU133" s="54">
        <v>7.9258064516129032</v>
      </c>
      <c r="HV133" s="54">
        <v>7.9258064516129032</v>
      </c>
      <c r="HW133" s="54">
        <v>7.9258064516129032</v>
      </c>
      <c r="HX133" s="54">
        <v>7.9258064516129032</v>
      </c>
      <c r="HY133" s="54">
        <v>7.9258064516129032</v>
      </c>
      <c r="HZ133" s="54">
        <v>7.9258064516129032</v>
      </c>
      <c r="IA133" s="54">
        <v>7.9258064516129032</v>
      </c>
      <c r="IB133" s="54">
        <v>0</v>
      </c>
      <c r="IC133" s="54">
        <v>0.5845448567141136</v>
      </c>
      <c r="ID133" s="54">
        <v>0</v>
      </c>
    </row>
    <row r="134" spans="2:238" x14ac:dyDescent="0.25">
      <c r="B134" s="54">
        <v>5</v>
      </c>
      <c r="C134" s="54">
        <v>1</v>
      </c>
      <c r="D134" s="54">
        <v>3600</v>
      </c>
      <c r="E134" s="54">
        <v>6.8032258064516133</v>
      </c>
      <c r="F134" s="54">
        <v>0</v>
      </c>
      <c r="G134" s="54">
        <v>0</v>
      </c>
      <c r="H134" s="54">
        <v>3.1538461538461537</v>
      </c>
      <c r="I134" s="54">
        <v>0</v>
      </c>
      <c r="J134" s="54">
        <v>0</v>
      </c>
      <c r="K134" s="54">
        <v>3.0973434535104367</v>
      </c>
      <c r="L134" s="54">
        <v>6.8032258064516133</v>
      </c>
      <c r="M134" s="54">
        <v>6.8032258064516133</v>
      </c>
      <c r="N134" s="54">
        <v>6.8032258064516133</v>
      </c>
      <c r="O134" s="54">
        <v>6.8032258064516133</v>
      </c>
      <c r="P134" s="54">
        <v>6.8032258064516133</v>
      </c>
      <c r="Q134" s="54">
        <v>6.8032258064516133</v>
      </c>
      <c r="R134" s="54">
        <v>6.8032258064516133</v>
      </c>
      <c r="S134" s="54">
        <v>6.8032258064516133</v>
      </c>
      <c r="T134" s="54">
        <v>2</v>
      </c>
      <c r="U134" s="54">
        <v>0.58892851567641735</v>
      </c>
      <c r="V134" s="54">
        <v>0</v>
      </c>
      <c r="Z134" s="54">
        <v>5</v>
      </c>
      <c r="AA134" s="54">
        <v>1</v>
      </c>
      <c r="AB134" s="54">
        <v>3600</v>
      </c>
      <c r="AC134" s="54">
        <v>6.8032258064516133</v>
      </c>
      <c r="AD134" s="54">
        <v>0</v>
      </c>
      <c r="AE134" s="54">
        <v>0</v>
      </c>
      <c r="AF134" s="54">
        <v>3.1538461538461537</v>
      </c>
      <c r="AG134" s="54">
        <v>0</v>
      </c>
      <c r="AH134" s="54">
        <v>0</v>
      </c>
      <c r="AI134" s="54">
        <v>3.0973434535104367</v>
      </c>
      <c r="AJ134" s="54">
        <v>6.8032258064516133</v>
      </c>
      <c r="AK134" s="54">
        <v>6.8032258064516133</v>
      </c>
      <c r="AL134" s="54">
        <v>6.8032258064516133</v>
      </c>
      <c r="AM134" s="54">
        <v>6.8032258064516133</v>
      </c>
      <c r="AN134" s="54">
        <v>6.8032258064516133</v>
      </c>
      <c r="AO134" s="54">
        <v>6.8032258064516133</v>
      </c>
      <c r="AP134" s="54">
        <v>6.8032258064516133</v>
      </c>
      <c r="AQ134" s="54">
        <v>6.8032258064516133</v>
      </c>
      <c r="AR134" s="54">
        <v>0</v>
      </c>
      <c r="AS134" s="54">
        <v>0.58892851567641735</v>
      </c>
      <c r="AT134" s="54">
        <v>0</v>
      </c>
      <c r="AX134" s="54">
        <v>5</v>
      </c>
      <c r="AY134" s="54">
        <v>1</v>
      </c>
      <c r="AZ134" s="54">
        <v>3600</v>
      </c>
      <c r="BA134" s="54">
        <v>6.8032258064516133</v>
      </c>
      <c r="BB134" s="54">
        <v>0</v>
      </c>
      <c r="BC134" s="54">
        <v>0</v>
      </c>
      <c r="BD134" s="54">
        <v>3.1538461538461537</v>
      </c>
      <c r="BE134" s="54">
        <v>0</v>
      </c>
      <c r="BF134" s="54">
        <v>0</v>
      </c>
      <c r="BG134" s="54">
        <v>3.0973434535104367</v>
      </c>
      <c r="BH134" s="54">
        <v>6.8032258064516133</v>
      </c>
      <c r="BI134" s="54">
        <v>6.8032258064516133</v>
      </c>
      <c r="BJ134" s="54">
        <v>6.8032258064516133</v>
      </c>
      <c r="BK134" s="54">
        <v>6.8032258064516133</v>
      </c>
      <c r="BL134" s="54">
        <v>6.8032258064516133</v>
      </c>
      <c r="BM134" s="54">
        <v>6.8032258064516133</v>
      </c>
      <c r="BN134" s="54">
        <v>6.8032258064516133</v>
      </c>
      <c r="BO134" s="54">
        <v>6.8032258064516133</v>
      </c>
      <c r="BP134" s="54">
        <v>2</v>
      </c>
      <c r="BQ134" s="54">
        <v>0.5845448567141136</v>
      </c>
      <c r="BR134" s="54">
        <v>0</v>
      </c>
      <c r="BV134" s="54">
        <v>5</v>
      </c>
      <c r="BW134" s="54">
        <v>1</v>
      </c>
      <c r="BX134" s="54">
        <v>3600</v>
      </c>
      <c r="BY134" s="54">
        <v>6.8032258064516133</v>
      </c>
      <c r="BZ134" s="54">
        <v>0</v>
      </c>
      <c r="CA134" s="54">
        <v>0</v>
      </c>
      <c r="CB134" s="54">
        <v>3.1538461538461537</v>
      </c>
      <c r="CC134" s="54">
        <v>0</v>
      </c>
      <c r="CD134" s="54">
        <v>0</v>
      </c>
      <c r="CE134" s="54">
        <v>3.0973434535104367</v>
      </c>
      <c r="CF134" s="54">
        <v>6.8032258064516133</v>
      </c>
      <c r="CG134" s="54">
        <v>6.8032258064516133</v>
      </c>
      <c r="CH134" s="54">
        <v>6.8032258064516133</v>
      </c>
      <c r="CI134" s="54">
        <v>6.8032258064516133</v>
      </c>
      <c r="CJ134" s="54">
        <v>6.8032258064516133</v>
      </c>
      <c r="CK134" s="54">
        <v>6.8032258064516133</v>
      </c>
      <c r="CL134" s="54">
        <v>6.8032258064516133</v>
      </c>
      <c r="CM134" s="54">
        <v>6.8032258064516133</v>
      </c>
      <c r="CN134" s="54">
        <v>0</v>
      </c>
      <c r="CO134" s="54">
        <v>0.5845448567141136</v>
      </c>
      <c r="CP134" s="54">
        <v>0</v>
      </c>
      <c r="CT134" s="54">
        <v>5</v>
      </c>
      <c r="CU134" s="54">
        <v>1</v>
      </c>
      <c r="CV134" s="54">
        <v>3600</v>
      </c>
      <c r="CW134" s="54">
        <v>6.8032258064516133</v>
      </c>
      <c r="CX134" s="54">
        <v>0</v>
      </c>
      <c r="CY134" s="54">
        <v>0</v>
      </c>
      <c r="CZ134" s="54">
        <v>3.1538461538461537</v>
      </c>
      <c r="DA134" s="54">
        <v>0</v>
      </c>
      <c r="DB134" s="54">
        <v>0</v>
      </c>
      <c r="DC134" s="54">
        <v>3.0973434535104367</v>
      </c>
      <c r="DD134" s="54">
        <v>6.8032258064516133</v>
      </c>
      <c r="DE134" s="54">
        <v>6.8032258064516133</v>
      </c>
      <c r="DF134" s="54">
        <v>6.8032258064516133</v>
      </c>
      <c r="DG134" s="54">
        <v>6.8032258064516133</v>
      </c>
      <c r="DH134" s="54">
        <v>6.8032258064516133</v>
      </c>
      <c r="DI134" s="54">
        <v>6.8032258064516133</v>
      </c>
      <c r="DJ134" s="54">
        <v>6.8032258064516133</v>
      </c>
      <c r="DK134" s="54">
        <v>6.8032258064516133</v>
      </c>
      <c r="DL134" s="54">
        <v>2</v>
      </c>
      <c r="DM134" s="54">
        <v>0.5845448567141136</v>
      </c>
      <c r="DN134" s="54">
        <v>0</v>
      </c>
      <c r="DR134" s="54">
        <v>5</v>
      </c>
      <c r="DS134" s="54">
        <v>1</v>
      </c>
      <c r="DT134" s="54">
        <v>3600</v>
      </c>
      <c r="DU134" s="54">
        <v>6.8032258064516133</v>
      </c>
      <c r="DV134" s="54">
        <v>0</v>
      </c>
      <c r="DW134" s="54">
        <v>0</v>
      </c>
      <c r="DX134" s="54">
        <v>3.1538461538461537</v>
      </c>
      <c r="DY134" s="54">
        <v>0</v>
      </c>
      <c r="DZ134" s="54">
        <v>0</v>
      </c>
      <c r="EA134" s="54">
        <v>3.0973434535104367</v>
      </c>
      <c r="EB134" s="54">
        <v>6.8032258064516133</v>
      </c>
      <c r="EC134" s="54">
        <v>6.8032258064516133</v>
      </c>
      <c r="ED134" s="54">
        <v>6.8032258064516133</v>
      </c>
      <c r="EE134" s="54">
        <v>6.8032258064516133</v>
      </c>
      <c r="EF134" s="54">
        <v>6.8032258064516133</v>
      </c>
      <c r="EG134" s="54">
        <v>6.8032258064516133</v>
      </c>
      <c r="EH134" s="54">
        <v>6.8032258064516133</v>
      </c>
      <c r="EI134" s="54">
        <v>6.8032258064516133</v>
      </c>
      <c r="EJ134" s="54">
        <v>0</v>
      </c>
      <c r="EK134" s="54">
        <v>0.5845448567141136</v>
      </c>
      <c r="EL134" s="54">
        <v>0</v>
      </c>
      <c r="EP134" s="54">
        <v>5</v>
      </c>
      <c r="EQ134" s="54">
        <v>1</v>
      </c>
      <c r="ER134" s="54">
        <v>3600</v>
      </c>
      <c r="ES134" s="54">
        <v>6.8032258064516133</v>
      </c>
      <c r="ET134" s="54">
        <v>0</v>
      </c>
      <c r="EU134" s="54">
        <v>0</v>
      </c>
      <c r="EV134" s="54">
        <v>3.1538461538461537</v>
      </c>
      <c r="EW134" s="54">
        <v>0</v>
      </c>
      <c r="EX134" s="54">
        <v>0</v>
      </c>
      <c r="EY134" s="54">
        <v>3.0973434535104367</v>
      </c>
      <c r="EZ134" s="54">
        <v>6.8032258064516133</v>
      </c>
      <c r="FA134" s="54">
        <v>6.8032258064516133</v>
      </c>
      <c r="FB134" s="54">
        <v>6.8032258064516133</v>
      </c>
      <c r="FC134" s="54">
        <v>6.8032258064516133</v>
      </c>
      <c r="FD134" s="54">
        <v>6.8032258064516133</v>
      </c>
      <c r="FE134" s="54">
        <v>6.8032258064516133</v>
      </c>
      <c r="FF134" s="54">
        <v>6.8032258064516133</v>
      </c>
      <c r="FG134" s="54">
        <v>6.8032258064516133</v>
      </c>
      <c r="FH134" s="54">
        <v>2</v>
      </c>
      <c r="FI134" s="54">
        <v>0.5845448567141136</v>
      </c>
      <c r="FJ134" s="54">
        <v>0</v>
      </c>
      <c r="FN134" s="54">
        <v>5</v>
      </c>
      <c r="FO134" s="54">
        <v>1</v>
      </c>
      <c r="FP134" s="54">
        <v>3600</v>
      </c>
      <c r="FQ134" s="54">
        <v>6.8032258064516133</v>
      </c>
      <c r="FR134" s="54">
        <v>0</v>
      </c>
      <c r="FS134" s="54">
        <v>0</v>
      </c>
      <c r="FT134" s="54">
        <v>3.1538461538461537</v>
      </c>
      <c r="FU134" s="54">
        <v>0</v>
      </c>
      <c r="FV134" s="54">
        <v>0</v>
      </c>
      <c r="FW134" s="54">
        <v>3.0973434535104367</v>
      </c>
      <c r="FX134" s="54">
        <v>6.8032258064516133</v>
      </c>
      <c r="FY134" s="54">
        <v>6.8032258064516133</v>
      </c>
      <c r="FZ134" s="54">
        <v>6.8032258064516133</v>
      </c>
      <c r="GA134" s="54">
        <v>6.8032258064516133</v>
      </c>
      <c r="GB134" s="54">
        <v>6.8032258064516133</v>
      </c>
      <c r="GC134" s="54">
        <v>6.8032258064516133</v>
      </c>
      <c r="GD134" s="54">
        <v>6.8032258064516133</v>
      </c>
      <c r="GE134" s="54">
        <v>6.8032258064516133</v>
      </c>
      <c r="GF134" s="54">
        <v>0</v>
      </c>
      <c r="GG134" s="54">
        <v>0.5845448567141136</v>
      </c>
      <c r="GH134" s="54">
        <v>0</v>
      </c>
      <c r="GL134" s="54">
        <v>5</v>
      </c>
      <c r="GM134" s="54">
        <v>1</v>
      </c>
      <c r="GN134" s="54">
        <v>3600</v>
      </c>
      <c r="GO134" s="54">
        <v>6.8032258064516133</v>
      </c>
      <c r="GP134" s="54">
        <v>0</v>
      </c>
      <c r="GQ134" s="54">
        <v>0</v>
      </c>
      <c r="GR134" s="54">
        <v>3.1538461538461537</v>
      </c>
      <c r="GS134" s="54">
        <v>0</v>
      </c>
      <c r="GT134" s="54">
        <v>0</v>
      </c>
      <c r="GU134" s="54">
        <v>3.0973434535104367</v>
      </c>
      <c r="GV134" s="54">
        <v>6.8032258064516133</v>
      </c>
      <c r="GW134" s="54">
        <v>6.8032258064516133</v>
      </c>
      <c r="GX134" s="54">
        <v>6.8032258064516133</v>
      </c>
      <c r="GY134" s="54">
        <v>6.8032258064516133</v>
      </c>
      <c r="GZ134" s="54">
        <v>6.8032258064516133</v>
      </c>
      <c r="HA134" s="54">
        <v>6.8032258064516133</v>
      </c>
      <c r="HB134" s="54">
        <v>6.8032258064516133</v>
      </c>
      <c r="HC134" s="54">
        <v>6.8032258064516133</v>
      </c>
      <c r="HD134" s="54">
        <v>2</v>
      </c>
      <c r="HE134" s="54">
        <v>0.5845448567141136</v>
      </c>
      <c r="HF134" s="54">
        <v>0</v>
      </c>
      <c r="HJ134" s="54">
        <v>5</v>
      </c>
      <c r="HK134" s="54">
        <v>1</v>
      </c>
      <c r="HL134" s="54">
        <v>3600</v>
      </c>
      <c r="HM134" s="54">
        <v>6.8032258064516133</v>
      </c>
      <c r="HN134" s="54">
        <v>0</v>
      </c>
      <c r="HO134" s="54">
        <v>0</v>
      </c>
      <c r="HP134" s="54">
        <v>3.1538461538461537</v>
      </c>
      <c r="HQ134" s="54">
        <v>0</v>
      </c>
      <c r="HR134" s="54">
        <v>0</v>
      </c>
      <c r="HS134" s="54">
        <v>3.0973434535104367</v>
      </c>
      <c r="HT134" s="54">
        <v>6.8032258064516133</v>
      </c>
      <c r="HU134" s="54">
        <v>6.8032258064516133</v>
      </c>
      <c r="HV134" s="54">
        <v>6.8032258064516133</v>
      </c>
      <c r="HW134" s="54">
        <v>6.8032258064516133</v>
      </c>
      <c r="HX134" s="54">
        <v>6.8032258064516133</v>
      </c>
      <c r="HY134" s="54">
        <v>6.8032258064516133</v>
      </c>
      <c r="HZ134" s="54">
        <v>6.8032258064516133</v>
      </c>
      <c r="IA134" s="54">
        <v>6.8032258064516133</v>
      </c>
      <c r="IB134" s="54">
        <v>0</v>
      </c>
      <c r="IC134" s="54">
        <v>0.5845448567141136</v>
      </c>
      <c r="ID134" s="54">
        <v>0</v>
      </c>
    </row>
    <row r="135" spans="2:238" x14ac:dyDescent="0.25">
      <c r="B135" s="54" t="s">
        <v>52</v>
      </c>
      <c r="C135" s="54">
        <v>2</v>
      </c>
      <c r="D135" s="54">
        <v>7200</v>
      </c>
      <c r="E135" s="54">
        <v>6.0870967741935491</v>
      </c>
      <c r="F135" s="54">
        <v>0</v>
      </c>
      <c r="G135" s="54">
        <v>0</v>
      </c>
      <c r="H135" s="54">
        <v>3.1538461538461537</v>
      </c>
      <c r="I135" s="54">
        <v>0</v>
      </c>
      <c r="J135" s="54">
        <v>0</v>
      </c>
      <c r="K135" s="54">
        <v>2.3812144212523725</v>
      </c>
      <c r="L135" s="54">
        <v>6.0870967741935491</v>
      </c>
      <c r="M135" s="54">
        <v>6.0870967741935491</v>
      </c>
      <c r="N135" s="54">
        <v>6.0870967741935491</v>
      </c>
      <c r="O135" s="54">
        <v>6.0870967741935491</v>
      </c>
      <c r="P135" s="54">
        <v>6.0870967741935491</v>
      </c>
      <c r="Q135" s="54">
        <v>6.0870967741935491</v>
      </c>
      <c r="R135" s="54">
        <v>6.0870967741935491</v>
      </c>
      <c r="S135" s="54">
        <v>6.0870967741935491</v>
      </c>
      <c r="T135" s="54">
        <v>2</v>
      </c>
      <c r="U135" s="54">
        <v>0.58892851567641735</v>
      </c>
      <c r="V135" s="54">
        <v>0</v>
      </c>
      <c r="Z135" s="54" t="s">
        <v>52</v>
      </c>
      <c r="AA135" s="54">
        <v>2</v>
      </c>
      <c r="AB135" s="54">
        <v>7200</v>
      </c>
      <c r="AC135" s="54">
        <v>6.0870967741935491</v>
      </c>
      <c r="AD135" s="54">
        <v>0</v>
      </c>
      <c r="AE135" s="54">
        <v>0</v>
      </c>
      <c r="AF135" s="54">
        <v>3.1538461538461537</v>
      </c>
      <c r="AG135" s="54">
        <v>0</v>
      </c>
      <c r="AH135" s="54">
        <v>0</v>
      </c>
      <c r="AI135" s="54">
        <v>2.3812144212523725</v>
      </c>
      <c r="AJ135" s="54">
        <v>6.0870967741935491</v>
      </c>
      <c r="AK135" s="54">
        <v>6.0870967741935491</v>
      </c>
      <c r="AL135" s="54">
        <v>6.0870967741935491</v>
      </c>
      <c r="AM135" s="54">
        <v>6.0870967741935491</v>
      </c>
      <c r="AN135" s="54">
        <v>6.0870967741935491</v>
      </c>
      <c r="AO135" s="54">
        <v>6.0870967741935491</v>
      </c>
      <c r="AP135" s="54">
        <v>6.0870967741935491</v>
      </c>
      <c r="AQ135" s="54">
        <v>6.0870967741935491</v>
      </c>
      <c r="AR135" s="54">
        <v>0</v>
      </c>
      <c r="AS135" s="54">
        <v>0.58892851567641735</v>
      </c>
      <c r="AT135" s="54">
        <v>0</v>
      </c>
      <c r="AX135" s="54" t="s">
        <v>52</v>
      </c>
      <c r="AY135" s="54">
        <v>2</v>
      </c>
      <c r="AZ135" s="54">
        <v>7200</v>
      </c>
      <c r="BA135" s="54">
        <v>6.0870967741935491</v>
      </c>
      <c r="BB135" s="54">
        <v>0</v>
      </c>
      <c r="BC135" s="54">
        <v>0</v>
      </c>
      <c r="BD135" s="54">
        <v>3.1538461538461537</v>
      </c>
      <c r="BE135" s="54">
        <v>0</v>
      </c>
      <c r="BF135" s="54">
        <v>0</v>
      </c>
      <c r="BG135" s="54">
        <v>2.3812144212523725</v>
      </c>
      <c r="BH135" s="54">
        <v>6.0870967741935491</v>
      </c>
      <c r="BI135" s="54">
        <v>6.0870967741935491</v>
      </c>
      <c r="BJ135" s="54">
        <v>6.0870967741935491</v>
      </c>
      <c r="BK135" s="54">
        <v>6.0870967741935491</v>
      </c>
      <c r="BL135" s="54">
        <v>6.0870967741935491</v>
      </c>
      <c r="BM135" s="54">
        <v>6.0870967741935491</v>
      </c>
      <c r="BN135" s="54">
        <v>6.0870967741935491</v>
      </c>
      <c r="BO135" s="54">
        <v>6.0870967741935491</v>
      </c>
      <c r="BP135" s="54">
        <v>2</v>
      </c>
      <c r="BQ135" s="54">
        <v>0.5845448567141136</v>
      </c>
      <c r="BR135" s="54">
        <v>0</v>
      </c>
      <c r="BV135" s="54" t="s">
        <v>52</v>
      </c>
      <c r="BW135" s="54">
        <v>2</v>
      </c>
      <c r="BX135" s="54">
        <v>7200</v>
      </c>
      <c r="BY135" s="54">
        <v>6.0870967741935491</v>
      </c>
      <c r="BZ135" s="54">
        <v>0</v>
      </c>
      <c r="CA135" s="54">
        <v>0</v>
      </c>
      <c r="CB135" s="54">
        <v>3.1538461538461537</v>
      </c>
      <c r="CC135" s="54">
        <v>0</v>
      </c>
      <c r="CD135" s="54">
        <v>0</v>
      </c>
      <c r="CE135" s="54">
        <v>2.3812144212523725</v>
      </c>
      <c r="CF135" s="54">
        <v>6.0870967741935491</v>
      </c>
      <c r="CG135" s="54">
        <v>6.0870967741935491</v>
      </c>
      <c r="CH135" s="54">
        <v>6.0870967741935491</v>
      </c>
      <c r="CI135" s="54">
        <v>6.0870967741935491</v>
      </c>
      <c r="CJ135" s="54">
        <v>6.0870967741935491</v>
      </c>
      <c r="CK135" s="54">
        <v>6.0870967741935491</v>
      </c>
      <c r="CL135" s="54">
        <v>6.0870967741935491</v>
      </c>
      <c r="CM135" s="54">
        <v>6.0870967741935491</v>
      </c>
      <c r="CN135" s="54">
        <v>0</v>
      </c>
      <c r="CO135" s="54">
        <v>0.5845448567141136</v>
      </c>
      <c r="CP135" s="54">
        <v>0</v>
      </c>
      <c r="CT135" s="54" t="s">
        <v>52</v>
      </c>
      <c r="CU135" s="54">
        <v>2</v>
      </c>
      <c r="CV135" s="54">
        <v>7200</v>
      </c>
      <c r="CW135" s="54">
        <v>6.0870967741935491</v>
      </c>
      <c r="CX135" s="54">
        <v>0</v>
      </c>
      <c r="CY135" s="54">
        <v>0</v>
      </c>
      <c r="CZ135" s="54">
        <v>3.1538461538461537</v>
      </c>
      <c r="DA135" s="54">
        <v>0</v>
      </c>
      <c r="DB135" s="54">
        <v>0</v>
      </c>
      <c r="DC135" s="54">
        <v>2.3812144212523725</v>
      </c>
      <c r="DD135" s="54">
        <v>6.0870967741935491</v>
      </c>
      <c r="DE135" s="54">
        <v>6.0870967741935491</v>
      </c>
      <c r="DF135" s="54">
        <v>6.0870967741935491</v>
      </c>
      <c r="DG135" s="54">
        <v>6.0870967741935491</v>
      </c>
      <c r="DH135" s="54">
        <v>6.0870967741935491</v>
      </c>
      <c r="DI135" s="54">
        <v>6.0870967741935491</v>
      </c>
      <c r="DJ135" s="54">
        <v>6.0870967741935491</v>
      </c>
      <c r="DK135" s="54">
        <v>6.0870967741935491</v>
      </c>
      <c r="DL135" s="54">
        <v>2</v>
      </c>
      <c r="DM135" s="54">
        <v>0.5845448567141136</v>
      </c>
      <c r="DN135" s="54">
        <v>0</v>
      </c>
      <c r="DR135" s="54" t="s">
        <v>52</v>
      </c>
      <c r="DS135" s="54">
        <v>2</v>
      </c>
      <c r="DT135" s="54">
        <v>7200</v>
      </c>
      <c r="DU135" s="54">
        <v>6.0870967741935491</v>
      </c>
      <c r="DV135" s="54">
        <v>0</v>
      </c>
      <c r="DW135" s="54">
        <v>0</v>
      </c>
      <c r="DX135" s="54">
        <v>3.1538461538461537</v>
      </c>
      <c r="DY135" s="54">
        <v>0</v>
      </c>
      <c r="DZ135" s="54">
        <v>0</v>
      </c>
      <c r="EA135" s="54">
        <v>2.3812144212523725</v>
      </c>
      <c r="EB135" s="54">
        <v>6.0870967741935491</v>
      </c>
      <c r="EC135" s="54">
        <v>6.0870967741935491</v>
      </c>
      <c r="ED135" s="54">
        <v>6.0870967741935491</v>
      </c>
      <c r="EE135" s="54">
        <v>6.0870967741935491</v>
      </c>
      <c r="EF135" s="54">
        <v>6.0870967741935491</v>
      </c>
      <c r="EG135" s="54">
        <v>6.0870967741935491</v>
      </c>
      <c r="EH135" s="54">
        <v>6.0870967741935491</v>
      </c>
      <c r="EI135" s="54">
        <v>6.0870967741935491</v>
      </c>
      <c r="EJ135" s="54">
        <v>0</v>
      </c>
      <c r="EK135" s="54">
        <v>0.5845448567141136</v>
      </c>
      <c r="EL135" s="54">
        <v>0</v>
      </c>
      <c r="EP135" s="54" t="s">
        <v>52</v>
      </c>
      <c r="EQ135" s="54">
        <v>2</v>
      </c>
      <c r="ER135" s="54">
        <v>7200</v>
      </c>
      <c r="ES135" s="54">
        <v>6.0870967741935491</v>
      </c>
      <c r="ET135" s="54">
        <v>0</v>
      </c>
      <c r="EU135" s="54">
        <v>0</v>
      </c>
      <c r="EV135" s="54">
        <v>3.1538461538461537</v>
      </c>
      <c r="EW135" s="54">
        <v>0</v>
      </c>
      <c r="EX135" s="54">
        <v>0</v>
      </c>
      <c r="EY135" s="54">
        <v>2.3812144212523725</v>
      </c>
      <c r="EZ135" s="54">
        <v>6.0870967741935491</v>
      </c>
      <c r="FA135" s="54">
        <v>6.0870967741935491</v>
      </c>
      <c r="FB135" s="54">
        <v>6.0870967741935491</v>
      </c>
      <c r="FC135" s="54">
        <v>6.0870967741935491</v>
      </c>
      <c r="FD135" s="54">
        <v>6.0870967741935491</v>
      </c>
      <c r="FE135" s="54">
        <v>6.0870967741935491</v>
      </c>
      <c r="FF135" s="54">
        <v>6.0870967741935491</v>
      </c>
      <c r="FG135" s="54">
        <v>6.0870967741935491</v>
      </c>
      <c r="FH135" s="54">
        <v>2</v>
      </c>
      <c r="FI135" s="54">
        <v>0.5845448567141136</v>
      </c>
      <c r="FJ135" s="54">
        <v>0</v>
      </c>
      <c r="FN135" s="54" t="s">
        <v>52</v>
      </c>
      <c r="FO135" s="54">
        <v>2</v>
      </c>
      <c r="FP135" s="54">
        <v>7200</v>
      </c>
      <c r="FQ135" s="54">
        <v>6.0870967741935491</v>
      </c>
      <c r="FR135" s="54">
        <v>0</v>
      </c>
      <c r="FS135" s="54">
        <v>0</v>
      </c>
      <c r="FT135" s="54">
        <v>3.1538461538461537</v>
      </c>
      <c r="FU135" s="54">
        <v>0</v>
      </c>
      <c r="FV135" s="54">
        <v>0</v>
      </c>
      <c r="FW135" s="54">
        <v>2.3812144212523725</v>
      </c>
      <c r="FX135" s="54">
        <v>6.0870967741935491</v>
      </c>
      <c r="FY135" s="54">
        <v>6.0870967741935491</v>
      </c>
      <c r="FZ135" s="54">
        <v>6.0870967741935491</v>
      </c>
      <c r="GA135" s="54">
        <v>6.0870967741935491</v>
      </c>
      <c r="GB135" s="54">
        <v>6.0870967741935491</v>
      </c>
      <c r="GC135" s="54">
        <v>6.0870967741935491</v>
      </c>
      <c r="GD135" s="54">
        <v>6.0870967741935491</v>
      </c>
      <c r="GE135" s="54">
        <v>6.0870967741935491</v>
      </c>
      <c r="GF135" s="54">
        <v>0</v>
      </c>
      <c r="GG135" s="54">
        <v>0.5845448567141136</v>
      </c>
      <c r="GH135" s="54">
        <v>0</v>
      </c>
      <c r="GL135" s="54" t="s">
        <v>52</v>
      </c>
      <c r="GM135" s="54">
        <v>2</v>
      </c>
      <c r="GN135" s="54">
        <v>7200</v>
      </c>
      <c r="GO135" s="54">
        <v>6.0870967741935491</v>
      </c>
      <c r="GP135" s="54">
        <v>0</v>
      </c>
      <c r="GQ135" s="54">
        <v>0</v>
      </c>
      <c r="GR135" s="54">
        <v>3.1538461538461537</v>
      </c>
      <c r="GS135" s="54">
        <v>0</v>
      </c>
      <c r="GT135" s="54">
        <v>0</v>
      </c>
      <c r="GU135" s="54">
        <v>2.3812144212523725</v>
      </c>
      <c r="GV135" s="54">
        <v>6.0870967741935491</v>
      </c>
      <c r="GW135" s="54">
        <v>6.0870967741935491</v>
      </c>
      <c r="GX135" s="54">
        <v>6.0870967741935491</v>
      </c>
      <c r="GY135" s="54">
        <v>6.0870967741935491</v>
      </c>
      <c r="GZ135" s="54">
        <v>6.0870967741935491</v>
      </c>
      <c r="HA135" s="54">
        <v>6.0870967741935491</v>
      </c>
      <c r="HB135" s="54">
        <v>6.0870967741935491</v>
      </c>
      <c r="HC135" s="54">
        <v>6.0870967741935491</v>
      </c>
      <c r="HD135" s="54">
        <v>2</v>
      </c>
      <c r="HE135" s="54">
        <v>0.5845448567141136</v>
      </c>
      <c r="HF135" s="54">
        <v>0</v>
      </c>
      <c r="HJ135" s="54" t="s">
        <v>52</v>
      </c>
      <c r="HK135" s="54">
        <v>2</v>
      </c>
      <c r="HL135" s="54">
        <v>7200</v>
      </c>
      <c r="HM135" s="54">
        <v>6.0870967741935491</v>
      </c>
      <c r="HN135" s="54">
        <v>0</v>
      </c>
      <c r="HO135" s="54">
        <v>0</v>
      </c>
      <c r="HP135" s="54">
        <v>3.1538461538461537</v>
      </c>
      <c r="HQ135" s="54">
        <v>0</v>
      </c>
      <c r="HR135" s="54">
        <v>0</v>
      </c>
      <c r="HS135" s="54">
        <v>2.3812144212523725</v>
      </c>
      <c r="HT135" s="54">
        <v>6.0870967741935491</v>
      </c>
      <c r="HU135" s="54">
        <v>6.0870967741935491</v>
      </c>
      <c r="HV135" s="54">
        <v>6.0870967741935491</v>
      </c>
      <c r="HW135" s="54">
        <v>6.0870967741935491</v>
      </c>
      <c r="HX135" s="54">
        <v>6.0870967741935491</v>
      </c>
      <c r="HY135" s="54">
        <v>6.0870967741935491</v>
      </c>
      <c r="HZ135" s="54">
        <v>6.0870967741935491</v>
      </c>
      <c r="IA135" s="54">
        <v>6.0870967741935491</v>
      </c>
      <c r="IB135" s="54">
        <v>0</v>
      </c>
      <c r="IC135" s="54">
        <v>0.5845448567141136</v>
      </c>
      <c r="ID135" s="54">
        <v>0</v>
      </c>
    </row>
    <row r="136" spans="2:238" x14ac:dyDescent="0.25">
      <c r="B136" s="54">
        <v>24.151909274193546</v>
      </c>
      <c r="C136" s="54">
        <v>3</v>
      </c>
      <c r="D136" s="54">
        <v>10800</v>
      </c>
      <c r="E136" s="54">
        <v>5.7193548387096778</v>
      </c>
      <c r="F136" s="54">
        <v>0</v>
      </c>
      <c r="G136" s="54">
        <v>0</v>
      </c>
      <c r="H136" s="54">
        <v>3.1538461538461537</v>
      </c>
      <c r="I136" s="54">
        <v>0</v>
      </c>
      <c r="J136" s="54">
        <v>0</v>
      </c>
      <c r="K136" s="54">
        <v>2.0134724857685011</v>
      </c>
      <c r="L136" s="54">
        <v>5.7193548387096778</v>
      </c>
      <c r="M136" s="54">
        <v>5.7193548387096778</v>
      </c>
      <c r="N136" s="54">
        <v>5.7193548387096778</v>
      </c>
      <c r="O136" s="54">
        <v>5.7193548387096778</v>
      </c>
      <c r="P136" s="54">
        <v>5.7193548387096778</v>
      </c>
      <c r="Q136" s="54">
        <v>5.7193548387096778</v>
      </c>
      <c r="R136" s="54">
        <v>5.7193548387096778</v>
      </c>
      <c r="S136" s="54">
        <v>5.7193548387096778</v>
      </c>
      <c r="T136" s="54">
        <v>2</v>
      </c>
      <c r="U136" s="54">
        <v>0.58892851567641735</v>
      </c>
      <c r="V136" s="54">
        <v>0</v>
      </c>
      <c r="Z136" s="54">
        <v>24.151909274193546</v>
      </c>
      <c r="AA136" s="54">
        <v>3</v>
      </c>
      <c r="AB136" s="54">
        <v>10800</v>
      </c>
      <c r="AC136" s="54">
        <v>5.7193548387096778</v>
      </c>
      <c r="AD136" s="54">
        <v>0</v>
      </c>
      <c r="AE136" s="54">
        <v>0</v>
      </c>
      <c r="AF136" s="54">
        <v>3.1538461538461537</v>
      </c>
      <c r="AG136" s="54">
        <v>0</v>
      </c>
      <c r="AH136" s="54">
        <v>0</v>
      </c>
      <c r="AI136" s="54">
        <v>2.0134724857685011</v>
      </c>
      <c r="AJ136" s="54">
        <v>5.7193548387096778</v>
      </c>
      <c r="AK136" s="54">
        <v>5.7193548387096778</v>
      </c>
      <c r="AL136" s="54">
        <v>5.7193548387096778</v>
      </c>
      <c r="AM136" s="54">
        <v>5.7193548387096778</v>
      </c>
      <c r="AN136" s="54">
        <v>5.7193548387096778</v>
      </c>
      <c r="AO136" s="54">
        <v>5.7193548387096778</v>
      </c>
      <c r="AP136" s="54">
        <v>5.7193548387096778</v>
      </c>
      <c r="AQ136" s="54">
        <v>5.7193548387096778</v>
      </c>
      <c r="AR136" s="54">
        <v>0</v>
      </c>
      <c r="AS136" s="54">
        <v>0.58892851567641735</v>
      </c>
      <c r="AT136" s="54">
        <v>0</v>
      </c>
      <c r="AX136" s="54">
        <v>24.151909274193546</v>
      </c>
      <c r="AY136" s="54">
        <v>3</v>
      </c>
      <c r="AZ136" s="54">
        <v>10800</v>
      </c>
      <c r="BA136" s="54">
        <v>5.7193548387096778</v>
      </c>
      <c r="BB136" s="54">
        <v>0</v>
      </c>
      <c r="BC136" s="54">
        <v>0</v>
      </c>
      <c r="BD136" s="54">
        <v>3.1538461538461537</v>
      </c>
      <c r="BE136" s="54">
        <v>0</v>
      </c>
      <c r="BF136" s="54">
        <v>0</v>
      </c>
      <c r="BG136" s="54">
        <v>2.0134724857685011</v>
      </c>
      <c r="BH136" s="54">
        <v>5.7193548387096778</v>
      </c>
      <c r="BI136" s="54">
        <v>5.7193548387096778</v>
      </c>
      <c r="BJ136" s="54">
        <v>5.7193548387096778</v>
      </c>
      <c r="BK136" s="54">
        <v>5.7193548387096778</v>
      </c>
      <c r="BL136" s="54">
        <v>5.7193548387096778</v>
      </c>
      <c r="BM136" s="54">
        <v>5.7193548387096778</v>
      </c>
      <c r="BN136" s="54">
        <v>5.7193548387096778</v>
      </c>
      <c r="BO136" s="54">
        <v>5.7193548387096778</v>
      </c>
      <c r="BP136" s="54">
        <v>2</v>
      </c>
      <c r="BQ136" s="54">
        <v>0.5845448567141136</v>
      </c>
      <c r="BR136" s="54">
        <v>0</v>
      </c>
      <c r="BV136" s="54">
        <v>24.151909274193546</v>
      </c>
      <c r="BW136" s="54">
        <v>3</v>
      </c>
      <c r="BX136" s="54">
        <v>10800</v>
      </c>
      <c r="BY136" s="54">
        <v>5.7193548387096778</v>
      </c>
      <c r="BZ136" s="54">
        <v>0</v>
      </c>
      <c r="CA136" s="54">
        <v>0</v>
      </c>
      <c r="CB136" s="54">
        <v>3.1538461538461537</v>
      </c>
      <c r="CC136" s="54">
        <v>0</v>
      </c>
      <c r="CD136" s="54">
        <v>0</v>
      </c>
      <c r="CE136" s="54">
        <v>2.0134724857685011</v>
      </c>
      <c r="CF136" s="54">
        <v>5.7193548387096778</v>
      </c>
      <c r="CG136" s="54">
        <v>5.7193548387096778</v>
      </c>
      <c r="CH136" s="54">
        <v>5.7193548387096778</v>
      </c>
      <c r="CI136" s="54">
        <v>5.7193548387096778</v>
      </c>
      <c r="CJ136" s="54">
        <v>5.7193548387096778</v>
      </c>
      <c r="CK136" s="54">
        <v>5.7193548387096778</v>
      </c>
      <c r="CL136" s="54">
        <v>5.7193548387096778</v>
      </c>
      <c r="CM136" s="54">
        <v>5.7193548387096778</v>
      </c>
      <c r="CN136" s="54">
        <v>0</v>
      </c>
      <c r="CO136" s="54">
        <v>0.5845448567141136</v>
      </c>
      <c r="CP136" s="54">
        <v>0</v>
      </c>
      <c r="CT136" s="54">
        <v>24.151909274193546</v>
      </c>
      <c r="CU136" s="54">
        <v>3</v>
      </c>
      <c r="CV136" s="54">
        <v>10800</v>
      </c>
      <c r="CW136" s="54">
        <v>5.7193548387096778</v>
      </c>
      <c r="CX136" s="54">
        <v>0</v>
      </c>
      <c r="CY136" s="54">
        <v>0</v>
      </c>
      <c r="CZ136" s="54">
        <v>3.1538461538461537</v>
      </c>
      <c r="DA136" s="54">
        <v>0</v>
      </c>
      <c r="DB136" s="54">
        <v>0</v>
      </c>
      <c r="DC136" s="54">
        <v>2.0134724857685011</v>
      </c>
      <c r="DD136" s="54">
        <v>5.7193548387096778</v>
      </c>
      <c r="DE136" s="54">
        <v>5.7193548387096778</v>
      </c>
      <c r="DF136" s="54">
        <v>5.7193548387096778</v>
      </c>
      <c r="DG136" s="54">
        <v>5.7193548387096778</v>
      </c>
      <c r="DH136" s="54">
        <v>5.7193548387096778</v>
      </c>
      <c r="DI136" s="54">
        <v>5.7193548387096778</v>
      </c>
      <c r="DJ136" s="54">
        <v>5.7193548387096778</v>
      </c>
      <c r="DK136" s="54">
        <v>5.7193548387096778</v>
      </c>
      <c r="DL136" s="54">
        <v>2</v>
      </c>
      <c r="DM136" s="54">
        <v>0.5845448567141136</v>
      </c>
      <c r="DN136" s="54">
        <v>0</v>
      </c>
      <c r="DR136" s="54">
        <v>24.151909274193546</v>
      </c>
      <c r="DS136" s="54">
        <v>3</v>
      </c>
      <c r="DT136" s="54">
        <v>10800</v>
      </c>
      <c r="DU136" s="54">
        <v>5.7193548387096778</v>
      </c>
      <c r="DV136" s="54">
        <v>0</v>
      </c>
      <c r="DW136" s="54">
        <v>0</v>
      </c>
      <c r="DX136" s="54">
        <v>3.1538461538461537</v>
      </c>
      <c r="DY136" s="54">
        <v>0</v>
      </c>
      <c r="DZ136" s="54">
        <v>0</v>
      </c>
      <c r="EA136" s="54">
        <v>2.0134724857685011</v>
      </c>
      <c r="EB136" s="54">
        <v>5.7193548387096778</v>
      </c>
      <c r="EC136" s="54">
        <v>5.7193548387096778</v>
      </c>
      <c r="ED136" s="54">
        <v>5.7193548387096778</v>
      </c>
      <c r="EE136" s="54">
        <v>5.7193548387096778</v>
      </c>
      <c r="EF136" s="54">
        <v>5.7193548387096778</v>
      </c>
      <c r="EG136" s="54">
        <v>5.7193548387096778</v>
      </c>
      <c r="EH136" s="54">
        <v>5.7193548387096778</v>
      </c>
      <c r="EI136" s="54">
        <v>5.7193548387096778</v>
      </c>
      <c r="EJ136" s="54">
        <v>0</v>
      </c>
      <c r="EK136" s="54">
        <v>0.5845448567141136</v>
      </c>
      <c r="EL136" s="54">
        <v>0</v>
      </c>
      <c r="EP136" s="54">
        <v>24.151909274193546</v>
      </c>
      <c r="EQ136" s="54">
        <v>3</v>
      </c>
      <c r="ER136" s="54">
        <v>10800</v>
      </c>
      <c r="ES136" s="54">
        <v>5.7193548387096778</v>
      </c>
      <c r="ET136" s="54">
        <v>0</v>
      </c>
      <c r="EU136" s="54">
        <v>0</v>
      </c>
      <c r="EV136" s="54">
        <v>3.1538461538461537</v>
      </c>
      <c r="EW136" s="54">
        <v>0</v>
      </c>
      <c r="EX136" s="54">
        <v>0</v>
      </c>
      <c r="EY136" s="54">
        <v>2.0134724857685011</v>
      </c>
      <c r="EZ136" s="54">
        <v>5.7193548387096778</v>
      </c>
      <c r="FA136" s="54">
        <v>5.7193548387096778</v>
      </c>
      <c r="FB136" s="54">
        <v>5.7193548387096778</v>
      </c>
      <c r="FC136" s="54">
        <v>5.7193548387096778</v>
      </c>
      <c r="FD136" s="54">
        <v>5.7193548387096778</v>
      </c>
      <c r="FE136" s="54">
        <v>5.7193548387096778</v>
      </c>
      <c r="FF136" s="54">
        <v>5.7193548387096778</v>
      </c>
      <c r="FG136" s="54">
        <v>5.7193548387096778</v>
      </c>
      <c r="FH136" s="54">
        <v>2</v>
      </c>
      <c r="FI136" s="54">
        <v>0.5845448567141136</v>
      </c>
      <c r="FJ136" s="54">
        <v>0</v>
      </c>
      <c r="FN136" s="54">
        <v>24.151909274193546</v>
      </c>
      <c r="FO136" s="54">
        <v>3</v>
      </c>
      <c r="FP136" s="54">
        <v>10800</v>
      </c>
      <c r="FQ136" s="54">
        <v>5.7193548387096778</v>
      </c>
      <c r="FR136" s="54">
        <v>0</v>
      </c>
      <c r="FS136" s="54">
        <v>0</v>
      </c>
      <c r="FT136" s="54">
        <v>3.1538461538461537</v>
      </c>
      <c r="FU136" s="54">
        <v>0</v>
      </c>
      <c r="FV136" s="54">
        <v>0</v>
      </c>
      <c r="FW136" s="54">
        <v>2.0134724857685011</v>
      </c>
      <c r="FX136" s="54">
        <v>5.7193548387096778</v>
      </c>
      <c r="FY136" s="54">
        <v>5.7193548387096778</v>
      </c>
      <c r="FZ136" s="54">
        <v>5.7193548387096778</v>
      </c>
      <c r="GA136" s="54">
        <v>5.7193548387096778</v>
      </c>
      <c r="GB136" s="54">
        <v>5.7193548387096778</v>
      </c>
      <c r="GC136" s="54">
        <v>5.7193548387096778</v>
      </c>
      <c r="GD136" s="54">
        <v>5.7193548387096778</v>
      </c>
      <c r="GE136" s="54">
        <v>5.7193548387096778</v>
      </c>
      <c r="GF136" s="54">
        <v>0</v>
      </c>
      <c r="GG136" s="54">
        <v>0.5845448567141136</v>
      </c>
      <c r="GH136" s="54">
        <v>0</v>
      </c>
      <c r="GL136" s="54">
        <v>24.151909274193546</v>
      </c>
      <c r="GM136" s="54">
        <v>3</v>
      </c>
      <c r="GN136" s="54">
        <v>10800</v>
      </c>
      <c r="GO136" s="54">
        <v>5.7193548387096778</v>
      </c>
      <c r="GP136" s="54">
        <v>0</v>
      </c>
      <c r="GQ136" s="54">
        <v>0</v>
      </c>
      <c r="GR136" s="54">
        <v>3.1538461538461537</v>
      </c>
      <c r="GS136" s="54">
        <v>0</v>
      </c>
      <c r="GT136" s="54">
        <v>0</v>
      </c>
      <c r="GU136" s="54">
        <v>2.0134724857685011</v>
      </c>
      <c r="GV136" s="54">
        <v>5.7193548387096778</v>
      </c>
      <c r="GW136" s="54">
        <v>5.7193548387096778</v>
      </c>
      <c r="GX136" s="54">
        <v>5.7193548387096778</v>
      </c>
      <c r="GY136" s="54">
        <v>5.7193548387096778</v>
      </c>
      <c r="GZ136" s="54">
        <v>5.7193548387096778</v>
      </c>
      <c r="HA136" s="54">
        <v>5.7193548387096778</v>
      </c>
      <c r="HB136" s="54">
        <v>5.7193548387096778</v>
      </c>
      <c r="HC136" s="54">
        <v>5.7193548387096778</v>
      </c>
      <c r="HD136" s="54">
        <v>2</v>
      </c>
      <c r="HE136" s="54">
        <v>0.5845448567141136</v>
      </c>
      <c r="HF136" s="54">
        <v>0</v>
      </c>
      <c r="HJ136" s="54">
        <v>24.151909274193546</v>
      </c>
      <c r="HK136" s="54">
        <v>3</v>
      </c>
      <c r="HL136" s="54">
        <v>10800</v>
      </c>
      <c r="HM136" s="54">
        <v>5.7193548387096778</v>
      </c>
      <c r="HN136" s="54">
        <v>0</v>
      </c>
      <c r="HO136" s="54">
        <v>0</v>
      </c>
      <c r="HP136" s="54">
        <v>3.1538461538461537</v>
      </c>
      <c r="HQ136" s="54">
        <v>0</v>
      </c>
      <c r="HR136" s="54">
        <v>0</v>
      </c>
      <c r="HS136" s="54">
        <v>2.0134724857685011</v>
      </c>
      <c r="HT136" s="54">
        <v>5.7193548387096778</v>
      </c>
      <c r="HU136" s="54">
        <v>5.7193548387096778</v>
      </c>
      <c r="HV136" s="54">
        <v>5.7193548387096778</v>
      </c>
      <c r="HW136" s="54">
        <v>5.7193548387096778</v>
      </c>
      <c r="HX136" s="54">
        <v>5.7193548387096778</v>
      </c>
      <c r="HY136" s="54">
        <v>5.7193548387096778</v>
      </c>
      <c r="HZ136" s="54">
        <v>5.7193548387096778</v>
      </c>
      <c r="IA136" s="54">
        <v>5.7193548387096778</v>
      </c>
      <c r="IB136" s="54">
        <v>0</v>
      </c>
      <c r="IC136" s="54">
        <v>0.5845448567141136</v>
      </c>
      <c r="ID136" s="54">
        <v>0</v>
      </c>
    </row>
    <row r="137" spans="2:238" x14ac:dyDescent="0.25">
      <c r="B137" s="54" t="s">
        <v>53</v>
      </c>
      <c r="C137" s="54">
        <v>4</v>
      </c>
      <c r="D137" s="54">
        <v>14400</v>
      </c>
      <c r="E137" s="54">
        <v>5.6290322580645169</v>
      </c>
      <c r="F137" s="54">
        <v>0</v>
      </c>
      <c r="G137" s="54">
        <v>0</v>
      </c>
      <c r="H137" s="54">
        <v>3.1538461538461537</v>
      </c>
      <c r="I137" s="54">
        <v>0</v>
      </c>
      <c r="J137" s="54">
        <v>0</v>
      </c>
      <c r="K137" s="54">
        <v>1.9231499051233403</v>
      </c>
      <c r="L137" s="54">
        <v>5.6290322580645169</v>
      </c>
      <c r="M137" s="54">
        <v>5.6290322580645169</v>
      </c>
      <c r="N137" s="54">
        <v>5.6290322580645169</v>
      </c>
      <c r="O137" s="54">
        <v>5.6290322580645169</v>
      </c>
      <c r="P137" s="54">
        <v>5.6290322580645169</v>
      </c>
      <c r="Q137" s="54">
        <v>5.6290322580645169</v>
      </c>
      <c r="R137" s="54">
        <v>5.6290322580645169</v>
      </c>
      <c r="S137" s="54">
        <v>5.6290322580645169</v>
      </c>
      <c r="T137" s="54">
        <v>2</v>
      </c>
      <c r="U137" s="54">
        <v>0.58892851567641735</v>
      </c>
      <c r="V137" s="54">
        <v>0</v>
      </c>
      <c r="Z137" s="54" t="s">
        <v>53</v>
      </c>
      <c r="AA137" s="54">
        <v>4</v>
      </c>
      <c r="AB137" s="54">
        <v>14400</v>
      </c>
      <c r="AC137" s="54">
        <v>5.6290322580645169</v>
      </c>
      <c r="AD137" s="54">
        <v>0</v>
      </c>
      <c r="AE137" s="54">
        <v>0</v>
      </c>
      <c r="AF137" s="54">
        <v>3.1538461538461537</v>
      </c>
      <c r="AG137" s="54">
        <v>0</v>
      </c>
      <c r="AH137" s="54">
        <v>0</v>
      </c>
      <c r="AI137" s="54">
        <v>1.9231499051233403</v>
      </c>
      <c r="AJ137" s="54">
        <v>5.6290322580645169</v>
      </c>
      <c r="AK137" s="54">
        <v>5.6290322580645169</v>
      </c>
      <c r="AL137" s="54">
        <v>5.6290322580645169</v>
      </c>
      <c r="AM137" s="54">
        <v>5.6290322580645169</v>
      </c>
      <c r="AN137" s="54">
        <v>5.6290322580645169</v>
      </c>
      <c r="AO137" s="54">
        <v>5.6290322580645169</v>
      </c>
      <c r="AP137" s="54">
        <v>5.6290322580645169</v>
      </c>
      <c r="AQ137" s="54">
        <v>5.6290322580645169</v>
      </c>
      <c r="AR137" s="54">
        <v>0</v>
      </c>
      <c r="AS137" s="54">
        <v>0.58892851567641735</v>
      </c>
      <c r="AT137" s="54">
        <v>0</v>
      </c>
      <c r="AX137" s="54" t="s">
        <v>53</v>
      </c>
      <c r="AY137" s="54">
        <v>4</v>
      </c>
      <c r="AZ137" s="54">
        <v>14400</v>
      </c>
      <c r="BA137" s="54">
        <v>5.6290322580645169</v>
      </c>
      <c r="BB137" s="54">
        <v>0</v>
      </c>
      <c r="BC137" s="54">
        <v>0</v>
      </c>
      <c r="BD137" s="54">
        <v>3.1538461538461537</v>
      </c>
      <c r="BE137" s="54">
        <v>0</v>
      </c>
      <c r="BF137" s="54">
        <v>0</v>
      </c>
      <c r="BG137" s="54">
        <v>1.9231499051233403</v>
      </c>
      <c r="BH137" s="54">
        <v>5.6290322580645169</v>
      </c>
      <c r="BI137" s="54">
        <v>5.6290322580645169</v>
      </c>
      <c r="BJ137" s="54">
        <v>5.6290322580645169</v>
      </c>
      <c r="BK137" s="54">
        <v>5.6290322580645169</v>
      </c>
      <c r="BL137" s="54">
        <v>5.6290322580645169</v>
      </c>
      <c r="BM137" s="54">
        <v>5.6290322580645169</v>
      </c>
      <c r="BN137" s="54">
        <v>5.6290322580645169</v>
      </c>
      <c r="BO137" s="54">
        <v>5.6290322580645169</v>
      </c>
      <c r="BP137" s="54">
        <v>2</v>
      </c>
      <c r="BQ137" s="54">
        <v>0.5845448567141136</v>
      </c>
      <c r="BR137" s="54">
        <v>0</v>
      </c>
      <c r="BV137" s="54" t="s">
        <v>53</v>
      </c>
      <c r="BW137" s="54">
        <v>4</v>
      </c>
      <c r="BX137" s="54">
        <v>14400</v>
      </c>
      <c r="BY137" s="54">
        <v>5.6290322580645169</v>
      </c>
      <c r="BZ137" s="54">
        <v>0</v>
      </c>
      <c r="CA137" s="54">
        <v>0</v>
      </c>
      <c r="CB137" s="54">
        <v>3.1538461538461537</v>
      </c>
      <c r="CC137" s="54">
        <v>0</v>
      </c>
      <c r="CD137" s="54">
        <v>0</v>
      </c>
      <c r="CE137" s="54">
        <v>1.9231499051233403</v>
      </c>
      <c r="CF137" s="54">
        <v>5.6290322580645169</v>
      </c>
      <c r="CG137" s="54">
        <v>5.6290322580645169</v>
      </c>
      <c r="CH137" s="54">
        <v>5.6290322580645169</v>
      </c>
      <c r="CI137" s="54">
        <v>5.6290322580645169</v>
      </c>
      <c r="CJ137" s="54">
        <v>5.6290322580645169</v>
      </c>
      <c r="CK137" s="54">
        <v>5.6290322580645169</v>
      </c>
      <c r="CL137" s="54">
        <v>5.6290322580645169</v>
      </c>
      <c r="CM137" s="54">
        <v>5.6290322580645169</v>
      </c>
      <c r="CN137" s="54">
        <v>0</v>
      </c>
      <c r="CO137" s="54">
        <v>0.5845448567141136</v>
      </c>
      <c r="CP137" s="54">
        <v>0</v>
      </c>
      <c r="CT137" s="54" t="s">
        <v>53</v>
      </c>
      <c r="CU137" s="54">
        <v>4</v>
      </c>
      <c r="CV137" s="54">
        <v>14400</v>
      </c>
      <c r="CW137" s="54">
        <v>5.6290322580645169</v>
      </c>
      <c r="CX137" s="54">
        <v>0</v>
      </c>
      <c r="CY137" s="54">
        <v>0</v>
      </c>
      <c r="CZ137" s="54">
        <v>3.1538461538461537</v>
      </c>
      <c r="DA137" s="54">
        <v>0</v>
      </c>
      <c r="DB137" s="54">
        <v>0</v>
      </c>
      <c r="DC137" s="54">
        <v>1.9231499051233403</v>
      </c>
      <c r="DD137" s="54">
        <v>5.6290322580645169</v>
      </c>
      <c r="DE137" s="54">
        <v>5.6290322580645169</v>
      </c>
      <c r="DF137" s="54">
        <v>5.6290322580645169</v>
      </c>
      <c r="DG137" s="54">
        <v>5.6290322580645169</v>
      </c>
      <c r="DH137" s="54">
        <v>5.6290322580645169</v>
      </c>
      <c r="DI137" s="54">
        <v>5.6290322580645169</v>
      </c>
      <c r="DJ137" s="54">
        <v>5.6290322580645169</v>
      </c>
      <c r="DK137" s="54">
        <v>5.6290322580645169</v>
      </c>
      <c r="DL137" s="54">
        <v>2</v>
      </c>
      <c r="DM137" s="54">
        <v>0.5845448567141136</v>
      </c>
      <c r="DN137" s="54">
        <v>0</v>
      </c>
      <c r="DR137" s="54" t="s">
        <v>53</v>
      </c>
      <c r="DS137" s="54">
        <v>4</v>
      </c>
      <c r="DT137" s="54">
        <v>14400</v>
      </c>
      <c r="DU137" s="54">
        <v>5.6290322580645169</v>
      </c>
      <c r="DV137" s="54">
        <v>0</v>
      </c>
      <c r="DW137" s="54">
        <v>0</v>
      </c>
      <c r="DX137" s="54">
        <v>3.1538461538461537</v>
      </c>
      <c r="DY137" s="54">
        <v>0</v>
      </c>
      <c r="DZ137" s="54">
        <v>0</v>
      </c>
      <c r="EA137" s="54">
        <v>1.9231499051233403</v>
      </c>
      <c r="EB137" s="54">
        <v>5.6290322580645169</v>
      </c>
      <c r="EC137" s="54">
        <v>5.6290322580645169</v>
      </c>
      <c r="ED137" s="54">
        <v>5.6290322580645169</v>
      </c>
      <c r="EE137" s="54">
        <v>5.6290322580645169</v>
      </c>
      <c r="EF137" s="54">
        <v>5.6290322580645169</v>
      </c>
      <c r="EG137" s="54">
        <v>5.6290322580645169</v>
      </c>
      <c r="EH137" s="54">
        <v>5.6290322580645169</v>
      </c>
      <c r="EI137" s="54">
        <v>5.6290322580645169</v>
      </c>
      <c r="EJ137" s="54">
        <v>0</v>
      </c>
      <c r="EK137" s="54">
        <v>0.5845448567141136</v>
      </c>
      <c r="EL137" s="54">
        <v>0</v>
      </c>
      <c r="EP137" s="54" t="s">
        <v>53</v>
      </c>
      <c r="EQ137" s="54">
        <v>4</v>
      </c>
      <c r="ER137" s="54">
        <v>14400</v>
      </c>
      <c r="ES137" s="54">
        <v>5.6290322580645169</v>
      </c>
      <c r="ET137" s="54">
        <v>0</v>
      </c>
      <c r="EU137" s="54">
        <v>0</v>
      </c>
      <c r="EV137" s="54">
        <v>3.1538461538461537</v>
      </c>
      <c r="EW137" s="54">
        <v>0</v>
      </c>
      <c r="EX137" s="54">
        <v>0</v>
      </c>
      <c r="EY137" s="54">
        <v>1.9231499051233403</v>
      </c>
      <c r="EZ137" s="54">
        <v>5.6290322580645169</v>
      </c>
      <c r="FA137" s="54">
        <v>5.6290322580645169</v>
      </c>
      <c r="FB137" s="54">
        <v>5.6290322580645169</v>
      </c>
      <c r="FC137" s="54">
        <v>5.6290322580645169</v>
      </c>
      <c r="FD137" s="54">
        <v>5.6290322580645169</v>
      </c>
      <c r="FE137" s="54">
        <v>5.6290322580645169</v>
      </c>
      <c r="FF137" s="54">
        <v>5.6290322580645169</v>
      </c>
      <c r="FG137" s="54">
        <v>5.6290322580645169</v>
      </c>
      <c r="FH137" s="54">
        <v>2</v>
      </c>
      <c r="FI137" s="54">
        <v>0.5845448567141136</v>
      </c>
      <c r="FJ137" s="54">
        <v>0</v>
      </c>
      <c r="FN137" s="54" t="s">
        <v>53</v>
      </c>
      <c r="FO137" s="54">
        <v>4</v>
      </c>
      <c r="FP137" s="54">
        <v>14400</v>
      </c>
      <c r="FQ137" s="54">
        <v>5.6290322580645169</v>
      </c>
      <c r="FR137" s="54">
        <v>0</v>
      </c>
      <c r="FS137" s="54">
        <v>0</v>
      </c>
      <c r="FT137" s="54">
        <v>3.1538461538461537</v>
      </c>
      <c r="FU137" s="54">
        <v>0</v>
      </c>
      <c r="FV137" s="54">
        <v>0</v>
      </c>
      <c r="FW137" s="54">
        <v>1.9231499051233403</v>
      </c>
      <c r="FX137" s="54">
        <v>5.6290322580645169</v>
      </c>
      <c r="FY137" s="54">
        <v>5.6290322580645169</v>
      </c>
      <c r="FZ137" s="54">
        <v>5.6290322580645169</v>
      </c>
      <c r="GA137" s="54">
        <v>5.6290322580645169</v>
      </c>
      <c r="GB137" s="54">
        <v>5.6290322580645169</v>
      </c>
      <c r="GC137" s="54">
        <v>5.6290322580645169</v>
      </c>
      <c r="GD137" s="54">
        <v>5.6290322580645169</v>
      </c>
      <c r="GE137" s="54">
        <v>5.6290322580645169</v>
      </c>
      <c r="GF137" s="54">
        <v>0</v>
      </c>
      <c r="GG137" s="54">
        <v>0.5845448567141136</v>
      </c>
      <c r="GH137" s="54">
        <v>0</v>
      </c>
      <c r="GL137" s="54" t="s">
        <v>53</v>
      </c>
      <c r="GM137" s="54">
        <v>4</v>
      </c>
      <c r="GN137" s="54">
        <v>14400</v>
      </c>
      <c r="GO137" s="54">
        <v>5.6290322580645169</v>
      </c>
      <c r="GP137" s="54">
        <v>0</v>
      </c>
      <c r="GQ137" s="54">
        <v>0</v>
      </c>
      <c r="GR137" s="54">
        <v>3.1538461538461537</v>
      </c>
      <c r="GS137" s="54">
        <v>0</v>
      </c>
      <c r="GT137" s="54">
        <v>0</v>
      </c>
      <c r="GU137" s="54">
        <v>1.9231499051233403</v>
      </c>
      <c r="GV137" s="54">
        <v>5.6290322580645169</v>
      </c>
      <c r="GW137" s="54">
        <v>5.6290322580645169</v>
      </c>
      <c r="GX137" s="54">
        <v>5.6290322580645169</v>
      </c>
      <c r="GY137" s="54">
        <v>5.6290322580645169</v>
      </c>
      <c r="GZ137" s="54">
        <v>5.6290322580645169</v>
      </c>
      <c r="HA137" s="54">
        <v>5.6290322580645169</v>
      </c>
      <c r="HB137" s="54">
        <v>5.6290322580645169</v>
      </c>
      <c r="HC137" s="54">
        <v>5.6290322580645169</v>
      </c>
      <c r="HD137" s="54">
        <v>2</v>
      </c>
      <c r="HE137" s="54">
        <v>0.5845448567141136</v>
      </c>
      <c r="HF137" s="54">
        <v>0</v>
      </c>
      <c r="HJ137" s="54" t="s">
        <v>53</v>
      </c>
      <c r="HK137" s="54">
        <v>4</v>
      </c>
      <c r="HL137" s="54">
        <v>14400</v>
      </c>
      <c r="HM137" s="54">
        <v>5.6290322580645169</v>
      </c>
      <c r="HN137" s="54">
        <v>0</v>
      </c>
      <c r="HO137" s="54">
        <v>0</v>
      </c>
      <c r="HP137" s="54">
        <v>3.1538461538461537</v>
      </c>
      <c r="HQ137" s="54">
        <v>0</v>
      </c>
      <c r="HR137" s="54">
        <v>0</v>
      </c>
      <c r="HS137" s="54">
        <v>1.9231499051233403</v>
      </c>
      <c r="HT137" s="54">
        <v>5.6290322580645169</v>
      </c>
      <c r="HU137" s="54">
        <v>5.6290322580645169</v>
      </c>
      <c r="HV137" s="54">
        <v>5.6290322580645169</v>
      </c>
      <c r="HW137" s="54">
        <v>5.6290322580645169</v>
      </c>
      <c r="HX137" s="54">
        <v>5.6290322580645169</v>
      </c>
      <c r="HY137" s="54">
        <v>5.6290322580645169</v>
      </c>
      <c r="HZ137" s="54">
        <v>5.6290322580645169</v>
      </c>
      <c r="IA137" s="54">
        <v>5.6290322580645169</v>
      </c>
      <c r="IB137" s="54">
        <v>0</v>
      </c>
      <c r="IC137" s="54">
        <v>0.5845448567141136</v>
      </c>
      <c r="ID137" s="54">
        <v>0</v>
      </c>
    </row>
    <row r="138" spans="2:238" x14ac:dyDescent="0.25">
      <c r="B138" s="54">
        <v>19.151909274193546</v>
      </c>
      <c r="C138" s="54">
        <v>5</v>
      </c>
      <c r="D138" s="54">
        <v>18000</v>
      </c>
      <c r="E138" s="54">
        <v>5.6903225806451623</v>
      </c>
      <c r="F138" s="54">
        <v>0</v>
      </c>
      <c r="G138" s="54">
        <v>0</v>
      </c>
      <c r="H138" s="54">
        <v>3.1538461538461537</v>
      </c>
      <c r="I138" s="54">
        <v>0</v>
      </c>
      <c r="J138" s="54">
        <v>0</v>
      </c>
      <c r="K138" s="54">
        <v>1.9844402277039856</v>
      </c>
      <c r="L138" s="54">
        <v>5.6903225806451623</v>
      </c>
      <c r="M138" s="54">
        <v>5.6903225806451623</v>
      </c>
      <c r="N138" s="54">
        <v>5.6903225806451623</v>
      </c>
      <c r="O138" s="54">
        <v>5.6903225806451623</v>
      </c>
      <c r="P138" s="54">
        <v>5.6903225806451623</v>
      </c>
      <c r="Q138" s="54">
        <v>5.6903225806451623</v>
      </c>
      <c r="R138" s="54">
        <v>5.6903225806451623</v>
      </c>
      <c r="S138" s="54">
        <v>5.6903225806451623</v>
      </c>
      <c r="T138" s="54">
        <v>2</v>
      </c>
      <c r="U138" s="54">
        <v>0.58892851567641735</v>
      </c>
      <c r="V138" s="54">
        <v>0</v>
      </c>
      <c r="Z138" s="54">
        <v>19.151909274193546</v>
      </c>
      <c r="AA138" s="54">
        <v>5</v>
      </c>
      <c r="AB138" s="54">
        <v>18000</v>
      </c>
      <c r="AC138" s="54">
        <v>5.6903225806451623</v>
      </c>
      <c r="AD138" s="54">
        <v>0</v>
      </c>
      <c r="AE138" s="54">
        <v>0</v>
      </c>
      <c r="AF138" s="54">
        <v>3.1538461538461537</v>
      </c>
      <c r="AG138" s="54">
        <v>0</v>
      </c>
      <c r="AH138" s="54">
        <v>0</v>
      </c>
      <c r="AI138" s="54">
        <v>1.9844402277039856</v>
      </c>
      <c r="AJ138" s="54">
        <v>5.6903225806451623</v>
      </c>
      <c r="AK138" s="54">
        <v>5.6903225806451623</v>
      </c>
      <c r="AL138" s="54">
        <v>5.6903225806451623</v>
      </c>
      <c r="AM138" s="54">
        <v>5.6903225806451623</v>
      </c>
      <c r="AN138" s="54">
        <v>5.6903225806451623</v>
      </c>
      <c r="AO138" s="54">
        <v>5.6903225806451623</v>
      </c>
      <c r="AP138" s="54">
        <v>5.6903225806451623</v>
      </c>
      <c r="AQ138" s="54">
        <v>5.6903225806451623</v>
      </c>
      <c r="AR138" s="54">
        <v>0</v>
      </c>
      <c r="AS138" s="54">
        <v>0.58892851567641735</v>
      </c>
      <c r="AT138" s="54">
        <v>0</v>
      </c>
      <c r="AX138" s="54">
        <v>19.151909274193546</v>
      </c>
      <c r="AY138" s="54">
        <v>5</v>
      </c>
      <c r="AZ138" s="54">
        <v>18000</v>
      </c>
      <c r="BA138" s="54">
        <v>5.6903225806451623</v>
      </c>
      <c r="BB138" s="54">
        <v>0</v>
      </c>
      <c r="BC138" s="54">
        <v>0</v>
      </c>
      <c r="BD138" s="54">
        <v>3.1538461538461537</v>
      </c>
      <c r="BE138" s="54">
        <v>0</v>
      </c>
      <c r="BF138" s="54">
        <v>0</v>
      </c>
      <c r="BG138" s="54">
        <v>1.9844402277039856</v>
      </c>
      <c r="BH138" s="54">
        <v>5.6903225806451623</v>
      </c>
      <c r="BI138" s="54">
        <v>5.6903225806451623</v>
      </c>
      <c r="BJ138" s="54">
        <v>5.6903225806451623</v>
      </c>
      <c r="BK138" s="54">
        <v>5.6903225806451623</v>
      </c>
      <c r="BL138" s="54">
        <v>5.6903225806451623</v>
      </c>
      <c r="BM138" s="54">
        <v>5.6903225806451623</v>
      </c>
      <c r="BN138" s="54">
        <v>5.6903225806451623</v>
      </c>
      <c r="BO138" s="54">
        <v>5.6903225806451623</v>
      </c>
      <c r="BP138" s="54">
        <v>2</v>
      </c>
      <c r="BQ138" s="54">
        <v>0.5845448567141136</v>
      </c>
      <c r="BR138" s="54">
        <v>0</v>
      </c>
      <c r="BV138" s="54">
        <v>19.151909274193546</v>
      </c>
      <c r="BW138" s="54">
        <v>5</v>
      </c>
      <c r="BX138" s="54">
        <v>18000</v>
      </c>
      <c r="BY138" s="54">
        <v>5.6903225806451623</v>
      </c>
      <c r="BZ138" s="54">
        <v>0</v>
      </c>
      <c r="CA138" s="54">
        <v>0</v>
      </c>
      <c r="CB138" s="54">
        <v>3.1538461538461537</v>
      </c>
      <c r="CC138" s="54">
        <v>0</v>
      </c>
      <c r="CD138" s="54">
        <v>0</v>
      </c>
      <c r="CE138" s="54">
        <v>1.9844402277039856</v>
      </c>
      <c r="CF138" s="54">
        <v>5.6903225806451623</v>
      </c>
      <c r="CG138" s="54">
        <v>5.6903225806451623</v>
      </c>
      <c r="CH138" s="54">
        <v>5.6903225806451623</v>
      </c>
      <c r="CI138" s="54">
        <v>5.6903225806451623</v>
      </c>
      <c r="CJ138" s="54">
        <v>5.6903225806451623</v>
      </c>
      <c r="CK138" s="54">
        <v>5.6903225806451623</v>
      </c>
      <c r="CL138" s="54">
        <v>5.6903225806451623</v>
      </c>
      <c r="CM138" s="54">
        <v>5.6903225806451623</v>
      </c>
      <c r="CN138" s="54">
        <v>0</v>
      </c>
      <c r="CO138" s="54">
        <v>0.5845448567141136</v>
      </c>
      <c r="CP138" s="54">
        <v>0</v>
      </c>
      <c r="CT138" s="54">
        <v>19.151909274193546</v>
      </c>
      <c r="CU138" s="54">
        <v>5</v>
      </c>
      <c r="CV138" s="54">
        <v>18000</v>
      </c>
      <c r="CW138" s="54">
        <v>5.6903225806451623</v>
      </c>
      <c r="CX138" s="54">
        <v>0</v>
      </c>
      <c r="CY138" s="54">
        <v>0</v>
      </c>
      <c r="CZ138" s="54">
        <v>3.1538461538461537</v>
      </c>
      <c r="DA138" s="54">
        <v>0</v>
      </c>
      <c r="DB138" s="54">
        <v>0</v>
      </c>
      <c r="DC138" s="54">
        <v>1.9844402277039856</v>
      </c>
      <c r="DD138" s="54">
        <v>5.6903225806451623</v>
      </c>
      <c r="DE138" s="54">
        <v>5.6903225806451623</v>
      </c>
      <c r="DF138" s="54">
        <v>5.6903225806451623</v>
      </c>
      <c r="DG138" s="54">
        <v>5.6903225806451623</v>
      </c>
      <c r="DH138" s="54">
        <v>5.6903225806451623</v>
      </c>
      <c r="DI138" s="54">
        <v>5.6903225806451623</v>
      </c>
      <c r="DJ138" s="54">
        <v>5.6903225806451623</v>
      </c>
      <c r="DK138" s="54">
        <v>5.6903225806451623</v>
      </c>
      <c r="DL138" s="54">
        <v>2</v>
      </c>
      <c r="DM138" s="54">
        <v>0.5845448567141136</v>
      </c>
      <c r="DN138" s="54">
        <v>0</v>
      </c>
      <c r="DR138" s="54">
        <v>19.151909274193546</v>
      </c>
      <c r="DS138" s="54">
        <v>5</v>
      </c>
      <c r="DT138" s="54">
        <v>18000</v>
      </c>
      <c r="DU138" s="54">
        <v>5.6903225806451623</v>
      </c>
      <c r="DV138" s="54">
        <v>0</v>
      </c>
      <c r="DW138" s="54">
        <v>0</v>
      </c>
      <c r="DX138" s="54">
        <v>3.1538461538461537</v>
      </c>
      <c r="DY138" s="54">
        <v>0</v>
      </c>
      <c r="DZ138" s="54">
        <v>0</v>
      </c>
      <c r="EA138" s="54">
        <v>1.9844402277039856</v>
      </c>
      <c r="EB138" s="54">
        <v>5.6903225806451623</v>
      </c>
      <c r="EC138" s="54">
        <v>5.6903225806451623</v>
      </c>
      <c r="ED138" s="54">
        <v>5.6903225806451623</v>
      </c>
      <c r="EE138" s="54">
        <v>5.6903225806451623</v>
      </c>
      <c r="EF138" s="54">
        <v>5.6903225806451623</v>
      </c>
      <c r="EG138" s="54">
        <v>5.6903225806451623</v>
      </c>
      <c r="EH138" s="54">
        <v>5.6903225806451623</v>
      </c>
      <c r="EI138" s="54">
        <v>5.6903225806451623</v>
      </c>
      <c r="EJ138" s="54">
        <v>0</v>
      </c>
      <c r="EK138" s="54">
        <v>0.5845448567141136</v>
      </c>
      <c r="EL138" s="54">
        <v>0</v>
      </c>
      <c r="EP138" s="54">
        <v>19.151909274193546</v>
      </c>
      <c r="EQ138" s="54">
        <v>5</v>
      </c>
      <c r="ER138" s="54">
        <v>18000</v>
      </c>
      <c r="ES138" s="54">
        <v>5.6903225806451623</v>
      </c>
      <c r="ET138" s="54">
        <v>0</v>
      </c>
      <c r="EU138" s="54">
        <v>0</v>
      </c>
      <c r="EV138" s="54">
        <v>3.1538461538461537</v>
      </c>
      <c r="EW138" s="54">
        <v>0</v>
      </c>
      <c r="EX138" s="54">
        <v>0</v>
      </c>
      <c r="EY138" s="54">
        <v>1.9844402277039856</v>
      </c>
      <c r="EZ138" s="54">
        <v>5.6903225806451623</v>
      </c>
      <c r="FA138" s="54">
        <v>5.6903225806451623</v>
      </c>
      <c r="FB138" s="54">
        <v>5.6903225806451623</v>
      </c>
      <c r="FC138" s="54">
        <v>5.6903225806451623</v>
      </c>
      <c r="FD138" s="54">
        <v>5.6903225806451623</v>
      </c>
      <c r="FE138" s="54">
        <v>5.6903225806451623</v>
      </c>
      <c r="FF138" s="54">
        <v>5.6903225806451623</v>
      </c>
      <c r="FG138" s="54">
        <v>5.6903225806451623</v>
      </c>
      <c r="FH138" s="54">
        <v>2</v>
      </c>
      <c r="FI138" s="54">
        <v>0.5845448567141136</v>
      </c>
      <c r="FJ138" s="54">
        <v>0</v>
      </c>
      <c r="FN138" s="54">
        <v>19.151909274193546</v>
      </c>
      <c r="FO138" s="54">
        <v>5</v>
      </c>
      <c r="FP138" s="54">
        <v>18000</v>
      </c>
      <c r="FQ138" s="54">
        <v>5.6903225806451623</v>
      </c>
      <c r="FR138" s="54">
        <v>0</v>
      </c>
      <c r="FS138" s="54">
        <v>0</v>
      </c>
      <c r="FT138" s="54">
        <v>3.1538461538461537</v>
      </c>
      <c r="FU138" s="54">
        <v>0</v>
      </c>
      <c r="FV138" s="54">
        <v>0</v>
      </c>
      <c r="FW138" s="54">
        <v>1.9844402277039856</v>
      </c>
      <c r="FX138" s="54">
        <v>5.6903225806451623</v>
      </c>
      <c r="FY138" s="54">
        <v>5.6903225806451623</v>
      </c>
      <c r="FZ138" s="54">
        <v>5.6903225806451623</v>
      </c>
      <c r="GA138" s="54">
        <v>5.6903225806451623</v>
      </c>
      <c r="GB138" s="54">
        <v>5.6903225806451623</v>
      </c>
      <c r="GC138" s="54">
        <v>5.6903225806451623</v>
      </c>
      <c r="GD138" s="54">
        <v>5.6903225806451623</v>
      </c>
      <c r="GE138" s="54">
        <v>5.6903225806451623</v>
      </c>
      <c r="GF138" s="54">
        <v>0</v>
      </c>
      <c r="GG138" s="54">
        <v>0.5845448567141136</v>
      </c>
      <c r="GH138" s="54">
        <v>0</v>
      </c>
      <c r="GL138" s="54">
        <v>19.151909274193546</v>
      </c>
      <c r="GM138" s="54">
        <v>5</v>
      </c>
      <c r="GN138" s="54">
        <v>18000</v>
      </c>
      <c r="GO138" s="54">
        <v>5.6903225806451623</v>
      </c>
      <c r="GP138" s="54">
        <v>0</v>
      </c>
      <c r="GQ138" s="54">
        <v>0</v>
      </c>
      <c r="GR138" s="54">
        <v>3.1538461538461537</v>
      </c>
      <c r="GS138" s="54">
        <v>0</v>
      </c>
      <c r="GT138" s="54">
        <v>0</v>
      </c>
      <c r="GU138" s="54">
        <v>1.9844402277039856</v>
      </c>
      <c r="GV138" s="54">
        <v>5.6903225806451623</v>
      </c>
      <c r="GW138" s="54">
        <v>5.6903225806451623</v>
      </c>
      <c r="GX138" s="54">
        <v>5.6903225806451623</v>
      </c>
      <c r="GY138" s="54">
        <v>5.6903225806451623</v>
      </c>
      <c r="GZ138" s="54">
        <v>5.6903225806451623</v>
      </c>
      <c r="HA138" s="54">
        <v>5.6903225806451623</v>
      </c>
      <c r="HB138" s="54">
        <v>5.6903225806451623</v>
      </c>
      <c r="HC138" s="54">
        <v>5.6903225806451623</v>
      </c>
      <c r="HD138" s="54">
        <v>2</v>
      </c>
      <c r="HE138" s="54">
        <v>0.5845448567141136</v>
      </c>
      <c r="HF138" s="54">
        <v>0</v>
      </c>
      <c r="HJ138" s="54">
        <v>19.151909274193546</v>
      </c>
      <c r="HK138" s="54">
        <v>5</v>
      </c>
      <c r="HL138" s="54">
        <v>18000</v>
      </c>
      <c r="HM138" s="54">
        <v>5.6903225806451623</v>
      </c>
      <c r="HN138" s="54">
        <v>0</v>
      </c>
      <c r="HO138" s="54">
        <v>0</v>
      </c>
      <c r="HP138" s="54">
        <v>3.1538461538461537</v>
      </c>
      <c r="HQ138" s="54">
        <v>0</v>
      </c>
      <c r="HR138" s="54">
        <v>0</v>
      </c>
      <c r="HS138" s="54">
        <v>1.9844402277039856</v>
      </c>
      <c r="HT138" s="54">
        <v>5.6903225806451623</v>
      </c>
      <c r="HU138" s="54">
        <v>5.6903225806451623</v>
      </c>
      <c r="HV138" s="54">
        <v>5.6903225806451623</v>
      </c>
      <c r="HW138" s="54">
        <v>5.6903225806451623</v>
      </c>
      <c r="HX138" s="54">
        <v>5.6903225806451623</v>
      </c>
      <c r="HY138" s="54">
        <v>5.6903225806451623</v>
      </c>
      <c r="HZ138" s="54">
        <v>5.6903225806451623</v>
      </c>
      <c r="IA138" s="54">
        <v>5.6903225806451623</v>
      </c>
      <c r="IB138" s="54">
        <v>0</v>
      </c>
      <c r="IC138" s="54">
        <v>0.5845448567141136</v>
      </c>
      <c r="ID138" s="54">
        <v>0</v>
      </c>
    </row>
    <row r="139" spans="2:238" x14ac:dyDescent="0.25">
      <c r="B139" s="54" t="s">
        <v>66</v>
      </c>
      <c r="C139" s="54">
        <v>6</v>
      </c>
      <c r="D139" s="54">
        <v>21600</v>
      </c>
      <c r="E139" s="54">
        <v>5.6806451612903235</v>
      </c>
      <c r="F139" s="54">
        <v>2.9155870244722797</v>
      </c>
      <c r="G139" s="54">
        <v>0</v>
      </c>
      <c r="H139" s="54">
        <v>2.523076923076923</v>
      </c>
      <c r="I139" s="54">
        <v>0</v>
      </c>
      <c r="J139" s="54">
        <v>0</v>
      </c>
      <c r="K139" s="54">
        <v>2.0005755850727391</v>
      </c>
      <c r="L139" s="54">
        <v>5.7307667051360758</v>
      </c>
      <c r="M139" s="54">
        <v>5.7215188283377065</v>
      </c>
      <c r="N139" s="54">
        <v>5.7068563236827377</v>
      </c>
      <c r="O139" s="54">
        <v>5.6951978726964487</v>
      </c>
      <c r="P139" s="54">
        <v>5.6935432526935879</v>
      </c>
      <c r="Q139" s="54">
        <v>5.6951978726964487</v>
      </c>
      <c r="R139" s="54">
        <v>5.7068563236827377</v>
      </c>
      <c r="S139" s="54">
        <v>5.7215188283377065</v>
      </c>
      <c r="T139" s="54">
        <v>2</v>
      </c>
      <c r="U139" s="54">
        <v>0.58892851567641735</v>
      </c>
      <c r="V139" s="54">
        <v>0.94982078853046625</v>
      </c>
      <c r="Z139" s="54" t="s">
        <v>66</v>
      </c>
      <c r="AA139" s="54">
        <v>6</v>
      </c>
      <c r="AB139" s="54">
        <v>21600</v>
      </c>
      <c r="AC139" s="54">
        <v>5.6806451612903235</v>
      </c>
      <c r="AD139" s="54">
        <v>2.9155870244722797</v>
      </c>
      <c r="AE139" s="54">
        <v>0</v>
      </c>
      <c r="AF139" s="54">
        <v>2.523076923076923</v>
      </c>
      <c r="AG139" s="54">
        <v>0</v>
      </c>
      <c r="AH139" s="54">
        <v>0</v>
      </c>
      <c r="AI139" s="54">
        <v>2.0005755850727391</v>
      </c>
      <c r="AJ139" s="54">
        <v>5.7307667051360758</v>
      </c>
      <c r="AK139" s="54">
        <v>5.7215188283377065</v>
      </c>
      <c r="AL139" s="54">
        <v>5.7068563236827377</v>
      </c>
      <c r="AM139" s="54">
        <v>5.6951978726964487</v>
      </c>
      <c r="AN139" s="54">
        <v>5.6935432526935879</v>
      </c>
      <c r="AO139" s="54">
        <v>5.6951978726964487</v>
      </c>
      <c r="AP139" s="54">
        <v>5.7068563236827377</v>
      </c>
      <c r="AQ139" s="54">
        <v>5.7215188283377065</v>
      </c>
      <c r="AR139" s="54">
        <v>0</v>
      </c>
      <c r="AS139" s="54">
        <v>0.58892851567641735</v>
      </c>
      <c r="AT139" s="54">
        <v>0.94982078853046625</v>
      </c>
      <c r="AX139" s="54" t="s">
        <v>66</v>
      </c>
      <c r="AY139" s="54">
        <v>6</v>
      </c>
      <c r="AZ139" s="54">
        <v>21600</v>
      </c>
      <c r="BA139" s="54">
        <v>5.6806451612903235</v>
      </c>
      <c r="BB139" s="54">
        <v>2.9155870244722797</v>
      </c>
      <c r="BC139" s="54">
        <v>0</v>
      </c>
      <c r="BD139" s="54">
        <v>2.523076923076923</v>
      </c>
      <c r="BE139" s="54">
        <v>0</v>
      </c>
      <c r="BF139" s="54">
        <v>0</v>
      </c>
      <c r="BG139" s="54">
        <v>2.0138730761121657</v>
      </c>
      <c r="BH139" s="54">
        <v>5.7307667051360758</v>
      </c>
      <c r="BI139" s="54">
        <v>5.7215188283377065</v>
      </c>
      <c r="BJ139" s="54">
        <v>5.7068563236827377</v>
      </c>
      <c r="BK139" s="54">
        <v>5.6951978726964487</v>
      </c>
      <c r="BL139" s="54">
        <v>5.6935432526935879</v>
      </c>
      <c r="BM139" s="54">
        <v>5.6951978726964487</v>
      </c>
      <c r="BN139" s="54">
        <v>5.7068563236827377</v>
      </c>
      <c r="BO139" s="54">
        <v>5.7215188283377065</v>
      </c>
      <c r="BP139" s="54">
        <v>2</v>
      </c>
      <c r="BQ139" s="54">
        <v>0.5845448567141136</v>
      </c>
      <c r="BR139" s="54">
        <v>0.94982078853046625</v>
      </c>
      <c r="BV139" s="54" t="s">
        <v>66</v>
      </c>
      <c r="BW139" s="54">
        <v>6</v>
      </c>
      <c r="BX139" s="54">
        <v>21600</v>
      </c>
      <c r="BY139" s="54">
        <v>5.6806451612903235</v>
      </c>
      <c r="BZ139" s="54">
        <v>2.9155870244722797</v>
      </c>
      <c r="CA139" s="54">
        <v>0</v>
      </c>
      <c r="CB139" s="54">
        <v>2.523076923076923</v>
      </c>
      <c r="CC139" s="54">
        <v>0</v>
      </c>
      <c r="CD139" s="54">
        <v>0</v>
      </c>
      <c r="CE139" s="54">
        <v>2.0138730761121657</v>
      </c>
      <c r="CF139" s="54">
        <v>5.7307667051360758</v>
      </c>
      <c r="CG139" s="54">
        <v>5.7215188283377065</v>
      </c>
      <c r="CH139" s="54">
        <v>5.7068563236827377</v>
      </c>
      <c r="CI139" s="54">
        <v>5.6951978726964487</v>
      </c>
      <c r="CJ139" s="54">
        <v>5.6935432526935879</v>
      </c>
      <c r="CK139" s="54">
        <v>5.6951978726964487</v>
      </c>
      <c r="CL139" s="54">
        <v>5.7068563236827377</v>
      </c>
      <c r="CM139" s="54">
        <v>5.7215188283377065</v>
      </c>
      <c r="CN139" s="54">
        <v>0</v>
      </c>
      <c r="CO139" s="54">
        <v>0.5845448567141136</v>
      </c>
      <c r="CP139" s="54">
        <v>0.94982078853046625</v>
      </c>
      <c r="CT139" s="54" t="s">
        <v>66</v>
      </c>
      <c r="CU139" s="54">
        <v>6</v>
      </c>
      <c r="CV139" s="54">
        <v>21600</v>
      </c>
      <c r="CW139" s="54">
        <v>5.6806451612903235</v>
      </c>
      <c r="CX139" s="54">
        <v>2.9155870244722797</v>
      </c>
      <c r="CY139" s="54">
        <v>0</v>
      </c>
      <c r="CZ139" s="54">
        <v>2.523076923076923</v>
      </c>
      <c r="DA139" s="54">
        <v>0</v>
      </c>
      <c r="DB139" s="54">
        <v>0</v>
      </c>
      <c r="DC139" s="54">
        <v>2.0138730761121657</v>
      </c>
      <c r="DD139" s="54">
        <v>5.7307667051360758</v>
      </c>
      <c r="DE139" s="54">
        <v>5.7215188283377065</v>
      </c>
      <c r="DF139" s="54">
        <v>5.7068563236827377</v>
      </c>
      <c r="DG139" s="54">
        <v>5.6951978726964487</v>
      </c>
      <c r="DH139" s="54">
        <v>5.6935432526935879</v>
      </c>
      <c r="DI139" s="54">
        <v>5.6951978726964487</v>
      </c>
      <c r="DJ139" s="54">
        <v>5.7068563236827377</v>
      </c>
      <c r="DK139" s="54">
        <v>5.7215188283377065</v>
      </c>
      <c r="DL139" s="54">
        <v>2</v>
      </c>
      <c r="DM139" s="54">
        <v>0.5845448567141136</v>
      </c>
      <c r="DN139" s="54">
        <v>0.94982078853046625</v>
      </c>
      <c r="DR139" s="54" t="s">
        <v>66</v>
      </c>
      <c r="DS139" s="54">
        <v>6</v>
      </c>
      <c r="DT139" s="54">
        <v>21600</v>
      </c>
      <c r="DU139" s="54">
        <v>5.6806451612903235</v>
      </c>
      <c r="DV139" s="54">
        <v>2.9155870244722797</v>
      </c>
      <c r="DW139" s="54">
        <v>0</v>
      </c>
      <c r="DX139" s="54">
        <v>2.523076923076923</v>
      </c>
      <c r="DY139" s="54">
        <v>0</v>
      </c>
      <c r="DZ139" s="54">
        <v>0</v>
      </c>
      <c r="EA139" s="54">
        <v>2.0138730761121657</v>
      </c>
      <c r="EB139" s="54">
        <v>5.7307667051360758</v>
      </c>
      <c r="EC139" s="54">
        <v>5.7215188283377065</v>
      </c>
      <c r="ED139" s="54">
        <v>5.7068563236827377</v>
      </c>
      <c r="EE139" s="54">
        <v>5.6951978726964487</v>
      </c>
      <c r="EF139" s="54">
        <v>5.6935432526935879</v>
      </c>
      <c r="EG139" s="54">
        <v>5.6951978726964487</v>
      </c>
      <c r="EH139" s="54">
        <v>5.7068563236827377</v>
      </c>
      <c r="EI139" s="54">
        <v>5.7215188283377065</v>
      </c>
      <c r="EJ139" s="54">
        <v>0</v>
      </c>
      <c r="EK139" s="54">
        <v>0.5845448567141136</v>
      </c>
      <c r="EL139" s="54">
        <v>0.94982078853046625</v>
      </c>
      <c r="EP139" s="54" t="s">
        <v>66</v>
      </c>
      <c r="EQ139" s="54">
        <v>6</v>
      </c>
      <c r="ER139" s="54">
        <v>21600</v>
      </c>
      <c r="ES139" s="54">
        <v>5.6806451612903235</v>
      </c>
      <c r="ET139" s="54">
        <v>2.9155870244722797</v>
      </c>
      <c r="EU139" s="54">
        <v>0</v>
      </c>
      <c r="EV139" s="54">
        <v>2.523076923076923</v>
      </c>
      <c r="EW139" s="54">
        <v>0</v>
      </c>
      <c r="EX139" s="54">
        <v>0</v>
      </c>
      <c r="EY139" s="54">
        <v>2.0138730761121657</v>
      </c>
      <c r="EZ139" s="54">
        <v>5.7307667051360758</v>
      </c>
      <c r="FA139" s="54">
        <v>5.7215188283377065</v>
      </c>
      <c r="FB139" s="54">
        <v>5.7068563236827377</v>
      </c>
      <c r="FC139" s="54">
        <v>5.6951978726964487</v>
      </c>
      <c r="FD139" s="54">
        <v>5.6935432526935879</v>
      </c>
      <c r="FE139" s="54">
        <v>5.6951978726964487</v>
      </c>
      <c r="FF139" s="54">
        <v>5.7068563236827377</v>
      </c>
      <c r="FG139" s="54">
        <v>5.7215188283377065</v>
      </c>
      <c r="FH139" s="54">
        <v>2</v>
      </c>
      <c r="FI139" s="54">
        <v>0.5845448567141136</v>
      </c>
      <c r="FJ139" s="54">
        <v>0.94982078853046625</v>
      </c>
      <c r="FN139" s="54" t="s">
        <v>66</v>
      </c>
      <c r="FO139" s="54">
        <v>6</v>
      </c>
      <c r="FP139" s="54">
        <v>21600</v>
      </c>
      <c r="FQ139" s="54">
        <v>5.6806451612903235</v>
      </c>
      <c r="FR139" s="54">
        <v>2.9155870244722797</v>
      </c>
      <c r="FS139" s="54">
        <v>0</v>
      </c>
      <c r="FT139" s="54">
        <v>2.523076923076923</v>
      </c>
      <c r="FU139" s="54">
        <v>0</v>
      </c>
      <c r="FV139" s="54">
        <v>0</v>
      </c>
      <c r="FW139" s="54">
        <v>2.0138730761121657</v>
      </c>
      <c r="FX139" s="54">
        <v>5.7307667051360758</v>
      </c>
      <c r="FY139" s="54">
        <v>5.7215188283377065</v>
      </c>
      <c r="FZ139" s="54">
        <v>5.7068563236827377</v>
      </c>
      <c r="GA139" s="54">
        <v>5.6951978726964487</v>
      </c>
      <c r="GB139" s="54">
        <v>5.6935432526935879</v>
      </c>
      <c r="GC139" s="54">
        <v>5.6951978726964487</v>
      </c>
      <c r="GD139" s="54">
        <v>5.7068563236827377</v>
      </c>
      <c r="GE139" s="54">
        <v>5.7215188283377065</v>
      </c>
      <c r="GF139" s="54">
        <v>0</v>
      </c>
      <c r="GG139" s="54">
        <v>0.5845448567141136</v>
      </c>
      <c r="GH139" s="54">
        <v>0.94982078853046625</v>
      </c>
      <c r="GL139" s="54" t="s">
        <v>66</v>
      </c>
      <c r="GM139" s="54">
        <v>6</v>
      </c>
      <c r="GN139" s="54">
        <v>21600</v>
      </c>
      <c r="GO139" s="54">
        <v>5.6806451612903235</v>
      </c>
      <c r="GP139" s="54">
        <v>2.9155870244722797</v>
      </c>
      <c r="GQ139" s="54">
        <v>0</v>
      </c>
      <c r="GR139" s="54">
        <v>2.523076923076923</v>
      </c>
      <c r="GS139" s="54">
        <v>0</v>
      </c>
      <c r="GT139" s="54">
        <v>0</v>
      </c>
      <c r="GU139" s="54">
        <v>2.0138730761121657</v>
      </c>
      <c r="GV139" s="54">
        <v>5.7307667051360758</v>
      </c>
      <c r="GW139" s="54">
        <v>5.7215188283377065</v>
      </c>
      <c r="GX139" s="54">
        <v>5.7068563236827377</v>
      </c>
      <c r="GY139" s="54">
        <v>5.6951978726964487</v>
      </c>
      <c r="GZ139" s="54">
        <v>5.6935432526935879</v>
      </c>
      <c r="HA139" s="54">
        <v>5.6951978726964487</v>
      </c>
      <c r="HB139" s="54">
        <v>5.7068563236827377</v>
      </c>
      <c r="HC139" s="54">
        <v>5.7215188283377065</v>
      </c>
      <c r="HD139" s="54">
        <v>2</v>
      </c>
      <c r="HE139" s="54">
        <v>0.5845448567141136</v>
      </c>
      <c r="HF139" s="54">
        <v>0.94982078853046625</v>
      </c>
      <c r="HJ139" s="54" t="s">
        <v>66</v>
      </c>
      <c r="HK139" s="54">
        <v>6</v>
      </c>
      <c r="HL139" s="54">
        <v>21600</v>
      </c>
      <c r="HM139" s="54">
        <v>5.6806451612903235</v>
      </c>
      <c r="HN139" s="54">
        <v>2.9155870244722797</v>
      </c>
      <c r="HO139" s="54">
        <v>0</v>
      </c>
      <c r="HP139" s="54">
        <v>2.523076923076923</v>
      </c>
      <c r="HQ139" s="54">
        <v>0</v>
      </c>
      <c r="HR139" s="54">
        <v>0</v>
      </c>
      <c r="HS139" s="54">
        <v>2.0138730761121657</v>
      </c>
      <c r="HT139" s="54">
        <v>5.7307667051360758</v>
      </c>
      <c r="HU139" s="54">
        <v>5.7215188283377065</v>
      </c>
      <c r="HV139" s="54">
        <v>5.7068563236827377</v>
      </c>
      <c r="HW139" s="54">
        <v>5.6951978726964487</v>
      </c>
      <c r="HX139" s="54">
        <v>5.6935432526935879</v>
      </c>
      <c r="HY139" s="54">
        <v>5.6951978726964487</v>
      </c>
      <c r="HZ139" s="54">
        <v>5.7068563236827377</v>
      </c>
      <c r="IA139" s="54">
        <v>5.7215188283377065</v>
      </c>
      <c r="IB139" s="54">
        <v>0</v>
      </c>
      <c r="IC139" s="54">
        <v>0.5845448567141136</v>
      </c>
      <c r="ID139" s="54">
        <v>0.94982078853046625</v>
      </c>
    </row>
    <row r="140" spans="2:238" x14ac:dyDescent="0.25">
      <c r="B140" s="54">
        <v>24.151909274193546</v>
      </c>
      <c r="C140" s="54">
        <v>7</v>
      </c>
      <c r="D140" s="54">
        <v>25200</v>
      </c>
      <c r="E140" s="54">
        <v>7.0451612903225804</v>
      </c>
      <c r="F140" s="54">
        <v>118.01501114966203</v>
      </c>
      <c r="G140" s="54">
        <v>23.236058899418992</v>
      </c>
      <c r="H140" s="54">
        <v>3.0276923076923077</v>
      </c>
      <c r="I140" s="54">
        <v>0</v>
      </c>
      <c r="J140" s="54">
        <v>0</v>
      </c>
      <c r="K140" s="54">
        <v>4.3817741935483872</v>
      </c>
      <c r="L140" s="54">
        <v>9.0694096790364114</v>
      </c>
      <c r="M140" s="54">
        <v>8.6959175981513344</v>
      </c>
      <c r="N140" s="54">
        <v>8.1037460658124534</v>
      </c>
      <c r="O140" s="54">
        <v>7.6328986255076829</v>
      </c>
      <c r="P140" s="54">
        <v>7.5660738308638464</v>
      </c>
      <c r="Q140" s="54">
        <v>7.6328986255076829</v>
      </c>
      <c r="R140" s="54">
        <v>8.1037460658124534</v>
      </c>
      <c r="S140" s="54">
        <v>8.6959175981513344</v>
      </c>
      <c r="T140" s="54">
        <v>1</v>
      </c>
      <c r="U140" s="54">
        <v>0.58892851567641735</v>
      </c>
      <c r="V140" s="54">
        <v>38.360215053763433</v>
      </c>
      <c r="Z140" s="54">
        <v>24.151909274193546</v>
      </c>
      <c r="AA140" s="54">
        <v>7</v>
      </c>
      <c r="AB140" s="54">
        <v>25200</v>
      </c>
      <c r="AC140" s="54">
        <v>7.0451612903225804</v>
      </c>
      <c r="AD140" s="54">
        <v>118.01501114966203</v>
      </c>
      <c r="AE140" s="54">
        <v>23.236058899418992</v>
      </c>
      <c r="AF140" s="54">
        <v>3.0276923076923077</v>
      </c>
      <c r="AG140" s="54">
        <v>0</v>
      </c>
      <c r="AH140" s="54">
        <v>0</v>
      </c>
      <c r="AI140" s="54">
        <v>4.3817741935483872</v>
      </c>
      <c r="AJ140" s="54">
        <v>9.0694096790364114</v>
      </c>
      <c r="AK140" s="54">
        <v>8.6959175981513344</v>
      </c>
      <c r="AL140" s="54">
        <v>8.1037460658124534</v>
      </c>
      <c r="AM140" s="54">
        <v>7.6328986255076829</v>
      </c>
      <c r="AN140" s="54">
        <v>7.5660738308638464</v>
      </c>
      <c r="AO140" s="54">
        <v>7.6328986255076829</v>
      </c>
      <c r="AP140" s="54">
        <v>8.1037460658124534</v>
      </c>
      <c r="AQ140" s="54">
        <v>8.6959175981513344</v>
      </c>
      <c r="AR140" s="54">
        <v>0</v>
      </c>
      <c r="AS140" s="54">
        <v>0.58892851567641735</v>
      </c>
      <c r="AT140" s="54">
        <v>38.360215053763433</v>
      </c>
      <c r="AX140" s="54">
        <v>24.151909274193546</v>
      </c>
      <c r="AY140" s="54">
        <v>7</v>
      </c>
      <c r="AZ140" s="54">
        <v>25200</v>
      </c>
      <c r="BA140" s="54">
        <v>7.0451612903225804</v>
      </c>
      <c r="BB140" s="54">
        <v>118.01501114966203</v>
      </c>
      <c r="BC140" s="54">
        <v>23.236058899418992</v>
      </c>
      <c r="BD140" s="54">
        <v>3.0276923076923077</v>
      </c>
      <c r="BE140" s="54">
        <v>0</v>
      </c>
      <c r="BF140" s="54">
        <v>0</v>
      </c>
      <c r="BG140" s="54">
        <v>4.9188172043010754</v>
      </c>
      <c r="BH140" s="54">
        <v>9.0694096790364114</v>
      </c>
      <c r="BI140" s="54">
        <v>8.6959175981513344</v>
      </c>
      <c r="BJ140" s="54">
        <v>8.1037460658124534</v>
      </c>
      <c r="BK140" s="54">
        <v>7.6328986255076829</v>
      </c>
      <c r="BL140" s="54">
        <v>7.5660738308638464</v>
      </c>
      <c r="BM140" s="54">
        <v>7.6328986255076829</v>
      </c>
      <c r="BN140" s="54">
        <v>8.1037460658124534</v>
      </c>
      <c r="BO140" s="54">
        <v>8.6959175981513344</v>
      </c>
      <c r="BP140" s="54">
        <v>1</v>
      </c>
      <c r="BQ140" s="54">
        <v>0.5845448567141136</v>
      </c>
      <c r="BR140" s="54">
        <v>38.360215053763433</v>
      </c>
      <c r="BV140" s="54">
        <v>24.151909274193546</v>
      </c>
      <c r="BW140" s="54">
        <v>7</v>
      </c>
      <c r="BX140" s="54">
        <v>25200</v>
      </c>
      <c r="BY140" s="54">
        <v>7.0451612903225804</v>
      </c>
      <c r="BZ140" s="54">
        <v>118.01501114966203</v>
      </c>
      <c r="CA140" s="54">
        <v>23.236058899418992</v>
      </c>
      <c r="CB140" s="54">
        <v>3.0276923076923077</v>
      </c>
      <c r="CC140" s="54">
        <v>0</v>
      </c>
      <c r="CD140" s="54">
        <v>0</v>
      </c>
      <c r="CE140" s="54">
        <v>4.9188172043010754</v>
      </c>
      <c r="CF140" s="54">
        <v>9.0694096790364114</v>
      </c>
      <c r="CG140" s="54">
        <v>8.6959175981513344</v>
      </c>
      <c r="CH140" s="54">
        <v>8.1037460658124534</v>
      </c>
      <c r="CI140" s="54">
        <v>7.6328986255076829</v>
      </c>
      <c r="CJ140" s="54">
        <v>7.5660738308638464</v>
      </c>
      <c r="CK140" s="54">
        <v>7.6328986255076829</v>
      </c>
      <c r="CL140" s="54">
        <v>8.1037460658124534</v>
      </c>
      <c r="CM140" s="54">
        <v>8.6959175981513344</v>
      </c>
      <c r="CN140" s="54">
        <v>0</v>
      </c>
      <c r="CO140" s="54">
        <v>0.5845448567141136</v>
      </c>
      <c r="CP140" s="54">
        <v>38.360215053763433</v>
      </c>
      <c r="CT140" s="54">
        <v>24.151909274193546</v>
      </c>
      <c r="CU140" s="54">
        <v>7</v>
      </c>
      <c r="CV140" s="54">
        <v>25200</v>
      </c>
      <c r="CW140" s="54">
        <v>7.0451612903225804</v>
      </c>
      <c r="CX140" s="54">
        <v>118.01501114966203</v>
      </c>
      <c r="CY140" s="54">
        <v>8.2729953979163167</v>
      </c>
      <c r="CZ140" s="54">
        <v>3.0276923076923077</v>
      </c>
      <c r="DA140" s="54">
        <v>0</v>
      </c>
      <c r="DB140" s="54">
        <v>0</v>
      </c>
      <c r="DC140" s="54">
        <v>4.9188172043010754</v>
      </c>
      <c r="DD140" s="54">
        <v>9.0694096790364114</v>
      </c>
      <c r="DE140" s="54">
        <v>8.6959175981513344</v>
      </c>
      <c r="DF140" s="54">
        <v>8.1037460658124534</v>
      </c>
      <c r="DG140" s="54">
        <v>7.6328986255076829</v>
      </c>
      <c r="DH140" s="54">
        <v>7.5660738308638464</v>
      </c>
      <c r="DI140" s="54">
        <v>7.6328986255076829</v>
      </c>
      <c r="DJ140" s="54">
        <v>8.1037460658124534</v>
      </c>
      <c r="DK140" s="54">
        <v>8.6959175981513344</v>
      </c>
      <c r="DL140" s="54">
        <v>1</v>
      </c>
      <c r="DM140" s="54">
        <v>0.5845448567141136</v>
      </c>
      <c r="DN140" s="54">
        <v>38.360215053763433</v>
      </c>
      <c r="DR140" s="54">
        <v>24.151909274193546</v>
      </c>
      <c r="DS140" s="54">
        <v>7</v>
      </c>
      <c r="DT140" s="54">
        <v>25200</v>
      </c>
      <c r="DU140" s="54">
        <v>7.0451612903225804</v>
      </c>
      <c r="DV140" s="54">
        <v>118.01501114966203</v>
      </c>
      <c r="DW140" s="54">
        <v>8.2729953979163167</v>
      </c>
      <c r="DX140" s="54">
        <v>3.0276923076923077</v>
      </c>
      <c r="DY140" s="54">
        <v>0</v>
      </c>
      <c r="DZ140" s="54">
        <v>0</v>
      </c>
      <c r="EA140" s="54">
        <v>4.9188172043010754</v>
      </c>
      <c r="EB140" s="54">
        <v>9.0694096790364114</v>
      </c>
      <c r="EC140" s="54">
        <v>8.6959175981513344</v>
      </c>
      <c r="ED140" s="54">
        <v>8.1037460658124534</v>
      </c>
      <c r="EE140" s="54">
        <v>7.6328986255076829</v>
      </c>
      <c r="EF140" s="54">
        <v>7.5660738308638464</v>
      </c>
      <c r="EG140" s="54">
        <v>7.6328986255076829</v>
      </c>
      <c r="EH140" s="54">
        <v>8.1037460658124534</v>
      </c>
      <c r="EI140" s="54">
        <v>8.6959175981513344</v>
      </c>
      <c r="EJ140" s="54">
        <v>0</v>
      </c>
      <c r="EK140" s="54">
        <v>0.5845448567141136</v>
      </c>
      <c r="EL140" s="54">
        <v>38.360215053763433</v>
      </c>
      <c r="EP140" s="54">
        <v>24.151909274193546</v>
      </c>
      <c r="EQ140" s="54">
        <v>7</v>
      </c>
      <c r="ER140" s="54">
        <v>25200</v>
      </c>
      <c r="ES140" s="54">
        <v>7.0451612903225804</v>
      </c>
      <c r="ET140" s="54">
        <v>118.01501114966203</v>
      </c>
      <c r="EU140" s="54">
        <v>0</v>
      </c>
      <c r="EV140" s="54">
        <v>3.0276923076923077</v>
      </c>
      <c r="EW140" s="54">
        <v>0</v>
      </c>
      <c r="EX140" s="54">
        <v>0</v>
      </c>
      <c r="EY140" s="54">
        <v>4.9188172043010754</v>
      </c>
      <c r="EZ140" s="54">
        <v>9.0694096790364114</v>
      </c>
      <c r="FA140" s="54">
        <v>8.6959175981513344</v>
      </c>
      <c r="FB140" s="54">
        <v>8.1037460658124534</v>
      </c>
      <c r="FC140" s="54">
        <v>7.6328986255076829</v>
      </c>
      <c r="FD140" s="54">
        <v>7.5660738308638464</v>
      </c>
      <c r="FE140" s="54">
        <v>7.6328986255076829</v>
      </c>
      <c r="FF140" s="54">
        <v>8.1037460658124534</v>
      </c>
      <c r="FG140" s="54">
        <v>8.6959175981513344</v>
      </c>
      <c r="FH140" s="54">
        <v>1</v>
      </c>
      <c r="FI140" s="54">
        <v>0.5845448567141136</v>
      </c>
      <c r="FJ140" s="54">
        <v>38.360215053763433</v>
      </c>
      <c r="FN140" s="54">
        <v>24.151909274193546</v>
      </c>
      <c r="FO140" s="54">
        <v>7</v>
      </c>
      <c r="FP140" s="54">
        <v>25200</v>
      </c>
      <c r="FQ140" s="54">
        <v>7.0451612903225804</v>
      </c>
      <c r="FR140" s="54">
        <v>118.01501114966203</v>
      </c>
      <c r="FS140" s="54">
        <v>0</v>
      </c>
      <c r="FT140" s="54">
        <v>3.0276923076923077</v>
      </c>
      <c r="FU140" s="54">
        <v>0</v>
      </c>
      <c r="FV140" s="54">
        <v>0</v>
      </c>
      <c r="FW140" s="54">
        <v>4.9188172043010754</v>
      </c>
      <c r="FX140" s="54">
        <v>9.0694096790364114</v>
      </c>
      <c r="FY140" s="54">
        <v>8.6959175981513344</v>
      </c>
      <c r="FZ140" s="54">
        <v>8.1037460658124534</v>
      </c>
      <c r="GA140" s="54">
        <v>7.6328986255076829</v>
      </c>
      <c r="GB140" s="54">
        <v>7.5660738308638464</v>
      </c>
      <c r="GC140" s="54">
        <v>7.6328986255076829</v>
      </c>
      <c r="GD140" s="54">
        <v>8.1037460658124534</v>
      </c>
      <c r="GE140" s="54">
        <v>8.6959175981513344</v>
      </c>
      <c r="GF140" s="54">
        <v>0</v>
      </c>
      <c r="GG140" s="54">
        <v>0.5845448567141136</v>
      </c>
      <c r="GH140" s="54">
        <v>38.360215053763433</v>
      </c>
      <c r="GL140" s="54">
        <v>24.151909274193546</v>
      </c>
      <c r="GM140" s="54">
        <v>7</v>
      </c>
      <c r="GN140" s="54">
        <v>25200</v>
      </c>
      <c r="GO140" s="54">
        <v>7.0451612903225804</v>
      </c>
      <c r="GP140" s="54">
        <v>118.01501114966203</v>
      </c>
      <c r="GQ140" s="54">
        <v>23.236058899418989</v>
      </c>
      <c r="GR140" s="54">
        <v>3.0276923076923077</v>
      </c>
      <c r="GS140" s="54">
        <v>0</v>
      </c>
      <c r="GT140" s="54">
        <v>0</v>
      </c>
      <c r="GU140" s="54">
        <v>4.9188172043010754</v>
      </c>
      <c r="GV140" s="54">
        <v>9.0694096790364114</v>
      </c>
      <c r="GW140" s="54">
        <v>8.6959175981513344</v>
      </c>
      <c r="GX140" s="54">
        <v>8.1037460658124534</v>
      </c>
      <c r="GY140" s="54">
        <v>7.6328986255076829</v>
      </c>
      <c r="GZ140" s="54">
        <v>7.5660738308638464</v>
      </c>
      <c r="HA140" s="54">
        <v>7.6328986255076829</v>
      </c>
      <c r="HB140" s="54">
        <v>8.1037460658124534</v>
      </c>
      <c r="HC140" s="54">
        <v>8.6959175981513344</v>
      </c>
      <c r="HD140" s="54">
        <v>1</v>
      </c>
      <c r="HE140" s="54">
        <v>0.5845448567141136</v>
      </c>
      <c r="HF140" s="54">
        <v>38.360215053763433</v>
      </c>
      <c r="HJ140" s="54">
        <v>24.151909274193546</v>
      </c>
      <c r="HK140" s="54">
        <v>7</v>
      </c>
      <c r="HL140" s="54">
        <v>25200</v>
      </c>
      <c r="HM140" s="54">
        <v>7.0451612903225804</v>
      </c>
      <c r="HN140" s="54">
        <v>118.01501114966203</v>
      </c>
      <c r="HO140" s="54">
        <v>23.236058899418989</v>
      </c>
      <c r="HP140" s="54">
        <v>3.0276923076923077</v>
      </c>
      <c r="HQ140" s="54">
        <v>0</v>
      </c>
      <c r="HR140" s="54">
        <v>0</v>
      </c>
      <c r="HS140" s="54">
        <v>4.9188172043010754</v>
      </c>
      <c r="HT140" s="54">
        <v>9.0694096790364114</v>
      </c>
      <c r="HU140" s="54">
        <v>8.6959175981513344</v>
      </c>
      <c r="HV140" s="54">
        <v>8.1037460658124534</v>
      </c>
      <c r="HW140" s="54">
        <v>7.6328986255076829</v>
      </c>
      <c r="HX140" s="54">
        <v>7.5660738308638464</v>
      </c>
      <c r="HY140" s="54">
        <v>7.6328986255076829</v>
      </c>
      <c r="HZ140" s="54">
        <v>8.1037460658124534</v>
      </c>
      <c r="IA140" s="54">
        <v>8.6959175981513344</v>
      </c>
      <c r="IB140" s="54">
        <v>0</v>
      </c>
      <c r="IC140" s="54">
        <v>0.5845448567141136</v>
      </c>
      <c r="ID140" s="54">
        <v>38.360215053763433</v>
      </c>
    </row>
    <row r="141" spans="2:238" x14ac:dyDescent="0.25">
      <c r="B141" s="54" t="s">
        <v>54</v>
      </c>
      <c r="C141" s="54">
        <v>8</v>
      </c>
      <c r="D141" s="54">
        <v>28800</v>
      </c>
      <c r="E141" s="54">
        <v>9.0387096774193569</v>
      </c>
      <c r="F141" s="54">
        <v>330.4552838873467</v>
      </c>
      <c r="G141" s="54">
        <v>198.84766398904773</v>
      </c>
      <c r="H141" s="54">
        <v>1.5138461538461538</v>
      </c>
      <c r="I141" s="54">
        <v>0</v>
      </c>
      <c r="J141" s="54">
        <v>0</v>
      </c>
      <c r="K141" s="54">
        <v>9.2600221378874146</v>
      </c>
      <c r="L141" s="54">
        <v>16.664277013272656</v>
      </c>
      <c r="M141" s="54">
        <v>15.257291078109455</v>
      </c>
      <c r="N141" s="54">
        <v>13.02651548782001</v>
      </c>
      <c r="O141" s="54">
        <v>11.252781157104046</v>
      </c>
      <c r="P141" s="54">
        <v>11.001044772329191</v>
      </c>
      <c r="Q141" s="54">
        <v>11.252781157104046</v>
      </c>
      <c r="R141" s="54">
        <v>13.02651548782001</v>
      </c>
      <c r="S141" s="54">
        <v>15.257291078109455</v>
      </c>
      <c r="T141" s="54">
        <v>1</v>
      </c>
      <c r="U141" s="54">
        <v>0.58892851567641735</v>
      </c>
      <c r="V141" s="54">
        <v>144.50716845878136</v>
      </c>
      <c r="Z141" s="54" t="s">
        <v>54</v>
      </c>
      <c r="AA141" s="54">
        <v>8</v>
      </c>
      <c r="AB141" s="54">
        <v>28800</v>
      </c>
      <c r="AC141" s="54">
        <v>9.0387096774193569</v>
      </c>
      <c r="AD141" s="54">
        <v>330.4552838873467</v>
      </c>
      <c r="AE141" s="54">
        <v>198.84766398904773</v>
      </c>
      <c r="AF141" s="54">
        <v>1.5138461538461538</v>
      </c>
      <c r="AG141" s="54">
        <v>0</v>
      </c>
      <c r="AH141" s="54">
        <v>0</v>
      </c>
      <c r="AI141" s="54">
        <v>9.2600221378874146</v>
      </c>
      <c r="AJ141" s="54">
        <v>16.664277013272656</v>
      </c>
      <c r="AK141" s="54">
        <v>15.257291078109455</v>
      </c>
      <c r="AL141" s="54">
        <v>13.02651548782001</v>
      </c>
      <c r="AM141" s="54">
        <v>11.252781157104046</v>
      </c>
      <c r="AN141" s="54">
        <v>11.001044772329191</v>
      </c>
      <c r="AO141" s="54">
        <v>11.252781157104046</v>
      </c>
      <c r="AP141" s="54">
        <v>13.02651548782001</v>
      </c>
      <c r="AQ141" s="54">
        <v>15.257291078109455</v>
      </c>
      <c r="AR141" s="54">
        <v>0</v>
      </c>
      <c r="AS141" s="54">
        <v>0.58892851567641735</v>
      </c>
      <c r="AT141" s="54">
        <v>144.50716845878136</v>
      </c>
      <c r="AX141" s="54" t="s">
        <v>54</v>
      </c>
      <c r="AY141" s="54">
        <v>8</v>
      </c>
      <c r="AZ141" s="54">
        <v>28800</v>
      </c>
      <c r="BA141" s="54">
        <v>9.0387096774193569</v>
      </c>
      <c r="BB141" s="54">
        <v>330.4552838873467</v>
      </c>
      <c r="BC141" s="54">
        <v>198.84766398904773</v>
      </c>
      <c r="BD141" s="54">
        <v>1.5138461538461538</v>
      </c>
      <c r="BE141" s="54">
        <v>0</v>
      </c>
      <c r="BF141" s="54">
        <v>0</v>
      </c>
      <c r="BG141" s="54">
        <v>11.283122496310355</v>
      </c>
      <c r="BH141" s="54">
        <v>16.664277013272656</v>
      </c>
      <c r="BI141" s="54">
        <v>15.257291078109455</v>
      </c>
      <c r="BJ141" s="54">
        <v>13.02651548782001</v>
      </c>
      <c r="BK141" s="54">
        <v>11.252781157104046</v>
      </c>
      <c r="BL141" s="54">
        <v>11.001044772329191</v>
      </c>
      <c r="BM141" s="54">
        <v>11.252781157104046</v>
      </c>
      <c r="BN141" s="54">
        <v>13.02651548782001</v>
      </c>
      <c r="BO141" s="54">
        <v>15.257291078109455</v>
      </c>
      <c r="BP141" s="54">
        <v>1</v>
      </c>
      <c r="BQ141" s="54">
        <v>0.5845448567141136</v>
      </c>
      <c r="BR141" s="54">
        <v>144.50716845878136</v>
      </c>
      <c r="BV141" s="54" t="s">
        <v>54</v>
      </c>
      <c r="BW141" s="54">
        <v>8</v>
      </c>
      <c r="BX141" s="54">
        <v>28800</v>
      </c>
      <c r="BY141" s="54">
        <v>9.0387096774193569</v>
      </c>
      <c r="BZ141" s="54">
        <v>330.4552838873467</v>
      </c>
      <c r="CA141" s="54">
        <v>198.84766398904773</v>
      </c>
      <c r="CB141" s="54">
        <v>1.5138461538461538</v>
      </c>
      <c r="CC141" s="54">
        <v>0</v>
      </c>
      <c r="CD141" s="54">
        <v>0</v>
      </c>
      <c r="CE141" s="54">
        <v>11.283122496310355</v>
      </c>
      <c r="CF141" s="54">
        <v>16.664277013272656</v>
      </c>
      <c r="CG141" s="54">
        <v>15.257291078109455</v>
      </c>
      <c r="CH141" s="54">
        <v>13.02651548782001</v>
      </c>
      <c r="CI141" s="54">
        <v>11.252781157104046</v>
      </c>
      <c r="CJ141" s="54">
        <v>11.001044772329191</v>
      </c>
      <c r="CK141" s="54">
        <v>11.252781157104046</v>
      </c>
      <c r="CL141" s="54">
        <v>13.02651548782001</v>
      </c>
      <c r="CM141" s="54">
        <v>15.257291078109455</v>
      </c>
      <c r="CN141" s="54">
        <v>0</v>
      </c>
      <c r="CO141" s="54">
        <v>0.5845448567141136</v>
      </c>
      <c r="CP141" s="54">
        <v>144.50716845878136</v>
      </c>
      <c r="CT141" s="54" t="s">
        <v>54</v>
      </c>
      <c r="CU141" s="54">
        <v>8</v>
      </c>
      <c r="CV141" s="54">
        <v>28800</v>
      </c>
      <c r="CW141" s="54">
        <v>9.0387096774193569</v>
      </c>
      <c r="CX141" s="54">
        <v>330.4552838873467</v>
      </c>
      <c r="CY141" s="54">
        <v>70.797970352405002</v>
      </c>
      <c r="CZ141" s="54">
        <v>1.5138461538461538</v>
      </c>
      <c r="DA141" s="54">
        <v>0</v>
      </c>
      <c r="DB141" s="54">
        <v>0</v>
      </c>
      <c r="DC141" s="54">
        <v>11.283122496310355</v>
      </c>
      <c r="DD141" s="54">
        <v>16.664277013272656</v>
      </c>
      <c r="DE141" s="54">
        <v>15.257291078109455</v>
      </c>
      <c r="DF141" s="54">
        <v>13.02651548782001</v>
      </c>
      <c r="DG141" s="54">
        <v>11.252781157104046</v>
      </c>
      <c r="DH141" s="54">
        <v>11.001044772329191</v>
      </c>
      <c r="DI141" s="54">
        <v>11.252781157104046</v>
      </c>
      <c r="DJ141" s="54">
        <v>13.02651548782001</v>
      </c>
      <c r="DK141" s="54">
        <v>15.257291078109455</v>
      </c>
      <c r="DL141" s="54">
        <v>1</v>
      </c>
      <c r="DM141" s="54">
        <v>0.5845448567141136</v>
      </c>
      <c r="DN141" s="54">
        <v>144.50716845878136</v>
      </c>
      <c r="DR141" s="54" t="s">
        <v>54</v>
      </c>
      <c r="DS141" s="54">
        <v>8</v>
      </c>
      <c r="DT141" s="54">
        <v>28800</v>
      </c>
      <c r="DU141" s="54">
        <v>9.0387096774193569</v>
      </c>
      <c r="DV141" s="54">
        <v>330.4552838873467</v>
      </c>
      <c r="DW141" s="54">
        <v>70.797970352405002</v>
      </c>
      <c r="DX141" s="54">
        <v>1.5138461538461538</v>
      </c>
      <c r="DY141" s="54">
        <v>0</v>
      </c>
      <c r="DZ141" s="54">
        <v>0</v>
      </c>
      <c r="EA141" s="54">
        <v>11.283122496310355</v>
      </c>
      <c r="EB141" s="54">
        <v>16.664277013272656</v>
      </c>
      <c r="EC141" s="54">
        <v>15.257291078109455</v>
      </c>
      <c r="ED141" s="54">
        <v>13.02651548782001</v>
      </c>
      <c r="EE141" s="54">
        <v>11.252781157104046</v>
      </c>
      <c r="EF141" s="54">
        <v>11.001044772329191</v>
      </c>
      <c r="EG141" s="54">
        <v>11.252781157104046</v>
      </c>
      <c r="EH141" s="54">
        <v>13.02651548782001</v>
      </c>
      <c r="EI141" s="54">
        <v>15.257291078109455</v>
      </c>
      <c r="EJ141" s="54">
        <v>0</v>
      </c>
      <c r="EK141" s="54">
        <v>0.5845448567141136</v>
      </c>
      <c r="EL141" s="54">
        <v>144.50716845878136</v>
      </c>
      <c r="EP141" s="54" t="s">
        <v>54</v>
      </c>
      <c r="EQ141" s="54">
        <v>8</v>
      </c>
      <c r="ER141" s="54">
        <v>28800</v>
      </c>
      <c r="ES141" s="54">
        <v>9.0387096774193569</v>
      </c>
      <c r="ET141" s="54">
        <v>330.4552838873467</v>
      </c>
      <c r="EU141" s="54">
        <v>0</v>
      </c>
      <c r="EV141" s="54">
        <v>1.5138461538461538</v>
      </c>
      <c r="EW141" s="54">
        <v>0</v>
      </c>
      <c r="EX141" s="54">
        <v>0</v>
      </c>
      <c r="EY141" s="54">
        <v>11.283122496310355</v>
      </c>
      <c r="EZ141" s="54">
        <v>16.664277013272656</v>
      </c>
      <c r="FA141" s="54">
        <v>15.257291078109455</v>
      </c>
      <c r="FB141" s="54">
        <v>13.02651548782001</v>
      </c>
      <c r="FC141" s="54">
        <v>11.252781157104046</v>
      </c>
      <c r="FD141" s="54">
        <v>11.001044772329191</v>
      </c>
      <c r="FE141" s="54">
        <v>11.252781157104046</v>
      </c>
      <c r="FF141" s="54">
        <v>13.02651548782001</v>
      </c>
      <c r="FG141" s="54">
        <v>15.257291078109455</v>
      </c>
      <c r="FH141" s="54">
        <v>1</v>
      </c>
      <c r="FI141" s="54">
        <v>0.5845448567141136</v>
      </c>
      <c r="FJ141" s="54">
        <v>144.50716845878136</v>
      </c>
      <c r="FN141" s="54" t="s">
        <v>54</v>
      </c>
      <c r="FO141" s="54">
        <v>8</v>
      </c>
      <c r="FP141" s="54">
        <v>28800</v>
      </c>
      <c r="FQ141" s="54">
        <v>9.0387096774193569</v>
      </c>
      <c r="FR141" s="54">
        <v>330.4552838873467</v>
      </c>
      <c r="FS141" s="54">
        <v>0</v>
      </c>
      <c r="FT141" s="54">
        <v>1.5138461538461538</v>
      </c>
      <c r="FU141" s="54">
        <v>0</v>
      </c>
      <c r="FV141" s="54">
        <v>0</v>
      </c>
      <c r="FW141" s="54">
        <v>11.283122496310355</v>
      </c>
      <c r="FX141" s="54">
        <v>16.664277013272656</v>
      </c>
      <c r="FY141" s="54">
        <v>15.257291078109455</v>
      </c>
      <c r="FZ141" s="54">
        <v>13.02651548782001</v>
      </c>
      <c r="GA141" s="54">
        <v>11.252781157104046</v>
      </c>
      <c r="GB141" s="54">
        <v>11.001044772329191</v>
      </c>
      <c r="GC141" s="54">
        <v>11.252781157104046</v>
      </c>
      <c r="GD141" s="54">
        <v>13.02651548782001</v>
      </c>
      <c r="GE141" s="54">
        <v>15.257291078109455</v>
      </c>
      <c r="GF141" s="54">
        <v>0</v>
      </c>
      <c r="GG141" s="54">
        <v>0.5845448567141136</v>
      </c>
      <c r="GH141" s="54">
        <v>144.50716845878136</v>
      </c>
      <c r="GL141" s="54" t="s">
        <v>54</v>
      </c>
      <c r="GM141" s="54">
        <v>8</v>
      </c>
      <c r="GN141" s="54">
        <v>28800</v>
      </c>
      <c r="GO141" s="54">
        <v>9.0387096774193569</v>
      </c>
      <c r="GP141" s="54">
        <v>330.4552838873467</v>
      </c>
      <c r="GQ141" s="54">
        <v>198.8476639890477</v>
      </c>
      <c r="GR141" s="54">
        <v>1.5138461538461538</v>
      </c>
      <c r="GS141" s="54">
        <v>0</v>
      </c>
      <c r="GT141" s="54">
        <v>0</v>
      </c>
      <c r="GU141" s="54">
        <v>11.283122496310355</v>
      </c>
      <c r="GV141" s="54">
        <v>16.664277013272656</v>
      </c>
      <c r="GW141" s="54">
        <v>15.257291078109455</v>
      </c>
      <c r="GX141" s="54">
        <v>13.02651548782001</v>
      </c>
      <c r="GY141" s="54">
        <v>11.252781157104046</v>
      </c>
      <c r="GZ141" s="54">
        <v>11.001044772329191</v>
      </c>
      <c r="HA141" s="54">
        <v>11.252781157104046</v>
      </c>
      <c r="HB141" s="54">
        <v>13.02651548782001</v>
      </c>
      <c r="HC141" s="54">
        <v>15.257291078109455</v>
      </c>
      <c r="HD141" s="54">
        <v>1</v>
      </c>
      <c r="HE141" s="54">
        <v>0.5845448567141136</v>
      </c>
      <c r="HF141" s="54">
        <v>144.50716845878136</v>
      </c>
      <c r="HJ141" s="54" t="s">
        <v>54</v>
      </c>
      <c r="HK141" s="54">
        <v>8</v>
      </c>
      <c r="HL141" s="54">
        <v>28800</v>
      </c>
      <c r="HM141" s="54">
        <v>9.0387096774193569</v>
      </c>
      <c r="HN141" s="54">
        <v>330.4552838873467</v>
      </c>
      <c r="HO141" s="54">
        <v>198.8476639890477</v>
      </c>
      <c r="HP141" s="54">
        <v>1.5138461538461538</v>
      </c>
      <c r="HQ141" s="54">
        <v>0</v>
      </c>
      <c r="HR141" s="54">
        <v>0</v>
      </c>
      <c r="HS141" s="54">
        <v>11.283122496310355</v>
      </c>
      <c r="HT141" s="54">
        <v>16.664277013272656</v>
      </c>
      <c r="HU141" s="54">
        <v>15.257291078109455</v>
      </c>
      <c r="HV141" s="54">
        <v>13.02651548782001</v>
      </c>
      <c r="HW141" s="54">
        <v>11.252781157104046</v>
      </c>
      <c r="HX141" s="54">
        <v>11.001044772329191</v>
      </c>
      <c r="HY141" s="54">
        <v>11.252781157104046</v>
      </c>
      <c r="HZ141" s="54">
        <v>13.02651548782001</v>
      </c>
      <c r="IA141" s="54">
        <v>15.257291078109455</v>
      </c>
      <c r="IB141" s="54">
        <v>0</v>
      </c>
      <c r="IC141" s="54">
        <v>0.5845448567141136</v>
      </c>
      <c r="ID141" s="54">
        <v>144.50716845878136</v>
      </c>
    </row>
    <row r="142" spans="2:238" x14ac:dyDescent="0.25">
      <c r="B142" s="54">
        <v>17.151909274193546</v>
      </c>
      <c r="C142" s="54">
        <v>9</v>
      </c>
      <c r="D142" s="54">
        <v>32400</v>
      </c>
      <c r="E142" s="54">
        <v>11.09677419354839</v>
      </c>
      <c r="F142" s="54">
        <v>502.77310336780482</v>
      </c>
      <c r="G142" s="54">
        <v>458.25774018603909</v>
      </c>
      <c r="H142" s="54">
        <v>0.94615384615384612</v>
      </c>
      <c r="I142" s="54">
        <v>0</v>
      </c>
      <c r="J142" s="54">
        <v>0</v>
      </c>
      <c r="K142" s="54">
        <v>14.539326375711578</v>
      </c>
      <c r="L142" s="54">
        <v>24.977131925548981</v>
      </c>
      <c r="M142" s="54">
        <v>22.416080761245908</v>
      </c>
      <c r="N142" s="54">
        <v>18.355535250428851</v>
      </c>
      <c r="O142" s="54">
        <v>15.126914224933275</v>
      </c>
      <c r="P142" s="54">
        <v>14.668693751499539</v>
      </c>
      <c r="Q142" s="54">
        <v>15.126914224933275</v>
      </c>
      <c r="R142" s="54">
        <v>18.355535250428851</v>
      </c>
      <c r="S142" s="54">
        <v>22.416080761245908</v>
      </c>
      <c r="T142" s="54">
        <v>1</v>
      </c>
      <c r="U142" s="54">
        <v>0.58892851567641735</v>
      </c>
      <c r="V142" s="54">
        <v>263.03763440860217</v>
      </c>
      <c r="Z142" s="54">
        <v>17.151909274193546</v>
      </c>
      <c r="AA142" s="54">
        <v>9</v>
      </c>
      <c r="AB142" s="54">
        <v>32400</v>
      </c>
      <c r="AC142" s="54">
        <v>11.09677419354839</v>
      </c>
      <c r="AD142" s="54">
        <v>502.77310336780482</v>
      </c>
      <c r="AE142" s="54">
        <v>458.25774018603909</v>
      </c>
      <c r="AF142" s="54">
        <v>0.94615384615384612</v>
      </c>
      <c r="AG142" s="54">
        <v>0</v>
      </c>
      <c r="AH142" s="54">
        <v>0</v>
      </c>
      <c r="AI142" s="54">
        <v>14.539326375711578</v>
      </c>
      <c r="AJ142" s="54">
        <v>24.977131925548981</v>
      </c>
      <c r="AK142" s="54">
        <v>22.416080761245908</v>
      </c>
      <c r="AL142" s="54">
        <v>18.355535250428851</v>
      </c>
      <c r="AM142" s="54">
        <v>15.126914224933275</v>
      </c>
      <c r="AN142" s="54">
        <v>14.668693751499539</v>
      </c>
      <c r="AO142" s="54">
        <v>15.126914224933275</v>
      </c>
      <c r="AP142" s="54">
        <v>18.355535250428851</v>
      </c>
      <c r="AQ142" s="54">
        <v>22.416080761245908</v>
      </c>
      <c r="AR142" s="54">
        <v>0</v>
      </c>
      <c r="AS142" s="54">
        <v>0.58892851567641735</v>
      </c>
      <c r="AT142" s="54">
        <v>263.03763440860217</v>
      </c>
      <c r="AX142" s="54">
        <v>17.151909274193546</v>
      </c>
      <c r="AY142" s="54">
        <v>9</v>
      </c>
      <c r="AZ142" s="54">
        <v>32400</v>
      </c>
      <c r="BA142" s="54">
        <v>11.09677419354839</v>
      </c>
      <c r="BB142" s="54">
        <v>502.77310336780482</v>
      </c>
      <c r="BC142" s="54">
        <v>458.25774018603909</v>
      </c>
      <c r="BD142" s="54">
        <v>0.94615384615384612</v>
      </c>
      <c r="BE142" s="54">
        <v>0</v>
      </c>
      <c r="BF142" s="54">
        <v>0</v>
      </c>
      <c r="BG142" s="54">
        <v>18.221853257432006</v>
      </c>
      <c r="BH142" s="54">
        <v>24.977131925548981</v>
      </c>
      <c r="BI142" s="54">
        <v>22.416080761245908</v>
      </c>
      <c r="BJ142" s="54">
        <v>18.355535250428851</v>
      </c>
      <c r="BK142" s="54">
        <v>15.126914224933275</v>
      </c>
      <c r="BL142" s="54">
        <v>14.668693751499539</v>
      </c>
      <c r="BM142" s="54">
        <v>15.126914224933275</v>
      </c>
      <c r="BN142" s="54">
        <v>18.355535250428851</v>
      </c>
      <c r="BO142" s="54">
        <v>22.416080761245908</v>
      </c>
      <c r="BP142" s="54">
        <v>1</v>
      </c>
      <c r="BQ142" s="54">
        <v>0.5845448567141136</v>
      </c>
      <c r="BR142" s="54">
        <v>263.03763440860217</v>
      </c>
      <c r="BV142" s="54">
        <v>17.151909274193546</v>
      </c>
      <c r="BW142" s="54">
        <v>9</v>
      </c>
      <c r="BX142" s="54">
        <v>32400</v>
      </c>
      <c r="BY142" s="54">
        <v>11.09677419354839</v>
      </c>
      <c r="BZ142" s="54">
        <v>502.77310336780482</v>
      </c>
      <c r="CA142" s="54">
        <v>458.25774018603909</v>
      </c>
      <c r="CB142" s="54">
        <v>0.94615384615384612</v>
      </c>
      <c r="CC142" s="54">
        <v>0</v>
      </c>
      <c r="CD142" s="54">
        <v>0</v>
      </c>
      <c r="CE142" s="54">
        <v>18.221853257432006</v>
      </c>
      <c r="CF142" s="54">
        <v>24.977131925548981</v>
      </c>
      <c r="CG142" s="54">
        <v>22.416080761245908</v>
      </c>
      <c r="CH142" s="54">
        <v>18.355535250428851</v>
      </c>
      <c r="CI142" s="54">
        <v>15.126914224933275</v>
      </c>
      <c r="CJ142" s="54">
        <v>14.668693751499539</v>
      </c>
      <c r="CK142" s="54">
        <v>15.126914224933275</v>
      </c>
      <c r="CL142" s="54">
        <v>18.355535250428851</v>
      </c>
      <c r="CM142" s="54">
        <v>22.416080761245908</v>
      </c>
      <c r="CN142" s="54">
        <v>0</v>
      </c>
      <c r="CO142" s="54">
        <v>0.5845448567141136</v>
      </c>
      <c r="CP142" s="54">
        <v>263.03763440860217</v>
      </c>
      <c r="CT142" s="54">
        <v>17.151909274193546</v>
      </c>
      <c r="CU142" s="54">
        <v>9</v>
      </c>
      <c r="CV142" s="54">
        <v>32400</v>
      </c>
      <c r="CW142" s="54">
        <v>11.09677419354839</v>
      </c>
      <c r="CX142" s="54">
        <v>502.77310336780482</v>
      </c>
      <c r="CY142" s="54">
        <v>163.15865749993552</v>
      </c>
      <c r="CZ142" s="54">
        <v>0.94615384615384612</v>
      </c>
      <c r="DA142" s="54">
        <v>0</v>
      </c>
      <c r="DB142" s="54">
        <v>0</v>
      </c>
      <c r="DC142" s="54">
        <v>18.221853257432006</v>
      </c>
      <c r="DD142" s="54">
        <v>24.977131925548981</v>
      </c>
      <c r="DE142" s="54">
        <v>22.416080761245908</v>
      </c>
      <c r="DF142" s="54">
        <v>18.355535250428851</v>
      </c>
      <c r="DG142" s="54">
        <v>15.126914224933275</v>
      </c>
      <c r="DH142" s="54">
        <v>14.668693751499539</v>
      </c>
      <c r="DI142" s="54">
        <v>15.126914224933275</v>
      </c>
      <c r="DJ142" s="54">
        <v>18.355535250428851</v>
      </c>
      <c r="DK142" s="54">
        <v>22.416080761245908</v>
      </c>
      <c r="DL142" s="54">
        <v>1</v>
      </c>
      <c r="DM142" s="54">
        <v>0.5845448567141136</v>
      </c>
      <c r="DN142" s="54">
        <v>263.03763440860217</v>
      </c>
      <c r="DR142" s="54">
        <v>17.151909274193546</v>
      </c>
      <c r="DS142" s="54">
        <v>9</v>
      </c>
      <c r="DT142" s="54">
        <v>32400</v>
      </c>
      <c r="DU142" s="54">
        <v>11.09677419354839</v>
      </c>
      <c r="DV142" s="54">
        <v>502.77310336780482</v>
      </c>
      <c r="DW142" s="54">
        <v>163.15865749993552</v>
      </c>
      <c r="DX142" s="54">
        <v>0.94615384615384612</v>
      </c>
      <c r="DY142" s="54">
        <v>0</v>
      </c>
      <c r="DZ142" s="54">
        <v>0</v>
      </c>
      <c r="EA142" s="54">
        <v>18.221853257432006</v>
      </c>
      <c r="EB142" s="54">
        <v>24.977131925548981</v>
      </c>
      <c r="EC142" s="54">
        <v>22.416080761245908</v>
      </c>
      <c r="ED142" s="54">
        <v>18.355535250428851</v>
      </c>
      <c r="EE142" s="54">
        <v>15.126914224933275</v>
      </c>
      <c r="EF142" s="54">
        <v>14.668693751499539</v>
      </c>
      <c r="EG142" s="54">
        <v>15.126914224933275</v>
      </c>
      <c r="EH142" s="54">
        <v>18.355535250428851</v>
      </c>
      <c r="EI142" s="54">
        <v>22.416080761245908</v>
      </c>
      <c r="EJ142" s="54">
        <v>0</v>
      </c>
      <c r="EK142" s="54">
        <v>0.5845448567141136</v>
      </c>
      <c r="EL142" s="54">
        <v>263.03763440860217</v>
      </c>
      <c r="EP142" s="54">
        <v>17.151909274193546</v>
      </c>
      <c r="EQ142" s="54">
        <v>9</v>
      </c>
      <c r="ER142" s="54">
        <v>32400</v>
      </c>
      <c r="ES142" s="54">
        <v>11.09677419354839</v>
      </c>
      <c r="ET142" s="54">
        <v>502.77310336780482</v>
      </c>
      <c r="EU142" s="54">
        <v>0</v>
      </c>
      <c r="EV142" s="54">
        <v>0.94615384615384612</v>
      </c>
      <c r="EW142" s="54">
        <v>0</v>
      </c>
      <c r="EX142" s="54">
        <v>0</v>
      </c>
      <c r="EY142" s="54">
        <v>18.221853257432006</v>
      </c>
      <c r="EZ142" s="54">
        <v>24.977131925548981</v>
      </c>
      <c r="FA142" s="54">
        <v>22.416080761245908</v>
      </c>
      <c r="FB142" s="54">
        <v>18.355535250428851</v>
      </c>
      <c r="FC142" s="54">
        <v>15.126914224933275</v>
      </c>
      <c r="FD142" s="54">
        <v>14.668693751499539</v>
      </c>
      <c r="FE142" s="54">
        <v>15.126914224933275</v>
      </c>
      <c r="FF142" s="54">
        <v>18.355535250428851</v>
      </c>
      <c r="FG142" s="54">
        <v>22.416080761245908</v>
      </c>
      <c r="FH142" s="54">
        <v>1</v>
      </c>
      <c r="FI142" s="54">
        <v>0.5845448567141136</v>
      </c>
      <c r="FJ142" s="54">
        <v>263.03763440860217</v>
      </c>
      <c r="FN142" s="54">
        <v>17.151909274193546</v>
      </c>
      <c r="FO142" s="54">
        <v>9</v>
      </c>
      <c r="FP142" s="54">
        <v>32400</v>
      </c>
      <c r="FQ142" s="54">
        <v>11.09677419354839</v>
      </c>
      <c r="FR142" s="54">
        <v>502.77310336780482</v>
      </c>
      <c r="FS142" s="54">
        <v>0</v>
      </c>
      <c r="FT142" s="54">
        <v>0.94615384615384612</v>
      </c>
      <c r="FU142" s="54">
        <v>0</v>
      </c>
      <c r="FV142" s="54">
        <v>0</v>
      </c>
      <c r="FW142" s="54">
        <v>18.221853257432006</v>
      </c>
      <c r="FX142" s="54">
        <v>24.977131925548981</v>
      </c>
      <c r="FY142" s="54">
        <v>22.416080761245908</v>
      </c>
      <c r="FZ142" s="54">
        <v>18.355535250428851</v>
      </c>
      <c r="GA142" s="54">
        <v>15.126914224933275</v>
      </c>
      <c r="GB142" s="54">
        <v>14.668693751499539</v>
      </c>
      <c r="GC142" s="54">
        <v>15.126914224933275</v>
      </c>
      <c r="GD142" s="54">
        <v>18.355535250428851</v>
      </c>
      <c r="GE142" s="54">
        <v>22.416080761245908</v>
      </c>
      <c r="GF142" s="54">
        <v>0</v>
      </c>
      <c r="GG142" s="54">
        <v>0.5845448567141136</v>
      </c>
      <c r="GH142" s="54">
        <v>263.03763440860217</v>
      </c>
      <c r="GL142" s="54">
        <v>17.151909274193546</v>
      </c>
      <c r="GM142" s="54">
        <v>9</v>
      </c>
      <c r="GN142" s="54">
        <v>32400</v>
      </c>
      <c r="GO142" s="54">
        <v>11.09677419354839</v>
      </c>
      <c r="GP142" s="54">
        <v>502.77310336780482</v>
      </c>
      <c r="GQ142" s="54">
        <v>458.25774018603903</v>
      </c>
      <c r="GR142" s="54">
        <v>0.94615384615384612</v>
      </c>
      <c r="GS142" s="54">
        <v>0</v>
      </c>
      <c r="GT142" s="54">
        <v>0</v>
      </c>
      <c r="GU142" s="54">
        <v>18.221853257432006</v>
      </c>
      <c r="GV142" s="54">
        <v>24.977131925548981</v>
      </c>
      <c r="GW142" s="54">
        <v>22.416080761245908</v>
      </c>
      <c r="GX142" s="54">
        <v>18.355535250428851</v>
      </c>
      <c r="GY142" s="54">
        <v>15.126914224933275</v>
      </c>
      <c r="GZ142" s="54">
        <v>14.668693751499539</v>
      </c>
      <c r="HA142" s="54">
        <v>15.126914224933275</v>
      </c>
      <c r="HB142" s="54">
        <v>18.355535250428851</v>
      </c>
      <c r="HC142" s="54">
        <v>22.416080761245908</v>
      </c>
      <c r="HD142" s="54">
        <v>1</v>
      </c>
      <c r="HE142" s="54">
        <v>0.5845448567141136</v>
      </c>
      <c r="HF142" s="54">
        <v>263.03763440860217</v>
      </c>
      <c r="HJ142" s="54">
        <v>17.151909274193546</v>
      </c>
      <c r="HK142" s="54">
        <v>9</v>
      </c>
      <c r="HL142" s="54">
        <v>32400</v>
      </c>
      <c r="HM142" s="54">
        <v>11.09677419354839</v>
      </c>
      <c r="HN142" s="54">
        <v>502.77310336780482</v>
      </c>
      <c r="HO142" s="54">
        <v>458.25774018603903</v>
      </c>
      <c r="HP142" s="54">
        <v>0.94615384615384612</v>
      </c>
      <c r="HQ142" s="54">
        <v>0</v>
      </c>
      <c r="HR142" s="54">
        <v>0</v>
      </c>
      <c r="HS142" s="54">
        <v>18.221853257432006</v>
      </c>
      <c r="HT142" s="54">
        <v>24.977131925548981</v>
      </c>
      <c r="HU142" s="54">
        <v>22.416080761245908</v>
      </c>
      <c r="HV142" s="54">
        <v>18.355535250428851</v>
      </c>
      <c r="HW142" s="54">
        <v>15.126914224933275</v>
      </c>
      <c r="HX142" s="54">
        <v>14.668693751499539</v>
      </c>
      <c r="HY142" s="54">
        <v>15.126914224933275</v>
      </c>
      <c r="HZ142" s="54">
        <v>18.355535250428851</v>
      </c>
      <c r="IA142" s="54">
        <v>22.416080761245908</v>
      </c>
      <c r="IB142" s="54">
        <v>0</v>
      </c>
      <c r="IC142" s="54">
        <v>0.5845448567141136</v>
      </c>
      <c r="ID142" s="54">
        <v>263.03763440860217</v>
      </c>
    </row>
    <row r="143" spans="2:238" x14ac:dyDescent="0.25">
      <c r="B143" s="54" t="s">
        <v>65</v>
      </c>
      <c r="C143" s="54">
        <v>10</v>
      </c>
      <c r="D143" s="54">
        <v>36000</v>
      </c>
      <c r="E143" s="54">
        <v>13.090322580645161</v>
      </c>
      <c r="F143" s="54">
        <v>621.25195790772386</v>
      </c>
      <c r="G143" s="54">
        <v>502.7908266441741</v>
      </c>
      <c r="H143" s="54">
        <v>0.94615384615384612</v>
      </c>
      <c r="I143" s="54">
        <v>0</v>
      </c>
      <c r="J143" s="54">
        <v>0</v>
      </c>
      <c r="K143" s="54">
        <v>17.739256799493987</v>
      </c>
      <c r="L143" s="54">
        <v>29.313153220304784</v>
      </c>
      <c r="M143" s="54">
        <v>26.319894681859058</v>
      </c>
      <c r="N143" s="54">
        <v>21.574084566695632</v>
      </c>
      <c r="O143" s="54">
        <v>17.800595935671016</v>
      </c>
      <c r="P143" s="54">
        <v>17.265045391537548</v>
      </c>
      <c r="Q143" s="54">
        <v>17.800595935671016</v>
      </c>
      <c r="R143" s="54">
        <v>21.574084566695632</v>
      </c>
      <c r="S143" s="54">
        <v>26.319894681859058</v>
      </c>
      <c r="T143" s="54">
        <v>1</v>
      </c>
      <c r="U143" s="54">
        <v>0.58892851567641735</v>
      </c>
      <c r="V143" s="54">
        <v>307.42831541218629</v>
      </c>
      <c r="Z143" s="54" t="s">
        <v>65</v>
      </c>
      <c r="AA143" s="54">
        <v>10</v>
      </c>
      <c r="AB143" s="54">
        <v>36000</v>
      </c>
      <c r="AC143" s="54">
        <v>13.090322580645161</v>
      </c>
      <c r="AD143" s="54">
        <v>621.25195790772386</v>
      </c>
      <c r="AE143" s="54">
        <v>502.7908266441741</v>
      </c>
      <c r="AF143" s="54">
        <v>0.94615384615384612</v>
      </c>
      <c r="AG143" s="54">
        <v>0</v>
      </c>
      <c r="AH143" s="54">
        <v>0</v>
      </c>
      <c r="AI143" s="54">
        <v>17.739256799493987</v>
      </c>
      <c r="AJ143" s="54">
        <v>29.313153220304784</v>
      </c>
      <c r="AK143" s="54">
        <v>26.319894681859058</v>
      </c>
      <c r="AL143" s="54">
        <v>21.574084566695632</v>
      </c>
      <c r="AM143" s="54">
        <v>17.800595935671016</v>
      </c>
      <c r="AN143" s="54">
        <v>17.265045391537548</v>
      </c>
      <c r="AO143" s="54">
        <v>17.800595935671016</v>
      </c>
      <c r="AP143" s="54">
        <v>21.574084566695632</v>
      </c>
      <c r="AQ143" s="54">
        <v>26.319894681859058</v>
      </c>
      <c r="AR143" s="54">
        <v>0</v>
      </c>
      <c r="AS143" s="54">
        <v>0.58892851567641735</v>
      </c>
      <c r="AT143" s="54">
        <v>307.42831541218629</v>
      </c>
      <c r="AX143" s="54" t="s">
        <v>65</v>
      </c>
      <c r="AY143" s="54">
        <v>10</v>
      </c>
      <c r="AZ143" s="54">
        <v>36000</v>
      </c>
      <c r="BA143" s="54">
        <v>13.090322580645161</v>
      </c>
      <c r="BB143" s="54">
        <v>621.25195790772386</v>
      </c>
      <c r="BC143" s="54">
        <v>502.7908266441741</v>
      </c>
      <c r="BD143" s="54">
        <v>0.94615384615384612</v>
      </c>
      <c r="BE143" s="54">
        <v>0</v>
      </c>
      <c r="BF143" s="54">
        <v>0</v>
      </c>
      <c r="BG143" s="54">
        <v>22.043253215264595</v>
      </c>
      <c r="BH143" s="54">
        <v>29.313153220304784</v>
      </c>
      <c r="BI143" s="54">
        <v>26.319894681859058</v>
      </c>
      <c r="BJ143" s="54">
        <v>21.574084566695632</v>
      </c>
      <c r="BK143" s="54">
        <v>17.800595935671016</v>
      </c>
      <c r="BL143" s="54">
        <v>17.265045391537548</v>
      </c>
      <c r="BM143" s="54">
        <v>17.800595935671016</v>
      </c>
      <c r="BN143" s="54">
        <v>21.574084566695632</v>
      </c>
      <c r="BO143" s="54">
        <v>26.319894681859058</v>
      </c>
      <c r="BP143" s="54">
        <v>1</v>
      </c>
      <c r="BQ143" s="54">
        <v>0.5845448567141136</v>
      </c>
      <c r="BR143" s="54">
        <v>307.42831541218629</v>
      </c>
      <c r="BV143" s="54" t="s">
        <v>65</v>
      </c>
      <c r="BW143" s="54">
        <v>10</v>
      </c>
      <c r="BX143" s="54">
        <v>36000</v>
      </c>
      <c r="BY143" s="54">
        <v>13.090322580645161</v>
      </c>
      <c r="BZ143" s="54">
        <v>621.25195790772386</v>
      </c>
      <c r="CA143" s="54">
        <v>502.7908266441741</v>
      </c>
      <c r="CB143" s="54">
        <v>0.94615384615384612</v>
      </c>
      <c r="CC143" s="54">
        <v>0</v>
      </c>
      <c r="CD143" s="54">
        <v>0</v>
      </c>
      <c r="CE143" s="54">
        <v>22.043253215264595</v>
      </c>
      <c r="CF143" s="54">
        <v>29.313153220304784</v>
      </c>
      <c r="CG143" s="54">
        <v>26.319894681859058</v>
      </c>
      <c r="CH143" s="54">
        <v>21.574084566695632</v>
      </c>
      <c r="CI143" s="54">
        <v>17.800595935671016</v>
      </c>
      <c r="CJ143" s="54">
        <v>17.265045391537548</v>
      </c>
      <c r="CK143" s="54">
        <v>17.800595935671016</v>
      </c>
      <c r="CL143" s="54">
        <v>21.574084566695632</v>
      </c>
      <c r="CM143" s="54">
        <v>26.319894681859058</v>
      </c>
      <c r="CN143" s="54">
        <v>0</v>
      </c>
      <c r="CO143" s="54">
        <v>0.5845448567141136</v>
      </c>
      <c r="CP143" s="54">
        <v>307.42831541218629</v>
      </c>
      <c r="CT143" s="54" t="s">
        <v>65</v>
      </c>
      <c r="CU143" s="54">
        <v>10</v>
      </c>
      <c r="CV143" s="54">
        <v>36000</v>
      </c>
      <c r="CW143" s="54">
        <v>13.090322580645161</v>
      </c>
      <c r="CX143" s="54">
        <v>621.25195790772386</v>
      </c>
      <c r="CY143" s="54">
        <v>179.01427315825069</v>
      </c>
      <c r="CZ143" s="54">
        <v>0.94615384615384612</v>
      </c>
      <c r="DA143" s="54">
        <v>0</v>
      </c>
      <c r="DB143" s="54">
        <v>0</v>
      </c>
      <c r="DC143" s="54">
        <v>22.043253215264595</v>
      </c>
      <c r="DD143" s="54">
        <v>29.313153220304784</v>
      </c>
      <c r="DE143" s="54">
        <v>26.319894681859058</v>
      </c>
      <c r="DF143" s="54">
        <v>21.574084566695632</v>
      </c>
      <c r="DG143" s="54">
        <v>17.800595935671016</v>
      </c>
      <c r="DH143" s="54">
        <v>17.265045391537548</v>
      </c>
      <c r="DI143" s="54">
        <v>17.800595935671016</v>
      </c>
      <c r="DJ143" s="54">
        <v>21.574084566695632</v>
      </c>
      <c r="DK143" s="54">
        <v>26.319894681859058</v>
      </c>
      <c r="DL143" s="54">
        <v>1</v>
      </c>
      <c r="DM143" s="54">
        <v>0.5845448567141136</v>
      </c>
      <c r="DN143" s="54">
        <v>307.42831541218629</v>
      </c>
      <c r="DR143" s="54" t="s">
        <v>65</v>
      </c>
      <c r="DS143" s="54">
        <v>10</v>
      </c>
      <c r="DT143" s="54">
        <v>36000</v>
      </c>
      <c r="DU143" s="54">
        <v>13.090322580645161</v>
      </c>
      <c r="DV143" s="54">
        <v>621.25195790772386</v>
      </c>
      <c r="DW143" s="54">
        <v>179.01427315825069</v>
      </c>
      <c r="DX143" s="54">
        <v>0.94615384615384612</v>
      </c>
      <c r="DY143" s="54">
        <v>0</v>
      </c>
      <c r="DZ143" s="54">
        <v>0</v>
      </c>
      <c r="EA143" s="54">
        <v>22.043253215264595</v>
      </c>
      <c r="EB143" s="54">
        <v>29.313153220304784</v>
      </c>
      <c r="EC143" s="54">
        <v>26.319894681859058</v>
      </c>
      <c r="ED143" s="54">
        <v>21.574084566695632</v>
      </c>
      <c r="EE143" s="54">
        <v>17.800595935671016</v>
      </c>
      <c r="EF143" s="54">
        <v>17.265045391537548</v>
      </c>
      <c r="EG143" s="54">
        <v>17.800595935671016</v>
      </c>
      <c r="EH143" s="54">
        <v>21.574084566695632</v>
      </c>
      <c r="EI143" s="54">
        <v>26.319894681859058</v>
      </c>
      <c r="EJ143" s="54">
        <v>0</v>
      </c>
      <c r="EK143" s="54">
        <v>0.5845448567141136</v>
      </c>
      <c r="EL143" s="54">
        <v>307.42831541218629</v>
      </c>
      <c r="EP143" s="54" t="s">
        <v>65</v>
      </c>
      <c r="EQ143" s="54">
        <v>10</v>
      </c>
      <c r="ER143" s="54">
        <v>36000</v>
      </c>
      <c r="ES143" s="54">
        <v>13.090322580645161</v>
      </c>
      <c r="ET143" s="54">
        <v>621.25195790772386</v>
      </c>
      <c r="EU143" s="54">
        <v>0</v>
      </c>
      <c r="EV143" s="54">
        <v>0.94615384615384612</v>
      </c>
      <c r="EW143" s="54">
        <v>0</v>
      </c>
      <c r="EX143" s="54">
        <v>0</v>
      </c>
      <c r="EY143" s="54">
        <v>22.043253215264595</v>
      </c>
      <c r="EZ143" s="54">
        <v>29.313153220304784</v>
      </c>
      <c r="FA143" s="54">
        <v>26.319894681859058</v>
      </c>
      <c r="FB143" s="54">
        <v>21.574084566695632</v>
      </c>
      <c r="FC143" s="54">
        <v>17.800595935671016</v>
      </c>
      <c r="FD143" s="54">
        <v>17.265045391537548</v>
      </c>
      <c r="FE143" s="54">
        <v>17.800595935671016</v>
      </c>
      <c r="FF143" s="54">
        <v>21.574084566695632</v>
      </c>
      <c r="FG143" s="54">
        <v>26.319894681859058</v>
      </c>
      <c r="FH143" s="54">
        <v>1</v>
      </c>
      <c r="FI143" s="54">
        <v>0.5845448567141136</v>
      </c>
      <c r="FJ143" s="54">
        <v>307.42831541218629</v>
      </c>
      <c r="FN143" s="54" t="s">
        <v>65</v>
      </c>
      <c r="FO143" s="54">
        <v>10</v>
      </c>
      <c r="FP143" s="54">
        <v>36000</v>
      </c>
      <c r="FQ143" s="54">
        <v>13.090322580645161</v>
      </c>
      <c r="FR143" s="54">
        <v>621.25195790772386</v>
      </c>
      <c r="FS143" s="54">
        <v>0</v>
      </c>
      <c r="FT143" s="54">
        <v>0.94615384615384612</v>
      </c>
      <c r="FU143" s="54">
        <v>0</v>
      </c>
      <c r="FV143" s="54">
        <v>0</v>
      </c>
      <c r="FW143" s="54">
        <v>22.043253215264595</v>
      </c>
      <c r="FX143" s="54">
        <v>29.313153220304784</v>
      </c>
      <c r="FY143" s="54">
        <v>26.319894681859058</v>
      </c>
      <c r="FZ143" s="54">
        <v>21.574084566695632</v>
      </c>
      <c r="GA143" s="54">
        <v>17.800595935671016</v>
      </c>
      <c r="GB143" s="54">
        <v>17.265045391537548</v>
      </c>
      <c r="GC143" s="54">
        <v>17.800595935671016</v>
      </c>
      <c r="GD143" s="54">
        <v>21.574084566695632</v>
      </c>
      <c r="GE143" s="54">
        <v>26.319894681859058</v>
      </c>
      <c r="GF143" s="54">
        <v>0</v>
      </c>
      <c r="GG143" s="54">
        <v>0.5845448567141136</v>
      </c>
      <c r="GH143" s="54">
        <v>307.42831541218629</v>
      </c>
      <c r="GL143" s="54" t="s">
        <v>65</v>
      </c>
      <c r="GM143" s="54">
        <v>10</v>
      </c>
      <c r="GN143" s="54">
        <v>36000</v>
      </c>
      <c r="GO143" s="54">
        <v>13.090322580645161</v>
      </c>
      <c r="GP143" s="54">
        <v>621.25195790772386</v>
      </c>
      <c r="GQ143" s="54">
        <v>502.7908266441741</v>
      </c>
      <c r="GR143" s="54">
        <v>0.94615384615384612</v>
      </c>
      <c r="GS143" s="54">
        <v>0</v>
      </c>
      <c r="GT143" s="54">
        <v>0</v>
      </c>
      <c r="GU143" s="54">
        <v>22.043253215264595</v>
      </c>
      <c r="GV143" s="54">
        <v>29.313153220304784</v>
      </c>
      <c r="GW143" s="54">
        <v>26.319894681859058</v>
      </c>
      <c r="GX143" s="54">
        <v>21.574084566695632</v>
      </c>
      <c r="GY143" s="54">
        <v>17.800595935671016</v>
      </c>
      <c r="GZ143" s="54">
        <v>17.265045391537548</v>
      </c>
      <c r="HA143" s="54">
        <v>17.800595935671016</v>
      </c>
      <c r="HB143" s="54">
        <v>21.574084566695632</v>
      </c>
      <c r="HC143" s="54">
        <v>26.319894681859058</v>
      </c>
      <c r="HD143" s="54">
        <v>1</v>
      </c>
      <c r="HE143" s="54">
        <v>0.5845448567141136</v>
      </c>
      <c r="HF143" s="54">
        <v>307.42831541218629</v>
      </c>
      <c r="HJ143" s="54" t="s">
        <v>65</v>
      </c>
      <c r="HK143" s="54">
        <v>10</v>
      </c>
      <c r="HL143" s="54">
        <v>36000</v>
      </c>
      <c r="HM143" s="54">
        <v>13.090322580645161</v>
      </c>
      <c r="HN143" s="54">
        <v>621.25195790772386</v>
      </c>
      <c r="HO143" s="54">
        <v>502.7908266441741</v>
      </c>
      <c r="HP143" s="54">
        <v>0.94615384615384612</v>
      </c>
      <c r="HQ143" s="54">
        <v>0</v>
      </c>
      <c r="HR143" s="54">
        <v>0</v>
      </c>
      <c r="HS143" s="54">
        <v>22.043253215264595</v>
      </c>
      <c r="HT143" s="54">
        <v>29.313153220304784</v>
      </c>
      <c r="HU143" s="54">
        <v>26.319894681859058</v>
      </c>
      <c r="HV143" s="54">
        <v>21.574084566695632</v>
      </c>
      <c r="HW143" s="54">
        <v>17.800595935671016</v>
      </c>
      <c r="HX143" s="54">
        <v>17.265045391537548</v>
      </c>
      <c r="HY143" s="54">
        <v>17.800595935671016</v>
      </c>
      <c r="HZ143" s="54">
        <v>21.574084566695632</v>
      </c>
      <c r="IA143" s="54">
        <v>26.319894681859058</v>
      </c>
      <c r="IB143" s="54">
        <v>0</v>
      </c>
      <c r="IC143" s="54">
        <v>0.5845448567141136</v>
      </c>
      <c r="ID143" s="54">
        <v>307.42831541218629</v>
      </c>
    </row>
    <row r="144" spans="2:238" x14ac:dyDescent="0.25">
      <c r="B144" s="54">
        <v>10.791801075268815</v>
      </c>
      <c r="C144" s="54">
        <v>11</v>
      </c>
      <c r="D144" s="54">
        <v>39600</v>
      </c>
      <c r="E144" s="54">
        <v>14.645161290322582</v>
      </c>
      <c r="F144" s="54">
        <v>656.63658225018276</v>
      </c>
      <c r="G144" s="54">
        <v>648.70293503204243</v>
      </c>
      <c r="H144" s="54">
        <v>0.94615384615384612</v>
      </c>
      <c r="I144" s="54">
        <v>0</v>
      </c>
      <c r="J144" s="54">
        <v>0</v>
      </c>
      <c r="K144" s="54">
        <v>20.653649588867804</v>
      </c>
      <c r="L144" s="54">
        <v>33.507884187442926</v>
      </c>
      <c r="M144" s="54">
        <v>30.027541722909511</v>
      </c>
      <c r="N144" s="54">
        <v>24.509460254079194</v>
      </c>
      <c r="O144" s="54">
        <v>20.121923209314435</v>
      </c>
      <c r="P144" s="54">
        <v>19.499224141822744</v>
      </c>
      <c r="Q144" s="54">
        <v>20.121923209314435</v>
      </c>
      <c r="R144" s="54">
        <v>24.509460254079194</v>
      </c>
      <c r="S144" s="54">
        <v>30.027541722909511</v>
      </c>
      <c r="T144" s="54">
        <v>1</v>
      </c>
      <c r="U144" s="54">
        <v>0.58892851567641735</v>
      </c>
      <c r="V144" s="54">
        <v>357.45519713261649</v>
      </c>
      <c r="Z144" s="54">
        <v>10.791801075268815</v>
      </c>
      <c r="AA144" s="54">
        <v>11</v>
      </c>
      <c r="AB144" s="54">
        <v>39600</v>
      </c>
      <c r="AC144" s="54">
        <v>14.645161290322582</v>
      </c>
      <c r="AD144" s="54">
        <v>656.63658225018276</v>
      </c>
      <c r="AE144" s="54">
        <v>648.70293503204243</v>
      </c>
      <c r="AF144" s="54">
        <v>0.94615384615384612</v>
      </c>
      <c r="AG144" s="54">
        <v>0</v>
      </c>
      <c r="AH144" s="54">
        <v>0</v>
      </c>
      <c r="AI144" s="54">
        <v>20.653649588867804</v>
      </c>
      <c r="AJ144" s="54">
        <v>33.507884187442926</v>
      </c>
      <c r="AK144" s="54">
        <v>30.027541722909511</v>
      </c>
      <c r="AL144" s="54">
        <v>24.509460254079194</v>
      </c>
      <c r="AM144" s="54">
        <v>20.121923209314435</v>
      </c>
      <c r="AN144" s="54">
        <v>19.499224141822744</v>
      </c>
      <c r="AO144" s="54">
        <v>20.121923209314435</v>
      </c>
      <c r="AP144" s="54">
        <v>24.509460254079194</v>
      </c>
      <c r="AQ144" s="54">
        <v>30.027541722909511</v>
      </c>
      <c r="AR144" s="54">
        <v>0</v>
      </c>
      <c r="AS144" s="54">
        <v>0.58892851567641735</v>
      </c>
      <c r="AT144" s="54">
        <v>357.45519713261649</v>
      </c>
      <c r="AX144" s="54">
        <v>10.791801075268815</v>
      </c>
      <c r="AY144" s="54">
        <v>11</v>
      </c>
      <c r="AZ144" s="54">
        <v>39600</v>
      </c>
      <c r="BA144" s="54">
        <v>14.645161290322582</v>
      </c>
      <c r="BB144" s="54">
        <v>656.63658225018276</v>
      </c>
      <c r="BC144" s="54">
        <v>648.70293503204243</v>
      </c>
      <c r="BD144" s="54">
        <v>0.94615384615384612</v>
      </c>
      <c r="BE144" s="54">
        <v>0</v>
      </c>
      <c r="BF144" s="54">
        <v>0</v>
      </c>
      <c r="BG144" s="54">
        <v>25.658022348724437</v>
      </c>
      <c r="BH144" s="54">
        <v>33.507884187442926</v>
      </c>
      <c r="BI144" s="54">
        <v>30.027541722909511</v>
      </c>
      <c r="BJ144" s="54">
        <v>24.509460254079194</v>
      </c>
      <c r="BK144" s="54">
        <v>20.121923209314435</v>
      </c>
      <c r="BL144" s="54">
        <v>19.499224141822744</v>
      </c>
      <c r="BM144" s="54">
        <v>20.121923209314435</v>
      </c>
      <c r="BN144" s="54">
        <v>24.509460254079194</v>
      </c>
      <c r="BO144" s="54">
        <v>30.027541722909511</v>
      </c>
      <c r="BP144" s="54">
        <v>1</v>
      </c>
      <c r="BQ144" s="54">
        <v>0.5845448567141136</v>
      </c>
      <c r="BR144" s="54">
        <v>357.45519713261649</v>
      </c>
      <c r="BV144" s="54">
        <v>10.791801075268815</v>
      </c>
      <c r="BW144" s="54">
        <v>11</v>
      </c>
      <c r="BX144" s="54">
        <v>39600</v>
      </c>
      <c r="BY144" s="54">
        <v>14.645161290322582</v>
      </c>
      <c r="BZ144" s="54">
        <v>656.63658225018276</v>
      </c>
      <c r="CA144" s="54">
        <v>648.70293503204243</v>
      </c>
      <c r="CB144" s="54">
        <v>0.94615384615384612</v>
      </c>
      <c r="CC144" s="54">
        <v>0</v>
      </c>
      <c r="CD144" s="54">
        <v>0</v>
      </c>
      <c r="CE144" s="54">
        <v>25.658022348724437</v>
      </c>
      <c r="CF144" s="54">
        <v>33.507884187442926</v>
      </c>
      <c r="CG144" s="54">
        <v>30.027541722909511</v>
      </c>
      <c r="CH144" s="54">
        <v>24.509460254079194</v>
      </c>
      <c r="CI144" s="54">
        <v>20.121923209314435</v>
      </c>
      <c r="CJ144" s="54">
        <v>19.499224141822744</v>
      </c>
      <c r="CK144" s="54">
        <v>20.121923209314435</v>
      </c>
      <c r="CL144" s="54">
        <v>24.509460254079194</v>
      </c>
      <c r="CM144" s="54">
        <v>30.027541722909511</v>
      </c>
      <c r="CN144" s="54">
        <v>0</v>
      </c>
      <c r="CO144" s="54">
        <v>0.5845448567141136</v>
      </c>
      <c r="CP144" s="54">
        <v>357.45519713261649</v>
      </c>
      <c r="CT144" s="54">
        <v>10.791801075268815</v>
      </c>
      <c r="CU144" s="54">
        <v>11</v>
      </c>
      <c r="CV144" s="54">
        <v>39600</v>
      </c>
      <c r="CW144" s="54">
        <v>14.645161290322582</v>
      </c>
      <c r="CX144" s="54">
        <v>656.63658225018276</v>
      </c>
      <c r="CY144" s="54">
        <v>230.965002256432</v>
      </c>
      <c r="CZ144" s="54">
        <v>0.94615384615384612</v>
      </c>
      <c r="DA144" s="54">
        <v>0</v>
      </c>
      <c r="DB144" s="54">
        <v>0</v>
      </c>
      <c r="DC144" s="54">
        <v>25.658022348724437</v>
      </c>
      <c r="DD144" s="54">
        <v>33.507884187442926</v>
      </c>
      <c r="DE144" s="54">
        <v>30.027541722909511</v>
      </c>
      <c r="DF144" s="54">
        <v>24.509460254079194</v>
      </c>
      <c r="DG144" s="54">
        <v>20.121923209314435</v>
      </c>
      <c r="DH144" s="54">
        <v>19.499224141822744</v>
      </c>
      <c r="DI144" s="54">
        <v>20.121923209314435</v>
      </c>
      <c r="DJ144" s="54">
        <v>24.509460254079194</v>
      </c>
      <c r="DK144" s="54">
        <v>30.027541722909511</v>
      </c>
      <c r="DL144" s="54">
        <v>1</v>
      </c>
      <c r="DM144" s="54">
        <v>0.5845448567141136</v>
      </c>
      <c r="DN144" s="54">
        <v>357.45519713261649</v>
      </c>
      <c r="DR144" s="54">
        <v>10.791801075268815</v>
      </c>
      <c r="DS144" s="54">
        <v>11</v>
      </c>
      <c r="DT144" s="54">
        <v>39600</v>
      </c>
      <c r="DU144" s="54">
        <v>14.645161290322582</v>
      </c>
      <c r="DV144" s="54">
        <v>656.63658225018276</v>
      </c>
      <c r="DW144" s="54">
        <v>230.965002256432</v>
      </c>
      <c r="DX144" s="54">
        <v>0.94615384615384612</v>
      </c>
      <c r="DY144" s="54">
        <v>0</v>
      </c>
      <c r="DZ144" s="54">
        <v>0</v>
      </c>
      <c r="EA144" s="54">
        <v>25.658022348724437</v>
      </c>
      <c r="EB144" s="54">
        <v>33.507884187442926</v>
      </c>
      <c r="EC144" s="54">
        <v>30.027541722909511</v>
      </c>
      <c r="ED144" s="54">
        <v>24.509460254079194</v>
      </c>
      <c r="EE144" s="54">
        <v>20.121923209314435</v>
      </c>
      <c r="EF144" s="54">
        <v>19.499224141822744</v>
      </c>
      <c r="EG144" s="54">
        <v>20.121923209314435</v>
      </c>
      <c r="EH144" s="54">
        <v>24.509460254079194</v>
      </c>
      <c r="EI144" s="54">
        <v>30.027541722909511</v>
      </c>
      <c r="EJ144" s="54">
        <v>0</v>
      </c>
      <c r="EK144" s="54">
        <v>0.5845448567141136</v>
      </c>
      <c r="EL144" s="54">
        <v>357.45519713261649</v>
      </c>
      <c r="EP144" s="54">
        <v>10.791801075268815</v>
      </c>
      <c r="EQ144" s="54">
        <v>11</v>
      </c>
      <c r="ER144" s="54">
        <v>39600</v>
      </c>
      <c r="ES144" s="54">
        <v>14.645161290322582</v>
      </c>
      <c r="ET144" s="54">
        <v>656.63658225018276</v>
      </c>
      <c r="EU144" s="54">
        <v>0</v>
      </c>
      <c r="EV144" s="54">
        <v>0.94615384615384612</v>
      </c>
      <c r="EW144" s="54">
        <v>0</v>
      </c>
      <c r="EX144" s="54">
        <v>0</v>
      </c>
      <c r="EY144" s="54">
        <v>25.658022348724437</v>
      </c>
      <c r="EZ144" s="54">
        <v>33.507884187442926</v>
      </c>
      <c r="FA144" s="54">
        <v>30.027541722909511</v>
      </c>
      <c r="FB144" s="54">
        <v>24.509460254079194</v>
      </c>
      <c r="FC144" s="54">
        <v>20.121923209314435</v>
      </c>
      <c r="FD144" s="54">
        <v>19.499224141822744</v>
      </c>
      <c r="FE144" s="54">
        <v>20.121923209314435</v>
      </c>
      <c r="FF144" s="54">
        <v>24.509460254079194</v>
      </c>
      <c r="FG144" s="54">
        <v>30.027541722909511</v>
      </c>
      <c r="FH144" s="54">
        <v>1</v>
      </c>
      <c r="FI144" s="54">
        <v>0.5845448567141136</v>
      </c>
      <c r="FJ144" s="54">
        <v>357.45519713261649</v>
      </c>
      <c r="FN144" s="54">
        <v>10.791801075268815</v>
      </c>
      <c r="FO144" s="54">
        <v>11</v>
      </c>
      <c r="FP144" s="54">
        <v>39600</v>
      </c>
      <c r="FQ144" s="54">
        <v>14.645161290322582</v>
      </c>
      <c r="FR144" s="54">
        <v>656.63658225018276</v>
      </c>
      <c r="FS144" s="54">
        <v>0</v>
      </c>
      <c r="FT144" s="54">
        <v>0.94615384615384612</v>
      </c>
      <c r="FU144" s="54">
        <v>0</v>
      </c>
      <c r="FV144" s="54">
        <v>0</v>
      </c>
      <c r="FW144" s="54">
        <v>25.658022348724437</v>
      </c>
      <c r="FX144" s="54">
        <v>33.507884187442926</v>
      </c>
      <c r="FY144" s="54">
        <v>30.027541722909511</v>
      </c>
      <c r="FZ144" s="54">
        <v>24.509460254079194</v>
      </c>
      <c r="GA144" s="54">
        <v>20.121923209314435</v>
      </c>
      <c r="GB144" s="54">
        <v>19.499224141822744</v>
      </c>
      <c r="GC144" s="54">
        <v>20.121923209314435</v>
      </c>
      <c r="GD144" s="54">
        <v>24.509460254079194</v>
      </c>
      <c r="GE144" s="54">
        <v>30.027541722909511</v>
      </c>
      <c r="GF144" s="54">
        <v>0</v>
      </c>
      <c r="GG144" s="54">
        <v>0.5845448567141136</v>
      </c>
      <c r="GH144" s="54">
        <v>357.45519713261649</v>
      </c>
      <c r="GL144" s="54">
        <v>10.791801075268815</v>
      </c>
      <c r="GM144" s="54">
        <v>11</v>
      </c>
      <c r="GN144" s="54">
        <v>39600</v>
      </c>
      <c r="GO144" s="54">
        <v>14.645161290322582</v>
      </c>
      <c r="GP144" s="54">
        <v>656.63658225018276</v>
      </c>
      <c r="GQ144" s="54">
        <v>648.70293503204232</v>
      </c>
      <c r="GR144" s="54">
        <v>0.94615384615384612</v>
      </c>
      <c r="GS144" s="54">
        <v>0</v>
      </c>
      <c r="GT144" s="54">
        <v>0</v>
      </c>
      <c r="GU144" s="54">
        <v>25.658022348724437</v>
      </c>
      <c r="GV144" s="54">
        <v>33.507884187442926</v>
      </c>
      <c r="GW144" s="54">
        <v>30.027541722909511</v>
      </c>
      <c r="GX144" s="54">
        <v>24.509460254079194</v>
      </c>
      <c r="GY144" s="54">
        <v>20.121923209314435</v>
      </c>
      <c r="GZ144" s="54">
        <v>19.499224141822744</v>
      </c>
      <c r="HA144" s="54">
        <v>20.121923209314435</v>
      </c>
      <c r="HB144" s="54">
        <v>24.509460254079194</v>
      </c>
      <c r="HC144" s="54">
        <v>30.027541722909511</v>
      </c>
      <c r="HD144" s="54">
        <v>1</v>
      </c>
      <c r="HE144" s="54">
        <v>0.5845448567141136</v>
      </c>
      <c r="HF144" s="54">
        <v>357.45519713261649</v>
      </c>
      <c r="HJ144" s="54">
        <v>10.791801075268815</v>
      </c>
      <c r="HK144" s="54">
        <v>11</v>
      </c>
      <c r="HL144" s="54">
        <v>39600</v>
      </c>
      <c r="HM144" s="54">
        <v>14.645161290322582</v>
      </c>
      <c r="HN144" s="54">
        <v>656.63658225018276</v>
      </c>
      <c r="HO144" s="54">
        <v>648.70293503204232</v>
      </c>
      <c r="HP144" s="54">
        <v>0.94615384615384612</v>
      </c>
      <c r="HQ144" s="54">
        <v>0</v>
      </c>
      <c r="HR144" s="54">
        <v>0</v>
      </c>
      <c r="HS144" s="54">
        <v>25.658022348724437</v>
      </c>
      <c r="HT144" s="54">
        <v>33.507884187442926</v>
      </c>
      <c r="HU144" s="54">
        <v>30.027541722909511</v>
      </c>
      <c r="HV144" s="54">
        <v>24.509460254079194</v>
      </c>
      <c r="HW144" s="54">
        <v>20.121923209314435</v>
      </c>
      <c r="HX144" s="54">
        <v>19.499224141822744</v>
      </c>
      <c r="HY144" s="54">
        <v>20.121923209314435</v>
      </c>
      <c r="HZ144" s="54">
        <v>24.509460254079194</v>
      </c>
      <c r="IA144" s="54">
        <v>30.027541722909511</v>
      </c>
      <c r="IB144" s="54">
        <v>0</v>
      </c>
      <c r="IC144" s="54">
        <v>0.5845448567141136</v>
      </c>
      <c r="ID144" s="54">
        <v>357.45519713261649</v>
      </c>
    </row>
    <row r="145" spans="2:238" x14ac:dyDescent="0.25">
      <c r="B145" s="54" t="s">
        <v>68</v>
      </c>
      <c r="C145" s="54">
        <v>12</v>
      </c>
      <c r="D145" s="54">
        <v>43200</v>
      </c>
      <c r="E145" s="54">
        <v>15.564516129032262</v>
      </c>
      <c r="F145" s="54">
        <v>654.68181367695718</v>
      </c>
      <c r="G145" s="54">
        <v>662.95481538620641</v>
      </c>
      <c r="H145" s="54">
        <v>0.94615384615384612</v>
      </c>
      <c r="I145" s="54">
        <v>0</v>
      </c>
      <c r="J145" s="54">
        <v>0</v>
      </c>
      <c r="K145" s="54">
        <v>21.666027830487035</v>
      </c>
      <c r="L145" s="54">
        <v>34.607865721898619</v>
      </c>
      <c r="M145" s="54">
        <v>31.094196003242782</v>
      </c>
      <c r="N145" s="54">
        <v>25.52327418744833</v>
      </c>
      <c r="O145" s="54">
        <v>21.093722724978264</v>
      </c>
      <c r="P145" s="54">
        <v>20.465060781627209</v>
      </c>
      <c r="Q145" s="54">
        <v>21.093722724978264</v>
      </c>
      <c r="R145" s="54">
        <v>25.52327418744833</v>
      </c>
      <c r="S145" s="54">
        <v>31.094196003242782</v>
      </c>
      <c r="T145" s="54">
        <v>1</v>
      </c>
      <c r="U145" s="54">
        <v>0.58892851567641735</v>
      </c>
      <c r="V145" s="54">
        <v>360.87813620071694</v>
      </c>
      <c r="Z145" s="54" t="s">
        <v>68</v>
      </c>
      <c r="AA145" s="54">
        <v>12</v>
      </c>
      <c r="AB145" s="54">
        <v>43200</v>
      </c>
      <c r="AC145" s="54">
        <v>15.564516129032262</v>
      </c>
      <c r="AD145" s="54">
        <v>654.68181367695718</v>
      </c>
      <c r="AE145" s="54">
        <v>662.95481538620641</v>
      </c>
      <c r="AF145" s="54">
        <v>0.94615384615384612</v>
      </c>
      <c r="AG145" s="54">
        <v>0</v>
      </c>
      <c r="AH145" s="54">
        <v>0</v>
      </c>
      <c r="AI145" s="54">
        <v>21.666027830487035</v>
      </c>
      <c r="AJ145" s="54">
        <v>34.607865721898619</v>
      </c>
      <c r="AK145" s="54">
        <v>31.094196003242782</v>
      </c>
      <c r="AL145" s="54">
        <v>25.52327418744833</v>
      </c>
      <c r="AM145" s="54">
        <v>21.093722724978264</v>
      </c>
      <c r="AN145" s="54">
        <v>20.465060781627209</v>
      </c>
      <c r="AO145" s="54">
        <v>21.093722724978264</v>
      </c>
      <c r="AP145" s="54">
        <v>25.52327418744833</v>
      </c>
      <c r="AQ145" s="54">
        <v>31.094196003242782</v>
      </c>
      <c r="AR145" s="54">
        <v>0</v>
      </c>
      <c r="AS145" s="54">
        <v>0.58892851567641735</v>
      </c>
      <c r="AT145" s="54">
        <v>360.87813620071694</v>
      </c>
      <c r="AX145" s="54" t="s">
        <v>68</v>
      </c>
      <c r="AY145" s="54">
        <v>12</v>
      </c>
      <c r="AZ145" s="54">
        <v>43200</v>
      </c>
      <c r="BA145" s="54">
        <v>15.564516129032262</v>
      </c>
      <c r="BB145" s="54">
        <v>654.68181367695718</v>
      </c>
      <c r="BC145" s="54">
        <v>662.95481538620641</v>
      </c>
      <c r="BD145" s="54">
        <v>0.94615384615384612</v>
      </c>
      <c r="BE145" s="54">
        <v>0</v>
      </c>
      <c r="BF145" s="54">
        <v>0</v>
      </c>
      <c r="BG145" s="54">
        <v>26.718321737297078</v>
      </c>
      <c r="BH145" s="54">
        <v>34.607865721898619</v>
      </c>
      <c r="BI145" s="54">
        <v>31.094196003242782</v>
      </c>
      <c r="BJ145" s="54">
        <v>25.52327418744833</v>
      </c>
      <c r="BK145" s="54">
        <v>21.093722724978264</v>
      </c>
      <c r="BL145" s="54">
        <v>20.465060781627209</v>
      </c>
      <c r="BM145" s="54">
        <v>21.093722724978264</v>
      </c>
      <c r="BN145" s="54">
        <v>25.52327418744833</v>
      </c>
      <c r="BO145" s="54">
        <v>31.094196003242782</v>
      </c>
      <c r="BP145" s="54">
        <v>1</v>
      </c>
      <c r="BQ145" s="54">
        <v>0.5845448567141136</v>
      </c>
      <c r="BR145" s="54">
        <v>360.87813620071694</v>
      </c>
      <c r="BV145" s="54" t="s">
        <v>68</v>
      </c>
      <c r="BW145" s="54">
        <v>12</v>
      </c>
      <c r="BX145" s="54">
        <v>43200</v>
      </c>
      <c r="BY145" s="54">
        <v>15.564516129032262</v>
      </c>
      <c r="BZ145" s="54">
        <v>654.68181367695718</v>
      </c>
      <c r="CA145" s="54">
        <v>662.95481538620641</v>
      </c>
      <c r="CB145" s="54">
        <v>0.94615384615384612</v>
      </c>
      <c r="CC145" s="54">
        <v>0</v>
      </c>
      <c r="CD145" s="54">
        <v>0</v>
      </c>
      <c r="CE145" s="54">
        <v>26.718321737297078</v>
      </c>
      <c r="CF145" s="54">
        <v>34.607865721898619</v>
      </c>
      <c r="CG145" s="54">
        <v>31.094196003242782</v>
      </c>
      <c r="CH145" s="54">
        <v>25.52327418744833</v>
      </c>
      <c r="CI145" s="54">
        <v>21.093722724978264</v>
      </c>
      <c r="CJ145" s="54">
        <v>20.465060781627209</v>
      </c>
      <c r="CK145" s="54">
        <v>21.093722724978264</v>
      </c>
      <c r="CL145" s="54">
        <v>25.52327418744833</v>
      </c>
      <c r="CM145" s="54">
        <v>31.094196003242782</v>
      </c>
      <c r="CN145" s="54">
        <v>0</v>
      </c>
      <c r="CO145" s="54">
        <v>0.5845448567141136</v>
      </c>
      <c r="CP145" s="54">
        <v>360.87813620071694</v>
      </c>
      <c r="CT145" s="54" t="s">
        <v>68</v>
      </c>
      <c r="CU145" s="54">
        <v>12</v>
      </c>
      <c r="CV145" s="54">
        <v>43200</v>
      </c>
      <c r="CW145" s="54">
        <v>15.564516129032262</v>
      </c>
      <c r="CX145" s="54">
        <v>654.68181367695718</v>
      </c>
      <c r="CY145" s="54">
        <v>0</v>
      </c>
      <c r="CZ145" s="54">
        <v>0.94615384615384612</v>
      </c>
      <c r="DA145" s="54">
        <v>0</v>
      </c>
      <c r="DB145" s="54">
        <v>0</v>
      </c>
      <c r="DC145" s="54">
        <v>26.718321737297078</v>
      </c>
      <c r="DD145" s="54">
        <v>34.607865721898619</v>
      </c>
      <c r="DE145" s="54">
        <v>31.094196003242782</v>
      </c>
      <c r="DF145" s="54">
        <v>25.52327418744833</v>
      </c>
      <c r="DG145" s="54">
        <v>21.093722724978264</v>
      </c>
      <c r="DH145" s="54">
        <v>20.465060781627209</v>
      </c>
      <c r="DI145" s="54">
        <v>21.093722724978264</v>
      </c>
      <c r="DJ145" s="54">
        <v>25.52327418744833</v>
      </c>
      <c r="DK145" s="54">
        <v>31.094196003242782</v>
      </c>
      <c r="DL145" s="54">
        <v>1</v>
      </c>
      <c r="DM145" s="54">
        <v>0.5845448567141136</v>
      </c>
      <c r="DN145" s="54">
        <v>360.87813620071694</v>
      </c>
      <c r="DR145" s="54" t="s">
        <v>68</v>
      </c>
      <c r="DS145" s="54">
        <v>12</v>
      </c>
      <c r="DT145" s="54">
        <v>43200</v>
      </c>
      <c r="DU145" s="54">
        <v>15.564516129032262</v>
      </c>
      <c r="DV145" s="54">
        <v>654.68181367695718</v>
      </c>
      <c r="DW145" s="54">
        <v>0</v>
      </c>
      <c r="DX145" s="54">
        <v>0.94615384615384612</v>
      </c>
      <c r="DY145" s="54">
        <v>0</v>
      </c>
      <c r="DZ145" s="54">
        <v>0</v>
      </c>
      <c r="EA145" s="54">
        <v>26.718321737297078</v>
      </c>
      <c r="EB145" s="54">
        <v>34.607865721898619</v>
      </c>
      <c r="EC145" s="54">
        <v>31.094196003242782</v>
      </c>
      <c r="ED145" s="54">
        <v>25.52327418744833</v>
      </c>
      <c r="EE145" s="54">
        <v>21.093722724978264</v>
      </c>
      <c r="EF145" s="54">
        <v>20.465060781627209</v>
      </c>
      <c r="EG145" s="54">
        <v>21.093722724978264</v>
      </c>
      <c r="EH145" s="54">
        <v>25.52327418744833</v>
      </c>
      <c r="EI145" s="54">
        <v>31.094196003242782</v>
      </c>
      <c r="EJ145" s="54">
        <v>0</v>
      </c>
      <c r="EK145" s="54">
        <v>0.5845448567141136</v>
      </c>
      <c r="EL145" s="54">
        <v>360.87813620071694</v>
      </c>
      <c r="EP145" s="54" t="s">
        <v>68</v>
      </c>
      <c r="EQ145" s="54">
        <v>12</v>
      </c>
      <c r="ER145" s="54">
        <v>43200</v>
      </c>
      <c r="ES145" s="54">
        <v>15.564516129032262</v>
      </c>
      <c r="ET145" s="54">
        <v>654.68181367695718</v>
      </c>
      <c r="EU145" s="54">
        <v>0</v>
      </c>
      <c r="EV145" s="54">
        <v>0.94615384615384612</v>
      </c>
      <c r="EW145" s="54">
        <v>0</v>
      </c>
      <c r="EX145" s="54">
        <v>0</v>
      </c>
      <c r="EY145" s="54">
        <v>26.718321737297078</v>
      </c>
      <c r="EZ145" s="54">
        <v>34.607865721898619</v>
      </c>
      <c r="FA145" s="54">
        <v>31.094196003242782</v>
      </c>
      <c r="FB145" s="54">
        <v>25.52327418744833</v>
      </c>
      <c r="FC145" s="54">
        <v>21.093722724978264</v>
      </c>
      <c r="FD145" s="54">
        <v>20.465060781627209</v>
      </c>
      <c r="FE145" s="54">
        <v>21.093722724978264</v>
      </c>
      <c r="FF145" s="54">
        <v>25.52327418744833</v>
      </c>
      <c r="FG145" s="54">
        <v>31.094196003242782</v>
      </c>
      <c r="FH145" s="54">
        <v>1</v>
      </c>
      <c r="FI145" s="54">
        <v>0.5845448567141136</v>
      </c>
      <c r="FJ145" s="54">
        <v>360.87813620071694</v>
      </c>
      <c r="FN145" s="54" t="s">
        <v>68</v>
      </c>
      <c r="FO145" s="54">
        <v>12</v>
      </c>
      <c r="FP145" s="54">
        <v>43200</v>
      </c>
      <c r="FQ145" s="54">
        <v>15.564516129032262</v>
      </c>
      <c r="FR145" s="54">
        <v>654.68181367695718</v>
      </c>
      <c r="FS145" s="54">
        <v>0</v>
      </c>
      <c r="FT145" s="54">
        <v>0.94615384615384612</v>
      </c>
      <c r="FU145" s="54">
        <v>0</v>
      </c>
      <c r="FV145" s="54">
        <v>0</v>
      </c>
      <c r="FW145" s="54">
        <v>26.718321737297078</v>
      </c>
      <c r="FX145" s="54">
        <v>34.607865721898619</v>
      </c>
      <c r="FY145" s="54">
        <v>31.094196003242782</v>
      </c>
      <c r="FZ145" s="54">
        <v>25.52327418744833</v>
      </c>
      <c r="GA145" s="54">
        <v>21.093722724978264</v>
      </c>
      <c r="GB145" s="54">
        <v>20.465060781627209</v>
      </c>
      <c r="GC145" s="54">
        <v>21.093722724978264</v>
      </c>
      <c r="GD145" s="54">
        <v>25.52327418744833</v>
      </c>
      <c r="GE145" s="54">
        <v>31.094196003242782</v>
      </c>
      <c r="GF145" s="54">
        <v>0</v>
      </c>
      <c r="GG145" s="54">
        <v>0.5845448567141136</v>
      </c>
      <c r="GH145" s="54">
        <v>360.87813620071694</v>
      </c>
      <c r="GL145" s="54" t="s">
        <v>68</v>
      </c>
      <c r="GM145" s="54">
        <v>12</v>
      </c>
      <c r="GN145" s="54">
        <v>43200</v>
      </c>
      <c r="GO145" s="54">
        <v>15.564516129032262</v>
      </c>
      <c r="GP145" s="54">
        <v>654.68181367695718</v>
      </c>
      <c r="GQ145" s="54">
        <v>662.95481538620629</v>
      </c>
      <c r="GR145" s="54">
        <v>0.94615384615384612</v>
      </c>
      <c r="GS145" s="54">
        <v>0</v>
      </c>
      <c r="GT145" s="54">
        <v>0</v>
      </c>
      <c r="GU145" s="54">
        <v>26.718321737297078</v>
      </c>
      <c r="GV145" s="54">
        <v>34.607865721898619</v>
      </c>
      <c r="GW145" s="54">
        <v>31.094196003242782</v>
      </c>
      <c r="GX145" s="54">
        <v>25.52327418744833</v>
      </c>
      <c r="GY145" s="54">
        <v>21.093722724978264</v>
      </c>
      <c r="GZ145" s="54">
        <v>20.465060781627209</v>
      </c>
      <c r="HA145" s="54">
        <v>21.093722724978264</v>
      </c>
      <c r="HB145" s="54">
        <v>25.52327418744833</v>
      </c>
      <c r="HC145" s="54">
        <v>31.094196003242782</v>
      </c>
      <c r="HD145" s="54">
        <v>1</v>
      </c>
      <c r="HE145" s="54">
        <v>0.5845448567141136</v>
      </c>
      <c r="HF145" s="54">
        <v>360.87813620071694</v>
      </c>
      <c r="HJ145" s="54" t="s">
        <v>68</v>
      </c>
      <c r="HK145" s="54">
        <v>12</v>
      </c>
      <c r="HL145" s="54">
        <v>43200</v>
      </c>
      <c r="HM145" s="54">
        <v>15.564516129032262</v>
      </c>
      <c r="HN145" s="54">
        <v>654.68181367695718</v>
      </c>
      <c r="HO145" s="54">
        <v>662.95481538620629</v>
      </c>
      <c r="HP145" s="54">
        <v>0.94615384615384612</v>
      </c>
      <c r="HQ145" s="54">
        <v>0</v>
      </c>
      <c r="HR145" s="54">
        <v>0</v>
      </c>
      <c r="HS145" s="54">
        <v>26.718321737297078</v>
      </c>
      <c r="HT145" s="54">
        <v>34.607865721898619</v>
      </c>
      <c r="HU145" s="54">
        <v>31.094196003242782</v>
      </c>
      <c r="HV145" s="54">
        <v>25.52327418744833</v>
      </c>
      <c r="HW145" s="54">
        <v>21.093722724978264</v>
      </c>
      <c r="HX145" s="54">
        <v>20.465060781627209</v>
      </c>
      <c r="HY145" s="54">
        <v>21.093722724978264</v>
      </c>
      <c r="HZ145" s="54">
        <v>25.52327418744833</v>
      </c>
      <c r="IA145" s="54">
        <v>31.094196003242782</v>
      </c>
      <c r="IB145" s="54">
        <v>0</v>
      </c>
      <c r="IC145" s="54">
        <v>0.5845448567141136</v>
      </c>
      <c r="ID145" s="54">
        <v>360.87813620071694</v>
      </c>
    </row>
    <row r="146" spans="2:238" x14ac:dyDescent="0.25">
      <c r="B146" s="54">
        <v>0.21328302278512112</v>
      </c>
      <c r="C146" s="54">
        <v>13</v>
      </c>
      <c r="D146" s="54">
        <v>46800</v>
      </c>
      <c r="E146" s="54">
        <v>16.28064516129032</v>
      </c>
      <c r="F146" s="54">
        <v>601.04163876081373</v>
      </c>
      <c r="G146" s="54">
        <v>539.30925022740564</v>
      </c>
      <c r="H146" s="54">
        <v>0.94615384615384612</v>
      </c>
      <c r="I146" s="54">
        <v>0</v>
      </c>
      <c r="J146" s="54">
        <v>0</v>
      </c>
      <c r="K146" s="54">
        <v>21.056208096141678</v>
      </c>
      <c r="L146" s="54">
        <v>32.749355072646082</v>
      </c>
      <c r="M146" s="54">
        <v>29.710729591415905</v>
      </c>
      <c r="N146" s="54">
        <v>24.892990208133767</v>
      </c>
      <c r="O146" s="54">
        <v>21.062309176044334</v>
      </c>
      <c r="P146" s="54">
        <v>20.518641628123248</v>
      </c>
      <c r="Q146" s="54">
        <v>21.062309176044334</v>
      </c>
      <c r="R146" s="54">
        <v>24.892990208133767</v>
      </c>
      <c r="S146" s="54">
        <v>29.710729591415905</v>
      </c>
      <c r="T146" s="54">
        <v>1</v>
      </c>
      <c r="U146" s="54">
        <v>0.58892851567641735</v>
      </c>
      <c r="V146" s="54">
        <v>312.08781362007159</v>
      </c>
      <c r="Z146" s="54">
        <v>0.21328302278512112</v>
      </c>
      <c r="AA146" s="54">
        <v>13</v>
      </c>
      <c r="AB146" s="54">
        <v>46800</v>
      </c>
      <c r="AC146" s="54">
        <v>16.28064516129032</v>
      </c>
      <c r="AD146" s="54">
        <v>601.04163876081373</v>
      </c>
      <c r="AE146" s="54">
        <v>539.30925022740564</v>
      </c>
      <c r="AF146" s="54">
        <v>0.94615384615384612</v>
      </c>
      <c r="AG146" s="54">
        <v>0</v>
      </c>
      <c r="AH146" s="54">
        <v>0</v>
      </c>
      <c r="AI146" s="54">
        <v>21.056208096141678</v>
      </c>
      <c r="AJ146" s="54">
        <v>32.749355072646082</v>
      </c>
      <c r="AK146" s="54">
        <v>29.710729591415905</v>
      </c>
      <c r="AL146" s="54">
        <v>24.892990208133767</v>
      </c>
      <c r="AM146" s="54">
        <v>21.062309176044334</v>
      </c>
      <c r="AN146" s="54">
        <v>20.518641628123248</v>
      </c>
      <c r="AO146" s="54">
        <v>21.062309176044334</v>
      </c>
      <c r="AP146" s="54">
        <v>24.892990208133767</v>
      </c>
      <c r="AQ146" s="54">
        <v>29.710729591415905</v>
      </c>
      <c r="AR146" s="54">
        <v>0</v>
      </c>
      <c r="AS146" s="54">
        <v>0.58892851567641735</v>
      </c>
      <c r="AT146" s="54">
        <v>312.08781362007159</v>
      </c>
      <c r="AX146" s="54">
        <v>0.21766668174742482</v>
      </c>
      <c r="AY146" s="54">
        <v>13</v>
      </c>
      <c r="AZ146" s="54">
        <v>46800</v>
      </c>
      <c r="BA146" s="54">
        <v>16.28064516129032</v>
      </c>
      <c r="BB146" s="54">
        <v>601.04163876081373</v>
      </c>
      <c r="BC146" s="54">
        <v>539.30925022740564</v>
      </c>
      <c r="BD146" s="54">
        <v>0.94615384615384612</v>
      </c>
      <c r="BE146" s="54">
        <v>0</v>
      </c>
      <c r="BF146" s="54">
        <v>0</v>
      </c>
      <c r="BG146" s="54">
        <v>25.425437486822677</v>
      </c>
      <c r="BH146" s="54">
        <v>32.749355072646082</v>
      </c>
      <c r="BI146" s="54">
        <v>29.710729591415905</v>
      </c>
      <c r="BJ146" s="54">
        <v>24.892990208133767</v>
      </c>
      <c r="BK146" s="54">
        <v>21.062309176044334</v>
      </c>
      <c r="BL146" s="54">
        <v>20.518641628123248</v>
      </c>
      <c r="BM146" s="54">
        <v>21.062309176044334</v>
      </c>
      <c r="BN146" s="54">
        <v>24.892990208133767</v>
      </c>
      <c r="BO146" s="54">
        <v>29.710729591415905</v>
      </c>
      <c r="BP146" s="54">
        <v>1</v>
      </c>
      <c r="BQ146" s="54">
        <v>0.5845448567141136</v>
      </c>
      <c r="BR146" s="54">
        <v>312.08781362007159</v>
      </c>
      <c r="BV146" s="54">
        <v>0.21766668174742482</v>
      </c>
      <c r="BW146" s="54">
        <v>13</v>
      </c>
      <c r="BX146" s="54">
        <v>46800</v>
      </c>
      <c r="BY146" s="54">
        <v>16.28064516129032</v>
      </c>
      <c r="BZ146" s="54">
        <v>601.04163876081373</v>
      </c>
      <c r="CA146" s="54">
        <v>539.30925022740564</v>
      </c>
      <c r="CB146" s="54">
        <v>0.94615384615384612</v>
      </c>
      <c r="CC146" s="54">
        <v>0</v>
      </c>
      <c r="CD146" s="54">
        <v>0</v>
      </c>
      <c r="CE146" s="54">
        <v>25.425437486822677</v>
      </c>
      <c r="CF146" s="54">
        <v>32.749355072646082</v>
      </c>
      <c r="CG146" s="54">
        <v>29.710729591415905</v>
      </c>
      <c r="CH146" s="54">
        <v>24.892990208133767</v>
      </c>
      <c r="CI146" s="54">
        <v>21.062309176044334</v>
      </c>
      <c r="CJ146" s="54">
        <v>20.518641628123248</v>
      </c>
      <c r="CK146" s="54">
        <v>21.062309176044334</v>
      </c>
      <c r="CL146" s="54">
        <v>24.892990208133767</v>
      </c>
      <c r="CM146" s="54">
        <v>29.710729591415905</v>
      </c>
      <c r="CN146" s="54">
        <v>0</v>
      </c>
      <c r="CO146" s="54">
        <v>0.5845448567141136</v>
      </c>
      <c r="CP146" s="54">
        <v>312.08781362007159</v>
      </c>
      <c r="CT146" s="54">
        <v>0.21766668174742482</v>
      </c>
      <c r="CU146" s="54">
        <v>13</v>
      </c>
      <c r="CV146" s="54">
        <v>46800</v>
      </c>
      <c r="CW146" s="54">
        <v>16.28064516129032</v>
      </c>
      <c r="CX146" s="54">
        <v>601.04163876081373</v>
      </c>
      <c r="CY146" s="54">
        <v>0</v>
      </c>
      <c r="CZ146" s="54">
        <v>0.94615384615384612</v>
      </c>
      <c r="DA146" s="54">
        <v>0</v>
      </c>
      <c r="DB146" s="54">
        <v>0</v>
      </c>
      <c r="DC146" s="54">
        <v>25.425437486822677</v>
      </c>
      <c r="DD146" s="54">
        <v>32.749355072646082</v>
      </c>
      <c r="DE146" s="54">
        <v>29.710729591415905</v>
      </c>
      <c r="DF146" s="54">
        <v>24.892990208133767</v>
      </c>
      <c r="DG146" s="54">
        <v>21.062309176044334</v>
      </c>
      <c r="DH146" s="54">
        <v>20.518641628123248</v>
      </c>
      <c r="DI146" s="54">
        <v>21.062309176044334</v>
      </c>
      <c r="DJ146" s="54">
        <v>24.892990208133767</v>
      </c>
      <c r="DK146" s="54">
        <v>29.710729591415905</v>
      </c>
      <c r="DL146" s="54">
        <v>1</v>
      </c>
      <c r="DM146" s="54">
        <v>0.5845448567141136</v>
      </c>
      <c r="DN146" s="54">
        <v>312.08781362007159</v>
      </c>
      <c r="DR146" s="54">
        <v>0.21766668174742482</v>
      </c>
      <c r="DS146" s="54">
        <v>13</v>
      </c>
      <c r="DT146" s="54">
        <v>46800</v>
      </c>
      <c r="DU146" s="54">
        <v>16.28064516129032</v>
      </c>
      <c r="DV146" s="54">
        <v>601.04163876081373</v>
      </c>
      <c r="DW146" s="54">
        <v>0</v>
      </c>
      <c r="DX146" s="54">
        <v>0.94615384615384612</v>
      </c>
      <c r="DY146" s="54">
        <v>0</v>
      </c>
      <c r="DZ146" s="54">
        <v>0</v>
      </c>
      <c r="EA146" s="54">
        <v>25.425437486822677</v>
      </c>
      <c r="EB146" s="54">
        <v>32.749355072646082</v>
      </c>
      <c r="EC146" s="54">
        <v>29.710729591415905</v>
      </c>
      <c r="ED146" s="54">
        <v>24.892990208133767</v>
      </c>
      <c r="EE146" s="54">
        <v>21.062309176044334</v>
      </c>
      <c r="EF146" s="54">
        <v>20.518641628123248</v>
      </c>
      <c r="EG146" s="54">
        <v>21.062309176044334</v>
      </c>
      <c r="EH146" s="54">
        <v>24.892990208133767</v>
      </c>
      <c r="EI146" s="54">
        <v>29.710729591415905</v>
      </c>
      <c r="EJ146" s="54">
        <v>0</v>
      </c>
      <c r="EK146" s="54">
        <v>0.5845448567141136</v>
      </c>
      <c r="EL146" s="54">
        <v>312.08781362007159</v>
      </c>
      <c r="EP146" s="54">
        <v>0.21766668174742482</v>
      </c>
      <c r="EQ146" s="54">
        <v>13</v>
      </c>
      <c r="ER146" s="54">
        <v>46800</v>
      </c>
      <c r="ES146" s="54">
        <v>16.28064516129032</v>
      </c>
      <c r="ET146" s="54">
        <v>601.04163876081373</v>
      </c>
      <c r="EU146" s="54">
        <v>192.01633824816091</v>
      </c>
      <c r="EV146" s="54">
        <v>0.94615384615384612</v>
      </c>
      <c r="EW146" s="54">
        <v>0</v>
      </c>
      <c r="EX146" s="54">
        <v>0</v>
      </c>
      <c r="EY146" s="54">
        <v>25.425437486822677</v>
      </c>
      <c r="EZ146" s="54">
        <v>32.749355072646082</v>
      </c>
      <c r="FA146" s="54">
        <v>29.710729591415905</v>
      </c>
      <c r="FB146" s="54">
        <v>24.892990208133767</v>
      </c>
      <c r="FC146" s="54">
        <v>21.062309176044334</v>
      </c>
      <c r="FD146" s="54">
        <v>20.518641628123248</v>
      </c>
      <c r="FE146" s="54">
        <v>21.062309176044334</v>
      </c>
      <c r="FF146" s="54">
        <v>24.892990208133767</v>
      </c>
      <c r="FG146" s="54">
        <v>29.710729591415905</v>
      </c>
      <c r="FH146" s="54">
        <v>1</v>
      </c>
      <c r="FI146" s="54">
        <v>0.5845448567141136</v>
      </c>
      <c r="FJ146" s="54">
        <v>312.08781362007159</v>
      </c>
      <c r="FN146" s="54">
        <v>0.21766668174742482</v>
      </c>
      <c r="FO146" s="54">
        <v>13</v>
      </c>
      <c r="FP146" s="54">
        <v>46800</v>
      </c>
      <c r="FQ146" s="54">
        <v>16.28064516129032</v>
      </c>
      <c r="FR146" s="54">
        <v>601.04163876081373</v>
      </c>
      <c r="FS146" s="54">
        <v>192.01633824816091</v>
      </c>
      <c r="FT146" s="54">
        <v>0.94615384615384612</v>
      </c>
      <c r="FU146" s="54">
        <v>0</v>
      </c>
      <c r="FV146" s="54">
        <v>0</v>
      </c>
      <c r="FW146" s="54">
        <v>25.425437486822677</v>
      </c>
      <c r="FX146" s="54">
        <v>32.749355072646082</v>
      </c>
      <c r="FY146" s="54">
        <v>29.710729591415905</v>
      </c>
      <c r="FZ146" s="54">
        <v>24.892990208133767</v>
      </c>
      <c r="GA146" s="54">
        <v>21.062309176044334</v>
      </c>
      <c r="GB146" s="54">
        <v>20.518641628123248</v>
      </c>
      <c r="GC146" s="54">
        <v>21.062309176044334</v>
      </c>
      <c r="GD146" s="54">
        <v>24.892990208133767</v>
      </c>
      <c r="GE146" s="54">
        <v>29.710729591415905</v>
      </c>
      <c r="GF146" s="54">
        <v>0</v>
      </c>
      <c r="GG146" s="54">
        <v>0.5845448567141136</v>
      </c>
      <c r="GH146" s="54">
        <v>312.08781362007159</v>
      </c>
      <c r="GL146" s="54">
        <v>0.21766668174742482</v>
      </c>
      <c r="GM146" s="54">
        <v>13</v>
      </c>
      <c r="GN146" s="54">
        <v>46800</v>
      </c>
      <c r="GO146" s="54">
        <v>16.28064516129032</v>
      </c>
      <c r="GP146" s="54">
        <v>601.04163876081373</v>
      </c>
      <c r="GQ146" s="54">
        <v>539.30925022740564</v>
      </c>
      <c r="GR146" s="54">
        <v>0.94615384615384612</v>
      </c>
      <c r="GS146" s="54">
        <v>0</v>
      </c>
      <c r="GT146" s="54">
        <v>0</v>
      </c>
      <c r="GU146" s="54">
        <v>25.425437486822677</v>
      </c>
      <c r="GV146" s="54">
        <v>32.749355072646082</v>
      </c>
      <c r="GW146" s="54">
        <v>29.710729591415905</v>
      </c>
      <c r="GX146" s="54">
        <v>24.892990208133767</v>
      </c>
      <c r="GY146" s="54">
        <v>21.062309176044334</v>
      </c>
      <c r="GZ146" s="54">
        <v>20.518641628123248</v>
      </c>
      <c r="HA146" s="54">
        <v>21.062309176044334</v>
      </c>
      <c r="HB146" s="54">
        <v>24.892990208133767</v>
      </c>
      <c r="HC146" s="54">
        <v>29.710729591415905</v>
      </c>
      <c r="HD146" s="54">
        <v>1</v>
      </c>
      <c r="HE146" s="54">
        <v>0.5845448567141136</v>
      </c>
      <c r="HF146" s="54">
        <v>312.08781362007159</v>
      </c>
      <c r="HJ146" s="54">
        <v>0.21766668174742482</v>
      </c>
      <c r="HK146" s="54">
        <v>13</v>
      </c>
      <c r="HL146" s="54">
        <v>46800</v>
      </c>
      <c r="HM146" s="54">
        <v>16.28064516129032</v>
      </c>
      <c r="HN146" s="54">
        <v>601.04163876081373</v>
      </c>
      <c r="HO146" s="54">
        <v>539.30925022740564</v>
      </c>
      <c r="HP146" s="54">
        <v>0.94615384615384612</v>
      </c>
      <c r="HQ146" s="54">
        <v>0</v>
      </c>
      <c r="HR146" s="54">
        <v>0</v>
      </c>
      <c r="HS146" s="54">
        <v>25.425437486822677</v>
      </c>
      <c r="HT146" s="54">
        <v>32.749355072646082</v>
      </c>
      <c r="HU146" s="54">
        <v>29.710729591415905</v>
      </c>
      <c r="HV146" s="54">
        <v>24.892990208133767</v>
      </c>
      <c r="HW146" s="54">
        <v>21.062309176044334</v>
      </c>
      <c r="HX146" s="54">
        <v>20.518641628123248</v>
      </c>
      <c r="HY146" s="54">
        <v>21.062309176044334</v>
      </c>
      <c r="HZ146" s="54">
        <v>24.892990208133767</v>
      </c>
      <c r="IA146" s="54">
        <v>29.710729591415905</v>
      </c>
      <c r="IB146" s="54">
        <v>0</v>
      </c>
      <c r="IC146" s="54">
        <v>0.5845448567141136</v>
      </c>
      <c r="ID146" s="54">
        <v>312.08781362007159</v>
      </c>
    </row>
    <row r="147" spans="2:238" x14ac:dyDescent="0.25">
      <c r="B147" s="54" t="s">
        <v>151</v>
      </c>
      <c r="C147" s="54">
        <v>14</v>
      </c>
      <c r="D147" s="54">
        <v>50400</v>
      </c>
      <c r="E147" s="54">
        <v>16.470967741935482</v>
      </c>
      <c r="F147" s="54">
        <v>453.14186061031086</v>
      </c>
      <c r="G147" s="54">
        <v>486.69686651634339</v>
      </c>
      <c r="H147" s="54">
        <v>0.94615384615384612</v>
      </c>
      <c r="I147" s="54">
        <v>0</v>
      </c>
      <c r="J147" s="54">
        <v>0</v>
      </c>
      <c r="K147" s="54">
        <v>19.763026565464894</v>
      </c>
      <c r="L147" s="54">
        <v>30.059107416420275</v>
      </c>
      <c r="M147" s="54">
        <v>27.551973118734104</v>
      </c>
      <c r="N147" s="54">
        <v>23.576912776565827</v>
      </c>
      <c r="O147" s="54">
        <v>20.416262720028055</v>
      </c>
      <c r="P147" s="54">
        <v>19.967688993403449</v>
      </c>
      <c r="Q147" s="54">
        <v>20.416262720028055</v>
      </c>
      <c r="R147" s="54">
        <v>23.576912776565827</v>
      </c>
      <c r="S147" s="54">
        <v>27.551973118734104</v>
      </c>
      <c r="T147" s="54">
        <v>1</v>
      </c>
      <c r="U147" s="54">
        <v>0.58892851567641735</v>
      </c>
      <c r="V147" s="54">
        <v>257.50000000000006</v>
      </c>
      <c r="Z147" s="54" t="s">
        <v>151</v>
      </c>
      <c r="AA147" s="54">
        <v>14</v>
      </c>
      <c r="AB147" s="54">
        <v>50400</v>
      </c>
      <c r="AC147" s="54">
        <v>16.470967741935482</v>
      </c>
      <c r="AD147" s="54">
        <v>453.14186061031086</v>
      </c>
      <c r="AE147" s="54">
        <v>486.69686651634339</v>
      </c>
      <c r="AF147" s="54">
        <v>0.94615384615384612</v>
      </c>
      <c r="AG147" s="54">
        <v>0</v>
      </c>
      <c r="AH147" s="54">
        <v>0</v>
      </c>
      <c r="AI147" s="54">
        <v>19.763026565464894</v>
      </c>
      <c r="AJ147" s="54">
        <v>30.059107416420275</v>
      </c>
      <c r="AK147" s="54">
        <v>27.551973118734104</v>
      </c>
      <c r="AL147" s="54">
        <v>23.576912776565827</v>
      </c>
      <c r="AM147" s="54">
        <v>20.416262720028055</v>
      </c>
      <c r="AN147" s="54">
        <v>19.967688993403449</v>
      </c>
      <c r="AO147" s="54">
        <v>20.416262720028055</v>
      </c>
      <c r="AP147" s="54">
        <v>23.576912776565827</v>
      </c>
      <c r="AQ147" s="54">
        <v>27.551973118734104</v>
      </c>
      <c r="AR147" s="54">
        <v>0</v>
      </c>
      <c r="AS147" s="54">
        <v>0.58892851567641735</v>
      </c>
      <c r="AT147" s="54">
        <v>257.50000000000006</v>
      </c>
      <c r="AX147" s="54" t="s">
        <v>151</v>
      </c>
      <c r="AY147" s="54">
        <v>14</v>
      </c>
      <c r="AZ147" s="54">
        <v>50400</v>
      </c>
      <c r="BA147" s="54">
        <v>16.470967741935482</v>
      </c>
      <c r="BB147" s="54">
        <v>453.14186061031086</v>
      </c>
      <c r="BC147" s="54">
        <v>486.69686651634339</v>
      </c>
      <c r="BD147" s="54">
        <v>0.94615384615384612</v>
      </c>
      <c r="BE147" s="54">
        <v>0</v>
      </c>
      <c r="BF147" s="54">
        <v>0</v>
      </c>
      <c r="BG147" s="54">
        <v>23.368026565464895</v>
      </c>
      <c r="BH147" s="54">
        <v>30.059107416420275</v>
      </c>
      <c r="BI147" s="54">
        <v>27.551973118734104</v>
      </c>
      <c r="BJ147" s="54">
        <v>23.576912776565827</v>
      </c>
      <c r="BK147" s="54">
        <v>20.416262720028055</v>
      </c>
      <c r="BL147" s="54">
        <v>19.967688993403449</v>
      </c>
      <c r="BM147" s="54">
        <v>20.416262720028055</v>
      </c>
      <c r="BN147" s="54">
        <v>23.576912776565827</v>
      </c>
      <c r="BO147" s="54">
        <v>27.551973118734104</v>
      </c>
      <c r="BP147" s="54">
        <v>1</v>
      </c>
      <c r="BQ147" s="54">
        <v>0.5845448567141136</v>
      </c>
      <c r="BR147" s="54">
        <v>257.50000000000006</v>
      </c>
      <c r="BV147" s="54" t="s">
        <v>151</v>
      </c>
      <c r="BW147" s="54">
        <v>14</v>
      </c>
      <c r="BX147" s="54">
        <v>50400</v>
      </c>
      <c r="BY147" s="54">
        <v>16.470967741935482</v>
      </c>
      <c r="BZ147" s="54">
        <v>453.14186061031086</v>
      </c>
      <c r="CA147" s="54">
        <v>486.69686651634339</v>
      </c>
      <c r="CB147" s="54">
        <v>0.94615384615384612</v>
      </c>
      <c r="CC147" s="54">
        <v>0</v>
      </c>
      <c r="CD147" s="54">
        <v>0</v>
      </c>
      <c r="CE147" s="54">
        <v>23.368026565464895</v>
      </c>
      <c r="CF147" s="54">
        <v>30.059107416420275</v>
      </c>
      <c r="CG147" s="54">
        <v>27.551973118734104</v>
      </c>
      <c r="CH147" s="54">
        <v>23.576912776565827</v>
      </c>
      <c r="CI147" s="54">
        <v>20.416262720028055</v>
      </c>
      <c r="CJ147" s="54">
        <v>19.967688993403449</v>
      </c>
      <c r="CK147" s="54">
        <v>20.416262720028055</v>
      </c>
      <c r="CL147" s="54">
        <v>23.576912776565827</v>
      </c>
      <c r="CM147" s="54">
        <v>27.551973118734104</v>
      </c>
      <c r="CN147" s="54">
        <v>0</v>
      </c>
      <c r="CO147" s="54">
        <v>0.5845448567141136</v>
      </c>
      <c r="CP147" s="54">
        <v>257.50000000000006</v>
      </c>
      <c r="CT147" s="54" t="s">
        <v>151</v>
      </c>
      <c r="CU147" s="54">
        <v>14</v>
      </c>
      <c r="CV147" s="54">
        <v>50400</v>
      </c>
      <c r="CW147" s="54">
        <v>16.470967741935482</v>
      </c>
      <c r="CX147" s="54">
        <v>453.14186061031086</v>
      </c>
      <c r="CY147" s="54">
        <v>0</v>
      </c>
      <c r="CZ147" s="54">
        <v>0.94615384615384612</v>
      </c>
      <c r="DA147" s="54">
        <v>0</v>
      </c>
      <c r="DB147" s="54">
        <v>0</v>
      </c>
      <c r="DC147" s="54">
        <v>23.368026565464895</v>
      </c>
      <c r="DD147" s="54">
        <v>30.059107416420275</v>
      </c>
      <c r="DE147" s="54">
        <v>27.551973118734104</v>
      </c>
      <c r="DF147" s="54">
        <v>23.576912776565827</v>
      </c>
      <c r="DG147" s="54">
        <v>20.416262720028055</v>
      </c>
      <c r="DH147" s="54">
        <v>19.967688993403449</v>
      </c>
      <c r="DI147" s="54">
        <v>20.416262720028055</v>
      </c>
      <c r="DJ147" s="54">
        <v>23.576912776565827</v>
      </c>
      <c r="DK147" s="54">
        <v>27.551973118734104</v>
      </c>
      <c r="DL147" s="54">
        <v>1</v>
      </c>
      <c r="DM147" s="54">
        <v>0.5845448567141136</v>
      </c>
      <c r="DN147" s="54">
        <v>257.50000000000006</v>
      </c>
      <c r="DR147" s="54" t="s">
        <v>151</v>
      </c>
      <c r="DS147" s="54">
        <v>14</v>
      </c>
      <c r="DT147" s="54">
        <v>50400</v>
      </c>
      <c r="DU147" s="54">
        <v>16.470967741935482</v>
      </c>
      <c r="DV147" s="54">
        <v>453.14186061031086</v>
      </c>
      <c r="DW147" s="54">
        <v>0</v>
      </c>
      <c r="DX147" s="54">
        <v>0.94615384615384612</v>
      </c>
      <c r="DY147" s="54">
        <v>0</v>
      </c>
      <c r="DZ147" s="54">
        <v>0</v>
      </c>
      <c r="EA147" s="54">
        <v>23.368026565464895</v>
      </c>
      <c r="EB147" s="54">
        <v>30.059107416420275</v>
      </c>
      <c r="EC147" s="54">
        <v>27.551973118734104</v>
      </c>
      <c r="ED147" s="54">
        <v>23.576912776565827</v>
      </c>
      <c r="EE147" s="54">
        <v>20.416262720028055</v>
      </c>
      <c r="EF147" s="54">
        <v>19.967688993403449</v>
      </c>
      <c r="EG147" s="54">
        <v>20.416262720028055</v>
      </c>
      <c r="EH147" s="54">
        <v>23.576912776565827</v>
      </c>
      <c r="EI147" s="54">
        <v>27.551973118734104</v>
      </c>
      <c r="EJ147" s="54">
        <v>0</v>
      </c>
      <c r="EK147" s="54">
        <v>0.5845448567141136</v>
      </c>
      <c r="EL147" s="54">
        <v>257.50000000000006</v>
      </c>
      <c r="EP147" s="54" t="s">
        <v>151</v>
      </c>
      <c r="EQ147" s="54">
        <v>14</v>
      </c>
      <c r="ER147" s="54">
        <v>50400</v>
      </c>
      <c r="ES147" s="54">
        <v>16.470967741935482</v>
      </c>
      <c r="ET147" s="54">
        <v>453.14186061031086</v>
      </c>
      <c r="EU147" s="54">
        <v>173.28415951685679</v>
      </c>
      <c r="EV147" s="54">
        <v>0.94615384615384612</v>
      </c>
      <c r="EW147" s="54">
        <v>0</v>
      </c>
      <c r="EX147" s="54">
        <v>0</v>
      </c>
      <c r="EY147" s="54">
        <v>23.368026565464895</v>
      </c>
      <c r="EZ147" s="54">
        <v>30.059107416420275</v>
      </c>
      <c r="FA147" s="54">
        <v>27.551973118734104</v>
      </c>
      <c r="FB147" s="54">
        <v>23.576912776565827</v>
      </c>
      <c r="FC147" s="54">
        <v>20.416262720028055</v>
      </c>
      <c r="FD147" s="54">
        <v>19.967688993403449</v>
      </c>
      <c r="FE147" s="54">
        <v>20.416262720028055</v>
      </c>
      <c r="FF147" s="54">
        <v>23.576912776565827</v>
      </c>
      <c r="FG147" s="54">
        <v>27.551973118734104</v>
      </c>
      <c r="FH147" s="54">
        <v>1</v>
      </c>
      <c r="FI147" s="54">
        <v>0.5845448567141136</v>
      </c>
      <c r="FJ147" s="54">
        <v>257.50000000000006</v>
      </c>
      <c r="FN147" s="54" t="s">
        <v>151</v>
      </c>
      <c r="FO147" s="54">
        <v>14</v>
      </c>
      <c r="FP147" s="54">
        <v>50400</v>
      </c>
      <c r="FQ147" s="54">
        <v>16.470967741935482</v>
      </c>
      <c r="FR147" s="54">
        <v>453.14186061031086</v>
      </c>
      <c r="FS147" s="54">
        <v>173.28415951685679</v>
      </c>
      <c r="FT147" s="54">
        <v>0.94615384615384612</v>
      </c>
      <c r="FU147" s="54">
        <v>0</v>
      </c>
      <c r="FV147" s="54">
        <v>0</v>
      </c>
      <c r="FW147" s="54">
        <v>23.368026565464895</v>
      </c>
      <c r="FX147" s="54">
        <v>30.059107416420275</v>
      </c>
      <c r="FY147" s="54">
        <v>27.551973118734104</v>
      </c>
      <c r="FZ147" s="54">
        <v>23.576912776565827</v>
      </c>
      <c r="GA147" s="54">
        <v>20.416262720028055</v>
      </c>
      <c r="GB147" s="54">
        <v>19.967688993403449</v>
      </c>
      <c r="GC147" s="54">
        <v>20.416262720028055</v>
      </c>
      <c r="GD147" s="54">
        <v>23.576912776565827</v>
      </c>
      <c r="GE147" s="54">
        <v>27.551973118734104</v>
      </c>
      <c r="GF147" s="54">
        <v>0</v>
      </c>
      <c r="GG147" s="54">
        <v>0.5845448567141136</v>
      </c>
      <c r="GH147" s="54">
        <v>257.50000000000006</v>
      </c>
      <c r="GL147" s="54" t="s">
        <v>151</v>
      </c>
      <c r="GM147" s="54">
        <v>14</v>
      </c>
      <c r="GN147" s="54">
        <v>50400</v>
      </c>
      <c r="GO147" s="54">
        <v>16.470967741935482</v>
      </c>
      <c r="GP147" s="54">
        <v>453.14186061031086</v>
      </c>
      <c r="GQ147" s="54">
        <v>486.69686651634328</v>
      </c>
      <c r="GR147" s="54">
        <v>0.94615384615384612</v>
      </c>
      <c r="GS147" s="54">
        <v>0</v>
      </c>
      <c r="GT147" s="54">
        <v>0</v>
      </c>
      <c r="GU147" s="54">
        <v>23.368026565464895</v>
      </c>
      <c r="GV147" s="54">
        <v>30.059107416420275</v>
      </c>
      <c r="GW147" s="54">
        <v>27.551973118734104</v>
      </c>
      <c r="GX147" s="54">
        <v>23.576912776565827</v>
      </c>
      <c r="GY147" s="54">
        <v>20.416262720028055</v>
      </c>
      <c r="GZ147" s="54">
        <v>19.967688993403449</v>
      </c>
      <c r="HA147" s="54">
        <v>20.416262720028055</v>
      </c>
      <c r="HB147" s="54">
        <v>23.576912776565827</v>
      </c>
      <c r="HC147" s="54">
        <v>27.551973118734104</v>
      </c>
      <c r="HD147" s="54">
        <v>1</v>
      </c>
      <c r="HE147" s="54">
        <v>0.5845448567141136</v>
      </c>
      <c r="HF147" s="54">
        <v>257.50000000000006</v>
      </c>
      <c r="HJ147" s="54" t="s">
        <v>151</v>
      </c>
      <c r="HK147" s="54">
        <v>14</v>
      </c>
      <c r="HL147" s="54">
        <v>50400</v>
      </c>
      <c r="HM147" s="54">
        <v>16.470967741935482</v>
      </c>
      <c r="HN147" s="54">
        <v>453.14186061031086</v>
      </c>
      <c r="HO147" s="54">
        <v>486.69686651634328</v>
      </c>
      <c r="HP147" s="54">
        <v>0.94615384615384612</v>
      </c>
      <c r="HQ147" s="54">
        <v>0</v>
      </c>
      <c r="HR147" s="54">
        <v>0</v>
      </c>
      <c r="HS147" s="54">
        <v>23.368026565464895</v>
      </c>
      <c r="HT147" s="54">
        <v>30.059107416420275</v>
      </c>
      <c r="HU147" s="54">
        <v>27.551973118734104</v>
      </c>
      <c r="HV147" s="54">
        <v>23.576912776565827</v>
      </c>
      <c r="HW147" s="54">
        <v>20.416262720028055</v>
      </c>
      <c r="HX147" s="54">
        <v>19.967688993403449</v>
      </c>
      <c r="HY147" s="54">
        <v>20.416262720028055</v>
      </c>
      <c r="HZ147" s="54">
        <v>23.576912776565827</v>
      </c>
      <c r="IA147" s="54">
        <v>27.551973118734104</v>
      </c>
      <c r="IB147" s="54">
        <v>0</v>
      </c>
      <c r="IC147" s="54">
        <v>0.5845448567141136</v>
      </c>
      <c r="ID147" s="54">
        <v>257.50000000000006</v>
      </c>
    </row>
    <row r="148" spans="2:238" x14ac:dyDescent="0.25">
      <c r="B148" s="54" t="s">
        <v>195</v>
      </c>
      <c r="C148" s="54">
        <v>15</v>
      </c>
      <c r="D148" s="54">
        <v>54000</v>
      </c>
      <c r="E148" s="54">
        <v>16.764516129032259</v>
      </c>
      <c r="F148" s="54">
        <v>334.86179609478779</v>
      </c>
      <c r="G148" s="54">
        <v>251.26614456604034</v>
      </c>
      <c r="H148" s="54">
        <v>0.94615384615384612</v>
      </c>
      <c r="I148" s="54">
        <v>0</v>
      </c>
      <c r="J148" s="54">
        <v>0</v>
      </c>
      <c r="K148" s="54">
        <v>17.413200506008856</v>
      </c>
      <c r="L148" s="54">
        <v>25.219926006860042</v>
      </c>
      <c r="M148" s="54">
        <v>23.659826639799316</v>
      </c>
      <c r="N148" s="54">
        <v>21.186289769609211</v>
      </c>
      <c r="O148" s="54">
        <v>19.219531085299487</v>
      </c>
      <c r="P148" s="54">
        <v>18.940399812741422</v>
      </c>
      <c r="Q148" s="54">
        <v>19.219531085299487</v>
      </c>
      <c r="R148" s="54">
        <v>21.186289769609211</v>
      </c>
      <c r="S148" s="54">
        <v>23.659826639799316</v>
      </c>
      <c r="T148" s="54">
        <v>1</v>
      </c>
      <c r="U148" s="54">
        <v>0.58892851567641735</v>
      </c>
      <c r="V148" s="54">
        <v>160.23297491039426</v>
      </c>
      <c r="Z148" s="54" t="s">
        <v>195</v>
      </c>
      <c r="AA148" s="54">
        <v>15</v>
      </c>
      <c r="AB148" s="54">
        <v>54000</v>
      </c>
      <c r="AC148" s="54">
        <v>16.764516129032259</v>
      </c>
      <c r="AD148" s="54">
        <v>334.86179609478779</v>
      </c>
      <c r="AE148" s="54">
        <v>251.26614456604034</v>
      </c>
      <c r="AF148" s="54">
        <v>0.94615384615384612</v>
      </c>
      <c r="AG148" s="54">
        <v>0</v>
      </c>
      <c r="AH148" s="54">
        <v>0</v>
      </c>
      <c r="AI148" s="54">
        <v>17.413200506008856</v>
      </c>
      <c r="AJ148" s="54">
        <v>25.219926006860042</v>
      </c>
      <c r="AK148" s="54">
        <v>23.659826639799316</v>
      </c>
      <c r="AL148" s="54">
        <v>21.186289769609211</v>
      </c>
      <c r="AM148" s="54">
        <v>19.219531085299487</v>
      </c>
      <c r="AN148" s="54">
        <v>18.940399812741422</v>
      </c>
      <c r="AO148" s="54">
        <v>19.219531085299487</v>
      </c>
      <c r="AP148" s="54">
        <v>21.186289769609211</v>
      </c>
      <c r="AQ148" s="54">
        <v>23.659826639799316</v>
      </c>
      <c r="AR148" s="54">
        <v>0</v>
      </c>
      <c r="AS148" s="54">
        <v>0.58892851567641735</v>
      </c>
      <c r="AT148" s="54">
        <v>160.23297491039426</v>
      </c>
      <c r="AX148" s="54" t="s">
        <v>195</v>
      </c>
      <c r="AY148" s="54">
        <v>15</v>
      </c>
      <c r="AZ148" s="54">
        <v>54000</v>
      </c>
      <c r="BA148" s="54">
        <v>16.764516129032259</v>
      </c>
      <c r="BB148" s="54">
        <v>334.86179609478779</v>
      </c>
      <c r="BC148" s="54">
        <v>251.26614456604034</v>
      </c>
      <c r="BD148" s="54">
        <v>0.94615384615384612</v>
      </c>
      <c r="BE148" s="54">
        <v>0</v>
      </c>
      <c r="BF148" s="54">
        <v>0</v>
      </c>
      <c r="BG148" s="54">
        <v>19.656462154754376</v>
      </c>
      <c r="BH148" s="54">
        <v>25.219926006860042</v>
      </c>
      <c r="BI148" s="54">
        <v>23.659826639799316</v>
      </c>
      <c r="BJ148" s="54">
        <v>21.186289769609211</v>
      </c>
      <c r="BK148" s="54">
        <v>19.219531085299487</v>
      </c>
      <c r="BL148" s="54">
        <v>18.940399812741422</v>
      </c>
      <c r="BM148" s="54">
        <v>19.219531085299487</v>
      </c>
      <c r="BN148" s="54">
        <v>21.186289769609211</v>
      </c>
      <c r="BO148" s="54">
        <v>23.659826639799316</v>
      </c>
      <c r="BP148" s="54">
        <v>1</v>
      </c>
      <c r="BQ148" s="54">
        <v>0.5845448567141136</v>
      </c>
      <c r="BR148" s="54">
        <v>160.23297491039426</v>
      </c>
      <c r="BV148" s="54" t="s">
        <v>195</v>
      </c>
      <c r="BW148" s="54">
        <v>15</v>
      </c>
      <c r="BX148" s="54">
        <v>54000</v>
      </c>
      <c r="BY148" s="54">
        <v>16.764516129032259</v>
      </c>
      <c r="BZ148" s="54">
        <v>334.86179609478779</v>
      </c>
      <c r="CA148" s="54">
        <v>251.26614456604034</v>
      </c>
      <c r="CB148" s="54">
        <v>0.94615384615384612</v>
      </c>
      <c r="CC148" s="54">
        <v>0</v>
      </c>
      <c r="CD148" s="54">
        <v>0</v>
      </c>
      <c r="CE148" s="54">
        <v>19.656462154754376</v>
      </c>
      <c r="CF148" s="54">
        <v>25.219926006860042</v>
      </c>
      <c r="CG148" s="54">
        <v>23.659826639799316</v>
      </c>
      <c r="CH148" s="54">
        <v>21.186289769609211</v>
      </c>
      <c r="CI148" s="54">
        <v>19.219531085299487</v>
      </c>
      <c r="CJ148" s="54">
        <v>18.940399812741422</v>
      </c>
      <c r="CK148" s="54">
        <v>19.219531085299487</v>
      </c>
      <c r="CL148" s="54">
        <v>21.186289769609211</v>
      </c>
      <c r="CM148" s="54">
        <v>23.659826639799316</v>
      </c>
      <c r="CN148" s="54">
        <v>0</v>
      </c>
      <c r="CO148" s="54">
        <v>0.5845448567141136</v>
      </c>
      <c r="CP148" s="54">
        <v>160.23297491039426</v>
      </c>
      <c r="CT148" s="54" t="s">
        <v>195</v>
      </c>
      <c r="CU148" s="54">
        <v>15</v>
      </c>
      <c r="CV148" s="54">
        <v>54000</v>
      </c>
      <c r="CW148" s="54">
        <v>16.764516129032259</v>
      </c>
      <c r="CX148" s="54">
        <v>334.86179609478779</v>
      </c>
      <c r="CY148" s="54">
        <v>0</v>
      </c>
      <c r="CZ148" s="54">
        <v>0.94615384615384612</v>
      </c>
      <c r="DA148" s="54">
        <v>0</v>
      </c>
      <c r="DB148" s="54">
        <v>0</v>
      </c>
      <c r="DC148" s="54">
        <v>19.656462154754376</v>
      </c>
      <c r="DD148" s="54">
        <v>25.219926006860042</v>
      </c>
      <c r="DE148" s="54">
        <v>23.659826639799316</v>
      </c>
      <c r="DF148" s="54">
        <v>21.186289769609211</v>
      </c>
      <c r="DG148" s="54">
        <v>19.219531085299487</v>
      </c>
      <c r="DH148" s="54">
        <v>18.940399812741422</v>
      </c>
      <c r="DI148" s="54">
        <v>19.219531085299487</v>
      </c>
      <c r="DJ148" s="54">
        <v>21.186289769609211</v>
      </c>
      <c r="DK148" s="54">
        <v>23.659826639799316</v>
      </c>
      <c r="DL148" s="54">
        <v>1</v>
      </c>
      <c r="DM148" s="54">
        <v>0.5845448567141136</v>
      </c>
      <c r="DN148" s="54">
        <v>160.23297491039426</v>
      </c>
      <c r="DR148" s="54" t="s">
        <v>195</v>
      </c>
      <c r="DS148" s="54">
        <v>15</v>
      </c>
      <c r="DT148" s="54">
        <v>54000</v>
      </c>
      <c r="DU148" s="54">
        <v>16.764516129032259</v>
      </c>
      <c r="DV148" s="54">
        <v>334.86179609478779</v>
      </c>
      <c r="DW148" s="54">
        <v>0</v>
      </c>
      <c r="DX148" s="54">
        <v>0.94615384615384612</v>
      </c>
      <c r="DY148" s="54">
        <v>0</v>
      </c>
      <c r="DZ148" s="54">
        <v>0</v>
      </c>
      <c r="EA148" s="54">
        <v>19.656462154754376</v>
      </c>
      <c r="EB148" s="54">
        <v>25.219926006860042</v>
      </c>
      <c r="EC148" s="54">
        <v>23.659826639799316</v>
      </c>
      <c r="ED148" s="54">
        <v>21.186289769609211</v>
      </c>
      <c r="EE148" s="54">
        <v>19.219531085299487</v>
      </c>
      <c r="EF148" s="54">
        <v>18.940399812741422</v>
      </c>
      <c r="EG148" s="54">
        <v>19.219531085299487</v>
      </c>
      <c r="EH148" s="54">
        <v>21.186289769609211</v>
      </c>
      <c r="EI148" s="54">
        <v>23.659826639799316</v>
      </c>
      <c r="EJ148" s="54">
        <v>0</v>
      </c>
      <c r="EK148" s="54">
        <v>0.5845448567141136</v>
      </c>
      <c r="EL148" s="54">
        <v>160.23297491039426</v>
      </c>
      <c r="EP148" s="54" t="s">
        <v>195</v>
      </c>
      <c r="EQ148" s="54">
        <v>15</v>
      </c>
      <c r="ER148" s="54">
        <v>54000</v>
      </c>
      <c r="ES148" s="54">
        <v>16.764516129032259</v>
      </c>
      <c r="ET148" s="54">
        <v>334.86179609478779</v>
      </c>
      <c r="EU148" s="54">
        <v>89.461111569957566</v>
      </c>
      <c r="EV148" s="54">
        <v>0.94615384615384612</v>
      </c>
      <c r="EW148" s="54">
        <v>0</v>
      </c>
      <c r="EX148" s="54">
        <v>0</v>
      </c>
      <c r="EY148" s="54">
        <v>19.656462154754376</v>
      </c>
      <c r="EZ148" s="54">
        <v>25.219926006860042</v>
      </c>
      <c r="FA148" s="54">
        <v>23.659826639799316</v>
      </c>
      <c r="FB148" s="54">
        <v>21.186289769609211</v>
      </c>
      <c r="FC148" s="54">
        <v>19.219531085299487</v>
      </c>
      <c r="FD148" s="54">
        <v>18.940399812741422</v>
      </c>
      <c r="FE148" s="54">
        <v>19.219531085299487</v>
      </c>
      <c r="FF148" s="54">
        <v>21.186289769609211</v>
      </c>
      <c r="FG148" s="54">
        <v>23.659826639799316</v>
      </c>
      <c r="FH148" s="54">
        <v>1</v>
      </c>
      <c r="FI148" s="54">
        <v>0.5845448567141136</v>
      </c>
      <c r="FJ148" s="54">
        <v>160.23297491039426</v>
      </c>
      <c r="FN148" s="54" t="s">
        <v>195</v>
      </c>
      <c r="FO148" s="54">
        <v>15</v>
      </c>
      <c r="FP148" s="54">
        <v>54000</v>
      </c>
      <c r="FQ148" s="54">
        <v>16.764516129032259</v>
      </c>
      <c r="FR148" s="54">
        <v>334.86179609478779</v>
      </c>
      <c r="FS148" s="54">
        <v>89.461111569957566</v>
      </c>
      <c r="FT148" s="54">
        <v>0.94615384615384612</v>
      </c>
      <c r="FU148" s="54">
        <v>0</v>
      </c>
      <c r="FV148" s="54">
        <v>0</v>
      </c>
      <c r="FW148" s="54">
        <v>19.656462154754376</v>
      </c>
      <c r="FX148" s="54">
        <v>25.219926006860042</v>
      </c>
      <c r="FY148" s="54">
        <v>23.659826639799316</v>
      </c>
      <c r="FZ148" s="54">
        <v>21.186289769609211</v>
      </c>
      <c r="GA148" s="54">
        <v>19.219531085299487</v>
      </c>
      <c r="GB148" s="54">
        <v>18.940399812741422</v>
      </c>
      <c r="GC148" s="54">
        <v>19.219531085299487</v>
      </c>
      <c r="GD148" s="54">
        <v>21.186289769609211</v>
      </c>
      <c r="GE148" s="54">
        <v>23.659826639799316</v>
      </c>
      <c r="GF148" s="54">
        <v>0</v>
      </c>
      <c r="GG148" s="54">
        <v>0.5845448567141136</v>
      </c>
      <c r="GH148" s="54">
        <v>160.23297491039426</v>
      </c>
      <c r="GL148" s="54" t="s">
        <v>195</v>
      </c>
      <c r="GM148" s="54">
        <v>15</v>
      </c>
      <c r="GN148" s="54">
        <v>54000</v>
      </c>
      <c r="GO148" s="54">
        <v>16.764516129032259</v>
      </c>
      <c r="GP148" s="54">
        <v>334.86179609478779</v>
      </c>
      <c r="GQ148" s="54">
        <v>251.26614456604028</v>
      </c>
      <c r="GR148" s="54">
        <v>0.94615384615384612</v>
      </c>
      <c r="GS148" s="54">
        <v>0</v>
      </c>
      <c r="GT148" s="54">
        <v>0</v>
      </c>
      <c r="GU148" s="54">
        <v>19.656462154754376</v>
      </c>
      <c r="GV148" s="54">
        <v>25.219926006860042</v>
      </c>
      <c r="GW148" s="54">
        <v>23.659826639799316</v>
      </c>
      <c r="GX148" s="54">
        <v>21.186289769609211</v>
      </c>
      <c r="GY148" s="54">
        <v>19.219531085299487</v>
      </c>
      <c r="GZ148" s="54">
        <v>18.940399812741422</v>
      </c>
      <c r="HA148" s="54">
        <v>19.219531085299487</v>
      </c>
      <c r="HB148" s="54">
        <v>21.186289769609211</v>
      </c>
      <c r="HC148" s="54">
        <v>23.659826639799316</v>
      </c>
      <c r="HD148" s="54">
        <v>1</v>
      </c>
      <c r="HE148" s="54">
        <v>0.5845448567141136</v>
      </c>
      <c r="HF148" s="54">
        <v>160.23297491039426</v>
      </c>
      <c r="HJ148" s="54" t="s">
        <v>195</v>
      </c>
      <c r="HK148" s="54">
        <v>15</v>
      </c>
      <c r="HL148" s="54">
        <v>54000</v>
      </c>
      <c r="HM148" s="54">
        <v>16.764516129032259</v>
      </c>
      <c r="HN148" s="54">
        <v>334.86179609478779</v>
      </c>
      <c r="HO148" s="54">
        <v>251.26614456604028</v>
      </c>
      <c r="HP148" s="54">
        <v>0.94615384615384612</v>
      </c>
      <c r="HQ148" s="54">
        <v>0</v>
      </c>
      <c r="HR148" s="54">
        <v>0</v>
      </c>
      <c r="HS148" s="54">
        <v>19.656462154754376</v>
      </c>
      <c r="HT148" s="54">
        <v>25.219926006860042</v>
      </c>
      <c r="HU148" s="54">
        <v>23.659826639799316</v>
      </c>
      <c r="HV148" s="54">
        <v>21.186289769609211</v>
      </c>
      <c r="HW148" s="54">
        <v>19.219531085299487</v>
      </c>
      <c r="HX148" s="54">
        <v>18.940399812741422</v>
      </c>
      <c r="HY148" s="54">
        <v>19.219531085299487</v>
      </c>
      <c r="HZ148" s="54">
        <v>21.186289769609211</v>
      </c>
      <c r="IA148" s="54">
        <v>23.659826639799316</v>
      </c>
      <c r="IB148" s="54">
        <v>0</v>
      </c>
      <c r="IC148" s="54">
        <v>0.5845448567141136</v>
      </c>
      <c r="ID148" s="54">
        <v>160.23297491039426</v>
      </c>
    </row>
    <row r="149" spans="2:238" x14ac:dyDescent="0.25">
      <c r="C149" s="54">
        <v>16</v>
      </c>
      <c r="D149" s="54">
        <v>57600</v>
      </c>
      <c r="E149" s="54">
        <v>15.854838709677418</v>
      </c>
      <c r="F149" s="54">
        <v>140.31262555272846</v>
      </c>
      <c r="G149" s="54">
        <v>36.00134855904416</v>
      </c>
      <c r="H149" s="54">
        <v>1.1353846153846152</v>
      </c>
      <c r="I149" s="54">
        <v>0</v>
      </c>
      <c r="J149" s="54">
        <v>0</v>
      </c>
      <c r="K149" s="54">
        <v>13.451527514231497</v>
      </c>
      <c r="L149" s="54">
        <v>18.384085294874868</v>
      </c>
      <c r="M149" s="54">
        <v>17.917416493040186</v>
      </c>
      <c r="N149" s="54">
        <v>17.177513310026715</v>
      </c>
      <c r="O149" s="54">
        <v>16.589201476765741</v>
      </c>
      <c r="P149" s="54">
        <v>16.505705605111949</v>
      </c>
      <c r="Q149" s="54">
        <v>16.589201476765741</v>
      </c>
      <c r="R149" s="54">
        <v>17.177513310026715</v>
      </c>
      <c r="S149" s="54">
        <v>17.917416493040186</v>
      </c>
      <c r="T149" s="54">
        <v>1</v>
      </c>
      <c r="U149" s="54">
        <v>0.58892851567641735</v>
      </c>
      <c r="V149" s="54">
        <v>47.930107526881713</v>
      </c>
      <c r="AA149" s="54">
        <v>16</v>
      </c>
      <c r="AB149" s="54">
        <v>57600</v>
      </c>
      <c r="AC149" s="54">
        <v>15.854838709677418</v>
      </c>
      <c r="AD149" s="54">
        <v>140.31262555272846</v>
      </c>
      <c r="AE149" s="54">
        <v>36.00134855904416</v>
      </c>
      <c r="AF149" s="54">
        <v>1.1353846153846152</v>
      </c>
      <c r="AG149" s="54">
        <v>0</v>
      </c>
      <c r="AH149" s="54">
        <v>0</v>
      </c>
      <c r="AI149" s="54">
        <v>13.451527514231497</v>
      </c>
      <c r="AJ149" s="54">
        <v>18.384085294874868</v>
      </c>
      <c r="AK149" s="54">
        <v>17.917416493040186</v>
      </c>
      <c r="AL149" s="54">
        <v>17.177513310026715</v>
      </c>
      <c r="AM149" s="54">
        <v>16.589201476765741</v>
      </c>
      <c r="AN149" s="54">
        <v>16.505705605111949</v>
      </c>
      <c r="AO149" s="54">
        <v>16.589201476765741</v>
      </c>
      <c r="AP149" s="54">
        <v>17.177513310026715</v>
      </c>
      <c r="AQ149" s="54">
        <v>17.917416493040186</v>
      </c>
      <c r="AR149" s="54">
        <v>0</v>
      </c>
      <c r="AS149" s="54">
        <v>0.58892851567641735</v>
      </c>
      <c r="AT149" s="54">
        <v>47.930107526881713</v>
      </c>
      <c r="AY149" s="54">
        <v>16</v>
      </c>
      <c r="AZ149" s="54">
        <v>57600</v>
      </c>
      <c r="BA149" s="54">
        <v>15.854838709677418</v>
      </c>
      <c r="BB149" s="54">
        <v>140.31262555272846</v>
      </c>
      <c r="BC149" s="54">
        <v>36.00134855904416</v>
      </c>
      <c r="BD149" s="54">
        <v>1.1353846153846152</v>
      </c>
      <c r="BE149" s="54">
        <v>0</v>
      </c>
      <c r="BF149" s="54">
        <v>0</v>
      </c>
      <c r="BG149" s="54">
        <v>14.122549019607842</v>
      </c>
      <c r="BH149" s="54">
        <v>18.384085294874868</v>
      </c>
      <c r="BI149" s="54">
        <v>17.917416493040186</v>
      </c>
      <c r="BJ149" s="54">
        <v>17.177513310026715</v>
      </c>
      <c r="BK149" s="54">
        <v>16.589201476765741</v>
      </c>
      <c r="BL149" s="54">
        <v>16.505705605111949</v>
      </c>
      <c r="BM149" s="54">
        <v>16.589201476765741</v>
      </c>
      <c r="BN149" s="54">
        <v>17.177513310026715</v>
      </c>
      <c r="BO149" s="54">
        <v>17.917416493040186</v>
      </c>
      <c r="BP149" s="54">
        <v>1</v>
      </c>
      <c r="BQ149" s="54">
        <v>0.5845448567141136</v>
      </c>
      <c r="BR149" s="54">
        <v>47.930107526881713</v>
      </c>
      <c r="BW149" s="54">
        <v>16</v>
      </c>
      <c r="BX149" s="54">
        <v>57600</v>
      </c>
      <c r="BY149" s="54">
        <v>15.854838709677418</v>
      </c>
      <c r="BZ149" s="54">
        <v>140.31262555272846</v>
      </c>
      <c r="CA149" s="54">
        <v>36.00134855904416</v>
      </c>
      <c r="CB149" s="54">
        <v>1.1353846153846152</v>
      </c>
      <c r="CC149" s="54">
        <v>0</v>
      </c>
      <c r="CD149" s="54">
        <v>0</v>
      </c>
      <c r="CE149" s="54">
        <v>14.122549019607842</v>
      </c>
      <c r="CF149" s="54">
        <v>18.384085294874868</v>
      </c>
      <c r="CG149" s="54">
        <v>17.917416493040186</v>
      </c>
      <c r="CH149" s="54">
        <v>17.177513310026715</v>
      </c>
      <c r="CI149" s="54">
        <v>16.589201476765741</v>
      </c>
      <c r="CJ149" s="54">
        <v>16.505705605111949</v>
      </c>
      <c r="CK149" s="54">
        <v>16.589201476765741</v>
      </c>
      <c r="CL149" s="54">
        <v>17.177513310026715</v>
      </c>
      <c r="CM149" s="54">
        <v>17.917416493040186</v>
      </c>
      <c r="CN149" s="54">
        <v>0</v>
      </c>
      <c r="CO149" s="54">
        <v>0.5845448567141136</v>
      </c>
      <c r="CP149" s="54">
        <v>47.930107526881713</v>
      </c>
      <c r="CU149" s="54">
        <v>16</v>
      </c>
      <c r="CV149" s="54">
        <v>57600</v>
      </c>
      <c r="CW149" s="54">
        <v>15.854838709677418</v>
      </c>
      <c r="CX149" s="54">
        <v>140.31262555272846</v>
      </c>
      <c r="CY149" s="54">
        <v>0</v>
      </c>
      <c r="CZ149" s="54">
        <v>1.1353846153846152</v>
      </c>
      <c r="DA149" s="54">
        <v>0</v>
      </c>
      <c r="DB149" s="54">
        <v>0</v>
      </c>
      <c r="DC149" s="54">
        <v>14.122549019607842</v>
      </c>
      <c r="DD149" s="54">
        <v>18.384085294874868</v>
      </c>
      <c r="DE149" s="54">
        <v>17.917416493040186</v>
      </c>
      <c r="DF149" s="54">
        <v>17.177513310026715</v>
      </c>
      <c r="DG149" s="54">
        <v>16.589201476765741</v>
      </c>
      <c r="DH149" s="54">
        <v>16.505705605111949</v>
      </c>
      <c r="DI149" s="54">
        <v>16.589201476765741</v>
      </c>
      <c r="DJ149" s="54">
        <v>17.177513310026715</v>
      </c>
      <c r="DK149" s="54">
        <v>17.917416493040186</v>
      </c>
      <c r="DL149" s="54">
        <v>1</v>
      </c>
      <c r="DM149" s="54">
        <v>0.5845448567141136</v>
      </c>
      <c r="DN149" s="54">
        <v>47.930107526881713</v>
      </c>
      <c r="DS149" s="54">
        <v>16</v>
      </c>
      <c r="DT149" s="54">
        <v>57600</v>
      </c>
      <c r="DU149" s="54">
        <v>15.854838709677418</v>
      </c>
      <c r="DV149" s="54">
        <v>140.31262555272846</v>
      </c>
      <c r="DW149" s="54">
        <v>0</v>
      </c>
      <c r="DX149" s="54">
        <v>1.1353846153846152</v>
      </c>
      <c r="DY149" s="54">
        <v>0</v>
      </c>
      <c r="DZ149" s="54">
        <v>0</v>
      </c>
      <c r="EA149" s="54">
        <v>14.122549019607842</v>
      </c>
      <c r="EB149" s="54">
        <v>18.384085294874868</v>
      </c>
      <c r="EC149" s="54">
        <v>17.917416493040186</v>
      </c>
      <c r="ED149" s="54">
        <v>17.177513310026715</v>
      </c>
      <c r="EE149" s="54">
        <v>16.589201476765741</v>
      </c>
      <c r="EF149" s="54">
        <v>16.505705605111949</v>
      </c>
      <c r="EG149" s="54">
        <v>16.589201476765741</v>
      </c>
      <c r="EH149" s="54">
        <v>17.177513310026715</v>
      </c>
      <c r="EI149" s="54">
        <v>17.917416493040186</v>
      </c>
      <c r="EJ149" s="54">
        <v>0</v>
      </c>
      <c r="EK149" s="54">
        <v>0.5845448567141136</v>
      </c>
      <c r="EL149" s="54">
        <v>47.930107526881713</v>
      </c>
      <c r="EQ149" s="54">
        <v>16</v>
      </c>
      <c r="ER149" s="54">
        <v>57600</v>
      </c>
      <c r="ES149" s="54">
        <v>15.854838709677418</v>
      </c>
      <c r="ET149" s="54">
        <v>140.31262555272846</v>
      </c>
      <c r="EU149" s="54">
        <v>12.817965053238909</v>
      </c>
      <c r="EV149" s="54">
        <v>1.1353846153846152</v>
      </c>
      <c r="EW149" s="54">
        <v>0</v>
      </c>
      <c r="EX149" s="54">
        <v>0</v>
      </c>
      <c r="EY149" s="54">
        <v>14.122549019607842</v>
      </c>
      <c r="EZ149" s="54">
        <v>18.384085294874868</v>
      </c>
      <c r="FA149" s="54">
        <v>17.917416493040186</v>
      </c>
      <c r="FB149" s="54">
        <v>17.177513310026715</v>
      </c>
      <c r="FC149" s="54">
        <v>16.589201476765741</v>
      </c>
      <c r="FD149" s="54">
        <v>16.505705605111949</v>
      </c>
      <c r="FE149" s="54">
        <v>16.589201476765741</v>
      </c>
      <c r="FF149" s="54">
        <v>17.177513310026715</v>
      </c>
      <c r="FG149" s="54">
        <v>17.917416493040186</v>
      </c>
      <c r="FH149" s="54">
        <v>1</v>
      </c>
      <c r="FI149" s="54">
        <v>0.5845448567141136</v>
      </c>
      <c r="FJ149" s="54">
        <v>47.930107526881713</v>
      </c>
      <c r="FO149" s="54">
        <v>16</v>
      </c>
      <c r="FP149" s="54">
        <v>57600</v>
      </c>
      <c r="FQ149" s="54">
        <v>15.854838709677418</v>
      </c>
      <c r="FR149" s="54">
        <v>140.31262555272846</v>
      </c>
      <c r="FS149" s="54">
        <v>12.817965053238909</v>
      </c>
      <c r="FT149" s="54">
        <v>1.1353846153846152</v>
      </c>
      <c r="FU149" s="54">
        <v>0</v>
      </c>
      <c r="FV149" s="54">
        <v>0</v>
      </c>
      <c r="FW149" s="54">
        <v>14.122549019607842</v>
      </c>
      <c r="FX149" s="54">
        <v>18.384085294874868</v>
      </c>
      <c r="FY149" s="54">
        <v>17.917416493040186</v>
      </c>
      <c r="FZ149" s="54">
        <v>17.177513310026715</v>
      </c>
      <c r="GA149" s="54">
        <v>16.589201476765741</v>
      </c>
      <c r="GB149" s="54">
        <v>16.505705605111949</v>
      </c>
      <c r="GC149" s="54">
        <v>16.589201476765741</v>
      </c>
      <c r="GD149" s="54">
        <v>17.177513310026715</v>
      </c>
      <c r="GE149" s="54">
        <v>17.917416493040186</v>
      </c>
      <c r="GF149" s="54">
        <v>0</v>
      </c>
      <c r="GG149" s="54">
        <v>0.5845448567141136</v>
      </c>
      <c r="GH149" s="54">
        <v>47.930107526881713</v>
      </c>
      <c r="GM149" s="54">
        <v>16</v>
      </c>
      <c r="GN149" s="54">
        <v>57600</v>
      </c>
      <c r="GO149" s="54">
        <v>15.854838709677418</v>
      </c>
      <c r="GP149" s="54">
        <v>140.31262555272846</v>
      </c>
      <c r="GQ149" s="54">
        <v>36.00134855904416</v>
      </c>
      <c r="GR149" s="54">
        <v>1.1353846153846152</v>
      </c>
      <c r="GS149" s="54">
        <v>0</v>
      </c>
      <c r="GT149" s="54">
        <v>0</v>
      </c>
      <c r="GU149" s="54">
        <v>14.122549019607842</v>
      </c>
      <c r="GV149" s="54">
        <v>18.384085294874868</v>
      </c>
      <c r="GW149" s="54">
        <v>17.917416493040186</v>
      </c>
      <c r="GX149" s="54">
        <v>17.177513310026715</v>
      </c>
      <c r="GY149" s="54">
        <v>16.589201476765741</v>
      </c>
      <c r="GZ149" s="54">
        <v>16.505705605111949</v>
      </c>
      <c r="HA149" s="54">
        <v>16.589201476765741</v>
      </c>
      <c r="HB149" s="54">
        <v>17.177513310026715</v>
      </c>
      <c r="HC149" s="54">
        <v>17.917416493040186</v>
      </c>
      <c r="HD149" s="54">
        <v>1</v>
      </c>
      <c r="HE149" s="54">
        <v>0.5845448567141136</v>
      </c>
      <c r="HF149" s="54">
        <v>47.930107526881713</v>
      </c>
      <c r="HK149" s="54">
        <v>16</v>
      </c>
      <c r="HL149" s="54">
        <v>57600</v>
      </c>
      <c r="HM149" s="54">
        <v>15.854838709677418</v>
      </c>
      <c r="HN149" s="54">
        <v>140.31262555272846</v>
      </c>
      <c r="HO149" s="54">
        <v>36.00134855904416</v>
      </c>
      <c r="HP149" s="54">
        <v>1.1353846153846152</v>
      </c>
      <c r="HQ149" s="54">
        <v>0</v>
      </c>
      <c r="HR149" s="54">
        <v>0</v>
      </c>
      <c r="HS149" s="54">
        <v>14.122549019607842</v>
      </c>
      <c r="HT149" s="54">
        <v>18.384085294874868</v>
      </c>
      <c r="HU149" s="54">
        <v>17.917416493040186</v>
      </c>
      <c r="HV149" s="54">
        <v>17.177513310026715</v>
      </c>
      <c r="HW149" s="54">
        <v>16.589201476765741</v>
      </c>
      <c r="HX149" s="54">
        <v>16.505705605111949</v>
      </c>
      <c r="HY149" s="54">
        <v>16.589201476765741</v>
      </c>
      <c r="HZ149" s="54">
        <v>17.177513310026715</v>
      </c>
      <c r="IA149" s="54">
        <v>17.917416493040186</v>
      </c>
      <c r="IB149" s="54">
        <v>0</v>
      </c>
      <c r="IC149" s="54">
        <v>0.5845448567141136</v>
      </c>
      <c r="ID149" s="54">
        <v>47.930107526881713</v>
      </c>
    </row>
    <row r="150" spans="2:238" x14ac:dyDescent="0.25">
      <c r="C150" s="54">
        <v>17</v>
      </c>
      <c r="D150" s="54">
        <v>61200</v>
      </c>
      <c r="E150" s="54">
        <v>14.700000000000001</v>
      </c>
      <c r="F150" s="54">
        <v>2.3523486220174084</v>
      </c>
      <c r="G150" s="54">
        <v>9.6951567035128042E-2</v>
      </c>
      <c r="H150" s="54">
        <v>1.8923076923076922</v>
      </c>
      <c r="I150" s="54">
        <v>1.5</v>
      </c>
      <c r="J150" s="54">
        <v>0</v>
      </c>
      <c r="K150" s="54">
        <v>11.012137887413029</v>
      </c>
      <c r="L150" s="54">
        <v>14.734990511741376</v>
      </c>
      <c r="M150" s="54">
        <v>14.728534446806664</v>
      </c>
      <c r="N150" s="54">
        <v>14.718298358651309</v>
      </c>
      <c r="O150" s="54">
        <v>14.71015944003824</v>
      </c>
      <c r="P150" s="54">
        <v>14.70900432796077</v>
      </c>
      <c r="Q150" s="54">
        <v>14.71015944003824</v>
      </c>
      <c r="R150" s="54">
        <v>14.718298358651309</v>
      </c>
      <c r="S150" s="54">
        <v>14.728534446806664</v>
      </c>
      <c r="T150" s="54">
        <v>1</v>
      </c>
      <c r="U150" s="54">
        <v>0.58892851567641735</v>
      </c>
      <c r="V150" s="54">
        <v>0.66308243727598604</v>
      </c>
      <c r="AA150" s="54">
        <v>17</v>
      </c>
      <c r="AB150" s="54">
        <v>61200</v>
      </c>
      <c r="AC150" s="54">
        <v>14.700000000000001</v>
      </c>
      <c r="AD150" s="54">
        <v>2.3523486220174084</v>
      </c>
      <c r="AE150" s="54">
        <v>9.6951567035128042E-2</v>
      </c>
      <c r="AF150" s="54">
        <v>1.8923076923076922</v>
      </c>
      <c r="AG150" s="54">
        <v>1.5</v>
      </c>
      <c r="AH150" s="54">
        <v>0</v>
      </c>
      <c r="AI150" s="54">
        <v>11.012137887413029</v>
      </c>
      <c r="AJ150" s="54">
        <v>14.734990511741376</v>
      </c>
      <c r="AK150" s="54">
        <v>14.728534446806664</v>
      </c>
      <c r="AL150" s="54">
        <v>14.718298358651309</v>
      </c>
      <c r="AM150" s="54">
        <v>14.71015944003824</v>
      </c>
      <c r="AN150" s="54">
        <v>14.70900432796077</v>
      </c>
      <c r="AO150" s="54">
        <v>14.71015944003824</v>
      </c>
      <c r="AP150" s="54">
        <v>14.718298358651309</v>
      </c>
      <c r="AQ150" s="54">
        <v>14.728534446806664</v>
      </c>
      <c r="AR150" s="54">
        <v>0</v>
      </c>
      <c r="AS150" s="54">
        <v>0.58892851567641735</v>
      </c>
      <c r="AT150" s="54">
        <v>0.66308243727598604</v>
      </c>
      <c r="AY150" s="54">
        <v>17</v>
      </c>
      <c r="AZ150" s="54">
        <v>61200</v>
      </c>
      <c r="BA150" s="54">
        <v>14.700000000000001</v>
      </c>
      <c r="BB150" s="54">
        <v>2.3523486220174084</v>
      </c>
      <c r="BC150" s="54">
        <v>9.6951567035128042E-2</v>
      </c>
      <c r="BD150" s="54">
        <v>1.8923076923076922</v>
      </c>
      <c r="BE150" s="54">
        <v>1.5</v>
      </c>
      <c r="BF150" s="54">
        <v>0</v>
      </c>
      <c r="BG150" s="54">
        <v>11.021421041534893</v>
      </c>
      <c r="BH150" s="54">
        <v>14.734990511741376</v>
      </c>
      <c r="BI150" s="54">
        <v>14.728534446806664</v>
      </c>
      <c r="BJ150" s="54">
        <v>14.718298358651309</v>
      </c>
      <c r="BK150" s="54">
        <v>14.71015944003824</v>
      </c>
      <c r="BL150" s="54">
        <v>14.70900432796077</v>
      </c>
      <c r="BM150" s="54">
        <v>14.71015944003824</v>
      </c>
      <c r="BN150" s="54">
        <v>14.718298358651309</v>
      </c>
      <c r="BO150" s="54">
        <v>14.728534446806664</v>
      </c>
      <c r="BP150" s="54">
        <v>1</v>
      </c>
      <c r="BQ150" s="54">
        <v>0.5845448567141136</v>
      </c>
      <c r="BR150" s="54">
        <v>0.66308243727598604</v>
      </c>
      <c r="BW150" s="54">
        <v>17</v>
      </c>
      <c r="BX150" s="54">
        <v>61200</v>
      </c>
      <c r="BY150" s="54">
        <v>14.700000000000001</v>
      </c>
      <c r="BZ150" s="54">
        <v>2.3523486220174084</v>
      </c>
      <c r="CA150" s="54">
        <v>9.6951567035128042E-2</v>
      </c>
      <c r="CB150" s="54">
        <v>1.8923076923076922</v>
      </c>
      <c r="CC150" s="54">
        <v>1.5</v>
      </c>
      <c r="CD150" s="54">
        <v>0</v>
      </c>
      <c r="CE150" s="54">
        <v>11.021421041534893</v>
      </c>
      <c r="CF150" s="54">
        <v>14.734990511741376</v>
      </c>
      <c r="CG150" s="54">
        <v>14.728534446806664</v>
      </c>
      <c r="CH150" s="54">
        <v>14.718298358651309</v>
      </c>
      <c r="CI150" s="54">
        <v>14.71015944003824</v>
      </c>
      <c r="CJ150" s="54">
        <v>14.70900432796077</v>
      </c>
      <c r="CK150" s="54">
        <v>14.71015944003824</v>
      </c>
      <c r="CL150" s="54">
        <v>14.718298358651309</v>
      </c>
      <c r="CM150" s="54">
        <v>14.728534446806664</v>
      </c>
      <c r="CN150" s="54">
        <v>0</v>
      </c>
      <c r="CO150" s="54">
        <v>0.5845448567141136</v>
      </c>
      <c r="CP150" s="54">
        <v>0.66308243727598604</v>
      </c>
      <c r="CU150" s="54">
        <v>17</v>
      </c>
      <c r="CV150" s="54">
        <v>61200</v>
      </c>
      <c r="CW150" s="54">
        <v>14.700000000000001</v>
      </c>
      <c r="CX150" s="54">
        <v>2.3523486220174084</v>
      </c>
      <c r="CY150" s="54">
        <v>0</v>
      </c>
      <c r="CZ150" s="54">
        <v>1.8923076923076922</v>
      </c>
      <c r="DA150" s="54">
        <v>1.5</v>
      </c>
      <c r="DB150" s="54">
        <v>0</v>
      </c>
      <c r="DC150" s="54">
        <v>11.021421041534893</v>
      </c>
      <c r="DD150" s="54">
        <v>14.734990511741376</v>
      </c>
      <c r="DE150" s="54">
        <v>14.728534446806664</v>
      </c>
      <c r="DF150" s="54">
        <v>14.718298358651309</v>
      </c>
      <c r="DG150" s="54">
        <v>14.71015944003824</v>
      </c>
      <c r="DH150" s="54">
        <v>14.70900432796077</v>
      </c>
      <c r="DI150" s="54">
        <v>14.71015944003824</v>
      </c>
      <c r="DJ150" s="54">
        <v>14.718298358651309</v>
      </c>
      <c r="DK150" s="54">
        <v>14.728534446806664</v>
      </c>
      <c r="DL150" s="54">
        <v>1</v>
      </c>
      <c r="DM150" s="54">
        <v>0.5845448567141136</v>
      </c>
      <c r="DN150" s="54">
        <v>0.66308243727598604</v>
      </c>
      <c r="DS150" s="54">
        <v>17</v>
      </c>
      <c r="DT150" s="54">
        <v>61200</v>
      </c>
      <c r="DU150" s="54">
        <v>14.700000000000001</v>
      </c>
      <c r="DV150" s="54">
        <v>2.3523486220174084</v>
      </c>
      <c r="DW150" s="54">
        <v>0</v>
      </c>
      <c r="DX150" s="54">
        <v>1.8923076923076922</v>
      </c>
      <c r="DY150" s="54">
        <v>1.5</v>
      </c>
      <c r="DZ150" s="54">
        <v>0</v>
      </c>
      <c r="EA150" s="54">
        <v>11.021421041534893</v>
      </c>
      <c r="EB150" s="54">
        <v>14.734990511741376</v>
      </c>
      <c r="EC150" s="54">
        <v>14.728534446806664</v>
      </c>
      <c r="ED150" s="54">
        <v>14.718298358651309</v>
      </c>
      <c r="EE150" s="54">
        <v>14.71015944003824</v>
      </c>
      <c r="EF150" s="54">
        <v>14.70900432796077</v>
      </c>
      <c r="EG150" s="54">
        <v>14.71015944003824</v>
      </c>
      <c r="EH150" s="54">
        <v>14.718298358651309</v>
      </c>
      <c r="EI150" s="54">
        <v>14.728534446806664</v>
      </c>
      <c r="EJ150" s="54">
        <v>0</v>
      </c>
      <c r="EK150" s="54">
        <v>0.5845448567141136</v>
      </c>
      <c r="EL150" s="54">
        <v>0.66308243727598604</v>
      </c>
      <c r="EQ150" s="54">
        <v>17</v>
      </c>
      <c r="ER150" s="54">
        <v>61200</v>
      </c>
      <c r="ES150" s="54">
        <v>14.700000000000001</v>
      </c>
      <c r="ET150" s="54">
        <v>2.3523486220174084</v>
      </c>
      <c r="EU150" s="54">
        <v>3.4518756875867841E-2</v>
      </c>
      <c r="EV150" s="54">
        <v>1.8923076923076922</v>
      </c>
      <c r="EW150" s="54">
        <v>1.5</v>
      </c>
      <c r="EX150" s="54">
        <v>0</v>
      </c>
      <c r="EY150" s="54">
        <v>11.021421041534893</v>
      </c>
      <c r="EZ150" s="54">
        <v>14.734990511741376</v>
      </c>
      <c r="FA150" s="54">
        <v>14.728534446806664</v>
      </c>
      <c r="FB150" s="54">
        <v>14.718298358651309</v>
      </c>
      <c r="FC150" s="54">
        <v>14.71015944003824</v>
      </c>
      <c r="FD150" s="54">
        <v>14.70900432796077</v>
      </c>
      <c r="FE150" s="54">
        <v>14.71015944003824</v>
      </c>
      <c r="FF150" s="54">
        <v>14.718298358651309</v>
      </c>
      <c r="FG150" s="54">
        <v>14.728534446806664</v>
      </c>
      <c r="FH150" s="54">
        <v>1</v>
      </c>
      <c r="FI150" s="54">
        <v>0.5845448567141136</v>
      </c>
      <c r="FJ150" s="54">
        <v>0.66308243727598604</v>
      </c>
      <c r="FO150" s="54">
        <v>17</v>
      </c>
      <c r="FP150" s="54">
        <v>61200</v>
      </c>
      <c r="FQ150" s="54">
        <v>14.700000000000001</v>
      </c>
      <c r="FR150" s="54">
        <v>2.3523486220174084</v>
      </c>
      <c r="FS150" s="54">
        <v>3.4518756875867841E-2</v>
      </c>
      <c r="FT150" s="54">
        <v>1.8923076923076922</v>
      </c>
      <c r="FU150" s="54">
        <v>1.5</v>
      </c>
      <c r="FV150" s="54">
        <v>0</v>
      </c>
      <c r="FW150" s="54">
        <v>11.021421041534893</v>
      </c>
      <c r="FX150" s="54">
        <v>14.734990511741376</v>
      </c>
      <c r="FY150" s="54">
        <v>14.728534446806664</v>
      </c>
      <c r="FZ150" s="54">
        <v>14.718298358651309</v>
      </c>
      <c r="GA150" s="54">
        <v>14.71015944003824</v>
      </c>
      <c r="GB150" s="54">
        <v>14.70900432796077</v>
      </c>
      <c r="GC150" s="54">
        <v>14.71015944003824</v>
      </c>
      <c r="GD150" s="54">
        <v>14.718298358651309</v>
      </c>
      <c r="GE150" s="54">
        <v>14.728534446806664</v>
      </c>
      <c r="GF150" s="54">
        <v>0</v>
      </c>
      <c r="GG150" s="54">
        <v>0.5845448567141136</v>
      </c>
      <c r="GH150" s="54">
        <v>0.66308243727598604</v>
      </c>
      <c r="GM150" s="54">
        <v>17</v>
      </c>
      <c r="GN150" s="54">
        <v>61200</v>
      </c>
      <c r="GO150" s="54">
        <v>14.700000000000001</v>
      </c>
      <c r="GP150" s="54">
        <v>2.3523486220174084</v>
      </c>
      <c r="GQ150" s="54">
        <v>9.6951567035128028E-2</v>
      </c>
      <c r="GR150" s="54">
        <v>1.8923076923076922</v>
      </c>
      <c r="GS150" s="54">
        <v>1.5</v>
      </c>
      <c r="GT150" s="54">
        <v>0</v>
      </c>
      <c r="GU150" s="54">
        <v>11.021421041534893</v>
      </c>
      <c r="GV150" s="54">
        <v>14.734990511741376</v>
      </c>
      <c r="GW150" s="54">
        <v>14.728534446806664</v>
      </c>
      <c r="GX150" s="54">
        <v>14.718298358651309</v>
      </c>
      <c r="GY150" s="54">
        <v>14.71015944003824</v>
      </c>
      <c r="GZ150" s="54">
        <v>14.70900432796077</v>
      </c>
      <c r="HA150" s="54">
        <v>14.71015944003824</v>
      </c>
      <c r="HB150" s="54">
        <v>14.718298358651309</v>
      </c>
      <c r="HC150" s="54">
        <v>14.728534446806664</v>
      </c>
      <c r="HD150" s="54">
        <v>1</v>
      </c>
      <c r="HE150" s="54">
        <v>0.5845448567141136</v>
      </c>
      <c r="HF150" s="54">
        <v>0.66308243727598604</v>
      </c>
      <c r="HK150" s="54">
        <v>17</v>
      </c>
      <c r="HL150" s="54">
        <v>61200</v>
      </c>
      <c r="HM150" s="54">
        <v>14.700000000000001</v>
      </c>
      <c r="HN150" s="54">
        <v>2.3523486220174084</v>
      </c>
      <c r="HO150" s="54">
        <v>9.6951567035128028E-2</v>
      </c>
      <c r="HP150" s="54">
        <v>1.8923076923076922</v>
      </c>
      <c r="HQ150" s="54">
        <v>1.5</v>
      </c>
      <c r="HR150" s="54">
        <v>0</v>
      </c>
      <c r="HS150" s="54">
        <v>11.021421041534893</v>
      </c>
      <c r="HT150" s="54">
        <v>14.734990511741376</v>
      </c>
      <c r="HU150" s="54">
        <v>14.728534446806664</v>
      </c>
      <c r="HV150" s="54">
        <v>14.718298358651309</v>
      </c>
      <c r="HW150" s="54">
        <v>14.71015944003824</v>
      </c>
      <c r="HX150" s="54">
        <v>14.70900432796077</v>
      </c>
      <c r="HY150" s="54">
        <v>14.71015944003824</v>
      </c>
      <c r="HZ150" s="54">
        <v>14.718298358651309</v>
      </c>
      <c r="IA150" s="54">
        <v>14.728534446806664</v>
      </c>
      <c r="IB150" s="54">
        <v>0</v>
      </c>
      <c r="IC150" s="54">
        <v>0.5845448567141136</v>
      </c>
      <c r="ID150" s="54">
        <v>0.66308243727598604</v>
      </c>
    </row>
    <row r="151" spans="2:238" x14ac:dyDescent="0.25">
      <c r="C151" s="54">
        <v>18</v>
      </c>
      <c r="D151" s="54">
        <v>64800</v>
      </c>
      <c r="E151" s="54">
        <v>13.654838709677422</v>
      </c>
      <c r="F151" s="54">
        <v>0</v>
      </c>
      <c r="G151" s="54">
        <v>0</v>
      </c>
      <c r="H151" s="54">
        <v>1.8923076923076922</v>
      </c>
      <c r="I151" s="54">
        <v>1.5</v>
      </c>
      <c r="J151" s="54">
        <v>0</v>
      </c>
      <c r="K151" s="54">
        <v>9.9489563567362467</v>
      </c>
      <c r="L151" s="54">
        <v>13.654838709677422</v>
      </c>
      <c r="M151" s="54">
        <v>13.654838709677422</v>
      </c>
      <c r="N151" s="54">
        <v>13.654838709677422</v>
      </c>
      <c r="O151" s="54">
        <v>13.654838709677422</v>
      </c>
      <c r="P151" s="54">
        <v>13.654838709677422</v>
      </c>
      <c r="Q151" s="54">
        <v>13.654838709677422</v>
      </c>
      <c r="R151" s="54">
        <v>13.654838709677422</v>
      </c>
      <c r="S151" s="54">
        <v>13.654838709677422</v>
      </c>
      <c r="T151" s="54">
        <v>1</v>
      </c>
      <c r="U151" s="54">
        <v>0.58892851567641735</v>
      </c>
      <c r="V151" s="54">
        <v>0</v>
      </c>
      <c r="AA151" s="54">
        <v>18</v>
      </c>
      <c r="AB151" s="54">
        <v>64800</v>
      </c>
      <c r="AC151" s="54">
        <v>13.654838709677422</v>
      </c>
      <c r="AD151" s="54">
        <v>0</v>
      </c>
      <c r="AE151" s="54">
        <v>0</v>
      </c>
      <c r="AF151" s="54">
        <v>1.8923076923076922</v>
      </c>
      <c r="AG151" s="54">
        <v>1.5</v>
      </c>
      <c r="AH151" s="54">
        <v>0</v>
      </c>
      <c r="AI151" s="54">
        <v>9.9489563567362467</v>
      </c>
      <c r="AJ151" s="54">
        <v>13.654838709677422</v>
      </c>
      <c r="AK151" s="54">
        <v>13.654838709677422</v>
      </c>
      <c r="AL151" s="54">
        <v>13.654838709677422</v>
      </c>
      <c r="AM151" s="54">
        <v>13.654838709677422</v>
      </c>
      <c r="AN151" s="54">
        <v>13.654838709677422</v>
      </c>
      <c r="AO151" s="54">
        <v>13.654838709677422</v>
      </c>
      <c r="AP151" s="54">
        <v>13.654838709677422</v>
      </c>
      <c r="AQ151" s="54">
        <v>13.654838709677422</v>
      </c>
      <c r="AR151" s="54">
        <v>0</v>
      </c>
      <c r="AS151" s="54">
        <v>0.58892851567641735</v>
      </c>
      <c r="AT151" s="54">
        <v>0</v>
      </c>
      <c r="AY151" s="54">
        <v>18</v>
      </c>
      <c r="AZ151" s="54">
        <v>64800</v>
      </c>
      <c r="BA151" s="54">
        <v>13.654838709677422</v>
      </c>
      <c r="BB151" s="54">
        <v>0</v>
      </c>
      <c r="BC151" s="54">
        <v>0</v>
      </c>
      <c r="BD151" s="54">
        <v>1.8923076923076922</v>
      </c>
      <c r="BE151" s="54">
        <v>1.5</v>
      </c>
      <c r="BF151" s="54">
        <v>0</v>
      </c>
      <c r="BG151" s="54">
        <v>9.9489563567362467</v>
      </c>
      <c r="BH151" s="54">
        <v>13.654838709677422</v>
      </c>
      <c r="BI151" s="54">
        <v>13.654838709677422</v>
      </c>
      <c r="BJ151" s="54">
        <v>13.654838709677422</v>
      </c>
      <c r="BK151" s="54">
        <v>13.654838709677422</v>
      </c>
      <c r="BL151" s="54">
        <v>13.654838709677422</v>
      </c>
      <c r="BM151" s="54">
        <v>13.654838709677422</v>
      </c>
      <c r="BN151" s="54">
        <v>13.654838709677422</v>
      </c>
      <c r="BO151" s="54">
        <v>13.654838709677422</v>
      </c>
      <c r="BP151" s="54">
        <v>1</v>
      </c>
      <c r="BQ151" s="54">
        <v>0.5845448567141136</v>
      </c>
      <c r="BR151" s="54">
        <v>0</v>
      </c>
      <c r="BW151" s="54">
        <v>18</v>
      </c>
      <c r="BX151" s="54">
        <v>64800</v>
      </c>
      <c r="BY151" s="54">
        <v>13.654838709677422</v>
      </c>
      <c r="BZ151" s="54">
        <v>0</v>
      </c>
      <c r="CA151" s="54">
        <v>0</v>
      </c>
      <c r="CB151" s="54">
        <v>1.8923076923076922</v>
      </c>
      <c r="CC151" s="54">
        <v>1.5</v>
      </c>
      <c r="CD151" s="54">
        <v>0</v>
      </c>
      <c r="CE151" s="54">
        <v>9.9489563567362467</v>
      </c>
      <c r="CF151" s="54">
        <v>13.654838709677422</v>
      </c>
      <c r="CG151" s="54">
        <v>13.654838709677422</v>
      </c>
      <c r="CH151" s="54">
        <v>13.654838709677422</v>
      </c>
      <c r="CI151" s="54">
        <v>13.654838709677422</v>
      </c>
      <c r="CJ151" s="54">
        <v>13.654838709677422</v>
      </c>
      <c r="CK151" s="54">
        <v>13.654838709677422</v>
      </c>
      <c r="CL151" s="54">
        <v>13.654838709677422</v>
      </c>
      <c r="CM151" s="54">
        <v>13.654838709677422</v>
      </c>
      <c r="CN151" s="54">
        <v>0</v>
      </c>
      <c r="CO151" s="54">
        <v>0.5845448567141136</v>
      </c>
      <c r="CP151" s="54">
        <v>0</v>
      </c>
      <c r="CU151" s="54">
        <v>18</v>
      </c>
      <c r="CV151" s="54">
        <v>64800</v>
      </c>
      <c r="CW151" s="54">
        <v>13.654838709677422</v>
      </c>
      <c r="CX151" s="54">
        <v>0</v>
      </c>
      <c r="CY151" s="54">
        <v>0</v>
      </c>
      <c r="CZ151" s="54">
        <v>1.8923076923076922</v>
      </c>
      <c r="DA151" s="54">
        <v>1.5</v>
      </c>
      <c r="DB151" s="54">
        <v>0</v>
      </c>
      <c r="DC151" s="54">
        <v>9.9489563567362467</v>
      </c>
      <c r="DD151" s="54">
        <v>13.654838709677422</v>
      </c>
      <c r="DE151" s="54">
        <v>13.654838709677422</v>
      </c>
      <c r="DF151" s="54">
        <v>13.654838709677422</v>
      </c>
      <c r="DG151" s="54">
        <v>13.654838709677422</v>
      </c>
      <c r="DH151" s="54">
        <v>13.654838709677422</v>
      </c>
      <c r="DI151" s="54">
        <v>13.654838709677422</v>
      </c>
      <c r="DJ151" s="54">
        <v>13.654838709677422</v>
      </c>
      <c r="DK151" s="54">
        <v>13.654838709677422</v>
      </c>
      <c r="DL151" s="54">
        <v>1</v>
      </c>
      <c r="DM151" s="54">
        <v>0.5845448567141136</v>
      </c>
      <c r="DN151" s="54">
        <v>0</v>
      </c>
      <c r="DS151" s="54">
        <v>18</v>
      </c>
      <c r="DT151" s="54">
        <v>64800</v>
      </c>
      <c r="DU151" s="54">
        <v>13.654838709677422</v>
      </c>
      <c r="DV151" s="54">
        <v>0</v>
      </c>
      <c r="DW151" s="54">
        <v>0</v>
      </c>
      <c r="DX151" s="54">
        <v>1.8923076923076922</v>
      </c>
      <c r="DY151" s="54">
        <v>1.5</v>
      </c>
      <c r="DZ151" s="54">
        <v>0</v>
      </c>
      <c r="EA151" s="54">
        <v>9.9489563567362467</v>
      </c>
      <c r="EB151" s="54">
        <v>13.654838709677422</v>
      </c>
      <c r="EC151" s="54">
        <v>13.654838709677422</v>
      </c>
      <c r="ED151" s="54">
        <v>13.654838709677422</v>
      </c>
      <c r="EE151" s="54">
        <v>13.654838709677422</v>
      </c>
      <c r="EF151" s="54">
        <v>13.654838709677422</v>
      </c>
      <c r="EG151" s="54">
        <v>13.654838709677422</v>
      </c>
      <c r="EH151" s="54">
        <v>13.654838709677422</v>
      </c>
      <c r="EI151" s="54">
        <v>13.654838709677422</v>
      </c>
      <c r="EJ151" s="54">
        <v>0</v>
      </c>
      <c r="EK151" s="54">
        <v>0.5845448567141136</v>
      </c>
      <c r="EL151" s="54">
        <v>0</v>
      </c>
      <c r="EQ151" s="54">
        <v>18</v>
      </c>
      <c r="ER151" s="54">
        <v>64800</v>
      </c>
      <c r="ES151" s="54">
        <v>13.654838709677422</v>
      </c>
      <c r="ET151" s="54">
        <v>0</v>
      </c>
      <c r="EU151" s="54">
        <v>0</v>
      </c>
      <c r="EV151" s="54">
        <v>1.8923076923076922</v>
      </c>
      <c r="EW151" s="54">
        <v>1.5</v>
      </c>
      <c r="EX151" s="54">
        <v>0</v>
      </c>
      <c r="EY151" s="54">
        <v>9.9489563567362467</v>
      </c>
      <c r="EZ151" s="54">
        <v>13.654838709677422</v>
      </c>
      <c r="FA151" s="54">
        <v>13.654838709677422</v>
      </c>
      <c r="FB151" s="54">
        <v>13.654838709677422</v>
      </c>
      <c r="FC151" s="54">
        <v>13.654838709677422</v>
      </c>
      <c r="FD151" s="54">
        <v>13.654838709677422</v>
      </c>
      <c r="FE151" s="54">
        <v>13.654838709677422</v>
      </c>
      <c r="FF151" s="54">
        <v>13.654838709677422</v>
      </c>
      <c r="FG151" s="54">
        <v>13.654838709677422</v>
      </c>
      <c r="FH151" s="54">
        <v>1</v>
      </c>
      <c r="FI151" s="54">
        <v>0.5845448567141136</v>
      </c>
      <c r="FJ151" s="54">
        <v>0</v>
      </c>
      <c r="FO151" s="54">
        <v>18</v>
      </c>
      <c r="FP151" s="54">
        <v>64800</v>
      </c>
      <c r="FQ151" s="54">
        <v>13.654838709677422</v>
      </c>
      <c r="FR151" s="54">
        <v>0</v>
      </c>
      <c r="FS151" s="54">
        <v>0</v>
      </c>
      <c r="FT151" s="54">
        <v>1.8923076923076922</v>
      </c>
      <c r="FU151" s="54">
        <v>1.5</v>
      </c>
      <c r="FV151" s="54">
        <v>0</v>
      </c>
      <c r="FW151" s="54">
        <v>9.9489563567362467</v>
      </c>
      <c r="FX151" s="54">
        <v>13.654838709677422</v>
      </c>
      <c r="FY151" s="54">
        <v>13.654838709677422</v>
      </c>
      <c r="FZ151" s="54">
        <v>13.654838709677422</v>
      </c>
      <c r="GA151" s="54">
        <v>13.654838709677422</v>
      </c>
      <c r="GB151" s="54">
        <v>13.654838709677422</v>
      </c>
      <c r="GC151" s="54">
        <v>13.654838709677422</v>
      </c>
      <c r="GD151" s="54">
        <v>13.654838709677422</v>
      </c>
      <c r="GE151" s="54">
        <v>13.654838709677422</v>
      </c>
      <c r="GF151" s="54">
        <v>0</v>
      </c>
      <c r="GG151" s="54">
        <v>0.5845448567141136</v>
      </c>
      <c r="GH151" s="54">
        <v>0</v>
      </c>
      <c r="GM151" s="54">
        <v>18</v>
      </c>
      <c r="GN151" s="54">
        <v>64800</v>
      </c>
      <c r="GO151" s="54">
        <v>13.654838709677422</v>
      </c>
      <c r="GP151" s="54">
        <v>0</v>
      </c>
      <c r="GQ151" s="54">
        <v>0</v>
      </c>
      <c r="GR151" s="54">
        <v>1.8923076923076922</v>
      </c>
      <c r="GS151" s="54">
        <v>1.5</v>
      </c>
      <c r="GT151" s="54">
        <v>0</v>
      </c>
      <c r="GU151" s="54">
        <v>9.9489563567362467</v>
      </c>
      <c r="GV151" s="54">
        <v>13.654838709677422</v>
      </c>
      <c r="GW151" s="54">
        <v>13.654838709677422</v>
      </c>
      <c r="GX151" s="54">
        <v>13.654838709677422</v>
      </c>
      <c r="GY151" s="54">
        <v>13.654838709677422</v>
      </c>
      <c r="GZ151" s="54">
        <v>13.654838709677422</v>
      </c>
      <c r="HA151" s="54">
        <v>13.654838709677422</v>
      </c>
      <c r="HB151" s="54">
        <v>13.654838709677422</v>
      </c>
      <c r="HC151" s="54">
        <v>13.654838709677422</v>
      </c>
      <c r="HD151" s="54">
        <v>1</v>
      </c>
      <c r="HE151" s="54">
        <v>0.5845448567141136</v>
      </c>
      <c r="HF151" s="54">
        <v>0</v>
      </c>
      <c r="HK151" s="54">
        <v>18</v>
      </c>
      <c r="HL151" s="54">
        <v>64800</v>
      </c>
      <c r="HM151" s="54">
        <v>13.654838709677422</v>
      </c>
      <c r="HN151" s="54">
        <v>0</v>
      </c>
      <c r="HO151" s="54">
        <v>0</v>
      </c>
      <c r="HP151" s="54">
        <v>1.8923076923076922</v>
      </c>
      <c r="HQ151" s="54">
        <v>1.5</v>
      </c>
      <c r="HR151" s="54">
        <v>0</v>
      </c>
      <c r="HS151" s="54">
        <v>9.9489563567362467</v>
      </c>
      <c r="HT151" s="54">
        <v>13.654838709677422</v>
      </c>
      <c r="HU151" s="54">
        <v>13.654838709677422</v>
      </c>
      <c r="HV151" s="54">
        <v>13.654838709677422</v>
      </c>
      <c r="HW151" s="54">
        <v>13.654838709677422</v>
      </c>
      <c r="HX151" s="54">
        <v>13.654838709677422</v>
      </c>
      <c r="HY151" s="54">
        <v>13.654838709677422</v>
      </c>
      <c r="HZ151" s="54">
        <v>13.654838709677422</v>
      </c>
      <c r="IA151" s="54">
        <v>13.654838709677422</v>
      </c>
      <c r="IB151" s="54">
        <v>0</v>
      </c>
      <c r="IC151" s="54">
        <v>0.5845448567141136</v>
      </c>
      <c r="ID151" s="54">
        <v>0</v>
      </c>
    </row>
    <row r="152" spans="2:238" x14ac:dyDescent="0.25">
      <c r="C152" s="54">
        <v>19</v>
      </c>
      <c r="D152" s="54">
        <v>68400</v>
      </c>
      <c r="E152" s="54">
        <v>12.267741935483874</v>
      </c>
      <c r="F152" s="54">
        <v>0</v>
      </c>
      <c r="G152" s="54">
        <v>0</v>
      </c>
      <c r="H152" s="54">
        <v>2.8384615384615381</v>
      </c>
      <c r="I152" s="54">
        <v>1.5</v>
      </c>
      <c r="J152" s="54">
        <v>0</v>
      </c>
      <c r="K152" s="54">
        <v>8.5618595825426986</v>
      </c>
      <c r="L152" s="54">
        <v>12.267741935483874</v>
      </c>
      <c r="M152" s="54">
        <v>12.267741935483874</v>
      </c>
      <c r="N152" s="54">
        <v>12.267741935483874</v>
      </c>
      <c r="O152" s="54">
        <v>12.267741935483874</v>
      </c>
      <c r="P152" s="54">
        <v>12.267741935483874</v>
      </c>
      <c r="Q152" s="54">
        <v>12.267741935483874</v>
      </c>
      <c r="R152" s="54">
        <v>12.267741935483874</v>
      </c>
      <c r="S152" s="54">
        <v>12.267741935483874</v>
      </c>
      <c r="T152" s="54">
        <v>1</v>
      </c>
      <c r="U152" s="54">
        <v>0.58892851567641735</v>
      </c>
      <c r="V152" s="54">
        <v>0</v>
      </c>
      <c r="AA152" s="54">
        <v>19</v>
      </c>
      <c r="AB152" s="54">
        <v>68400</v>
      </c>
      <c r="AC152" s="54">
        <v>12.267741935483874</v>
      </c>
      <c r="AD152" s="54">
        <v>0</v>
      </c>
      <c r="AE152" s="54">
        <v>0</v>
      </c>
      <c r="AF152" s="54">
        <v>2.8384615384615381</v>
      </c>
      <c r="AG152" s="54">
        <v>1.5</v>
      </c>
      <c r="AH152" s="54">
        <v>0</v>
      </c>
      <c r="AI152" s="54">
        <v>8.5618595825426986</v>
      </c>
      <c r="AJ152" s="54">
        <v>12.267741935483874</v>
      </c>
      <c r="AK152" s="54">
        <v>12.267741935483874</v>
      </c>
      <c r="AL152" s="54">
        <v>12.267741935483874</v>
      </c>
      <c r="AM152" s="54">
        <v>12.267741935483874</v>
      </c>
      <c r="AN152" s="54">
        <v>12.267741935483874</v>
      </c>
      <c r="AO152" s="54">
        <v>12.267741935483874</v>
      </c>
      <c r="AP152" s="54">
        <v>12.267741935483874</v>
      </c>
      <c r="AQ152" s="54">
        <v>12.267741935483874</v>
      </c>
      <c r="AR152" s="54">
        <v>0</v>
      </c>
      <c r="AS152" s="54">
        <v>0.58892851567641735</v>
      </c>
      <c r="AT152" s="54">
        <v>0</v>
      </c>
      <c r="AY152" s="54">
        <v>19</v>
      </c>
      <c r="AZ152" s="54">
        <v>68400</v>
      </c>
      <c r="BA152" s="54">
        <v>12.267741935483874</v>
      </c>
      <c r="BB152" s="54">
        <v>0</v>
      </c>
      <c r="BC152" s="54">
        <v>0</v>
      </c>
      <c r="BD152" s="54">
        <v>2.8384615384615381</v>
      </c>
      <c r="BE152" s="54">
        <v>1.5</v>
      </c>
      <c r="BF152" s="54">
        <v>0</v>
      </c>
      <c r="BG152" s="54">
        <v>8.5618595825426986</v>
      </c>
      <c r="BH152" s="54">
        <v>12.267741935483874</v>
      </c>
      <c r="BI152" s="54">
        <v>12.267741935483874</v>
      </c>
      <c r="BJ152" s="54">
        <v>12.267741935483874</v>
      </c>
      <c r="BK152" s="54">
        <v>12.267741935483874</v>
      </c>
      <c r="BL152" s="54">
        <v>12.267741935483874</v>
      </c>
      <c r="BM152" s="54">
        <v>12.267741935483874</v>
      </c>
      <c r="BN152" s="54">
        <v>12.267741935483874</v>
      </c>
      <c r="BO152" s="54">
        <v>12.267741935483874</v>
      </c>
      <c r="BP152" s="54">
        <v>1</v>
      </c>
      <c r="BQ152" s="54">
        <v>0.5845448567141136</v>
      </c>
      <c r="BR152" s="54">
        <v>0</v>
      </c>
      <c r="BW152" s="54">
        <v>19</v>
      </c>
      <c r="BX152" s="54">
        <v>68400</v>
      </c>
      <c r="BY152" s="54">
        <v>12.267741935483874</v>
      </c>
      <c r="BZ152" s="54">
        <v>0</v>
      </c>
      <c r="CA152" s="54">
        <v>0</v>
      </c>
      <c r="CB152" s="54">
        <v>2.8384615384615381</v>
      </c>
      <c r="CC152" s="54">
        <v>1.5</v>
      </c>
      <c r="CD152" s="54">
        <v>0</v>
      </c>
      <c r="CE152" s="54">
        <v>8.5618595825426986</v>
      </c>
      <c r="CF152" s="54">
        <v>12.267741935483874</v>
      </c>
      <c r="CG152" s="54">
        <v>12.267741935483874</v>
      </c>
      <c r="CH152" s="54">
        <v>12.267741935483874</v>
      </c>
      <c r="CI152" s="54">
        <v>12.267741935483874</v>
      </c>
      <c r="CJ152" s="54">
        <v>12.267741935483874</v>
      </c>
      <c r="CK152" s="54">
        <v>12.267741935483874</v>
      </c>
      <c r="CL152" s="54">
        <v>12.267741935483874</v>
      </c>
      <c r="CM152" s="54">
        <v>12.267741935483874</v>
      </c>
      <c r="CN152" s="54">
        <v>0</v>
      </c>
      <c r="CO152" s="54">
        <v>0.5845448567141136</v>
      </c>
      <c r="CP152" s="54">
        <v>0</v>
      </c>
      <c r="CU152" s="54">
        <v>19</v>
      </c>
      <c r="CV152" s="54">
        <v>68400</v>
      </c>
      <c r="CW152" s="54">
        <v>12.267741935483874</v>
      </c>
      <c r="CX152" s="54">
        <v>0</v>
      </c>
      <c r="CY152" s="54">
        <v>0</v>
      </c>
      <c r="CZ152" s="54">
        <v>2.8384615384615381</v>
      </c>
      <c r="DA152" s="54">
        <v>1.5</v>
      </c>
      <c r="DB152" s="54">
        <v>0</v>
      </c>
      <c r="DC152" s="54">
        <v>8.5618595825426986</v>
      </c>
      <c r="DD152" s="54">
        <v>12.267741935483874</v>
      </c>
      <c r="DE152" s="54">
        <v>12.267741935483874</v>
      </c>
      <c r="DF152" s="54">
        <v>12.267741935483874</v>
      </c>
      <c r="DG152" s="54">
        <v>12.267741935483874</v>
      </c>
      <c r="DH152" s="54">
        <v>12.267741935483874</v>
      </c>
      <c r="DI152" s="54">
        <v>12.267741935483874</v>
      </c>
      <c r="DJ152" s="54">
        <v>12.267741935483874</v>
      </c>
      <c r="DK152" s="54">
        <v>12.267741935483874</v>
      </c>
      <c r="DL152" s="54">
        <v>1</v>
      </c>
      <c r="DM152" s="54">
        <v>0.5845448567141136</v>
      </c>
      <c r="DN152" s="54">
        <v>0</v>
      </c>
      <c r="DS152" s="54">
        <v>19</v>
      </c>
      <c r="DT152" s="54">
        <v>68400</v>
      </c>
      <c r="DU152" s="54">
        <v>12.267741935483874</v>
      </c>
      <c r="DV152" s="54">
        <v>0</v>
      </c>
      <c r="DW152" s="54">
        <v>0</v>
      </c>
      <c r="DX152" s="54">
        <v>2.8384615384615381</v>
      </c>
      <c r="DY152" s="54">
        <v>1.5</v>
      </c>
      <c r="DZ152" s="54">
        <v>0</v>
      </c>
      <c r="EA152" s="54">
        <v>8.5618595825426986</v>
      </c>
      <c r="EB152" s="54">
        <v>12.267741935483874</v>
      </c>
      <c r="EC152" s="54">
        <v>12.267741935483874</v>
      </c>
      <c r="ED152" s="54">
        <v>12.267741935483874</v>
      </c>
      <c r="EE152" s="54">
        <v>12.267741935483874</v>
      </c>
      <c r="EF152" s="54">
        <v>12.267741935483874</v>
      </c>
      <c r="EG152" s="54">
        <v>12.267741935483874</v>
      </c>
      <c r="EH152" s="54">
        <v>12.267741935483874</v>
      </c>
      <c r="EI152" s="54">
        <v>12.267741935483874</v>
      </c>
      <c r="EJ152" s="54">
        <v>0</v>
      </c>
      <c r="EK152" s="54">
        <v>0.5845448567141136</v>
      </c>
      <c r="EL152" s="54">
        <v>0</v>
      </c>
      <c r="EQ152" s="54">
        <v>19</v>
      </c>
      <c r="ER152" s="54">
        <v>68400</v>
      </c>
      <c r="ES152" s="54">
        <v>12.267741935483874</v>
      </c>
      <c r="ET152" s="54">
        <v>0</v>
      </c>
      <c r="EU152" s="54">
        <v>0</v>
      </c>
      <c r="EV152" s="54">
        <v>2.8384615384615381</v>
      </c>
      <c r="EW152" s="54">
        <v>1.5</v>
      </c>
      <c r="EX152" s="54">
        <v>0</v>
      </c>
      <c r="EY152" s="54">
        <v>8.5618595825426986</v>
      </c>
      <c r="EZ152" s="54">
        <v>12.267741935483874</v>
      </c>
      <c r="FA152" s="54">
        <v>12.267741935483874</v>
      </c>
      <c r="FB152" s="54">
        <v>12.267741935483874</v>
      </c>
      <c r="FC152" s="54">
        <v>12.267741935483874</v>
      </c>
      <c r="FD152" s="54">
        <v>12.267741935483874</v>
      </c>
      <c r="FE152" s="54">
        <v>12.267741935483874</v>
      </c>
      <c r="FF152" s="54">
        <v>12.267741935483874</v>
      </c>
      <c r="FG152" s="54">
        <v>12.267741935483874</v>
      </c>
      <c r="FH152" s="54">
        <v>1</v>
      </c>
      <c r="FI152" s="54">
        <v>0.5845448567141136</v>
      </c>
      <c r="FJ152" s="54">
        <v>0</v>
      </c>
      <c r="FO152" s="54">
        <v>19</v>
      </c>
      <c r="FP152" s="54">
        <v>68400</v>
      </c>
      <c r="FQ152" s="54">
        <v>12.267741935483874</v>
      </c>
      <c r="FR152" s="54">
        <v>0</v>
      </c>
      <c r="FS152" s="54">
        <v>0</v>
      </c>
      <c r="FT152" s="54">
        <v>2.8384615384615381</v>
      </c>
      <c r="FU152" s="54">
        <v>1.5</v>
      </c>
      <c r="FV152" s="54">
        <v>0</v>
      </c>
      <c r="FW152" s="54">
        <v>8.5618595825426986</v>
      </c>
      <c r="FX152" s="54">
        <v>12.267741935483874</v>
      </c>
      <c r="FY152" s="54">
        <v>12.267741935483874</v>
      </c>
      <c r="FZ152" s="54">
        <v>12.267741935483874</v>
      </c>
      <c r="GA152" s="54">
        <v>12.267741935483874</v>
      </c>
      <c r="GB152" s="54">
        <v>12.267741935483874</v>
      </c>
      <c r="GC152" s="54">
        <v>12.267741935483874</v>
      </c>
      <c r="GD152" s="54">
        <v>12.267741935483874</v>
      </c>
      <c r="GE152" s="54">
        <v>12.267741935483874</v>
      </c>
      <c r="GF152" s="54">
        <v>0</v>
      </c>
      <c r="GG152" s="54">
        <v>0.5845448567141136</v>
      </c>
      <c r="GH152" s="54">
        <v>0</v>
      </c>
      <c r="GM152" s="54">
        <v>19</v>
      </c>
      <c r="GN152" s="54">
        <v>68400</v>
      </c>
      <c r="GO152" s="54">
        <v>12.267741935483874</v>
      </c>
      <c r="GP152" s="54">
        <v>0</v>
      </c>
      <c r="GQ152" s="54">
        <v>0</v>
      </c>
      <c r="GR152" s="54">
        <v>2.8384615384615381</v>
      </c>
      <c r="GS152" s="54">
        <v>1.5</v>
      </c>
      <c r="GT152" s="54">
        <v>0</v>
      </c>
      <c r="GU152" s="54">
        <v>8.5618595825426986</v>
      </c>
      <c r="GV152" s="54">
        <v>12.267741935483874</v>
      </c>
      <c r="GW152" s="54">
        <v>12.267741935483874</v>
      </c>
      <c r="GX152" s="54">
        <v>12.267741935483874</v>
      </c>
      <c r="GY152" s="54">
        <v>12.267741935483874</v>
      </c>
      <c r="GZ152" s="54">
        <v>12.267741935483874</v>
      </c>
      <c r="HA152" s="54">
        <v>12.267741935483874</v>
      </c>
      <c r="HB152" s="54">
        <v>12.267741935483874</v>
      </c>
      <c r="HC152" s="54">
        <v>12.267741935483874</v>
      </c>
      <c r="HD152" s="54">
        <v>1</v>
      </c>
      <c r="HE152" s="54">
        <v>0.5845448567141136</v>
      </c>
      <c r="HF152" s="54">
        <v>0</v>
      </c>
      <c r="HK152" s="54">
        <v>19</v>
      </c>
      <c r="HL152" s="54">
        <v>68400</v>
      </c>
      <c r="HM152" s="54">
        <v>12.267741935483874</v>
      </c>
      <c r="HN152" s="54">
        <v>0</v>
      </c>
      <c r="HO152" s="54">
        <v>0</v>
      </c>
      <c r="HP152" s="54">
        <v>2.8384615384615381</v>
      </c>
      <c r="HQ152" s="54">
        <v>1.5</v>
      </c>
      <c r="HR152" s="54">
        <v>0</v>
      </c>
      <c r="HS152" s="54">
        <v>8.5618595825426986</v>
      </c>
      <c r="HT152" s="54">
        <v>12.267741935483874</v>
      </c>
      <c r="HU152" s="54">
        <v>12.267741935483874</v>
      </c>
      <c r="HV152" s="54">
        <v>12.267741935483874</v>
      </c>
      <c r="HW152" s="54">
        <v>12.267741935483874</v>
      </c>
      <c r="HX152" s="54">
        <v>12.267741935483874</v>
      </c>
      <c r="HY152" s="54">
        <v>12.267741935483874</v>
      </c>
      <c r="HZ152" s="54">
        <v>12.267741935483874</v>
      </c>
      <c r="IA152" s="54">
        <v>12.267741935483874</v>
      </c>
      <c r="IB152" s="54">
        <v>0</v>
      </c>
      <c r="IC152" s="54">
        <v>0.5845448567141136</v>
      </c>
      <c r="ID152" s="54">
        <v>0</v>
      </c>
    </row>
    <row r="153" spans="2:238" x14ac:dyDescent="0.25">
      <c r="C153" s="54">
        <v>20</v>
      </c>
      <c r="D153" s="54">
        <v>72000</v>
      </c>
      <c r="E153" s="54">
        <v>10.412903225806453</v>
      </c>
      <c r="F153" s="54">
        <v>0</v>
      </c>
      <c r="G153" s="54">
        <v>0</v>
      </c>
      <c r="H153" s="54">
        <v>3.4061538461538463</v>
      </c>
      <c r="I153" s="54">
        <v>1.5</v>
      </c>
      <c r="J153" s="54">
        <v>0</v>
      </c>
      <c r="K153" s="54">
        <v>6.707020872865276</v>
      </c>
      <c r="L153" s="54">
        <v>10.412903225806453</v>
      </c>
      <c r="M153" s="54">
        <v>10.412903225806453</v>
      </c>
      <c r="N153" s="54">
        <v>10.412903225806453</v>
      </c>
      <c r="O153" s="54">
        <v>10.412903225806453</v>
      </c>
      <c r="P153" s="54">
        <v>10.412903225806453</v>
      </c>
      <c r="Q153" s="54">
        <v>10.412903225806453</v>
      </c>
      <c r="R153" s="54">
        <v>10.412903225806453</v>
      </c>
      <c r="S153" s="54">
        <v>10.412903225806453</v>
      </c>
      <c r="T153" s="54">
        <v>1</v>
      </c>
      <c r="U153" s="54">
        <v>0.58892851567641735</v>
      </c>
      <c r="V153" s="54">
        <v>0</v>
      </c>
      <c r="AA153" s="54">
        <v>20</v>
      </c>
      <c r="AB153" s="54">
        <v>72000</v>
      </c>
      <c r="AC153" s="54">
        <v>10.412903225806453</v>
      </c>
      <c r="AD153" s="54">
        <v>0</v>
      </c>
      <c r="AE153" s="54">
        <v>0</v>
      </c>
      <c r="AF153" s="54">
        <v>3.4061538461538463</v>
      </c>
      <c r="AG153" s="54">
        <v>1.5</v>
      </c>
      <c r="AH153" s="54">
        <v>0</v>
      </c>
      <c r="AI153" s="54">
        <v>6.707020872865276</v>
      </c>
      <c r="AJ153" s="54">
        <v>10.412903225806453</v>
      </c>
      <c r="AK153" s="54">
        <v>10.412903225806453</v>
      </c>
      <c r="AL153" s="54">
        <v>10.412903225806453</v>
      </c>
      <c r="AM153" s="54">
        <v>10.412903225806453</v>
      </c>
      <c r="AN153" s="54">
        <v>10.412903225806453</v>
      </c>
      <c r="AO153" s="54">
        <v>10.412903225806453</v>
      </c>
      <c r="AP153" s="54">
        <v>10.412903225806453</v>
      </c>
      <c r="AQ153" s="54">
        <v>10.412903225806453</v>
      </c>
      <c r="AR153" s="54">
        <v>0</v>
      </c>
      <c r="AS153" s="54">
        <v>0.58892851567641735</v>
      </c>
      <c r="AT153" s="54">
        <v>0</v>
      </c>
      <c r="AY153" s="54">
        <v>20</v>
      </c>
      <c r="AZ153" s="54">
        <v>72000</v>
      </c>
      <c r="BA153" s="54">
        <v>10.412903225806453</v>
      </c>
      <c r="BB153" s="54">
        <v>0</v>
      </c>
      <c r="BC153" s="54">
        <v>0</v>
      </c>
      <c r="BD153" s="54">
        <v>3.4061538461538463</v>
      </c>
      <c r="BE153" s="54">
        <v>1.5</v>
      </c>
      <c r="BF153" s="54">
        <v>0</v>
      </c>
      <c r="BG153" s="54">
        <v>6.707020872865276</v>
      </c>
      <c r="BH153" s="54">
        <v>10.412903225806453</v>
      </c>
      <c r="BI153" s="54">
        <v>10.412903225806453</v>
      </c>
      <c r="BJ153" s="54">
        <v>10.412903225806453</v>
      </c>
      <c r="BK153" s="54">
        <v>10.412903225806453</v>
      </c>
      <c r="BL153" s="54">
        <v>10.412903225806453</v>
      </c>
      <c r="BM153" s="54">
        <v>10.412903225806453</v>
      </c>
      <c r="BN153" s="54">
        <v>10.412903225806453</v>
      </c>
      <c r="BO153" s="54">
        <v>10.412903225806453</v>
      </c>
      <c r="BP153" s="54">
        <v>1</v>
      </c>
      <c r="BQ153" s="54">
        <v>0.5845448567141136</v>
      </c>
      <c r="BR153" s="54">
        <v>0</v>
      </c>
      <c r="BW153" s="54">
        <v>20</v>
      </c>
      <c r="BX153" s="54">
        <v>72000</v>
      </c>
      <c r="BY153" s="54">
        <v>10.412903225806453</v>
      </c>
      <c r="BZ153" s="54">
        <v>0</v>
      </c>
      <c r="CA153" s="54">
        <v>0</v>
      </c>
      <c r="CB153" s="54">
        <v>3.4061538461538463</v>
      </c>
      <c r="CC153" s="54">
        <v>1.5</v>
      </c>
      <c r="CD153" s="54">
        <v>0</v>
      </c>
      <c r="CE153" s="54">
        <v>6.707020872865276</v>
      </c>
      <c r="CF153" s="54">
        <v>10.412903225806453</v>
      </c>
      <c r="CG153" s="54">
        <v>10.412903225806453</v>
      </c>
      <c r="CH153" s="54">
        <v>10.412903225806453</v>
      </c>
      <c r="CI153" s="54">
        <v>10.412903225806453</v>
      </c>
      <c r="CJ153" s="54">
        <v>10.412903225806453</v>
      </c>
      <c r="CK153" s="54">
        <v>10.412903225806453</v>
      </c>
      <c r="CL153" s="54">
        <v>10.412903225806453</v>
      </c>
      <c r="CM153" s="54">
        <v>10.412903225806453</v>
      </c>
      <c r="CN153" s="54">
        <v>0</v>
      </c>
      <c r="CO153" s="54">
        <v>0.5845448567141136</v>
      </c>
      <c r="CP153" s="54">
        <v>0</v>
      </c>
      <c r="CU153" s="54">
        <v>20</v>
      </c>
      <c r="CV153" s="54">
        <v>72000</v>
      </c>
      <c r="CW153" s="54">
        <v>10.412903225806453</v>
      </c>
      <c r="CX153" s="54">
        <v>0</v>
      </c>
      <c r="CY153" s="54">
        <v>0</v>
      </c>
      <c r="CZ153" s="54">
        <v>3.4061538461538463</v>
      </c>
      <c r="DA153" s="54">
        <v>1.5</v>
      </c>
      <c r="DB153" s="54">
        <v>0</v>
      </c>
      <c r="DC153" s="54">
        <v>6.707020872865276</v>
      </c>
      <c r="DD153" s="54">
        <v>10.412903225806453</v>
      </c>
      <c r="DE153" s="54">
        <v>10.412903225806453</v>
      </c>
      <c r="DF153" s="54">
        <v>10.412903225806453</v>
      </c>
      <c r="DG153" s="54">
        <v>10.412903225806453</v>
      </c>
      <c r="DH153" s="54">
        <v>10.412903225806453</v>
      </c>
      <c r="DI153" s="54">
        <v>10.412903225806453</v>
      </c>
      <c r="DJ153" s="54">
        <v>10.412903225806453</v>
      </c>
      <c r="DK153" s="54">
        <v>10.412903225806453</v>
      </c>
      <c r="DL153" s="54">
        <v>1</v>
      </c>
      <c r="DM153" s="54">
        <v>0.5845448567141136</v>
      </c>
      <c r="DN153" s="54">
        <v>0</v>
      </c>
      <c r="DS153" s="54">
        <v>20</v>
      </c>
      <c r="DT153" s="54">
        <v>72000</v>
      </c>
      <c r="DU153" s="54">
        <v>10.412903225806453</v>
      </c>
      <c r="DV153" s="54">
        <v>0</v>
      </c>
      <c r="DW153" s="54">
        <v>0</v>
      </c>
      <c r="DX153" s="54">
        <v>3.4061538461538463</v>
      </c>
      <c r="DY153" s="54">
        <v>1.5</v>
      </c>
      <c r="DZ153" s="54">
        <v>0</v>
      </c>
      <c r="EA153" s="54">
        <v>6.707020872865276</v>
      </c>
      <c r="EB153" s="54">
        <v>10.412903225806453</v>
      </c>
      <c r="EC153" s="54">
        <v>10.412903225806453</v>
      </c>
      <c r="ED153" s="54">
        <v>10.412903225806453</v>
      </c>
      <c r="EE153" s="54">
        <v>10.412903225806453</v>
      </c>
      <c r="EF153" s="54">
        <v>10.412903225806453</v>
      </c>
      <c r="EG153" s="54">
        <v>10.412903225806453</v>
      </c>
      <c r="EH153" s="54">
        <v>10.412903225806453</v>
      </c>
      <c r="EI153" s="54">
        <v>10.412903225806453</v>
      </c>
      <c r="EJ153" s="54">
        <v>0</v>
      </c>
      <c r="EK153" s="54">
        <v>0.5845448567141136</v>
      </c>
      <c r="EL153" s="54">
        <v>0</v>
      </c>
      <c r="EQ153" s="54">
        <v>20</v>
      </c>
      <c r="ER153" s="54">
        <v>72000</v>
      </c>
      <c r="ES153" s="54">
        <v>10.412903225806453</v>
      </c>
      <c r="ET153" s="54">
        <v>0</v>
      </c>
      <c r="EU153" s="54">
        <v>0</v>
      </c>
      <c r="EV153" s="54">
        <v>3.4061538461538463</v>
      </c>
      <c r="EW153" s="54">
        <v>1.5</v>
      </c>
      <c r="EX153" s="54">
        <v>0</v>
      </c>
      <c r="EY153" s="54">
        <v>6.707020872865276</v>
      </c>
      <c r="EZ153" s="54">
        <v>10.412903225806453</v>
      </c>
      <c r="FA153" s="54">
        <v>10.412903225806453</v>
      </c>
      <c r="FB153" s="54">
        <v>10.412903225806453</v>
      </c>
      <c r="FC153" s="54">
        <v>10.412903225806453</v>
      </c>
      <c r="FD153" s="54">
        <v>10.412903225806453</v>
      </c>
      <c r="FE153" s="54">
        <v>10.412903225806453</v>
      </c>
      <c r="FF153" s="54">
        <v>10.412903225806453</v>
      </c>
      <c r="FG153" s="54">
        <v>10.412903225806453</v>
      </c>
      <c r="FH153" s="54">
        <v>1</v>
      </c>
      <c r="FI153" s="54">
        <v>0.5845448567141136</v>
      </c>
      <c r="FJ153" s="54">
        <v>0</v>
      </c>
      <c r="FO153" s="54">
        <v>20</v>
      </c>
      <c r="FP153" s="54">
        <v>72000</v>
      </c>
      <c r="FQ153" s="54">
        <v>10.412903225806453</v>
      </c>
      <c r="FR153" s="54">
        <v>0</v>
      </c>
      <c r="FS153" s="54">
        <v>0</v>
      </c>
      <c r="FT153" s="54">
        <v>3.4061538461538463</v>
      </c>
      <c r="FU153" s="54">
        <v>1.5</v>
      </c>
      <c r="FV153" s="54">
        <v>0</v>
      </c>
      <c r="FW153" s="54">
        <v>6.707020872865276</v>
      </c>
      <c r="FX153" s="54">
        <v>10.412903225806453</v>
      </c>
      <c r="FY153" s="54">
        <v>10.412903225806453</v>
      </c>
      <c r="FZ153" s="54">
        <v>10.412903225806453</v>
      </c>
      <c r="GA153" s="54">
        <v>10.412903225806453</v>
      </c>
      <c r="GB153" s="54">
        <v>10.412903225806453</v>
      </c>
      <c r="GC153" s="54">
        <v>10.412903225806453</v>
      </c>
      <c r="GD153" s="54">
        <v>10.412903225806453</v>
      </c>
      <c r="GE153" s="54">
        <v>10.412903225806453</v>
      </c>
      <c r="GF153" s="54">
        <v>0</v>
      </c>
      <c r="GG153" s="54">
        <v>0.5845448567141136</v>
      </c>
      <c r="GH153" s="54">
        <v>0</v>
      </c>
      <c r="GM153" s="54">
        <v>20</v>
      </c>
      <c r="GN153" s="54">
        <v>72000</v>
      </c>
      <c r="GO153" s="54">
        <v>10.412903225806453</v>
      </c>
      <c r="GP153" s="54">
        <v>0</v>
      </c>
      <c r="GQ153" s="54">
        <v>0</v>
      </c>
      <c r="GR153" s="54">
        <v>3.4061538461538463</v>
      </c>
      <c r="GS153" s="54">
        <v>1.5</v>
      </c>
      <c r="GT153" s="54">
        <v>0</v>
      </c>
      <c r="GU153" s="54">
        <v>6.707020872865276</v>
      </c>
      <c r="GV153" s="54">
        <v>10.412903225806453</v>
      </c>
      <c r="GW153" s="54">
        <v>10.412903225806453</v>
      </c>
      <c r="GX153" s="54">
        <v>10.412903225806453</v>
      </c>
      <c r="GY153" s="54">
        <v>10.412903225806453</v>
      </c>
      <c r="GZ153" s="54">
        <v>10.412903225806453</v>
      </c>
      <c r="HA153" s="54">
        <v>10.412903225806453</v>
      </c>
      <c r="HB153" s="54">
        <v>10.412903225806453</v>
      </c>
      <c r="HC153" s="54">
        <v>10.412903225806453</v>
      </c>
      <c r="HD153" s="54">
        <v>1</v>
      </c>
      <c r="HE153" s="54">
        <v>0.5845448567141136</v>
      </c>
      <c r="HF153" s="54">
        <v>0</v>
      </c>
      <c r="HK153" s="54">
        <v>20</v>
      </c>
      <c r="HL153" s="54">
        <v>72000</v>
      </c>
      <c r="HM153" s="54">
        <v>10.412903225806453</v>
      </c>
      <c r="HN153" s="54">
        <v>0</v>
      </c>
      <c r="HO153" s="54">
        <v>0</v>
      </c>
      <c r="HP153" s="54">
        <v>3.4061538461538463</v>
      </c>
      <c r="HQ153" s="54">
        <v>1.5</v>
      </c>
      <c r="HR153" s="54">
        <v>0</v>
      </c>
      <c r="HS153" s="54">
        <v>6.707020872865276</v>
      </c>
      <c r="HT153" s="54">
        <v>10.412903225806453</v>
      </c>
      <c r="HU153" s="54">
        <v>10.412903225806453</v>
      </c>
      <c r="HV153" s="54">
        <v>10.412903225806453</v>
      </c>
      <c r="HW153" s="54">
        <v>10.412903225806453</v>
      </c>
      <c r="HX153" s="54">
        <v>10.412903225806453</v>
      </c>
      <c r="HY153" s="54">
        <v>10.412903225806453</v>
      </c>
      <c r="HZ153" s="54">
        <v>10.412903225806453</v>
      </c>
      <c r="IA153" s="54">
        <v>10.412903225806453</v>
      </c>
      <c r="IB153" s="54">
        <v>0</v>
      </c>
      <c r="IC153" s="54">
        <v>0.5845448567141136</v>
      </c>
      <c r="ID153" s="54">
        <v>0</v>
      </c>
    </row>
    <row r="154" spans="2:238" x14ac:dyDescent="0.25">
      <c r="C154" s="54">
        <v>21</v>
      </c>
      <c r="D154" s="54">
        <v>75600</v>
      </c>
      <c r="E154" s="54">
        <v>10.232258064516129</v>
      </c>
      <c r="F154" s="54">
        <v>0</v>
      </c>
      <c r="G154" s="54">
        <v>0</v>
      </c>
      <c r="H154" s="54">
        <v>3.7846153846153845</v>
      </c>
      <c r="I154" s="54">
        <v>1.5</v>
      </c>
      <c r="J154" s="54">
        <v>0</v>
      </c>
      <c r="K154" s="54">
        <v>6.5263757115749526</v>
      </c>
      <c r="L154" s="54">
        <v>10.232258064516129</v>
      </c>
      <c r="M154" s="54">
        <v>10.232258064516129</v>
      </c>
      <c r="N154" s="54">
        <v>10.232258064516129</v>
      </c>
      <c r="O154" s="54">
        <v>10.232258064516129</v>
      </c>
      <c r="P154" s="54">
        <v>10.232258064516129</v>
      </c>
      <c r="Q154" s="54">
        <v>10.232258064516129</v>
      </c>
      <c r="R154" s="54">
        <v>10.232258064516129</v>
      </c>
      <c r="S154" s="54">
        <v>10.232258064516129</v>
      </c>
      <c r="T154" s="54">
        <v>1</v>
      </c>
      <c r="U154" s="54">
        <v>0.58892851567641735</v>
      </c>
      <c r="V154" s="54">
        <v>0</v>
      </c>
      <c r="AA154" s="54">
        <v>21</v>
      </c>
      <c r="AB154" s="54">
        <v>75600</v>
      </c>
      <c r="AC154" s="54">
        <v>10.232258064516129</v>
      </c>
      <c r="AD154" s="54">
        <v>0</v>
      </c>
      <c r="AE154" s="54">
        <v>0</v>
      </c>
      <c r="AF154" s="54">
        <v>3.7846153846153845</v>
      </c>
      <c r="AG154" s="54">
        <v>1.5</v>
      </c>
      <c r="AH154" s="54">
        <v>0</v>
      </c>
      <c r="AI154" s="54">
        <v>6.5263757115749526</v>
      </c>
      <c r="AJ154" s="54">
        <v>10.232258064516129</v>
      </c>
      <c r="AK154" s="54">
        <v>10.232258064516129</v>
      </c>
      <c r="AL154" s="54">
        <v>10.232258064516129</v>
      </c>
      <c r="AM154" s="54">
        <v>10.232258064516129</v>
      </c>
      <c r="AN154" s="54">
        <v>10.232258064516129</v>
      </c>
      <c r="AO154" s="54">
        <v>10.232258064516129</v>
      </c>
      <c r="AP154" s="54">
        <v>10.232258064516129</v>
      </c>
      <c r="AQ154" s="54">
        <v>10.232258064516129</v>
      </c>
      <c r="AR154" s="54">
        <v>0</v>
      </c>
      <c r="AS154" s="54">
        <v>0.58892851567641735</v>
      </c>
      <c r="AT154" s="54">
        <v>0</v>
      </c>
      <c r="AY154" s="54">
        <v>21</v>
      </c>
      <c r="AZ154" s="54">
        <v>75600</v>
      </c>
      <c r="BA154" s="54">
        <v>10.232258064516129</v>
      </c>
      <c r="BB154" s="54">
        <v>0</v>
      </c>
      <c r="BC154" s="54">
        <v>0</v>
      </c>
      <c r="BD154" s="54">
        <v>3.7846153846153845</v>
      </c>
      <c r="BE154" s="54">
        <v>1.5</v>
      </c>
      <c r="BF154" s="54">
        <v>0</v>
      </c>
      <c r="BG154" s="54">
        <v>6.5263757115749526</v>
      </c>
      <c r="BH154" s="54">
        <v>10.232258064516129</v>
      </c>
      <c r="BI154" s="54">
        <v>10.232258064516129</v>
      </c>
      <c r="BJ154" s="54">
        <v>10.232258064516129</v>
      </c>
      <c r="BK154" s="54">
        <v>10.232258064516129</v>
      </c>
      <c r="BL154" s="54">
        <v>10.232258064516129</v>
      </c>
      <c r="BM154" s="54">
        <v>10.232258064516129</v>
      </c>
      <c r="BN154" s="54">
        <v>10.232258064516129</v>
      </c>
      <c r="BO154" s="54">
        <v>10.232258064516129</v>
      </c>
      <c r="BP154" s="54">
        <v>1</v>
      </c>
      <c r="BQ154" s="54">
        <v>0.5845448567141136</v>
      </c>
      <c r="BR154" s="54">
        <v>0</v>
      </c>
      <c r="BW154" s="54">
        <v>21</v>
      </c>
      <c r="BX154" s="54">
        <v>75600</v>
      </c>
      <c r="BY154" s="54">
        <v>10.232258064516129</v>
      </c>
      <c r="BZ154" s="54">
        <v>0</v>
      </c>
      <c r="CA154" s="54">
        <v>0</v>
      </c>
      <c r="CB154" s="54">
        <v>3.7846153846153845</v>
      </c>
      <c r="CC154" s="54">
        <v>1.5</v>
      </c>
      <c r="CD154" s="54">
        <v>0</v>
      </c>
      <c r="CE154" s="54">
        <v>6.5263757115749526</v>
      </c>
      <c r="CF154" s="54">
        <v>10.232258064516129</v>
      </c>
      <c r="CG154" s="54">
        <v>10.232258064516129</v>
      </c>
      <c r="CH154" s="54">
        <v>10.232258064516129</v>
      </c>
      <c r="CI154" s="54">
        <v>10.232258064516129</v>
      </c>
      <c r="CJ154" s="54">
        <v>10.232258064516129</v>
      </c>
      <c r="CK154" s="54">
        <v>10.232258064516129</v>
      </c>
      <c r="CL154" s="54">
        <v>10.232258064516129</v>
      </c>
      <c r="CM154" s="54">
        <v>10.232258064516129</v>
      </c>
      <c r="CN154" s="54">
        <v>0</v>
      </c>
      <c r="CO154" s="54">
        <v>0.5845448567141136</v>
      </c>
      <c r="CP154" s="54">
        <v>0</v>
      </c>
      <c r="CU154" s="54">
        <v>21</v>
      </c>
      <c r="CV154" s="54">
        <v>75600</v>
      </c>
      <c r="CW154" s="54">
        <v>10.232258064516129</v>
      </c>
      <c r="CX154" s="54">
        <v>0</v>
      </c>
      <c r="CY154" s="54">
        <v>0</v>
      </c>
      <c r="CZ154" s="54">
        <v>3.7846153846153845</v>
      </c>
      <c r="DA154" s="54">
        <v>1.5</v>
      </c>
      <c r="DB154" s="54">
        <v>0</v>
      </c>
      <c r="DC154" s="54">
        <v>6.5263757115749526</v>
      </c>
      <c r="DD154" s="54">
        <v>10.232258064516129</v>
      </c>
      <c r="DE154" s="54">
        <v>10.232258064516129</v>
      </c>
      <c r="DF154" s="54">
        <v>10.232258064516129</v>
      </c>
      <c r="DG154" s="54">
        <v>10.232258064516129</v>
      </c>
      <c r="DH154" s="54">
        <v>10.232258064516129</v>
      </c>
      <c r="DI154" s="54">
        <v>10.232258064516129</v>
      </c>
      <c r="DJ154" s="54">
        <v>10.232258064516129</v>
      </c>
      <c r="DK154" s="54">
        <v>10.232258064516129</v>
      </c>
      <c r="DL154" s="54">
        <v>1</v>
      </c>
      <c r="DM154" s="54">
        <v>0.5845448567141136</v>
      </c>
      <c r="DN154" s="54">
        <v>0</v>
      </c>
      <c r="DS154" s="54">
        <v>21</v>
      </c>
      <c r="DT154" s="54">
        <v>75600</v>
      </c>
      <c r="DU154" s="54">
        <v>10.232258064516129</v>
      </c>
      <c r="DV154" s="54">
        <v>0</v>
      </c>
      <c r="DW154" s="54">
        <v>0</v>
      </c>
      <c r="DX154" s="54">
        <v>3.7846153846153845</v>
      </c>
      <c r="DY154" s="54">
        <v>1.5</v>
      </c>
      <c r="DZ154" s="54">
        <v>0</v>
      </c>
      <c r="EA154" s="54">
        <v>6.5263757115749526</v>
      </c>
      <c r="EB154" s="54">
        <v>10.232258064516129</v>
      </c>
      <c r="EC154" s="54">
        <v>10.232258064516129</v>
      </c>
      <c r="ED154" s="54">
        <v>10.232258064516129</v>
      </c>
      <c r="EE154" s="54">
        <v>10.232258064516129</v>
      </c>
      <c r="EF154" s="54">
        <v>10.232258064516129</v>
      </c>
      <c r="EG154" s="54">
        <v>10.232258064516129</v>
      </c>
      <c r="EH154" s="54">
        <v>10.232258064516129</v>
      </c>
      <c r="EI154" s="54">
        <v>10.232258064516129</v>
      </c>
      <c r="EJ154" s="54">
        <v>0</v>
      </c>
      <c r="EK154" s="54">
        <v>0.5845448567141136</v>
      </c>
      <c r="EL154" s="54">
        <v>0</v>
      </c>
      <c r="EQ154" s="54">
        <v>21</v>
      </c>
      <c r="ER154" s="54">
        <v>75600</v>
      </c>
      <c r="ES154" s="54">
        <v>10.232258064516129</v>
      </c>
      <c r="ET154" s="54">
        <v>0</v>
      </c>
      <c r="EU154" s="54">
        <v>0</v>
      </c>
      <c r="EV154" s="54">
        <v>3.7846153846153845</v>
      </c>
      <c r="EW154" s="54">
        <v>1.5</v>
      </c>
      <c r="EX154" s="54">
        <v>0</v>
      </c>
      <c r="EY154" s="54">
        <v>6.5263757115749526</v>
      </c>
      <c r="EZ154" s="54">
        <v>10.232258064516129</v>
      </c>
      <c r="FA154" s="54">
        <v>10.232258064516129</v>
      </c>
      <c r="FB154" s="54">
        <v>10.232258064516129</v>
      </c>
      <c r="FC154" s="54">
        <v>10.232258064516129</v>
      </c>
      <c r="FD154" s="54">
        <v>10.232258064516129</v>
      </c>
      <c r="FE154" s="54">
        <v>10.232258064516129</v>
      </c>
      <c r="FF154" s="54">
        <v>10.232258064516129</v>
      </c>
      <c r="FG154" s="54">
        <v>10.232258064516129</v>
      </c>
      <c r="FH154" s="54">
        <v>1</v>
      </c>
      <c r="FI154" s="54">
        <v>0.5845448567141136</v>
      </c>
      <c r="FJ154" s="54">
        <v>0</v>
      </c>
      <c r="FO154" s="54">
        <v>21</v>
      </c>
      <c r="FP154" s="54">
        <v>75600</v>
      </c>
      <c r="FQ154" s="54">
        <v>10.232258064516129</v>
      </c>
      <c r="FR154" s="54">
        <v>0</v>
      </c>
      <c r="FS154" s="54">
        <v>0</v>
      </c>
      <c r="FT154" s="54">
        <v>3.7846153846153845</v>
      </c>
      <c r="FU154" s="54">
        <v>1.5</v>
      </c>
      <c r="FV154" s="54">
        <v>0</v>
      </c>
      <c r="FW154" s="54">
        <v>6.5263757115749526</v>
      </c>
      <c r="FX154" s="54">
        <v>10.232258064516129</v>
      </c>
      <c r="FY154" s="54">
        <v>10.232258064516129</v>
      </c>
      <c r="FZ154" s="54">
        <v>10.232258064516129</v>
      </c>
      <c r="GA154" s="54">
        <v>10.232258064516129</v>
      </c>
      <c r="GB154" s="54">
        <v>10.232258064516129</v>
      </c>
      <c r="GC154" s="54">
        <v>10.232258064516129</v>
      </c>
      <c r="GD154" s="54">
        <v>10.232258064516129</v>
      </c>
      <c r="GE154" s="54">
        <v>10.232258064516129</v>
      </c>
      <c r="GF154" s="54">
        <v>0</v>
      </c>
      <c r="GG154" s="54">
        <v>0.5845448567141136</v>
      </c>
      <c r="GH154" s="54">
        <v>0</v>
      </c>
      <c r="GM154" s="54">
        <v>21</v>
      </c>
      <c r="GN154" s="54">
        <v>75600</v>
      </c>
      <c r="GO154" s="54">
        <v>10.232258064516129</v>
      </c>
      <c r="GP154" s="54">
        <v>0</v>
      </c>
      <c r="GQ154" s="54">
        <v>0</v>
      </c>
      <c r="GR154" s="54">
        <v>3.7846153846153845</v>
      </c>
      <c r="GS154" s="54">
        <v>1.5</v>
      </c>
      <c r="GT154" s="54">
        <v>0</v>
      </c>
      <c r="GU154" s="54">
        <v>6.5263757115749526</v>
      </c>
      <c r="GV154" s="54">
        <v>10.232258064516129</v>
      </c>
      <c r="GW154" s="54">
        <v>10.232258064516129</v>
      </c>
      <c r="GX154" s="54">
        <v>10.232258064516129</v>
      </c>
      <c r="GY154" s="54">
        <v>10.232258064516129</v>
      </c>
      <c r="GZ154" s="54">
        <v>10.232258064516129</v>
      </c>
      <c r="HA154" s="54">
        <v>10.232258064516129</v>
      </c>
      <c r="HB154" s="54">
        <v>10.232258064516129</v>
      </c>
      <c r="HC154" s="54">
        <v>10.232258064516129</v>
      </c>
      <c r="HD154" s="54">
        <v>1</v>
      </c>
      <c r="HE154" s="54">
        <v>0.5845448567141136</v>
      </c>
      <c r="HF154" s="54">
        <v>0</v>
      </c>
      <c r="HK154" s="54">
        <v>21</v>
      </c>
      <c r="HL154" s="54">
        <v>75600</v>
      </c>
      <c r="HM154" s="54">
        <v>10.232258064516129</v>
      </c>
      <c r="HN154" s="54">
        <v>0</v>
      </c>
      <c r="HO154" s="54">
        <v>0</v>
      </c>
      <c r="HP154" s="54">
        <v>3.7846153846153845</v>
      </c>
      <c r="HQ154" s="54">
        <v>1.5</v>
      </c>
      <c r="HR154" s="54">
        <v>0</v>
      </c>
      <c r="HS154" s="54">
        <v>6.5263757115749526</v>
      </c>
      <c r="HT154" s="54">
        <v>10.232258064516129</v>
      </c>
      <c r="HU154" s="54">
        <v>10.232258064516129</v>
      </c>
      <c r="HV154" s="54">
        <v>10.232258064516129</v>
      </c>
      <c r="HW154" s="54">
        <v>10.232258064516129</v>
      </c>
      <c r="HX154" s="54">
        <v>10.232258064516129</v>
      </c>
      <c r="HY154" s="54">
        <v>10.232258064516129</v>
      </c>
      <c r="HZ154" s="54">
        <v>10.232258064516129</v>
      </c>
      <c r="IA154" s="54">
        <v>10.232258064516129</v>
      </c>
      <c r="IB154" s="54">
        <v>0</v>
      </c>
      <c r="IC154" s="54">
        <v>0.5845448567141136</v>
      </c>
      <c r="ID154" s="54">
        <v>0</v>
      </c>
    </row>
    <row r="155" spans="2:238" x14ac:dyDescent="0.25">
      <c r="C155" s="54">
        <v>22</v>
      </c>
      <c r="D155" s="54">
        <v>79200</v>
      </c>
      <c r="E155" s="54">
        <v>9.5999999999999979</v>
      </c>
      <c r="F155" s="54">
        <v>0</v>
      </c>
      <c r="G155" s="54">
        <v>0</v>
      </c>
      <c r="H155" s="54">
        <v>3.1538461538461537</v>
      </c>
      <c r="I155" s="54">
        <v>0</v>
      </c>
      <c r="J155" s="54">
        <v>0</v>
      </c>
      <c r="K155" s="54">
        <v>5.8941176470588212</v>
      </c>
      <c r="L155" s="54">
        <v>9.5999999999999979</v>
      </c>
      <c r="M155" s="54">
        <v>9.5999999999999979</v>
      </c>
      <c r="N155" s="54">
        <v>9.5999999999999979</v>
      </c>
      <c r="O155" s="54">
        <v>9.5999999999999979</v>
      </c>
      <c r="P155" s="54">
        <v>9.5999999999999979</v>
      </c>
      <c r="Q155" s="54">
        <v>9.5999999999999979</v>
      </c>
      <c r="R155" s="54">
        <v>9.5999999999999979</v>
      </c>
      <c r="S155" s="54">
        <v>9.5999999999999979</v>
      </c>
      <c r="T155" s="54">
        <v>2</v>
      </c>
      <c r="U155" s="54">
        <v>0.58892851567641735</v>
      </c>
      <c r="V155" s="54">
        <v>0</v>
      </c>
      <c r="AA155" s="54">
        <v>22</v>
      </c>
      <c r="AB155" s="54">
        <v>79200</v>
      </c>
      <c r="AC155" s="54">
        <v>9.5999999999999979</v>
      </c>
      <c r="AD155" s="54">
        <v>0</v>
      </c>
      <c r="AE155" s="54">
        <v>0</v>
      </c>
      <c r="AF155" s="54">
        <v>3.1538461538461537</v>
      </c>
      <c r="AG155" s="54">
        <v>0</v>
      </c>
      <c r="AH155" s="54">
        <v>0</v>
      </c>
      <c r="AI155" s="54">
        <v>5.8941176470588212</v>
      </c>
      <c r="AJ155" s="54">
        <v>9.5999999999999979</v>
      </c>
      <c r="AK155" s="54">
        <v>9.5999999999999979</v>
      </c>
      <c r="AL155" s="54">
        <v>9.5999999999999979</v>
      </c>
      <c r="AM155" s="54">
        <v>9.5999999999999979</v>
      </c>
      <c r="AN155" s="54">
        <v>9.5999999999999979</v>
      </c>
      <c r="AO155" s="54">
        <v>9.5999999999999979</v>
      </c>
      <c r="AP155" s="54">
        <v>9.5999999999999979</v>
      </c>
      <c r="AQ155" s="54">
        <v>9.5999999999999979</v>
      </c>
      <c r="AR155" s="54">
        <v>0</v>
      </c>
      <c r="AS155" s="54">
        <v>0.58892851567641735</v>
      </c>
      <c r="AT155" s="54">
        <v>0</v>
      </c>
      <c r="AY155" s="54">
        <v>22</v>
      </c>
      <c r="AZ155" s="54">
        <v>79200</v>
      </c>
      <c r="BA155" s="54">
        <v>9.5999999999999979</v>
      </c>
      <c r="BB155" s="54">
        <v>0</v>
      </c>
      <c r="BC155" s="54">
        <v>0</v>
      </c>
      <c r="BD155" s="54">
        <v>3.1538461538461537</v>
      </c>
      <c r="BE155" s="54">
        <v>0</v>
      </c>
      <c r="BF155" s="54">
        <v>0</v>
      </c>
      <c r="BG155" s="54">
        <v>5.8941176470588212</v>
      </c>
      <c r="BH155" s="54">
        <v>9.5999999999999979</v>
      </c>
      <c r="BI155" s="54">
        <v>9.5999999999999979</v>
      </c>
      <c r="BJ155" s="54">
        <v>9.5999999999999979</v>
      </c>
      <c r="BK155" s="54">
        <v>9.5999999999999979</v>
      </c>
      <c r="BL155" s="54">
        <v>9.5999999999999979</v>
      </c>
      <c r="BM155" s="54">
        <v>9.5999999999999979</v>
      </c>
      <c r="BN155" s="54">
        <v>9.5999999999999979</v>
      </c>
      <c r="BO155" s="54">
        <v>9.5999999999999979</v>
      </c>
      <c r="BP155" s="54">
        <v>2</v>
      </c>
      <c r="BQ155" s="54">
        <v>0.5845448567141136</v>
      </c>
      <c r="BR155" s="54">
        <v>0</v>
      </c>
      <c r="BW155" s="54">
        <v>22</v>
      </c>
      <c r="BX155" s="54">
        <v>79200</v>
      </c>
      <c r="BY155" s="54">
        <v>9.5999999999999979</v>
      </c>
      <c r="BZ155" s="54">
        <v>0</v>
      </c>
      <c r="CA155" s="54">
        <v>0</v>
      </c>
      <c r="CB155" s="54">
        <v>3.1538461538461537</v>
      </c>
      <c r="CC155" s="54">
        <v>0</v>
      </c>
      <c r="CD155" s="54">
        <v>0</v>
      </c>
      <c r="CE155" s="54">
        <v>5.8941176470588212</v>
      </c>
      <c r="CF155" s="54">
        <v>9.5999999999999979</v>
      </c>
      <c r="CG155" s="54">
        <v>9.5999999999999979</v>
      </c>
      <c r="CH155" s="54">
        <v>9.5999999999999979</v>
      </c>
      <c r="CI155" s="54">
        <v>9.5999999999999979</v>
      </c>
      <c r="CJ155" s="54">
        <v>9.5999999999999979</v>
      </c>
      <c r="CK155" s="54">
        <v>9.5999999999999979</v>
      </c>
      <c r="CL155" s="54">
        <v>9.5999999999999979</v>
      </c>
      <c r="CM155" s="54">
        <v>9.5999999999999979</v>
      </c>
      <c r="CN155" s="54">
        <v>0</v>
      </c>
      <c r="CO155" s="54">
        <v>0.5845448567141136</v>
      </c>
      <c r="CP155" s="54">
        <v>0</v>
      </c>
      <c r="CU155" s="54">
        <v>22</v>
      </c>
      <c r="CV155" s="54">
        <v>79200</v>
      </c>
      <c r="CW155" s="54">
        <v>9.5999999999999979</v>
      </c>
      <c r="CX155" s="54">
        <v>0</v>
      </c>
      <c r="CY155" s="54">
        <v>0</v>
      </c>
      <c r="CZ155" s="54">
        <v>3.1538461538461537</v>
      </c>
      <c r="DA155" s="54">
        <v>0</v>
      </c>
      <c r="DB155" s="54">
        <v>0</v>
      </c>
      <c r="DC155" s="54">
        <v>5.8941176470588212</v>
      </c>
      <c r="DD155" s="54">
        <v>9.5999999999999979</v>
      </c>
      <c r="DE155" s="54">
        <v>9.5999999999999979</v>
      </c>
      <c r="DF155" s="54">
        <v>9.5999999999999979</v>
      </c>
      <c r="DG155" s="54">
        <v>9.5999999999999979</v>
      </c>
      <c r="DH155" s="54">
        <v>9.5999999999999979</v>
      </c>
      <c r="DI155" s="54">
        <v>9.5999999999999979</v>
      </c>
      <c r="DJ155" s="54">
        <v>9.5999999999999979</v>
      </c>
      <c r="DK155" s="54">
        <v>9.5999999999999979</v>
      </c>
      <c r="DL155" s="54">
        <v>2</v>
      </c>
      <c r="DM155" s="54">
        <v>0.5845448567141136</v>
      </c>
      <c r="DN155" s="54">
        <v>0</v>
      </c>
      <c r="DS155" s="54">
        <v>22</v>
      </c>
      <c r="DT155" s="54">
        <v>79200</v>
      </c>
      <c r="DU155" s="54">
        <v>9.5999999999999979</v>
      </c>
      <c r="DV155" s="54">
        <v>0</v>
      </c>
      <c r="DW155" s="54">
        <v>0</v>
      </c>
      <c r="DX155" s="54">
        <v>3.1538461538461537</v>
      </c>
      <c r="DY155" s="54">
        <v>0</v>
      </c>
      <c r="DZ155" s="54">
        <v>0</v>
      </c>
      <c r="EA155" s="54">
        <v>5.8941176470588212</v>
      </c>
      <c r="EB155" s="54">
        <v>9.5999999999999979</v>
      </c>
      <c r="EC155" s="54">
        <v>9.5999999999999979</v>
      </c>
      <c r="ED155" s="54">
        <v>9.5999999999999979</v>
      </c>
      <c r="EE155" s="54">
        <v>9.5999999999999979</v>
      </c>
      <c r="EF155" s="54">
        <v>9.5999999999999979</v>
      </c>
      <c r="EG155" s="54">
        <v>9.5999999999999979</v>
      </c>
      <c r="EH155" s="54">
        <v>9.5999999999999979</v>
      </c>
      <c r="EI155" s="54">
        <v>9.5999999999999979</v>
      </c>
      <c r="EJ155" s="54">
        <v>0</v>
      </c>
      <c r="EK155" s="54">
        <v>0.5845448567141136</v>
      </c>
      <c r="EL155" s="54">
        <v>0</v>
      </c>
      <c r="EQ155" s="54">
        <v>22</v>
      </c>
      <c r="ER155" s="54">
        <v>79200</v>
      </c>
      <c r="ES155" s="54">
        <v>9.5999999999999979</v>
      </c>
      <c r="ET155" s="54">
        <v>0</v>
      </c>
      <c r="EU155" s="54">
        <v>0</v>
      </c>
      <c r="EV155" s="54">
        <v>3.1538461538461537</v>
      </c>
      <c r="EW155" s="54">
        <v>0</v>
      </c>
      <c r="EX155" s="54">
        <v>0</v>
      </c>
      <c r="EY155" s="54">
        <v>5.8941176470588212</v>
      </c>
      <c r="EZ155" s="54">
        <v>9.5999999999999979</v>
      </c>
      <c r="FA155" s="54">
        <v>9.5999999999999979</v>
      </c>
      <c r="FB155" s="54">
        <v>9.5999999999999979</v>
      </c>
      <c r="FC155" s="54">
        <v>9.5999999999999979</v>
      </c>
      <c r="FD155" s="54">
        <v>9.5999999999999979</v>
      </c>
      <c r="FE155" s="54">
        <v>9.5999999999999979</v>
      </c>
      <c r="FF155" s="54">
        <v>9.5999999999999979</v>
      </c>
      <c r="FG155" s="54">
        <v>9.5999999999999979</v>
      </c>
      <c r="FH155" s="54">
        <v>2</v>
      </c>
      <c r="FI155" s="54">
        <v>0.5845448567141136</v>
      </c>
      <c r="FJ155" s="54">
        <v>0</v>
      </c>
      <c r="FO155" s="54">
        <v>22</v>
      </c>
      <c r="FP155" s="54">
        <v>79200</v>
      </c>
      <c r="FQ155" s="54">
        <v>9.5999999999999979</v>
      </c>
      <c r="FR155" s="54">
        <v>0</v>
      </c>
      <c r="FS155" s="54">
        <v>0</v>
      </c>
      <c r="FT155" s="54">
        <v>3.1538461538461537</v>
      </c>
      <c r="FU155" s="54">
        <v>0</v>
      </c>
      <c r="FV155" s="54">
        <v>0</v>
      </c>
      <c r="FW155" s="54">
        <v>5.8941176470588212</v>
      </c>
      <c r="FX155" s="54">
        <v>9.5999999999999979</v>
      </c>
      <c r="FY155" s="54">
        <v>9.5999999999999979</v>
      </c>
      <c r="FZ155" s="54">
        <v>9.5999999999999979</v>
      </c>
      <c r="GA155" s="54">
        <v>9.5999999999999979</v>
      </c>
      <c r="GB155" s="54">
        <v>9.5999999999999979</v>
      </c>
      <c r="GC155" s="54">
        <v>9.5999999999999979</v>
      </c>
      <c r="GD155" s="54">
        <v>9.5999999999999979</v>
      </c>
      <c r="GE155" s="54">
        <v>9.5999999999999979</v>
      </c>
      <c r="GF155" s="54">
        <v>0</v>
      </c>
      <c r="GG155" s="54">
        <v>0.5845448567141136</v>
      </c>
      <c r="GH155" s="54">
        <v>0</v>
      </c>
      <c r="GM155" s="54">
        <v>22</v>
      </c>
      <c r="GN155" s="54">
        <v>79200</v>
      </c>
      <c r="GO155" s="54">
        <v>9.5999999999999979</v>
      </c>
      <c r="GP155" s="54">
        <v>0</v>
      </c>
      <c r="GQ155" s="54">
        <v>0</v>
      </c>
      <c r="GR155" s="54">
        <v>3.1538461538461537</v>
      </c>
      <c r="GS155" s="54">
        <v>0</v>
      </c>
      <c r="GT155" s="54">
        <v>0</v>
      </c>
      <c r="GU155" s="54">
        <v>5.8941176470588212</v>
      </c>
      <c r="GV155" s="54">
        <v>9.5999999999999979</v>
      </c>
      <c r="GW155" s="54">
        <v>9.5999999999999979</v>
      </c>
      <c r="GX155" s="54">
        <v>9.5999999999999979</v>
      </c>
      <c r="GY155" s="54">
        <v>9.5999999999999979</v>
      </c>
      <c r="GZ155" s="54">
        <v>9.5999999999999979</v>
      </c>
      <c r="HA155" s="54">
        <v>9.5999999999999979</v>
      </c>
      <c r="HB155" s="54">
        <v>9.5999999999999979</v>
      </c>
      <c r="HC155" s="54">
        <v>9.5999999999999979</v>
      </c>
      <c r="HD155" s="54">
        <v>2</v>
      </c>
      <c r="HE155" s="54">
        <v>0.5845448567141136</v>
      </c>
      <c r="HF155" s="54">
        <v>0</v>
      </c>
      <c r="HK155" s="54">
        <v>22</v>
      </c>
      <c r="HL155" s="54">
        <v>79200</v>
      </c>
      <c r="HM155" s="54">
        <v>9.5999999999999979</v>
      </c>
      <c r="HN155" s="54">
        <v>0</v>
      </c>
      <c r="HO155" s="54">
        <v>0</v>
      </c>
      <c r="HP155" s="54">
        <v>3.1538461538461537</v>
      </c>
      <c r="HQ155" s="54">
        <v>0</v>
      </c>
      <c r="HR155" s="54">
        <v>0</v>
      </c>
      <c r="HS155" s="54">
        <v>5.8941176470588212</v>
      </c>
      <c r="HT155" s="54">
        <v>9.5999999999999979</v>
      </c>
      <c r="HU155" s="54">
        <v>9.5999999999999979</v>
      </c>
      <c r="HV155" s="54">
        <v>9.5999999999999979</v>
      </c>
      <c r="HW155" s="54">
        <v>9.5999999999999979</v>
      </c>
      <c r="HX155" s="54">
        <v>9.5999999999999979</v>
      </c>
      <c r="HY155" s="54">
        <v>9.5999999999999979</v>
      </c>
      <c r="HZ155" s="54">
        <v>9.5999999999999979</v>
      </c>
      <c r="IA155" s="54">
        <v>9.5999999999999979</v>
      </c>
      <c r="IB155" s="54">
        <v>0</v>
      </c>
      <c r="IC155" s="54">
        <v>0.5845448567141136</v>
      </c>
      <c r="ID155" s="54">
        <v>0</v>
      </c>
    </row>
    <row r="156" spans="2:238" x14ac:dyDescent="0.25">
      <c r="C156" s="54">
        <v>23</v>
      </c>
      <c r="D156" s="54">
        <v>82800</v>
      </c>
      <c r="E156" s="54">
        <v>8.7483870967741932</v>
      </c>
      <c r="F156" s="54">
        <v>0</v>
      </c>
      <c r="G156" s="54">
        <v>0</v>
      </c>
      <c r="H156" s="54">
        <v>3.1538461538461537</v>
      </c>
      <c r="I156" s="54">
        <v>0</v>
      </c>
      <c r="J156" s="54">
        <v>0</v>
      </c>
      <c r="K156" s="54">
        <v>5.0425047438330166</v>
      </c>
      <c r="L156" s="54">
        <v>8.7483870967741932</v>
      </c>
      <c r="M156" s="54">
        <v>8.7483870967741932</v>
      </c>
      <c r="N156" s="54">
        <v>8.7483870967741932</v>
      </c>
      <c r="O156" s="54">
        <v>8.7483870967741932</v>
      </c>
      <c r="P156" s="54">
        <v>8.7483870967741932</v>
      </c>
      <c r="Q156" s="54">
        <v>8.7483870967741932</v>
      </c>
      <c r="R156" s="54">
        <v>8.7483870967741932</v>
      </c>
      <c r="S156" s="54">
        <v>8.7483870967741932</v>
      </c>
      <c r="T156" s="54">
        <v>2</v>
      </c>
      <c r="U156" s="54">
        <v>0.58892851567641735</v>
      </c>
      <c r="V156" s="54">
        <v>0</v>
      </c>
      <c r="AA156" s="54">
        <v>23</v>
      </c>
      <c r="AB156" s="54">
        <v>82800</v>
      </c>
      <c r="AC156" s="54">
        <v>8.7483870967741932</v>
      </c>
      <c r="AD156" s="54">
        <v>0</v>
      </c>
      <c r="AE156" s="54">
        <v>0</v>
      </c>
      <c r="AF156" s="54">
        <v>3.1538461538461537</v>
      </c>
      <c r="AG156" s="54">
        <v>0</v>
      </c>
      <c r="AH156" s="54">
        <v>0</v>
      </c>
      <c r="AI156" s="54">
        <v>5.0425047438330166</v>
      </c>
      <c r="AJ156" s="54">
        <v>8.7483870967741932</v>
      </c>
      <c r="AK156" s="54">
        <v>8.7483870967741932</v>
      </c>
      <c r="AL156" s="54">
        <v>8.7483870967741932</v>
      </c>
      <c r="AM156" s="54">
        <v>8.7483870967741932</v>
      </c>
      <c r="AN156" s="54">
        <v>8.7483870967741932</v>
      </c>
      <c r="AO156" s="54">
        <v>8.7483870967741932</v>
      </c>
      <c r="AP156" s="54">
        <v>8.7483870967741932</v>
      </c>
      <c r="AQ156" s="54">
        <v>8.7483870967741932</v>
      </c>
      <c r="AR156" s="54">
        <v>0</v>
      </c>
      <c r="AS156" s="54">
        <v>0.58892851567641735</v>
      </c>
      <c r="AT156" s="54">
        <v>0</v>
      </c>
      <c r="AY156" s="54">
        <v>23</v>
      </c>
      <c r="AZ156" s="54">
        <v>82800</v>
      </c>
      <c r="BA156" s="54">
        <v>8.7483870967741932</v>
      </c>
      <c r="BB156" s="54">
        <v>0</v>
      </c>
      <c r="BC156" s="54">
        <v>0</v>
      </c>
      <c r="BD156" s="54">
        <v>3.1538461538461537</v>
      </c>
      <c r="BE156" s="54">
        <v>0</v>
      </c>
      <c r="BF156" s="54">
        <v>0</v>
      </c>
      <c r="BG156" s="54">
        <v>5.0425047438330166</v>
      </c>
      <c r="BH156" s="54">
        <v>8.7483870967741932</v>
      </c>
      <c r="BI156" s="54">
        <v>8.7483870967741932</v>
      </c>
      <c r="BJ156" s="54">
        <v>8.7483870967741932</v>
      </c>
      <c r="BK156" s="54">
        <v>8.7483870967741932</v>
      </c>
      <c r="BL156" s="54">
        <v>8.7483870967741932</v>
      </c>
      <c r="BM156" s="54">
        <v>8.7483870967741932</v>
      </c>
      <c r="BN156" s="54">
        <v>8.7483870967741932</v>
      </c>
      <c r="BO156" s="54">
        <v>8.7483870967741932</v>
      </c>
      <c r="BP156" s="54">
        <v>2</v>
      </c>
      <c r="BQ156" s="54">
        <v>0.5845448567141136</v>
      </c>
      <c r="BR156" s="54">
        <v>0</v>
      </c>
      <c r="BW156" s="54">
        <v>23</v>
      </c>
      <c r="BX156" s="54">
        <v>82800</v>
      </c>
      <c r="BY156" s="54">
        <v>8.7483870967741932</v>
      </c>
      <c r="BZ156" s="54">
        <v>0</v>
      </c>
      <c r="CA156" s="54">
        <v>0</v>
      </c>
      <c r="CB156" s="54">
        <v>3.1538461538461537</v>
      </c>
      <c r="CC156" s="54">
        <v>0</v>
      </c>
      <c r="CD156" s="54">
        <v>0</v>
      </c>
      <c r="CE156" s="54">
        <v>5.0425047438330166</v>
      </c>
      <c r="CF156" s="54">
        <v>8.7483870967741932</v>
      </c>
      <c r="CG156" s="54">
        <v>8.7483870967741932</v>
      </c>
      <c r="CH156" s="54">
        <v>8.7483870967741932</v>
      </c>
      <c r="CI156" s="54">
        <v>8.7483870967741932</v>
      </c>
      <c r="CJ156" s="54">
        <v>8.7483870967741932</v>
      </c>
      <c r="CK156" s="54">
        <v>8.7483870967741932</v>
      </c>
      <c r="CL156" s="54">
        <v>8.7483870967741932</v>
      </c>
      <c r="CM156" s="54">
        <v>8.7483870967741932</v>
      </c>
      <c r="CN156" s="54">
        <v>0</v>
      </c>
      <c r="CO156" s="54">
        <v>0.5845448567141136</v>
      </c>
      <c r="CP156" s="54">
        <v>0</v>
      </c>
      <c r="CU156" s="54">
        <v>23</v>
      </c>
      <c r="CV156" s="54">
        <v>82800</v>
      </c>
      <c r="CW156" s="54">
        <v>8.7483870967741932</v>
      </c>
      <c r="CX156" s="54">
        <v>0</v>
      </c>
      <c r="CY156" s="54">
        <v>0</v>
      </c>
      <c r="CZ156" s="54">
        <v>3.1538461538461537</v>
      </c>
      <c r="DA156" s="54">
        <v>0</v>
      </c>
      <c r="DB156" s="54">
        <v>0</v>
      </c>
      <c r="DC156" s="54">
        <v>5.0425047438330166</v>
      </c>
      <c r="DD156" s="54">
        <v>8.7483870967741932</v>
      </c>
      <c r="DE156" s="54">
        <v>8.7483870967741932</v>
      </c>
      <c r="DF156" s="54">
        <v>8.7483870967741932</v>
      </c>
      <c r="DG156" s="54">
        <v>8.7483870967741932</v>
      </c>
      <c r="DH156" s="54">
        <v>8.7483870967741932</v>
      </c>
      <c r="DI156" s="54">
        <v>8.7483870967741932</v>
      </c>
      <c r="DJ156" s="54">
        <v>8.7483870967741932</v>
      </c>
      <c r="DK156" s="54">
        <v>8.7483870967741932</v>
      </c>
      <c r="DL156" s="54">
        <v>2</v>
      </c>
      <c r="DM156" s="54">
        <v>0.5845448567141136</v>
      </c>
      <c r="DN156" s="54">
        <v>0</v>
      </c>
      <c r="DS156" s="54">
        <v>23</v>
      </c>
      <c r="DT156" s="54">
        <v>82800</v>
      </c>
      <c r="DU156" s="54">
        <v>8.7483870967741932</v>
      </c>
      <c r="DV156" s="54">
        <v>0</v>
      </c>
      <c r="DW156" s="54">
        <v>0</v>
      </c>
      <c r="DX156" s="54">
        <v>3.1538461538461537</v>
      </c>
      <c r="DY156" s="54">
        <v>0</v>
      </c>
      <c r="DZ156" s="54">
        <v>0</v>
      </c>
      <c r="EA156" s="54">
        <v>5.0425047438330166</v>
      </c>
      <c r="EB156" s="54">
        <v>8.7483870967741932</v>
      </c>
      <c r="EC156" s="54">
        <v>8.7483870967741932</v>
      </c>
      <c r="ED156" s="54">
        <v>8.7483870967741932</v>
      </c>
      <c r="EE156" s="54">
        <v>8.7483870967741932</v>
      </c>
      <c r="EF156" s="54">
        <v>8.7483870967741932</v>
      </c>
      <c r="EG156" s="54">
        <v>8.7483870967741932</v>
      </c>
      <c r="EH156" s="54">
        <v>8.7483870967741932</v>
      </c>
      <c r="EI156" s="54">
        <v>8.7483870967741932</v>
      </c>
      <c r="EJ156" s="54">
        <v>0</v>
      </c>
      <c r="EK156" s="54">
        <v>0.5845448567141136</v>
      </c>
      <c r="EL156" s="54">
        <v>0</v>
      </c>
      <c r="EQ156" s="54">
        <v>23</v>
      </c>
      <c r="ER156" s="54">
        <v>82800</v>
      </c>
      <c r="ES156" s="54">
        <v>8.7483870967741932</v>
      </c>
      <c r="ET156" s="54">
        <v>0</v>
      </c>
      <c r="EU156" s="54">
        <v>0</v>
      </c>
      <c r="EV156" s="54">
        <v>3.1538461538461537</v>
      </c>
      <c r="EW156" s="54">
        <v>0</v>
      </c>
      <c r="EX156" s="54">
        <v>0</v>
      </c>
      <c r="EY156" s="54">
        <v>5.0425047438330166</v>
      </c>
      <c r="EZ156" s="54">
        <v>8.7483870967741932</v>
      </c>
      <c r="FA156" s="54">
        <v>8.7483870967741932</v>
      </c>
      <c r="FB156" s="54">
        <v>8.7483870967741932</v>
      </c>
      <c r="FC156" s="54">
        <v>8.7483870967741932</v>
      </c>
      <c r="FD156" s="54">
        <v>8.7483870967741932</v>
      </c>
      <c r="FE156" s="54">
        <v>8.7483870967741932</v>
      </c>
      <c r="FF156" s="54">
        <v>8.7483870967741932</v>
      </c>
      <c r="FG156" s="54">
        <v>8.7483870967741932</v>
      </c>
      <c r="FH156" s="54">
        <v>2</v>
      </c>
      <c r="FI156" s="54">
        <v>0.5845448567141136</v>
      </c>
      <c r="FJ156" s="54">
        <v>0</v>
      </c>
      <c r="FO156" s="54">
        <v>23</v>
      </c>
      <c r="FP156" s="54">
        <v>82800</v>
      </c>
      <c r="FQ156" s="54">
        <v>8.7483870967741932</v>
      </c>
      <c r="FR156" s="54">
        <v>0</v>
      </c>
      <c r="FS156" s="54">
        <v>0</v>
      </c>
      <c r="FT156" s="54">
        <v>3.1538461538461537</v>
      </c>
      <c r="FU156" s="54">
        <v>0</v>
      </c>
      <c r="FV156" s="54">
        <v>0</v>
      </c>
      <c r="FW156" s="54">
        <v>5.0425047438330166</v>
      </c>
      <c r="FX156" s="54">
        <v>8.7483870967741932</v>
      </c>
      <c r="FY156" s="54">
        <v>8.7483870967741932</v>
      </c>
      <c r="FZ156" s="54">
        <v>8.7483870967741932</v>
      </c>
      <c r="GA156" s="54">
        <v>8.7483870967741932</v>
      </c>
      <c r="GB156" s="54">
        <v>8.7483870967741932</v>
      </c>
      <c r="GC156" s="54">
        <v>8.7483870967741932</v>
      </c>
      <c r="GD156" s="54">
        <v>8.7483870967741932</v>
      </c>
      <c r="GE156" s="54">
        <v>8.7483870967741932</v>
      </c>
      <c r="GF156" s="54">
        <v>0</v>
      </c>
      <c r="GG156" s="54">
        <v>0.5845448567141136</v>
      </c>
      <c r="GH156" s="54">
        <v>0</v>
      </c>
      <c r="GM156" s="54">
        <v>23</v>
      </c>
      <c r="GN156" s="54">
        <v>82800</v>
      </c>
      <c r="GO156" s="54">
        <v>8.7483870967741932</v>
      </c>
      <c r="GP156" s="54">
        <v>0</v>
      </c>
      <c r="GQ156" s="54">
        <v>0</v>
      </c>
      <c r="GR156" s="54">
        <v>3.1538461538461537</v>
      </c>
      <c r="GS156" s="54">
        <v>0</v>
      </c>
      <c r="GT156" s="54">
        <v>0</v>
      </c>
      <c r="GU156" s="54">
        <v>5.0425047438330166</v>
      </c>
      <c r="GV156" s="54">
        <v>8.7483870967741932</v>
      </c>
      <c r="GW156" s="54">
        <v>8.7483870967741932</v>
      </c>
      <c r="GX156" s="54">
        <v>8.7483870967741932</v>
      </c>
      <c r="GY156" s="54">
        <v>8.7483870967741932</v>
      </c>
      <c r="GZ156" s="54">
        <v>8.7483870967741932</v>
      </c>
      <c r="HA156" s="54">
        <v>8.7483870967741932</v>
      </c>
      <c r="HB156" s="54">
        <v>8.7483870967741932</v>
      </c>
      <c r="HC156" s="54">
        <v>8.7483870967741932</v>
      </c>
      <c r="HD156" s="54">
        <v>2</v>
      </c>
      <c r="HE156" s="54">
        <v>0.5845448567141136</v>
      </c>
      <c r="HF156" s="54">
        <v>0</v>
      </c>
      <c r="HK156" s="54">
        <v>23</v>
      </c>
      <c r="HL156" s="54">
        <v>82800</v>
      </c>
      <c r="HM156" s="54">
        <v>8.7483870967741932</v>
      </c>
      <c r="HN156" s="54">
        <v>0</v>
      </c>
      <c r="HO156" s="54">
        <v>0</v>
      </c>
      <c r="HP156" s="54">
        <v>3.1538461538461537</v>
      </c>
      <c r="HQ156" s="54">
        <v>0</v>
      </c>
      <c r="HR156" s="54">
        <v>0</v>
      </c>
      <c r="HS156" s="54">
        <v>5.0425047438330166</v>
      </c>
      <c r="HT156" s="54">
        <v>8.7483870967741932</v>
      </c>
      <c r="HU156" s="54">
        <v>8.7483870967741932</v>
      </c>
      <c r="HV156" s="54">
        <v>8.7483870967741932</v>
      </c>
      <c r="HW156" s="54">
        <v>8.7483870967741932</v>
      </c>
      <c r="HX156" s="54">
        <v>8.7483870967741932</v>
      </c>
      <c r="HY156" s="54">
        <v>8.7483870967741932</v>
      </c>
      <c r="HZ156" s="54">
        <v>8.7483870967741932</v>
      </c>
      <c r="IA156" s="54">
        <v>8.7483870967741932</v>
      </c>
      <c r="IB156" s="54">
        <v>0</v>
      </c>
      <c r="IC156" s="54">
        <v>0.5845448567141136</v>
      </c>
      <c r="ID156" s="54">
        <v>0</v>
      </c>
    </row>
    <row r="157" spans="2:238" x14ac:dyDescent="0.25">
      <c r="C157" s="54">
        <v>24</v>
      </c>
      <c r="D157" s="54">
        <v>86400</v>
      </c>
      <c r="E157" s="54">
        <v>7.9258064516129032</v>
      </c>
      <c r="F157" s="54">
        <v>0</v>
      </c>
      <c r="G157" s="54">
        <v>0</v>
      </c>
      <c r="H157" s="54">
        <v>3.1538461538461537</v>
      </c>
      <c r="I157" s="54">
        <v>0</v>
      </c>
      <c r="J157" s="54">
        <v>0</v>
      </c>
      <c r="K157" s="54">
        <v>4.2199240986717266</v>
      </c>
      <c r="L157" s="54">
        <v>7.9258064516129032</v>
      </c>
      <c r="M157" s="54">
        <v>7.9258064516129032</v>
      </c>
      <c r="N157" s="54">
        <v>7.9258064516129032</v>
      </c>
      <c r="O157" s="54">
        <v>7.9258064516129032</v>
      </c>
      <c r="P157" s="54">
        <v>7.9258064516129032</v>
      </c>
      <c r="Q157" s="54">
        <v>7.9258064516129032</v>
      </c>
      <c r="R157" s="54">
        <v>7.9258064516129032</v>
      </c>
      <c r="S157" s="54">
        <v>7.9258064516129032</v>
      </c>
      <c r="T157" s="54">
        <v>2</v>
      </c>
      <c r="U157" s="54">
        <v>0.58892851567641735</v>
      </c>
      <c r="V157" s="54">
        <v>0</v>
      </c>
      <c r="AA157" s="54">
        <v>24</v>
      </c>
      <c r="AB157" s="54">
        <v>86400</v>
      </c>
      <c r="AC157" s="54">
        <v>7.9258064516129032</v>
      </c>
      <c r="AD157" s="54">
        <v>0</v>
      </c>
      <c r="AE157" s="54">
        <v>0</v>
      </c>
      <c r="AF157" s="54">
        <v>3.1538461538461537</v>
      </c>
      <c r="AG157" s="54">
        <v>0</v>
      </c>
      <c r="AH157" s="54">
        <v>0</v>
      </c>
      <c r="AI157" s="54">
        <v>4.2199240986717266</v>
      </c>
      <c r="AJ157" s="54">
        <v>7.9258064516129032</v>
      </c>
      <c r="AK157" s="54">
        <v>7.9258064516129032</v>
      </c>
      <c r="AL157" s="54">
        <v>7.9258064516129032</v>
      </c>
      <c r="AM157" s="54">
        <v>7.9258064516129032</v>
      </c>
      <c r="AN157" s="54">
        <v>7.9258064516129032</v>
      </c>
      <c r="AO157" s="54">
        <v>7.9258064516129032</v>
      </c>
      <c r="AP157" s="54">
        <v>7.9258064516129032</v>
      </c>
      <c r="AQ157" s="54">
        <v>7.9258064516129032</v>
      </c>
      <c r="AR157" s="54">
        <v>0</v>
      </c>
      <c r="AS157" s="54">
        <v>0.58892851567641735</v>
      </c>
      <c r="AT157" s="54">
        <v>0</v>
      </c>
      <c r="AY157" s="54">
        <v>24</v>
      </c>
      <c r="AZ157" s="54">
        <v>86400</v>
      </c>
      <c r="BA157" s="54">
        <v>7.9258064516129032</v>
      </c>
      <c r="BB157" s="54">
        <v>0</v>
      </c>
      <c r="BC157" s="54">
        <v>0</v>
      </c>
      <c r="BD157" s="54">
        <v>3.1538461538461537</v>
      </c>
      <c r="BE157" s="54">
        <v>0</v>
      </c>
      <c r="BF157" s="54">
        <v>0</v>
      </c>
      <c r="BG157" s="54">
        <v>4.2199240986717266</v>
      </c>
      <c r="BH157" s="54">
        <v>7.9258064516129032</v>
      </c>
      <c r="BI157" s="54">
        <v>7.9258064516129032</v>
      </c>
      <c r="BJ157" s="54">
        <v>7.9258064516129032</v>
      </c>
      <c r="BK157" s="54">
        <v>7.9258064516129032</v>
      </c>
      <c r="BL157" s="54">
        <v>7.9258064516129032</v>
      </c>
      <c r="BM157" s="54">
        <v>7.9258064516129032</v>
      </c>
      <c r="BN157" s="54">
        <v>7.9258064516129032</v>
      </c>
      <c r="BO157" s="54">
        <v>7.9258064516129032</v>
      </c>
      <c r="BP157" s="54">
        <v>2</v>
      </c>
      <c r="BQ157" s="54">
        <v>0.5845448567141136</v>
      </c>
      <c r="BR157" s="54">
        <v>0</v>
      </c>
      <c r="BW157" s="54">
        <v>24</v>
      </c>
      <c r="BX157" s="54">
        <v>86400</v>
      </c>
      <c r="BY157" s="54">
        <v>7.9258064516129032</v>
      </c>
      <c r="BZ157" s="54">
        <v>0</v>
      </c>
      <c r="CA157" s="54">
        <v>0</v>
      </c>
      <c r="CB157" s="54">
        <v>3.1538461538461537</v>
      </c>
      <c r="CC157" s="54">
        <v>0</v>
      </c>
      <c r="CD157" s="54">
        <v>0</v>
      </c>
      <c r="CE157" s="54">
        <v>4.2199240986717266</v>
      </c>
      <c r="CF157" s="54">
        <v>7.9258064516129032</v>
      </c>
      <c r="CG157" s="54">
        <v>7.9258064516129032</v>
      </c>
      <c r="CH157" s="54">
        <v>7.9258064516129032</v>
      </c>
      <c r="CI157" s="54">
        <v>7.9258064516129032</v>
      </c>
      <c r="CJ157" s="54">
        <v>7.9258064516129032</v>
      </c>
      <c r="CK157" s="54">
        <v>7.9258064516129032</v>
      </c>
      <c r="CL157" s="54">
        <v>7.9258064516129032</v>
      </c>
      <c r="CM157" s="54">
        <v>7.9258064516129032</v>
      </c>
      <c r="CN157" s="54">
        <v>0</v>
      </c>
      <c r="CO157" s="54">
        <v>0.5845448567141136</v>
      </c>
      <c r="CP157" s="54">
        <v>0</v>
      </c>
      <c r="CU157" s="54">
        <v>24</v>
      </c>
      <c r="CV157" s="54">
        <v>86400</v>
      </c>
      <c r="CW157" s="54">
        <v>7.9258064516129032</v>
      </c>
      <c r="CX157" s="54">
        <v>0</v>
      </c>
      <c r="CY157" s="54">
        <v>0</v>
      </c>
      <c r="CZ157" s="54">
        <v>3.1538461538461537</v>
      </c>
      <c r="DA157" s="54">
        <v>0</v>
      </c>
      <c r="DB157" s="54">
        <v>0</v>
      </c>
      <c r="DC157" s="54">
        <v>4.2199240986717266</v>
      </c>
      <c r="DD157" s="54">
        <v>7.9258064516129032</v>
      </c>
      <c r="DE157" s="54">
        <v>7.9258064516129032</v>
      </c>
      <c r="DF157" s="54">
        <v>7.9258064516129032</v>
      </c>
      <c r="DG157" s="54">
        <v>7.9258064516129032</v>
      </c>
      <c r="DH157" s="54">
        <v>7.9258064516129032</v>
      </c>
      <c r="DI157" s="54">
        <v>7.9258064516129032</v>
      </c>
      <c r="DJ157" s="54">
        <v>7.9258064516129032</v>
      </c>
      <c r="DK157" s="54">
        <v>7.9258064516129032</v>
      </c>
      <c r="DL157" s="54">
        <v>2</v>
      </c>
      <c r="DM157" s="54">
        <v>0.5845448567141136</v>
      </c>
      <c r="DN157" s="54">
        <v>0</v>
      </c>
      <c r="DS157" s="54">
        <v>24</v>
      </c>
      <c r="DT157" s="54">
        <v>86400</v>
      </c>
      <c r="DU157" s="54">
        <v>7.9258064516129032</v>
      </c>
      <c r="DV157" s="54">
        <v>0</v>
      </c>
      <c r="DW157" s="54">
        <v>0</v>
      </c>
      <c r="DX157" s="54">
        <v>3.1538461538461537</v>
      </c>
      <c r="DY157" s="54">
        <v>0</v>
      </c>
      <c r="DZ157" s="54">
        <v>0</v>
      </c>
      <c r="EA157" s="54">
        <v>4.2199240986717266</v>
      </c>
      <c r="EB157" s="54">
        <v>7.9258064516129032</v>
      </c>
      <c r="EC157" s="54">
        <v>7.9258064516129032</v>
      </c>
      <c r="ED157" s="54">
        <v>7.9258064516129032</v>
      </c>
      <c r="EE157" s="54">
        <v>7.9258064516129032</v>
      </c>
      <c r="EF157" s="54">
        <v>7.9258064516129032</v>
      </c>
      <c r="EG157" s="54">
        <v>7.9258064516129032</v>
      </c>
      <c r="EH157" s="54">
        <v>7.9258064516129032</v>
      </c>
      <c r="EI157" s="54">
        <v>7.9258064516129032</v>
      </c>
      <c r="EJ157" s="54">
        <v>0</v>
      </c>
      <c r="EK157" s="54">
        <v>0.5845448567141136</v>
      </c>
      <c r="EL157" s="54">
        <v>0</v>
      </c>
      <c r="EQ157" s="54">
        <v>24</v>
      </c>
      <c r="ER157" s="54">
        <v>86400</v>
      </c>
      <c r="ES157" s="54">
        <v>7.9258064516129032</v>
      </c>
      <c r="ET157" s="54">
        <v>0</v>
      </c>
      <c r="EU157" s="54">
        <v>0</v>
      </c>
      <c r="EV157" s="54">
        <v>3.1538461538461537</v>
      </c>
      <c r="EW157" s="54">
        <v>0</v>
      </c>
      <c r="EX157" s="54">
        <v>0</v>
      </c>
      <c r="EY157" s="54">
        <v>4.2199240986717266</v>
      </c>
      <c r="EZ157" s="54">
        <v>7.9258064516129032</v>
      </c>
      <c r="FA157" s="54">
        <v>7.9258064516129032</v>
      </c>
      <c r="FB157" s="54">
        <v>7.9258064516129032</v>
      </c>
      <c r="FC157" s="54">
        <v>7.9258064516129032</v>
      </c>
      <c r="FD157" s="54">
        <v>7.9258064516129032</v>
      </c>
      <c r="FE157" s="54">
        <v>7.9258064516129032</v>
      </c>
      <c r="FF157" s="54">
        <v>7.9258064516129032</v>
      </c>
      <c r="FG157" s="54">
        <v>7.9258064516129032</v>
      </c>
      <c r="FH157" s="54">
        <v>2</v>
      </c>
      <c r="FI157" s="54">
        <v>0.5845448567141136</v>
      </c>
      <c r="FJ157" s="54">
        <v>0</v>
      </c>
      <c r="FO157" s="54">
        <v>24</v>
      </c>
      <c r="FP157" s="54">
        <v>86400</v>
      </c>
      <c r="FQ157" s="54">
        <v>7.9258064516129032</v>
      </c>
      <c r="FR157" s="54">
        <v>0</v>
      </c>
      <c r="FS157" s="54">
        <v>0</v>
      </c>
      <c r="FT157" s="54">
        <v>3.1538461538461537</v>
      </c>
      <c r="FU157" s="54">
        <v>0</v>
      </c>
      <c r="FV157" s="54">
        <v>0</v>
      </c>
      <c r="FW157" s="54">
        <v>4.2199240986717266</v>
      </c>
      <c r="FX157" s="54">
        <v>7.9258064516129032</v>
      </c>
      <c r="FY157" s="54">
        <v>7.9258064516129032</v>
      </c>
      <c r="FZ157" s="54">
        <v>7.9258064516129032</v>
      </c>
      <c r="GA157" s="54">
        <v>7.9258064516129032</v>
      </c>
      <c r="GB157" s="54">
        <v>7.9258064516129032</v>
      </c>
      <c r="GC157" s="54">
        <v>7.9258064516129032</v>
      </c>
      <c r="GD157" s="54">
        <v>7.9258064516129032</v>
      </c>
      <c r="GE157" s="54">
        <v>7.9258064516129032</v>
      </c>
      <c r="GF157" s="54">
        <v>0</v>
      </c>
      <c r="GG157" s="54">
        <v>0.5845448567141136</v>
      </c>
      <c r="GH157" s="54">
        <v>0</v>
      </c>
      <c r="GM157" s="54">
        <v>24</v>
      </c>
      <c r="GN157" s="54">
        <v>86400</v>
      </c>
      <c r="GO157" s="54">
        <v>7.9258064516129032</v>
      </c>
      <c r="GP157" s="54">
        <v>0</v>
      </c>
      <c r="GQ157" s="54">
        <v>0</v>
      </c>
      <c r="GR157" s="54">
        <v>3.1538461538461537</v>
      </c>
      <c r="GS157" s="54">
        <v>0</v>
      </c>
      <c r="GT157" s="54">
        <v>0</v>
      </c>
      <c r="GU157" s="54">
        <v>4.2199240986717266</v>
      </c>
      <c r="GV157" s="54">
        <v>7.9258064516129032</v>
      </c>
      <c r="GW157" s="54">
        <v>7.9258064516129032</v>
      </c>
      <c r="GX157" s="54">
        <v>7.9258064516129032</v>
      </c>
      <c r="GY157" s="54">
        <v>7.9258064516129032</v>
      </c>
      <c r="GZ157" s="54">
        <v>7.9258064516129032</v>
      </c>
      <c r="HA157" s="54">
        <v>7.9258064516129032</v>
      </c>
      <c r="HB157" s="54">
        <v>7.9258064516129032</v>
      </c>
      <c r="HC157" s="54">
        <v>7.9258064516129032</v>
      </c>
      <c r="HD157" s="54">
        <v>2</v>
      </c>
      <c r="HE157" s="54">
        <v>0.5845448567141136</v>
      </c>
      <c r="HF157" s="54">
        <v>0</v>
      </c>
      <c r="HK157" s="54">
        <v>24</v>
      </c>
      <c r="HL157" s="54">
        <v>86400</v>
      </c>
      <c r="HM157" s="54">
        <v>7.9258064516129032</v>
      </c>
      <c r="HN157" s="54">
        <v>0</v>
      </c>
      <c r="HO157" s="54">
        <v>0</v>
      </c>
      <c r="HP157" s="54">
        <v>3.1538461538461537</v>
      </c>
      <c r="HQ157" s="54">
        <v>0</v>
      </c>
      <c r="HR157" s="54">
        <v>0</v>
      </c>
      <c r="HS157" s="54">
        <v>4.2199240986717266</v>
      </c>
      <c r="HT157" s="54">
        <v>7.9258064516129032</v>
      </c>
      <c r="HU157" s="54">
        <v>7.9258064516129032</v>
      </c>
      <c r="HV157" s="54">
        <v>7.9258064516129032</v>
      </c>
      <c r="HW157" s="54">
        <v>7.9258064516129032</v>
      </c>
      <c r="HX157" s="54">
        <v>7.9258064516129032</v>
      </c>
      <c r="HY157" s="54">
        <v>7.9258064516129032</v>
      </c>
      <c r="HZ157" s="54">
        <v>7.9258064516129032</v>
      </c>
      <c r="IA157" s="54">
        <v>7.9258064516129032</v>
      </c>
      <c r="IB157" s="54">
        <v>0</v>
      </c>
      <c r="IC157" s="54">
        <v>0.5845448567141136</v>
      </c>
      <c r="ID157" s="54">
        <v>0</v>
      </c>
    </row>
    <row r="158" spans="2:238" x14ac:dyDescent="0.25">
      <c r="D158" s="54" t="s">
        <v>31</v>
      </c>
      <c r="AB158" s="54" t="s">
        <v>31</v>
      </c>
      <c r="AZ158" s="54" t="s">
        <v>31</v>
      </c>
      <c r="BX158" s="54" t="s">
        <v>31</v>
      </c>
      <c r="CV158" s="54" t="s">
        <v>31</v>
      </c>
      <c r="DT158" s="54" t="s">
        <v>31</v>
      </c>
      <c r="ER158" s="54" t="s">
        <v>31</v>
      </c>
      <c r="FP158" s="54" t="s">
        <v>31</v>
      </c>
      <c r="GN158" s="54" t="s">
        <v>31</v>
      </c>
      <c r="HL158" s="54" t="s">
        <v>31</v>
      </c>
    </row>
    <row r="163" spans="2:238" x14ac:dyDescent="0.25">
      <c r="F163" s="54" t="s">
        <v>109</v>
      </c>
      <c r="AD163" s="54" t="s">
        <v>109</v>
      </c>
      <c r="BB163" s="54" t="s">
        <v>109</v>
      </c>
      <c r="BZ163" s="54" t="s">
        <v>109</v>
      </c>
      <c r="CX163" s="54" t="s">
        <v>109</v>
      </c>
      <c r="DV163" s="54" t="s">
        <v>109</v>
      </c>
      <c r="ET163" s="54" t="s">
        <v>109</v>
      </c>
      <c r="FR163" s="54" t="s">
        <v>109</v>
      </c>
      <c r="GP163" s="54" t="s">
        <v>109</v>
      </c>
      <c r="HN163" s="54" t="s">
        <v>109</v>
      </c>
    </row>
    <row r="164" spans="2:238" x14ac:dyDescent="0.25">
      <c r="B164" s="54" t="s">
        <v>5</v>
      </c>
      <c r="C164" s="54" t="s">
        <v>2</v>
      </c>
      <c r="D164" s="54" t="s">
        <v>0</v>
      </c>
      <c r="E164" s="54" t="s">
        <v>16</v>
      </c>
      <c r="F164" s="54" t="s">
        <v>149</v>
      </c>
      <c r="G164" s="54" t="s">
        <v>150</v>
      </c>
      <c r="H164" s="54" t="s">
        <v>102</v>
      </c>
      <c r="I164" s="54" t="s">
        <v>103</v>
      </c>
      <c r="J164" s="54" t="s">
        <v>104</v>
      </c>
      <c r="K164" s="54" t="s">
        <v>10</v>
      </c>
      <c r="L164" s="54" t="s">
        <v>12</v>
      </c>
      <c r="M164" s="54" t="s">
        <v>48</v>
      </c>
      <c r="N164" s="54" t="s">
        <v>14</v>
      </c>
      <c r="O164" s="54" t="s">
        <v>49</v>
      </c>
      <c r="P164" s="54" t="s">
        <v>13</v>
      </c>
      <c r="Q164" s="54" t="s">
        <v>50</v>
      </c>
      <c r="R164" s="54" t="s">
        <v>15</v>
      </c>
      <c r="S164" s="54" t="s">
        <v>51</v>
      </c>
      <c r="T164" s="54" t="s">
        <v>4</v>
      </c>
      <c r="U164" s="54" t="s">
        <v>3</v>
      </c>
      <c r="V164" s="54" t="s">
        <v>105</v>
      </c>
      <c r="Z164" s="54" t="s">
        <v>5</v>
      </c>
      <c r="AA164" s="54" t="s">
        <v>2</v>
      </c>
      <c r="AB164" s="54" t="s">
        <v>0</v>
      </c>
      <c r="AC164" s="54" t="s">
        <v>16</v>
      </c>
      <c r="AD164" s="54" t="s">
        <v>149</v>
      </c>
      <c r="AE164" s="54" t="s">
        <v>150</v>
      </c>
      <c r="AF164" s="54" t="s">
        <v>102</v>
      </c>
      <c r="AG164" s="54" t="s">
        <v>103</v>
      </c>
      <c r="AH164" s="54" t="s">
        <v>104</v>
      </c>
      <c r="AI164" s="54" t="s">
        <v>10</v>
      </c>
      <c r="AJ164" s="54" t="s">
        <v>12</v>
      </c>
      <c r="AK164" s="54" t="s">
        <v>48</v>
      </c>
      <c r="AL164" s="54" t="s">
        <v>14</v>
      </c>
      <c r="AM164" s="54" t="s">
        <v>49</v>
      </c>
      <c r="AN164" s="54" t="s">
        <v>13</v>
      </c>
      <c r="AO164" s="54" t="s">
        <v>50</v>
      </c>
      <c r="AP164" s="54" t="s">
        <v>15</v>
      </c>
      <c r="AQ164" s="54" t="s">
        <v>51</v>
      </c>
      <c r="AR164" s="54" t="s">
        <v>4</v>
      </c>
      <c r="AS164" s="54" t="s">
        <v>3</v>
      </c>
      <c r="AT164" s="54" t="s">
        <v>105</v>
      </c>
      <c r="AX164" s="54" t="s">
        <v>5</v>
      </c>
      <c r="AY164" s="54" t="s">
        <v>2</v>
      </c>
      <c r="AZ164" s="54" t="s">
        <v>0</v>
      </c>
      <c r="BA164" s="54" t="s">
        <v>16</v>
      </c>
      <c r="BB164" s="54" t="s">
        <v>149</v>
      </c>
      <c r="BC164" s="54" t="s">
        <v>150</v>
      </c>
      <c r="BD164" s="54" t="s">
        <v>102</v>
      </c>
      <c r="BE164" s="54" t="s">
        <v>103</v>
      </c>
      <c r="BF164" s="54" t="s">
        <v>104</v>
      </c>
      <c r="BG164" s="54" t="s">
        <v>10</v>
      </c>
      <c r="BH164" s="54" t="s">
        <v>12</v>
      </c>
      <c r="BI164" s="54" t="s">
        <v>48</v>
      </c>
      <c r="BJ164" s="54" t="s">
        <v>14</v>
      </c>
      <c r="BK164" s="54" t="s">
        <v>49</v>
      </c>
      <c r="BL164" s="54" t="s">
        <v>13</v>
      </c>
      <c r="BM164" s="54" t="s">
        <v>50</v>
      </c>
      <c r="BN164" s="54" t="s">
        <v>15</v>
      </c>
      <c r="BO164" s="54" t="s">
        <v>51</v>
      </c>
      <c r="BP164" s="54" t="s">
        <v>4</v>
      </c>
      <c r="BQ164" s="54" t="s">
        <v>3</v>
      </c>
      <c r="BR164" s="54" t="s">
        <v>105</v>
      </c>
      <c r="BV164" s="54" t="s">
        <v>5</v>
      </c>
      <c r="BW164" s="54" t="s">
        <v>2</v>
      </c>
      <c r="BX164" s="54" t="s">
        <v>0</v>
      </c>
      <c r="BY164" s="54" t="s">
        <v>16</v>
      </c>
      <c r="BZ164" s="54" t="s">
        <v>149</v>
      </c>
      <c r="CA164" s="54" t="s">
        <v>150</v>
      </c>
      <c r="CB164" s="54" t="s">
        <v>102</v>
      </c>
      <c r="CC164" s="54" t="s">
        <v>103</v>
      </c>
      <c r="CD164" s="54" t="s">
        <v>104</v>
      </c>
      <c r="CE164" s="54" t="s">
        <v>10</v>
      </c>
      <c r="CF164" s="54" t="s">
        <v>12</v>
      </c>
      <c r="CG164" s="54" t="s">
        <v>48</v>
      </c>
      <c r="CH164" s="54" t="s">
        <v>14</v>
      </c>
      <c r="CI164" s="54" t="s">
        <v>49</v>
      </c>
      <c r="CJ164" s="54" t="s">
        <v>13</v>
      </c>
      <c r="CK164" s="54" t="s">
        <v>50</v>
      </c>
      <c r="CL164" s="54" t="s">
        <v>15</v>
      </c>
      <c r="CM164" s="54" t="s">
        <v>51</v>
      </c>
      <c r="CN164" s="54" t="s">
        <v>4</v>
      </c>
      <c r="CO164" s="54" t="s">
        <v>3</v>
      </c>
      <c r="CP164" s="54" t="s">
        <v>105</v>
      </c>
      <c r="CT164" s="54" t="s">
        <v>5</v>
      </c>
      <c r="CU164" s="54" t="s">
        <v>2</v>
      </c>
      <c r="CV164" s="54" t="s">
        <v>0</v>
      </c>
      <c r="CW164" s="54" t="s">
        <v>16</v>
      </c>
      <c r="CX164" s="54" t="s">
        <v>149</v>
      </c>
      <c r="CY164" s="54" t="s">
        <v>150</v>
      </c>
      <c r="CZ164" s="54" t="s">
        <v>102</v>
      </c>
      <c r="DA164" s="54" t="s">
        <v>103</v>
      </c>
      <c r="DB164" s="54" t="s">
        <v>104</v>
      </c>
      <c r="DC164" s="54" t="s">
        <v>10</v>
      </c>
      <c r="DD164" s="54" t="s">
        <v>12</v>
      </c>
      <c r="DE164" s="54" t="s">
        <v>48</v>
      </c>
      <c r="DF164" s="54" t="s">
        <v>14</v>
      </c>
      <c r="DG164" s="54" t="s">
        <v>49</v>
      </c>
      <c r="DH164" s="54" t="s">
        <v>13</v>
      </c>
      <c r="DI164" s="54" t="s">
        <v>50</v>
      </c>
      <c r="DJ164" s="54" t="s">
        <v>15</v>
      </c>
      <c r="DK164" s="54" t="s">
        <v>51</v>
      </c>
      <c r="DL164" s="54" t="s">
        <v>4</v>
      </c>
      <c r="DM164" s="54" t="s">
        <v>3</v>
      </c>
      <c r="DN164" s="54" t="s">
        <v>105</v>
      </c>
      <c r="DR164" s="54" t="s">
        <v>5</v>
      </c>
      <c r="DS164" s="54" t="s">
        <v>2</v>
      </c>
      <c r="DT164" s="54" t="s">
        <v>0</v>
      </c>
      <c r="DU164" s="54" t="s">
        <v>16</v>
      </c>
      <c r="DV164" s="54" t="s">
        <v>149</v>
      </c>
      <c r="DW164" s="54" t="s">
        <v>150</v>
      </c>
      <c r="DX164" s="54" t="s">
        <v>102</v>
      </c>
      <c r="DY164" s="54" t="s">
        <v>103</v>
      </c>
      <c r="DZ164" s="54" t="s">
        <v>104</v>
      </c>
      <c r="EA164" s="54" t="s">
        <v>10</v>
      </c>
      <c r="EB164" s="54" t="s">
        <v>12</v>
      </c>
      <c r="EC164" s="54" t="s">
        <v>48</v>
      </c>
      <c r="ED164" s="54" t="s">
        <v>14</v>
      </c>
      <c r="EE164" s="54" t="s">
        <v>49</v>
      </c>
      <c r="EF164" s="54" t="s">
        <v>13</v>
      </c>
      <c r="EG164" s="54" t="s">
        <v>50</v>
      </c>
      <c r="EH164" s="54" t="s">
        <v>15</v>
      </c>
      <c r="EI164" s="54" t="s">
        <v>51</v>
      </c>
      <c r="EJ164" s="54" t="s">
        <v>4</v>
      </c>
      <c r="EK164" s="54" t="s">
        <v>3</v>
      </c>
      <c r="EL164" s="54" t="s">
        <v>105</v>
      </c>
      <c r="EP164" s="54" t="s">
        <v>5</v>
      </c>
      <c r="EQ164" s="54" t="s">
        <v>2</v>
      </c>
      <c r="ER164" s="54" t="s">
        <v>0</v>
      </c>
      <c r="ES164" s="54" t="s">
        <v>16</v>
      </c>
      <c r="ET164" s="54" t="s">
        <v>149</v>
      </c>
      <c r="EU164" s="54" t="s">
        <v>150</v>
      </c>
      <c r="EV164" s="54" t="s">
        <v>102</v>
      </c>
      <c r="EW164" s="54" t="s">
        <v>103</v>
      </c>
      <c r="EX164" s="54" t="s">
        <v>104</v>
      </c>
      <c r="EY164" s="54" t="s">
        <v>10</v>
      </c>
      <c r="EZ164" s="54" t="s">
        <v>12</v>
      </c>
      <c r="FA164" s="54" t="s">
        <v>48</v>
      </c>
      <c r="FB164" s="54" t="s">
        <v>14</v>
      </c>
      <c r="FC164" s="54" t="s">
        <v>49</v>
      </c>
      <c r="FD164" s="54" t="s">
        <v>13</v>
      </c>
      <c r="FE164" s="54" t="s">
        <v>50</v>
      </c>
      <c r="FF164" s="54" t="s">
        <v>15</v>
      </c>
      <c r="FG164" s="54" t="s">
        <v>51</v>
      </c>
      <c r="FH164" s="54" t="s">
        <v>4</v>
      </c>
      <c r="FI164" s="54" t="s">
        <v>3</v>
      </c>
      <c r="FJ164" s="54" t="s">
        <v>105</v>
      </c>
      <c r="FN164" s="54" t="s">
        <v>5</v>
      </c>
      <c r="FO164" s="54" t="s">
        <v>2</v>
      </c>
      <c r="FP164" s="54" t="s">
        <v>0</v>
      </c>
      <c r="FQ164" s="54" t="s">
        <v>16</v>
      </c>
      <c r="FR164" s="54" t="s">
        <v>149</v>
      </c>
      <c r="FS164" s="54" t="s">
        <v>150</v>
      </c>
      <c r="FT164" s="54" t="s">
        <v>102</v>
      </c>
      <c r="FU164" s="54" t="s">
        <v>103</v>
      </c>
      <c r="FV164" s="54" t="s">
        <v>104</v>
      </c>
      <c r="FW164" s="54" t="s">
        <v>10</v>
      </c>
      <c r="FX164" s="54" t="s">
        <v>12</v>
      </c>
      <c r="FY164" s="54" t="s">
        <v>48</v>
      </c>
      <c r="FZ164" s="54" t="s">
        <v>14</v>
      </c>
      <c r="GA164" s="54" t="s">
        <v>49</v>
      </c>
      <c r="GB164" s="54" t="s">
        <v>13</v>
      </c>
      <c r="GC164" s="54" t="s">
        <v>50</v>
      </c>
      <c r="GD164" s="54" t="s">
        <v>15</v>
      </c>
      <c r="GE164" s="54" t="s">
        <v>51</v>
      </c>
      <c r="GF164" s="54" t="s">
        <v>4</v>
      </c>
      <c r="GG164" s="54" t="s">
        <v>3</v>
      </c>
      <c r="GH164" s="54" t="s">
        <v>105</v>
      </c>
      <c r="GL164" s="54" t="s">
        <v>5</v>
      </c>
      <c r="GM164" s="54" t="s">
        <v>2</v>
      </c>
      <c r="GN164" s="54" t="s">
        <v>0</v>
      </c>
      <c r="GO164" s="54" t="s">
        <v>16</v>
      </c>
      <c r="GP164" s="54" t="s">
        <v>149</v>
      </c>
      <c r="GQ164" s="54" t="s">
        <v>150</v>
      </c>
      <c r="GR164" s="54" t="s">
        <v>102</v>
      </c>
      <c r="GS164" s="54" t="s">
        <v>103</v>
      </c>
      <c r="GT164" s="54" t="s">
        <v>104</v>
      </c>
      <c r="GU164" s="54" t="s">
        <v>10</v>
      </c>
      <c r="GV164" s="54" t="s">
        <v>12</v>
      </c>
      <c r="GW164" s="54" t="s">
        <v>48</v>
      </c>
      <c r="GX164" s="54" t="s">
        <v>14</v>
      </c>
      <c r="GY164" s="54" t="s">
        <v>49</v>
      </c>
      <c r="GZ164" s="54" t="s">
        <v>13</v>
      </c>
      <c r="HA164" s="54" t="s">
        <v>50</v>
      </c>
      <c r="HB164" s="54" t="s">
        <v>15</v>
      </c>
      <c r="HC164" s="54" t="s">
        <v>51</v>
      </c>
      <c r="HD164" s="54" t="s">
        <v>4</v>
      </c>
      <c r="HE164" s="54" t="s">
        <v>3</v>
      </c>
      <c r="HF164" s="54" t="s">
        <v>105</v>
      </c>
      <c r="HJ164" s="54" t="s">
        <v>5</v>
      </c>
      <c r="HK164" s="54" t="s">
        <v>2</v>
      </c>
      <c r="HL164" s="54" t="s">
        <v>0</v>
      </c>
      <c r="HM164" s="54" t="s">
        <v>16</v>
      </c>
      <c r="HN164" s="54" t="s">
        <v>149</v>
      </c>
      <c r="HO164" s="54" t="s">
        <v>150</v>
      </c>
      <c r="HP164" s="54" t="s">
        <v>102</v>
      </c>
      <c r="HQ164" s="54" t="s">
        <v>103</v>
      </c>
      <c r="HR164" s="54" t="s">
        <v>104</v>
      </c>
      <c r="HS164" s="54" t="s">
        <v>10</v>
      </c>
      <c r="HT164" s="54" t="s">
        <v>12</v>
      </c>
      <c r="HU164" s="54" t="s">
        <v>48</v>
      </c>
      <c r="HV164" s="54" t="s">
        <v>14</v>
      </c>
      <c r="HW164" s="54" t="s">
        <v>49</v>
      </c>
      <c r="HX164" s="54" t="s">
        <v>13</v>
      </c>
      <c r="HY164" s="54" t="s">
        <v>50</v>
      </c>
      <c r="HZ164" s="54" t="s">
        <v>15</v>
      </c>
      <c r="IA164" s="54" t="s">
        <v>51</v>
      </c>
      <c r="IB164" s="54" t="s">
        <v>4</v>
      </c>
      <c r="IC164" s="54" t="s">
        <v>3</v>
      </c>
      <c r="ID164" s="54" t="s">
        <v>105</v>
      </c>
    </row>
    <row r="165" spans="2:238" x14ac:dyDescent="0.25">
      <c r="B165" s="54" t="s">
        <v>37</v>
      </c>
      <c r="C165" s="54">
        <v>0</v>
      </c>
      <c r="D165" s="54">
        <v>0</v>
      </c>
      <c r="E165" s="54">
        <v>5.4766666666666675</v>
      </c>
      <c r="F165" s="54">
        <v>0</v>
      </c>
      <c r="G165" s="54">
        <v>0</v>
      </c>
      <c r="H165" s="54">
        <v>3.1538461538461537</v>
      </c>
      <c r="I165" s="54">
        <v>0</v>
      </c>
      <c r="J165" s="54">
        <v>0</v>
      </c>
      <c r="K165" s="54">
        <v>1.7707843137254908</v>
      </c>
      <c r="L165" s="54">
        <v>5.4766666666666675</v>
      </c>
      <c r="M165" s="54">
        <v>5.4766666666666675</v>
      </c>
      <c r="N165" s="54">
        <v>5.4766666666666675</v>
      </c>
      <c r="O165" s="54">
        <v>5.4766666666666675</v>
      </c>
      <c r="P165" s="54">
        <v>5.4766666666666675</v>
      </c>
      <c r="Q165" s="54">
        <v>5.4766666666666675</v>
      </c>
      <c r="R165" s="54">
        <v>5.4766666666666675</v>
      </c>
      <c r="S165" s="54">
        <v>5.4766666666666675</v>
      </c>
      <c r="T165" s="54">
        <v>2</v>
      </c>
      <c r="U165" s="54">
        <v>0.58892851567641735</v>
      </c>
      <c r="V165" s="54">
        <v>0</v>
      </c>
      <c r="Z165" s="54" t="s">
        <v>37</v>
      </c>
      <c r="AA165" s="54">
        <v>0</v>
      </c>
      <c r="AB165" s="54">
        <v>0</v>
      </c>
      <c r="AC165" s="54">
        <v>5.4766666666666675</v>
      </c>
      <c r="AD165" s="54">
        <v>0</v>
      </c>
      <c r="AE165" s="54">
        <v>0</v>
      </c>
      <c r="AF165" s="54">
        <v>3.1538461538461537</v>
      </c>
      <c r="AG165" s="54">
        <v>0</v>
      </c>
      <c r="AH165" s="54">
        <v>0</v>
      </c>
      <c r="AI165" s="54">
        <v>1.7707843137254908</v>
      </c>
      <c r="AJ165" s="54">
        <v>5.4766666666666675</v>
      </c>
      <c r="AK165" s="54">
        <v>5.4766666666666675</v>
      </c>
      <c r="AL165" s="54">
        <v>5.4766666666666675</v>
      </c>
      <c r="AM165" s="54">
        <v>5.4766666666666675</v>
      </c>
      <c r="AN165" s="54">
        <v>5.4766666666666675</v>
      </c>
      <c r="AO165" s="54">
        <v>5.4766666666666675</v>
      </c>
      <c r="AP165" s="54">
        <v>5.4766666666666675</v>
      </c>
      <c r="AQ165" s="54">
        <v>5.4766666666666675</v>
      </c>
      <c r="AR165" s="54">
        <v>0</v>
      </c>
      <c r="AS165" s="54">
        <v>0.58892851567641735</v>
      </c>
      <c r="AT165" s="54">
        <v>0</v>
      </c>
      <c r="AX165" s="54" t="s">
        <v>37</v>
      </c>
      <c r="AY165" s="54">
        <v>0</v>
      </c>
      <c r="AZ165" s="54">
        <v>0</v>
      </c>
      <c r="BA165" s="54">
        <v>5.4766666666666675</v>
      </c>
      <c r="BB165" s="54">
        <v>0</v>
      </c>
      <c r="BC165" s="54">
        <v>0</v>
      </c>
      <c r="BD165" s="54">
        <v>3.1538461538461537</v>
      </c>
      <c r="BE165" s="54">
        <v>0</v>
      </c>
      <c r="BF165" s="54">
        <v>0</v>
      </c>
      <c r="BG165" s="54">
        <v>1.7707843137254908</v>
      </c>
      <c r="BH165" s="54">
        <v>5.4766666666666675</v>
      </c>
      <c r="BI165" s="54">
        <v>5.4766666666666675</v>
      </c>
      <c r="BJ165" s="54">
        <v>5.4766666666666675</v>
      </c>
      <c r="BK165" s="54">
        <v>5.4766666666666675</v>
      </c>
      <c r="BL165" s="54">
        <v>5.4766666666666675</v>
      </c>
      <c r="BM165" s="54">
        <v>5.4766666666666675</v>
      </c>
      <c r="BN165" s="54">
        <v>5.4766666666666675</v>
      </c>
      <c r="BO165" s="54">
        <v>5.4766666666666675</v>
      </c>
      <c r="BP165" s="54">
        <v>2</v>
      </c>
      <c r="BQ165" s="54">
        <v>0.5845448567141136</v>
      </c>
      <c r="BR165" s="54">
        <v>0</v>
      </c>
      <c r="BV165" s="54" t="s">
        <v>37</v>
      </c>
      <c r="BW165" s="54">
        <v>0</v>
      </c>
      <c r="BX165" s="54">
        <v>0</v>
      </c>
      <c r="BY165" s="54">
        <v>5.4766666666666675</v>
      </c>
      <c r="BZ165" s="54">
        <v>0</v>
      </c>
      <c r="CA165" s="54">
        <v>0</v>
      </c>
      <c r="CB165" s="54">
        <v>3.1538461538461537</v>
      </c>
      <c r="CC165" s="54">
        <v>0</v>
      </c>
      <c r="CD165" s="54">
        <v>0</v>
      </c>
      <c r="CE165" s="54">
        <v>1.7707843137254908</v>
      </c>
      <c r="CF165" s="54">
        <v>5.4766666666666675</v>
      </c>
      <c r="CG165" s="54">
        <v>5.4766666666666675</v>
      </c>
      <c r="CH165" s="54">
        <v>5.4766666666666675</v>
      </c>
      <c r="CI165" s="54">
        <v>5.4766666666666675</v>
      </c>
      <c r="CJ165" s="54">
        <v>5.4766666666666675</v>
      </c>
      <c r="CK165" s="54">
        <v>5.4766666666666675</v>
      </c>
      <c r="CL165" s="54">
        <v>5.4766666666666675</v>
      </c>
      <c r="CM165" s="54">
        <v>5.4766666666666675</v>
      </c>
      <c r="CN165" s="54">
        <v>0</v>
      </c>
      <c r="CO165" s="54">
        <v>0.5845448567141136</v>
      </c>
      <c r="CP165" s="54">
        <v>0</v>
      </c>
      <c r="CT165" s="54" t="s">
        <v>37</v>
      </c>
      <c r="CU165" s="54">
        <v>0</v>
      </c>
      <c r="CV165" s="54">
        <v>0</v>
      </c>
      <c r="CW165" s="54">
        <v>5.4766666666666675</v>
      </c>
      <c r="CX165" s="54">
        <v>0</v>
      </c>
      <c r="CY165" s="54">
        <v>0</v>
      </c>
      <c r="CZ165" s="54">
        <v>3.1538461538461537</v>
      </c>
      <c r="DA165" s="54">
        <v>0</v>
      </c>
      <c r="DB165" s="54">
        <v>0</v>
      </c>
      <c r="DC165" s="54">
        <v>1.7707843137254908</v>
      </c>
      <c r="DD165" s="54">
        <v>5.4766666666666675</v>
      </c>
      <c r="DE165" s="54">
        <v>5.4766666666666675</v>
      </c>
      <c r="DF165" s="54">
        <v>5.4766666666666675</v>
      </c>
      <c r="DG165" s="54">
        <v>5.4766666666666675</v>
      </c>
      <c r="DH165" s="54">
        <v>5.4766666666666675</v>
      </c>
      <c r="DI165" s="54">
        <v>5.4766666666666675</v>
      </c>
      <c r="DJ165" s="54">
        <v>5.4766666666666675</v>
      </c>
      <c r="DK165" s="54">
        <v>5.4766666666666675</v>
      </c>
      <c r="DL165" s="54">
        <v>2</v>
      </c>
      <c r="DM165" s="54">
        <v>0.5845448567141136</v>
      </c>
      <c r="DN165" s="54">
        <v>0</v>
      </c>
      <c r="DR165" s="54" t="s">
        <v>37</v>
      </c>
      <c r="DS165" s="54">
        <v>0</v>
      </c>
      <c r="DT165" s="54">
        <v>0</v>
      </c>
      <c r="DU165" s="54">
        <v>5.4766666666666675</v>
      </c>
      <c r="DV165" s="54">
        <v>0</v>
      </c>
      <c r="DW165" s="54">
        <v>0</v>
      </c>
      <c r="DX165" s="54">
        <v>3.1538461538461537</v>
      </c>
      <c r="DY165" s="54">
        <v>0</v>
      </c>
      <c r="DZ165" s="54">
        <v>0</v>
      </c>
      <c r="EA165" s="54">
        <v>1.7707843137254908</v>
      </c>
      <c r="EB165" s="54">
        <v>5.4766666666666675</v>
      </c>
      <c r="EC165" s="54">
        <v>5.4766666666666675</v>
      </c>
      <c r="ED165" s="54">
        <v>5.4766666666666675</v>
      </c>
      <c r="EE165" s="54">
        <v>5.4766666666666675</v>
      </c>
      <c r="EF165" s="54">
        <v>5.4766666666666675</v>
      </c>
      <c r="EG165" s="54">
        <v>5.4766666666666675</v>
      </c>
      <c r="EH165" s="54">
        <v>5.4766666666666675</v>
      </c>
      <c r="EI165" s="54">
        <v>5.4766666666666675</v>
      </c>
      <c r="EJ165" s="54">
        <v>0</v>
      </c>
      <c r="EK165" s="54">
        <v>0.5845448567141136</v>
      </c>
      <c r="EL165" s="54">
        <v>0</v>
      </c>
      <c r="EP165" s="54" t="s">
        <v>37</v>
      </c>
      <c r="EQ165" s="54">
        <v>0</v>
      </c>
      <c r="ER165" s="54">
        <v>0</v>
      </c>
      <c r="ES165" s="54">
        <v>5.4766666666666675</v>
      </c>
      <c r="ET165" s="54">
        <v>0</v>
      </c>
      <c r="EU165" s="54">
        <v>0</v>
      </c>
      <c r="EV165" s="54">
        <v>3.1538461538461537</v>
      </c>
      <c r="EW165" s="54">
        <v>0</v>
      </c>
      <c r="EX165" s="54">
        <v>0</v>
      </c>
      <c r="EY165" s="54">
        <v>1.7707843137254908</v>
      </c>
      <c r="EZ165" s="54">
        <v>5.4766666666666675</v>
      </c>
      <c r="FA165" s="54">
        <v>5.4766666666666675</v>
      </c>
      <c r="FB165" s="54">
        <v>5.4766666666666675</v>
      </c>
      <c r="FC165" s="54">
        <v>5.4766666666666675</v>
      </c>
      <c r="FD165" s="54">
        <v>5.4766666666666675</v>
      </c>
      <c r="FE165" s="54">
        <v>5.4766666666666675</v>
      </c>
      <c r="FF165" s="54">
        <v>5.4766666666666675</v>
      </c>
      <c r="FG165" s="54">
        <v>5.4766666666666675</v>
      </c>
      <c r="FH165" s="54">
        <v>2</v>
      </c>
      <c r="FI165" s="54">
        <v>0.5845448567141136</v>
      </c>
      <c r="FJ165" s="54">
        <v>0</v>
      </c>
      <c r="FN165" s="54" t="s">
        <v>37</v>
      </c>
      <c r="FO165" s="54">
        <v>0</v>
      </c>
      <c r="FP165" s="54">
        <v>0</v>
      </c>
      <c r="FQ165" s="54">
        <v>5.4766666666666675</v>
      </c>
      <c r="FR165" s="54">
        <v>0</v>
      </c>
      <c r="FS165" s="54">
        <v>0</v>
      </c>
      <c r="FT165" s="54">
        <v>3.1538461538461537</v>
      </c>
      <c r="FU165" s="54">
        <v>0</v>
      </c>
      <c r="FV165" s="54">
        <v>0</v>
      </c>
      <c r="FW165" s="54">
        <v>1.7707843137254908</v>
      </c>
      <c r="FX165" s="54">
        <v>5.4766666666666675</v>
      </c>
      <c r="FY165" s="54">
        <v>5.4766666666666675</v>
      </c>
      <c r="FZ165" s="54">
        <v>5.4766666666666675</v>
      </c>
      <c r="GA165" s="54">
        <v>5.4766666666666675</v>
      </c>
      <c r="GB165" s="54">
        <v>5.4766666666666675</v>
      </c>
      <c r="GC165" s="54">
        <v>5.4766666666666675</v>
      </c>
      <c r="GD165" s="54">
        <v>5.4766666666666675</v>
      </c>
      <c r="GE165" s="54">
        <v>5.4766666666666675</v>
      </c>
      <c r="GF165" s="54">
        <v>0</v>
      </c>
      <c r="GG165" s="54">
        <v>0.5845448567141136</v>
      </c>
      <c r="GH165" s="54">
        <v>0</v>
      </c>
      <c r="GL165" s="54" t="s">
        <v>37</v>
      </c>
      <c r="GM165" s="54">
        <v>0</v>
      </c>
      <c r="GN165" s="54">
        <v>0</v>
      </c>
      <c r="GO165" s="54">
        <v>5.4766666666666675</v>
      </c>
      <c r="GP165" s="54">
        <v>0</v>
      </c>
      <c r="GQ165" s="54">
        <v>0</v>
      </c>
      <c r="GR165" s="54">
        <v>3.1538461538461537</v>
      </c>
      <c r="GS165" s="54">
        <v>0</v>
      </c>
      <c r="GT165" s="54">
        <v>0</v>
      </c>
      <c r="GU165" s="54">
        <v>1.7707843137254908</v>
      </c>
      <c r="GV165" s="54">
        <v>5.4766666666666675</v>
      </c>
      <c r="GW165" s="54">
        <v>5.4766666666666675</v>
      </c>
      <c r="GX165" s="54">
        <v>5.4766666666666675</v>
      </c>
      <c r="GY165" s="54">
        <v>5.4766666666666675</v>
      </c>
      <c r="GZ165" s="54">
        <v>5.4766666666666675</v>
      </c>
      <c r="HA165" s="54">
        <v>5.4766666666666675</v>
      </c>
      <c r="HB165" s="54">
        <v>5.4766666666666675</v>
      </c>
      <c r="HC165" s="54">
        <v>5.4766666666666675</v>
      </c>
      <c r="HD165" s="54">
        <v>2</v>
      </c>
      <c r="HE165" s="54">
        <v>0.5845448567141136</v>
      </c>
      <c r="HF165" s="54">
        <v>0</v>
      </c>
      <c r="HJ165" s="54" t="s">
        <v>37</v>
      </c>
      <c r="HK165" s="54">
        <v>0</v>
      </c>
      <c r="HL165" s="54">
        <v>0</v>
      </c>
      <c r="HM165" s="54">
        <v>5.4766666666666675</v>
      </c>
      <c r="HN165" s="54">
        <v>0</v>
      </c>
      <c r="HO165" s="54">
        <v>0</v>
      </c>
      <c r="HP165" s="54">
        <v>3.1538461538461537</v>
      </c>
      <c r="HQ165" s="54">
        <v>0</v>
      </c>
      <c r="HR165" s="54">
        <v>0</v>
      </c>
      <c r="HS165" s="54">
        <v>1.7707843137254908</v>
      </c>
      <c r="HT165" s="54">
        <v>5.4766666666666675</v>
      </c>
      <c r="HU165" s="54">
        <v>5.4766666666666675</v>
      </c>
      <c r="HV165" s="54">
        <v>5.4766666666666675</v>
      </c>
      <c r="HW165" s="54">
        <v>5.4766666666666675</v>
      </c>
      <c r="HX165" s="54">
        <v>5.4766666666666675</v>
      </c>
      <c r="HY165" s="54">
        <v>5.4766666666666675</v>
      </c>
      <c r="HZ165" s="54">
        <v>5.4766666666666675</v>
      </c>
      <c r="IA165" s="54">
        <v>5.4766666666666675</v>
      </c>
      <c r="IB165" s="54">
        <v>0</v>
      </c>
      <c r="IC165" s="54">
        <v>0.5845448567141136</v>
      </c>
      <c r="ID165" s="54">
        <v>0</v>
      </c>
    </row>
    <row r="166" spans="2:238" x14ac:dyDescent="0.25">
      <c r="B166" s="54">
        <v>6</v>
      </c>
      <c r="C166" s="54">
        <v>1</v>
      </c>
      <c r="D166" s="54">
        <v>3600</v>
      </c>
      <c r="E166" s="54">
        <v>5.54</v>
      </c>
      <c r="F166" s="54">
        <v>0</v>
      </c>
      <c r="G166" s="54">
        <v>0</v>
      </c>
      <c r="H166" s="54">
        <v>3.1538461538461537</v>
      </c>
      <c r="I166" s="54">
        <v>0</v>
      </c>
      <c r="J166" s="54">
        <v>0</v>
      </c>
      <c r="K166" s="54">
        <v>1.8341176470588234</v>
      </c>
      <c r="L166" s="54">
        <v>5.54</v>
      </c>
      <c r="M166" s="54">
        <v>5.54</v>
      </c>
      <c r="N166" s="54">
        <v>5.54</v>
      </c>
      <c r="O166" s="54">
        <v>5.54</v>
      </c>
      <c r="P166" s="54">
        <v>5.54</v>
      </c>
      <c r="Q166" s="54">
        <v>5.54</v>
      </c>
      <c r="R166" s="54">
        <v>5.54</v>
      </c>
      <c r="S166" s="54">
        <v>5.54</v>
      </c>
      <c r="T166" s="54">
        <v>2</v>
      </c>
      <c r="U166" s="54">
        <v>0.58892851567641735</v>
      </c>
      <c r="V166" s="54">
        <v>0</v>
      </c>
      <c r="Z166" s="54">
        <v>6</v>
      </c>
      <c r="AA166" s="54">
        <v>1</v>
      </c>
      <c r="AB166" s="54">
        <v>3600</v>
      </c>
      <c r="AC166" s="54">
        <v>5.54</v>
      </c>
      <c r="AD166" s="54">
        <v>0</v>
      </c>
      <c r="AE166" s="54">
        <v>0</v>
      </c>
      <c r="AF166" s="54">
        <v>3.1538461538461537</v>
      </c>
      <c r="AG166" s="54">
        <v>0</v>
      </c>
      <c r="AH166" s="54">
        <v>0</v>
      </c>
      <c r="AI166" s="54">
        <v>1.8341176470588234</v>
      </c>
      <c r="AJ166" s="54">
        <v>5.54</v>
      </c>
      <c r="AK166" s="54">
        <v>5.54</v>
      </c>
      <c r="AL166" s="54">
        <v>5.54</v>
      </c>
      <c r="AM166" s="54">
        <v>5.54</v>
      </c>
      <c r="AN166" s="54">
        <v>5.54</v>
      </c>
      <c r="AO166" s="54">
        <v>5.54</v>
      </c>
      <c r="AP166" s="54">
        <v>5.54</v>
      </c>
      <c r="AQ166" s="54">
        <v>5.54</v>
      </c>
      <c r="AR166" s="54">
        <v>0</v>
      </c>
      <c r="AS166" s="54">
        <v>0.58892851567641735</v>
      </c>
      <c r="AT166" s="54">
        <v>0</v>
      </c>
      <c r="AX166" s="54">
        <v>6</v>
      </c>
      <c r="AY166" s="54">
        <v>1</v>
      </c>
      <c r="AZ166" s="54">
        <v>3600</v>
      </c>
      <c r="BA166" s="54">
        <v>5.54</v>
      </c>
      <c r="BB166" s="54">
        <v>0</v>
      </c>
      <c r="BC166" s="54">
        <v>0</v>
      </c>
      <c r="BD166" s="54">
        <v>3.1538461538461537</v>
      </c>
      <c r="BE166" s="54">
        <v>0</v>
      </c>
      <c r="BF166" s="54">
        <v>0</v>
      </c>
      <c r="BG166" s="54">
        <v>1.8341176470588234</v>
      </c>
      <c r="BH166" s="54">
        <v>5.54</v>
      </c>
      <c r="BI166" s="54">
        <v>5.54</v>
      </c>
      <c r="BJ166" s="54">
        <v>5.54</v>
      </c>
      <c r="BK166" s="54">
        <v>5.54</v>
      </c>
      <c r="BL166" s="54">
        <v>5.54</v>
      </c>
      <c r="BM166" s="54">
        <v>5.54</v>
      </c>
      <c r="BN166" s="54">
        <v>5.54</v>
      </c>
      <c r="BO166" s="54">
        <v>5.54</v>
      </c>
      <c r="BP166" s="54">
        <v>2</v>
      </c>
      <c r="BQ166" s="54">
        <v>0.5845448567141136</v>
      </c>
      <c r="BR166" s="54">
        <v>0</v>
      </c>
      <c r="BV166" s="54">
        <v>6</v>
      </c>
      <c r="BW166" s="54">
        <v>1</v>
      </c>
      <c r="BX166" s="54">
        <v>3600</v>
      </c>
      <c r="BY166" s="54">
        <v>5.54</v>
      </c>
      <c r="BZ166" s="54">
        <v>0</v>
      </c>
      <c r="CA166" s="54">
        <v>0</v>
      </c>
      <c r="CB166" s="54">
        <v>3.1538461538461537</v>
      </c>
      <c r="CC166" s="54">
        <v>0</v>
      </c>
      <c r="CD166" s="54">
        <v>0</v>
      </c>
      <c r="CE166" s="54">
        <v>1.8341176470588234</v>
      </c>
      <c r="CF166" s="54">
        <v>5.54</v>
      </c>
      <c r="CG166" s="54">
        <v>5.54</v>
      </c>
      <c r="CH166" s="54">
        <v>5.54</v>
      </c>
      <c r="CI166" s="54">
        <v>5.54</v>
      </c>
      <c r="CJ166" s="54">
        <v>5.54</v>
      </c>
      <c r="CK166" s="54">
        <v>5.54</v>
      </c>
      <c r="CL166" s="54">
        <v>5.54</v>
      </c>
      <c r="CM166" s="54">
        <v>5.54</v>
      </c>
      <c r="CN166" s="54">
        <v>0</v>
      </c>
      <c r="CO166" s="54">
        <v>0.5845448567141136</v>
      </c>
      <c r="CP166" s="54">
        <v>0</v>
      </c>
      <c r="CT166" s="54">
        <v>6</v>
      </c>
      <c r="CU166" s="54">
        <v>1</v>
      </c>
      <c r="CV166" s="54">
        <v>3600</v>
      </c>
      <c r="CW166" s="54">
        <v>5.54</v>
      </c>
      <c r="CX166" s="54">
        <v>0</v>
      </c>
      <c r="CY166" s="54">
        <v>0</v>
      </c>
      <c r="CZ166" s="54">
        <v>3.1538461538461537</v>
      </c>
      <c r="DA166" s="54">
        <v>0</v>
      </c>
      <c r="DB166" s="54">
        <v>0</v>
      </c>
      <c r="DC166" s="54">
        <v>1.8341176470588234</v>
      </c>
      <c r="DD166" s="54">
        <v>5.54</v>
      </c>
      <c r="DE166" s="54">
        <v>5.54</v>
      </c>
      <c r="DF166" s="54">
        <v>5.54</v>
      </c>
      <c r="DG166" s="54">
        <v>5.54</v>
      </c>
      <c r="DH166" s="54">
        <v>5.54</v>
      </c>
      <c r="DI166" s="54">
        <v>5.54</v>
      </c>
      <c r="DJ166" s="54">
        <v>5.54</v>
      </c>
      <c r="DK166" s="54">
        <v>5.54</v>
      </c>
      <c r="DL166" s="54">
        <v>2</v>
      </c>
      <c r="DM166" s="54">
        <v>0.5845448567141136</v>
      </c>
      <c r="DN166" s="54">
        <v>0</v>
      </c>
      <c r="DR166" s="54">
        <v>6</v>
      </c>
      <c r="DS166" s="54">
        <v>1</v>
      </c>
      <c r="DT166" s="54">
        <v>3600</v>
      </c>
      <c r="DU166" s="54">
        <v>5.54</v>
      </c>
      <c r="DV166" s="54">
        <v>0</v>
      </c>
      <c r="DW166" s="54">
        <v>0</v>
      </c>
      <c r="DX166" s="54">
        <v>3.1538461538461537</v>
      </c>
      <c r="DY166" s="54">
        <v>0</v>
      </c>
      <c r="DZ166" s="54">
        <v>0</v>
      </c>
      <c r="EA166" s="54">
        <v>1.8341176470588234</v>
      </c>
      <c r="EB166" s="54">
        <v>5.54</v>
      </c>
      <c r="EC166" s="54">
        <v>5.54</v>
      </c>
      <c r="ED166" s="54">
        <v>5.54</v>
      </c>
      <c r="EE166" s="54">
        <v>5.54</v>
      </c>
      <c r="EF166" s="54">
        <v>5.54</v>
      </c>
      <c r="EG166" s="54">
        <v>5.54</v>
      </c>
      <c r="EH166" s="54">
        <v>5.54</v>
      </c>
      <c r="EI166" s="54">
        <v>5.54</v>
      </c>
      <c r="EJ166" s="54">
        <v>0</v>
      </c>
      <c r="EK166" s="54">
        <v>0.5845448567141136</v>
      </c>
      <c r="EL166" s="54">
        <v>0</v>
      </c>
      <c r="EP166" s="54">
        <v>6</v>
      </c>
      <c r="EQ166" s="54">
        <v>1</v>
      </c>
      <c r="ER166" s="54">
        <v>3600</v>
      </c>
      <c r="ES166" s="54">
        <v>5.54</v>
      </c>
      <c r="ET166" s="54">
        <v>0</v>
      </c>
      <c r="EU166" s="54">
        <v>0</v>
      </c>
      <c r="EV166" s="54">
        <v>3.1538461538461537</v>
      </c>
      <c r="EW166" s="54">
        <v>0</v>
      </c>
      <c r="EX166" s="54">
        <v>0</v>
      </c>
      <c r="EY166" s="54">
        <v>1.8341176470588234</v>
      </c>
      <c r="EZ166" s="54">
        <v>5.54</v>
      </c>
      <c r="FA166" s="54">
        <v>5.54</v>
      </c>
      <c r="FB166" s="54">
        <v>5.54</v>
      </c>
      <c r="FC166" s="54">
        <v>5.54</v>
      </c>
      <c r="FD166" s="54">
        <v>5.54</v>
      </c>
      <c r="FE166" s="54">
        <v>5.54</v>
      </c>
      <c r="FF166" s="54">
        <v>5.54</v>
      </c>
      <c r="FG166" s="54">
        <v>5.54</v>
      </c>
      <c r="FH166" s="54">
        <v>2</v>
      </c>
      <c r="FI166" s="54">
        <v>0.5845448567141136</v>
      </c>
      <c r="FJ166" s="54">
        <v>0</v>
      </c>
      <c r="FN166" s="54">
        <v>6</v>
      </c>
      <c r="FO166" s="54">
        <v>1</v>
      </c>
      <c r="FP166" s="54">
        <v>3600</v>
      </c>
      <c r="FQ166" s="54">
        <v>5.54</v>
      </c>
      <c r="FR166" s="54">
        <v>0</v>
      </c>
      <c r="FS166" s="54">
        <v>0</v>
      </c>
      <c r="FT166" s="54">
        <v>3.1538461538461537</v>
      </c>
      <c r="FU166" s="54">
        <v>0</v>
      </c>
      <c r="FV166" s="54">
        <v>0</v>
      </c>
      <c r="FW166" s="54">
        <v>1.8341176470588234</v>
      </c>
      <c r="FX166" s="54">
        <v>5.54</v>
      </c>
      <c r="FY166" s="54">
        <v>5.54</v>
      </c>
      <c r="FZ166" s="54">
        <v>5.54</v>
      </c>
      <c r="GA166" s="54">
        <v>5.54</v>
      </c>
      <c r="GB166" s="54">
        <v>5.54</v>
      </c>
      <c r="GC166" s="54">
        <v>5.54</v>
      </c>
      <c r="GD166" s="54">
        <v>5.54</v>
      </c>
      <c r="GE166" s="54">
        <v>5.54</v>
      </c>
      <c r="GF166" s="54">
        <v>0</v>
      </c>
      <c r="GG166" s="54">
        <v>0.5845448567141136</v>
      </c>
      <c r="GH166" s="54">
        <v>0</v>
      </c>
      <c r="GL166" s="54">
        <v>6</v>
      </c>
      <c r="GM166" s="54">
        <v>1</v>
      </c>
      <c r="GN166" s="54">
        <v>3600</v>
      </c>
      <c r="GO166" s="54">
        <v>5.54</v>
      </c>
      <c r="GP166" s="54">
        <v>0</v>
      </c>
      <c r="GQ166" s="54">
        <v>0</v>
      </c>
      <c r="GR166" s="54">
        <v>3.1538461538461537</v>
      </c>
      <c r="GS166" s="54">
        <v>0</v>
      </c>
      <c r="GT166" s="54">
        <v>0</v>
      </c>
      <c r="GU166" s="54">
        <v>1.8341176470588234</v>
      </c>
      <c r="GV166" s="54">
        <v>5.54</v>
      </c>
      <c r="GW166" s="54">
        <v>5.54</v>
      </c>
      <c r="GX166" s="54">
        <v>5.54</v>
      </c>
      <c r="GY166" s="54">
        <v>5.54</v>
      </c>
      <c r="GZ166" s="54">
        <v>5.54</v>
      </c>
      <c r="HA166" s="54">
        <v>5.54</v>
      </c>
      <c r="HB166" s="54">
        <v>5.54</v>
      </c>
      <c r="HC166" s="54">
        <v>5.54</v>
      </c>
      <c r="HD166" s="54">
        <v>2</v>
      </c>
      <c r="HE166" s="54">
        <v>0.5845448567141136</v>
      </c>
      <c r="HF166" s="54">
        <v>0</v>
      </c>
      <c r="HJ166" s="54">
        <v>6</v>
      </c>
      <c r="HK166" s="54">
        <v>1</v>
      </c>
      <c r="HL166" s="54">
        <v>3600</v>
      </c>
      <c r="HM166" s="54">
        <v>5.54</v>
      </c>
      <c r="HN166" s="54">
        <v>0</v>
      </c>
      <c r="HO166" s="54">
        <v>0</v>
      </c>
      <c r="HP166" s="54">
        <v>3.1538461538461537</v>
      </c>
      <c r="HQ166" s="54">
        <v>0</v>
      </c>
      <c r="HR166" s="54">
        <v>0</v>
      </c>
      <c r="HS166" s="54">
        <v>1.8341176470588234</v>
      </c>
      <c r="HT166" s="54">
        <v>5.54</v>
      </c>
      <c r="HU166" s="54">
        <v>5.54</v>
      </c>
      <c r="HV166" s="54">
        <v>5.54</v>
      </c>
      <c r="HW166" s="54">
        <v>5.54</v>
      </c>
      <c r="HX166" s="54">
        <v>5.54</v>
      </c>
      <c r="HY166" s="54">
        <v>5.54</v>
      </c>
      <c r="HZ166" s="54">
        <v>5.54</v>
      </c>
      <c r="IA166" s="54">
        <v>5.54</v>
      </c>
      <c r="IB166" s="54">
        <v>0</v>
      </c>
      <c r="IC166" s="54">
        <v>0.5845448567141136</v>
      </c>
      <c r="ID166" s="54">
        <v>0</v>
      </c>
    </row>
    <row r="167" spans="2:238" x14ac:dyDescent="0.25">
      <c r="B167" s="54" t="s">
        <v>52</v>
      </c>
      <c r="C167" s="54">
        <v>2</v>
      </c>
      <c r="D167" s="54">
        <v>7200</v>
      </c>
      <c r="E167" s="54">
        <v>5.6666666666666679</v>
      </c>
      <c r="F167" s="54">
        <v>0</v>
      </c>
      <c r="G167" s="54">
        <v>0</v>
      </c>
      <c r="H167" s="54">
        <v>3.1538461538461537</v>
      </c>
      <c r="I167" s="54">
        <v>0</v>
      </c>
      <c r="J167" s="54">
        <v>0</v>
      </c>
      <c r="K167" s="54">
        <v>1.9607843137254912</v>
      </c>
      <c r="L167" s="54">
        <v>5.6666666666666679</v>
      </c>
      <c r="M167" s="54">
        <v>5.6666666666666679</v>
      </c>
      <c r="N167" s="54">
        <v>5.6666666666666679</v>
      </c>
      <c r="O167" s="54">
        <v>5.6666666666666679</v>
      </c>
      <c r="P167" s="54">
        <v>5.6666666666666679</v>
      </c>
      <c r="Q167" s="54">
        <v>5.6666666666666679</v>
      </c>
      <c r="R167" s="54">
        <v>5.6666666666666679</v>
      </c>
      <c r="S167" s="54">
        <v>5.6666666666666679</v>
      </c>
      <c r="T167" s="54">
        <v>2</v>
      </c>
      <c r="U167" s="54">
        <v>0.58892851567641735</v>
      </c>
      <c r="V167" s="54">
        <v>0</v>
      </c>
      <c r="Z167" s="54" t="s">
        <v>52</v>
      </c>
      <c r="AA167" s="54">
        <v>2</v>
      </c>
      <c r="AB167" s="54">
        <v>7200</v>
      </c>
      <c r="AC167" s="54">
        <v>5.6666666666666679</v>
      </c>
      <c r="AD167" s="54">
        <v>0</v>
      </c>
      <c r="AE167" s="54">
        <v>0</v>
      </c>
      <c r="AF167" s="54">
        <v>3.1538461538461537</v>
      </c>
      <c r="AG167" s="54">
        <v>0</v>
      </c>
      <c r="AH167" s="54">
        <v>0</v>
      </c>
      <c r="AI167" s="54">
        <v>1.9607843137254912</v>
      </c>
      <c r="AJ167" s="54">
        <v>5.6666666666666679</v>
      </c>
      <c r="AK167" s="54">
        <v>5.6666666666666679</v>
      </c>
      <c r="AL167" s="54">
        <v>5.6666666666666679</v>
      </c>
      <c r="AM167" s="54">
        <v>5.6666666666666679</v>
      </c>
      <c r="AN167" s="54">
        <v>5.6666666666666679</v>
      </c>
      <c r="AO167" s="54">
        <v>5.6666666666666679</v>
      </c>
      <c r="AP167" s="54">
        <v>5.6666666666666679</v>
      </c>
      <c r="AQ167" s="54">
        <v>5.6666666666666679</v>
      </c>
      <c r="AR167" s="54">
        <v>0</v>
      </c>
      <c r="AS167" s="54">
        <v>0.58892851567641735</v>
      </c>
      <c r="AT167" s="54">
        <v>0</v>
      </c>
      <c r="AX167" s="54" t="s">
        <v>52</v>
      </c>
      <c r="AY167" s="54">
        <v>2</v>
      </c>
      <c r="AZ167" s="54">
        <v>7200</v>
      </c>
      <c r="BA167" s="54">
        <v>5.6666666666666679</v>
      </c>
      <c r="BB167" s="54">
        <v>0</v>
      </c>
      <c r="BC167" s="54">
        <v>0</v>
      </c>
      <c r="BD167" s="54">
        <v>3.1538461538461537</v>
      </c>
      <c r="BE167" s="54">
        <v>0</v>
      </c>
      <c r="BF167" s="54">
        <v>0</v>
      </c>
      <c r="BG167" s="54">
        <v>1.9607843137254912</v>
      </c>
      <c r="BH167" s="54">
        <v>5.6666666666666679</v>
      </c>
      <c r="BI167" s="54">
        <v>5.6666666666666679</v>
      </c>
      <c r="BJ167" s="54">
        <v>5.6666666666666679</v>
      </c>
      <c r="BK167" s="54">
        <v>5.6666666666666679</v>
      </c>
      <c r="BL167" s="54">
        <v>5.6666666666666679</v>
      </c>
      <c r="BM167" s="54">
        <v>5.6666666666666679</v>
      </c>
      <c r="BN167" s="54">
        <v>5.6666666666666679</v>
      </c>
      <c r="BO167" s="54">
        <v>5.6666666666666679</v>
      </c>
      <c r="BP167" s="54">
        <v>2</v>
      </c>
      <c r="BQ167" s="54">
        <v>0.5845448567141136</v>
      </c>
      <c r="BR167" s="54">
        <v>0</v>
      </c>
      <c r="BV167" s="54" t="s">
        <v>52</v>
      </c>
      <c r="BW167" s="54">
        <v>2</v>
      </c>
      <c r="BX167" s="54">
        <v>7200</v>
      </c>
      <c r="BY167" s="54">
        <v>5.6666666666666679</v>
      </c>
      <c r="BZ167" s="54">
        <v>0</v>
      </c>
      <c r="CA167" s="54">
        <v>0</v>
      </c>
      <c r="CB167" s="54">
        <v>3.1538461538461537</v>
      </c>
      <c r="CC167" s="54">
        <v>0</v>
      </c>
      <c r="CD167" s="54">
        <v>0</v>
      </c>
      <c r="CE167" s="54">
        <v>1.9607843137254912</v>
      </c>
      <c r="CF167" s="54">
        <v>5.6666666666666679</v>
      </c>
      <c r="CG167" s="54">
        <v>5.6666666666666679</v>
      </c>
      <c r="CH167" s="54">
        <v>5.6666666666666679</v>
      </c>
      <c r="CI167" s="54">
        <v>5.6666666666666679</v>
      </c>
      <c r="CJ167" s="54">
        <v>5.6666666666666679</v>
      </c>
      <c r="CK167" s="54">
        <v>5.6666666666666679</v>
      </c>
      <c r="CL167" s="54">
        <v>5.6666666666666679</v>
      </c>
      <c r="CM167" s="54">
        <v>5.6666666666666679</v>
      </c>
      <c r="CN167" s="54">
        <v>0</v>
      </c>
      <c r="CO167" s="54">
        <v>0.5845448567141136</v>
      </c>
      <c r="CP167" s="54">
        <v>0</v>
      </c>
      <c r="CT167" s="54" t="s">
        <v>52</v>
      </c>
      <c r="CU167" s="54">
        <v>2</v>
      </c>
      <c r="CV167" s="54">
        <v>7200</v>
      </c>
      <c r="CW167" s="54">
        <v>5.6666666666666679</v>
      </c>
      <c r="CX167" s="54">
        <v>0</v>
      </c>
      <c r="CY167" s="54">
        <v>0</v>
      </c>
      <c r="CZ167" s="54">
        <v>3.1538461538461537</v>
      </c>
      <c r="DA167" s="54">
        <v>0</v>
      </c>
      <c r="DB167" s="54">
        <v>0</v>
      </c>
      <c r="DC167" s="54">
        <v>1.9607843137254912</v>
      </c>
      <c r="DD167" s="54">
        <v>5.6666666666666679</v>
      </c>
      <c r="DE167" s="54">
        <v>5.6666666666666679</v>
      </c>
      <c r="DF167" s="54">
        <v>5.6666666666666679</v>
      </c>
      <c r="DG167" s="54">
        <v>5.6666666666666679</v>
      </c>
      <c r="DH167" s="54">
        <v>5.6666666666666679</v>
      </c>
      <c r="DI167" s="54">
        <v>5.6666666666666679</v>
      </c>
      <c r="DJ167" s="54">
        <v>5.6666666666666679</v>
      </c>
      <c r="DK167" s="54">
        <v>5.6666666666666679</v>
      </c>
      <c r="DL167" s="54">
        <v>2</v>
      </c>
      <c r="DM167" s="54">
        <v>0.5845448567141136</v>
      </c>
      <c r="DN167" s="54">
        <v>0</v>
      </c>
      <c r="DR167" s="54" t="s">
        <v>52</v>
      </c>
      <c r="DS167" s="54">
        <v>2</v>
      </c>
      <c r="DT167" s="54">
        <v>7200</v>
      </c>
      <c r="DU167" s="54">
        <v>5.6666666666666679</v>
      </c>
      <c r="DV167" s="54">
        <v>0</v>
      </c>
      <c r="DW167" s="54">
        <v>0</v>
      </c>
      <c r="DX167" s="54">
        <v>3.1538461538461537</v>
      </c>
      <c r="DY167" s="54">
        <v>0</v>
      </c>
      <c r="DZ167" s="54">
        <v>0</v>
      </c>
      <c r="EA167" s="54">
        <v>1.9607843137254912</v>
      </c>
      <c r="EB167" s="54">
        <v>5.6666666666666679</v>
      </c>
      <c r="EC167" s="54">
        <v>5.6666666666666679</v>
      </c>
      <c r="ED167" s="54">
        <v>5.6666666666666679</v>
      </c>
      <c r="EE167" s="54">
        <v>5.6666666666666679</v>
      </c>
      <c r="EF167" s="54">
        <v>5.6666666666666679</v>
      </c>
      <c r="EG167" s="54">
        <v>5.6666666666666679</v>
      </c>
      <c r="EH167" s="54">
        <v>5.6666666666666679</v>
      </c>
      <c r="EI167" s="54">
        <v>5.6666666666666679</v>
      </c>
      <c r="EJ167" s="54">
        <v>0</v>
      </c>
      <c r="EK167" s="54">
        <v>0.5845448567141136</v>
      </c>
      <c r="EL167" s="54">
        <v>0</v>
      </c>
      <c r="EP167" s="54" t="s">
        <v>52</v>
      </c>
      <c r="EQ167" s="54">
        <v>2</v>
      </c>
      <c r="ER167" s="54">
        <v>7200</v>
      </c>
      <c r="ES167" s="54">
        <v>5.6666666666666679</v>
      </c>
      <c r="ET167" s="54">
        <v>0</v>
      </c>
      <c r="EU167" s="54">
        <v>0</v>
      </c>
      <c r="EV167" s="54">
        <v>3.1538461538461537</v>
      </c>
      <c r="EW167" s="54">
        <v>0</v>
      </c>
      <c r="EX167" s="54">
        <v>0</v>
      </c>
      <c r="EY167" s="54">
        <v>1.9607843137254912</v>
      </c>
      <c r="EZ167" s="54">
        <v>5.6666666666666679</v>
      </c>
      <c r="FA167" s="54">
        <v>5.6666666666666679</v>
      </c>
      <c r="FB167" s="54">
        <v>5.6666666666666679</v>
      </c>
      <c r="FC167" s="54">
        <v>5.6666666666666679</v>
      </c>
      <c r="FD167" s="54">
        <v>5.6666666666666679</v>
      </c>
      <c r="FE167" s="54">
        <v>5.6666666666666679</v>
      </c>
      <c r="FF167" s="54">
        <v>5.6666666666666679</v>
      </c>
      <c r="FG167" s="54">
        <v>5.6666666666666679</v>
      </c>
      <c r="FH167" s="54">
        <v>2</v>
      </c>
      <c r="FI167" s="54">
        <v>0.5845448567141136</v>
      </c>
      <c r="FJ167" s="54">
        <v>0</v>
      </c>
      <c r="FN167" s="54" t="s">
        <v>52</v>
      </c>
      <c r="FO167" s="54">
        <v>2</v>
      </c>
      <c r="FP167" s="54">
        <v>7200</v>
      </c>
      <c r="FQ167" s="54">
        <v>5.6666666666666679</v>
      </c>
      <c r="FR167" s="54">
        <v>0</v>
      </c>
      <c r="FS167" s="54">
        <v>0</v>
      </c>
      <c r="FT167" s="54">
        <v>3.1538461538461537</v>
      </c>
      <c r="FU167" s="54">
        <v>0</v>
      </c>
      <c r="FV167" s="54">
        <v>0</v>
      </c>
      <c r="FW167" s="54">
        <v>1.9607843137254912</v>
      </c>
      <c r="FX167" s="54">
        <v>5.6666666666666679</v>
      </c>
      <c r="FY167" s="54">
        <v>5.6666666666666679</v>
      </c>
      <c r="FZ167" s="54">
        <v>5.6666666666666679</v>
      </c>
      <c r="GA167" s="54">
        <v>5.6666666666666679</v>
      </c>
      <c r="GB167" s="54">
        <v>5.6666666666666679</v>
      </c>
      <c r="GC167" s="54">
        <v>5.6666666666666679</v>
      </c>
      <c r="GD167" s="54">
        <v>5.6666666666666679</v>
      </c>
      <c r="GE167" s="54">
        <v>5.6666666666666679</v>
      </c>
      <c r="GF167" s="54">
        <v>0</v>
      </c>
      <c r="GG167" s="54">
        <v>0.5845448567141136</v>
      </c>
      <c r="GH167" s="54">
        <v>0</v>
      </c>
      <c r="GL167" s="54" t="s">
        <v>52</v>
      </c>
      <c r="GM167" s="54">
        <v>2</v>
      </c>
      <c r="GN167" s="54">
        <v>7200</v>
      </c>
      <c r="GO167" s="54">
        <v>5.6666666666666679</v>
      </c>
      <c r="GP167" s="54">
        <v>0</v>
      </c>
      <c r="GQ167" s="54">
        <v>0</v>
      </c>
      <c r="GR167" s="54">
        <v>3.1538461538461537</v>
      </c>
      <c r="GS167" s="54">
        <v>0</v>
      </c>
      <c r="GT167" s="54">
        <v>0</v>
      </c>
      <c r="GU167" s="54">
        <v>1.9607843137254912</v>
      </c>
      <c r="GV167" s="54">
        <v>5.6666666666666679</v>
      </c>
      <c r="GW167" s="54">
        <v>5.6666666666666679</v>
      </c>
      <c r="GX167" s="54">
        <v>5.6666666666666679</v>
      </c>
      <c r="GY167" s="54">
        <v>5.6666666666666679</v>
      </c>
      <c r="GZ167" s="54">
        <v>5.6666666666666679</v>
      </c>
      <c r="HA167" s="54">
        <v>5.6666666666666679</v>
      </c>
      <c r="HB167" s="54">
        <v>5.6666666666666679</v>
      </c>
      <c r="HC167" s="54">
        <v>5.6666666666666679</v>
      </c>
      <c r="HD167" s="54">
        <v>2</v>
      </c>
      <c r="HE167" s="54">
        <v>0.5845448567141136</v>
      </c>
      <c r="HF167" s="54">
        <v>0</v>
      </c>
      <c r="HJ167" s="54" t="s">
        <v>52</v>
      </c>
      <c r="HK167" s="54">
        <v>2</v>
      </c>
      <c r="HL167" s="54">
        <v>7200</v>
      </c>
      <c r="HM167" s="54">
        <v>5.6666666666666679</v>
      </c>
      <c r="HN167" s="54">
        <v>0</v>
      </c>
      <c r="HO167" s="54">
        <v>0</v>
      </c>
      <c r="HP167" s="54">
        <v>3.1538461538461537</v>
      </c>
      <c r="HQ167" s="54">
        <v>0</v>
      </c>
      <c r="HR167" s="54">
        <v>0</v>
      </c>
      <c r="HS167" s="54">
        <v>1.9607843137254912</v>
      </c>
      <c r="HT167" s="54">
        <v>5.6666666666666679</v>
      </c>
      <c r="HU167" s="54">
        <v>5.6666666666666679</v>
      </c>
      <c r="HV167" s="54">
        <v>5.6666666666666679</v>
      </c>
      <c r="HW167" s="54">
        <v>5.6666666666666679</v>
      </c>
      <c r="HX167" s="54">
        <v>5.6666666666666679</v>
      </c>
      <c r="HY167" s="54">
        <v>5.6666666666666679</v>
      </c>
      <c r="HZ167" s="54">
        <v>5.6666666666666679</v>
      </c>
      <c r="IA167" s="54">
        <v>5.6666666666666679</v>
      </c>
      <c r="IB167" s="54">
        <v>0</v>
      </c>
      <c r="IC167" s="54">
        <v>0.5845448567141136</v>
      </c>
      <c r="ID167" s="54">
        <v>0</v>
      </c>
    </row>
    <row r="168" spans="2:238" x14ac:dyDescent="0.25">
      <c r="B168" s="54">
        <v>23.547135416666666</v>
      </c>
      <c r="C168" s="54">
        <v>3</v>
      </c>
      <c r="D168" s="54">
        <v>10800</v>
      </c>
      <c r="E168" s="54">
        <v>5.7099999999999991</v>
      </c>
      <c r="F168" s="54">
        <v>0</v>
      </c>
      <c r="G168" s="54">
        <v>0</v>
      </c>
      <c r="H168" s="54">
        <v>3.1538461538461537</v>
      </c>
      <c r="I168" s="54">
        <v>0</v>
      </c>
      <c r="J168" s="54">
        <v>0</v>
      </c>
      <c r="K168" s="54">
        <v>2.0041176470588224</v>
      </c>
      <c r="L168" s="54">
        <v>5.7099999999999991</v>
      </c>
      <c r="M168" s="54">
        <v>5.7099999999999991</v>
      </c>
      <c r="N168" s="54">
        <v>5.7099999999999991</v>
      </c>
      <c r="O168" s="54">
        <v>5.7099999999999991</v>
      </c>
      <c r="P168" s="54">
        <v>5.7099999999999991</v>
      </c>
      <c r="Q168" s="54">
        <v>5.7099999999999991</v>
      </c>
      <c r="R168" s="54">
        <v>5.7099999999999991</v>
      </c>
      <c r="S168" s="54">
        <v>5.7099999999999991</v>
      </c>
      <c r="T168" s="54">
        <v>2</v>
      </c>
      <c r="U168" s="54">
        <v>0.58892851567641735</v>
      </c>
      <c r="V168" s="54">
        <v>0</v>
      </c>
      <c r="Z168" s="54">
        <v>23.547135416666666</v>
      </c>
      <c r="AA168" s="54">
        <v>3</v>
      </c>
      <c r="AB168" s="54">
        <v>10800</v>
      </c>
      <c r="AC168" s="54">
        <v>5.7099999999999991</v>
      </c>
      <c r="AD168" s="54">
        <v>0</v>
      </c>
      <c r="AE168" s="54">
        <v>0</v>
      </c>
      <c r="AF168" s="54">
        <v>3.1538461538461537</v>
      </c>
      <c r="AG168" s="54">
        <v>0</v>
      </c>
      <c r="AH168" s="54">
        <v>0</v>
      </c>
      <c r="AI168" s="54">
        <v>2.0041176470588224</v>
      </c>
      <c r="AJ168" s="54">
        <v>5.7099999999999991</v>
      </c>
      <c r="AK168" s="54">
        <v>5.7099999999999991</v>
      </c>
      <c r="AL168" s="54">
        <v>5.7099999999999991</v>
      </c>
      <c r="AM168" s="54">
        <v>5.7099999999999991</v>
      </c>
      <c r="AN168" s="54">
        <v>5.7099999999999991</v>
      </c>
      <c r="AO168" s="54">
        <v>5.7099999999999991</v>
      </c>
      <c r="AP168" s="54">
        <v>5.7099999999999991</v>
      </c>
      <c r="AQ168" s="54">
        <v>5.7099999999999991</v>
      </c>
      <c r="AR168" s="54">
        <v>0</v>
      </c>
      <c r="AS168" s="54">
        <v>0.58892851567641735</v>
      </c>
      <c r="AT168" s="54">
        <v>0</v>
      </c>
      <c r="AX168" s="54">
        <v>23.547135416666666</v>
      </c>
      <c r="AY168" s="54">
        <v>3</v>
      </c>
      <c r="AZ168" s="54">
        <v>10800</v>
      </c>
      <c r="BA168" s="54">
        <v>5.7099999999999991</v>
      </c>
      <c r="BB168" s="54">
        <v>0</v>
      </c>
      <c r="BC168" s="54">
        <v>0</v>
      </c>
      <c r="BD168" s="54">
        <v>3.1538461538461537</v>
      </c>
      <c r="BE168" s="54">
        <v>0</v>
      </c>
      <c r="BF168" s="54">
        <v>0</v>
      </c>
      <c r="BG168" s="54">
        <v>2.0041176470588224</v>
      </c>
      <c r="BH168" s="54">
        <v>5.7099999999999991</v>
      </c>
      <c r="BI168" s="54">
        <v>5.7099999999999991</v>
      </c>
      <c r="BJ168" s="54">
        <v>5.7099999999999991</v>
      </c>
      <c r="BK168" s="54">
        <v>5.7099999999999991</v>
      </c>
      <c r="BL168" s="54">
        <v>5.7099999999999991</v>
      </c>
      <c r="BM168" s="54">
        <v>5.7099999999999991</v>
      </c>
      <c r="BN168" s="54">
        <v>5.7099999999999991</v>
      </c>
      <c r="BO168" s="54">
        <v>5.7099999999999991</v>
      </c>
      <c r="BP168" s="54">
        <v>2</v>
      </c>
      <c r="BQ168" s="54">
        <v>0.5845448567141136</v>
      </c>
      <c r="BR168" s="54">
        <v>0</v>
      </c>
      <c r="BV168" s="54">
        <v>23.547135416666666</v>
      </c>
      <c r="BW168" s="54">
        <v>3</v>
      </c>
      <c r="BX168" s="54">
        <v>10800</v>
      </c>
      <c r="BY168" s="54">
        <v>5.7099999999999991</v>
      </c>
      <c r="BZ168" s="54">
        <v>0</v>
      </c>
      <c r="CA168" s="54">
        <v>0</v>
      </c>
      <c r="CB168" s="54">
        <v>3.1538461538461537</v>
      </c>
      <c r="CC168" s="54">
        <v>0</v>
      </c>
      <c r="CD168" s="54">
        <v>0</v>
      </c>
      <c r="CE168" s="54">
        <v>2.0041176470588224</v>
      </c>
      <c r="CF168" s="54">
        <v>5.7099999999999991</v>
      </c>
      <c r="CG168" s="54">
        <v>5.7099999999999991</v>
      </c>
      <c r="CH168" s="54">
        <v>5.7099999999999991</v>
      </c>
      <c r="CI168" s="54">
        <v>5.7099999999999991</v>
      </c>
      <c r="CJ168" s="54">
        <v>5.7099999999999991</v>
      </c>
      <c r="CK168" s="54">
        <v>5.7099999999999991</v>
      </c>
      <c r="CL168" s="54">
        <v>5.7099999999999991</v>
      </c>
      <c r="CM168" s="54">
        <v>5.7099999999999991</v>
      </c>
      <c r="CN168" s="54">
        <v>0</v>
      </c>
      <c r="CO168" s="54">
        <v>0.5845448567141136</v>
      </c>
      <c r="CP168" s="54">
        <v>0</v>
      </c>
      <c r="CT168" s="54">
        <v>23.547135416666666</v>
      </c>
      <c r="CU168" s="54">
        <v>3</v>
      </c>
      <c r="CV168" s="54">
        <v>10800</v>
      </c>
      <c r="CW168" s="54">
        <v>5.7099999999999991</v>
      </c>
      <c r="CX168" s="54">
        <v>0</v>
      </c>
      <c r="CY168" s="54">
        <v>0</v>
      </c>
      <c r="CZ168" s="54">
        <v>3.1538461538461537</v>
      </c>
      <c r="DA168" s="54">
        <v>0</v>
      </c>
      <c r="DB168" s="54">
        <v>0</v>
      </c>
      <c r="DC168" s="54">
        <v>2.0041176470588224</v>
      </c>
      <c r="DD168" s="54">
        <v>5.7099999999999991</v>
      </c>
      <c r="DE168" s="54">
        <v>5.7099999999999991</v>
      </c>
      <c r="DF168" s="54">
        <v>5.7099999999999991</v>
      </c>
      <c r="DG168" s="54">
        <v>5.7099999999999991</v>
      </c>
      <c r="DH168" s="54">
        <v>5.7099999999999991</v>
      </c>
      <c r="DI168" s="54">
        <v>5.7099999999999991</v>
      </c>
      <c r="DJ168" s="54">
        <v>5.7099999999999991</v>
      </c>
      <c r="DK168" s="54">
        <v>5.7099999999999991</v>
      </c>
      <c r="DL168" s="54">
        <v>2</v>
      </c>
      <c r="DM168" s="54">
        <v>0.5845448567141136</v>
      </c>
      <c r="DN168" s="54">
        <v>0</v>
      </c>
      <c r="DR168" s="54">
        <v>23.547135416666666</v>
      </c>
      <c r="DS168" s="54">
        <v>3</v>
      </c>
      <c r="DT168" s="54">
        <v>10800</v>
      </c>
      <c r="DU168" s="54">
        <v>5.7099999999999991</v>
      </c>
      <c r="DV168" s="54">
        <v>0</v>
      </c>
      <c r="DW168" s="54">
        <v>0</v>
      </c>
      <c r="DX168" s="54">
        <v>3.1538461538461537</v>
      </c>
      <c r="DY168" s="54">
        <v>0</v>
      </c>
      <c r="DZ168" s="54">
        <v>0</v>
      </c>
      <c r="EA168" s="54">
        <v>2.0041176470588224</v>
      </c>
      <c r="EB168" s="54">
        <v>5.7099999999999991</v>
      </c>
      <c r="EC168" s="54">
        <v>5.7099999999999991</v>
      </c>
      <c r="ED168" s="54">
        <v>5.7099999999999991</v>
      </c>
      <c r="EE168" s="54">
        <v>5.7099999999999991</v>
      </c>
      <c r="EF168" s="54">
        <v>5.7099999999999991</v>
      </c>
      <c r="EG168" s="54">
        <v>5.7099999999999991</v>
      </c>
      <c r="EH168" s="54">
        <v>5.7099999999999991</v>
      </c>
      <c r="EI168" s="54">
        <v>5.7099999999999991</v>
      </c>
      <c r="EJ168" s="54">
        <v>0</v>
      </c>
      <c r="EK168" s="54">
        <v>0.5845448567141136</v>
      </c>
      <c r="EL168" s="54">
        <v>0</v>
      </c>
      <c r="EP168" s="54">
        <v>23.547135416666666</v>
      </c>
      <c r="EQ168" s="54">
        <v>3</v>
      </c>
      <c r="ER168" s="54">
        <v>10800</v>
      </c>
      <c r="ES168" s="54">
        <v>5.7099999999999991</v>
      </c>
      <c r="ET168" s="54">
        <v>0</v>
      </c>
      <c r="EU168" s="54">
        <v>0</v>
      </c>
      <c r="EV168" s="54">
        <v>3.1538461538461537</v>
      </c>
      <c r="EW168" s="54">
        <v>0</v>
      </c>
      <c r="EX168" s="54">
        <v>0</v>
      </c>
      <c r="EY168" s="54">
        <v>2.0041176470588224</v>
      </c>
      <c r="EZ168" s="54">
        <v>5.7099999999999991</v>
      </c>
      <c r="FA168" s="54">
        <v>5.7099999999999991</v>
      </c>
      <c r="FB168" s="54">
        <v>5.7099999999999991</v>
      </c>
      <c r="FC168" s="54">
        <v>5.7099999999999991</v>
      </c>
      <c r="FD168" s="54">
        <v>5.7099999999999991</v>
      </c>
      <c r="FE168" s="54">
        <v>5.7099999999999991</v>
      </c>
      <c r="FF168" s="54">
        <v>5.7099999999999991</v>
      </c>
      <c r="FG168" s="54">
        <v>5.7099999999999991</v>
      </c>
      <c r="FH168" s="54">
        <v>2</v>
      </c>
      <c r="FI168" s="54">
        <v>0.5845448567141136</v>
      </c>
      <c r="FJ168" s="54">
        <v>0</v>
      </c>
      <c r="FN168" s="54">
        <v>23.547135416666666</v>
      </c>
      <c r="FO168" s="54">
        <v>3</v>
      </c>
      <c r="FP168" s="54">
        <v>10800</v>
      </c>
      <c r="FQ168" s="54">
        <v>5.7099999999999991</v>
      </c>
      <c r="FR168" s="54">
        <v>0</v>
      </c>
      <c r="FS168" s="54">
        <v>0</v>
      </c>
      <c r="FT168" s="54">
        <v>3.1538461538461537</v>
      </c>
      <c r="FU168" s="54">
        <v>0</v>
      </c>
      <c r="FV168" s="54">
        <v>0</v>
      </c>
      <c r="FW168" s="54">
        <v>2.0041176470588224</v>
      </c>
      <c r="FX168" s="54">
        <v>5.7099999999999991</v>
      </c>
      <c r="FY168" s="54">
        <v>5.7099999999999991</v>
      </c>
      <c r="FZ168" s="54">
        <v>5.7099999999999991</v>
      </c>
      <c r="GA168" s="54">
        <v>5.7099999999999991</v>
      </c>
      <c r="GB168" s="54">
        <v>5.7099999999999991</v>
      </c>
      <c r="GC168" s="54">
        <v>5.7099999999999991</v>
      </c>
      <c r="GD168" s="54">
        <v>5.7099999999999991</v>
      </c>
      <c r="GE168" s="54">
        <v>5.7099999999999991</v>
      </c>
      <c r="GF168" s="54">
        <v>0</v>
      </c>
      <c r="GG168" s="54">
        <v>0.5845448567141136</v>
      </c>
      <c r="GH168" s="54">
        <v>0</v>
      </c>
      <c r="GL168" s="54">
        <v>23.547135416666666</v>
      </c>
      <c r="GM168" s="54">
        <v>3</v>
      </c>
      <c r="GN168" s="54">
        <v>10800</v>
      </c>
      <c r="GO168" s="54">
        <v>5.7099999999999991</v>
      </c>
      <c r="GP168" s="54">
        <v>0</v>
      </c>
      <c r="GQ168" s="54">
        <v>0</v>
      </c>
      <c r="GR168" s="54">
        <v>3.1538461538461537</v>
      </c>
      <c r="GS168" s="54">
        <v>0</v>
      </c>
      <c r="GT168" s="54">
        <v>0</v>
      </c>
      <c r="GU168" s="54">
        <v>2.0041176470588224</v>
      </c>
      <c r="GV168" s="54">
        <v>5.7099999999999991</v>
      </c>
      <c r="GW168" s="54">
        <v>5.7099999999999991</v>
      </c>
      <c r="GX168" s="54">
        <v>5.7099999999999991</v>
      </c>
      <c r="GY168" s="54">
        <v>5.7099999999999991</v>
      </c>
      <c r="GZ168" s="54">
        <v>5.7099999999999991</v>
      </c>
      <c r="HA168" s="54">
        <v>5.7099999999999991</v>
      </c>
      <c r="HB168" s="54">
        <v>5.7099999999999991</v>
      </c>
      <c r="HC168" s="54">
        <v>5.7099999999999991</v>
      </c>
      <c r="HD168" s="54">
        <v>2</v>
      </c>
      <c r="HE168" s="54">
        <v>0.5845448567141136</v>
      </c>
      <c r="HF168" s="54">
        <v>0</v>
      </c>
      <c r="HJ168" s="54">
        <v>23.547135416666666</v>
      </c>
      <c r="HK168" s="54">
        <v>3</v>
      </c>
      <c r="HL168" s="54">
        <v>10800</v>
      </c>
      <c r="HM168" s="54">
        <v>5.7099999999999991</v>
      </c>
      <c r="HN168" s="54">
        <v>0</v>
      </c>
      <c r="HO168" s="54">
        <v>0</v>
      </c>
      <c r="HP168" s="54">
        <v>3.1538461538461537</v>
      </c>
      <c r="HQ168" s="54">
        <v>0</v>
      </c>
      <c r="HR168" s="54">
        <v>0</v>
      </c>
      <c r="HS168" s="54">
        <v>2.0041176470588224</v>
      </c>
      <c r="HT168" s="54">
        <v>5.7099999999999991</v>
      </c>
      <c r="HU168" s="54">
        <v>5.7099999999999991</v>
      </c>
      <c r="HV168" s="54">
        <v>5.7099999999999991</v>
      </c>
      <c r="HW168" s="54">
        <v>5.7099999999999991</v>
      </c>
      <c r="HX168" s="54">
        <v>5.7099999999999991</v>
      </c>
      <c r="HY168" s="54">
        <v>5.7099999999999991</v>
      </c>
      <c r="HZ168" s="54">
        <v>5.7099999999999991</v>
      </c>
      <c r="IA168" s="54">
        <v>5.7099999999999991</v>
      </c>
      <c r="IB168" s="54">
        <v>0</v>
      </c>
      <c r="IC168" s="54">
        <v>0.5845448567141136</v>
      </c>
      <c r="ID168" s="54">
        <v>0</v>
      </c>
    </row>
    <row r="169" spans="2:238" x14ac:dyDescent="0.25">
      <c r="B169" s="54" t="s">
        <v>53</v>
      </c>
      <c r="C169" s="54">
        <v>4</v>
      </c>
      <c r="D169" s="54">
        <v>14400</v>
      </c>
      <c r="E169" s="54">
        <v>5.0333333333333323</v>
      </c>
      <c r="F169" s="54">
        <v>0</v>
      </c>
      <c r="G169" s="54">
        <v>0</v>
      </c>
      <c r="H169" s="54">
        <v>3.1538461538461537</v>
      </c>
      <c r="I169" s="54">
        <v>0</v>
      </c>
      <c r="J169" s="54">
        <v>0</v>
      </c>
      <c r="K169" s="54">
        <v>1.3274509803921557</v>
      </c>
      <c r="L169" s="54">
        <v>5.0333333333333323</v>
      </c>
      <c r="M169" s="54">
        <v>5.0333333333333323</v>
      </c>
      <c r="N169" s="54">
        <v>5.0333333333333323</v>
      </c>
      <c r="O169" s="54">
        <v>5.0333333333333323</v>
      </c>
      <c r="P169" s="54">
        <v>5.0333333333333323</v>
      </c>
      <c r="Q169" s="54">
        <v>5.0333333333333323</v>
      </c>
      <c r="R169" s="54">
        <v>5.0333333333333323</v>
      </c>
      <c r="S169" s="54">
        <v>5.0333333333333323</v>
      </c>
      <c r="T169" s="54">
        <v>2</v>
      </c>
      <c r="U169" s="54">
        <v>0.58892851567641735</v>
      </c>
      <c r="V169" s="54">
        <v>0</v>
      </c>
      <c r="Z169" s="54" t="s">
        <v>53</v>
      </c>
      <c r="AA169" s="54">
        <v>4</v>
      </c>
      <c r="AB169" s="54">
        <v>14400</v>
      </c>
      <c r="AC169" s="54">
        <v>5.0333333333333323</v>
      </c>
      <c r="AD169" s="54">
        <v>0</v>
      </c>
      <c r="AE169" s="54">
        <v>0</v>
      </c>
      <c r="AF169" s="54">
        <v>3.1538461538461537</v>
      </c>
      <c r="AG169" s="54">
        <v>0</v>
      </c>
      <c r="AH169" s="54">
        <v>0</v>
      </c>
      <c r="AI169" s="54">
        <v>1.3274509803921557</v>
      </c>
      <c r="AJ169" s="54">
        <v>5.0333333333333323</v>
      </c>
      <c r="AK169" s="54">
        <v>5.0333333333333323</v>
      </c>
      <c r="AL169" s="54">
        <v>5.0333333333333323</v>
      </c>
      <c r="AM169" s="54">
        <v>5.0333333333333323</v>
      </c>
      <c r="AN169" s="54">
        <v>5.0333333333333323</v>
      </c>
      <c r="AO169" s="54">
        <v>5.0333333333333323</v>
      </c>
      <c r="AP169" s="54">
        <v>5.0333333333333323</v>
      </c>
      <c r="AQ169" s="54">
        <v>5.0333333333333323</v>
      </c>
      <c r="AR169" s="54">
        <v>0</v>
      </c>
      <c r="AS169" s="54">
        <v>0.58892851567641735</v>
      </c>
      <c r="AT169" s="54">
        <v>0</v>
      </c>
      <c r="AX169" s="54" t="s">
        <v>53</v>
      </c>
      <c r="AY169" s="54">
        <v>4</v>
      </c>
      <c r="AZ169" s="54">
        <v>14400</v>
      </c>
      <c r="BA169" s="54">
        <v>5.0333333333333323</v>
      </c>
      <c r="BB169" s="54">
        <v>0</v>
      </c>
      <c r="BC169" s="54">
        <v>0</v>
      </c>
      <c r="BD169" s="54">
        <v>3.1538461538461537</v>
      </c>
      <c r="BE169" s="54">
        <v>0</v>
      </c>
      <c r="BF169" s="54">
        <v>0</v>
      </c>
      <c r="BG169" s="54">
        <v>1.3274509803921557</v>
      </c>
      <c r="BH169" s="54">
        <v>5.0333333333333323</v>
      </c>
      <c r="BI169" s="54">
        <v>5.0333333333333323</v>
      </c>
      <c r="BJ169" s="54">
        <v>5.0333333333333323</v>
      </c>
      <c r="BK169" s="54">
        <v>5.0333333333333323</v>
      </c>
      <c r="BL169" s="54">
        <v>5.0333333333333323</v>
      </c>
      <c r="BM169" s="54">
        <v>5.0333333333333323</v>
      </c>
      <c r="BN169" s="54">
        <v>5.0333333333333323</v>
      </c>
      <c r="BO169" s="54">
        <v>5.0333333333333323</v>
      </c>
      <c r="BP169" s="54">
        <v>2</v>
      </c>
      <c r="BQ169" s="54">
        <v>0.5845448567141136</v>
      </c>
      <c r="BR169" s="54">
        <v>0</v>
      </c>
      <c r="BV169" s="54" t="s">
        <v>53</v>
      </c>
      <c r="BW169" s="54">
        <v>4</v>
      </c>
      <c r="BX169" s="54">
        <v>14400</v>
      </c>
      <c r="BY169" s="54">
        <v>5.0333333333333323</v>
      </c>
      <c r="BZ169" s="54">
        <v>0</v>
      </c>
      <c r="CA169" s="54">
        <v>0</v>
      </c>
      <c r="CB169" s="54">
        <v>3.1538461538461537</v>
      </c>
      <c r="CC169" s="54">
        <v>0</v>
      </c>
      <c r="CD169" s="54">
        <v>0</v>
      </c>
      <c r="CE169" s="54">
        <v>1.3274509803921557</v>
      </c>
      <c r="CF169" s="54">
        <v>5.0333333333333323</v>
      </c>
      <c r="CG169" s="54">
        <v>5.0333333333333323</v>
      </c>
      <c r="CH169" s="54">
        <v>5.0333333333333323</v>
      </c>
      <c r="CI169" s="54">
        <v>5.0333333333333323</v>
      </c>
      <c r="CJ169" s="54">
        <v>5.0333333333333323</v>
      </c>
      <c r="CK169" s="54">
        <v>5.0333333333333323</v>
      </c>
      <c r="CL169" s="54">
        <v>5.0333333333333323</v>
      </c>
      <c r="CM169" s="54">
        <v>5.0333333333333323</v>
      </c>
      <c r="CN169" s="54">
        <v>0</v>
      </c>
      <c r="CO169" s="54">
        <v>0.5845448567141136</v>
      </c>
      <c r="CP169" s="54">
        <v>0</v>
      </c>
      <c r="CT169" s="54" t="s">
        <v>53</v>
      </c>
      <c r="CU169" s="54">
        <v>4</v>
      </c>
      <c r="CV169" s="54">
        <v>14400</v>
      </c>
      <c r="CW169" s="54">
        <v>5.0333333333333323</v>
      </c>
      <c r="CX169" s="54">
        <v>0</v>
      </c>
      <c r="CY169" s="54">
        <v>0</v>
      </c>
      <c r="CZ169" s="54">
        <v>3.1538461538461537</v>
      </c>
      <c r="DA169" s="54">
        <v>0</v>
      </c>
      <c r="DB169" s="54">
        <v>0</v>
      </c>
      <c r="DC169" s="54">
        <v>1.3274509803921557</v>
      </c>
      <c r="DD169" s="54">
        <v>5.0333333333333323</v>
      </c>
      <c r="DE169" s="54">
        <v>5.0333333333333323</v>
      </c>
      <c r="DF169" s="54">
        <v>5.0333333333333323</v>
      </c>
      <c r="DG169" s="54">
        <v>5.0333333333333323</v>
      </c>
      <c r="DH169" s="54">
        <v>5.0333333333333323</v>
      </c>
      <c r="DI169" s="54">
        <v>5.0333333333333323</v>
      </c>
      <c r="DJ169" s="54">
        <v>5.0333333333333323</v>
      </c>
      <c r="DK169" s="54">
        <v>5.0333333333333323</v>
      </c>
      <c r="DL169" s="54">
        <v>2</v>
      </c>
      <c r="DM169" s="54">
        <v>0.5845448567141136</v>
      </c>
      <c r="DN169" s="54">
        <v>0</v>
      </c>
      <c r="DR169" s="54" t="s">
        <v>53</v>
      </c>
      <c r="DS169" s="54">
        <v>4</v>
      </c>
      <c r="DT169" s="54">
        <v>14400</v>
      </c>
      <c r="DU169" s="54">
        <v>5.0333333333333323</v>
      </c>
      <c r="DV169" s="54">
        <v>0</v>
      </c>
      <c r="DW169" s="54">
        <v>0</v>
      </c>
      <c r="DX169" s="54">
        <v>3.1538461538461537</v>
      </c>
      <c r="DY169" s="54">
        <v>0</v>
      </c>
      <c r="DZ169" s="54">
        <v>0</v>
      </c>
      <c r="EA169" s="54">
        <v>1.3274509803921557</v>
      </c>
      <c r="EB169" s="54">
        <v>5.0333333333333323</v>
      </c>
      <c r="EC169" s="54">
        <v>5.0333333333333323</v>
      </c>
      <c r="ED169" s="54">
        <v>5.0333333333333323</v>
      </c>
      <c r="EE169" s="54">
        <v>5.0333333333333323</v>
      </c>
      <c r="EF169" s="54">
        <v>5.0333333333333323</v>
      </c>
      <c r="EG169" s="54">
        <v>5.0333333333333323</v>
      </c>
      <c r="EH169" s="54">
        <v>5.0333333333333323</v>
      </c>
      <c r="EI169" s="54">
        <v>5.0333333333333323</v>
      </c>
      <c r="EJ169" s="54">
        <v>0</v>
      </c>
      <c r="EK169" s="54">
        <v>0.5845448567141136</v>
      </c>
      <c r="EL169" s="54">
        <v>0</v>
      </c>
      <c r="EP169" s="54" t="s">
        <v>53</v>
      </c>
      <c r="EQ169" s="54">
        <v>4</v>
      </c>
      <c r="ER169" s="54">
        <v>14400</v>
      </c>
      <c r="ES169" s="54">
        <v>5.0333333333333323</v>
      </c>
      <c r="ET169" s="54">
        <v>0</v>
      </c>
      <c r="EU169" s="54">
        <v>0</v>
      </c>
      <c r="EV169" s="54">
        <v>3.1538461538461537</v>
      </c>
      <c r="EW169" s="54">
        <v>0</v>
      </c>
      <c r="EX169" s="54">
        <v>0</v>
      </c>
      <c r="EY169" s="54">
        <v>1.3274509803921557</v>
      </c>
      <c r="EZ169" s="54">
        <v>5.0333333333333323</v>
      </c>
      <c r="FA169" s="54">
        <v>5.0333333333333323</v>
      </c>
      <c r="FB169" s="54">
        <v>5.0333333333333323</v>
      </c>
      <c r="FC169" s="54">
        <v>5.0333333333333323</v>
      </c>
      <c r="FD169" s="54">
        <v>5.0333333333333323</v>
      </c>
      <c r="FE169" s="54">
        <v>5.0333333333333323</v>
      </c>
      <c r="FF169" s="54">
        <v>5.0333333333333323</v>
      </c>
      <c r="FG169" s="54">
        <v>5.0333333333333323</v>
      </c>
      <c r="FH169" s="54">
        <v>2</v>
      </c>
      <c r="FI169" s="54">
        <v>0.5845448567141136</v>
      </c>
      <c r="FJ169" s="54">
        <v>0</v>
      </c>
      <c r="FN169" s="54" t="s">
        <v>53</v>
      </c>
      <c r="FO169" s="54">
        <v>4</v>
      </c>
      <c r="FP169" s="54">
        <v>14400</v>
      </c>
      <c r="FQ169" s="54">
        <v>5.0333333333333323</v>
      </c>
      <c r="FR169" s="54">
        <v>0</v>
      </c>
      <c r="FS169" s="54">
        <v>0</v>
      </c>
      <c r="FT169" s="54">
        <v>3.1538461538461537</v>
      </c>
      <c r="FU169" s="54">
        <v>0</v>
      </c>
      <c r="FV169" s="54">
        <v>0</v>
      </c>
      <c r="FW169" s="54">
        <v>1.3274509803921557</v>
      </c>
      <c r="FX169" s="54">
        <v>5.0333333333333323</v>
      </c>
      <c r="FY169" s="54">
        <v>5.0333333333333323</v>
      </c>
      <c r="FZ169" s="54">
        <v>5.0333333333333323</v>
      </c>
      <c r="GA169" s="54">
        <v>5.0333333333333323</v>
      </c>
      <c r="GB169" s="54">
        <v>5.0333333333333323</v>
      </c>
      <c r="GC169" s="54">
        <v>5.0333333333333323</v>
      </c>
      <c r="GD169" s="54">
        <v>5.0333333333333323</v>
      </c>
      <c r="GE169" s="54">
        <v>5.0333333333333323</v>
      </c>
      <c r="GF169" s="54">
        <v>0</v>
      </c>
      <c r="GG169" s="54">
        <v>0.5845448567141136</v>
      </c>
      <c r="GH169" s="54">
        <v>0</v>
      </c>
      <c r="GL169" s="54" t="s">
        <v>53</v>
      </c>
      <c r="GM169" s="54">
        <v>4</v>
      </c>
      <c r="GN169" s="54">
        <v>14400</v>
      </c>
      <c r="GO169" s="54">
        <v>5.0333333333333323</v>
      </c>
      <c r="GP169" s="54">
        <v>0</v>
      </c>
      <c r="GQ169" s="54">
        <v>0</v>
      </c>
      <c r="GR169" s="54">
        <v>3.1538461538461537</v>
      </c>
      <c r="GS169" s="54">
        <v>0</v>
      </c>
      <c r="GT169" s="54">
        <v>0</v>
      </c>
      <c r="GU169" s="54">
        <v>1.3274509803921557</v>
      </c>
      <c r="GV169" s="54">
        <v>5.0333333333333323</v>
      </c>
      <c r="GW169" s="54">
        <v>5.0333333333333323</v>
      </c>
      <c r="GX169" s="54">
        <v>5.0333333333333323</v>
      </c>
      <c r="GY169" s="54">
        <v>5.0333333333333323</v>
      </c>
      <c r="GZ169" s="54">
        <v>5.0333333333333323</v>
      </c>
      <c r="HA169" s="54">
        <v>5.0333333333333323</v>
      </c>
      <c r="HB169" s="54">
        <v>5.0333333333333323</v>
      </c>
      <c r="HC169" s="54">
        <v>5.0333333333333323</v>
      </c>
      <c r="HD169" s="54">
        <v>2</v>
      </c>
      <c r="HE169" s="54">
        <v>0.5845448567141136</v>
      </c>
      <c r="HF169" s="54">
        <v>0</v>
      </c>
      <c r="HJ169" s="54" t="s">
        <v>53</v>
      </c>
      <c r="HK169" s="54">
        <v>4</v>
      </c>
      <c r="HL169" s="54">
        <v>14400</v>
      </c>
      <c r="HM169" s="54">
        <v>5.0333333333333323</v>
      </c>
      <c r="HN169" s="54">
        <v>0</v>
      </c>
      <c r="HO169" s="54">
        <v>0</v>
      </c>
      <c r="HP169" s="54">
        <v>3.1538461538461537</v>
      </c>
      <c r="HQ169" s="54">
        <v>0</v>
      </c>
      <c r="HR169" s="54">
        <v>0</v>
      </c>
      <c r="HS169" s="54">
        <v>1.3274509803921557</v>
      </c>
      <c r="HT169" s="54">
        <v>5.0333333333333323</v>
      </c>
      <c r="HU169" s="54">
        <v>5.0333333333333323</v>
      </c>
      <c r="HV169" s="54">
        <v>5.0333333333333323</v>
      </c>
      <c r="HW169" s="54">
        <v>5.0333333333333323</v>
      </c>
      <c r="HX169" s="54">
        <v>5.0333333333333323</v>
      </c>
      <c r="HY169" s="54">
        <v>5.0333333333333323</v>
      </c>
      <c r="HZ169" s="54">
        <v>5.0333333333333323</v>
      </c>
      <c r="IA169" s="54">
        <v>5.0333333333333323</v>
      </c>
      <c r="IB169" s="54">
        <v>0</v>
      </c>
      <c r="IC169" s="54">
        <v>0.5845448567141136</v>
      </c>
      <c r="ID169" s="54">
        <v>0</v>
      </c>
    </row>
    <row r="170" spans="2:238" x14ac:dyDescent="0.25">
      <c r="B170" s="54">
        <v>18.547135416666666</v>
      </c>
      <c r="C170" s="54">
        <v>5</v>
      </c>
      <c r="D170" s="54">
        <v>18000</v>
      </c>
      <c r="E170" s="54">
        <v>4.0500000000000007</v>
      </c>
      <c r="F170" s="54">
        <v>0</v>
      </c>
      <c r="G170" s="54">
        <v>0</v>
      </c>
      <c r="H170" s="54">
        <v>3.1538461538461537</v>
      </c>
      <c r="I170" s="54">
        <v>0</v>
      </c>
      <c r="J170" s="54">
        <v>0</v>
      </c>
      <c r="K170" s="54">
        <v>0.34411764705882408</v>
      </c>
      <c r="L170" s="54">
        <v>4.0500000000000007</v>
      </c>
      <c r="M170" s="54">
        <v>4.0500000000000007</v>
      </c>
      <c r="N170" s="54">
        <v>4.0500000000000007</v>
      </c>
      <c r="O170" s="54">
        <v>4.0500000000000007</v>
      </c>
      <c r="P170" s="54">
        <v>4.0500000000000007</v>
      </c>
      <c r="Q170" s="54">
        <v>4.0500000000000007</v>
      </c>
      <c r="R170" s="54">
        <v>4.0500000000000007</v>
      </c>
      <c r="S170" s="54">
        <v>4.0500000000000007</v>
      </c>
      <c r="T170" s="54">
        <v>2</v>
      </c>
      <c r="U170" s="54">
        <v>0.58892851567641735</v>
      </c>
      <c r="V170" s="54">
        <v>0</v>
      </c>
      <c r="Z170" s="54">
        <v>18.547135416666666</v>
      </c>
      <c r="AA170" s="54">
        <v>5</v>
      </c>
      <c r="AB170" s="54">
        <v>18000</v>
      </c>
      <c r="AC170" s="54">
        <v>4.0500000000000007</v>
      </c>
      <c r="AD170" s="54">
        <v>0</v>
      </c>
      <c r="AE170" s="54">
        <v>0</v>
      </c>
      <c r="AF170" s="54">
        <v>3.1538461538461537</v>
      </c>
      <c r="AG170" s="54">
        <v>0</v>
      </c>
      <c r="AH170" s="54">
        <v>0</v>
      </c>
      <c r="AI170" s="54">
        <v>0.34411764705882408</v>
      </c>
      <c r="AJ170" s="54">
        <v>4.0500000000000007</v>
      </c>
      <c r="AK170" s="54">
        <v>4.0500000000000007</v>
      </c>
      <c r="AL170" s="54">
        <v>4.0500000000000007</v>
      </c>
      <c r="AM170" s="54">
        <v>4.0500000000000007</v>
      </c>
      <c r="AN170" s="54">
        <v>4.0500000000000007</v>
      </c>
      <c r="AO170" s="54">
        <v>4.0500000000000007</v>
      </c>
      <c r="AP170" s="54">
        <v>4.0500000000000007</v>
      </c>
      <c r="AQ170" s="54">
        <v>4.0500000000000007</v>
      </c>
      <c r="AR170" s="54">
        <v>0</v>
      </c>
      <c r="AS170" s="54">
        <v>0.58892851567641735</v>
      </c>
      <c r="AT170" s="54">
        <v>0</v>
      </c>
      <c r="AX170" s="54">
        <v>18.547135416666666</v>
      </c>
      <c r="AY170" s="54">
        <v>5</v>
      </c>
      <c r="AZ170" s="54">
        <v>18000</v>
      </c>
      <c r="BA170" s="54">
        <v>4.0500000000000007</v>
      </c>
      <c r="BB170" s="54">
        <v>0</v>
      </c>
      <c r="BC170" s="54">
        <v>0</v>
      </c>
      <c r="BD170" s="54">
        <v>3.1538461538461537</v>
      </c>
      <c r="BE170" s="54">
        <v>0</v>
      </c>
      <c r="BF170" s="54">
        <v>0</v>
      </c>
      <c r="BG170" s="54">
        <v>0.34411764705882408</v>
      </c>
      <c r="BH170" s="54">
        <v>4.0500000000000007</v>
      </c>
      <c r="BI170" s="54">
        <v>4.0500000000000007</v>
      </c>
      <c r="BJ170" s="54">
        <v>4.0500000000000007</v>
      </c>
      <c r="BK170" s="54">
        <v>4.0500000000000007</v>
      </c>
      <c r="BL170" s="54">
        <v>4.0500000000000007</v>
      </c>
      <c r="BM170" s="54">
        <v>4.0500000000000007</v>
      </c>
      <c r="BN170" s="54">
        <v>4.0500000000000007</v>
      </c>
      <c r="BO170" s="54">
        <v>4.0500000000000007</v>
      </c>
      <c r="BP170" s="54">
        <v>2</v>
      </c>
      <c r="BQ170" s="54">
        <v>0.5845448567141136</v>
      </c>
      <c r="BR170" s="54">
        <v>0</v>
      </c>
      <c r="BV170" s="54">
        <v>18.547135416666666</v>
      </c>
      <c r="BW170" s="54">
        <v>5</v>
      </c>
      <c r="BX170" s="54">
        <v>18000</v>
      </c>
      <c r="BY170" s="54">
        <v>4.0500000000000007</v>
      </c>
      <c r="BZ170" s="54">
        <v>0</v>
      </c>
      <c r="CA170" s="54">
        <v>0</v>
      </c>
      <c r="CB170" s="54">
        <v>3.1538461538461537</v>
      </c>
      <c r="CC170" s="54">
        <v>0</v>
      </c>
      <c r="CD170" s="54">
        <v>0</v>
      </c>
      <c r="CE170" s="54">
        <v>0.34411764705882408</v>
      </c>
      <c r="CF170" s="54">
        <v>4.0500000000000007</v>
      </c>
      <c r="CG170" s="54">
        <v>4.0500000000000007</v>
      </c>
      <c r="CH170" s="54">
        <v>4.0500000000000007</v>
      </c>
      <c r="CI170" s="54">
        <v>4.0500000000000007</v>
      </c>
      <c r="CJ170" s="54">
        <v>4.0500000000000007</v>
      </c>
      <c r="CK170" s="54">
        <v>4.0500000000000007</v>
      </c>
      <c r="CL170" s="54">
        <v>4.0500000000000007</v>
      </c>
      <c r="CM170" s="54">
        <v>4.0500000000000007</v>
      </c>
      <c r="CN170" s="54">
        <v>0</v>
      </c>
      <c r="CO170" s="54">
        <v>0.5845448567141136</v>
      </c>
      <c r="CP170" s="54">
        <v>0</v>
      </c>
      <c r="CT170" s="54">
        <v>18.547135416666666</v>
      </c>
      <c r="CU170" s="54">
        <v>5</v>
      </c>
      <c r="CV170" s="54">
        <v>18000</v>
      </c>
      <c r="CW170" s="54">
        <v>4.0500000000000007</v>
      </c>
      <c r="CX170" s="54">
        <v>0</v>
      </c>
      <c r="CY170" s="54">
        <v>0</v>
      </c>
      <c r="CZ170" s="54">
        <v>3.1538461538461537</v>
      </c>
      <c r="DA170" s="54">
        <v>0</v>
      </c>
      <c r="DB170" s="54">
        <v>0</v>
      </c>
      <c r="DC170" s="54">
        <v>0.34411764705882408</v>
      </c>
      <c r="DD170" s="54">
        <v>4.0500000000000007</v>
      </c>
      <c r="DE170" s="54">
        <v>4.0500000000000007</v>
      </c>
      <c r="DF170" s="54">
        <v>4.0500000000000007</v>
      </c>
      <c r="DG170" s="54">
        <v>4.0500000000000007</v>
      </c>
      <c r="DH170" s="54">
        <v>4.0500000000000007</v>
      </c>
      <c r="DI170" s="54">
        <v>4.0500000000000007</v>
      </c>
      <c r="DJ170" s="54">
        <v>4.0500000000000007</v>
      </c>
      <c r="DK170" s="54">
        <v>4.0500000000000007</v>
      </c>
      <c r="DL170" s="54">
        <v>2</v>
      </c>
      <c r="DM170" s="54">
        <v>0.5845448567141136</v>
      </c>
      <c r="DN170" s="54">
        <v>0</v>
      </c>
      <c r="DR170" s="54">
        <v>18.547135416666666</v>
      </c>
      <c r="DS170" s="54">
        <v>5</v>
      </c>
      <c r="DT170" s="54">
        <v>18000</v>
      </c>
      <c r="DU170" s="54">
        <v>4.0500000000000007</v>
      </c>
      <c r="DV170" s="54">
        <v>0</v>
      </c>
      <c r="DW170" s="54">
        <v>0</v>
      </c>
      <c r="DX170" s="54">
        <v>3.1538461538461537</v>
      </c>
      <c r="DY170" s="54">
        <v>0</v>
      </c>
      <c r="DZ170" s="54">
        <v>0</v>
      </c>
      <c r="EA170" s="54">
        <v>0.34411764705882408</v>
      </c>
      <c r="EB170" s="54">
        <v>4.0500000000000007</v>
      </c>
      <c r="EC170" s="54">
        <v>4.0500000000000007</v>
      </c>
      <c r="ED170" s="54">
        <v>4.0500000000000007</v>
      </c>
      <c r="EE170" s="54">
        <v>4.0500000000000007</v>
      </c>
      <c r="EF170" s="54">
        <v>4.0500000000000007</v>
      </c>
      <c r="EG170" s="54">
        <v>4.0500000000000007</v>
      </c>
      <c r="EH170" s="54">
        <v>4.0500000000000007</v>
      </c>
      <c r="EI170" s="54">
        <v>4.0500000000000007</v>
      </c>
      <c r="EJ170" s="54">
        <v>0</v>
      </c>
      <c r="EK170" s="54">
        <v>0.5845448567141136</v>
      </c>
      <c r="EL170" s="54">
        <v>0</v>
      </c>
      <c r="EP170" s="54">
        <v>18.547135416666666</v>
      </c>
      <c r="EQ170" s="54">
        <v>5</v>
      </c>
      <c r="ER170" s="54">
        <v>18000</v>
      </c>
      <c r="ES170" s="54">
        <v>4.0500000000000007</v>
      </c>
      <c r="ET170" s="54">
        <v>0</v>
      </c>
      <c r="EU170" s="54">
        <v>0</v>
      </c>
      <c r="EV170" s="54">
        <v>3.1538461538461537</v>
      </c>
      <c r="EW170" s="54">
        <v>0</v>
      </c>
      <c r="EX170" s="54">
        <v>0</v>
      </c>
      <c r="EY170" s="54">
        <v>0.34411764705882408</v>
      </c>
      <c r="EZ170" s="54">
        <v>4.0500000000000007</v>
      </c>
      <c r="FA170" s="54">
        <v>4.0500000000000007</v>
      </c>
      <c r="FB170" s="54">
        <v>4.0500000000000007</v>
      </c>
      <c r="FC170" s="54">
        <v>4.0500000000000007</v>
      </c>
      <c r="FD170" s="54">
        <v>4.0500000000000007</v>
      </c>
      <c r="FE170" s="54">
        <v>4.0500000000000007</v>
      </c>
      <c r="FF170" s="54">
        <v>4.0500000000000007</v>
      </c>
      <c r="FG170" s="54">
        <v>4.0500000000000007</v>
      </c>
      <c r="FH170" s="54">
        <v>2</v>
      </c>
      <c r="FI170" s="54">
        <v>0.5845448567141136</v>
      </c>
      <c r="FJ170" s="54">
        <v>0</v>
      </c>
      <c r="FN170" s="54">
        <v>18.547135416666666</v>
      </c>
      <c r="FO170" s="54">
        <v>5</v>
      </c>
      <c r="FP170" s="54">
        <v>18000</v>
      </c>
      <c r="FQ170" s="54">
        <v>4.0500000000000007</v>
      </c>
      <c r="FR170" s="54">
        <v>0</v>
      </c>
      <c r="FS170" s="54">
        <v>0</v>
      </c>
      <c r="FT170" s="54">
        <v>3.1538461538461537</v>
      </c>
      <c r="FU170" s="54">
        <v>0</v>
      </c>
      <c r="FV170" s="54">
        <v>0</v>
      </c>
      <c r="FW170" s="54">
        <v>0.34411764705882408</v>
      </c>
      <c r="FX170" s="54">
        <v>4.0500000000000007</v>
      </c>
      <c r="FY170" s="54">
        <v>4.0500000000000007</v>
      </c>
      <c r="FZ170" s="54">
        <v>4.0500000000000007</v>
      </c>
      <c r="GA170" s="54">
        <v>4.0500000000000007</v>
      </c>
      <c r="GB170" s="54">
        <v>4.0500000000000007</v>
      </c>
      <c r="GC170" s="54">
        <v>4.0500000000000007</v>
      </c>
      <c r="GD170" s="54">
        <v>4.0500000000000007</v>
      </c>
      <c r="GE170" s="54">
        <v>4.0500000000000007</v>
      </c>
      <c r="GF170" s="54">
        <v>0</v>
      </c>
      <c r="GG170" s="54">
        <v>0.5845448567141136</v>
      </c>
      <c r="GH170" s="54">
        <v>0</v>
      </c>
      <c r="GL170" s="54">
        <v>18.547135416666666</v>
      </c>
      <c r="GM170" s="54">
        <v>5</v>
      </c>
      <c r="GN170" s="54">
        <v>18000</v>
      </c>
      <c r="GO170" s="54">
        <v>4.0500000000000007</v>
      </c>
      <c r="GP170" s="54">
        <v>0</v>
      </c>
      <c r="GQ170" s="54">
        <v>0</v>
      </c>
      <c r="GR170" s="54">
        <v>3.1538461538461537</v>
      </c>
      <c r="GS170" s="54">
        <v>0</v>
      </c>
      <c r="GT170" s="54">
        <v>0</v>
      </c>
      <c r="GU170" s="54">
        <v>0.34411764705882408</v>
      </c>
      <c r="GV170" s="54">
        <v>4.0500000000000007</v>
      </c>
      <c r="GW170" s="54">
        <v>4.0500000000000007</v>
      </c>
      <c r="GX170" s="54">
        <v>4.0500000000000007</v>
      </c>
      <c r="GY170" s="54">
        <v>4.0500000000000007</v>
      </c>
      <c r="GZ170" s="54">
        <v>4.0500000000000007</v>
      </c>
      <c r="HA170" s="54">
        <v>4.0500000000000007</v>
      </c>
      <c r="HB170" s="54">
        <v>4.0500000000000007</v>
      </c>
      <c r="HC170" s="54">
        <v>4.0500000000000007</v>
      </c>
      <c r="HD170" s="54">
        <v>2</v>
      </c>
      <c r="HE170" s="54">
        <v>0.5845448567141136</v>
      </c>
      <c r="HF170" s="54">
        <v>0</v>
      </c>
      <c r="HJ170" s="54">
        <v>18.547135416666666</v>
      </c>
      <c r="HK170" s="54">
        <v>5</v>
      </c>
      <c r="HL170" s="54">
        <v>18000</v>
      </c>
      <c r="HM170" s="54">
        <v>4.0500000000000007</v>
      </c>
      <c r="HN170" s="54">
        <v>0</v>
      </c>
      <c r="HO170" s="54">
        <v>0</v>
      </c>
      <c r="HP170" s="54">
        <v>3.1538461538461537</v>
      </c>
      <c r="HQ170" s="54">
        <v>0</v>
      </c>
      <c r="HR170" s="54">
        <v>0</v>
      </c>
      <c r="HS170" s="54">
        <v>0.34411764705882408</v>
      </c>
      <c r="HT170" s="54">
        <v>4.0500000000000007</v>
      </c>
      <c r="HU170" s="54">
        <v>4.0500000000000007</v>
      </c>
      <c r="HV170" s="54">
        <v>4.0500000000000007</v>
      </c>
      <c r="HW170" s="54">
        <v>4.0500000000000007</v>
      </c>
      <c r="HX170" s="54">
        <v>4.0500000000000007</v>
      </c>
      <c r="HY170" s="54">
        <v>4.0500000000000007</v>
      </c>
      <c r="HZ170" s="54">
        <v>4.0500000000000007</v>
      </c>
      <c r="IA170" s="54">
        <v>4.0500000000000007</v>
      </c>
      <c r="IB170" s="54">
        <v>0</v>
      </c>
      <c r="IC170" s="54">
        <v>0.5845448567141136</v>
      </c>
      <c r="ID170" s="54">
        <v>0</v>
      </c>
    </row>
    <row r="171" spans="2:238" x14ac:dyDescent="0.25">
      <c r="B171" s="54" t="s">
        <v>66</v>
      </c>
      <c r="C171" s="54">
        <v>6</v>
      </c>
      <c r="D171" s="54">
        <v>21600</v>
      </c>
      <c r="E171" s="54">
        <v>5.173333333333332</v>
      </c>
      <c r="F171" s="54">
        <v>0</v>
      </c>
      <c r="G171" s="54">
        <v>0</v>
      </c>
      <c r="H171" s="54">
        <v>2.523076923076923</v>
      </c>
      <c r="I171" s="54">
        <v>0</v>
      </c>
      <c r="J171" s="54">
        <v>0</v>
      </c>
      <c r="K171" s="54">
        <v>1.4674509803921554</v>
      </c>
      <c r="L171" s="54">
        <v>5.173333333333332</v>
      </c>
      <c r="M171" s="54">
        <v>5.173333333333332</v>
      </c>
      <c r="N171" s="54">
        <v>5.173333333333332</v>
      </c>
      <c r="O171" s="54">
        <v>5.173333333333332</v>
      </c>
      <c r="P171" s="54">
        <v>5.173333333333332</v>
      </c>
      <c r="Q171" s="54">
        <v>5.173333333333332</v>
      </c>
      <c r="R171" s="54">
        <v>5.173333333333332</v>
      </c>
      <c r="S171" s="54">
        <v>5.173333333333332</v>
      </c>
      <c r="T171" s="54">
        <v>2</v>
      </c>
      <c r="U171" s="54">
        <v>0.58892851567641735</v>
      </c>
      <c r="V171" s="54">
        <v>0</v>
      </c>
      <c r="Z171" s="54" t="s">
        <v>66</v>
      </c>
      <c r="AA171" s="54">
        <v>6</v>
      </c>
      <c r="AB171" s="54">
        <v>21600</v>
      </c>
      <c r="AC171" s="54">
        <v>5.173333333333332</v>
      </c>
      <c r="AD171" s="54">
        <v>0</v>
      </c>
      <c r="AE171" s="54">
        <v>0</v>
      </c>
      <c r="AF171" s="54">
        <v>2.523076923076923</v>
      </c>
      <c r="AG171" s="54">
        <v>0</v>
      </c>
      <c r="AH171" s="54">
        <v>0</v>
      </c>
      <c r="AI171" s="54">
        <v>1.4674509803921554</v>
      </c>
      <c r="AJ171" s="54">
        <v>5.173333333333332</v>
      </c>
      <c r="AK171" s="54">
        <v>5.173333333333332</v>
      </c>
      <c r="AL171" s="54">
        <v>5.173333333333332</v>
      </c>
      <c r="AM171" s="54">
        <v>5.173333333333332</v>
      </c>
      <c r="AN171" s="54">
        <v>5.173333333333332</v>
      </c>
      <c r="AO171" s="54">
        <v>5.173333333333332</v>
      </c>
      <c r="AP171" s="54">
        <v>5.173333333333332</v>
      </c>
      <c r="AQ171" s="54">
        <v>5.173333333333332</v>
      </c>
      <c r="AR171" s="54">
        <v>0</v>
      </c>
      <c r="AS171" s="54">
        <v>0.58892851567641735</v>
      </c>
      <c r="AT171" s="54">
        <v>0</v>
      </c>
      <c r="AX171" s="54" t="s">
        <v>66</v>
      </c>
      <c r="AY171" s="54">
        <v>6</v>
      </c>
      <c r="AZ171" s="54">
        <v>21600</v>
      </c>
      <c r="BA171" s="54">
        <v>5.173333333333332</v>
      </c>
      <c r="BB171" s="54">
        <v>0</v>
      </c>
      <c r="BC171" s="54">
        <v>0</v>
      </c>
      <c r="BD171" s="54">
        <v>2.523076923076923</v>
      </c>
      <c r="BE171" s="54">
        <v>0</v>
      </c>
      <c r="BF171" s="54">
        <v>0</v>
      </c>
      <c r="BG171" s="54">
        <v>1.4674509803921554</v>
      </c>
      <c r="BH171" s="54">
        <v>5.173333333333332</v>
      </c>
      <c r="BI171" s="54">
        <v>5.173333333333332</v>
      </c>
      <c r="BJ171" s="54">
        <v>5.173333333333332</v>
      </c>
      <c r="BK171" s="54">
        <v>5.173333333333332</v>
      </c>
      <c r="BL171" s="54">
        <v>5.173333333333332</v>
      </c>
      <c r="BM171" s="54">
        <v>5.173333333333332</v>
      </c>
      <c r="BN171" s="54">
        <v>5.173333333333332</v>
      </c>
      <c r="BO171" s="54">
        <v>5.173333333333332</v>
      </c>
      <c r="BP171" s="54">
        <v>2</v>
      </c>
      <c r="BQ171" s="54">
        <v>0.5845448567141136</v>
      </c>
      <c r="BR171" s="54">
        <v>0</v>
      </c>
      <c r="BV171" s="54" t="s">
        <v>66</v>
      </c>
      <c r="BW171" s="54">
        <v>6</v>
      </c>
      <c r="BX171" s="54">
        <v>21600</v>
      </c>
      <c r="BY171" s="54">
        <v>5.173333333333332</v>
      </c>
      <c r="BZ171" s="54">
        <v>0</v>
      </c>
      <c r="CA171" s="54">
        <v>0</v>
      </c>
      <c r="CB171" s="54">
        <v>2.523076923076923</v>
      </c>
      <c r="CC171" s="54">
        <v>0</v>
      </c>
      <c r="CD171" s="54">
        <v>0</v>
      </c>
      <c r="CE171" s="54">
        <v>1.4674509803921554</v>
      </c>
      <c r="CF171" s="54">
        <v>5.173333333333332</v>
      </c>
      <c r="CG171" s="54">
        <v>5.173333333333332</v>
      </c>
      <c r="CH171" s="54">
        <v>5.173333333333332</v>
      </c>
      <c r="CI171" s="54">
        <v>5.173333333333332</v>
      </c>
      <c r="CJ171" s="54">
        <v>5.173333333333332</v>
      </c>
      <c r="CK171" s="54">
        <v>5.173333333333332</v>
      </c>
      <c r="CL171" s="54">
        <v>5.173333333333332</v>
      </c>
      <c r="CM171" s="54">
        <v>5.173333333333332</v>
      </c>
      <c r="CN171" s="54">
        <v>0</v>
      </c>
      <c r="CO171" s="54">
        <v>0.5845448567141136</v>
      </c>
      <c r="CP171" s="54">
        <v>0</v>
      </c>
      <c r="CT171" s="54" t="s">
        <v>66</v>
      </c>
      <c r="CU171" s="54">
        <v>6</v>
      </c>
      <c r="CV171" s="54">
        <v>21600</v>
      </c>
      <c r="CW171" s="54">
        <v>5.173333333333332</v>
      </c>
      <c r="CX171" s="54">
        <v>0</v>
      </c>
      <c r="CY171" s="54">
        <v>0</v>
      </c>
      <c r="CZ171" s="54">
        <v>2.523076923076923</v>
      </c>
      <c r="DA171" s="54">
        <v>0</v>
      </c>
      <c r="DB171" s="54">
        <v>0</v>
      </c>
      <c r="DC171" s="54">
        <v>1.4674509803921554</v>
      </c>
      <c r="DD171" s="54">
        <v>5.173333333333332</v>
      </c>
      <c r="DE171" s="54">
        <v>5.173333333333332</v>
      </c>
      <c r="DF171" s="54">
        <v>5.173333333333332</v>
      </c>
      <c r="DG171" s="54">
        <v>5.173333333333332</v>
      </c>
      <c r="DH171" s="54">
        <v>5.173333333333332</v>
      </c>
      <c r="DI171" s="54">
        <v>5.173333333333332</v>
      </c>
      <c r="DJ171" s="54">
        <v>5.173333333333332</v>
      </c>
      <c r="DK171" s="54">
        <v>5.173333333333332</v>
      </c>
      <c r="DL171" s="54">
        <v>2</v>
      </c>
      <c r="DM171" s="54">
        <v>0.5845448567141136</v>
      </c>
      <c r="DN171" s="54">
        <v>0</v>
      </c>
      <c r="DR171" s="54" t="s">
        <v>66</v>
      </c>
      <c r="DS171" s="54">
        <v>6</v>
      </c>
      <c r="DT171" s="54">
        <v>21600</v>
      </c>
      <c r="DU171" s="54">
        <v>5.173333333333332</v>
      </c>
      <c r="DV171" s="54">
        <v>0</v>
      </c>
      <c r="DW171" s="54">
        <v>0</v>
      </c>
      <c r="DX171" s="54">
        <v>2.523076923076923</v>
      </c>
      <c r="DY171" s="54">
        <v>0</v>
      </c>
      <c r="DZ171" s="54">
        <v>0</v>
      </c>
      <c r="EA171" s="54">
        <v>1.4674509803921554</v>
      </c>
      <c r="EB171" s="54">
        <v>5.173333333333332</v>
      </c>
      <c r="EC171" s="54">
        <v>5.173333333333332</v>
      </c>
      <c r="ED171" s="54">
        <v>5.173333333333332</v>
      </c>
      <c r="EE171" s="54">
        <v>5.173333333333332</v>
      </c>
      <c r="EF171" s="54">
        <v>5.173333333333332</v>
      </c>
      <c r="EG171" s="54">
        <v>5.173333333333332</v>
      </c>
      <c r="EH171" s="54">
        <v>5.173333333333332</v>
      </c>
      <c r="EI171" s="54">
        <v>5.173333333333332</v>
      </c>
      <c r="EJ171" s="54">
        <v>0</v>
      </c>
      <c r="EK171" s="54">
        <v>0.5845448567141136</v>
      </c>
      <c r="EL171" s="54">
        <v>0</v>
      </c>
      <c r="EP171" s="54" t="s">
        <v>66</v>
      </c>
      <c r="EQ171" s="54">
        <v>6</v>
      </c>
      <c r="ER171" s="54">
        <v>21600</v>
      </c>
      <c r="ES171" s="54">
        <v>5.173333333333332</v>
      </c>
      <c r="ET171" s="54">
        <v>0</v>
      </c>
      <c r="EU171" s="54">
        <v>0</v>
      </c>
      <c r="EV171" s="54">
        <v>2.523076923076923</v>
      </c>
      <c r="EW171" s="54">
        <v>0</v>
      </c>
      <c r="EX171" s="54">
        <v>0</v>
      </c>
      <c r="EY171" s="54">
        <v>1.4674509803921554</v>
      </c>
      <c r="EZ171" s="54">
        <v>5.173333333333332</v>
      </c>
      <c r="FA171" s="54">
        <v>5.173333333333332</v>
      </c>
      <c r="FB171" s="54">
        <v>5.173333333333332</v>
      </c>
      <c r="FC171" s="54">
        <v>5.173333333333332</v>
      </c>
      <c r="FD171" s="54">
        <v>5.173333333333332</v>
      </c>
      <c r="FE171" s="54">
        <v>5.173333333333332</v>
      </c>
      <c r="FF171" s="54">
        <v>5.173333333333332</v>
      </c>
      <c r="FG171" s="54">
        <v>5.173333333333332</v>
      </c>
      <c r="FH171" s="54">
        <v>2</v>
      </c>
      <c r="FI171" s="54">
        <v>0.5845448567141136</v>
      </c>
      <c r="FJ171" s="54">
        <v>0</v>
      </c>
      <c r="FN171" s="54" t="s">
        <v>66</v>
      </c>
      <c r="FO171" s="54">
        <v>6</v>
      </c>
      <c r="FP171" s="54">
        <v>21600</v>
      </c>
      <c r="FQ171" s="54">
        <v>5.173333333333332</v>
      </c>
      <c r="FR171" s="54">
        <v>0</v>
      </c>
      <c r="FS171" s="54">
        <v>0</v>
      </c>
      <c r="FT171" s="54">
        <v>2.523076923076923</v>
      </c>
      <c r="FU171" s="54">
        <v>0</v>
      </c>
      <c r="FV171" s="54">
        <v>0</v>
      </c>
      <c r="FW171" s="54">
        <v>1.4674509803921554</v>
      </c>
      <c r="FX171" s="54">
        <v>5.173333333333332</v>
      </c>
      <c r="FY171" s="54">
        <v>5.173333333333332</v>
      </c>
      <c r="FZ171" s="54">
        <v>5.173333333333332</v>
      </c>
      <c r="GA171" s="54">
        <v>5.173333333333332</v>
      </c>
      <c r="GB171" s="54">
        <v>5.173333333333332</v>
      </c>
      <c r="GC171" s="54">
        <v>5.173333333333332</v>
      </c>
      <c r="GD171" s="54">
        <v>5.173333333333332</v>
      </c>
      <c r="GE171" s="54">
        <v>5.173333333333332</v>
      </c>
      <c r="GF171" s="54">
        <v>0</v>
      </c>
      <c r="GG171" s="54">
        <v>0.5845448567141136</v>
      </c>
      <c r="GH171" s="54">
        <v>0</v>
      </c>
      <c r="GL171" s="54" t="s">
        <v>66</v>
      </c>
      <c r="GM171" s="54">
        <v>6</v>
      </c>
      <c r="GN171" s="54">
        <v>21600</v>
      </c>
      <c r="GO171" s="54">
        <v>5.173333333333332</v>
      </c>
      <c r="GP171" s="54">
        <v>0</v>
      </c>
      <c r="GQ171" s="54">
        <v>0</v>
      </c>
      <c r="GR171" s="54">
        <v>2.523076923076923</v>
      </c>
      <c r="GS171" s="54">
        <v>0</v>
      </c>
      <c r="GT171" s="54">
        <v>0</v>
      </c>
      <c r="GU171" s="54">
        <v>1.4674509803921554</v>
      </c>
      <c r="GV171" s="54">
        <v>5.173333333333332</v>
      </c>
      <c r="GW171" s="54">
        <v>5.173333333333332</v>
      </c>
      <c r="GX171" s="54">
        <v>5.173333333333332</v>
      </c>
      <c r="GY171" s="54">
        <v>5.173333333333332</v>
      </c>
      <c r="GZ171" s="54">
        <v>5.173333333333332</v>
      </c>
      <c r="HA171" s="54">
        <v>5.173333333333332</v>
      </c>
      <c r="HB171" s="54">
        <v>5.173333333333332</v>
      </c>
      <c r="HC171" s="54">
        <v>5.173333333333332</v>
      </c>
      <c r="HD171" s="54">
        <v>2</v>
      </c>
      <c r="HE171" s="54">
        <v>0.5845448567141136</v>
      </c>
      <c r="HF171" s="54">
        <v>0</v>
      </c>
      <c r="HJ171" s="54" t="s">
        <v>66</v>
      </c>
      <c r="HK171" s="54">
        <v>6</v>
      </c>
      <c r="HL171" s="54">
        <v>21600</v>
      </c>
      <c r="HM171" s="54">
        <v>5.173333333333332</v>
      </c>
      <c r="HN171" s="54">
        <v>0</v>
      </c>
      <c r="HO171" s="54">
        <v>0</v>
      </c>
      <c r="HP171" s="54">
        <v>2.523076923076923</v>
      </c>
      <c r="HQ171" s="54">
        <v>0</v>
      </c>
      <c r="HR171" s="54">
        <v>0</v>
      </c>
      <c r="HS171" s="54">
        <v>1.4674509803921554</v>
      </c>
      <c r="HT171" s="54">
        <v>5.173333333333332</v>
      </c>
      <c r="HU171" s="54">
        <v>5.173333333333332</v>
      </c>
      <c r="HV171" s="54">
        <v>5.173333333333332</v>
      </c>
      <c r="HW171" s="54">
        <v>5.173333333333332</v>
      </c>
      <c r="HX171" s="54">
        <v>5.173333333333332</v>
      </c>
      <c r="HY171" s="54">
        <v>5.173333333333332</v>
      </c>
      <c r="HZ171" s="54">
        <v>5.173333333333332</v>
      </c>
      <c r="IA171" s="54">
        <v>5.173333333333332</v>
      </c>
      <c r="IB171" s="54">
        <v>0</v>
      </c>
      <c r="IC171" s="54">
        <v>0.5845448567141136</v>
      </c>
      <c r="ID171" s="54">
        <v>0</v>
      </c>
    </row>
    <row r="172" spans="2:238" x14ac:dyDescent="0.25">
      <c r="B172" s="54">
        <v>23.547135416666666</v>
      </c>
      <c r="C172" s="54">
        <v>7</v>
      </c>
      <c r="D172" s="54">
        <v>25200</v>
      </c>
      <c r="E172" s="54">
        <v>6.06</v>
      </c>
      <c r="F172" s="54">
        <v>55.154292268625028</v>
      </c>
      <c r="G172" s="54">
        <v>0</v>
      </c>
      <c r="H172" s="54">
        <v>3.0276923076923077</v>
      </c>
      <c r="I172" s="54">
        <v>1.5</v>
      </c>
      <c r="J172" s="54">
        <v>0</v>
      </c>
      <c r="K172" s="54">
        <v>2.7879346405228755</v>
      </c>
      <c r="L172" s="54">
        <v>6.9854507262939087</v>
      </c>
      <c r="M172" s="54">
        <v>6.798792185895663</v>
      </c>
      <c r="N172" s="54">
        <v>6.5053085660821734</v>
      </c>
      <c r="O172" s="54">
        <v>6.3082808649853668</v>
      </c>
      <c r="P172" s="54">
        <v>6.2917629637650254</v>
      </c>
      <c r="Q172" s="54">
        <v>6.3082808649853668</v>
      </c>
      <c r="R172" s="54">
        <v>6.5053085660821734</v>
      </c>
      <c r="S172" s="54">
        <v>6.798792185895663</v>
      </c>
      <c r="T172" s="54">
        <v>1</v>
      </c>
      <c r="U172" s="54">
        <v>0.58892851567641735</v>
      </c>
      <c r="V172" s="54">
        <v>15.962962962962962</v>
      </c>
      <c r="Z172" s="54">
        <v>23.547135416666666</v>
      </c>
      <c r="AA172" s="54">
        <v>7</v>
      </c>
      <c r="AB172" s="54">
        <v>25200</v>
      </c>
      <c r="AC172" s="54">
        <v>6.06</v>
      </c>
      <c r="AD172" s="54">
        <v>55.154292268625028</v>
      </c>
      <c r="AE172" s="54">
        <v>0</v>
      </c>
      <c r="AF172" s="54">
        <v>3.0276923076923077</v>
      </c>
      <c r="AG172" s="54">
        <v>1.5</v>
      </c>
      <c r="AH172" s="54">
        <v>0</v>
      </c>
      <c r="AI172" s="54">
        <v>2.7879346405228755</v>
      </c>
      <c r="AJ172" s="54">
        <v>6.9854507262939087</v>
      </c>
      <c r="AK172" s="54">
        <v>6.798792185895663</v>
      </c>
      <c r="AL172" s="54">
        <v>6.5053085660821734</v>
      </c>
      <c r="AM172" s="54">
        <v>6.3082808649853668</v>
      </c>
      <c r="AN172" s="54">
        <v>6.2917629637650254</v>
      </c>
      <c r="AO172" s="54">
        <v>6.3082808649853668</v>
      </c>
      <c r="AP172" s="54">
        <v>6.5053085660821734</v>
      </c>
      <c r="AQ172" s="54">
        <v>6.798792185895663</v>
      </c>
      <c r="AR172" s="54">
        <v>0</v>
      </c>
      <c r="AS172" s="54">
        <v>0.58892851567641735</v>
      </c>
      <c r="AT172" s="54">
        <v>15.962962962962962</v>
      </c>
      <c r="AX172" s="54">
        <v>23.547135416666666</v>
      </c>
      <c r="AY172" s="54">
        <v>7</v>
      </c>
      <c r="AZ172" s="54">
        <v>25200</v>
      </c>
      <c r="BA172" s="54">
        <v>6.06</v>
      </c>
      <c r="BB172" s="54">
        <v>55.154292268625028</v>
      </c>
      <c r="BC172" s="54">
        <v>0</v>
      </c>
      <c r="BD172" s="54">
        <v>3.0276923076923077</v>
      </c>
      <c r="BE172" s="54">
        <v>1.5</v>
      </c>
      <c r="BF172" s="54">
        <v>0</v>
      </c>
      <c r="BG172" s="54">
        <v>3.0114161220043565</v>
      </c>
      <c r="BH172" s="54">
        <v>6.9854507262939087</v>
      </c>
      <c r="BI172" s="54">
        <v>6.798792185895663</v>
      </c>
      <c r="BJ172" s="54">
        <v>6.5053085660821734</v>
      </c>
      <c r="BK172" s="54">
        <v>6.3082808649853668</v>
      </c>
      <c r="BL172" s="54">
        <v>6.2917629637650254</v>
      </c>
      <c r="BM172" s="54">
        <v>6.3082808649853668</v>
      </c>
      <c r="BN172" s="54">
        <v>6.5053085660821734</v>
      </c>
      <c r="BO172" s="54">
        <v>6.798792185895663</v>
      </c>
      <c r="BP172" s="54">
        <v>1</v>
      </c>
      <c r="BQ172" s="54">
        <v>0.5845448567141136</v>
      </c>
      <c r="BR172" s="54">
        <v>15.962962962962962</v>
      </c>
      <c r="BV172" s="54">
        <v>23.547135416666666</v>
      </c>
      <c r="BW172" s="54">
        <v>7</v>
      </c>
      <c r="BX172" s="54">
        <v>25200</v>
      </c>
      <c r="BY172" s="54">
        <v>6.06</v>
      </c>
      <c r="BZ172" s="54">
        <v>55.154292268625028</v>
      </c>
      <c r="CA172" s="54">
        <v>0</v>
      </c>
      <c r="CB172" s="54">
        <v>3.0276923076923077</v>
      </c>
      <c r="CC172" s="54">
        <v>1.5</v>
      </c>
      <c r="CD172" s="54">
        <v>0</v>
      </c>
      <c r="CE172" s="54">
        <v>3.0114161220043565</v>
      </c>
      <c r="CF172" s="54">
        <v>6.9854507262939087</v>
      </c>
      <c r="CG172" s="54">
        <v>6.798792185895663</v>
      </c>
      <c r="CH172" s="54">
        <v>6.5053085660821734</v>
      </c>
      <c r="CI172" s="54">
        <v>6.3082808649853668</v>
      </c>
      <c r="CJ172" s="54">
        <v>6.2917629637650254</v>
      </c>
      <c r="CK172" s="54">
        <v>6.3082808649853668</v>
      </c>
      <c r="CL172" s="54">
        <v>6.5053085660821734</v>
      </c>
      <c r="CM172" s="54">
        <v>6.798792185895663</v>
      </c>
      <c r="CN172" s="54">
        <v>0</v>
      </c>
      <c r="CO172" s="54">
        <v>0.5845448567141136</v>
      </c>
      <c r="CP172" s="54">
        <v>15.962962962962962</v>
      </c>
      <c r="CT172" s="54">
        <v>23.547135416666666</v>
      </c>
      <c r="CU172" s="54">
        <v>7</v>
      </c>
      <c r="CV172" s="54">
        <v>25200</v>
      </c>
      <c r="CW172" s="54">
        <v>6.06</v>
      </c>
      <c r="CX172" s="54">
        <v>55.154292268625028</v>
      </c>
      <c r="CY172" s="54">
        <v>0</v>
      </c>
      <c r="CZ172" s="54">
        <v>3.0276923076923077</v>
      </c>
      <c r="DA172" s="54">
        <v>1.5</v>
      </c>
      <c r="DB172" s="54">
        <v>0</v>
      </c>
      <c r="DC172" s="54">
        <v>3.0114161220043565</v>
      </c>
      <c r="DD172" s="54">
        <v>6.9854507262939087</v>
      </c>
      <c r="DE172" s="54">
        <v>6.798792185895663</v>
      </c>
      <c r="DF172" s="54">
        <v>6.5053085660821734</v>
      </c>
      <c r="DG172" s="54">
        <v>6.3082808649853668</v>
      </c>
      <c r="DH172" s="54">
        <v>6.2917629637650254</v>
      </c>
      <c r="DI172" s="54">
        <v>6.3082808649853668</v>
      </c>
      <c r="DJ172" s="54">
        <v>6.5053085660821734</v>
      </c>
      <c r="DK172" s="54">
        <v>6.798792185895663</v>
      </c>
      <c r="DL172" s="54">
        <v>1</v>
      </c>
      <c r="DM172" s="54">
        <v>0.5845448567141136</v>
      </c>
      <c r="DN172" s="54">
        <v>15.962962962962962</v>
      </c>
      <c r="DR172" s="54">
        <v>23.547135416666666</v>
      </c>
      <c r="DS172" s="54">
        <v>7</v>
      </c>
      <c r="DT172" s="54">
        <v>25200</v>
      </c>
      <c r="DU172" s="54">
        <v>6.06</v>
      </c>
      <c r="DV172" s="54">
        <v>55.154292268625028</v>
      </c>
      <c r="DW172" s="54">
        <v>0</v>
      </c>
      <c r="DX172" s="54">
        <v>3.0276923076923077</v>
      </c>
      <c r="DY172" s="54">
        <v>1.5</v>
      </c>
      <c r="DZ172" s="54">
        <v>0</v>
      </c>
      <c r="EA172" s="54">
        <v>3.0114161220043565</v>
      </c>
      <c r="EB172" s="54">
        <v>6.9854507262939087</v>
      </c>
      <c r="EC172" s="54">
        <v>6.798792185895663</v>
      </c>
      <c r="ED172" s="54">
        <v>6.5053085660821734</v>
      </c>
      <c r="EE172" s="54">
        <v>6.3082808649853668</v>
      </c>
      <c r="EF172" s="54">
        <v>6.2917629637650254</v>
      </c>
      <c r="EG172" s="54">
        <v>6.3082808649853668</v>
      </c>
      <c r="EH172" s="54">
        <v>6.5053085660821734</v>
      </c>
      <c r="EI172" s="54">
        <v>6.798792185895663</v>
      </c>
      <c r="EJ172" s="54">
        <v>0</v>
      </c>
      <c r="EK172" s="54">
        <v>0.5845448567141136</v>
      </c>
      <c r="EL172" s="54">
        <v>15.962962962962962</v>
      </c>
      <c r="EP172" s="54">
        <v>23.547135416666666</v>
      </c>
      <c r="EQ172" s="54">
        <v>7</v>
      </c>
      <c r="ER172" s="54">
        <v>25200</v>
      </c>
      <c r="ES172" s="54">
        <v>6.06</v>
      </c>
      <c r="ET172" s="54">
        <v>55.154292268625028</v>
      </c>
      <c r="EU172" s="54">
        <v>0</v>
      </c>
      <c r="EV172" s="54">
        <v>3.0276923076923077</v>
      </c>
      <c r="EW172" s="54">
        <v>1.5</v>
      </c>
      <c r="EX172" s="54">
        <v>0</v>
      </c>
      <c r="EY172" s="54">
        <v>3.0114161220043565</v>
      </c>
      <c r="EZ172" s="54">
        <v>6.9854507262939087</v>
      </c>
      <c r="FA172" s="54">
        <v>6.798792185895663</v>
      </c>
      <c r="FB172" s="54">
        <v>6.5053085660821734</v>
      </c>
      <c r="FC172" s="54">
        <v>6.3082808649853668</v>
      </c>
      <c r="FD172" s="54">
        <v>6.2917629637650254</v>
      </c>
      <c r="FE172" s="54">
        <v>6.3082808649853668</v>
      </c>
      <c r="FF172" s="54">
        <v>6.5053085660821734</v>
      </c>
      <c r="FG172" s="54">
        <v>6.798792185895663</v>
      </c>
      <c r="FH172" s="54">
        <v>1</v>
      </c>
      <c r="FI172" s="54">
        <v>0.5845448567141136</v>
      </c>
      <c r="FJ172" s="54">
        <v>15.962962962962962</v>
      </c>
      <c r="FN172" s="54">
        <v>23.547135416666666</v>
      </c>
      <c r="FO172" s="54">
        <v>7</v>
      </c>
      <c r="FP172" s="54">
        <v>25200</v>
      </c>
      <c r="FQ172" s="54">
        <v>6.06</v>
      </c>
      <c r="FR172" s="54">
        <v>55.154292268625028</v>
      </c>
      <c r="FS172" s="54">
        <v>0</v>
      </c>
      <c r="FT172" s="54">
        <v>3.0276923076923077</v>
      </c>
      <c r="FU172" s="54">
        <v>1.5</v>
      </c>
      <c r="FV172" s="54">
        <v>0</v>
      </c>
      <c r="FW172" s="54">
        <v>3.0114161220043565</v>
      </c>
      <c r="FX172" s="54">
        <v>6.9854507262939087</v>
      </c>
      <c r="FY172" s="54">
        <v>6.798792185895663</v>
      </c>
      <c r="FZ172" s="54">
        <v>6.5053085660821734</v>
      </c>
      <c r="GA172" s="54">
        <v>6.3082808649853668</v>
      </c>
      <c r="GB172" s="54">
        <v>6.2917629637650254</v>
      </c>
      <c r="GC172" s="54">
        <v>6.3082808649853668</v>
      </c>
      <c r="GD172" s="54">
        <v>6.5053085660821734</v>
      </c>
      <c r="GE172" s="54">
        <v>6.798792185895663</v>
      </c>
      <c r="GF172" s="54">
        <v>0</v>
      </c>
      <c r="GG172" s="54">
        <v>0.5845448567141136</v>
      </c>
      <c r="GH172" s="54">
        <v>15.962962962962962</v>
      </c>
      <c r="GL172" s="54">
        <v>23.547135416666666</v>
      </c>
      <c r="GM172" s="54">
        <v>7</v>
      </c>
      <c r="GN172" s="54">
        <v>25200</v>
      </c>
      <c r="GO172" s="54">
        <v>6.06</v>
      </c>
      <c r="GP172" s="54">
        <v>55.154292268625028</v>
      </c>
      <c r="GQ172" s="54">
        <v>0</v>
      </c>
      <c r="GR172" s="54">
        <v>3.0276923076923077</v>
      </c>
      <c r="GS172" s="54">
        <v>1.5</v>
      </c>
      <c r="GT172" s="54">
        <v>0</v>
      </c>
      <c r="GU172" s="54">
        <v>3.0114161220043565</v>
      </c>
      <c r="GV172" s="54">
        <v>6.9854507262939087</v>
      </c>
      <c r="GW172" s="54">
        <v>6.798792185895663</v>
      </c>
      <c r="GX172" s="54">
        <v>6.5053085660821734</v>
      </c>
      <c r="GY172" s="54">
        <v>6.3082808649853668</v>
      </c>
      <c r="GZ172" s="54">
        <v>6.2917629637650254</v>
      </c>
      <c r="HA172" s="54">
        <v>6.3082808649853668</v>
      </c>
      <c r="HB172" s="54">
        <v>6.5053085660821734</v>
      </c>
      <c r="HC172" s="54">
        <v>6.798792185895663</v>
      </c>
      <c r="HD172" s="54">
        <v>1</v>
      </c>
      <c r="HE172" s="54">
        <v>0.5845448567141136</v>
      </c>
      <c r="HF172" s="54">
        <v>15.962962962962962</v>
      </c>
      <c r="HJ172" s="54">
        <v>23.547135416666666</v>
      </c>
      <c r="HK172" s="54">
        <v>7</v>
      </c>
      <c r="HL172" s="54">
        <v>25200</v>
      </c>
      <c r="HM172" s="54">
        <v>6.06</v>
      </c>
      <c r="HN172" s="54">
        <v>55.154292268625028</v>
      </c>
      <c r="HO172" s="54">
        <v>0</v>
      </c>
      <c r="HP172" s="54">
        <v>3.0276923076923077</v>
      </c>
      <c r="HQ172" s="54">
        <v>1.5</v>
      </c>
      <c r="HR172" s="54">
        <v>0</v>
      </c>
      <c r="HS172" s="54">
        <v>3.0114161220043565</v>
      </c>
      <c r="HT172" s="54">
        <v>6.9854507262939087</v>
      </c>
      <c r="HU172" s="54">
        <v>6.798792185895663</v>
      </c>
      <c r="HV172" s="54">
        <v>6.5053085660821734</v>
      </c>
      <c r="HW172" s="54">
        <v>6.3082808649853668</v>
      </c>
      <c r="HX172" s="54">
        <v>6.2917629637650254</v>
      </c>
      <c r="HY172" s="54">
        <v>6.3082808649853668</v>
      </c>
      <c r="HZ172" s="54">
        <v>6.5053085660821734</v>
      </c>
      <c r="IA172" s="54">
        <v>6.798792185895663</v>
      </c>
      <c r="IB172" s="54">
        <v>0</v>
      </c>
      <c r="IC172" s="54">
        <v>0.5845448567141136</v>
      </c>
      <c r="ID172" s="54">
        <v>15.962962962962962</v>
      </c>
    </row>
    <row r="173" spans="2:238" x14ac:dyDescent="0.25">
      <c r="B173" s="54" t="s">
        <v>54</v>
      </c>
      <c r="C173" s="54">
        <v>8</v>
      </c>
      <c r="D173" s="54">
        <v>28800</v>
      </c>
      <c r="E173" s="54">
        <v>8.0066666666666659</v>
      </c>
      <c r="F173" s="54">
        <v>249.30698715091705</v>
      </c>
      <c r="G173" s="54">
        <v>109.54201157467666</v>
      </c>
      <c r="H173" s="54">
        <v>1.5138461538461538</v>
      </c>
      <c r="I173" s="54">
        <v>0</v>
      </c>
      <c r="J173" s="54">
        <v>0</v>
      </c>
      <c r="K173" s="54">
        <v>6.9006666666666652</v>
      </c>
      <c r="L173" s="54">
        <v>13.552929372042923</v>
      </c>
      <c r="M173" s="54">
        <v>12.434277377034412</v>
      </c>
      <c r="N173" s="54">
        <v>10.675418467572129</v>
      </c>
      <c r="O173" s="54">
        <v>9.4946236835047237</v>
      </c>
      <c r="P173" s="54">
        <v>9.395631249973075</v>
      </c>
      <c r="Q173" s="54">
        <v>9.4946236835047237</v>
      </c>
      <c r="R173" s="54">
        <v>10.675418467572129</v>
      </c>
      <c r="S173" s="54">
        <v>12.434277377034412</v>
      </c>
      <c r="T173" s="54">
        <v>1</v>
      </c>
      <c r="U173" s="54">
        <v>0.58892851567641735</v>
      </c>
      <c r="V173" s="54">
        <v>95.666666666666671</v>
      </c>
      <c r="Z173" s="54" t="s">
        <v>54</v>
      </c>
      <c r="AA173" s="54">
        <v>8</v>
      </c>
      <c r="AB173" s="54">
        <v>28800</v>
      </c>
      <c r="AC173" s="54">
        <v>8.0066666666666659</v>
      </c>
      <c r="AD173" s="54">
        <v>249.30698715091705</v>
      </c>
      <c r="AE173" s="54">
        <v>109.54201157467666</v>
      </c>
      <c r="AF173" s="54">
        <v>1.5138461538461538</v>
      </c>
      <c r="AG173" s="54">
        <v>0</v>
      </c>
      <c r="AH173" s="54">
        <v>0</v>
      </c>
      <c r="AI173" s="54">
        <v>6.9006666666666652</v>
      </c>
      <c r="AJ173" s="54">
        <v>13.552929372042923</v>
      </c>
      <c r="AK173" s="54">
        <v>12.434277377034412</v>
      </c>
      <c r="AL173" s="54">
        <v>10.675418467572129</v>
      </c>
      <c r="AM173" s="54">
        <v>9.4946236835047237</v>
      </c>
      <c r="AN173" s="54">
        <v>9.395631249973075</v>
      </c>
      <c r="AO173" s="54">
        <v>9.4946236835047237</v>
      </c>
      <c r="AP173" s="54">
        <v>10.675418467572129</v>
      </c>
      <c r="AQ173" s="54">
        <v>12.434277377034412</v>
      </c>
      <c r="AR173" s="54">
        <v>0</v>
      </c>
      <c r="AS173" s="54">
        <v>0.58892851567641735</v>
      </c>
      <c r="AT173" s="54">
        <v>95.666666666666671</v>
      </c>
      <c r="AX173" s="54" t="s">
        <v>54</v>
      </c>
      <c r="AY173" s="54">
        <v>8</v>
      </c>
      <c r="AZ173" s="54">
        <v>28800</v>
      </c>
      <c r="BA173" s="54">
        <v>8.0066666666666659</v>
      </c>
      <c r="BB173" s="54">
        <v>249.30698715091705</v>
      </c>
      <c r="BC173" s="54">
        <v>109.54201157467666</v>
      </c>
      <c r="BD173" s="54">
        <v>1.5138461538461538</v>
      </c>
      <c r="BE173" s="54">
        <v>0</v>
      </c>
      <c r="BF173" s="54">
        <v>0</v>
      </c>
      <c r="BG173" s="54">
        <v>8.2399999999999984</v>
      </c>
      <c r="BH173" s="54">
        <v>13.552929372042923</v>
      </c>
      <c r="BI173" s="54">
        <v>12.434277377034412</v>
      </c>
      <c r="BJ173" s="54">
        <v>10.675418467572129</v>
      </c>
      <c r="BK173" s="54">
        <v>9.4946236835047237</v>
      </c>
      <c r="BL173" s="54">
        <v>9.395631249973075</v>
      </c>
      <c r="BM173" s="54">
        <v>9.4946236835047237</v>
      </c>
      <c r="BN173" s="54">
        <v>10.675418467572129</v>
      </c>
      <c r="BO173" s="54">
        <v>12.434277377034412</v>
      </c>
      <c r="BP173" s="54">
        <v>1</v>
      </c>
      <c r="BQ173" s="54">
        <v>0.5845448567141136</v>
      </c>
      <c r="BR173" s="54">
        <v>95.666666666666671</v>
      </c>
      <c r="BV173" s="54" t="s">
        <v>54</v>
      </c>
      <c r="BW173" s="54">
        <v>8</v>
      </c>
      <c r="BX173" s="54">
        <v>28800</v>
      </c>
      <c r="BY173" s="54">
        <v>8.0066666666666659</v>
      </c>
      <c r="BZ173" s="54">
        <v>249.30698715091705</v>
      </c>
      <c r="CA173" s="54">
        <v>109.54201157467666</v>
      </c>
      <c r="CB173" s="54">
        <v>1.5138461538461538</v>
      </c>
      <c r="CC173" s="54">
        <v>0</v>
      </c>
      <c r="CD173" s="54">
        <v>0</v>
      </c>
      <c r="CE173" s="54">
        <v>8.2399999999999984</v>
      </c>
      <c r="CF173" s="54">
        <v>13.552929372042923</v>
      </c>
      <c r="CG173" s="54">
        <v>12.434277377034412</v>
      </c>
      <c r="CH173" s="54">
        <v>10.675418467572129</v>
      </c>
      <c r="CI173" s="54">
        <v>9.4946236835047237</v>
      </c>
      <c r="CJ173" s="54">
        <v>9.395631249973075</v>
      </c>
      <c r="CK173" s="54">
        <v>9.4946236835047237</v>
      </c>
      <c r="CL173" s="54">
        <v>10.675418467572129</v>
      </c>
      <c r="CM173" s="54">
        <v>12.434277377034412</v>
      </c>
      <c r="CN173" s="54">
        <v>0</v>
      </c>
      <c r="CO173" s="54">
        <v>0.5845448567141136</v>
      </c>
      <c r="CP173" s="54">
        <v>95.666666666666671</v>
      </c>
      <c r="CT173" s="54" t="s">
        <v>54</v>
      </c>
      <c r="CU173" s="54">
        <v>8</v>
      </c>
      <c r="CV173" s="54">
        <v>28800</v>
      </c>
      <c r="CW173" s="54">
        <v>8.0066666666666659</v>
      </c>
      <c r="CX173" s="54">
        <v>249.30698715091705</v>
      </c>
      <c r="CY173" s="54">
        <v>36.813038774937382</v>
      </c>
      <c r="CZ173" s="54">
        <v>1.5138461538461538</v>
      </c>
      <c r="DA173" s="54">
        <v>0</v>
      </c>
      <c r="DB173" s="54">
        <v>0</v>
      </c>
      <c r="DC173" s="54">
        <v>8.2399999999999984</v>
      </c>
      <c r="DD173" s="54">
        <v>13.552929372042923</v>
      </c>
      <c r="DE173" s="54">
        <v>12.434277377034412</v>
      </c>
      <c r="DF173" s="54">
        <v>10.675418467572129</v>
      </c>
      <c r="DG173" s="54">
        <v>9.4946236835047237</v>
      </c>
      <c r="DH173" s="54">
        <v>9.395631249973075</v>
      </c>
      <c r="DI173" s="54">
        <v>9.4946236835047237</v>
      </c>
      <c r="DJ173" s="54">
        <v>10.675418467572129</v>
      </c>
      <c r="DK173" s="54">
        <v>12.434277377034412</v>
      </c>
      <c r="DL173" s="54">
        <v>1</v>
      </c>
      <c r="DM173" s="54">
        <v>0.5845448567141136</v>
      </c>
      <c r="DN173" s="54">
        <v>95.666666666666671</v>
      </c>
      <c r="DR173" s="54" t="s">
        <v>54</v>
      </c>
      <c r="DS173" s="54">
        <v>8</v>
      </c>
      <c r="DT173" s="54">
        <v>28800</v>
      </c>
      <c r="DU173" s="54">
        <v>8.0066666666666659</v>
      </c>
      <c r="DV173" s="54">
        <v>249.30698715091705</v>
      </c>
      <c r="DW173" s="54">
        <v>36.813038774937382</v>
      </c>
      <c r="DX173" s="54">
        <v>1.5138461538461538</v>
      </c>
      <c r="DY173" s="54">
        <v>0</v>
      </c>
      <c r="DZ173" s="54">
        <v>0</v>
      </c>
      <c r="EA173" s="54">
        <v>8.2399999999999984</v>
      </c>
      <c r="EB173" s="54">
        <v>13.552929372042923</v>
      </c>
      <c r="EC173" s="54">
        <v>12.434277377034412</v>
      </c>
      <c r="ED173" s="54">
        <v>10.675418467572129</v>
      </c>
      <c r="EE173" s="54">
        <v>9.4946236835047237</v>
      </c>
      <c r="EF173" s="54">
        <v>9.395631249973075</v>
      </c>
      <c r="EG173" s="54">
        <v>9.4946236835047237</v>
      </c>
      <c r="EH173" s="54">
        <v>10.675418467572129</v>
      </c>
      <c r="EI173" s="54">
        <v>12.434277377034412</v>
      </c>
      <c r="EJ173" s="54">
        <v>0</v>
      </c>
      <c r="EK173" s="54">
        <v>0.5845448567141136</v>
      </c>
      <c r="EL173" s="54">
        <v>95.666666666666671</v>
      </c>
      <c r="EP173" s="54" t="s">
        <v>54</v>
      </c>
      <c r="EQ173" s="54">
        <v>8</v>
      </c>
      <c r="ER173" s="54">
        <v>28800</v>
      </c>
      <c r="ES173" s="54">
        <v>8.0066666666666659</v>
      </c>
      <c r="ET173" s="54">
        <v>249.30698715091705</v>
      </c>
      <c r="EU173" s="54">
        <v>0</v>
      </c>
      <c r="EV173" s="54">
        <v>1.5138461538461538</v>
      </c>
      <c r="EW173" s="54">
        <v>0</v>
      </c>
      <c r="EX173" s="54">
        <v>0</v>
      </c>
      <c r="EY173" s="54">
        <v>8.2399999999999984</v>
      </c>
      <c r="EZ173" s="54">
        <v>13.552929372042923</v>
      </c>
      <c r="FA173" s="54">
        <v>12.434277377034412</v>
      </c>
      <c r="FB173" s="54">
        <v>10.675418467572129</v>
      </c>
      <c r="FC173" s="54">
        <v>9.4946236835047237</v>
      </c>
      <c r="FD173" s="54">
        <v>9.395631249973075</v>
      </c>
      <c r="FE173" s="54">
        <v>9.4946236835047237</v>
      </c>
      <c r="FF173" s="54">
        <v>10.675418467572129</v>
      </c>
      <c r="FG173" s="54">
        <v>12.434277377034412</v>
      </c>
      <c r="FH173" s="54">
        <v>1</v>
      </c>
      <c r="FI173" s="54">
        <v>0.5845448567141136</v>
      </c>
      <c r="FJ173" s="54">
        <v>95.666666666666671</v>
      </c>
      <c r="FN173" s="54" t="s">
        <v>54</v>
      </c>
      <c r="FO173" s="54">
        <v>8</v>
      </c>
      <c r="FP173" s="54">
        <v>28800</v>
      </c>
      <c r="FQ173" s="54">
        <v>8.0066666666666659</v>
      </c>
      <c r="FR173" s="54">
        <v>249.30698715091705</v>
      </c>
      <c r="FS173" s="54">
        <v>0</v>
      </c>
      <c r="FT173" s="54">
        <v>1.5138461538461538</v>
      </c>
      <c r="FU173" s="54">
        <v>0</v>
      </c>
      <c r="FV173" s="54">
        <v>0</v>
      </c>
      <c r="FW173" s="54">
        <v>8.2399999999999984</v>
      </c>
      <c r="FX173" s="54">
        <v>13.552929372042923</v>
      </c>
      <c r="FY173" s="54">
        <v>12.434277377034412</v>
      </c>
      <c r="FZ173" s="54">
        <v>10.675418467572129</v>
      </c>
      <c r="GA173" s="54">
        <v>9.4946236835047237</v>
      </c>
      <c r="GB173" s="54">
        <v>9.395631249973075</v>
      </c>
      <c r="GC173" s="54">
        <v>9.4946236835047237</v>
      </c>
      <c r="GD173" s="54">
        <v>10.675418467572129</v>
      </c>
      <c r="GE173" s="54">
        <v>12.434277377034412</v>
      </c>
      <c r="GF173" s="54">
        <v>0</v>
      </c>
      <c r="GG173" s="54">
        <v>0.5845448567141136</v>
      </c>
      <c r="GH173" s="54">
        <v>95.666666666666671</v>
      </c>
      <c r="GL173" s="54" t="s">
        <v>54</v>
      </c>
      <c r="GM173" s="54">
        <v>8</v>
      </c>
      <c r="GN173" s="54">
        <v>28800</v>
      </c>
      <c r="GO173" s="54">
        <v>8.0066666666666659</v>
      </c>
      <c r="GP173" s="54">
        <v>249.30698715091705</v>
      </c>
      <c r="GQ173" s="54">
        <v>109.54201157467666</v>
      </c>
      <c r="GR173" s="54">
        <v>1.5138461538461538</v>
      </c>
      <c r="GS173" s="54">
        <v>0</v>
      </c>
      <c r="GT173" s="54">
        <v>0</v>
      </c>
      <c r="GU173" s="54">
        <v>8.2399999999999984</v>
      </c>
      <c r="GV173" s="54">
        <v>13.552929372042923</v>
      </c>
      <c r="GW173" s="54">
        <v>12.434277377034412</v>
      </c>
      <c r="GX173" s="54">
        <v>10.675418467572129</v>
      </c>
      <c r="GY173" s="54">
        <v>9.4946236835047237</v>
      </c>
      <c r="GZ173" s="54">
        <v>9.395631249973075</v>
      </c>
      <c r="HA173" s="54">
        <v>9.4946236835047237</v>
      </c>
      <c r="HB173" s="54">
        <v>10.675418467572129</v>
      </c>
      <c r="HC173" s="54">
        <v>12.434277377034412</v>
      </c>
      <c r="HD173" s="54">
        <v>1</v>
      </c>
      <c r="HE173" s="54">
        <v>0.5845448567141136</v>
      </c>
      <c r="HF173" s="54">
        <v>95.666666666666671</v>
      </c>
      <c r="HJ173" s="54" t="s">
        <v>54</v>
      </c>
      <c r="HK173" s="54">
        <v>8</v>
      </c>
      <c r="HL173" s="54">
        <v>28800</v>
      </c>
      <c r="HM173" s="54">
        <v>8.0066666666666659</v>
      </c>
      <c r="HN173" s="54">
        <v>249.30698715091705</v>
      </c>
      <c r="HO173" s="54">
        <v>109.54201157467666</v>
      </c>
      <c r="HP173" s="54">
        <v>1.5138461538461538</v>
      </c>
      <c r="HQ173" s="54">
        <v>0</v>
      </c>
      <c r="HR173" s="54">
        <v>0</v>
      </c>
      <c r="HS173" s="54">
        <v>8.2399999999999984</v>
      </c>
      <c r="HT173" s="54">
        <v>13.552929372042923</v>
      </c>
      <c r="HU173" s="54">
        <v>12.434277377034412</v>
      </c>
      <c r="HV173" s="54">
        <v>10.675418467572129</v>
      </c>
      <c r="HW173" s="54">
        <v>9.4946236835047237</v>
      </c>
      <c r="HX173" s="54">
        <v>9.395631249973075</v>
      </c>
      <c r="HY173" s="54">
        <v>9.4946236835047237</v>
      </c>
      <c r="HZ173" s="54">
        <v>10.675418467572129</v>
      </c>
      <c r="IA173" s="54">
        <v>12.434277377034412</v>
      </c>
      <c r="IB173" s="54">
        <v>0</v>
      </c>
      <c r="IC173" s="54">
        <v>0.5845448567141136</v>
      </c>
      <c r="ID173" s="54">
        <v>95.666666666666671</v>
      </c>
    </row>
    <row r="174" spans="2:238" x14ac:dyDescent="0.25">
      <c r="B174" s="54">
        <v>17</v>
      </c>
      <c r="C174" s="54">
        <v>9</v>
      </c>
      <c r="D174" s="54">
        <v>32400</v>
      </c>
      <c r="E174" s="54">
        <v>8.8633333333333315</v>
      </c>
      <c r="F174" s="54">
        <v>401.45203671129553</v>
      </c>
      <c r="G174" s="54">
        <v>253.99380519872528</v>
      </c>
      <c r="H174" s="54">
        <v>0.94615384615384612</v>
      </c>
      <c r="I174" s="54">
        <v>0</v>
      </c>
      <c r="J174" s="54">
        <v>0</v>
      </c>
      <c r="K174" s="54">
        <v>9.8876666666666644</v>
      </c>
      <c r="L174" s="54">
        <v>18.954181797876775</v>
      </c>
      <c r="M174" s="54">
        <v>16.918910775599386</v>
      </c>
      <c r="N174" s="54">
        <v>13.718849821275732</v>
      </c>
      <c r="O174" s="54">
        <v>11.570516453980041</v>
      </c>
      <c r="P174" s="54">
        <v>11.390410011323446</v>
      </c>
      <c r="Q174" s="54">
        <v>11.570516453980041</v>
      </c>
      <c r="R174" s="54">
        <v>13.718849821275732</v>
      </c>
      <c r="S174" s="54">
        <v>16.918910775599386</v>
      </c>
      <c r="T174" s="54">
        <v>1</v>
      </c>
      <c r="U174" s="54">
        <v>0.58892851567641735</v>
      </c>
      <c r="V174" s="54">
        <v>174.05555555555551</v>
      </c>
      <c r="Z174" s="54">
        <v>17</v>
      </c>
      <c r="AA174" s="54">
        <v>9</v>
      </c>
      <c r="AB174" s="54">
        <v>32400</v>
      </c>
      <c r="AC174" s="54">
        <v>8.8633333333333315</v>
      </c>
      <c r="AD174" s="54">
        <v>401.45203671129553</v>
      </c>
      <c r="AE174" s="54">
        <v>253.99380519872528</v>
      </c>
      <c r="AF174" s="54">
        <v>0.94615384615384612</v>
      </c>
      <c r="AG174" s="54">
        <v>0</v>
      </c>
      <c r="AH174" s="54">
        <v>0</v>
      </c>
      <c r="AI174" s="54">
        <v>9.8876666666666644</v>
      </c>
      <c r="AJ174" s="54">
        <v>18.954181797876775</v>
      </c>
      <c r="AK174" s="54">
        <v>16.918910775599386</v>
      </c>
      <c r="AL174" s="54">
        <v>13.718849821275732</v>
      </c>
      <c r="AM174" s="54">
        <v>11.570516453980041</v>
      </c>
      <c r="AN174" s="54">
        <v>11.390410011323446</v>
      </c>
      <c r="AO174" s="54">
        <v>11.570516453980041</v>
      </c>
      <c r="AP174" s="54">
        <v>13.718849821275732</v>
      </c>
      <c r="AQ174" s="54">
        <v>16.918910775599386</v>
      </c>
      <c r="AR174" s="54">
        <v>0</v>
      </c>
      <c r="AS174" s="54">
        <v>0.58892851567641735</v>
      </c>
      <c r="AT174" s="54">
        <v>174.05555555555551</v>
      </c>
      <c r="AX174" s="54">
        <v>17</v>
      </c>
      <c r="AY174" s="54">
        <v>9</v>
      </c>
      <c r="AZ174" s="54">
        <v>32400</v>
      </c>
      <c r="BA174" s="54">
        <v>8.8633333333333315</v>
      </c>
      <c r="BB174" s="54">
        <v>401.45203671129553</v>
      </c>
      <c r="BC174" s="54">
        <v>253.99380519872528</v>
      </c>
      <c r="BD174" s="54">
        <v>0.94615384615384612</v>
      </c>
      <c r="BE174" s="54">
        <v>0</v>
      </c>
      <c r="BF174" s="54">
        <v>0</v>
      </c>
      <c r="BG174" s="54">
        <v>12.324444444444442</v>
      </c>
      <c r="BH174" s="54">
        <v>18.954181797876775</v>
      </c>
      <c r="BI174" s="54">
        <v>16.918910775599386</v>
      </c>
      <c r="BJ174" s="54">
        <v>13.718849821275732</v>
      </c>
      <c r="BK174" s="54">
        <v>11.570516453980041</v>
      </c>
      <c r="BL174" s="54">
        <v>11.390410011323446</v>
      </c>
      <c r="BM174" s="54">
        <v>11.570516453980041</v>
      </c>
      <c r="BN174" s="54">
        <v>13.718849821275732</v>
      </c>
      <c r="BO174" s="54">
        <v>16.918910775599386</v>
      </c>
      <c r="BP174" s="54">
        <v>1</v>
      </c>
      <c r="BQ174" s="54">
        <v>0.5845448567141136</v>
      </c>
      <c r="BR174" s="54">
        <v>174.05555555555551</v>
      </c>
      <c r="BV174" s="54">
        <v>17</v>
      </c>
      <c r="BW174" s="54">
        <v>9</v>
      </c>
      <c r="BX174" s="54">
        <v>32400</v>
      </c>
      <c r="BY174" s="54">
        <v>8.8633333333333315</v>
      </c>
      <c r="BZ174" s="54">
        <v>401.45203671129553</v>
      </c>
      <c r="CA174" s="54">
        <v>253.99380519872528</v>
      </c>
      <c r="CB174" s="54">
        <v>0.94615384615384612</v>
      </c>
      <c r="CC174" s="54">
        <v>0</v>
      </c>
      <c r="CD174" s="54">
        <v>0</v>
      </c>
      <c r="CE174" s="54">
        <v>12.324444444444442</v>
      </c>
      <c r="CF174" s="54">
        <v>18.954181797876775</v>
      </c>
      <c r="CG174" s="54">
        <v>16.918910775599386</v>
      </c>
      <c r="CH174" s="54">
        <v>13.718849821275732</v>
      </c>
      <c r="CI174" s="54">
        <v>11.570516453980041</v>
      </c>
      <c r="CJ174" s="54">
        <v>11.390410011323446</v>
      </c>
      <c r="CK174" s="54">
        <v>11.570516453980041</v>
      </c>
      <c r="CL174" s="54">
        <v>13.718849821275732</v>
      </c>
      <c r="CM174" s="54">
        <v>16.918910775599386</v>
      </c>
      <c r="CN174" s="54">
        <v>0</v>
      </c>
      <c r="CO174" s="54">
        <v>0.5845448567141136</v>
      </c>
      <c r="CP174" s="54">
        <v>174.05555555555551</v>
      </c>
      <c r="CT174" s="54">
        <v>17</v>
      </c>
      <c r="CU174" s="54">
        <v>9</v>
      </c>
      <c r="CV174" s="54">
        <v>32400</v>
      </c>
      <c r="CW174" s="54">
        <v>8.8633333333333315</v>
      </c>
      <c r="CX174" s="54">
        <v>401.45203671129553</v>
      </c>
      <c r="CY174" s="54">
        <v>85.357970562739908</v>
      </c>
      <c r="CZ174" s="54">
        <v>0.94615384615384612</v>
      </c>
      <c r="DA174" s="54">
        <v>0</v>
      </c>
      <c r="DB174" s="54">
        <v>0</v>
      </c>
      <c r="DC174" s="54">
        <v>12.324444444444442</v>
      </c>
      <c r="DD174" s="54">
        <v>18.954181797876775</v>
      </c>
      <c r="DE174" s="54">
        <v>16.918910775599386</v>
      </c>
      <c r="DF174" s="54">
        <v>13.718849821275732</v>
      </c>
      <c r="DG174" s="54">
        <v>11.570516453980041</v>
      </c>
      <c r="DH174" s="54">
        <v>11.390410011323446</v>
      </c>
      <c r="DI174" s="54">
        <v>11.570516453980041</v>
      </c>
      <c r="DJ174" s="54">
        <v>13.718849821275732</v>
      </c>
      <c r="DK174" s="54">
        <v>16.918910775599386</v>
      </c>
      <c r="DL174" s="54">
        <v>1</v>
      </c>
      <c r="DM174" s="54">
        <v>0.5845448567141136</v>
      </c>
      <c r="DN174" s="54">
        <v>174.05555555555551</v>
      </c>
      <c r="DR174" s="54">
        <v>17</v>
      </c>
      <c r="DS174" s="54">
        <v>9</v>
      </c>
      <c r="DT174" s="54">
        <v>32400</v>
      </c>
      <c r="DU174" s="54">
        <v>8.8633333333333315</v>
      </c>
      <c r="DV174" s="54">
        <v>401.45203671129553</v>
      </c>
      <c r="DW174" s="54">
        <v>85.357970562739908</v>
      </c>
      <c r="DX174" s="54">
        <v>0.94615384615384612</v>
      </c>
      <c r="DY174" s="54">
        <v>0</v>
      </c>
      <c r="DZ174" s="54">
        <v>0</v>
      </c>
      <c r="EA174" s="54">
        <v>12.324444444444442</v>
      </c>
      <c r="EB174" s="54">
        <v>18.954181797876775</v>
      </c>
      <c r="EC174" s="54">
        <v>16.918910775599386</v>
      </c>
      <c r="ED174" s="54">
        <v>13.718849821275732</v>
      </c>
      <c r="EE174" s="54">
        <v>11.570516453980041</v>
      </c>
      <c r="EF174" s="54">
        <v>11.390410011323446</v>
      </c>
      <c r="EG174" s="54">
        <v>11.570516453980041</v>
      </c>
      <c r="EH174" s="54">
        <v>13.718849821275732</v>
      </c>
      <c r="EI174" s="54">
        <v>16.918910775599386</v>
      </c>
      <c r="EJ174" s="54">
        <v>0</v>
      </c>
      <c r="EK174" s="54">
        <v>0.5845448567141136</v>
      </c>
      <c r="EL174" s="54">
        <v>174.05555555555551</v>
      </c>
      <c r="EP174" s="54">
        <v>17</v>
      </c>
      <c r="EQ174" s="54">
        <v>9</v>
      </c>
      <c r="ER174" s="54">
        <v>32400</v>
      </c>
      <c r="ES174" s="54">
        <v>8.8633333333333315</v>
      </c>
      <c r="ET174" s="54">
        <v>401.45203671129553</v>
      </c>
      <c r="EU174" s="54">
        <v>0</v>
      </c>
      <c r="EV174" s="54">
        <v>0.94615384615384612</v>
      </c>
      <c r="EW174" s="54">
        <v>0</v>
      </c>
      <c r="EX174" s="54">
        <v>0</v>
      </c>
      <c r="EY174" s="54">
        <v>12.324444444444442</v>
      </c>
      <c r="EZ174" s="54">
        <v>18.954181797876775</v>
      </c>
      <c r="FA174" s="54">
        <v>16.918910775599386</v>
      </c>
      <c r="FB174" s="54">
        <v>13.718849821275732</v>
      </c>
      <c r="FC174" s="54">
        <v>11.570516453980041</v>
      </c>
      <c r="FD174" s="54">
        <v>11.390410011323446</v>
      </c>
      <c r="FE174" s="54">
        <v>11.570516453980041</v>
      </c>
      <c r="FF174" s="54">
        <v>13.718849821275732</v>
      </c>
      <c r="FG174" s="54">
        <v>16.918910775599386</v>
      </c>
      <c r="FH174" s="54">
        <v>1</v>
      </c>
      <c r="FI174" s="54">
        <v>0.5845448567141136</v>
      </c>
      <c r="FJ174" s="54">
        <v>174.05555555555551</v>
      </c>
      <c r="FN174" s="54">
        <v>17</v>
      </c>
      <c r="FO174" s="54">
        <v>9</v>
      </c>
      <c r="FP174" s="54">
        <v>32400</v>
      </c>
      <c r="FQ174" s="54">
        <v>8.8633333333333315</v>
      </c>
      <c r="FR174" s="54">
        <v>401.45203671129553</v>
      </c>
      <c r="FS174" s="54">
        <v>0</v>
      </c>
      <c r="FT174" s="54">
        <v>0.94615384615384612</v>
      </c>
      <c r="FU174" s="54">
        <v>0</v>
      </c>
      <c r="FV174" s="54">
        <v>0</v>
      </c>
      <c r="FW174" s="54">
        <v>12.324444444444442</v>
      </c>
      <c r="FX174" s="54">
        <v>18.954181797876775</v>
      </c>
      <c r="FY174" s="54">
        <v>16.918910775599386</v>
      </c>
      <c r="FZ174" s="54">
        <v>13.718849821275732</v>
      </c>
      <c r="GA174" s="54">
        <v>11.570516453980041</v>
      </c>
      <c r="GB174" s="54">
        <v>11.390410011323446</v>
      </c>
      <c r="GC174" s="54">
        <v>11.570516453980041</v>
      </c>
      <c r="GD174" s="54">
        <v>13.718849821275732</v>
      </c>
      <c r="GE174" s="54">
        <v>16.918910775599386</v>
      </c>
      <c r="GF174" s="54">
        <v>0</v>
      </c>
      <c r="GG174" s="54">
        <v>0.5845448567141136</v>
      </c>
      <c r="GH174" s="54">
        <v>174.05555555555551</v>
      </c>
      <c r="GL174" s="54">
        <v>17</v>
      </c>
      <c r="GM174" s="54">
        <v>9</v>
      </c>
      <c r="GN174" s="54">
        <v>32400</v>
      </c>
      <c r="GO174" s="54">
        <v>8.8633333333333315</v>
      </c>
      <c r="GP174" s="54">
        <v>401.45203671129553</v>
      </c>
      <c r="GQ174" s="54">
        <v>253.99380519872528</v>
      </c>
      <c r="GR174" s="54">
        <v>0.94615384615384612</v>
      </c>
      <c r="GS174" s="54">
        <v>0</v>
      </c>
      <c r="GT174" s="54">
        <v>0</v>
      </c>
      <c r="GU174" s="54">
        <v>12.324444444444442</v>
      </c>
      <c r="GV174" s="54">
        <v>18.954181797876775</v>
      </c>
      <c r="GW174" s="54">
        <v>16.918910775599386</v>
      </c>
      <c r="GX174" s="54">
        <v>13.718849821275732</v>
      </c>
      <c r="GY174" s="54">
        <v>11.570516453980041</v>
      </c>
      <c r="GZ174" s="54">
        <v>11.390410011323446</v>
      </c>
      <c r="HA174" s="54">
        <v>11.570516453980041</v>
      </c>
      <c r="HB174" s="54">
        <v>13.718849821275732</v>
      </c>
      <c r="HC174" s="54">
        <v>16.918910775599386</v>
      </c>
      <c r="HD174" s="54">
        <v>1</v>
      </c>
      <c r="HE174" s="54">
        <v>0.5845448567141136</v>
      </c>
      <c r="HF174" s="54">
        <v>174.05555555555551</v>
      </c>
      <c r="HJ174" s="54">
        <v>17</v>
      </c>
      <c r="HK174" s="54">
        <v>9</v>
      </c>
      <c r="HL174" s="54">
        <v>32400</v>
      </c>
      <c r="HM174" s="54">
        <v>8.8633333333333315</v>
      </c>
      <c r="HN174" s="54">
        <v>401.45203671129553</v>
      </c>
      <c r="HO174" s="54">
        <v>253.99380519872528</v>
      </c>
      <c r="HP174" s="54">
        <v>0.94615384615384612</v>
      </c>
      <c r="HQ174" s="54">
        <v>0</v>
      </c>
      <c r="HR174" s="54">
        <v>0</v>
      </c>
      <c r="HS174" s="54">
        <v>12.324444444444442</v>
      </c>
      <c r="HT174" s="54">
        <v>18.954181797876775</v>
      </c>
      <c r="HU174" s="54">
        <v>16.918910775599386</v>
      </c>
      <c r="HV174" s="54">
        <v>13.718849821275732</v>
      </c>
      <c r="HW174" s="54">
        <v>11.570516453980041</v>
      </c>
      <c r="HX174" s="54">
        <v>11.390410011323446</v>
      </c>
      <c r="HY174" s="54">
        <v>11.570516453980041</v>
      </c>
      <c r="HZ174" s="54">
        <v>13.718849821275732</v>
      </c>
      <c r="IA174" s="54">
        <v>16.918910775599386</v>
      </c>
      <c r="IB174" s="54">
        <v>0</v>
      </c>
      <c r="IC174" s="54">
        <v>0.5845448567141136</v>
      </c>
      <c r="ID174" s="54">
        <v>174.05555555555551</v>
      </c>
    </row>
    <row r="175" spans="2:238" x14ac:dyDescent="0.25">
      <c r="B175" s="54" t="s">
        <v>65</v>
      </c>
      <c r="C175" s="54">
        <v>10</v>
      </c>
      <c r="D175" s="54">
        <v>36000</v>
      </c>
      <c r="E175" s="54">
        <v>10.686666666666667</v>
      </c>
      <c r="F175" s="54">
        <v>518.53936108044365</v>
      </c>
      <c r="G175" s="54">
        <v>365.94214948668196</v>
      </c>
      <c r="H175" s="54">
        <v>0.94615384615384612</v>
      </c>
      <c r="I175" s="54">
        <v>0</v>
      </c>
      <c r="J175" s="54">
        <v>0</v>
      </c>
      <c r="K175" s="54">
        <v>13.355931372549019</v>
      </c>
      <c r="L175" s="54">
        <v>24.28660526913545</v>
      </c>
      <c r="M175" s="54">
        <v>21.543569236078866</v>
      </c>
      <c r="N175" s="54">
        <v>17.230687850942694</v>
      </c>
      <c r="O175" s="54">
        <v>14.335272069453369</v>
      </c>
      <c r="P175" s="54">
        <v>14.092533654478114</v>
      </c>
      <c r="Q175" s="54">
        <v>14.335272069453369</v>
      </c>
      <c r="R175" s="54">
        <v>17.230687850942694</v>
      </c>
      <c r="S175" s="54">
        <v>21.543569236078866</v>
      </c>
      <c r="T175" s="54">
        <v>1</v>
      </c>
      <c r="U175" s="54">
        <v>0.58892851567641735</v>
      </c>
      <c r="V175" s="54">
        <v>234.58333333333334</v>
      </c>
      <c r="Z175" s="54" t="s">
        <v>65</v>
      </c>
      <c r="AA175" s="54">
        <v>10</v>
      </c>
      <c r="AB175" s="54">
        <v>36000</v>
      </c>
      <c r="AC175" s="54">
        <v>10.686666666666667</v>
      </c>
      <c r="AD175" s="54">
        <v>518.53936108044365</v>
      </c>
      <c r="AE175" s="54">
        <v>365.94214948668196</v>
      </c>
      <c r="AF175" s="54">
        <v>0.94615384615384612</v>
      </c>
      <c r="AG175" s="54">
        <v>0</v>
      </c>
      <c r="AH175" s="54">
        <v>0</v>
      </c>
      <c r="AI175" s="54">
        <v>13.355931372549019</v>
      </c>
      <c r="AJ175" s="54">
        <v>24.28660526913545</v>
      </c>
      <c r="AK175" s="54">
        <v>21.543569236078866</v>
      </c>
      <c r="AL175" s="54">
        <v>17.230687850942694</v>
      </c>
      <c r="AM175" s="54">
        <v>14.335272069453369</v>
      </c>
      <c r="AN175" s="54">
        <v>14.092533654478114</v>
      </c>
      <c r="AO175" s="54">
        <v>14.335272069453369</v>
      </c>
      <c r="AP175" s="54">
        <v>17.230687850942694</v>
      </c>
      <c r="AQ175" s="54">
        <v>21.543569236078866</v>
      </c>
      <c r="AR175" s="54">
        <v>0</v>
      </c>
      <c r="AS175" s="54">
        <v>0.58892851567641735</v>
      </c>
      <c r="AT175" s="54">
        <v>234.58333333333334</v>
      </c>
      <c r="AX175" s="54" t="s">
        <v>65</v>
      </c>
      <c r="AY175" s="54">
        <v>10</v>
      </c>
      <c r="AZ175" s="54">
        <v>36000</v>
      </c>
      <c r="BA175" s="54">
        <v>10.686666666666667</v>
      </c>
      <c r="BB175" s="54">
        <v>518.53936108044365</v>
      </c>
      <c r="BC175" s="54">
        <v>365.94214948668196</v>
      </c>
      <c r="BD175" s="54">
        <v>0.94615384615384612</v>
      </c>
      <c r="BE175" s="54">
        <v>0</v>
      </c>
      <c r="BF175" s="54">
        <v>0</v>
      </c>
      <c r="BG175" s="54">
        <v>16.640098039215687</v>
      </c>
      <c r="BH175" s="54">
        <v>24.28660526913545</v>
      </c>
      <c r="BI175" s="54">
        <v>21.543569236078866</v>
      </c>
      <c r="BJ175" s="54">
        <v>17.230687850942694</v>
      </c>
      <c r="BK175" s="54">
        <v>14.335272069453369</v>
      </c>
      <c r="BL175" s="54">
        <v>14.092533654478114</v>
      </c>
      <c r="BM175" s="54">
        <v>14.335272069453369</v>
      </c>
      <c r="BN175" s="54">
        <v>17.230687850942694</v>
      </c>
      <c r="BO175" s="54">
        <v>21.543569236078866</v>
      </c>
      <c r="BP175" s="54">
        <v>1</v>
      </c>
      <c r="BQ175" s="54">
        <v>0.5845448567141136</v>
      </c>
      <c r="BR175" s="54">
        <v>234.58333333333334</v>
      </c>
      <c r="BV175" s="54" t="s">
        <v>65</v>
      </c>
      <c r="BW175" s="54">
        <v>10</v>
      </c>
      <c r="BX175" s="54">
        <v>36000</v>
      </c>
      <c r="BY175" s="54">
        <v>10.686666666666667</v>
      </c>
      <c r="BZ175" s="54">
        <v>518.53936108044365</v>
      </c>
      <c r="CA175" s="54">
        <v>365.94214948668196</v>
      </c>
      <c r="CB175" s="54">
        <v>0.94615384615384612</v>
      </c>
      <c r="CC175" s="54">
        <v>0</v>
      </c>
      <c r="CD175" s="54">
        <v>0</v>
      </c>
      <c r="CE175" s="54">
        <v>16.640098039215687</v>
      </c>
      <c r="CF175" s="54">
        <v>24.28660526913545</v>
      </c>
      <c r="CG175" s="54">
        <v>21.543569236078866</v>
      </c>
      <c r="CH175" s="54">
        <v>17.230687850942694</v>
      </c>
      <c r="CI175" s="54">
        <v>14.335272069453369</v>
      </c>
      <c r="CJ175" s="54">
        <v>14.092533654478114</v>
      </c>
      <c r="CK175" s="54">
        <v>14.335272069453369</v>
      </c>
      <c r="CL175" s="54">
        <v>17.230687850942694</v>
      </c>
      <c r="CM175" s="54">
        <v>21.543569236078866</v>
      </c>
      <c r="CN175" s="54">
        <v>0</v>
      </c>
      <c r="CO175" s="54">
        <v>0.5845448567141136</v>
      </c>
      <c r="CP175" s="54">
        <v>234.58333333333334</v>
      </c>
      <c r="CT175" s="54" t="s">
        <v>65</v>
      </c>
      <c r="CU175" s="54">
        <v>10</v>
      </c>
      <c r="CV175" s="54">
        <v>36000</v>
      </c>
      <c r="CW175" s="54">
        <v>10.686666666666667</v>
      </c>
      <c r="CX175" s="54">
        <v>518.53936108044365</v>
      </c>
      <c r="CY175" s="54">
        <v>122.97968920584812</v>
      </c>
      <c r="CZ175" s="54">
        <v>0.94615384615384612</v>
      </c>
      <c r="DA175" s="54">
        <v>0</v>
      </c>
      <c r="DB175" s="54">
        <v>0</v>
      </c>
      <c r="DC175" s="54">
        <v>16.640098039215687</v>
      </c>
      <c r="DD175" s="54">
        <v>24.28660526913545</v>
      </c>
      <c r="DE175" s="54">
        <v>21.543569236078866</v>
      </c>
      <c r="DF175" s="54">
        <v>17.230687850942694</v>
      </c>
      <c r="DG175" s="54">
        <v>14.335272069453369</v>
      </c>
      <c r="DH175" s="54">
        <v>14.092533654478114</v>
      </c>
      <c r="DI175" s="54">
        <v>14.335272069453369</v>
      </c>
      <c r="DJ175" s="54">
        <v>17.230687850942694</v>
      </c>
      <c r="DK175" s="54">
        <v>21.543569236078866</v>
      </c>
      <c r="DL175" s="54">
        <v>1</v>
      </c>
      <c r="DM175" s="54">
        <v>0.5845448567141136</v>
      </c>
      <c r="DN175" s="54">
        <v>234.58333333333334</v>
      </c>
      <c r="DR175" s="54" t="s">
        <v>65</v>
      </c>
      <c r="DS175" s="54">
        <v>10</v>
      </c>
      <c r="DT175" s="54">
        <v>36000</v>
      </c>
      <c r="DU175" s="54">
        <v>10.686666666666667</v>
      </c>
      <c r="DV175" s="54">
        <v>518.53936108044365</v>
      </c>
      <c r="DW175" s="54">
        <v>122.97968920584812</v>
      </c>
      <c r="DX175" s="54">
        <v>0.94615384615384612</v>
      </c>
      <c r="DY175" s="54">
        <v>0</v>
      </c>
      <c r="DZ175" s="54">
        <v>0</v>
      </c>
      <c r="EA175" s="54">
        <v>16.640098039215687</v>
      </c>
      <c r="EB175" s="54">
        <v>24.28660526913545</v>
      </c>
      <c r="EC175" s="54">
        <v>21.543569236078866</v>
      </c>
      <c r="ED175" s="54">
        <v>17.230687850942694</v>
      </c>
      <c r="EE175" s="54">
        <v>14.335272069453369</v>
      </c>
      <c r="EF175" s="54">
        <v>14.092533654478114</v>
      </c>
      <c r="EG175" s="54">
        <v>14.335272069453369</v>
      </c>
      <c r="EH175" s="54">
        <v>17.230687850942694</v>
      </c>
      <c r="EI175" s="54">
        <v>21.543569236078866</v>
      </c>
      <c r="EJ175" s="54">
        <v>0</v>
      </c>
      <c r="EK175" s="54">
        <v>0.5845448567141136</v>
      </c>
      <c r="EL175" s="54">
        <v>234.58333333333334</v>
      </c>
      <c r="EP175" s="54" t="s">
        <v>65</v>
      </c>
      <c r="EQ175" s="54">
        <v>10</v>
      </c>
      <c r="ER175" s="54">
        <v>36000</v>
      </c>
      <c r="ES175" s="54">
        <v>10.686666666666667</v>
      </c>
      <c r="ET175" s="54">
        <v>518.53936108044365</v>
      </c>
      <c r="EU175" s="54">
        <v>0</v>
      </c>
      <c r="EV175" s="54">
        <v>0.94615384615384612</v>
      </c>
      <c r="EW175" s="54">
        <v>0</v>
      </c>
      <c r="EX175" s="54">
        <v>0</v>
      </c>
      <c r="EY175" s="54">
        <v>16.640098039215687</v>
      </c>
      <c r="EZ175" s="54">
        <v>24.28660526913545</v>
      </c>
      <c r="FA175" s="54">
        <v>21.543569236078866</v>
      </c>
      <c r="FB175" s="54">
        <v>17.230687850942694</v>
      </c>
      <c r="FC175" s="54">
        <v>14.335272069453369</v>
      </c>
      <c r="FD175" s="54">
        <v>14.092533654478114</v>
      </c>
      <c r="FE175" s="54">
        <v>14.335272069453369</v>
      </c>
      <c r="FF175" s="54">
        <v>17.230687850942694</v>
      </c>
      <c r="FG175" s="54">
        <v>21.543569236078866</v>
      </c>
      <c r="FH175" s="54">
        <v>1</v>
      </c>
      <c r="FI175" s="54">
        <v>0.5845448567141136</v>
      </c>
      <c r="FJ175" s="54">
        <v>234.58333333333334</v>
      </c>
      <c r="FN175" s="54" t="s">
        <v>65</v>
      </c>
      <c r="FO175" s="54">
        <v>10</v>
      </c>
      <c r="FP175" s="54">
        <v>36000</v>
      </c>
      <c r="FQ175" s="54">
        <v>10.686666666666667</v>
      </c>
      <c r="FR175" s="54">
        <v>518.53936108044365</v>
      </c>
      <c r="FS175" s="54">
        <v>0</v>
      </c>
      <c r="FT175" s="54">
        <v>0.94615384615384612</v>
      </c>
      <c r="FU175" s="54">
        <v>0</v>
      </c>
      <c r="FV175" s="54">
        <v>0</v>
      </c>
      <c r="FW175" s="54">
        <v>16.640098039215687</v>
      </c>
      <c r="FX175" s="54">
        <v>24.28660526913545</v>
      </c>
      <c r="FY175" s="54">
        <v>21.543569236078866</v>
      </c>
      <c r="FZ175" s="54">
        <v>17.230687850942694</v>
      </c>
      <c r="GA175" s="54">
        <v>14.335272069453369</v>
      </c>
      <c r="GB175" s="54">
        <v>14.092533654478114</v>
      </c>
      <c r="GC175" s="54">
        <v>14.335272069453369</v>
      </c>
      <c r="GD175" s="54">
        <v>17.230687850942694</v>
      </c>
      <c r="GE175" s="54">
        <v>21.543569236078866</v>
      </c>
      <c r="GF175" s="54">
        <v>0</v>
      </c>
      <c r="GG175" s="54">
        <v>0.5845448567141136</v>
      </c>
      <c r="GH175" s="54">
        <v>234.58333333333334</v>
      </c>
      <c r="GL175" s="54" t="s">
        <v>65</v>
      </c>
      <c r="GM175" s="54">
        <v>10</v>
      </c>
      <c r="GN175" s="54">
        <v>36000</v>
      </c>
      <c r="GO175" s="54">
        <v>10.686666666666667</v>
      </c>
      <c r="GP175" s="54">
        <v>518.53936108044365</v>
      </c>
      <c r="GQ175" s="54">
        <v>365.94214948668196</v>
      </c>
      <c r="GR175" s="54">
        <v>0.94615384615384612</v>
      </c>
      <c r="GS175" s="54">
        <v>0</v>
      </c>
      <c r="GT175" s="54">
        <v>0</v>
      </c>
      <c r="GU175" s="54">
        <v>16.640098039215687</v>
      </c>
      <c r="GV175" s="54">
        <v>24.28660526913545</v>
      </c>
      <c r="GW175" s="54">
        <v>21.543569236078866</v>
      </c>
      <c r="GX175" s="54">
        <v>17.230687850942694</v>
      </c>
      <c r="GY175" s="54">
        <v>14.335272069453369</v>
      </c>
      <c r="GZ175" s="54">
        <v>14.092533654478114</v>
      </c>
      <c r="HA175" s="54">
        <v>14.335272069453369</v>
      </c>
      <c r="HB175" s="54">
        <v>17.230687850942694</v>
      </c>
      <c r="HC175" s="54">
        <v>21.543569236078866</v>
      </c>
      <c r="HD175" s="54">
        <v>1</v>
      </c>
      <c r="HE175" s="54">
        <v>0.5845448567141136</v>
      </c>
      <c r="HF175" s="54">
        <v>234.58333333333334</v>
      </c>
      <c r="HJ175" s="54" t="s">
        <v>65</v>
      </c>
      <c r="HK175" s="54">
        <v>10</v>
      </c>
      <c r="HL175" s="54">
        <v>36000</v>
      </c>
      <c r="HM175" s="54">
        <v>10.686666666666667</v>
      </c>
      <c r="HN175" s="54">
        <v>518.53936108044365</v>
      </c>
      <c r="HO175" s="54">
        <v>365.94214948668196</v>
      </c>
      <c r="HP175" s="54">
        <v>0.94615384615384612</v>
      </c>
      <c r="HQ175" s="54">
        <v>0</v>
      </c>
      <c r="HR175" s="54">
        <v>0</v>
      </c>
      <c r="HS175" s="54">
        <v>16.640098039215687</v>
      </c>
      <c r="HT175" s="54">
        <v>24.28660526913545</v>
      </c>
      <c r="HU175" s="54">
        <v>21.543569236078866</v>
      </c>
      <c r="HV175" s="54">
        <v>17.230687850942694</v>
      </c>
      <c r="HW175" s="54">
        <v>14.335272069453369</v>
      </c>
      <c r="HX175" s="54">
        <v>14.092533654478114</v>
      </c>
      <c r="HY175" s="54">
        <v>14.335272069453369</v>
      </c>
      <c r="HZ175" s="54">
        <v>17.230687850942694</v>
      </c>
      <c r="IA175" s="54">
        <v>21.543569236078866</v>
      </c>
      <c r="IB175" s="54">
        <v>0</v>
      </c>
      <c r="IC175" s="54">
        <v>0.5845448567141136</v>
      </c>
      <c r="ID175" s="54">
        <v>234.58333333333334</v>
      </c>
    </row>
    <row r="176" spans="2:238" x14ac:dyDescent="0.25">
      <c r="B176" s="54">
        <v>8.4201388888888911</v>
      </c>
      <c r="C176" s="54">
        <v>11</v>
      </c>
      <c r="D176" s="54">
        <v>39600</v>
      </c>
      <c r="E176" s="54">
        <v>11.59</v>
      </c>
      <c r="F176" s="54">
        <v>563.86790419879219</v>
      </c>
      <c r="G176" s="54">
        <v>371.50903859949341</v>
      </c>
      <c r="H176" s="54">
        <v>0.94615384615384612</v>
      </c>
      <c r="I176" s="54">
        <v>0</v>
      </c>
      <c r="J176" s="54">
        <v>0</v>
      </c>
      <c r="K176" s="54">
        <v>14.63143137254902</v>
      </c>
      <c r="L176" s="54">
        <v>25.983872259190761</v>
      </c>
      <c r="M176" s="54">
        <v>23.080703986430581</v>
      </c>
      <c r="N176" s="54">
        <v>18.516046340445129</v>
      </c>
      <c r="O176" s="54">
        <v>15.45160273417496</v>
      </c>
      <c r="P176" s="54">
        <v>15.194693799533299</v>
      </c>
      <c r="Q176" s="54">
        <v>15.45160273417496</v>
      </c>
      <c r="R176" s="54">
        <v>18.516046340445129</v>
      </c>
      <c r="S176" s="54">
        <v>23.080703986430581</v>
      </c>
      <c r="T176" s="54">
        <v>1</v>
      </c>
      <c r="U176" s="54">
        <v>0.58892851567641735</v>
      </c>
      <c r="V176" s="54">
        <v>248.2777777777778</v>
      </c>
      <c r="Z176" s="54">
        <v>8.4201388888888911</v>
      </c>
      <c r="AA176" s="54">
        <v>11</v>
      </c>
      <c r="AB176" s="54">
        <v>39600</v>
      </c>
      <c r="AC176" s="54">
        <v>11.59</v>
      </c>
      <c r="AD176" s="54">
        <v>563.86790419879219</v>
      </c>
      <c r="AE176" s="54">
        <v>371.50903859949341</v>
      </c>
      <c r="AF176" s="54">
        <v>0.94615384615384612</v>
      </c>
      <c r="AG176" s="54">
        <v>0</v>
      </c>
      <c r="AH176" s="54">
        <v>0</v>
      </c>
      <c r="AI176" s="54">
        <v>14.63143137254902</v>
      </c>
      <c r="AJ176" s="54">
        <v>25.983872259190761</v>
      </c>
      <c r="AK176" s="54">
        <v>23.080703986430581</v>
      </c>
      <c r="AL176" s="54">
        <v>18.516046340445129</v>
      </c>
      <c r="AM176" s="54">
        <v>15.45160273417496</v>
      </c>
      <c r="AN176" s="54">
        <v>15.194693799533299</v>
      </c>
      <c r="AO176" s="54">
        <v>15.45160273417496</v>
      </c>
      <c r="AP176" s="54">
        <v>18.516046340445129</v>
      </c>
      <c r="AQ176" s="54">
        <v>23.080703986430581</v>
      </c>
      <c r="AR176" s="54">
        <v>0</v>
      </c>
      <c r="AS176" s="54">
        <v>0.58892851567641735</v>
      </c>
      <c r="AT176" s="54">
        <v>248.2777777777778</v>
      </c>
      <c r="AX176" s="54">
        <v>8.4201388888888911</v>
      </c>
      <c r="AY176" s="54">
        <v>11</v>
      </c>
      <c r="AZ176" s="54">
        <v>39600</v>
      </c>
      <c r="BA176" s="54">
        <v>11.59</v>
      </c>
      <c r="BB176" s="54">
        <v>563.86790419879219</v>
      </c>
      <c r="BC176" s="54">
        <v>371.50903859949341</v>
      </c>
      <c r="BD176" s="54">
        <v>0.94615384615384612</v>
      </c>
      <c r="BE176" s="54">
        <v>0</v>
      </c>
      <c r="BF176" s="54">
        <v>0</v>
      </c>
      <c r="BG176" s="54">
        <v>18.107320261437909</v>
      </c>
      <c r="BH176" s="54">
        <v>25.983872259190761</v>
      </c>
      <c r="BI176" s="54">
        <v>23.080703986430581</v>
      </c>
      <c r="BJ176" s="54">
        <v>18.516046340445129</v>
      </c>
      <c r="BK176" s="54">
        <v>15.45160273417496</v>
      </c>
      <c r="BL176" s="54">
        <v>15.194693799533299</v>
      </c>
      <c r="BM176" s="54">
        <v>15.45160273417496</v>
      </c>
      <c r="BN176" s="54">
        <v>18.516046340445129</v>
      </c>
      <c r="BO176" s="54">
        <v>23.080703986430581</v>
      </c>
      <c r="BP176" s="54">
        <v>1</v>
      </c>
      <c r="BQ176" s="54">
        <v>0.5845448567141136</v>
      </c>
      <c r="BR176" s="54">
        <v>248.2777777777778</v>
      </c>
      <c r="BV176" s="54">
        <v>8.4201388888888911</v>
      </c>
      <c r="BW176" s="54">
        <v>11</v>
      </c>
      <c r="BX176" s="54">
        <v>39600</v>
      </c>
      <c r="BY176" s="54">
        <v>11.59</v>
      </c>
      <c r="BZ176" s="54">
        <v>563.86790419879219</v>
      </c>
      <c r="CA176" s="54">
        <v>371.50903859949341</v>
      </c>
      <c r="CB176" s="54">
        <v>0.94615384615384612</v>
      </c>
      <c r="CC176" s="54">
        <v>0</v>
      </c>
      <c r="CD176" s="54">
        <v>0</v>
      </c>
      <c r="CE176" s="54">
        <v>18.107320261437909</v>
      </c>
      <c r="CF176" s="54">
        <v>25.983872259190761</v>
      </c>
      <c r="CG176" s="54">
        <v>23.080703986430581</v>
      </c>
      <c r="CH176" s="54">
        <v>18.516046340445129</v>
      </c>
      <c r="CI176" s="54">
        <v>15.45160273417496</v>
      </c>
      <c r="CJ176" s="54">
        <v>15.194693799533299</v>
      </c>
      <c r="CK176" s="54">
        <v>15.45160273417496</v>
      </c>
      <c r="CL176" s="54">
        <v>18.516046340445129</v>
      </c>
      <c r="CM176" s="54">
        <v>23.080703986430581</v>
      </c>
      <c r="CN176" s="54">
        <v>0</v>
      </c>
      <c r="CO176" s="54">
        <v>0.5845448567141136</v>
      </c>
      <c r="CP176" s="54">
        <v>248.2777777777778</v>
      </c>
      <c r="CT176" s="54">
        <v>8.4201388888888911</v>
      </c>
      <c r="CU176" s="54">
        <v>11</v>
      </c>
      <c r="CV176" s="54">
        <v>39600</v>
      </c>
      <c r="CW176" s="54">
        <v>11.59</v>
      </c>
      <c r="CX176" s="54">
        <v>563.86790419879219</v>
      </c>
      <c r="CY176" s="54">
        <v>124.85051576654168</v>
      </c>
      <c r="CZ176" s="54">
        <v>0.94615384615384612</v>
      </c>
      <c r="DA176" s="54">
        <v>0</v>
      </c>
      <c r="DB176" s="54">
        <v>0</v>
      </c>
      <c r="DC176" s="54">
        <v>18.107320261437909</v>
      </c>
      <c r="DD176" s="54">
        <v>25.983872259190761</v>
      </c>
      <c r="DE176" s="54">
        <v>23.080703986430581</v>
      </c>
      <c r="DF176" s="54">
        <v>18.516046340445129</v>
      </c>
      <c r="DG176" s="54">
        <v>15.45160273417496</v>
      </c>
      <c r="DH176" s="54">
        <v>15.194693799533299</v>
      </c>
      <c r="DI176" s="54">
        <v>15.45160273417496</v>
      </c>
      <c r="DJ176" s="54">
        <v>18.516046340445129</v>
      </c>
      <c r="DK176" s="54">
        <v>23.080703986430581</v>
      </c>
      <c r="DL176" s="54">
        <v>1</v>
      </c>
      <c r="DM176" s="54">
        <v>0.5845448567141136</v>
      </c>
      <c r="DN176" s="54">
        <v>248.2777777777778</v>
      </c>
      <c r="DR176" s="54">
        <v>8.4201388888888911</v>
      </c>
      <c r="DS176" s="54">
        <v>11</v>
      </c>
      <c r="DT176" s="54">
        <v>39600</v>
      </c>
      <c r="DU176" s="54">
        <v>11.59</v>
      </c>
      <c r="DV176" s="54">
        <v>563.86790419879219</v>
      </c>
      <c r="DW176" s="54">
        <v>124.85051576654168</v>
      </c>
      <c r="DX176" s="54">
        <v>0.94615384615384612</v>
      </c>
      <c r="DY176" s="54">
        <v>0</v>
      </c>
      <c r="DZ176" s="54">
        <v>0</v>
      </c>
      <c r="EA176" s="54">
        <v>18.107320261437909</v>
      </c>
      <c r="EB176" s="54">
        <v>25.983872259190761</v>
      </c>
      <c r="EC176" s="54">
        <v>23.080703986430581</v>
      </c>
      <c r="ED176" s="54">
        <v>18.516046340445129</v>
      </c>
      <c r="EE176" s="54">
        <v>15.45160273417496</v>
      </c>
      <c r="EF176" s="54">
        <v>15.194693799533299</v>
      </c>
      <c r="EG176" s="54">
        <v>15.45160273417496</v>
      </c>
      <c r="EH176" s="54">
        <v>18.516046340445129</v>
      </c>
      <c r="EI176" s="54">
        <v>23.080703986430581</v>
      </c>
      <c r="EJ176" s="54">
        <v>0</v>
      </c>
      <c r="EK176" s="54">
        <v>0.5845448567141136</v>
      </c>
      <c r="EL176" s="54">
        <v>248.2777777777778</v>
      </c>
      <c r="EP176" s="54">
        <v>8.4201388888888911</v>
      </c>
      <c r="EQ176" s="54">
        <v>11</v>
      </c>
      <c r="ER176" s="54">
        <v>39600</v>
      </c>
      <c r="ES176" s="54">
        <v>11.59</v>
      </c>
      <c r="ET176" s="54">
        <v>563.86790419879219</v>
      </c>
      <c r="EU176" s="54">
        <v>0</v>
      </c>
      <c r="EV176" s="54">
        <v>0.94615384615384612</v>
      </c>
      <c r="EW176" s="54">
        <v>0</v>
      </c>
      <c r="EX176" s="54">
        <v>0</v>
      </c>
      <c r="EY176" s="54">
        <v>18.107320261437909</v>
      </c>
      <c r="EZ176" s="54">
        <v>25.983872259190761</v>
      </c>
      <c r="FA176" s="54">
        <v>23.080703986430581</v>
      </c>
      <c r="FB176" s="54">
        <v>18.516046340445129</v>
      </c>
      <c r="FC176" s="54">
        <v>15.45160273417496</v>
      </c>
      <c r="FD176" s="54">
        <v>15.194693799533299</v>
      </c>
      <c r="FE176" s="54">
        <v>15.45160273417496</v>
      </c>
      <c r="FF176" s="54">
        <v>18.516046340445129</v>
      </c>
      <c r="FG176" s="54">
        <v>23.080703986430581</v>
      </c>
      <c r="FH176" s="54">
        <v>1</v>
      </c>
      <c r="FI176" s="54">
        <v>0.5845448567141136</v>
      </c>
      <c r="FJ176" s="54">
        <v>248.2777777777778</v>
      </c>
      <c r="FN176" s="54">
        <v>8.4201388888888911</v>
      </c>
      <c r="FO176" s="54">
        <v>11</v>
      </c>
      <c r="FP176" s="54">
        <v>39600</v>
      </c>
      <c r="FQ176" s="54">
        <v>11.59</v>
      </c>
      <c r="FR176" s="54">
        <v>563.86790419879219</v>
      </c>
      <c r="FS176" s="54">
        <v>0</v>
      </c>
      <c r="FT176" s="54">
        <v>0.94615384615384612</v>
      </c>
      <c r="FU176" s="54">
        <v>0</v>
      </c>
      <c r="FV176" s="54">
        <v>0</v>
      </c>
      <c r="FW176" s="54">
        <v>18.107320261437909</v>
      </c>
      <c r="FX176" s="54">
        <v>25.983872259190761</v>
      </c>
      <c r="FY176" s="54">
        <v>23.080703986430581</v>
      </c>
      <c r="FZ176" s="54">
        <v>18.516046340445129</v>
      </c>
      <c r="GA176" s="54">
        <v>15.45160273417496</v>
      </c>
      <c r="GB176" s="54">
        <v>15.194693799533299</v>
      </c>
      <c r="GC176" s="54">
        <v>15.45160273417496</v>
      </c>
      <c r="GD176" s="54">
        <v>18.516046340445129</v>
      </c>
      <c r="GE176" s="54">
        <v>23.080703986430581</v>
      </c>
      <c r="GF176" s="54">
        <v>0</v>
      </c>
      <c r="GG176" s="54">
        <v>0.5845448567141136</v>
      </c>
      <c r="GH176" s="54">
        <v>248.2777777777778</v>
      </c>
      <c r="GL176" s="54">
        <v>8.4201388888888911</v>
      </c>
      <c r="GM176" s="54">
        <v>11</v>
      </c>
      <c r="GN176" s="54">
        <v>39600</v>
      </c>
      <c r="GO176" s="54">
        <v>11.59</v>
      </c>
      <c r="GP176" s="54">
        <v>563.86790419879219</v>
      </c>
      <c r="GQ176" s="54">
        <v>371.50903859949341</v>
      </c>
      <c r="GR176" s="54">
        <v>0.94615384615384612</v>
      </c>
      <c r="GS176" s="54">
        <v>0</v>
      </c>
      <c r="GT176" s="54">
        <v>0</v>
      </c>
      <c r="GU176" s="54">
        <v>18.107320261437909</v>
      </c>
      <c r="GV176" s="54">
        <v>25.983872259190761</v>
      </c>
      <c r="GW176" s="54">
        <v>23.080703986430581</v>
      </c>
      <c r="GX176" s="54">
        <v>18.516046340445129</v>
      </c>
      <c r="GY176" s="54">
        <v>15.45160273417496</v>
      </c>
      <c r="GZ176" s="54">
        <v>15.194693799533299</v>
      </c>
      <c r="HA176" s="54">
        <v>15.45160273417496</v>
      </c>
      <c r="HB176" s="54">
        <v>18.516046340445129</v>
      </c>
      <c r="HC176" s="54">
        <v>23.080703986430581</v>
      </c>
      <c r="HD176" s="54">
        <v>1</v>
      </c>
      <c r="HE176" s="54">
        <v>0.5845448567141136</v>
      </c>
      <c r="HF176" s="54">
        <v>248.2777777777778</v>
      </c>
      <c r="HJ176" s="54">
        <v>8.4201388888888911</v>
      </c>
      <c r="HK176" s="54">
        <v>11</v>
      </c>
      <c r="HL176" s="54">
        <v>39600</v>
      </c>
      <c r="HM176" s="54">
        <v>11.59</v>
      </c>
      <c r="HN176" s="54">
        <v>563.86790419879219</v>
      </c>
      <c r="HO176" s="54">
        <v>371.50903859949341</v>
      </c>
      <c r="HP176" s="54">
        <v>0.94615384615384612</v>
      </c>
      <c r="HQ176" s="54">
        <v>0</v>
      </c>
      <c r="HR176" s="54">
        <v>0</v>
      </c>
      <c r="HS176" s="54">
        <v>18.107320261437909</v>
      </c>
      <c r="HT176" s="54">
        <v>25.983872259190761</v>
      </c>
      <c r="HU176" s="54">
        <v>23.080703986430581</v>
      </c>
      <c r="HV176" s="54">
        <v>18.516046340445129</v>
      </c>
      <c r="HW176" s="54">
        <v>15.45160273417496</v>
      </c>
      <c r="HX176" s="54">
        <v>15.194693799533299</v>
      </c>
      <c r="HY176" s="54">
        <v>15.45160273417496</v>
      </c>
      <c r="HZ176" s="54">
        <v>18.516046340445129</v>
      </c>
      <c r="IA176" s="54">
        <v>23.080703986430581</v>
      </c>
      <c r="IB176" s="54">
        <v>0</v>
      </c>
      <c r="IC176" s="54">
        <v>0.5845448567141136</v>
      </c>
      <c r="ID176" s="54">
        <v>248.2777777777778</v>
      </c>
    </row>
    <row r="177" spans="2:238" x14ac:dyDescent="0.25">
      <c r="B177" s="54" t="s">
        <v>68</v>
      </c>
      <c r="C177" s="54">
        <v>12</v>
      </c>
      <c r="D177" s="54">
        <v>43200</v>
      </c>
      <c r="E177" s="54">
        <v>11.92</v>
      </c>
      <c r="F177" s="54">
        <v>551.74833904479249</v>
      </c>
      <c r="G177" s="54">
        <v>370.53932243145539</v>
      </c>
      <c r="H177" s="54">
        <v>0.94615384615384612</v>
      </c>
      <c r="I177" s="54">
        <v>0</v>
      </c>
      <c r="J177" s="54">
        <v>0</v>
      </c>
      <c r="K177" s="54">
        <v>14.865558823529412</v>
      </c>
      <c r="L177" s="54">
        <v>26.109349795897273</v>
      </c>
      <c r="M177" s="54">
        <v>23.247432627482642</v>
      </c>
      <c r="N177" s="54">
        <v>18.747634180539499</v>
      </c>
      <c r="O177" s="54">
        <v>15.726733239070885</v>
      </c>
      <c r="P177" s="54">
        <v>15.473474722274323</v>
      </c>
      <c r="Q177" s="54">
        <v>15.726733239070885</v>
      </c>
      <c r="R177" s="54">
        <v>18.747634180539499</v>
      </c>
      <c r="S177" s="54">
        <v>23.247432627482642</v>
      </c>
      <c r="T177" s="54">
        <v>1</v>
      </c>
      <c r="U177" s="54">
        <v>0.58892851567641735</v>
      </c>
      <c r="V177" s="54">
        <v>244.75000000000003</v>
      </c>
      <c r="Z177" s="54" t="s">
        <v>68</v>
      </c>
      <c r="AA177" s="54">
        <v>12</v>
      </c>
      <c r="AB177" s="54">
        <v>43200</v>
      </c>
      <c r="AC177" s="54">
        <v>11.92</v>
      </c>
      <c r="AD177" s="54">
        <v>551.74833904479249</v>
      </c>
      <c r="AE177" s="54">
        <v>370.53932243145539</v>
      </c>
      <c r="AF177" s="54">
        <v>0.94615384615384612</v>
      </c>
      <c r="AG177" s="54">
        <v>0</v>
      </c>
      <c r="AH177" s="54">
        <v>0</v>
      </c>
      <c r="AI177" s="54">
        <v>14.865558823529412</v>
      </c>
      <c r="AJ177" s="54">
        <v>26.109349795897273</v>
      </c>
      <c r="AK177" s="54">
        <v>23.247432627482642</v>
      </c>
      <c r="AL177" s="54">
        <v>18.747634180539499</v>
      </c>
      <c r="AM177" s="54">
        <v>15.726733239070885</v>
      </c>
      <c r="AN177" s="54">
        <v>15.473474722274323</v>
      </c>
      <c r="AO177" s="54">
        <v>15.726733239070885</v>
      </c>
      <c r="AP177" s="54">
        <v>18.747634180539499</v>
      </c>
      <c r="AQ177" s="54">
        <v>23.247432627482642</v>
      </c>
      <c r="AR177" s="54">
        <v>0</v>
      </c>
      <c r="AS177" s="54">
        <v>0.58892851567641735</v>
      </c>
      <c r="AT177" s="54">
        <v>244.75000000000003</v>
      </c>
      <c r="AX177" s="54" t="s">
        <v>68</v>
      </c>
      <c r="AY177" s="54">
        <v>12</v>
      </c>
      <c r="AZ177" s="54">
        <v>43200</v>
      </c>
      <c r="BA177" s="54">
        <v>11.92</v>
      </c>
      <c r="BB177" s="54">
        <v>551.74833904479249</v>
      </c>
      <c r="BC177" s="54">
        <v>370.53932243145539</v>
      </c>
      <c r="BD177" s="54">
        <v>0.94615384615384612</v>
      </c>
      <c r="BE177" s="54">
        <v>0</v>
      </c>
      <c r="BF177" s="54">
        <v>0</v>
      </c>
      <c r="BG177" s="54">
        <v>18.292058823529413</v>
      </c>
      <c r="BH177" s="54">
        <v>26.109349795897273</v>
      </c>
      <c r="BI177" s="54">
        <v>23.247432627482642</v>
      </c>
      <c r="BJ177" s="54">
        <v>18.747634180539499</v>
      </c>
      <c r="BK177" s="54">
        <v>15.726733239070885</v>
      </c>
      <c r="BL177" s="54">
        <v>15.473474722274323</v>
      </c>
      <c r="BM177" s="54">
        <v>15.726733239070885</v>
      </c>
      <c r="BN177" s="54">
        <v>18.747634180539499</v>
      </c>
      <c r="BO177" s="54">
        <v>23.247432627482642</v>
      </c>
      <c r="BP177" s="54">
        <v>1</v>
      </c>
      <c r="BQ177" s="54">
        <v>0.5845448567141136</v>
      </c>
      <c r="BR177" s="54">
        <v>244.75000000000003</v>
      </c>
      <c r="BV177" s="54" t="s">
        <v>68</v>
      </c>
      <c r="BW177" s="54">
        <v>12</v>
      </c>
      <c r="BX177" s="54">
        <v>43200</v>
      </c>
      <c r="BY177" s="54">
        <v>11.92</v>
      </c>
      <c r="BZ177" s="54">
        <v>551.74833904479249</v>
      </c>
      <c r="CA177" s="54">
        <v>370.53932243145539</v>
      </c>
      <c r="CB177" s="54">
        <v>0.94615384615384612</v>
      </c>
      <c r="CC177" s="54">
        <v>0</v>
      </c>
      <c r="CD177" s="54">
        <v>0</v>
      </c>
      <c r="CE177" s="54">
        <v>18.292058823529413</v>
      </c>
      <c r="CF177" s="54">
        <v>26.109349795897273</v>
      </c>
      <c r="CG177" s="54">
        <v>23.247432627482642</v>
      </c>
      <c r="CH177" s="54">
        <v>18.747634180539499</v>
      </c>
      <c r="CI177" s="54">
        <v>15.726733239070885</v>
      </c>
      <c r="CJ177" s="54">
        <v>15.473474722274323</v>
      </c>
      <c r="CK177" s="54">
        <v>15.726733239070885</v>
      </c>
      <c r="CL177" s="54">
        <v>18.747634180539499</v>
      </c>
      <c r="CM177" s="54">
        <v>23.247432627482642</v>
      </c>
      <c r="CN177" s="54">
        <v>0</v>
      </c>
      <c r="CO177" s="54">
        <v>0.5845448567141136</v>
      </c>
      <c r="CP177" s="54">
        <v>244.75000000000003</v>
      </c>
      <c r="CT177" s="54" t="s">
        <v>68</v>
      </c>
      <c r="CU177" s="54">
        <v>12</v>
      </c>
      <c r="CV177" s="54">
        <v>43200</v>
      </c>
      <c r="CW177" s="54">
        <v>11.92</v>
      </c>
      <c r="CX177" s="54">
        <v>551.74833904479249</v>
      </c>
      <c r="CY177" s="54">
        <v>0</v>
      </c>
      <c r="CZ177" s="54">
        <v>0.94615384615384612</v>
      </c>
      <c r="DA177" s="54">
        <v>0</v>
      </c>
      <c r="DB177" s="54">
        <v>0</v>
      </c>
      <c r="DC177" s="54">
        <v>18.292058823529413</v>
      </c>
      <c r="DD177" s="54">
        <v>26.109349795897273</v>
      </c>
      <c r="DE177" s="54">
        <v>23.247432627482642</v>
      </c>
      <c r="DF177" s="54">
        <v>18.747634180539499</v>
      </c>
      <c r="DG177" s="54">
        <v>15.726733239070885</v>
      </c>
      <c r="DH177" s="54">
        <v>15.473474722274323</v>
      </c>
      <c r="DI177" s="54">
        <v>15.726733239070885</v>
      </c>
      <c r="DJ177" s="54">
        <v>18.747634180539499</v>
      </c>
      <c r="DK177" s="54">
        <v>23.247432627482642</v>
      </c>
      <c r="DL177" s="54">
        <v>1</v>
      </c>
      <c r="DM177" s="54">
        <v>0.5845448567141136</v>
      </c>
      <c r="DN177" s="54">
        <v>244.75000000000003</v>
      </c>
      <c r="DR177" s="54" t="s">
        <v>68</v>
      </c>
      <c r="DS177" s="54">
        <v>12</v>
      </c>
      <c r="DT177" s="54">
        <v>43200</v>
      </c>
      <c r="DU177" s="54">
        <v>11.92</v>
      </c>
      <c r="DV177" s="54">
        <v>551.74833904479249</v>
      </c>
      <c r="DW177" s="54">
        <v>0</v>
      </c>
      <c r="DX177" s="54">
        <v>0.94615384615384612</v>
      </c>
      <c r="DY177" s="54">
        <v>0</v>
      </c>
      <c r="DZ177" s="54">
        <v>0</v>
      </c>
      <c r="EA177" s="54">
        <v>18.292058823529413</v>
      </c>
      <c r="EB177" s="54">
        <v>26.109349795897273</v>
      </c>
      <c r="EC177" s="54">
        <v>23.247432627482642</v>
      </c>
      <c r="ED177" s="54">
        <v>18.747634180539499</v>
      </c>
      <c r="EE177" s="54">
        <v>15.726733239070885</v>
      </c>
      <c r="EF177" s="54">
        <v>15.473474722274323</v>
      </c>
      <c r="EG177" s="54">
        <v>15.726733239070885</v>
      </c>
      <c r="EH177" s="54">
        <v>18.747634180539499</v>
      </c>
      <c r="EI177" s="54">
        <v>23.247432627482642</v>
      </c>
      <c r="EJ177" s="54">
        <v>0</v>
      </c>
      <c r="EK177" s="54">
        <v>0.5845448567141136</v>
      </c>
      <c r="EL177" s="54">
        <v>244.75000000000003</v>
      </c>
      <c r="EP177" s="54" t="s">
        <v>68</v>
      </c>
      <c r="EQ177" s="54">
        <v>12</v>
      </c>
      <c r="ER177" s="54">
        <v>43200</v>
      </c>
      <c r="ES177" s="54">
        <v>11.92</v>
      </c>
      <c r="ET177" s="54">
        <v>551.74833904479249</v>
      </c>
      <c r="EU177" s="54">
        <v>0</v>
      </c>
      <c r="EV177" s="54">
        <v>0.94615384615384612</v>
      </c>
      <c r="EW177" s="54">
        <v>0</v>
      </c>
      <c r="EX177" s="54">
        <v>0</v>
      </c>
      <c r="EY177" s="54">
        <v>18.292058823529413</v>
      </c>
      <c r="EZ177" s="54">
        <v>26.109349795897273</v>
      </c>
      <c r="FA177" s="54">
        <v>23.247432627482642</v>
      </c>
      <c r="FB177" s="54">
        <v>18.747634180539499</v>
      </c>
      <c r="FC177" s="54">
        <v>15.726733239070885</v>
      </c>
      <c r="FD177" s="54">
        <v>15.473474722274323</v>
      </c>
      <c r="FE177" s="54">
        <v>15.726733239070885</v>
      </c>
      <c r="FF177" s="54">
        <v>18.747634180539499</v>
      </c>
      <c r="FG177" s="54">
        <v>23.247432627482642</v>
      </c>
      <c r="FH177" s="54">
        <v>1</v>
      </c>
      <c r="FI177" s="54">
        <v>0.5845448567141136</v>
      </c>
      <c r="FJ177" s="54">
        <v>244.75000000000003</v>
      </c>
      <c r="FN177" s="54" t="s">
        <v>68</v>
      </c>
      <c r="FO177" s="54">
        <v>12</v>
      </c>
      <c r="FP177" s="54">
        <v>43200</v>
      </c>
      <c r="FQ177" s="54">
        <v>11.92</v>
      </c>
      <c r="FR177" s="54">
        <v>551.74833904479249</v>
      </c>
      <c r="FS177" s="54">
        <v>0</v>
      </c>
      <c r="FT177" s="54">
        <v>0.94615384615384612</v>
      </c>
      <c r="FU177" s="54">
        <v>0</v>
      </c>
      <c r="FV177" s="54">
        <v>0</v>
      </c>
      <c r="FW177" s="54">
        <v>18.292058823529413</v>
      </c>
      <c r="FX177" s="54">
        <v>26.109349795897273</v>
      </c>
      <c r="FY177" s="54">
        <v>23.247432627482642</v>
      </c>
      <c r="FZ177" s="54">
        <v>18.747634180539499</v>
      </c>
      <c r="GA177" s="54">
        <v>15.726733239070885</v>
      </c>
      <c r="GB177" s="54">
        <v>15.473474722274323</v>
      </c>
      <c r="GC177" s="54">
        <v>15.726733239070885</v>
      </c>
      <c r="GD177" s="54">
        <v>18.747634180539499</v>
      </c>
      <c r="GE177" s="54">
        <v>23.247432627482642</v>
      </c>
      <c r="GF177" s="54">
        <v>0</v>
      </c>
      <c r="GG177" s="54">
        <v>0.5845448567141136</v>
      </c>
      <c r="GH177" s="54">
        <v>244.75000000000003</v>
      </c>
      <c r="GL177" s="54" t="s">
        <v>68</v>
      </c>
      <c r="GM177" s="54">
        <v>12</v>
      </c>
      <c r="GN177" s="54">
        <v>43200</v>
      </c>
      <c r="GO177" s="54">
        <v>11.92</v>
      </c>
      <c r="GP177" s="54">
        <v>551.74833904479249</v>
      </c>
      <c r="GQ177" s="54">
        <v>370.53932243145539</v>
      </c>
      <c r="GR177" s="54">
        <v>0.94615384615384612</v>
      </c>
      <c r="GS177" s="54">
        <v>0</v>
      </c>
      <c r="GT177" s="54">
        <v>0</v>
      </c>
      <c r="GU177" s="54">
        <v>18.292058823529413</v>
      </c>
      <c r="GV177" s="54">
        <v>26.109349795897273</v>
      </c>
      <c r="GW177" s="54">
        <v>23.247432627482642</v>
      </c>
      <c r="GX177" s="54">
        <v>18.747634180539499</v>
      </c>
      <c r="GY177" s="54">
        <v>15.726733239070885</v>
      </c>
      <c r="GZ177" s="54">
        <v>15.473474722274323</v>
      </c>
      <c r="HA177" s="54">
        <v>15.726733239070885</v>
      </c>
      <c r="HB177" s="54">
        <v>18.747634180539499</v>
      </c>
      <c r="HC177" s="54">
        <v>23.247432627482642</v>
      </c>
      <c r="HD177" s="54">
        <v>1</v>
      </c>
      <c r="HE177" s="54">
        <v>0.5845448567141136</v>
      </c>
      <c r="HF177" s="54">
        <v>244.75000000000003</v>
      </c>
      <c r="HJ177" s="54" t="s">
        <v>68</v>
      </c>
      <c r="HK177" s="54">
        <v>12</v>
      </c>
      <c r="HL177" s="54">
        <v>43200</v>
      </c>
      <c r="HM177" s="54">
        <v>11.92</v>
      </c>
      <c r="HN177" s="54">
        <v>551.74833904479249</v>
      </c>
      <c r="HO177" s="54">
        <v>370.53932243145539</v>
      </c>
      <c r="HP177" s="54">
        <v>0.94615384615384612</v>
      </c>
      <c r="HQ177" s="54">
        <v>0</v>
      </c>
      <c r="HR177" s="54">
        <v>0</v>
      </c>
      <c r="HS177" s="54">
        <v>18.292058823529413</v>
      </c>
      <c r="HT177" s="54">
        <v>26.109349795897273</v>
      </c>
      <c r="HU177" s="54">
        <v>23.247432627482642</v>
      </c>
      <c r="HV177" s="54">
        <v>18.747634180539499</v>
      </c>
      <c r="HW177" s="54">
        <v>15.726733239070885</v>
      </c>
      <c r="HX177" s="54">
        <v>15.473474722274323</v>
      </c>
      <c r="HY177" s="54">
        <v>15.726733239070885</v>
      </c>
      <c r="HZ177" s="54">
        <v>18.747634180539499</v>
      </c>
      <c r="IA177" s="54">
        <v>23.247432627482642</v>
      </c>
      <c r="IB177" s="54">
        <v>0</v>
      </c>
      <c r="IC177" s="54">
        <v>0.5845448567141136</v>
      </c>
      <c r="ID177" s="54">
        <v>244.75000000000003</v>
      </c>
    </row>
    <row r="178" spans="2:238" x14ac:dyDescent="0.25">
      <c r="B178" s="54">
        <v>0.21328302278512112</v>
      </c>
      <c r="C178" s="54">
        <v>13</v>
      </c>
      <c r="D178" s="54">
        <v>46800</v>
      </c>
      <c r="E178" s="54">
        <v>12.203333333333331</v>
      </c>
      <c r="F178" s="54">
        <v>509.63798554360784</v>
      </c>
      <c r="G178" s="54">
        <v>311.67395949017822</v>
      </c>
      <c r="H178" s="54">
        <v>0.94615384615384612</v>
      </c>
      <c r="I178" s="54">
        <v>0</v>
      </c>
      <c r="J178" s="54">
        <v>0</v>
      </c>
      <c r="K178" s="54">
        <v>14.426954248366012</v>
      </c>
      <c r="L178" s="54">
        <v>24.852591404325022</v>
      </c>
      <c r="M178" s="54">
        <v>22.301302630575453</v>
      </c>
      <c r="N178" s="54">
        <v>18.289905868809168</v>
      </c>
      <c r="O178" s="54">
        <v>15.596889193260935</v>
      </c>
      <c r="P178" s="54">
        <v>15.371118993518408</v>
      </c>
      <c r="Q178" s="54">
        <v>15.596889193260935</v>
      </c>
      <c r="R178" s="54">
        <v>18.289905868809168</v>
      </c>
      <c r="S178" s="54">
        <v>22.301302630575453</v>
      </c>
      <c r="T178" s="54">
        <v>1</v>
      </c>
      <c r="U178" s="54">
        <v>0.58892851567641735</v>
      </c>
      <c r="V178" s="54">
        <v>218.18518518518522</v>
      </c>
      <c r="Z178" s="54">
        <v>0.21328302278512112</v>
      </c>
      <c r="AA178" s="54">
        <v>13</v>
      </c>
      <c r="AB178" s="54">
        <v>46800</v>
      </c>
      <c r="AC178" s="54">
        <v>12.203333333333331</v>
      </c>
      <c r="AD178" s="54">
        <v>509.63798554360784</v>
      </c>
      <c r="AE178" s="54">
        <v>311.67395949017822</v>
      </c>
      <c r="AF178" s="54">
        <v>0.94615384615384612</v>
      </c>
      <c r="AG178" s="54">
        <v>0</v>
      </c>
      <c r="AH178" s="54">
        <v>0</v>
      </c>
      <c r="AI178" s="54">
        <v>14.426954248366012</v>
      </c>
      <c r="AJ178" s="54">
        <v>24.852591404325022</v>
      </c>
      <c r="AK178" s="54">
        <v>22.301302630575453</v>
      </c>
      <c r="AL178" s="54">
        <v>18.289905868809168</v>
      </c>
      <c r="AM178" s="54">
        <v>15.596889193260935</v>
      </c>
      <c r="AN178" s="54">
        <v>15.371118993518408</v>
      </c>
      <c r="AO178" s="54">
        <v>15.596889193260935</v>
      </c>
      <c r="AP178" s="54">
        <v>18.289905868809168</v>
      </c>
      <c r="AQ178" s="54">
        <v>22.301302630575453</v>
      </c>
      <c r="AR178" s="54">
        <v>0</v>
      </c>
      <c r="AS178" s="54">
        <v>0.58892851567641735</v>
      </c>
      <c r="AT178" s="54">
        <v>218.18518518518522</v>
      </c>
      <c r="AX178" s="54">
        <v>0.21766668174742482</v>
      </c>
      <c r="AY178" s="54">
        <v>13</v>
      </c>
      <c r="AZ178" s="54">
        <v>46800</v>
      </c>
      <c r="BA178" s="54">
        <v>12.203333333333331</v>
      </c>
      <c r="BB178" s="54">
        <v>509.63798554360784</v>
      </c>
      <c r="BC178" s="54">
        <v>311.67395949017822</v>
      </c>
      <c r="BD178" s="54">
        <v>0.94615384615384612</v>
      </c>
      <c r="BE178" s="54">
        <v>0</v>
      </c>
      <c r="BF178" s="54">
        <v>0</v>
      </c>
      <c r="BG178" s="54">
        <v>17.481546840958604</v>
      </c>
      <c r="BH178" s="54">
        <v>24.852591404325022</v>
      </c>
      <c r="BI178" s="54">
        <v>22.301302630575453</v>
      </c>
      <c r="BJ178" s="54">
        <v>18.289905868809168</v>
      </c>
      <c r="BK178" s="54">
        <v>15.596889193260935</v>
      </c>
      <c r="BL178" s="54">
        <v>15.371118993518408</v>
      </c>
      <c r="BM178" s="54">
        <v>15.596889193260935</v>
      </c>
      <c r="BN178" s="54">
        <v>18.289905868809168</v>
      </c>
      <c r="BO178" s="54">
        <v>22.301302630575453</v>
      </c>
      <c r="BP178" s="54">
        <v>1</v>
      </c>
      <c r="BQ178" s="54">
        <v>0.5845448567141136</v>
      </c>
      <c r="BR178" s="54">
        <v>218.18518518518522</v>
      </c>
      <c r="BV178" s="54">
        <v>0.21766668174742482</v>
      </c>
      <c r="BW178" s="54">
        <v>13</v>
      </c>
      <c r="BX178" s="54">
        <v>46800</v>
      </c>
      <c r="BY178" s="54">
        <v>12.203333333333331</v>
      </c>
      <c r="BZ178" s="54">
        <v>509.63798554360784</v>
      </c>
      <c r="CA178" s="54">
        <v>311.67395949017822</v>
      </c>
      <c r="CB178" s="54">
        <v>0.94615384615384612</v>
      </c>
      <c r="CC178" s="54">
        <v>0</v>
      </c>
      <c r="CD178" s="54">
        <v>0</v>
      </c>
      <c r="CE178" s="54">
        <v>17.481546840958604</v>
      </c>
      <c r="CF178" s="54">
        <v>24.852591404325022</v>
      </c>
      <c r="CG178" s="54">
        <v>22.301302630575453</v>
      </c>
      <c r="CH178" s="54">
        <v>18.289905868809168</v>
      </c>
      <c r="CI178" s="54">
        <v>15.596889193260935</v>
      </c>
      <c r="CJ178" s="54">
        <v>15.371118993518408</v>
      </c>
      <c r="CK178" s="54">
        <v>15.596889193260935</v>
      </c>
      <c r="CL178" s="54">
        <v>18.289905868809168</v>
      </c>
      <c r="CM178" s="54">
        <v>22.301302630575453</v>
      </c>
      <c r="CN178" s="54">
        <v>0</v>
      </c>
      <c r="CO178" s="54">
        <v>0.5845448567141136</v>
      </c>
      <c r="CP178" s="54">
        <v>218.18518518518522</v>
      </c>
      <c r="CT178" s="54">
        <v>0.21766668174742482</v>
      </c>
      <c r="CU178" s="54">
        <v>13</v>
      </c>
      <c r="CV178" s="54">
        <v>46800</v>
      </c>
      <c r="CW178" s="54">
        <v>12.203333333333331</v>
      </c>
      <c r="CX178" s="54">
        <v>509.63798554360784</v>
      </c>
      <c r="CY178" s="54">
        <v>0</v>
      </c>
      <c r="CZ178" s="54">
        <v>0.94615384615384612</v>
      </c>
      <c r="DA178" s="54">
        <v>0</v>
      </c>
      <c r="DB178" s="54">
        <v>0</v>
      </c>
      <c r="DC178" s="54">
        <v>17.481546840958604</v>
      </c>
      <c r="DD178" s="54">
        <v>24.852591404325022</v>
      </c>
      <c r="DE178" s="54">
        <v>22.301302630575453</v>
      </c>
      <c r="DF178" s="54">
        <v>18.289905868809168</v>
      </c>
      <c r="DG178" s="54">
        <v>15.596889193260935</v>
      </c>
      <c r="DH178" s="54">
        <v>15.371118993518408</v>
      </c>
      <c r="DI178" s="54">
        <v>15.596889193260935</v>
      </c>
      <c r="DJ178" s="54">
        <v>18.289905868809168</v>
      </c>
      <c r="DK178" s="54">
        <v>22.301302630575453</v>
      </c>
      <c r="DL178" s="54">
        <v>1</v>
      </c>
      <c r="DM178" s="54">
        <v>0.5845448567141136</v>
      </c>
      <c r="DN178" s="54">
        <v>218.18518518518522</v>
      </c>
      <c r="DR178" s="54">
        <v>0.21766668174742482</v>
      </c>
      <c r="DS178" s="54">
        <v>13</v>
      </c>
      <c r="DT178" s="54">
        <v>46800</v>
      </c>
      <c r="DU178" s="54">
        <v>12.203333333333331</v>
      </c>
      <c r="DV178" s="54">
        <v>509.63798554360784</v>
      </c>
      <c r="DW178" s="54">
        <v>0</v>
      </c>
      <c r="DX178" s="54">
        <v>0.94615384615384612</v>
      </c>
      <c r="DY178" s="54">
        <v>0</v>
      </c>
      <c r="DZ178" s="54">
        <v>0</v>
      </c>
      <c r="EA178" s="54">
        <v>17.481546840958604</v>
      </c>
      <c r="EB178" s="54">
        <v>24.852591404325022</v>
      </c>
      <c r="EC178" s="54">
        <v>22.301302630575453</v>
      </c>
      <c r="ED178" s="54">
        <v>18.289905868809168</v>
      </c>
      <c r="EE178" s="54">
        <v>15.596889193260935</v>
      </c>
      <c r="EF178" s="54">
        <v>15.371118993518408</v>
      </c>
      <c r="EG178" s="54">
        <v>15.596889193260935</v>
      </c>
      <c r="EH178" s="54">
        <v>18.289905868809168</v>
      </c>
      <c r="EI178" s="54">
        <v>22.301302630575453</v>
      </c>
      <c r="EJ178" s="54">
        <v>0</v>
      </c>
      <c r="EK178" s="54">
        <v>0.5845448567141136</v>
      </c>
      <c r="EL178" s="54">
        <v>218.18518518518522</v>
      </c>
      <c r="EP178" s="54">
        <v>0.21766668174742482</v>
      </c>
      <c r="EQ178" s="54">
        <v>13</v>
      </c>
      <c r="ER178" s="54">
        <v>46800</v>
      </c>
      <c r="ES178" s="54">
        <v>12.203333333333331</v>
      </c>
      <c r="ET178" s="54">
        <v>509.63798554360784</v>
      </c>
      <c r="EU178" s="54">
        <v>104.7421477012808</v>
      </c>
      <c r="EV178" s="54">
        <v>0.94615384615384612</v>
      </c>
      <c r="EW178" s="54">
        <v>0</v>
      </c>
      <c r="EX178" s="54">
        <v>0</v>
      </c>
      <c r="EY178" s="54">
        <v>17.481546840958604</v>
      </c>
      <c r="EZ178" s="54">
        <v>24.852591404325022</v>
      </c>
      <c r="FA178" s="54">
        <v>22.301302630575453</v>
      </c>
      <c r="FB178" s="54">
        <v>18.289905868809168</v>
      </c>
      <c r="FC178" s="54">
        <v>15.596889193260935</v>
      </c>
      <c r="FD178" s="54">
        <v>15.371118993518408</v>
      </c>
      <c r="FE178" s="54">
        <v>15.596889193260935</v>
      </c>
      <c r="FF178" s="54">
        <v>18.289905868809168</v>
      </c>
      <c r="FG178" s="54">
        <v>22.301302630575453</v>
      </c>
      <c r="FH178" s="54">
        <v>1</v>
      </c>
      <c r="FI178" s="54">
        <v>0.5845448567141136</v>
      </c>
      <c r="FJ178" s="54">
        <v>218.18518518518522</v>
      </c>
      <c r="FN178" s="54">
        <v>0.21766668174742482</v>
      </c>
      <c r="FO178" s="54">
        <v>13</v>
      </c>
      <c r="FP178" s="54">
        <v>46800</v>
      </c>
      <c r="FQ178" s="54">
        <v>12.203333333333331</v>
      </c>
      <c r="FR178" s="54">
        <v>509.63798554360784</v>
      </c>
      <c r="FS178" s="54">
        <v>104.7421477012808</v>
      </c>
      <c r="FT178" s="54">
        <v>0.94615384615384612</v>
      </c>
      <c r="FU178" s="54">
        <v>0</v>
      </c>
      <c r="FV178" s="54">
        <v>0</v>
      </c>
      <c r="FW178" s="54">
        <v>17.481546840958604</v>
      </c>
      <c r="FX178" s="54">
        <v>24.852591404325022</v>
      </c>
      <c r="FY178" s="54">
        <v>22.301302630575453</v>
      </c>
      <c r="FZ178" s="54">
        <v>18.289905868809168</v>
      </c>
      <c r="GA178" s="54">
        <v>15.596889193260935</v>
      </c>
      <c r="GB178" s="54">
        <v>15.371118993518408</v>
      </c>
      <c r="GC178" s="54">
        <v>15.596889193260935</v>
      </c>
      <c r="GD178" s="54">
        <v>18.289905868809168</v>
      </c>
      <c r="GE178" s="54">
        <v>22.301302630575453</v>
      </c>
      <c r="GF178" s="54">
        <v>0</v>
      </c>
      <c r="GG178" s="54">
        <v>0.5845448567141136</v>
      </c>
      <c r="GH178" s="54">
        <v>218.18518518518522</v>
      </c>
      <c r="GL178" s="54">
        <v>0.21766668174742482</v>
      </c>
      <c r="GM178" s="54">
        <v>13</v>
      </c>
      <c r="GN178" s="54">
        <v>46800</v>
      </c>
      <c r="GO178" s="54">
        <v>12.203333333333331</v>
      </c>
      <c r="GP178" s="54">
        <v>509.63798554360784</v>
      </c>
      <c r="GQ178" s="54">
        <v>311.67395949017822</v>
      </c>
      <c r="GR178" s="54">
        <v>0.94615384615384612</v>
      </c>
      <c r="GS178" s="54">
        <v>0</v>
      </c>
      <c r="GT178" s="54">
        <v>0</v>
      </c>
      <c r="GU178" s="54">
        <v>17.481546840958604</v>
      </c>
      <c r="GV178" s="54">
        <v>24.852591404325022</v>
      </c>
      <c r="GW178" s="54">
        <v>22.301302630575453</v>
      </c>
      <c r="GX178" s="54">
        <v>18.289905868809168</v>
      </c>
      <c r="GY178" s="54">
        <v>15.596889193260935</v>
      </c>
      <c r="GZ178" s="54">
        <v>15.371118993518408</v>
      </c>
      <c r="HA178" s="54">
        <v>15.596889193260935</v>
      </c>
      <c r="HB178" s="54">
        <v>18.289905868809168</v>
      </c>
      <c r="HC178" s="54">
        <v>22.301302630575453</v>
      </c>
      <c r="HD178" s="54">
        <v>1</v>
      </c>
      <c r="HE178" s="54">
        <v>0.5845448567141136</v>
      </c>
      <c r="HF178" s="54">
        <v>218.18518518518522</v>
      </c>
      <c r="HJ178" s="54">
        <v>0.21766668174742482</v>
      </c>
      <c r="HK178" s="54">
        <v>13</v>
      </c>
      <c r="HL178" s="54">
        <v>46800</v>
      </c>
      <c r="HM178" s="54">
        <v>12.203333333333331</v>
      </c>
      <c r="HN178" s="54">
        <v>509.63798554360784</v>
      </c>
      <c r="HO178" s="54">
        <v>311.67395949017822</v>
      </c>
      <c r="HP178" s="54">
        <v>0.94615384615384612</v>
      </c>
      <c r="HQ178" s="54">
        <v>0</v>
      </c>
      <c r="HR178" s="54">
        <v>0</v>
      </c>
      <c r="HS178" s="54">
        <v>17.481546840958604</v>
      </c>
      <c r="HT178" s="54">
        <v>24.852591404325022</v>
      </c>
      <c r="HU178" s="54">
        <v>22.301302630575453</v>
      </c>
      <c r="HV178" s="54">
        <v>18.289905868809168</v>
      </c>
      <c r="HW178" s="54">
        <v>15.596889193260935</v>
      </c>
      <c r="HX178" s="54">
        <v>15.371118993518408</v>
      </c>
      <c r="HY178" s="54">
        <v>15.596889193260935</v>
      </c>
      <c r="HZ178" s="54">
        <v>18.289905868809168</v>
      </c>
      <c r="IA178" s="54">
        <v>22.301302630575453</v>
      </c>
      <c r="IB178" s="54">
        <v>0</v>
      </c>
      <c r="IC178" s="54">
        <v>0.5845448567141136</v>
      </c>
      <c r="ID178" s="54">
        <v>218.18518518518522</v>
      </c>
    </row>
    <row r="179" spans="2:238" x14ac:dyDescent="0.25">
      <c r="B179" s="54" t="s">
        <v>151</v>
      </c>
      <c r="C179" s="54">
        <v>14</v>
      </c>
      <c r="D179" s="54">
        <v>50400</v>
      </c>
      <c r="E179" s="54">
        <v>13.189999999999998</v>
      </c>
      <c r="F179" s="54">
        <v>385.6007410437764</v>
      </c>
      <c r="G179" s="54">
        <v>281.18177331742385</v>
      </c>
      <c r="H179" s="54">
        <v>0.94615384615384612</v>
      </c>
      <c r="I179" s="54">
        <v>0</v>
      </c>
      <c r="J179" s="54">
        <v>0</v>
      </c>
      <c r="K179" s="54">
        <v>14.288313725490191</v>
      </c>
      <c r="L179" s="54">
        <v>23.438668948029758</v>
      </c>
      <c r="M179" s="54">
        <v>21.371566364918795</v>
      </c>
      <c r="N179" s="54">
        <v>18.121456579838082</v>
      </c>
      <c r="O179" s="54">
        <v>15.939523360963239</v>
      </c>
      <c r="P179" s="54">
        <v>15.756600060441922</v>
      </c>
      <c r="Q179" s="54">
        <v>15.939523360963239</v>
      </c>
      <c r="R179" s="54">
        <v>18.121456579838082</v>
      </c>
      <c r="S179" s="54">
        <v>21.371566364918795</v>
      </c>
      <c r="T179" s="54">
        <v>1</v>
      </c>
      <c r="U179" s="54">
        <v>0.58892851567641735</v>
      </c>
      <c r="V179" s="54">
        <v>176.77777777777777</v>
      </c>
      <c r="Z179" s="54" t="s">
        <v>151</v>
      </c>
      <c r="AA179" s="54">
        <v>14</v>
      </c>
      <c r="AB179" s="54">
        <v>50400</v>
      </c>
      <c r="AC179" s="54">
        <v>13.189999999999998</v>
      </c>
      <c r="AD179" s="54">
        <v>385.6007410437764</v>
      </c>
      <c r="AE179" s="54">
        <v>281.18177331742385</v>
      </c>
      <c r="AF179" s="54">
        <v>0.94615384615384612</v>
      </c>
      <c r="AG179" s="54">
        <v>0</v>
      </c>
      <c r="AH179" s="54">
        <v>0</v>
      </c>
      <c r="AI179" s="54">
        <v>14.288313725490191</v>
      </c>
      <c r="AJ179" s="54">
        <v>23.438668948029758</v>
      </c>
      <c r="AK179" s="54">
        <v>21.371566364918795</v>
      </c>
      <c r="AL179" s="54">
        <v>18.121456579838082</v>
      </c>
      <c r="AM179" s="54">
        <v>15.939523360963239</v>
      </c>
      <c r="AN179" s="54">
        <v>15.756600060441922</v>
      </c>
      <c r="AO179" s="54">
        <v>15.939523360963239</v>
      </c>
      <c r="AP179" s="54">
        <v>18.121456579838082</v>
      </c>
      <c r="AQ179" s="54">
        <v>21.371566364918795</v>
      </c>
      <c r="AR179" s="54">
        <v>0</v>
      </c>
      <c r="AS179" s="54">
        <v>0.58892851567641735</v>
      </c>
      <c r="AT179" s="54">
        <v>176.77777777777777</v>
      </c>
      <c r="AX179" s="54" t="s">
        <v>151</v>
      </c>
      <c r="AY179" s="54">
        <v>14</v>
      </c>
      <c r="AZ179" s="54">
        <v>50400</v>
      </c>
      <c r="BA179" s="54">
        <v>13.189999999999998</v>
      </c>
      <c r="BB179" s="54">
        <v>385.6007410437764</v>
      </c>
      <c r="BC179" s="54">
        <v>281.18177331742385</v>
      </c>
      <c r="BD179" s="54">
        <v>0.94615384615384612</v>
      </c>
      <c r="BE179" s="54">
        <v>0</v>
      </c>
      <c r="BF179" s="54">
        <v>0</v>
      </c>
      <c r="BG179" s="54">
        <v>16.763202614379082</v>
      </c>
      <c r="BH179" s="54">
        <v>23.438668948029758</v>
      </c>
      <c r="BI179" s="54">
        <v>21.371566364918795</v>
      </c>
      <c r="BJ179" s="54">
        <v>18.121456579838082</v>
      </c>
      <c r="BK179" s="54">
        <v>15.939523360963239</v>
      </c>
      <c r="BL179" s="54">
        <v>15.756600060441922</v>
      </c>
      <c r="BM179" s="54">
        <v>15.939523360963239</v>
      </c>
      <c r="BN179" s="54">
        <v>18.121456579838082</v>
      </c>
      <c r="BO179" s="54">
        <v>21.371566364918795</v>
      </c>
      <c r="BP179" s="54">
        <v>1</v>
      </c>
      <c r="BQ179" s="54">
        <v>0.5845448567141136</v>
      </c>
      <c r="BR179" s="54">
        <v>176.77777777777777</v>
      </c>
      <c r="BV179" s="54" t="s">
        <v>151</v>
      </c>
      <c r="BW179" s="54">
        <v>14</v>
      </c>
      <c r="BX179" s="54">
        <v>50400</v>
      </c>
      <c r="BY179" s="54">
        <v>13.189999999999998</v>
      </c>
      <c r="BZ179" s="54">
        <v>385.6007410437764</v>
      </c>
      <c r="CA179" s="54">
        <v>281.18177331742385</v>
      </c>
      <c r="CB179" s="54">
        <v>0.94615384615384612</v>
      </c>
      <c r="CC179" s="54">
        <v>0</v>
      </c>
      <c r="CD179" s="54">
        <v>0</v>
      </c>
      <c r="CE179" s="54">
        <v>16.763202614379082</v>
      </c>
      <c r="CF179" s="54">
        <v>23.438668948029758</v>
      </c>
      <c r="CG179" s="54">
        <v>21.371566364918795</v>
      </c>
      <c r="CH179" s="54">
        <v>18.121456579838082</v>
      </c>
      <c r="CI179" s="54">
        <v>15.939523360963239</v>
      </c>
      <c r="CJ179" s="54">
        <v>15.756600060441922</v>
      </c>
      <c r="CK179" s="54">
        <v>15.939523360963239</v>
      </c>
      <c r="CL179" s="54">
        <v>18.121456579838082</v>
      </c>
      <c r="CM179" s="54">
        <v>21.371566364918795</v>
      </c>
      <c r="CN179" s="54">
        <v>0</v>
      </c>
      <c r="CO179" s="54">
        <v>0.5845448567141136</v>
      </c>
      <c r="CP179" s="54">
        <v>176.77777777777777</v>
      </c>
      <c r="CT179" s="54" t="s">
        <v>151</v>
      </c>
      <c r="CU179" s="54">
        <v>14</v>
      </c>
      <c r="CV179" s="54">
        <v>50400</v>
      </c>
      <c r="CW179" s="54">
        <v>13.189999999999998</v>
      </c>
      <c r="CX179" s="54">
        <v>385.6007410437764</v>
      </c>
      <c r="CY179" s="54">
        <v>0</v>
      </c>
      <c r="CZ179" s="54">
        <v>0.94615384615384612</v>
      </c>
      <c r="DA179" s="54">
        <v>0</v>
      </c>
      <c r="DB179" s="54">
        <v>0</v>
      </c>
      <c r="DC179" s="54">
        <v>16.763202614379082</v>
      </c>
      <c r="DD179" s="54">
        <v>23.438668948029758</v>
      </c>
      <c r="DE179" s="54">
        <v>21.371566364918795</v>
      </c>
      <c r="DF179" s="54">
        <v>18.121456579838082</v>
      </c>
      <c r="DG179" s="54">
        <v>15.939523360963239</v>
      </c>
      <c r="DH179" s="54">
        <v>15.756600060441922</v>
      </c>
      <c r="DI179" s="54">
        <v>15.939523360963239</v>
      </c>
      <c r="DJ179" s="54">
        <v>18.121456579838082</v>
      </c>
      <c r="DK179" s="54">
        <v>21.371566364918795</v>
      </c>
      <c r="DL179" s="54">
        <v>1</v>
      </c>
      <c r="DM179" s="54">
        <v>0.5845448567141136</v>
      </c>
      <c r="DN179" s="54">
        <v>176.77777777777777</v>
      </c>
      <c r="DR179" s="54" t="s">
        <v>151</v>
      </c>
      <c r="DS179" s="54">
        <v>14</v>
      </c>
      <c r="DT179" s="54">
        <v>50400</v>
      </c>
      <c r="DU179" s="54">
        <v>13.189999999999998</v>
      </c>
      <c r="DV179" s="54">
        <v>385.6007410437764</v>
      </c>
      <c r="DW179" s="54">
        <v>0</v>
      </c>
      <c r="DX179" s="54">
        <v>0.94615384615384612</v>
      </c>
      <c r="DY179" s="54">
        <v>0</v>
      </c>
      <c r="DZ179" s="54">
        <v>0</v>
      </c>
      <c r="EA179" s="54">
        <v>16.763202614379082</v>
      </c>
      <c r="EB179" s="54">
        <v>23.438668948029758</v>
      </c>
      <c r="EC179" s="54">
        <v>21.371566364918795</v>
      </c>
      <c r="ED179" s="54">
        <v>18.121456579838082</v>
      </c>
      <c r="EE179" s="54">
        <v>15.939523360963239</v>
      </c>
      <c r="EF179" s="54">
        <v>15.756600060441922</v>
      </c>
      <c r="EG179" s="54">
        <v>15.939523360963239</v>
      </c>
      <c r="EH179" s="54">
        <v>18.121456579838082</v>
      </c>
      <c r="EI179" s="54">
        <v>21.371566364918795</v>
      </c>
      <c r="EJ179" s="54">
        <v>0</v>
      </c>
      <c r="EK179" s="54">
        <v>0.5845448567141136</v>
      </c>
      <c r="EL179" s="54">
        <v>176.77777777777777</v>
      </c>
      <c r="EP179" s="54" t="s">
        <v>151</v>
      </c>
      <c r="EQ179" s="54">
        <v>14</v>
      </c>
      <c r="ER179" s="54">
        <v>50400</v>
      </c>
      <c r="ES179" s="54">
        <v>13.189999999999998</v>
      </c>
      <c r="ET179" s="54">
        <v>385.6007410437764</v>
      </c>
      <c r="EU179" s="54">
        <v>94.494846088191636</v>
      </c>
      <c r="EV179" s="54">
        <v>0.94615384615384612</v>
      </c>
      <c r="EW179" s="54">
        <v>0</v>
      </c>
      <c r="EX179" s="54">
        <v>0</v>
      </c>
      <c r="EY179" s="54">
        <v>16.763202614379082</v>
      </c>
      <c r="EZ179" s="54">
        <v>23.438668948029758</v>
      </c>
      <c r="FA179" s="54">
        <v>21.371566364918795</v>
      </c>
      <c r="FB179" s="54">
        <v>18.121456579838082</v>
      </c>
      <c r="FC179" s="54">
        <v>15.939523360963239</v>
      </c>
      <c r="FD179" s="54">
        <v>15.756600060441922</v>
      </c>
      <c r="FE179" s="54">
        <v>15.939523360963239</v>
      </c>
      <c r="FF179" s="54">
        <v>18.121456579838082</v>
      </c>
      <c r="FG179" s="54">
        <v>21.371566364918795</v>
      </c>
      <c r="FH179" s="54">
        <v>1</v>
      </c>
      <c r="FI179" s="54">
        <v>0.5845448567141136</v>
      </c>
      <c r="FJ179" s="54">
        <v>176.77777777777777</v>
      </c>
      <c r="FN179" s="54" t="s">
        <v>151</v>
      </c>
      <c r="FO179" s="54">
        <v>14</v>
      </c>
      <c r="FP179" s="54">
        <v>50400</v>
      </c>
      <c r="FQ179" s="54">
        <v>13.189999999999998</v>
      </c>
      <c r="FR179" s="54">
        <v>385.6007410437764</v>
      </c>
      <c r="FS179" s="54">
        <v>94.494846088191636</v>
      </c>
      <c r="FT179" s="54">
        <v>0.94615384615384612</v>
      </c>
      <c r="FU179" s="54">
        <v>0</v>
      </c>
      <c r="FV179" s="54">
        <v>0</v>
      </c>
      <c r="FW179" s="54">
        <v>16.763202614379082</v>
      </c>
      <c r="FX179" s="54">
        <v>23.438668948029758</v>
      </c>
      <c r="FY179" s="54">
        <v>21.371566364918795</v>
      </c>
      <c r="FZ179" s="54">
        <v>18.121456579838082</v>
      </c>
      <c r="GA179" s="54">
        <v>15.939523360963239</v>
      </c>
      <c r="GB179" s="54">
        <v>15.756600060441922</v>
      </c>
      <c r="GC179" s="54">
        <v>15.939523360963239</v>
      </c>
      <c r="GD179" s="54">
        <v>18.121456579838082</v>
      </c>
      <c r="GE179" s="54">
        <v>21.371566364918795</v>
      </c>
      <c r="GF179" s="54">
        <v>0</v>
      </c>
      <c r="GG179" s="54">
        <v>0.5845448567141136</v>
      </c>
      <c r="GH179" s="54">
        <v>176.77777777777777</v>
      </c>
      <c r="GL179" s="54" t="s">
        <v>151</v>
      </c>
      <c r="GM179" s="54">
        <v>14</v>
      </c>
      <c r="GN179" s="54">
        <v>50400</v>
      </c>
      <c r="GO179" s="54">
        <v>13.189999999999998</v>
      </c>
      <c r="GP179" s="54">
        <v>385.6007410437764</v>
      </c>
      <c r="GQ179" s="54">
        <v>281.18177331742385</v>
      </c>
      <c r="GR179" s="54">
        <v>0.94615384615384612</v>
      </c>
      <c r="GS179" s="54">
        <v>0</v>
      </c>
      <c r="GT179" s="54">
        <v>0</v>
      </c>
      <c r="GU179" s="54">
        <v>16.763202614379082</v>
      </c>
      <c r="GV179" s="54">
        <v>23.438668948029758</v>
      </c>
      <c r="GW179" s="54">
        <v>21.371566364918795</v>
      </c>
      <c r="GX179" s="54">
        <v>18.121456579838082</v>
      </c>
      <c r="GY179" s="54">
        <v>15.939523360963239</v>
      </c>
      <c r="GZ179" s="54">
        <v>15.756600060441922</v>
      </c>
      <c r="HA179" s="54">
        <v>15.939523360963239</v>
      </c>
      <c r="HB179" s="54">
        <v>18.121456579838082</v>
      </c>
      <c r="HC179" s="54">
        <v>21.371566364918795</v>
      </c>
      <c r="HD179" s="54">
        <v>1</v>
      </c>
      <c r="HE179" s="54">
        <v>0.5845448567141136</v>
      </c>
      <c r="HF179" s="54">
        <v>176.77777777777777</v>
      </c>
      <c r="HJ179" s="54" t="s">
        <v>151</v>
      </c>
      <c r="HK179" s="54">
        <v>14</v>
      </c>
      <c r="HL179" s="54">
        <v>50400</v>
      </c>
      <c r="HM179" s="54">
        <v>13.189999999999998</v>
      </c>
      <c r="HN179" s="54">
        <v>385.6007410437764</v>
      </c>
      <c r="HO179" s="54">
        <v>281.18177331742385</v>
      </c>
      <c r="HP179" s="54">
        <v>0.94615384615384612</v>
      </c>
      <c r="HQ179" s="54">
        <v>0</v>
      </c>
      <c r="HR179" s="54">
        <v>0</v>
      </c>
      <c r="HS179" s="54">
        <v>16.763202614379082</v>
      </c>
      <c r="HT179" s="54">
        <v>23.438668948029758</v>
      </c>
      <c r="HU179" s="54">
        <v>21.371566364918795</v>
      </c>
      <c r="HV179" s="54">
        <v>18.121456579838082</v>
      </c>
      <c r="HW179" s="54">
        <v>15.939523360963239</v>
      </c>
      <c r="HX179" s="54">
        <v>15.756600060441922</v>
      </c>
      <c r="HY179" s="54">
        <v>15.939523360963239</v>
      </c>
      <c r="HZ179" s="54">
        <v>18.121456579838082</v>
      </c>
      <c r="IA179" s="54">
        <v>21.371566364918795</v>
      </c>
      <c r="IB179" s="54">
        <v>0</v>
      </c>
      <c r="IC179" s="54">
        <v>0.5845448567141136</v>
      </c>
      <c r="ID179" s="54">
        <v>176.77777777777777</v>
      </c>
    </row>
    <row r="180" spans="2:238" x14ac:dyDescent="0.25">
      <c r="B180" s="54" t="s">
        <v>195</v>
      </c>
      <c r="C180" s="54">
        <v>15</v>
      </c>
      <c r="D180" s="54">
        <v>54000</v>
      </c>
      <c r="E180" s="54">
        <v>13.113333333333333</v>
      </c>
      <c r="F180" s="54">
        <v>225.82105015757332</v>
      </c>
      <c r="G180" s="54">
        <v>56.243537746210961</v>
      </c>
      <c r="H180" s="54">
        <v>0.94615384615384612</v>
      </c>
      <c r="I180" s="54">
        <v>0</v>
      </c>
      <c r="J180" s="54">
        <v>0</v>
      </c>
      <c r="K180" s="54">
        <v>11.461287581699345</v>
      </c>
      <c r="L180" s="54">
        <v>17.494730565358207</v>
      </c>
      <c r="M180" s="54">
        <v>16.611025805073709</v>
      </c>
      <c r="N180" s="54">
        <v>15.221574932151604</v>
      </c>
      <c r="O180" s="54">
        <v>14.288779052597002</v>
      </c>
      <c r="P180" s="54">
        <v>14.210577712828776</v>
      </c>
      <c r="Q180" s="54">
        <v>14.288779052597002</v>
      </c>
      <c r="R180" s="54">
        <v>15.221574932151604</v>
      </c>
      <c r="S180" s="54">
        <v>16.611025805073709</v>
      </c>
      <c r="T180" s="54">
        <v>1</v>
      </c>
      <c r="U180" s="54">
        <v>0.58892851567641735</v>
      </c>
      <c r="V180" s="54">
        <v>75.574074074074062</v>
      </c>
      <c r="Z180" s="54" t="s">
        <v>195</v>
      </c>
      <c r="AA180" s="54">
        <v>15</v>
      </c>
      <c r="AB180" s="54">
        <v>54000</v>
      </c>
      <c r="AC180" s="54">
        <v>13.113333333333333</v>
      </c>
      <c r="AD180" s="54">
        <v>225.82105015757332</v>
      </c>
      <c r="AE180" s="54">
        <v>56.243537746210961</v>
      </c>
      <c r="AF180" s="54">
        <v>0.94615384615384612</v>
      </c>
      <c r="AG180" s="54">
        <v>0</v>
      </c>
      <c r="AH180" s="54">
        <v>0</v>
      </c>
      <c r="AI180" s="54">
        <v>11.461287581699345</v>
      </c>
      <c r="AJ180" s="54">
        <v>17.494730565358207</v>
      </c>
      <c r="AK180" s="54">
        <v>16.611025805073709</v>
      </c>
      <c r="AL180" s="54">
        <v>15.221574932151604</v>
      </c>
      <c r="AM180" s="54">
        <v>14.288779052597002</v>
      </c>
      <c r="AN180" s="54">
        <v>14.210577712828776</v>
      </c>
      <c r="AO180" s="54">
        <v>14.288779052597002</v>
      </c>
      <c r="AP180" s="54">
        <v>15.221574932151604</v>
      </c>
      <c r="AQ180" s="54">
        <v>16.611025805073709</v>
      </c>
      <c r="AR180" s="54">
        <v>0</v>
      </c>
      <c r="AS180" s="54">
        <v>0.58892851567641735</v>
      </c>
      <c r="AT180" s="54">
        <v>75.574074074074062</v>
      </c>
      <c r="AX180" s="54" t="s">
        <v>195</v>
      </c>
      <c r="AY180" s="54">
        <v>15</v>
      </c>
      <c r="AZ180" s="54">
        <v>54000</v>
      </c>
      <c r="BA180" s="54">
        <v>13.113333333333333</v>
      </c>
      <c r="BB180" s="54">
        <v>225.82105015757332</v>
      </c>
      <c r="BC180" s="54">
        <v>56.243537746210961</v>
      </c>
      <c r="BD180" s="54">
        <v>0.94615384615384612</v>
      </c>
      <c r="BE180" s="54">
        <v>0</v>
      </c>
      <c r="BF180" s="54">
        <v>0</v>
      </c>
      <c r="BG180" s="54">
        <v>12.51932461873638</v>
      </c>
      <c r="BH180" s="54">
        <v>17.494730565358207</v>
      </c>
      <c r="BI180" s="54">
        <v>16.611025805073709</v>
      </c>
      <c r="BJ180" s="54">
        <v>15.221574932151604</v>
      </c>
      <c r="BK180" s="54">
        <v>14.288779052597002</v>
      </c>
      <c r="BL180" s="54">
        <v>14.210577712828776</v>
      </c>
      <c r="BM180" s="54">
        <v>14.288779052597002</v>
      </c>
      <c r="BN180" s="54">
        <v>15.221574932151604</v>
      </c>
      <c r="BO180" s="54">
        <v>16.611025805073709</v>
      </c>
      <c r="BP180" s="54">
        <v>1</v>
      </c>
      <c r="BQ180" s="54">
        <v>0.5845448567141136</v>
      </c>
      <c r="BR180" s="54">
        <v>75.574074074074062</v>
      </c>
      <c r="BV180" s="54" t="s">
        <v>195</v>
      </c>
      <c r="BW180" s="54">
        <v>15</v>
      </c>
      <c r="BX180" s="54">
        <v>54000</v>
      </c>
      <c r="BY180" s="54">
        <v>13.113333333333333</v>
      </c>
      <c r="BZ180" s="54">
        <v>225.82105015757332</v>
      </c>
      <c r="CA180" s="54">
        <v>56.243537746210961</v>
      </c>
      <c r="CB180" s="54">
        <v>0.94615384615384612</v>
      </c>
      <c r="CC180" s="54">
        <v>0</v>
      </c>
      <c r="CD180" s="54">
        <v>0</v>
      </c>
      <c r="CE180" s="54">
        <v>12.51932461873638</v>
      </c>
      <c r="CF180" s="54">
        <v>17.494730565358207</v>
      </c>
      <c r="CG180" s="54">
        <v>16.611025805073709</v>
      </c>
      <c r="CH180" s="54">
        <v>15.221574932151604</v>
      </c>
      <c r="CI180" s="54">
        <v>14.288779052597002</v>
      </c>
      <c r="CJ180" s="54">
        <v>14.210577712828776</v>
      </c>
      <c r="CK180" s="54">
        <v>14.288779052597002</v>
      </c>
      <c r="CL180" s="54">
        <v>15.221574932151604</v>
      </c>
      <c r="CM180" s="54">
        <v>16.611025805073709</v>
      </c>
      <c r="CN180" s="54">
        <v>0</v>
      </c>
      <c r="CO180" s="54">
        <v>0.5845448567141136</v>
      </c>
      <c r="CP180" s="54">
        <v>75.574074074074062</v>
      </c>
      <c r="CT180" s="54" t="s">
        <v>195</v>
      </c>
      <c r="CU180" s="54">
        <v>15</v>
      </c>
      <c r="CV180" s="54">
        <v>54000</v>
      </c>
      <c r="CW180" s="54">
        <v>13.113333333333333</v>
      </c>
      <c r="CX180" s="54">
        <v>225.82105015757332</v>
      </c>
      <c r="CY180" s="54">
        <v>0</v>
      </c>
      <c r="CZ180" s="54">
        <v>0.94615384615384612</v>
      </c>
      <c r="DA180" s="54">
        <v>0</v>
      </c>
      <c r="DB180" s="54">
        <v>0</v>
      </c>
      <c r="DC180" s="54">
        <v>12.51932461873638</v>
      </c>
      <c r="DD180" s="54">
        <v>17.494730565358207</v>
      </c>
      <c r="DE180" s="54">
        <v>16.611025805073709</v>
      </c>
      <c r="DF180" s="54">
        <v>15.221574932151604</v>
      </c>
      <c r="DG180" s="54">
        <v>14.288779052597002</v>
      </c>
      <c r="DH180" s="54">
        <v>14.210577712828776</v>
      </c>
      <c r="DI180" s="54">
        <v>14.288779052597002</v>
      </c>
      <c r="DJ180" s="54">
        <v>15.221574932151604</v>
      </c>
      <c r="DK180" s="54">
        <v>16.611025805073709</v>
      </c>
      <c r="DL180" s="54">
        <v>1</v>
      </c>
      <c r="DM180" s="54">
        <v>0.5845448567141136</v>
      </c>
      <c r="DN180" s="54">
        <v>75.574074074074062</v>
      </c>
      <c r="DR180" s="54" t="s">
        <v>195</v>
      </c>
      <c r="DS180" s="54">
        <v>15</v>
      </c>
      <c r="DT180" s="54">
        <v>54000</v>
      </c>
      <c r="DU180" s="54">
        <v>13.113333333333333</v>
      </c>
      <c r="DV180" s="54">
        <v>225.82105015757332</v>
      </c>
      <c r="DW180" s="54">
        <v>0</v>
      </c>
      <c r="DX180" s="54">
        <v>0.94615384615384612</v>
      </c>
      <c r="DY180" s="54">
        <v>0</v>
      </c>
      <c r="DZ180" s="54">
        <v>0</v>
      </c>
      <c r="EA180" s="54">
        <v>12.51932461873638</v>
      </c>
      <c r="EB180" s="54">
        <v>17.494730565358207</v>
      </c>
      <c r="EC180" s="54">
        <v>16.611025805073709</v>
      </c>
      <c r="ED180" s="54">
        <v>15.221574932151604</v>
      </c>
      <c r="EE180" s="54">
        <v>14.288779052597002</v>
      </c>
      <c r="EF180" s="54">
        <v>14.210577712828776</v>
      </c>
      <c r="EG180" s="54">
        <v>14.288779052597002</v>
      </c>
      <c r="EH180" s="54">
        <v>15.221574932151604</v>
      </c>
      <c r="EI180" s="54">
        <v>16.611025805073709</v>
      </c>
      <c r="EJ180" s="54">
        <v>0</v>
      </c>
      <c r="EK180" s="54">
        <v>0.5845448567141136</v>
      </c>
      <c r="EL180" s="54">
        <v>75.574074074074062</v>
      </c>
      <c r="EP180" s="54" t="s">
        <v>195</v>
      </c>
      <c r="EQ180" s="54">
        <v>15</v>
      </c>
      <c r="ER180" s="54">
        <v>54000</v>
      </c>
      <c r="ES180" s="54">
        <v>13.113333333333333</v>
      </c>
      <c r="ET180" s="54">
        <v>225.82105015757332</v>
      </c>
      <c r="EU180" s="54">
        <v>18.901383187394053</v>
      </c>
      <c r="EV180" s="54">
        <v>0.94615384615384612</v>
      </c>
      <c r="EW180" s="54">
        <v>0</v>
      </c>
      <c r="EX180" s="54">
        <v>0</v>
      </c>
      <c r="EY180" s="54">
        <v>12.51932461873638</v>
      </c>
      <c r="EZ180" s="54">
        <v>17.494730565358207</v>
      </c>
      <c r="FA180" s="54">
        <v>16.611025805073709</v>
      </c>
      <c r="FB180" s="54">
        <v>15.221574932151604</v>
      </c>
      <c r="FC180" s="54">
        <v>14.288779052597002</v>
      </c>
      <c r="FD180" s="54">
        <v>14.210577712828776</v>
      </c>
      <c r="FE180" s="54">
        <v>14.288779052597002</v>
      </c>
      <c r="FF180" s="54">
        <v>15.221574932151604</v>
      </c>
      <c r="FG180" s="54">
        <v>16.611025805073709</v>
      </c>
      <c r="FH180" s="54">
        <v>1</v>
      </c>
      <c r="FI180" s="54">
        <v>0.5845448567141136</v>
      </c>
      <c r="FJ180" s="54">
        <v>75.574074074074062</v>
      </c>
      <c r="FN180" s="54" t="s">
        <v>195</v>
      </c>
      <c r="FO180" s="54">
        <v>15</v>
      </c>
      <c r="FP180" s="54">
        <v>54000</v>
      </c>
      <c r="FQ180" s="54">
        <v>13.113333333333333</v>
      </c>
      <c r="FR180" s="54">
        <v>225.82105015757332</v>
      </c>
      <c r="FS180" s="54">
        <v>18.901383187394053</v>
      </c>
      <c r="FT180" s="54">
        <v>0.94615384615384612</v>
      </c>
      <c r="FU180" s="54">
        <v>0</v>
      </c>
      <c r="FV180" s="54">
        <v>0</v>
      </c>
      <c r="FW180" s="54">
        <v>12.51932461873638</v>
      </c>
      <c r="FX180" s="54">
        <v>17.494730565358207</v>
      </c>
      <c r="FY180" s="54">
        <v>16.611025805073709</v>
      </c>
      <c r="FZ180" s="54">
        <v>15.221574932151604</v>
      </c>
      <c r="GA180" s="54">
        <v>14.288779052597002</v>
      </c>
      <c r="GB180" s="54">
        <v>14.210577712828776</v>
      </c>
      <c r="GC180" s="54">
        <v>14.288779052597002</v>
      </c>
      <c r="GD180" s="54">
        <v>15.221574932151604</v>
      </c>
      <c r="GE180" s="54">
        <v>16.611025805073709</v>
      </c>
      <c r="GF180" s="54">
        <v>0</v>
      </c>
      <c r="GG180" s="54">
        <v>0.5845448567141136</v>
      </c>
      <c r="GH180" s="54">
        <v>75.574074074074062</v>
      </c>
      <c r="GL180" s="54" t="s">
        <v>195</v>
      </c>
      <c r="GM180" s="54">
        <v>15</v>
      </c>
      <c r="GN180" s="54">
        <v>54000</v>
      </c>
      <c r="GO180" s="54">
        <v>13.113333333333333</v>
      </c>
      <c r="GP180" s="54">
        <v>225.82105015757332</v>
      </c>
      <c r="GQ180" s="54">
        <v>56.243537746210961</v>
      </c>
      <c r="GR180" s="54">
        <v>0.94615384615384612</v>
      </c>
      <c r="GS180" s="54">
        <v>0</v>
      </c>
      <c r="GT180" s="54">
        <v>0</v>
      </c>
      <c r="GU180" s="54">
        <v>12.51932461873638</v>
      </c>
      <c r="GV180" s="54">
        <v>17.494730565358207</v>
      </c>
      <c r="GW180" s="54">
        <v>16.611025805073709</v>
      </c>
      <c r="GX180" s="54">
        <v>15.221574932151604</v>
      </c>
      <c r="GY180" s="54">
        <v>14.288779052597002</v>
      </c>
      <c r="GZ180" s="54">
        <v>14.210577712828776</v>
      </c>
      <c r="HA180" s="54">
        <v>14.288779052597002</v>
      </c>
      <c r="HB180" s="54">
        <v>15.221574932151604</v>
      </c>
      <c r="HC180" s="54">
        <v>16.611025805073709</v>
      </c>
      <c r="HD180" s="54">
        <v>1</v>
      </c>
      <c r="HE180" s="54">
        <v>0.5845448567141136</v>
      </c>
      <c r="HF180" s="54">
        <v>75.574074074074062</v>
      </c>
      <c r="HJ180" s="54" t="s">
        <v>195</v>
      </c>
      <c r="HK180" s="54">
        <v>15</v>
      </c>
      <c r="HL180" s="54">
        <v>54000</v>
      </c>
      <c r="HM180" s="54">
        <v>13.113333333333333</v>
      </c>
      <c r="HN180" s="54">
        <v>225.82105015757332</v>
      </c>
      <c r="HO180" s="54">
        <v>56.243537746210961</v>
      </c>
      <c r="HP180" s="54">
        <v>0.94615384615384612</v>
      </c>
      <c r="HQ180" s="54">
        <v>0</v>
      </c>
      <c r="HR180" s="54">
        <v>0</v>
      </c>
      <c r="HS180" s="54">
        <v>12.51932461873638</v>
      </c>
      <c r="HT180" s="54">
        <v>17.494730565358207</v>
      </c>
      <c r="HU180" s="54">
        <v>16.611025805073709</v>
      </c>
      <c r="HV180" s="54">
        <v>15.221574932151604</v>
      </c>
      <c r="HW180" s="54">
        <v>14.288779052597002</v>
      </c>
      <c r="HX180" s="54">
        <v>14.210577712828776</v>
      </c>
      <c r="HY180" s="54">
        <v>14.288779052597002</v>
      </c>
      <c r="HZ180" s="54">
        <v>15.221574932151604</v>
      </c>
      <c r="IA180" s="54">
        <v>16.611025805073709</v>
      </c>
      <c r="IB180" s="54">
        <v>0</v>
      </c>
      <c r="IC180" s="54">
        <v>0.5845448567141136</v>
      </c>
      <c r="ID180" s="54">
        <v>75.574074074074062</v>
      </c>
    </row>
    <row r="181" spans="2:238" x14ac:dyDescent="0.25">
      <c r="C181" s="54">
        <v>16</v>
      </c>
      <c r="D181" s="54">
        <v>57600</v>
      </c>
      <c r="E181" s="54">
        <v>13</v>
      </c>
      <c r="F181" s="54">
        <v>63.131294192020185</v>
      </c>
      <c r="G181" s="54">
        <v>6.6443515217426743</v>
      </c>
      <c r="H181" s="54">
        <v>1.1353846153846152</v>
      </c>
      <c r="I181" s="54">
        <v>1.5</v>
      </c>
      <c r="J181" s="54">
        <v>0</v>
      </c>
      <c r="K181" s="54">
        <v>9.8046830065359458</v>
      </c>
      <c r="L181" s="54">
        <v>14.089176057801822</v>
      </c>
      <c r="M181" s="54">
        <v>13.869494979804118</v>
      </c>
      <c r="N181" s="54">
        <v>13.524089953933139</v>
      </c>
      <c r="O181" s="54">
        <v>13.292205263953196</v>
      </c>
      <c r="P181" s="54">
        <v>13.272765112226937</v>
      </c>
      <c r="Q181" s="54">
        <v>13.292205263953196</v>
      </c>
      <c r="R181" s="54">
        <v>13.524089953933139</v>
      </c>
      <c r="S181" s="54">
        <v>13.869494979804118</v>
      </c>
      <c r="T181" s="54">
        <v>1</v>
      </c>
      <c r="U181" s="54">
        <v>0.58892851567641735</v>
      </c>
      <c r="V181" s="54">
        <v>18.787037037037031</v>
      </c>
      <c r="AA181" s="54">
        <v>16</v>
      </c>
      <c r="AB181" s="54">
        <v>57600</v>
      </c>
      <c r="AC181" s="54">
        <v>13</v>
      </c>
      <c r="AD181" s="54">
        <v>63.131294192020185</v>
      </c>
      <c r="AE181" s="54">
        <v>6.6443515217426743</v>
      </c>
      <c r="AF181" s="54">
        <v>1.1353846153846152</v>
      </c>
      <c r="AG181" s="54">
        <v>1.5</v>
      </c>
      <c r="AH181" s="54">
        <v>0</v>
      </c>
      <c r="AI181" s="54">
        <v>9.8046830065359458</v>
      </c>
      <c r="AJ181" s="54">
        <v>14.089176057801822</v>
      </c>
      <c r="AK181" s="54">
        <v>13.869494979804118</v>
      </c>
      <c r="AL181" s="54">
        <v>13.524089953933139</v>
      </c>
      <c r="AM181" s="54">
        <v>13.292205263953196</v>
      </c>
      <c r="AN181" s="54">
        <v>13.272765112226937</v>
      </c>
      <c r="AO181" s="54">
        <v>13.292205263953196</v>
      </c>
      <c r="AP181" s="54">
        <v>13.524089953933139</v>
      </c>
      <c r="AQ181" s="54">
        <v>13.869494979804118</v>
      </c>
      <c r="AR181" s="54">
        <v>0</v>
      </c>
      <c r="AS181" s="54">
        <v>0.58892851567641735</v>
      </c>
      <c r="AT181" s="54">
        <v>18.787037037037031</v>
      </c>
      <c r="AY181" s="54">
        <v>16</v>
      </c>
      <c r="AZ181" s="54">
        <v>57600</v>
      </c>
      <c r="BA181" s="54">
        <v>13</v>
      </c>
      <c r="BB181" s="54">
        <v>63.131294192020185</v>
      </c>
      <c r="BC181" s="54">
        <v>6.6443515217426743</v>
      </c>
      <c r="BD181" s="54">
        <v>1.1353846153846152</v>
      </c>
      <c r="BE181" s="54">
        <v>1.5</v>
      </c>
      <c r="BF181" s="54">
        <v>0</v>
      </c>
      <c r="BG181" s="54">
        <v>10.067701525054467</v>
      </c>
      <c r="BH181" s="54">
        <v>14.089176057801822</v>
      </c>
      <c r="BI181" s="54">
        <v>13.869494979804118</v>
      </c>
      <c r="BJ181" s="54">
        <v>13.524089953933139</v>
      </c>
      <c r="BK181" s="54">
        <v>13.292205263953196</v>
      </c>
      <c r="BL181" s="54">
        <v>13.272765112226937</v>
      </c>
      <c r="BM181" s="54">
        <v>13.292205263953196</v>
      </c>
      <c r="BN181" s="54">
        <v>13.524089953933139</v>
      </c>
      <c r="BO181" s="54">
        <v>13.869494979804118</v>
      </c>
      <c r="BP181" s="54">
        <v>1</v>
      </c>
      <c r="BQ181" s="54">
        <v>0.5845448567141136</v>
      </c>
      <c r="BR181" s="54">
        <v>18.787037037037031</v>
      </c>
      <c r="BW181" s="54">
        <v>16</v>
      </c>
      <c r="BX181" s="54">
        <v>57600</v>
      </c>
      <c r="BY181" s="54">
        <v>13</v>
      </c>
      <c r="BZ181" s="54">
        <v>63.131294192020185</v>
      </c>
      <c r="CA181" s="54">
        <v>6.6443515217426743</v>
      </c>
      <c r="CB181" s="54">
        <v>1.1353846153846152</v>
      </c>
      <c r="CC181" s="54">
        <v>1.5</v>
      </c>
      <c r="CD181" s="54">
        <v>0</v>
      </c>
      <c r="CE181" s="54">
        <v>10.067701525054467</v>
      </c>
      <c r="CF181" s="54">
        <v>14.089176057801822</v>
      </c>
      <c r="CG181" s="54">
        <v>13.869494979804118</v>
      </c>
      <c r="CH181" s="54">
        <v>13.524089953933139</v>
      </c>
      <c r="CI181" s="54">
        <v>13.292205263953196</v>
      </c>
      <c r="CJ181" s="54">
        <v>13.272765112226937</v>
      </c>
      <c r="CK181" s="54">
        <v>13.292205263953196</v>
      </c>
      <c r="CL181" s="54">
        <v>13.524089953933139</v>
      </c>
      <c r="CM181" s="54">
        <v>13.869494979804118</v>
      </c>
      <c r="CN181" s="54">
        <v>0</v>
      </c>
      <c r="CO181" s="54">
        <v>0.5845448567141136</v>
      </c>
      <c r="CP181" s="54">
        <v>18.787037037037031</v>
      </c>
      <c r="CU181" s="54">
        <v>16</v>
      </c>
      <c r="CV181" s="54">
        <v>57600</v>
      </c>
      <c r="CW181" s="54">
        <v>13</v>
      </c>
      <c r="CX181" s="54">
        <v>63.131294192020185</v>
      </c>
      <c r="CY181" s="54">
        <v>0</v>
      </c>
      <c r="CZ181" s="54">
        <v>1.1353846153846152</v>
      </c>
      <c r="DA181" s="54">
        <v>1.5</v>
      </c>
      <c r="DB181" s="54">
        <v>0</v>
      </c>
      <c r="DC181" s="54">
        <v>10.067701525054467</v>
      </c>
      <c r="DD181" s="54">
        <v>14.089176057801822</v>
      </c>
      <c r="DE181" s="54">
        <v>13.869494979804118</v>
      </c>
      <c r="DF181" s="54">
        <v>13.524089953933139</v>
      </c>
      <c r="DG181" s="54">
        <v>13.292205263953196</v>
      </c>
      <c r="DH181" s="54">
        <v>13.272765112226937</v>
      </c>
      <c r="DI181" s="54">
        <v>13.292205263953196</v>
      </c>
      <c r="DJ181" s="54">
        <v>13.524089953933139</v>
      </c>
      <c r="DK181" s="54">
        <v>13.869494979804118</v>
      </c>
      <c r="DL181" s="54">
        <v>1</v>
      </c>
      <c r="DM181" s="54">
        <v>0.5845448567141136</v>
      </c>
      <c r="DN181" s="54">
        <v>18.787037037037031</v>
      </c>
      <c r="DS181" s="54">
        <v>16</v>
      </c>
      <c r="DT181" s="54">
        <v>57600</v>
      </c>
      <c r="DU181" s="54">
        <v>13</v>
      </c>
      <c r="DV181" s="54">
        <v>63.131294192020185</v>
      </c>
      <c r="DW181" s="54">
        <v>0</v>
      </c>
      <c r="DX181" s="54">
        <v>1.1353846153846152</v>
      </c>
      <c r="DY181" s="54">
        <v>1.5</v>
      </c>
      <c r="DZ181" s="54">
        <v>0</v>
      </c>
      <c r="EA181" s="54">
        <v>10.067701525054467</v>
      </c>
      <c r="EB181" s="54">
        <v>14.089176057801822</v>
      </c>
      <c r="EC181" s="54">
        <v>13.869494979804118</v>
      </c>
      <c r="ED181" s="54">
        <v>13.524089953933139</v>
      </c>
      <c r="EE181" s="54">
        <v>13.292205263953196</v>
      </c>
      <c r="EF181" s="54">
        <v>13.272765112226937</v>
      </c>
      <c r="EG181" s="54">
        <v>13.292205263953196</v>
      </c>
      <c r="EH181" s="54">
        <v>13.524089953933139</v>
      </c>
      <c r="EI181" s="54">
        <v>13.869494979804118</v>
      </c>
      <c r="EJ181" s="54">
        <v>0</v>
      </c>
      <c r="EK181" s="54">
        <v>0.5845448567141136</v>
      </c>
      <c r="EL181" s="54">
        <v>18.787037037037031</v>
      </c>
      <c r="EQ181" s="54">
        <v>16</v>
      </c>
      <c r="ER181" s="54">
        <v>57600</v>
      </c>
      <c r="ES181" s="54">
        <v>13</v>
      </c>
      <c r="ET181" s="54">
        <v>63.131294192020185</v>
      </c>
      <c r="EU181" s="54">
        <v>2.2329220240535759</v>
      </c>
      <c r="EV181" s="54">
        <v>1.1353846153846152</v>
      </c>
      <c r="EW181" s="54">
        <v>1.5</v>
      </c>
      <c r="EX181" s="54">
        <v>0</v>
      </c>
      <c r="EY181" s="54">
        <v>10.067701525054467</v>
      </c>
      <c r="EZ181" s="54">
        <v>14.089176057801822</v>
      </c>
      <c r="FA181" s="54">
        <v>13.869494979804118</v>
      </c>
      <c r="FB181" s="54">
        <v>13.524089953933139</v>
      </c>
      <c r="FC181" s="54">
        <v>13.292205263953196</v>
      </c>
      <c r="FD181" s="54">
        <v>13.272765112226937</v>
      </c>
      <c r="FE181" s="54">
        <v>13.292205263953196</v>
      </c>
      <c r="FF181" s="54">
        <v>13.524089953933139</v>
      </c>
      <c r="FG181" s="54">
        <v>13.869494979804118</v>
      </c>
      <c r="FH181" s="54">
        <v>1</v>
      </c>
      <c r="FI181" s="54">
        <v>0.5845448567141136</v>
      </c>
      <c r="FJ181" s="54">
        <v>18.787037037037031</v>
      </c>
      <c r="FO181" s="54">
        <v>16</v>
      </c>
      <c r="FP181" s="54">
        <v>57600</v>
      </c>
      <c r="FQ181" s="54">
        <v>13</v>
      </c>
      <c r="FR181" s="54">
        <v>63.131294192020185</v>
      </c>
      <c r="FS181" s="54">
        <v>2.2329220240535759</v>
      </c>
      <c r="FT181" s="54">
        <v>1.1353846153846152</v>
      </c>
      <c r="FU181" s="54">
        <v>1.5</v>
      </c>
      <c r="FV181" s="54">
        <v>0</v>
      </c>
      <c r="FW181" s="54">
        <v>10.067701525054467</v>
      </c>
      <c r="FX181" s="54">
        <v>14.089176057801822</v>
      </c>
      <c r="FY181" s="54">
        <v>13.869494979804118</v>
      </c>
      <c r="FZ181" s="54">
        <v>13.524089953933139</v>
      </c>
      <c r="GA181" s="54">
        <v>13.292205263953196</v>
      </c>
      <c r="GB181" s="54">
        <v>13.272765112226937</v>
      </c>
      <c r="GC181" s="54">
        <v>13.292205263953196</v>
      </c>
      <c r="GD181" s="54">
        <v>13.524089953933139</v>
      </c>
      <c r="GE181" s="54">
        <v>13.869494979804118</v>
      </c>
      <c r="GF181" s="54">
        <v>0</v>
      </c>
      <c r="GG181" s="54">
        <v>0.5845448567141136</v>
      </c>
      <c r="GH181" s="54">
        <v>18.787037037037031</v>
      </c>
      <c r="GM181" s="54">
        <v>16</v>
      </c>
      <c r="GN181" s="54">
        <v>57600</v>
      </c>
      <c r="GO181" s="54">
        <v>13</v>
      </c>
      <c r="GP181" s="54">
        <v>63.131294192020185</v>
      </c>
      <c r="GQ181" s="54">
        <v>6.6443515217426743</v>
      </c>
      <c r="GR181" s="54">
        <v>1.1353846153846152</v>
      </c>
      <c r="GS181" s="54">
        <v>1.5</v>
      </c>
      <c r="GT181" s="54">
        <v>0</v>
      </c>
      <c r="GU181" s="54">
        <v>10.067701525054467</v>
      </c>
      <c r="GV181" s="54">
        <v>14.089176057801822</v>
      </c>
      <c r="GW181" s="54">
        <v>13.869494979804118</v>
      </c>
      <c r="GX181" s="54">
        <v>13.524089953933139</v>
      </c>
      <c r="GY181" s="54">
        <v>13.292205263953196</v>
      </c>
      <c r="GZ181" s="54">
        <v>13.272765112226937</v>
      </c>
      <c r="HA181" s="54">
        <v>13.292205263953196</v>
      </c>
      <c r="HB181" s="54">
        <v>13.524089953933139</v>
      </c>
      <c r="HC181" s="54">
        <v>13.869494979804118</v>
      </c>
      <c r="HD181" s="54">
        <v>1</v>
      </c>
      <c r="HE181" s="54">
        <v>0.5845448567141136</v>
      </c>
      <c r="HF181" s="54">
        <v>18.787037037037031</v>
      </c>
      <c r="HK181" s="54">
        <v>16</v>
      </c>
      <c r="HL181" s="54">
        <v>57600</v>
      </c>
      <c r="HM181" s="54">
        <v>13</v>
      </c>
      <c r="HN181" s="54">
        <v>63.131294192020185</v>
      </c>
      <c r="HO181" s="54">
        <v>6.6443515217426743</v>
      </c>
      <c r="HP181" s="54">
        <v>1.1353846153846152</v>
      </c>
      <c r="HQ181" s="54">
        <v>1.5</v>
      </c>
      <c r="HR181" s="54">
        <v>0</v>
      </c>
      <c r="HS181" s="54">
        <v>10.067701525054467</v>
      </c>
      <c r="HT181" s="54">
        <v>14.089176057801822</v>
      </c>
      <c r="HU181" s="54">
        <v>13.869494979804118</v>
      </c>
      <c r="HV181" s="54">
        <v>13.524089953933139</v>
      </c>
      <c r="HW181" s="54">
        <v>13.292205263953196</v>
      </c>
      <c r="HX181" s="54">
        <v>13.272765112226937</v>
      </c>
      <c r="HY181" s="54">
        <v>13.292205263953196</v>
      </c>
      <c r="HZ181" s="54">
        <v>13.524089953933139</v>
      </c>
      <c r="IA181" s="54">
        <v>13.869494979804118</v>
      </c>
      <c r="IB181" s="54">
        <v>0</v>
      </c>
      <c r="IC181" s="54">
        <v>0.5845448567141136</v>
      </c>
      <c r="ID181" s="54">
        <v>18.787037037037031</v>
      </c>
    </row>
    <row r="182" spans="2:238" x14ac:dyDescent="0.25">
      <c r="C182" s="54">
        <v>17</v>
      </c>
      <c r="D182" s="54">
        <v>61200</v>
      </c>
      <c r="E182" s="54">
        <v>11.453333333333337</v>
      </c>
      <c r="F182" s="54">
        <v>0</v>
      </c>
      <c r="G182" s="54">
        <v>0</v>
      </c>
      <c r="H182" s="54">
        <v>1.8923076923076922</v>
      </c>
      <c r="I182" s="54">
        <v>1.5</v>
      </c>
      <c r="J182" s="54">
        <v>0</v>
      </c>
      <c r="K182" s="54">
        <v>7.7474509803921601</v>
      </c>
      <c r="L182" s="54">
        <v>11.453333333333337</v>
      </c>
      <c r="M182" s="54">
        <v>11.453333333333337</v>
      </c>
      <c r="N182" s="54">
        <v>11.453333333333337</v>
      </c>
      <c r="O182" s="54">
        <v>11.453333333333337</v>
      </c>
      <c r="P182" s="54">
        <v>11.453333333333337</v>
      </c>
      <c r="Q182" s="54">
        <v>11.453333333333337</v>
      </c>
      <c r="R182" s="54">
        <v>11.453333333333337</v>
      </c>
      <c r="S182" s="54">
        <v>11.453333333333337</v>
      </c>
      <c r="T182" s="54">
        <v>1</v>
      </c>
      <c r="U182" s="54">
        <v>0.58892851567641735</v>
      </c>
      <c r="V182" s="54">
        <v>0</v>
      </c>
      <c r="AA182" s="54">
        <v>17</v>
      </c>
      <c r="AB182" s="54">
        <v>61200</v>
      </c>
      <c r="AC182" s="54">
        <v>11.453333333333337</v>
      </c>
      <c r="AD182" s="54">
        <v>0</v>
      </c>
      <c r="AE182" s="54">
        <v>0</v>
      </c>
      <c r="AF182" s="54">
        <v>1.8923076923076922</v>
      </c>
      <c r="AG182" s="54">
        <v>1.5</v>
      </c>
      <c r="AH182" s="54">
        <v>0</v>
      </c>
      <c r="AI182" s="54">
        <v>7.7474509803921601</v>
      </c>
      <c r="AJ182" s="54">
        <v>11.453333333333337</v>
      </c>
      <c r="AK182" s="54">
        <v>11.453333333333337</v>
      </c>
      <c r="AL182" s="54">
        <v>11.453333333333337</v>
      </c>
      <c r="AM182" s="54">
        <v>11.453333333333337</v>
      </c>
      <c r="AN182" s="54">
        <v>11.453333333333337</v>
      </c>
      <c r="AO182" s="54">
        <v>11.453333333333337</v>
      </c>
      <c r="AP182" s="54">
        <v>11.453333333333337</v>
      </c>
      <c r="AQ182" s="54">
        <v>11.453333333333337</v>
      </c>
      <c r="AR182" s="54">
        <v>0</v>
      </c>
      <c r="AS182" s="54">
        <v>0.58892851567641735</v>
      </c>
      <c r="AT182" s="54">
        <v>0</v>
      </c>
      <c r="AY182" s="54">
        <v>17</v>
      </c>
      <c r="AZ182" s="54">
        <v>61200</v>
      </c>
      <c r="BA182" s="54">
        <v>11.453333333333337</v>
      </c>
      <c r="BB182" s="54">
        <v>0</v>
      </c>
      <c r="BC182" s="54">
        <v>0</v>
      </c>
      <c r="BD182" s="54">
        <v>1.8923076923076922</v>
      </c>
      <c r="BE182" s="54">
        <v>1.5</v>
      </c>
      <c r="BF182" s="54">
        <v>0</v>
      </c>
      <c r="BG182" s="54">
        <v>7.7474509803921601</v>
      </c>
      <c r="BH182" s="54">
        <v>11.453333333333337</v>
      </c>
      <c r="BI182" s="54">
        <v>11.453333333333337</v>
      </c>
      <c r="BJ182" s="54">
        <v>11.453333333333337</v>
      </c>
      <c r="BK182" s="54">
        <v>11.453333333333337</v>
      </c>
      <c r="BL182" s="54">
        <v>11.453333333333337</v>
      </c>
      <c r="BM182" s="54">
        <v>11.453333333333337</v>
      </c>
      <c r="BN182" s="54">
        <v>11.453333333333337</v>
      </c>
      <c r="BO182" s="54">
        <v>11.453333333333337</v>
      </c>
      <c r="BP182" s="54">
        <v>1</v>
      </c>
      <c r="BQ182" s="54">
        <v>0.5845448567141136</v>
      </c>
      <c r="BR182" s="54">
        <v>0</v>
      </c>
      <c r="BW182" s="54">
        <v>17</v>
      </c>
      <c r="BX182" s="54">
        <v>61200</v>
      </c>
      <c r="BY182" s="54">
        <v>11.453333333333337</v>
      </c>
      <c r="BZ182" s="54">
        <v>0</v>
      </c>
      <c r="CA182" s="54">
        <v>0</v>
      </c>
      <c r="CB182" s="54">
        <v>1.8923076923076922</v>
      </c>
      <c r="CC182" s="54">
        <v>1.5</v>
      </c>
      <c r="CD182" s="54">
        <v>0</v>
      </c>
      <c r="CE182" s="54">
        <v>7.7474509803921601</v>
      </c>
      <c r="CF182" s="54">
        <v>11.453333333333337</v>
      </c>
      <c r="CG182" s="54">
        <v>11.453333333333337</v>
      </c>
      <c r="CH182" s="54">
        <v>11.453333333333337</v>
      </c>
      <c r="CI182" s="54">
        <v>11.453333333333337</v>
      </c>
      <c r="CJ182" s="54">
        <v>11.453333333333337</v>
      </c>
      <c r="CK182" s="54">
        <v>11.453333333333337</v>
      </c>
      <c r="CL182" s="54">
        <v>11.453333333333337</v>
      </c>
      <c r="CM182" s="54">
        <v>11.453333333333337</v>
      </c>
      <c r="CN182" s="54">
        <v>0</v>
      </c>
      <c r="CO182" s="54">
        <v>0.5845448567141136</v>
      </c>
      <c r="CP182" s="54">
        <v>0</v>
      </c>
      <c r="CU182" s="54">
        <v>17</v>
      </c>
      <c r="CV182" s="54">
        <v>61200</v>
      </c>
      <c r="CW182" s="54">
        <v>11.453333333333337</v>
      </c>
      <c r="CX182" s="54">
        <v>0</v>
      </c>
      <c r="CY182" s="54">
        <v>0</v>
      </c>
      <c r="CZ182" s="54">
        <v>1.8923076923076922</v>
      </c>
      <c r="DA182" s="54">
        <v>1.5</v>
      </c>
      <c r="DB182" s="54">
        <v>0</v>
      </c>
      <c r="DC182" s="54">
        <v>7.7474509803921601</v>
      </c>
      <c r="DD182" s="54">
        <v>11.453333333333337</v>
      </c>
      <c r="DE182" s="54">
        <v>11.453333333333337</v>
      </c>
      <c r="DF182" s="54">
        <v>11.453333333333337</v>
      </c>
      <c r="DG182" s="54">
        <v>11.453333333333337</v>
      </c>
      <c r="DH182" s="54">
        <v>11.453333333333337</v>
      </c>
      <c r="DI182" s="54">
        <v>11.453333333333337</v>
      </c>
      <c r="DJ182" s="54">
        <v>11.453333333333337</v>
      </c>
      <c r="DK182" s="54">
        <v>11.453333333333337</v>
      </c>
      <c r="DL182" s="54">
        <v>1</v>
      </c>
      <c r="DM182" s="54">
        <v>0.5845448567141136</v>
      </c>
      <c r="DN182" s="54">
        <v>0</v>
      </c>
      <c r="DS182" s="54">
        <v>17</v>
      </c>
      <c r="DT182" s="54">
        <v>61200</v>
      </c>
      <c r="DU182" s="54">
        <v>11.453333333333337</v>
      </c>
      <c r="DV182" s="54">
        <v>0</v>
      </c>
      <c r="DW182" s="54">
        <v>0</v>
      </c>
      <c r="DX182" s="54">
        <v>1.8923076923076922</v>
      </c>
      <c r="DY182" s="54">
        <v>1.5</v>
      </c>
      <c r="DZ182" s="54">
        <v>0</v>
      </c>
      <c r="EA182" s="54">
        <v>7.7474509803921601</v>
      </c>
      <c r="EB182" s="54">
        <v>11.453333333333337</v>
      </c>
      <c r="EC182" s="54">
        <v>11.453333333333337</v>
      </c>
      <c r="ED182" s="54">
        <v>11.453333333333337</v>
      </c>
      <c r="EE182" s="54">
        <v>11.453333333333337</v>
      </c>
      <c r="EF182" s="54">
        <v>11.453333333333337</v>
      </c>
      <c r="EG182" s="54">
        <v>11.453333333333337</v>
      </c>
      <c r="EH182" s="54">
        <v>11.453333333333337</v>
      </c>
      <c r="EI182" s="54">
        <v>11.453333333333337</v>
      </c>
      <c r="EJ182" s="54">
        <v>0</v>
      </c>
      <c r="EK182" s="54">
        <v>0.5845448567141136</v>
      </c>
      <c r="EL182" s="54">
        <v>0</v>
      </c>
      <c r="EQ182" s="54">
        <v>17</v>
      </c>
      <c r="ER182" s="54">
        <v>61200</v>
      </c>
      <c r="ES182" s="54">
        <v>11.453333333333337</v>
      </c>
      <c r="ET182" s="54">
        <v>0</v>
      </c>
      <c r="EU182" s="54">
        <v>0</v>
      </c>
      <c r="EV182" s="54">
        <v>1.8923076923076922</v>
      </c>
      <c r="EW182" s="54">
        <v>1.5</v>
      </c>
      <c r="EX182" s="54">
        <v>0</v>
      </c>
      <c r="EY182" s="54">
        <v>7.7474509803921601</v>
      </c>
      <c r="EZ182" s="54">
        <v>11.453333333333337</v>
      </c>
      <c r="FA182" s="54">
        <v>11.453333333333337</v>
      </c>
      <c r="FB182" s="54">
        <v>11.453333333333337</v>
      </c>
      <c r="FC182" s="54">
        <v>11.453333333333337</v>
      </c>
      <c r="FD182" s="54">
        <v>11.453333333333337</v>
      </c>
      <c r="FE182" s="54">
        <v>11.453333333333337</v>
      </c>
      <c r="FF182" s="54">
        <v>11.453333333333337</v>
      </c>
      <c r="FG182" s="54">
        <v>11.453333333333337</v>
      </c>
      <c r="FH182" s="54">
        <v>1</v>
      </c>
      <c r="FI182" s="54">
        <v>0.5845448567141136</v>
      </c>
      <c r="FJ182" s="54">
        <v>0</v>
      </c>
      <c r="FO182" s="54">
        <v>17</v>
      </c>
      <c r="FP182" s="54">
        <v>61200</v>
      </c>
      <c r="FQ182" s="54">
        <v>11.453333333333337</v>
      </c>
      <c r="FR182" s="54">
        <v>0</v>
      </c>
      <c r="FS182" s="54">
        <v>0</v>
      </c>
      <c r="FT182" s="54">
        <v>1.8923076923076922</v>
      </c>
      <c r="FU182" s="54">
        <v>1.5</v>
      </c>
      <c r="FV182" s="54">
        <v>0</v>
      </c>
      <c r="FW182" s="54">
        <v>7.7474509803921601</v>
      </c>
      <c r="FX182" s="54">
        <v>11.453333333333337</v>
      </c>
      <c r="FY182" s="54">
        <v>11.453333333333337</v>
      </c>
      <c r="FZ182" s="54">
        <v>11.453333333333337</v>
      </c>
      <c r="GA182" s="54">
        <v>11.453333333333337</v>
      </c>
      <c r="GB182" s="54">
        <v>11.453333333333337</v>
      </c>
      <c r="GC182" s="54">
        <v>11.453333333333337</v>
      </c>
      <c r="GD182" s="54">
        <v>11.453333333333337</v>
      </c>
      <c r="GE182" s="54">
        <v>11.453333333333337</v>
      </c>
      <c r="GF182" s="54">
        <v>0</v>
      </c>
      <c r="GG182" s="54">
        <v>0.5845448567141136</v>
      </c>
      <c r="GH182" s="54">
        <v>0</v>
      </c>
      <c r="GM182" s="54">
        <v>17</v>
      </c>
      <c r="GN182" s="54">
        <v>61200</v>
      </c>
      <c r="GO182" s="54">
        <v>11.453333333333337</v>
      </c>
      <c r="GP182" s="54">
        <v>0</v>
      </c>
      <c r="GQ182" s="54">
        <v>0</v>
      </c>
      <c r="GR182" s="54">
        <v>1.8923076923076922</v>
      </c>
      <c r="GS182" s="54">
        <v>1.5</v>
      </c>
      <c r="GT182" s="54">
        <v>0</v>
      </c>
      <c r="GU182" s="54">
        <v>7.7474509803921601</v>
      </c>
      <c r="GV182" s="54">
        <v>11.453333333333337</v>
      </c>
      <c r="GW182" s="54">
        <v>11.453333333333337</v>
      </c>
      <c r="GX182" s="54">
        <v>11.453333333333337</v>
      </c>
      <c r="GY182" s="54">
        <v>11.453333333333337</v>
      </c>
      <c r="GZ182" s="54">
        <v>11.453333333333337</v>
      </c>
      <c r="HA182" s="54">
        <v>11.453333333333337</v>
      </c>
      <c r="HB182" s="54">
        <v>11.453333333333337</v>
      </c>
      <c r="HC182" s="54">
        <v>11.453333333333337</v>
      </c>
      <c r="HD182" s="54">
        <v>1</v>
      </c>
      <c r="HE182" s="54">
        <v>0.5845448567141136</v>
      </c>
      <c r="HF182" s="54">
        <v>0</v>
      </c>
      <c r="HK182" s="54">
        <v>17</v>
      </c>
      <c r="HL182" s="54">
        <v>61200</v>
      </c>
      <c r="HM182" s="54">
        <v>11.453333333333337</v>
      </c>
      <c r="HN182" s="54">
        <v>0</v>
      </c>
      <c r="HO182" s="54">
        <v>0</v>
      </c>
      <c r="HP182" s="54">
        <v>1.8923076923076922</v>
      </c>
      <c r="HQ182" s="54">
        <v>1.5</v>
      </c>
      <c r="HR182" s="54">
        <v>0</v>
      </c>
      <c r="HS182" s="54">
        <v>7.7474509803921601</v>
      </c>
      <c r="HT182" s="54">
        <v>11.453333333333337</v>
      </c>
      <c r="HU182" s="54">
        <v>11.453333333333337</v>
      </c>
      <c r="HV182" s="54">
        <v>11.453333333333337</v>
      </c>
      <c r="HW182" s="54">
        <v>11.453333333333337</v>
      </c>
      <c r="HX182" s="54">
        <v>11.453333333333337</v>
      </c>
      <c r="HY182" s="54">
        <v>11.453333333333337</v>
      </c>
      <c r="HZ182" s="54">
        <v>11.453333333333337</v>
      </c>
      <c r="IA182" s="54">
        <v>11.453333333333337</v>
      </c>
      <c r="IB182" s="54">
        <v>0</v>
      </c>
      <c r="IC182" s="54">
        <v>0.5845448567141136</v>
      </c>
      <c r="ID182" s="54">
        <v>0</v>
      </c>
    </row>
    <row r="183" spans="2:238" x14ac:dyDescent="0.25">
      <c r="C183" s="54">
        <v>18</v>
      </c>
      <c r="D183" s="54">
        <v>64800</v>
      </c>
      <c r="E183" s="54">
        <v>10.830000000000004</v>
      </c>
      <c r="F183" s="54">
        <v>0</v>
      </c>
      <c r="G183" s="54">
        <v>0</v>
      </c>
      <c r="H183" s="54">
        <v>1.8923076923076922</v>
      </c>
      <c r="I183" s="54">
        <v>1.5</v>
      </c>
      <c r="J183" s="54">
        <v>0</v>
      </c>
      <c r="K183" s="54">
        <v>7.124117647058827</v>
      </c>
      <c r="L183" s="54">
        <v>10.830000000000004</v>
      </c>
      <c r="M183" s="54">
        <v>10.830000000000004</v>
      </c>
      <c r="N183" s="54">
        <v>10.830000000000004</v>
      </c>
      <c r="O183" s="54">
        <v>10.830000000000004</v>
      </c>
      <c r="P183" s="54">
        <v>10.830000000000004</v>
      </c>
      <c r="Q183" s="54">
        <v>10.830000000000004</v>
      </c>
      <c r="R183" s="54">
        <v>10.830000000000004</v>
      </c>
      <c r="S183" s="54">
        <v>10.830000000000004</v>
      </c>
      <c r="T183" s="54">
        <v>1</v>
      </c>
      <c r="U183" s="54">
        <v>0.58892851567641735</v>
      </c>
      <c r="V183" s="54">
        <v>0</v>
      </c>
      <c r="AA183" s="54">
        <v>18</v>
      </c>
      <c r="AB183" s="54">
        <v>64800</v>
      </c>
      <c r="AC183" s="54">
        <v>10.830000000000004</v>
      </c>
      <c r="AD183" s="54">
        <v>0</v>
      </c>
      <c r="AE183" s="54">
        <v>0</v>
      </c>
      <c r="AF183" s="54">
        <v>1.8923076923076922</v>
      </c>
      <c r="AG183" s="54">
        <v>1.5</v>
      </c>
      <c r="AH183" s="54">
        <v>0</v>
      </c>
      <c r="AI183" s="54">
        <v>7.124117647058827</v>
      </c>
      <c r="AJ183" s="54">
        <v>10.830000000000004</v>
      </c>
      <c r="AK183" s="54">
        <v>10.830000000000004</v>
      </c>
      <c r="AL183" s="54">
        <v>10.830000000000004</v>
      </c>
      <c r="AM183" s="54">
        <v>10.830000000000004</v>
      </c>
      <c r="AN183" s="54">
        <v>10.830000000000004</v>
      </c>
      <c r="AO183" s="54">
        <v>10.830000000000004</v>
      </c>
      <c r="AP183" s="54">
        <v>10.830000000000004</v>
      </c>
      <c r="AQ183" s="54">
        <v>10.830000000000004</v>
      </c>
      <c r="AR183" s="54">
        <v>0</v>
      </c>
      <c r="AS183" s="54">
        <v>0.58892851567641735</v>
      </c>
      <c r="AT183" s="54">
        <v>0</v>
      </c>
      <c r="AY183" s="54">
        <v>18</v>
      </c>
      <c r="AZ183" s="54">
        <v>64800</v>
      </c>
      <c r="BA183" s="54">
        <v>10.830000000000004</v>
      </c>
      <c r="BB183" s="54">
        <v>0</v>
      </c>
      <c r="BC183" s="54">
        <v>0</v>
      </c>
      <c r="BD183" s="54">
        <v>1.8923076923076922</v>
      </c>
      <c r="BE183" s="54">
        <v>1.5</v>
      </c>
      <c r="BF183" s="54">
        <v>0</v>
      </c>
      <c r="BG183" s="54">
        <v>7.124117647058827</v>
      </c>
      <c r="BH183" s="54">
        <v>10.830000000000004</v>
      </c>
      <c r="BI183" s="54">
        <v>10.830000000000004</v>
      </c>
      <c r="BJ183" s="54">
        <v>10.830000000000004</v>
      </c>
      <c r="BK183" s="54">
        <v>10.830000000000004</v>
      </c>
      <c r="BL183" s="54">
        <v>10.830000000000004</v>
      </c>
      <c r="BM183" s="54">
        <v>10.830000000000004</v>
      </c>
      <c r="BN183" s="54">
        <v>10.830000000000004</v>
      </c>
      <c r="BO183" s="54">
        <v>10.830000000000004</v>
      </c>
      <c r="BP183" s="54">
        <v>1</v>
      </c>
      <c r="BQ183" s="54">
        <v>0.5845448567141136</v>
      </c>
      <c r="BR183" s="54">
        <v>0</v>
      </c>
      <c r="BW183" s="54">
        <v>18</v>
      </c>
      <c r="BX183" s="54">
        <v>64800</v>
      </c>
      <c r="BY183" s="54">
        <v>10.830000000000004</v>
      </c>
      <c r="BZ183" s="54">
        <v>0</v>
      </c>
      <c r="CA183" s="54">
        <v>0</v>
      </c>
      <c r="CB183" s="54">
        <v>1.8923076923076922</v>
      </c>
      <c r="CC183" s="54">
        <v>1.5</v>
      </c>
      <c r="CD183" s="54">
        <v>0</v>
      </c>
      <c r="CE183" s="54">
        <v>7.124117647058827</v>
      </c>
      <c r="CF183" s="54">
        <v>10.830000000000004</v>
      </c>
      <c r="CG183" s="54">
        <v>10.830000000000004</v>
      </c>
      <c r="CH183" s="54">
        <v>10.830000000000004</v>
      </c>
      <c r="CI183" s="54">
        <v>10.830000000000004</v>
      </c>
      <c r="CJ183" s="54">
        <v>10.830000000000004</v>
      </c>
      <c r="CK183" s="54">
        <v>10.830000000000004</v>
      </c>
      <c r="CL183" s="54">
        <v>10.830000000000004</v>
      </c>
      <c r="CM183" s="54">
        <v>10.830000000000004</v>
      </c>
      <c r="CN183" s="54">
        <v>0</v>
      </c>
      <c r="CO183" s="54">
        <v>0.5845448567141136</v>
      </c>
      <c r="CP183" s="54">
        <v>0</v>
      </c>
      <c r="CU183" s="54">
        <v>18</v>
      </c>
      <c r="CV183" s="54">
        <v>64800</v>
      </c>
      <c r="CW183" s="54">
        <v>10.830000000000004</v>
      </c>
      <c r="CX183" s="54">
        <v>0</v>
      </c>
      <c r="CY183" s="54">
        <v>0</v>
      </c>
      <c r="CZ183" s="54">
        <v>1.8923076923076922</v>
      </c>
      <c r="DA183" s="54">
        <v>1.5</v>
      </c>
      <c r="DB183" s="54">
        <v>0</v>
      </c>
      <c r="DC183" s="54">
        <v>7.124117647058827</v>
      </c>
      <c r="DD183" s="54">
        <v>10.830000000000004</v>
      </c>
      <c r="DE183" s="54">
        <v>10.830000000000004</v>
      </c>
      <c r="DF183" s="54">
        <v>10.830000000000004</v>
      </c>
      <c r="DG183" s="54">
        <v>10.830000000000004</v>
      </c>
      <c r="DH183" s="54">
        <v>10.830000000000004</v>
      </c>
      <c r="DI183" s="54">
        <v>10.830000000000004</v>
      </c>
      <c r="DJ183" s="54">
        <v>10.830000000000004</v>
      </c>
      <c r="DK183" s="54">
        <v>10.830000000000004</v>
      </c>
      <c r="DL183" s="54">
        <v>1</v>
      </c>
      <c r="DM183" s="54">
        <v>0.5845448567141136</v>
      </c>
      <c r="DN183" s="54">
        <v>0</v>
      </c>
      <c r="DS183" s="54">
        <v>18</v>
      </c>
      <c r="DT183" s="54">
        <v>64800</v>
      </c>
      <c r="DU183" s="54">
        <v>10.830000000000004</v>
      </c>
      <c r="DV183" s="54">
        <v>0</v>
      </c>
      <c r="DW183" s="54">
        <v>0</v>
      </c>
      <c r="DX183" s="54">
        <v>1.8923076923076922</v>
      </c>
      <c r="DY183" s="54">
        <v>1.5</v>
      </c>
      <c r="DZ183" s="54">
        <v>0</v>
      </c>
      <c r="EA183" s="54">
        <v>7.124117647058827</v>
      </c>
      <c r="EB183" s="54">
        <v>10.830000000000004</v>
      </c>
      <c r="EC183" s="54">
        <v>10.830000000000004</v>
      </c>
      <c r="ED183" s="54">
        <v>10.830000000000004</v>
      </c>
      <c r="EE183" s="54">
        <v>10.830000000000004</v>
      </c>
      <c r="EF183" s="54">
        <v>10.830000000000004</v>
      </c>
      <c r="EG183" s="54">
        <v>10.830000000000004</v>
      </c>
      <c r="EH183" s="54">
        <v>10.830000000000004</v>
      </c>
      <c r="EI183" s="54">
        <v>10.830000000000004</v>
      </c>
      <c r="EJ183" s="54">
        <v>0</v>
      </c>
      <c r="EK183" s="54">
        <v>0.5845448567141136</v>
      </c>
      <c r="EL183" s="54">
        <v>0</v>
      </c>
      <c r="EQ183" s="54">
        <v>18</v>
      </c>
      <c r="ER183" s="54">
        <v>64800</v>
      </c>
      <c r="ES183" s="54">
        <v>10.830000000000004</v>
      </c>
      <c r="ET183" s="54">
        <v>0</v>
      </c>
      <c r="EU183" s="54">
        <v>0</v>
      </c>
      <c r="EV183" s="54">
        <v>1.8923076923076922</v>
      </c>
      <c r="EW183" s="54">
        <v>1.5</v>
      </c>
      <c r="EX183" s="54">
        <v>0</v>
      </c>
      <c r="EY183" s="54">
        <v>7.124117647058827</v>
      </c>
      <c r="EZ183" s="54">
        <v>10.830000000000004</v>
      </c>
      <c r="FA183" s="54">
        <v>10.830000000000004</v>
      </c>
      <c r="FB183" s="54">
        <v>10.830000000000004</v>
      </c>
      <c r="FC183" s="54">
        <v>10.830000000000004</v>
      </c>
      <c r="FD183" s="54">
        <v>10.830000000000004</v>
      </c>
      <c r="FE183" s="54">
        <v>10.830000000000004</v>
      </c>
      <c r="FF183" s="54">
        <v>10.830000000000004</v>
      </c>
      <c r="FG183" s="54">
        <v>10.830000000000004</v>
      </c>
      <c r="FH183" s="54">
        <v>1</v>
      </c>
      <c r="FI183" s="54">
        <v>0.5845448567141136</v>
      </c>
      <c r="FJ183" s="54">
        <v>0</v>
      </c>
      <c r="FO183" s="54">
        <v>18</v>
      </c>
      <c r="FP183" s="54">
        <v>64800</v>
      </c>
      <c r="FQ183" s="54">
        <v>10.830000000000004</v>
      </c>
      <c r="FR183" s="54">
        <v>0</v>
      </c>
      <c r="FS183" s="54">
        <v>0</v>
      </c>
      <c r="FT183" s="54">
        <v>1.8923076923076922</v>
      </c>
      <c r="FU183" s="54">
        <v>1.5</v>
      </c>
      <c r="FV183" s="54">
        <v>0</v>
      </c>
      <c r="FW183" s="54">
        <v>7.124117647058827</v>
      </c>
      <c r="FX183" s="54">
        <v>10.830000000000004</v>
      </c>
      <c r="FY183" s="54">
        <v>10.830000000000004</v>
      </c>
      <c r="FZ183" s="54">
        <v>10.830000000000004</v>
      </c>
      <c r="GA183" s="54">
        <v>10.830000000000004</v>
      </c>
      <c r="GB183" s="54">
        <v>10.830000000000004</v>
      </c>
      <c r="GC183" s="54">
        <v>10.830000000000004</v>
      </c>
      <c r="GD183" s="54">
        <v>10.830000000000004</v>
      </c>
      <c r="GE183" s="54">
        <v>10.830000000000004</v>
      </c>
      <c r="GF183" s="54">
        <v>0</v>
      </c>
      <c r="GG183" s="54">
        <v>0.5845448567141136</v>
      </c>
      <c r="GH183" s="54">
        <v>0</v>
      </c>
      <c r="GM183" s="54">
        <v>18</v>
      </c>
      <c r="GN183" s="54">
        <v>64800</v>
      </c>
      <c r="GO183" s="54">
        <v>10.830000000000004</v>
      </c>
      <c r="GP183" s="54">
        <v>0</v>
      </c>
      <c r="GQ183" s="54">
        <v>0</v>
      </c>
      <c r="GR183" s="54">
        <v>1.8923076923076922</v>
      </c>
      <c r="GS183" s="54">
        <v>1.5</v>
      </c>
      <c r="GT183" s="54">
        <v>0</v>
      </c>
      <c r="GU183" s="54">
        <v>7.124117647058827</v>
      </c>
      <c r="GV183" s="54">
        <v>10.830000000000004</v>
      </c>
      <c r="GW183" s="54">
        <v>10.830000000000004</v>
      </c>
      <c r="GX183" s="54">
        <v>10.830000000000004</v>
      </c>
      <c r="GY183" s="54">
        <v>10.830000000000004</v>
      </c>
      <c r="GZ183" s="54">
        <v>10.830000000000004</v>
      </c>
      <c r="HA183" s="54">
        <v>10.830000000000004</v>
      </c>
      <c r="HB183" s="54">
        <v>10.830000000000004</v>
      </c>
      <c r="HC183" s="54">
        <v>10.830000000000004</v>
      </c>
      <c r="HD183" s="54">
        <v>1</v>
      </c>
      <c r="HE183" s="54">
        <v>0.5845448567141136</v>
      </c>
      <c r="HF183" s="54">
        <v>0</v>
      </c>
      <c r="HK183" s="54">
        <v>18</v>
      </c>
      <c r="HL183" s="54">
        <v>64800</v>
      </c>
      <c r="HM183" s="54">
        <v>10.830000000000004</v>
      </c>
      <c r="HN183" s="54">
        <v>0</v>
      </c>
      <c r="HO183" s="54">
        <v>0</v>
      </c>
      <c r="HP183" s="54">
        <v>1.8923076923076922</v>
      </c>
      <c r="HQ183" s="54">
        <v>1.5</v>
      </c>
      <c r="HR183" s="54">
        <v>0</v>
      </c>
      <c r="HS183" s="54">
        <v>7.124117647058827</v>
      </c>
      <c r="HT183" s="54">
        <v>10.830000000000004</v>
      </c>
      <c r="HU183" s="54">
        <v>10.830000000000004</v>
      </c>
      <c r="HV183" s="54">
        <v>10.830000000000004</v>
      </c>
      <c r="HW183" s="54">
        <v>10.830000000000004</v>
      </c>
      <c r="HX183" s="54">
        <v>10.830000000000004</v>
      </c>
      <c r="HY183" s="54">
        <v>10.830000000000004</v>
      </c>
      <c r="HZ183" s="54">
        <v>10.830000000000004</v>
      </c>
      <c r="IA183" s="54">
        <v>10.830000000000004</v>
      </c>
      <c r="IB183" s="54">
        <v>0</v>
      </c>
      <c r="IC183" s="54">
        <v>0.5845448567141136</v>
      </c>
      <c r="ID183" s="54">
        <v>0</v>
      </c>
    </row>
    <row r="184" spans="2:238" x14ac:dyDescent="0.25">
      <c r="C184" s="54">
        <v>19</v>
      </c>
      <c r="D184" s="54">
        <v>68400</v>
      </c>
      <c r="E184" s="54">
        <v>9.2466666666666661</v>
      </c>
      <c r="F184" s="54">
        <v>0</v>
      </c>
      <c r="G184" s="54">
        <v>0</v>
      </c>
      <c r="H184" s="54">
        <v>2.8384615384615381</v>
      </c>
      <c r="I184" s="54">
        <v>1.5</v>
      </c>
      <c r="J184" s="54">
        <v>0</v>
      </c>
      <c r="K184" s="54">
        <v>5.5407843137254895</v>
      </c>
      <c r="L184" s="54">
        <v>9.2466666666666661</v>
      </c>
      <c r="M184" s="54">
        <v>9.2466666666666661</v>
      </c>
      <c r="N184" s="54">
        <v>9.2466666666666661</v>
      </c>
      <c r="O184" s="54">
        <v>9.2466666666666661</v>
      </c>
      <c r="P184" s="54">
        <v>9.2466666666666661</v>
      </c>
      <c r="Q184" s="54">
        <v>9.2466666666666661</v>
      </c>
      <c r="R184" s="54">
        <v>9.2466666666666661</v>
      </c>
      <c r="S184" s="54">
        <v>9.2466666666666661</v>
      </c>
      <c r="T184" s="54">
        <v>1</v>
      </c>
      <c r="U184" s="54">
        <v>0.58892851567641735</v>
      </c>
      <c r="V184" s="54">
        <v>0</v>
      </c>
      <c r="AA184" s="54">
        <v>19</v>
      </c>
      <c r="AB184" s="54">
        <v>68400</v>
      </c>
      <c r="AC184" s="54">
        <v>9.2466666666666661</v>
      </c>
      <c r="AD184" s="54">
        <v>0</v>
      </c>
      <c r="AE184" s="54">
        <v>0</v>
      </c>
      <c r="AF184" s="54">
        <v>2.8384615384615381</v>
      </c>
      <c r="AG184" s="54">
        <v>1.5</v>
      </c>
      <c r="AH184" s="54">
        <v>0</v>
      </c>
      <c r="AI184" s="54">
        <v>5.5407843137254895</v>
      </c>
      <c r="AJ184" s="54">
        <v>9.2466666666666661</v>
      </c>
      <c r="AK184" s="54">
        <v>9.2466666666666661</v>
      </c>
      <c r="AL184" s="54">
        <v>9.2466666666666661</v>
      </c>
      <c r="AM184" s="54">
        <v>9.2466666666666661</v>
      </c>
      <c r="AN184" s="54">
        <v>9.2466666666666661</v>
      </c>
      <c r="AO184" s="54">
        <v>9.2466666666666661</v>
      </c>
      <c r="AP184" s="54">
        <v>9.2466666666666661</v>
      </c>
      <c r="AQ184" s="54">
        <v>9.2466666666666661</v>
      </c>
      <c r="AR184" s="54">
        <v>0</v>
      </c>
      <c r="AS184" s="54">
        <v>0.58892851567641735</v>
      </c>
      <c r="AT184" s="54">
        <v>0</v>
      </c>
      <c r="AY184" s="54">
        <v>19</v>
      </c>
      <c r="AZ184" s="54">
        <v>68400</v>
      </c>
      <c r="BA184" s="54">
        <v>9.2466666666666661</v>
      </c>
      <c r="BB184" s="54">
        <v>0</v>
      </c>
      <c r="BC184" s="54">
        <v>0</v>
      </c>
      <c r="BD184" s="54">
        <v>2.8384615384615381</v>
      </c>
      <c r="BE184" s="54">
        <v>1.5</v>
      </c>
      <c r="BF184" s="54">
        <v>0</v>
      </c>
      <c r="BG184" s="54">
        <v>5.5407843137254895</v>
      </c>
      <c r="BH184" s="54">
        <v>9.2466666666666661</v>
      </c>
      <c r="BI184" s="54">
        <v>9.2466666666666661</v>
      </c>
      <c r="BJ184" s="54">
        <v>9.2466666666666661</v>
      </c>
      <c r="BK184" s="54">
        <v>9.2466666666666661</v>
      </c>
      <c r="BL184" s="54">
        <v>9.2466666666666661</v>
      </c>
      <c r="BM184" s="54">
        <v>9.2466666666666661</v>
      </c>
      <c r="BN184" s="54">
        <v>9.2466666666666661</v>
      </c>
      <c r="BO184" s="54">
        <v>9.2466666666666661</v>
      </c>
      <c r="BP184" s="54">
        <v>1</v>
      </c>
      <c r="BQ184" s="54">
        <v>0.5845448567141136</v>
      </c>
      <c r="BR184" s="54">
        <v>0</v>
      </c>
      <c r="BW184" s="54">
        <v>19</v>
      </c>
      <c r="BX184" s="54">
        <v>68400</v>
      </c>
      <c r="BY184" s="54">
        <v>9.2466666666666661</v>
      </c>
      <c r="BZ184" s="54">
        <v>0</v>
      </c>
      <c r="CA184" s="54">
        <v>0</v>
      </c>
      <c r="CB184" s="54">
        <v>2.8384615384615381</v>
      </c>
      <c r="CC184" s="54">
        <v>1.5</v>
      </c>
      <c r="CD184" s="54">
        <v>0</v>
      </c>
      <c r="CE184" s="54">
        <v>5.5407843137254895</v>
      </c>
      <c r="CF184" s="54">
        <v>9.2466666666666661</v>
      </c>
      <c r="CG184" s="54">
        <v>9.2466666666666661</v>
      </c>
      <c r="CH184" s="54">
        <v>9.2466666666666661</v>
      </c>
      <c r="CI184" s="54">
        <v>9.2466666666666661</v>
      </c>
      <c r="CJ184" s="54">
        <v>9.2466666666666661</v>
      </c>
      <c r="CK184" s="54">
        <v>9.2466666666666661</v>
      </c>
      <c r="CL184" s="54">
        <v>9.2466666666666661</v>
      </c>
      <c r="CM184" s="54">
        <v>9.2466666666666661</v>
      </c>
      <c r="CN184" s="54">
        <v>0</v>
      </c>
      <c r="CO184" s="54">
        <v>0.5845448567141136</v>
      </c>
      <c r="CP184" s="54">
        <v>0</v>
      </c>
      <c r="CU184" s="54">
        <v>19</v>
      </c>
      <c r="CV184" s="54">
        <v>68400</v>
      </c>
      <c r="CW184" s="54">
        <v>9.2466666666666661</v>
      </c>
      <c r="CX184" s="54">
        <v>0</v>
      </c>
      <c r="CY184" s="54">
        <v>0</v>
      </c>
      <c r="CZ184" s="54">
        <v>2.8384615384615381</v>
      </c>
      <c r="DA184" s="54">
        <v>1.5</v>
      </c>
      <c r="DB184" s="54">
        <v>0</v>
      </c>
      <c r="DC184" s="54">
        <v>5.5407843137254895</v>
      </c>
      <c r="DD184" s="54">
        <v>9.2466666666666661</v>
      </c>
      <c r="DE184" s="54">
        <v>9.2466666666666661</v>
      </c>
      <c r="DF184" s="54">
        <v>9.2466666666666661</v>
      </c>
      <c r="DG184" s="54">
        <v>9.2466666666666661</v>
      </c>
      <c r="DH184" s="54">
        <v>9.2466666666666661</v>
      </c>
      <c r="DI184" s="54">
        <v>9.2466666666666661</v>
      </c>
      <c r="DJ184" s="54">
        <v>9.2466666666666661</v>
      </c>
      <c r="DK184" s="54">
        <v>9.2466666666666661</v>
      </c>
      <c r="DL184" s="54">
        <v>1</v>
      </c>
      <c r="DM184" s="54">
        <v>0.5845448567141136</v>
      </c>
      <c r="DN184" s="54">
        <v>0</v>
      </c>
      <c r="DS184" s="54">
        <v>19</v>
      </c>
      <c r="DT184" s="54">
        <v>68400</v>
      </c>
      <c r="DU184" s="54">
        <v>9.2466666666666661</v>
      </c>
      <c r="DV184" s="54">
        <v>0</v>
      </c>
      <c r="DW184" s="54">
        <v>0</v>
      </c>
      <c r="DX184" s="54">
        <v>2.8384615384615381</v>
      </c>
      <c r="DY184" s="54">
        <v>1.5</v>
      </c>
      <c r="DZ184" s="54">
        <v>0</v>
      </c>
      <c r="EA184" s="54">
        <v>5.5407843137254895</v>
      </c>
      <c r="EB184" s="54">
        <v>9.2466666666666661</v>
      </c>
      <c r="EC184" s="54">
        <v>9.2466666666666661</v>
      </c>
      <c r="ED184" s="54">
        <v>9.2466666666666661</v>
      </c>
      <c r="EE184" s="54">
        <v>9.2466666666666661</v>
      </c>
      <c r="EF184" s="54">
        <v>9.2466666666666661</v>
      </c>
      <c r="EG184" s="54">
        <v>9.2466666666666661</v>
      </c>
      <c r="EH184" s="54">
        <v>9.2466666666666661</v>
      </c>
      <c r="EI184" s="54">
        <v>9.2466666666666661</v>
      </c>
      <c r="EJ184" s="54">
        <v>0</v>
      </c>
      <c r="EK184" s="54">
        <v>0.5845448567141136</v>
      </c>
      <c r="EL184" s="54">
        <v>0</v>
      </c>
      <c r="EQ184" s="54">
        <v>19</v>
      </c>
      <c r="ER184" s="54">
        <v>68400</v>
      </c>
      <c r="ES184" s="54">
        <v>9.2466666666666661</v>
      </c>
      <c r="ET184" s="54">
        <v>0</v>
      </c>
      <c r="EU184" s="54">
        <v>0</v>
      </c>
      <c r="EV184" s="54">
        <v>2.8384615384615381</v>
      </c>
      <c r="EW184" s="54">
        <v>1.5</v>
      </c>
      <c r="EX184" s="54">
        <v>0</v>
      </c>
      <c r="EY184" s="54">
        <v>5.5407843137254895</v>
      </c>
      <c r="EZ184" s="54">
        <v>9.2466666666666661</v>
      </c>
      <c r="FA184" s="54">
        <v>9.2466666666666661</v>
      </c>
      <c r="FB184" s="54">
        <v>9.2466666666666661</v>
      </c>
      <c r="FC184" s="54">
        <v>9.2466666666666661</v>
      </c>
      <c r="FD184" s="54">
        <v>9.2466666666666661</v>
      </c>
      <c r="FE184" s="54">
        <v>9.2466666666666661</v>
      </c>
      <c r="FF184" s="54">
        <v>9.2466666666666661</v>
      </c>
      <c r="FG184" s="54">
        <v>9.2466666666666661</v>
      </c>
      <c r="FH184" s="54">
        <v>1</v>
      </c>
      <c r="FI184" s="54">
        <v>0.5845448567141136</v>
      </c>
      <c r="FJ184" s="54">
        <v>0</v>
      </c>
      <c r="FO184" s="54">
        <v>19</v>
      </c>
      <c r="FP184" s="54">
        <v>68400</v>
      </c>
      <c r="FQ184" s="54">
        <v>9.2466666666666661</v>
      </c>
      <c r="FR184" s="54">
        <v>0</v>
      </c>
      <c r="FS184" s="54">
        <v>0</v>
      </c>
      <c r="FT184" s="54">
        <v>2.8384615384615381</v>
      </c>
      <c r="FU184" s="54">
        <v>1.5</v>
      </c>
      <c r="FV184" s="54">
        <v>0</v>
      </c>
      <c r="FW184" s="54">
        <v>5.5407843137254895</v>
      </c>
      <c r="FX184" s="54">
        <v>9.2466666666666661</v>
      </c>
      <c r="FY184" s="54">
        <v>9.2466666666666661</v>
      </c>
      <c r="FZ184" s="54">
        <v>9.2466666666666661</v>
      </c>
      <c r="GA184" s="54">
        <v>9.2466666666666661</v>
      </c>
      <c r="GB184" s="54">
        <v>9.2466666666666661</v>
      </c>
      <c r="GC184" s="54">
        <v>9.2466666666666661</v>
      </c>
      <c r="GD184" s="54">
        <v>9.2466666666666661</v>
      </c>
      <c r="GE184" s="54">
        <v>9.2466666666666661</v>
      </c>
      <c r="GF184" s="54">
        <v>0</v>
      </c>
      <c r="GG184" s="54">
        <v>0.5845448567141136</v>
      </c>
      <c r="GH184" s="54">
        <v>0</v>
      </c>
      <c r="GM184" s="54">
        <v>19</v>
      </c>
      <c r="GN184" s="54">
        <v>68400</v>
      </c>
      <c r="GO184" s="54">
        <v>9.2466666666666661</v>
      </c>
      <c r="GP184" s="54">
        <v>0</v>
      </c>
      <c r="GQ184" s="54">
        <v>0</v>
      </c>
      <c r="GR184" s="54">
        <v>2.8384615384615381</v>
      </c>
      <c r="GS184" s="54">
        <v>1.5</v>
      </c>
      <c r="GT184" s="54">
        <v>0</v>
      </c>
      <c r="GU184" s="54">
        <v>5.5407843137254895</v>
      </c>
      <c r="GV184" s="54">
        <v>9.2466666666666661</v>
      </c>
      <c r="GW184" s="54">
        <v>9.2466666666666661</v>
      </c>
      <c r="GX184" s="54">
        <v>9.2466666666666661</v>
      </c>
      <c r="GY184" s="54">
        <v>9.2466666666666661</v>
      </c>
      <c r="GZ184" s="54">
        <v>9.2466666666666661</v>
      </c>
      <c r="HA184" s="54">
        <v>9.2466666666666661</v>
      </c>
      <c r="HB184" s="54">
        <v>9.2466666666666661</v>
      </c>
      <c r="HC184" s="54">
        <v>9.2466666666666661</v>
      </c>
      <c r="HD184" s="54">
        <v>1</v>
      </c>
      <c r="HE184" s="54">
        <v>0.5845448567141136</v>
      </c>
      <c r="HF184" s="54">
        <v>0</v>
      </c>
      <c r="HK184" s="54">
        <v>19</v>
      </c>
      <c r="HL184" s="54">
        <v>68400</v>
      </c>
      <c r="HM184" s="54">
        <v>9.2466666666666661</v>
      </c>
      <c r="HN184" s="54">
        <v>0</v>
      </c>
      <c r="HO184" s="54">
        <v>0</v>
      </c>
      <c r="HP184" s="54">
        <v>2.8384615384615381</v>
      </c>
      <c r="HQ184" s="54">
        <v>1.5</v>
      </c>
      <c r="HR184" s="54">
        <v>0</v>
      </c>
      <c r="HS184" s="54">
        <v>5.5407843137254895</v>
      </c>
      <c r="HT184" s="54">
        <v>9.2466666666666661</v>
      </c>
      <c r="HU184" s="54">
        <v>9.2466666666666661</v>
      </c>
      <c r="HV184" s="54">
        <v>9.2466666666666661</v>
      </c>
      <c r="HW184" s="54">
        <v>9.2466666666666661</v>
      </c>
      <c r="HX184" s="54">
        <v>9.2466666666666661</v>
      </c>
      <c r="HY184" s="54">
        <v>9.2466666666666661</v>
      </c>
      <c r="HZ184" s="54">
        <v>9.2466666666666661</v>
      </c>
      <c r="IA184" s="54">
        <v>9.2466666666666661</v>
      </c>
      <c r="IB184" s="54">
        <v>0</v>
      </c>
      <c r="IC184" s="54">
        <v>0.5845448567141136</v>
      </c>
      <c r="ID184" s="54">
        <v>0</v>
      </c>
    </row>
    <row r="185" spans="2:238" x14ac:dyDescent="0.25">
      <c r="C185" s="54">
        <v>20</v>
      </c>
      <c r="D185" s="54">
        <v>72000</v>
      </c>
      <c r="E185" s="54">
        <v>7.6733333333333338</v>
      </c>
      <c r="F185" s="54">
        <v>0</v>
      </c>
      <c r="G185" s="54">
        <v>0</v>
      </c>
      <c r="H185" s="54">
        <v>3.4061538461538463</v>
      </c>
      <c r="I185" s="54">
        <v>1.5</v>
      </c>
      <c r="J185" s="54">
        <v>0</v>
      </c>
      <c r="K185" s="54">
        <v>3.9674509803921572</v>
      </c>
      <c r="L185" s="54">
        <v>7.6733333333333338</v>
      </c>
      <c r="M185" s="54">
        <v>7.6733333333333338</v>
      </c>
      <c r="N185" s="54">
        <v>7.6733333333333338</v>
      </c>
      <c r="O185" s="54">
        <v>7.6733333333333338</v>
      </c>
      <c r="P185" s="54">
        <v>7.6733333333333338</v>
      </c>
      <c r="Q185" s="54">
        <v>7.6733333333333338</v>
      </c>
      <c r="R185" s="54">
        <v>7.6733333333333338</v>
      </c>
      <c r="S185" s="54">
        <v>7.6733333333333338</v>
      </c>
      <c r="T185" s="54">
        <v>1</v>
      </c>
      <c r="U185" s="54">
        <v>0.58892851567641735</v>
      </c>
      <c r="V185" s="54">
        <v>0</v>
      </c>
      <c r="AA185" s="54">
        <v>20</v>
      </c>
      <c r="AB185" s="54">
        <v>72000</v>
      </c>
      <c r="AC185" s="54">
        <v>7.6733333333333338</v>
      </c>
      <c r="AD185" s="54">
        <v>0</v>
      </c>
      <c r="AE185" s="54">
        <v>0</v>
      </c>
      <c r="AF185" s="54">
        <v>3.4061538461538463</v>
      </c>
      <c r="AG185" s="54">
        <v>1.5</v>
      </c>
      <c r="AH185" s="54">
        <v>0</v>
      </c>
      <c r="AI185" s="54">
        <v>3.9674509803921572</v>
      </c>
      <c r="AJ185" s="54">
        <v>7.6733333333333338</v>
      </c>
      <c r="AK185" s="54">
        <v>7.6733333333333338</v>
      </c>
      <c r="AL185" s="54">
        <v>7.6733333333333338</v>
      </c>
      <c r="AM185" s="54">
        <v>7.6733333333333338</v>
      </c>
      <c r="AN185" s="54">
        <v>7.6733333333333338</v>
      </c>
      <c r="AO185" s="54">
        <v>7.6733333333333338</v>
      </c>
      <c r="AP185" s="54">
        <v>7.6733333333333338</v>
      </c>
      <c r="AQ185" s="54">
        <v>7.6733333333333338</v>
      </c>
      <c r="AR185" s="54">
        <v>0</v>
      </c>
      <c r="AS185" s="54">
        <v>0.58892851567641735</v>
      </c>
      <c r="AT185" s="54">
        <v>0</v>
      </c>
      <c r="AY185" s="54">
        <v>20</v>
      </c>
      <c r="AZ185" s="54">
        <v>72000</v>
      </c>
      <c r="BA185" s="54">
        <v>7.6733333333333338</v>
      </c>
      <c r="BB185" s="54">
        <v>0</v>
      </c>
      <c r="BC185" s="54">
        <v>0</v>
      </c>
      <c r="BD185" s="54">
        <v>3.4061538461538463</v>
      </c>
      <c r="BE185" s="54">
        <v>1.5</v>
      </c>
      <c r="BF185" s="54">
        <v>0</v>
      </c>
      <c r="BG185" s="54">
        <v>3.9674509803921572</v>
      </c>
      <c r="BH185" s="54">
        <v>7.6733333333333338</v>
      </c>
      <c r="BI185" s="54">
        <v>7.6733333333333338</v>
      </c>
      <c r="BJ185" s="54">
        <v>7.6733333333333338</v>
      </c>
      <c r="BK185" s="54">
        <v>7.6733333333333338</v>
      </c>
      <c r="BL185" s="54">
        <v>7.6733333333333338</v>
      </c>
      <c r="BM185" s="54">
        <v>7.6733333333333338</v>
      </c>
      <c r="BN185" s="54">
        <v>7.6733333333333338</v>
      </c>
      <c r="BO185" s="54">
        <v>7.6733333333333338</v>
      </c>
      <c r="BP185" s="54">
        <v>1</v>
      </c>
      <c r="BQ185" s="54">
        <v>0.5845448567141136</v>
      </c>
      <c r="BR185" s="54">
        <v>0</v>
      </c>
      <c r="BW185" s="54">
        <v>20</v>
      </c>
      <c r="BX185" s="54">
        <v>72000</v>
      </c>
      <c r="BY185" s="54">
        <v>7.6733333333333338</v>
      </c>
      <c r="BZ185" s="54">
        <v>0</v>
      </c>
      <c r="CA185" s="54">
        <v>0</v>
      </c>
      <c r="CB185" s="54">
        <v>3.4061538461538463</v>
      </c>
      <c r="CC185" s="54">
        <v>1.5</v>
      </c>
      <c r="CD185" s="54">
        <v>0</v>
      </c>
      <c r="CE185" s="54">
        <v>3.9674509803921572</v>
      </c>
      <c r="CF185" s="54">
        <v>7.6733333333333338</v>
      </c>
      <c r="CG185" s="54">
        <v>7.6733333333333338</v>
      </c>
      <c r="CH185" s="54">
        <v>7.6733333333333338</v>
      </c>
      <c r="CI185" s="54">
        <v>7.6733333333333338</v>
      </c>
      <c r="CJ185" s="54">
        <v>7.6733333333333338</v>
      </c>
      <c r="CK185" s="54">
        <v>7.6733333333333338</v>
      </c>
      <c r="CL185" s="54">
        <v>7.6733333333333338</v>
      </c>
      <c r="CM185" s="54">
        <v>7.6733333333333338</v>
      </c>
      <c r="CN185" s="54">
        <v>0</v>
      </c>
      <c r="CO185" s="54">
        <v>0.5845448567141136</v>
      </c>
      <c r="CP185" s="54">
        <v>0</v>
      </c>
      <c r="CU185" s="54">
        <v>20</v>
      </c>
      <c r="CV185" s="54">
        <v>72000</v>
      </c>
      <c r="CW185" s="54">
        <v>7.6733333333333338</v>
      </c>
      <c r="CX185" s="54">
        <v>0</v>
      </c>
      <c r="CY185" s="54">
        <v>0</v>
      </c>
      <c r="CZ185" s="54">
        <v>3.4061538461538463</v>
      </c>
      <c r="DA185" s="54">
        <v>1.5</v>
      </c>
      <c r="DB185" s="54">
        <v>0</v>
      </c>
      <c r="DC185" s="54">
        <v>3.9674509803921572</v>
      </c>
      <c r="DD185" s="54">
        <v>7.6733333333333338</v>
      </c>
      <c r="DE185" s="54">
        <v>7.6733333333333338</v>
      </c>
      <c r="DF185" s="54">
        <v>7.6733333333333338</v>
      </c>
      <c r="DG185" s="54">
        <v>7.6733333333333338</v>
      </c>
      <c r="DH185" s="54">
        <v>7.6733333333333338</v>
      </c>
      <c r="DI185" s="54">
        <v>7.6733333333333338</v>
      </c>
      <c r="DJ185" s="54">
        <v>7.6733333333333338</v>
      </c>
      <c r="DK185" s="54">
        <v>7.6733333333333338</v>
      </c>
      <c r="DL185" s="54">
        <v>1</v>
      </c>
      <c r="DM185" s="54">
        <v>0.5845448567141136</v>
      </c>
      <c r="DN185" s="54">
        <v>0</v>
      </c>
      <c r="DS185" s="54">
        <v>20</v>
      </c>
      <c r="DT185" s="54">
        <v>72000</v>
      </c>
      <c r="DU185" s="54">
        <v>7.6733333333333338</v>
      </c>
      <c r="DV185" s="54">
        <v>0</v>
      </c>
      <c r="DW185" s="54">
        <v>0</v>
      </c>
      <c r="DX185" s="54">
        <v>3.4061538461538463</v>
      </c>
      <c r="DY185" s="54">
        <v>1.5</v>
      </c>
      <c r="DZ185" s="54">
        <v>0</v>
      </c>
      <c r="EA185" s="54">
        <v>3.9674509803921572</v>
      </c>
      <c r="EB185" s="54">
        <v>7.6733333333333338</v>
      </c>
      <c r="EC185" s="54">
        <v>7.6733333333333338</v>
      </c>
      <c r="ED185" s="54">
        <v>7.6733333333333338</v>
      </c>
      <c r="EE185" s="54">
        <v>7.6733333333333338</v>
      </c>
      <c r="EF185" s="54">
        <v>7.6733333333333338</v>
      </c>
      <c r="EG185" s="54">
        <v>7.6733333333333338</v>
      </c>
      <c r="EH185" s="54">
        <v>7.6733333333333338</v>
      </c>
      <c r="EI185" s="54">
        <v>7.6733333333333338</v>
      </c>
      <c r="EJ185" s="54">
        <v>0</v>
      </c>
      <c r="EK185" s="54">
        <v>0.5845448567141136</v>
      </c>
      <c r="EL185" s="54">
        <v>0</v>
      </c>
      <c r="EQ185" s="54">
        <v>20</v>
      </c>
      <c r="ER185" s="54">
        <v>72000</v>
      </c>
      <c r="ES185" s="54">
        <v>7.6733333333333338</v>
      </c>
      <c r="ET185" s="54">
        <v>0</v>
      </c>
      <c r="EU185" s="54">
        <v>0</v>
      </c>
      <c r="EV185" s="54">
        <v>3.4061538461538463</v>
      </c>
      <c r="EW185" s="54">
        <v>1.5</v>
      </c>
      <c r="EX185" s="54">
        <v>0</v>
      </c>
      <c r="EY185" s="54">
        <v>3.9674509803921572</v>
      </c>
      <c r="EZ185" s="54">
        <v>7.6733333333333338</v>
      </c>
      <c r="FA185" s="54">
        <v>7.6733333333333338</v>
      </c>
      <c r="FB185" s="54">
        <v>7.6733333333333338</v>
      </c>
      <c r="FC185" s="54">
        <v>7.6733333333333338</v>
      </c>
      <c r="FD185" s="54">
        <v>7.6733333333333338</v>
      </c>
      <c r="FE185" s="54">
        <v>7.6733333333333338</v>
      </c>
      <c r="FF185" s="54">
        <v>7.6733333333333338</v>
      </c>
      <c r="FG185" s="54">
        <v>7.6733333333333338</v>
      </c>
      <c r="FH185" s="54">
        <v>1</v>
      </c>
      <c r="FI185" s="54">
        <v>0.5845448567141136</v>
      </c>
      <c r="FJ185" s="54">
        <v>0</v>
      </c>
      <c r="FO185" s="54">
        <v>20</v>
      </c>
      <c r="FP185" s="54">
        <v>72000</v>
      </c>
      <c r="FQ185" s="54">
        <v>7.6733333333333338</v>
      </c>
      <c r="FR185" s="54">
        <v>0</v>
      </c>
      <c r="FS185" s="54">
        <v>0</v>
      </c>
      <c r="FT185" s="54">
        <v>3.4061538461538463</v>
      </c>
      <c r="FU185" s="54">
        <v>1.5</v>
      </c>
      <c r="FV185" s="54">
        <v>0</v>
      </c>
      <c r="FW185" s="54">
        <v>3.9674509803921572</v>
      </c>
      <c r="FX185" s="54">
        <v>7.6733333333333338</v>
      </c>
      <c r="FY185" s="54">
        <v>7.6733333333333338</v>
      </c>
      <c r="FZ185" s="54">
        <v>7.6733333333333338</v>
      </c>
      <c r="GA185" s="54">
        <v>7.6733333333333338</v>
      </c>
      <c r="GB185" s="54">
        <v>7.6733333333333338</v>
      </c>
      <c r="GC185" s="54">
        <v>7.6733333333333338</v>
      </c>
      <c r="GD185" s="54">
        <v>7.6733333333333338</v>
      </c>
      <c r="GE185" s="54">
        <v>7.6733333333333338</v>
      </c>
      <c r="GF185" s="54">
        <v>0</v>
      </c>
      <c r="GG185" s="54">
        <v>0.5845448567141136</v>
      </c>
      <c r="GH185" s="54">
        <v>0</v>
      </c>
      <c r="GM185" s="54">
        <v>20</v>
      </c>
      <c r="GN185" s="54">
        <v>72000</v>
      </c>
      <c r="GO185" s="54">
        <v>7.6733333333333338</v>
      </c>
      <c r="GP185" s="54">
        <v>0</v>
      </c>
      <c r="GQ185" s="54">
        <v>0</v>
      </c>
      <c r="GR185" s="54">
        <v>3.4061538461538463</v>
      </c>
      <c r="GS185" s="54">
        <v>1.5</v>
      </c>
      <c r="GT185" s="54">
        <v>0</v>
      </c>
      <c r="GU185" s="54">
        <v>3.9674509803921572</v>
      </c>
      <c r="GV185" s="54">
        <v>7.6733333333333338</v>
      </c>
      <c r="GW185" s="54">
        <v>7.6733333333333338</v>
      </c>
      <c r="GX185" s="54">
        <v>7.6733333333333338</v>
      </c>
      <c r="GY185" s="54">
        <v>7.6733333333333338</v>
      </c>
      <c r="GZ185" s="54">
        <v>7.6733333333333338</v>
      </c>
      <c r="HA185" s="54">
        <v>7.6733333333333338</v>
      </c>
      <c r="HB185" s="54">
        <v>7.6733333333333338</v>
      </c>
      <c r="HC185" s="54">
        <v>7.6733333333333338</v>
      </c>
      <c r="HD185" s="54">
        <v>1</v>
      </c>
      <c r="HE185" s="54">
        <v>0.5845448567141136</v>
      </c>
      <c r="HF185" s="54">
        <v>0</v>
      </c>
      <c r="HK185" s="54">
        <v>20</v>
      </c>
      <c r="HL185" s="54">
        <v>72000</v>
      </c>
      <c r="HM185" s="54">
        <v>7.6733333333333338</v>
      </c>
      <c r="HN185" s="54">
        <v>0</v>
      </c>
      <c r="HO185" s="54">
        <v>0</v>
      </c>
      <c r="HP185" s="54">
        <v>3.4061538461538463</v>
      </c>
      <c r="HQ185" s="54">
        <v>1.5</v>
      </c>
      <c r="HR185" s="54">
        <v>0</v>
      </c>
      <c r="HS185" s="54">
        <v>3.9674509803921572</v>
      </c>
      <c r="HT185" s="54">
        <v>7.6733333333333338</v>
      </c>
      <c r="HU185" s="54">
        <v>7.6733333333333338</v>
      </c>
      <c r="HV185" s="54">
        <v>7.6733333333333338</v>
      </c>
      <c r="HW185" s="54">
        <v>7.6733333333333338</v>
      </c>
      <c r="HX185" s="54">
        <v>7.6733333333333338</v>
      </c>
      <c r="HY185" s="54">
        <v>7.6733333333333338</v>
      </c>
      <c r="HZ185" s="54">
        <v>7.6733333333333338</v>
      </c>
      <c r="IA185" s="54">
        <v>7.6733333333333338</v>
      </c>
      <c r="IB185" s="54">
        <v>0</v>
      </c>
      <c r="IC185" s="54">
        <v>0.5845448567141136</v>
      </c>
      <c r="ID185" s="54">
        <v>0</v>
      </c>
    </row>
    <row r="186" spans="2:238" x14ac:dyDescent="0.25">
      <c r="C186" s="54">
        <v>21</v>
      </c>
      <c r="D186" s="54">
        <v>75600</v>
      </c>
      <c r="E186" s="54">
        <v>6.7633333333333336</v>
      </c>
      <c r="F186" s="54">
        <v>0</v>
      </c>
      <c r="G186" s="54">
        <v>0</v>
      </c>
      <c r="H186" s="54">
        <v>3.7846153846153845</v>
      </c>
      <c r="I186" s="54">
        <v>1.5</v>
      </c>
      <c r="J186" s="54">
        <v>0</v>
      </c>
      <c r="K186" s="54">
        <v>3.057450980392157</v>
      </c>
      <c r="L186" s="54">
        <v>6.7633333333333336</v>
      </c>
      <c r="M186" s="54">
        <v>6.7633333333333336</v>
      </c>
      <c r="N186" s="54">
        <v>6.7633333333333336</v>
      </c>
      <c r="O186" s="54">
        <v>6.7633333333333336</v>
      </c>
      <c r="P186" s="54">
        <v>6.7633333333333336</v>
      </c>
      <c r="Q186" s="54">
        <v>6.7633333333333336</v>
      </c>
      <c r="R186" s="54">
        <v>6.7633333333333336</v>
      </c>
      <c r="S186" s="54">
        <v>6.7633333333333336</v>
      </c>
      <c r="T186" s="54">
        <v>1</v>
      </c>
      <c r="U186" s="54">
        <v>0.58892851567641735</v>
      </c>
      <c r="V186" s="54">
        <v>0</v>
      </c>
      <c r="AA186" s="54">
        <v>21</v>
      </c>
      <c r="AB186" s="54">
        <v>75600</v>
      </c>
      <c r="AC186" s="54">
        <v>6.7633333333333336</v>
      </c>
      <c r="AD186" s="54">
        <v>0</v>
      </c>
      <c r="AE186" s="54">
        <v>0</v>
      </c>
      <c r="AF186" s="54">
        <v>3.7846153846153845</v>
      </c>
      <c r="AG186" s="54">
        <v>1.5</v>
      </c>
      <c r="AH186" s="54">
        <v>0</v>
      </c>
      <c r="AI186" s="54">
        <v>3.057450980392157</v>
      </c>
      <c r="AJ186" s="54">
        <v>6.7633333333333336</v>
      </c>
      <c r="AK186" s="54">
        <v>6.7633333333333336</v>
      </c>
      <c r="AL186" s="54">
        <v>6.7633333333333336</v>
      </c>
      <c r="AM186" s="54">
        <v>6.7633333333333336</v>
      </c>
      <c r="AN186" s="54">
        <v>6.7633333333333336</v>
      </c>
      <c r="AO186" s="54">
        <v>6.7633333333333336</v>
      </c>
      <c r="AP186" s="54">
        <v>6.7633333333333336</v>
      </c>
      <c r="AQ186" s="54">
        <v>6.7633333333333336</v>
      </c>
      <c r="AR186" s="54">
        <v>0</v>
      </c>
      <c r="AS186" s="54">
        <v>0.58892851567641735</v>
      </c>
      <c r="AT186" s="54">
        <v>0</v>
      </c>
      <c r="AY186" s="54">
        <v>21</v>
      </c>
      <c r="AZ186" s="54">
        <v>75600</v>
      </c>
      <c r="BA186" s="54">
        <v>6.7633333333333336</v>
      </c>
      <c r="BB186" s="54">
        <v>0</v>
      </c>
      <c r="BC186" s="54">
        <v>0</v>
      </c>
      <c r="BD186" s="54">
        <v>3.7846153846153845</v>
      </c>
      <c r="BE186" s="54">
        <v>1.5</v>
      </c>
      <c r="BF186" s="54">
        <v>0</v>
      </c>
      <c r="BG186" s="54">
        <v>3.057450980392157</v>
      </c>
      <c r="BH186" s="54">
        <v>6.7633333333333336</v>
      </c>
      <c r="BI186" s="54">
        <v>6.7633333333333336</v>
      </c>
      <c r="BJ186" s="54">
        <v>6.7633333333333336</v>
      </c>
      <c r="BK186" s="54">
        <v>6.7633333333333336</v>
      </c>
      <c r="BL186" s="54">
        <v>6.7633333333333336</v>
      </c>
      <c r="BM186" s="54">
        <v>6.7633333333333336</v>
      </c>
      <c r="BN186" s="54">
        <v>6.7633333333333336</v>
      </c>
      <c r="BO186" s="54">
        <v>6.7633333333333336</v>
      </c>
      <c r="BP186" s="54">
        <v>1</v>
      </c>
      <c r="BQ186" s="54">
        <v>0.5845448567141136</v>
      </c>
      <c r="BR186" s="54">
        <v>0</v>
      </c>
      <c r="BW186" s="54">
        <v>21</v>
      </c>
      <c r="BX186" s="54">
        <v>75600</v>
      </c>
      <c r="BY186" s="54">
        <v>6.7633333333333336</v>
      </c>
      <c r="BZ186" s="54">
        <v>0</v>
      </c>
      <c r="CA186" s="54">
        <v>0</v>
      </c>
      <c r="CB186" s="54">
        <v>3.7846153846153845</v>
      </c>
      <c r="CC186" s="54">
        <v>1.5</v>
      </c>
      <c r="CD186" s="54">
        <v>0</v>
      </c>
      <c r="CE186" s="54">
        <v>3.057450980392157</v>
      </c>
      <c r="CF186" s="54">
        <v>6.7633333333333336</v>
      </c>
      <c r="CG186" s="54">
        <v>6.7633333333333336</v>
      </c>
      <c r="CH186" s="54">
        <v>6.7633333333333336</v>
      </c>
      <c r="CI186" s="54">
        <v>6.7633333333333336</v>
      </c>
      <c r="CJ186" s="54">
        <v>6.7633333333333336</v>
      </c>
      <c r="CK186" s="54">
        <v>6.7633333333333336</v>
      </c>
      <c r="CL186" s="54">
        <v>6.7633333333333336</v>
      </c>
      <c r="CM186" s="54">
        <v>6.7633333333333336</v>
      </c>
      <c r="CN186" s="54">
        <v>0</v>
      </c>
      <c r="CO186" s="54">
        <v>0.5845448567141136</v>
      </c>
      <c r="CP186" s="54">
        <v>0</v>
      </c>
      <c r="CU186" s="54">
        <v>21</v>
      </c>
      <c r="CV186" s="54">
        <v>75600</v>
      </c>
      <c r="CW186" s="54">
        <v>6.7633333333333336</v>
      </c>
      <c r="CX186" s="54">
        <v>0</v>
      </c>
      <c r="CY186" s="54">
        <v>0</v>
      </c>
      <c r="CZ186" s="54">
        <v>3.7846153846153845</v>
      </c>
      <c r="DA186" s="54">
        <v>1.5</v>
      </c>
      <c r="DB186" s="54">
        <v>0</v>
      </c>
      <c r="DC186" s="54">
        <v>3.057450980392157</v>
      </c>
      <c r="DD186" s="54">
        <v>6.7633333333333336</v>
      </c>
      <c r="DE186" s="54">
        <v>6.7633333333333336</v>
      </c>
      <c r="DF186" s="54">
        <v>6.7633333333333336</v>
      </c>
      <c r="DG186" s="54">
        <v>6.7633333333333336</v>
      </c>
      <c r="DH186" s="54">
        <v>6.7633333333333336</v>
      </c>
      <c r="DI186" s="54">
        <v>6.7633333333333336</v>
      </c>
      <c r="DJ186" s="54">
        <v>6.7633333333333336</v>
      </c>
      <c r="DK186" s="54">
        <v>6.7633333333333336</v>
      </c>
      <c r="DL186" s="54">
        <v>1</v>
      </c>
      <c r="DM186" s="54">
        <v>0.5845448567141136</v>
      </c>
      <c r="DN186" s="54">
        <v>0</v>
      </c>
      <c r="DS186" s="54">
        <v>21</v>
      </c>
      <c r="DT186" s="54">
        <v>75600</v>
      </c>
      <c r="DU186" s="54">
        <v>6.7633333333333336</v>
      </c>
      <c r="DV186" s="54">
        <v>0</v>
      </c>
      <c r="DW186" s="54">
        <v>0</v>
      </c>
      <c r="DX186" s="54">
        <v>3.7846153846153845</v>
      </c>
      <c r="DY186" s="54">
        <v>1.5</v>
      </c>
      <c r="DZ186" s="54">
        <v>0</v>
      </c>
      <c r="EA186" s="54">
        <v>3.057450980392157</v>
      </c>
      <c r="EB186" s="54">
        <v>6.7633333333333336</v>
      </c>
      <c r="EC186" s="54">
        <v>6.7633333333333336</v>
      </c>
      <c r="ED186" s="54">
        <v>6.7633333333333336</v>
      </c>
      <c r="EE186" s="54">
        <v>6.7633333333333336</v>
      </c>
      <c r="EF186" s="54">
        <v>6.7633333333333336</v>
      </c>
      <c r="EG186" s="54">
        <v>6.7633333333333336</v>
      </c>
      <c r="EH186" s="54">
        <v>6.7633333333333336</v>
      </c>
      <c r="EI186" s="54">
        <v>6.7633333333333336</v>
      </c>
      <c r="EJ186" s="54">
        <v>0</v>
      </c>
      <c r="EK186" s="54">
        <v>0.5845448567141136</v>
      </c>
      <c r="EL186" s="54">
        <v>0</v>
      </c>
      <c r="EQ186" s="54">
        <v>21</v>
      </c>
      <c r="ER186" s="54">
        <v>75600</v>
      </c>
      <c r="ES186" s="54">
        <v>6.7633333333333336</v>
      </c>
      <c r="ET186" s="54">
        <v>0</v>
      </c>
      <c r="EU186" s="54">
        <v>0</v>
      </c>
      <c r="EV186" s="54">
        <v>3.7846153846153845</v>
      </c>
      <c r="EW186" s="54">
        <v>1.5</v>
      </c>
      <c r="EX186" s="54">
        <v>0</v>
      </c>
      <c r="EY186" s="54">
        <v>3.057450980392157</v>
      </c>
      <c r="EZ186" s="54">
        <v>6.7633333333333336</v>
      </c>
      <c r="FA186" s="54">
        <v>6.7633333333333336</v>
      </c>
      <c r="FB186" s="54">
        <v>6.7633333333333336</v>
      </c>
      <c r="FC186" s="54">
        <v>6.7633333333333336</v>
      </c>
      <c r="FD186" s="54">
        <v>6.7633333333333336</v>
      </c>
      <c r="FE186" s="54">
        <v>6.7633333333333336</v>
      </c>
      <c r="FF186" s="54">
        <v>6.7633333333333336</v>
      </c>
      <c r="FG186" s="54">
        <v>6.7633333333333336</v>
      </c>
      <c r="FH186" s="54">
        <v>1</v>
      </c>
      <c r="FI186" s="54">
        <v>0.5845448567141136</v>
      </c>
      <c r="FJ186" s="54">
        <v>0</v>
      </c>
      <c r="FO186" s="54">
        <v>21</v>
      </c>
      <c r="FP186" s="54">
        <v>75600</v>
      </c>
      <c r="FQ186" s="54">
        <v>6.7633333333333336</v>
      </c>
      <c r="FR186" s="54">
        <v>0</v>
      </c>
      <c r="FS186" s="54">
        <v>0</v>
      </c>
      <c r="FT186" s="54">
        <v>3.7846153846153845</v>
      </c>
      <c r="FU186" s="54">
        <v>1.5</v>
      </c>
      <c r="FV186" s="54">
        <v>0</v>
      </c>
      <c r="FW186" s="54">
        <v>3.057450980392157</v>
      </c>
      <c r="FX186" s="54">
        <v>6.7633333333333336</v>
      </c>
      <c r="FY186" s="54">
        <v>6.7633333333333336</v>
      </c>
      <c r="FZ186" s="54">
        <v>6.7633333333333336</v>
      </c>
      <c r="GA186" s="54">
        <v>6.7633333333333336</v>
      </c>
      <c r="GB186" s="54">
        <v>6.7633333333333336</v>
      </c>
      <c r="GC186" s="54">
        <v>6.7633333333333336</v>
      </c>
      <c r="GD186" s="54">
        <v>6.7633333333333336</v>
      </c>
      <c r="GE186" s="54">
        <v>6.7633333333333336</v>
      </c>
      <c r="GF186" s="54">
        <v>0</v>
      </c>
      <c r="GG186" s="54">
        <v>0.5845448567141136</v>
      </c>
      <c r="GH186" s="54">
        <v>0</v>
      </c>
      <c r="GM186" s="54">
        <v>21</v>
      </c>
      <c r="GN186" s="54">
        <v>75600</v>
      </c>
      <c r="GO186" s="54">
        <v>6.7633333333333336</v>
      </c>
      <c r="GP186" s="54">
        <v>0</v>
      </c>
      <c r="GQ186" s="54">
        <v>0</v>
      </c>
      <c r="GR186" s="54">
        <v>3.7846153846153845</v>
      </c>
      <c r="GS186" s="54">
        <v>1.5</v>
      </c>
      <c r="GT186" s="54">
        <v>0</v>
      </c>
      <c r="GU186" s="54">
        <v>3.057450980392157</v>
      </c>
      <c r="GV186" s="54">
        <v>6.7633333333333336</v>
      </c>
      <c r="GW186" s="54">
        <v>6.7633333333333336</v>
      </c>
      <c r="GX186" s="54">
        <v>6.7633333333333336</v>
      </c>
      <c r="GY186" s="54">
        <v>6.7633333333333336</v>
      </c>
      <c r="GZ186" s="54">
        <v>6.7633333333333336</v>
      </c>
      <c r="HA186" s="54">
        <v>6.7633333333333336</v>
      </c>
      <c r="HB186" s="54">
        <v>6.7633333333333336</v>
      </c>
      <c r="HC186" s="54">
        <v>6.7633333333333336</v>
      </c>
      <c r="HD186" s="54">
        <v>1</v>
      </c>
      <c r="HE186" s="54">
        <v>0.5845448567141136</v>
      </c>
      <c r="HF186" s="54">
        <v>0</v>
      </c>
      <c r="HK186" s="54">
        <v>21</v>
      </c>
      <c r="HL186" s="54">
        <v>75600</v>
      </c>
      <c r="HM186" s="54">
        <v>6.7633333333333336</v>
      </c>
      <c r="HN186" s="54">
        <v>0</v>
      </c>
      <c r="HO186" s="54">
        <v>0</v>
      </c>
      <c r="HP186" s="54">
        <v>3.7846153846153845</v>
      </c>
      <c r="HQ186" s="54">
        <v>1.5</v>
      </c>
      <c r="HR186" s="54">
        <v>0</v>
      </c>
      <c r="HS186" s="54">
        <v>3.057450980392157</v>
      </c>
      <c r="HT186" s="54">
        <v>6.7633333333333336</v>
      </c>
      <c r="HU186" s="54">
        <v>6.7633333333333336</v>
      </c>
      <c r="HV186" s="54">
        <v>6.7633333333333336</v>
      </c>
      <c r="HW186" s="54">
        <v>6.7633333333333336</v>
      </c>
      <c r="HX186" s="54">
        <v>6.7633333333333336</v>
      </c>
      <c r="HY186" s="54">
        <v>6.7633333333333336</v>
      </c>
      <c r="HZ186" s="54">
        <v>6.7633333333333336</v>
      </c>
      <c r="IA186" s="54">
        <v>6.7633333333333336</v>
      </c>
      <c r="IB186" s="54">
        <v>0</v>
      </c>
      <c r="IC186" s="54">
        <v>0.5845448567141136</v>
      </c>
      <c r="ID186" s="54">
        <v>0</v>
      </c>
    </row>
    <row r="187" spans="2:238" x14ac:dyDescent="0.25">
      <c r="C187" s="54">
        <v>22</v>
      </c>
      <c r="D187" s="54">
        <v>79200</v>
      </c>
      <c r="E187" s="54">
        <v>5.7966666666666669</v>
      </c>
      <c r="F187" s="54">
        <v>0</v>
      </c>
      <c r="G187" s="54">
        <v>0</v>
      </c>
      <c r="H187" s="54">
        <v>3.1538461538461537</v>
      </c>
      <c r="I187" s="54">
        <v>0</v>
      </c>
      <c r="J187" s="54">
        <v>0</v>
      </c>
      <c r="K187" s="54">
        <v>2.0907843137254902</v>
      </c>
      <c r="L187" s="54">
        <v>5.7966666666666669</v>
      </c>
      <c r="M187" s="54">
        <v>5.7966666666666669</v>
      </c>
      <c r="N187" s="54">
        <v>5.7966666666666669</v>
      </c>
      <c r="O187" s="54">
        <v>5.7966666666666669</v>
      </c>
      <c r="P187" s="54">
        <v>5.7966666666666669</v>
      </c>
      <c r="Q187" s="54">
        <v>5.7966666666666669</v>
      </c>
      <c r="R187" s="54">
        <v>5.7966666666666669</v>
      </c>
      <c r="S187" s="54">
        <v>5.7966666666666669</v>
      </c>
      <c r="T187" s="54">
        <v>2</v>
      </c>
      <c r="U187" s="54">
        <v>0.58892851567641735</v>
      </c>
      <c r="V187" s="54">
        <v>0</v>
      </c>
      <c r="AA187" s="54">
        <v>22</v>
      </c>
      <c r="AB187" s="54">
        <v>79200</v>
      </c>
      <c r="AC187" s="54">
        <v>5.7966666666666669</v>
      </c>
      <c r="AD187" s="54">
        <v>0</v>
      </c>
      <c r="AE187" s="54">
        <v>0</v>
      </c>
      <c r="AF187" s="54">
        <v>3.1538461538461537</v>
      </c>
      <c r="AG187" s="54">
        <v>0</v>
      </c>
      <c r="AH187" s="54">
        <v>0</v>
      </c>
      <c r="AI187" s="54">
        <v>2.0907843137254902</v>
      </c>
      <c r="AJ187" s="54">
        <v>5.7966666666666669</v>
      </c>
      <c r="AK187" s="54">
        <v>5.7966666666666669</v>
      </c>
      <c r="AL187" s="54">
        <v>5.7966666666666669</v>
      </c>
      <c r="AM187" s="54">
        <v>5.7966666666666669</v>
      </c>
      <c r="AN187" s="54">
        <v>5.7966666666666669</v>
      </c>
      <c r="AO187" s="54">
        <v>5.7966666666666669</v>
      </c>
      <c r="AP187" s="54">
        <v>5.7966666666666669</v>
      </c>
      <c r="AQ187" s="54">
        <v>5.7966666666666669</v>
      </c>
      <c r="AR187" s="54">
        <v>0</v>
      </c>
      <c r="AS187" s="54">
        <v>0.58892851567641735</v>
      </c>
      <c r="AT187" s="54">
        <v>0</v>
      </c>
      <c r="AY187" s="54">
        <v>22</v>
      </c>
      <c r="AZ187" s="54">
        <v>79200</v>
      </c>
      <c r="BA187" s="54">
        <v>5.7966666666666669</v>
      </c>
      <c r="BB187" s="54">
        <v>0</v>
      </c>
      <c r="BC187" s="54">
        <v>0</v>
      </c>
      <c r="BD187" s="54">
        <v>3.1538461538461537</v>
      </c>
      <c r="BE187" s="54">
        <v>0</v>
      </c>
      <c r="BF187" s="54">
        <v>0</v>
      </c>
      <c r="BG187" s="54">
        <v>2.0907843137254902</v>
      </c>
      <c r="BH187" s="54">
        <v>5.7966666666666669</v>
      </c>
      <c r="BI187" s="54">
        <v>5.7966666666666669</v>
      </c>
      <c r="BJ187" s="54">
        <v>5.7966666666666669</v>
      </c>
      <c r="BK187" s="54">
        <v>5.7966666666666669</v>
      </c>
      <c r="BL187" s="54">
        <v>5.7966666666666669</v>
      </c>
      <c r="BM187" s="54">
        <v>5.7966666666666669</v>
      </c>
      <c r="BN187" s="54">
        <v>5.7966666666666669</v>
      </c>
      <c r="BO187" s="54">
        <v>5.7966666666666669</v>
      </c>
      <c r="BP187" s="54">
        <v>2</v>
      </c>
      <c r="BQ187" s="54">
        <v>0.5845448567141136</v>
      </c>
      <c r="BR187" s="54">
        <v>0</v>
      </c>
      <c r="BW187" s="54">
        <v>22</v>
      </c>
      <c r="BX187" s="54">
        <v>79200</v>
      </c>
      <c r="BY187" s="54">
        <v>5.7966666666666669</v>
      </c>
      <c r="BZ187" s="54">
        <v>0</v>
      </c>
      <c r="CA187" s="54">
        <v>0</v>
      </c>
      <c r="CB187" s="54">
        <v>3.1538461538461537</v>
      </c>
      <c r="CC187" s="54">
        <v>0</v>
      </c>
      <c r="CD187" s="54">
        <v>0</v>
      </c>
      <c r="CE187" s="54">
        <v>2.0907843137254902</v>
      </c>
      <c r="CF187" s="54">
        <v>5.7966666666666669</v>
      </c>
      <c r="CG187" s="54">
        <v>5.7966666666666669</v>
      </c>
      <c r="CH187" s="54">
        <v>5.7966666666666669</v>
      </c>
      <c r="CI187" s="54">
        <v>5.7966666666666669</v>
      </c>
      <c r="CJ187" s="54">
        <v>5.7966666666666669</v>
      </c>
      <c r="CK187" s="54">
        <v>5.7966666666666669</v>
      </c>
      <c r="CL187" s="54">
        <v>5.7966666666666669</v>
      </c>
      <c r="CM187" s="54">
        <v>5.7966666666666669</v>
      </c>
      <c r="CN187" s="54">
        <v>0</v>
      </c>
      <c r="CO187" s="54">
        <v>0.5845448567141136</v>
      </c>
      <c r="CP187" s="54">
        <v>0</v>
      </c>
      <c r="CU187" s="54">
        <v>22</v>
      </c>
      <c r="CV187" s="54">
        <v>79200</v>
      </c>
      <c r="CW187" s="54">
        <v>5.7966666666666669</v>
      </c>
      <c r="CX187" s="54">
        <v>0</v>
      </c>
      <c r="CY187" s="54">
        <v>0</v>
      </c>
      <c r="CZ187" s="54">
        <v>3.1538461538461537</v>
      </c>
      <c r="DA187" s="54">
        <v>0</v>
      </c>
      <c r="DB187" s="54">
        <v>0</v>
      </c>
      <c r="DC187" s="54">
        <v>2.0907843137254902</v>
      </c>
      <c r="DD187" s="54">
        <v>5.7966666666666669</v>
      </c>
      <c r="DE187" s="54">
        <v>5.7966666666666669</v>
      </c>
      <c r="DF187" s="54">
        <v>5.7966666666666669</v>
      </c>
      <c r="DG187" s="54">
        <v>5.7966666666666669</v>
      </c>
      <c r="DH187" s="54">
        <v>5.7966666666666669</v>
      </c>
      <c r="DI187" s="54">
        <v>5.7966666666666669</v>
      </c>
      <c r="DJ187" s="54">
        <v>5.7966666666666669</v>
      </c>
      <c r="DK187" s="54">
        <v>5.7966666666666669</v>
      </c>
      <c r="DL187" s="54">
        <v>2</v>
      </c>
      <c r="DM187" s="54">
        <v>0.5845448567141136</v>
      </c>
      <c r="DN187" s="54">
        <v>0</v>
      </c>
      <c r="DS187" s="54">
        <v>22</v>
      </c>
      <c r="DT187" s="54">
        <v>79200</v>
      </c>
      <c r="DU187" s="54">
        <v>5.7966666666666669</v>
      </c>
      <c r="DV187" s="54">
        <v>0</v>
      </c>
      <c r="DW187" s="54">
        <v>0</v>
      </c>
      <c r="DX187" s="54">
        <v>3.1538461538461537</v>
      </c>
      <c r="DY187" s="54">
        <v>0</v>
      </c>
      <c r="DZ187" s="54">
        <v>0</v>
      </c>
      <c r="EA187" s="54">
        <v>2.0907843137254902</v>
      </c>
      <c r="EB187" s="54">
        <v>5.7966666666666669</v>
      </c>
      <c r="EC187" s="54">
        <v>5.7966666666666669</v>
      </c>
      <c r="ED187" s="54">
        <v>5.7966666666666669</v>
      </c>
      <c r="EE187" s="54">
        <v>5.7966666666666669</v>
      </c>
      <c r="EF187" s="54">
        <v>5.7966666666666669</v>
      </c>
      <c r="EG187" s="54">
        <v>5.7966666666666669</v>
      </c>
      <c r="EH187" s="54">
        <v>5.7966666666666669</v>
      </c>
      <c r="EI187" s="54">
        <v>5.7966666666666669</v>
      </c>
      <c r="EJ187" s="54">
        <v>0</v>
      </c>
      <c r="EK187" s="54">
        <v>0.5845448567141136</v>
      </c>
      <c r="EL187" s="54">
        <v>0</v>
      </c>
      <c r="EQ187" s="54">
        <v>22</v>
      </c>
      <c r="ER187" s="54">
        <v>79200</v>
      </c>
      <c r="ES187" s="54">
        <v>5.7966666666666669</v>
      </c>
      <c r="ET187" s="54">
        <v>0</v>
      </c>
      <c r="EU187" s="54">
        <v>0</v>
      </c>
      <c r="EV187" s="54">
        <v>3.1538461538461537</v>
      </c>
      <c r="EW187" s="54">
        <v>0</v>
      </c>
      <c r="EX187" s="54">
        <v>0</v>
      </c>
      <c r="EY187" s="54">
        <v>2.0907843137254902</v>
      </c>
      <c r="EZ187" s="54">
        <v>5.7966666666666669</v>
      </c>
      <c r="FA187" s="54">
        <v>5.7966666666666669</v>
      </c>
      <c r="FB187" s="54">
        <v>5.7966666666666669</v>
      </c>
      <c r="FC187" s="54">
        <v>5.7966666666666669</v>
      </c>
      <c r="FD187" s="54">
        <v>5.7966666666666669</v>
      </c>
      <c r="FE187" s="54">
        <v>5.7966666666666669</v>
      </c>
      <c r="FF187" s="54">
        <v>5.7966666666666669</v>
      </c>
      <c r="FG187" s="54">
        <v>5.7966666666666669</v>
      </c>
      <c r="FH187" s="54">
        <v>2</v>
      </c>
      <c r="FI187" s="54">
        <v>0.5845448567141136</v>
      </c>
      <c r="FJ187" s="54">
        <v>0</v>
      </c>
      <c r="FO187" s="54">
        <v>22</v>
      </c>
      <c r="FP187" s="54">
        <v>79200</v>
      </c>
      <c r="FQ187" s="54">
        <v>5.7966666666666669</v>
      </c>
      <c r="FR187" s="54">
        <v>0</v>
      </c>
      <c r="FS187" s="54">
        <v>0</v>
      </c>
      <c r="FT187" s="54">
        <v>3.1538461538461537</v>
      </c>
      <c r="FU187" s="54">
        <v>0</v>
      </c>
      <c r="FV187" s="54">
        <v>0</v>
      </c>
      <c r="FW187" s="54">
        <v>2.0907843137254902</v>
      </c>
      <c r="FX187" s="54">
        <v>5.7966666666666669</v>
      </c>
      <c r="FY187" s="54">
        <v>5.7966666666666669</v>
      </c>
      <c r="FZ187" s="54">
        <v>5.7966666666666669</v>
      </c>
      <c r="GA187" s="54">
        <v>5.7966666666666669</v>
      </c>
      <c r="GB187" s="54">
        <v>5.7966666666666669</v>
      </c>
      <c r="GC187" s="54">
        <v>5.7966666666666669</v>
      </c>
      <c r="GD187" s="54">
        <v>5.7966666666666669</v>
      </c>
      <c r="GE187" s="54">
        <v>5.7966666666666669</v>
      </c>
      <c r="GF187" s="54">
        <v>0</v>
      </c>
      <c r="GG187" s="54">
        <v>0.5845448567141136</v>
      </c>
      <c r="GH187" s="54">
        <v>0</v>
      </c>
      <c r="GM187" s="54">
        <v>22</v>
      </c>
      <c r="GN187" s="54">
        <v>79200</v>
      </c>
      <c r="GO187" s="54">
        <v>5.7966666666666669</v>
      </c>
      <c r="GP187" s="54">
        <v>0</v>
      </c>
      <c r="GQ187" s="54">
        <v>0</v>
      </c>
      <c r="GR187" s="54">
        <v>3.1538461538461537</v>
      </c>
      <c r="GS187" s="54">
        <v>0</v>
      </c>
      <c r="GT187" s="54">
        <v>0</v>
      </c>
      <c r="GU187" s="54">
        <v>2.0907843137254902</v>
      </c>
      <c r="GV187" s="54">
        <v>5.7966666666666669</v>
      </c>
      <c r="GW187" s="54">
        <v>5.7966666666666669</v>
      </c>
      <c r="GX187" s="54">
        <v>5.7966666666666669</v>
      </c>
      <c r="GY187" s="54">
        <v>5.7966666666666669</v>
      </c>
      <c r="GZ187" s="54">
        <v>5.7966666666666669</v>
      </c>
      <c r="HA187" s="54">
        <v>5.7966666666666669</v>
      </c>
      <c r="HB187" s="54">
        <v>5.7966666666666669</v>
      </c>
      <c r="HC187" s="54">
        <v>5.7966666666666669</v>
      </c>
      <c r="HD187" s="54">
        <v>2</v>
      </c>
      <c r="HE187" s="54">
        <v>0.5845448567141136</v>
      </c>
      <c r="HF187" s="54">
        <v>0</v>
      </c>
      <c r="HK187" s="54">
        <v>22</v>
      </c>
      <c r="HL187" s="54">
        <v>79200</v>
      </c>
      <c r="HM187" s="54">
        <v>5.7966666666666669</v>
      </c>
      <c r="HN187" s="54">
        <v>0</v>
      </c>
      <c r="HO187" s="54">
        <v>0</v>
      </c>
      <c r="HP187" s="54">
        <v>3.1538461538461537</v>
      </c>
      <c r="HQ187" s="54">
        <v>0</v>
      </c>
      <c r="HR187" s="54">
        <v>0</v>
      </c>
      <c r="HS187" s="54">
        <v>2.0907843137254902</v>
      </c>
      <c r="HT187" s="54">
        <v>5.7966666666666669</v>
      </c>
      <c r="HU187" s="54">
        <v>5.7966666666666669</v>
      </c>
      <c r="HV187" s="54">
        <v>5.7966666666666669</v>
      </c>
      <c r="HW187" s="54">
        <v>5.7966666666666669</v>
      </c>
      <c r="HX187" s="54">
        <v>5.7966666666666669</v>
      </c>
      <c r="HY187" s="54">
        <v>5.7966666666666669</v>
      </c>
      <c r="HZ187" s="54">
        <v>5.7966666666666669</v>
      </c>
      <c r="IA187" s="54">
        <v>5.7966666666666669</v>
      </c>
      <c r="IB187" s="54">
        <v>0</v>
      </c>
      <c r="IC187" s="54">
        <v>0.5845448567141136</v>
      </c>
      <c r="ID187" s="54">
        <v>0</v>
      </c>
    </row>
    <row r="188" spans="2:238" x14ac:dyDescent="0.25">
      <c r="C188" s="54">
        <v>23</v>
      </c>
      <c r="D188" s="54">
        <v>82800</v>
      </c>
      <c r="E188" s="54">
        <v>5.0366666666666671</v>
      </c>
      <c r="F188" s="54">
        <v>0</v>
      </c>
      <c r="G188" s="54">
        <v>0</v>
      </c>
      <c r="H188" s="54">
        <v>3.1538461538461537</v>
      </c>
      <c r="I188" s="54">
        <v>0</v>
      </c>
      <c r="J188" s="54">
        <v>0</v>
      </c>
      <c r="K188" s="54">
        <v>1.3307843137254904</v>
      </c>
      <c r="L188" s="54">
        <v>5.0366666666666671</v>
      </c>
      <c r="M188" s="54">
        <v>5.0366666666666671</v>
      </c>
      <c r="N188" s="54">
        <v>5.0366666666666671</v>
      </c>
      <c r="O188" s="54">
        <v>5.0366666666666671</v>
      </c>
      <c r="P188" s="54">
        <v>5.0366666666666671</v>
      </c>
      <c r="Q188" s="54">
        <v>5.0366666666666671</v>
      </c>
      <c r="R188" s="54">
        <v>5.0366666666666671</v>
      </c>
      <c r="S188" s="54">
        <v>5.0366666666666671</v>
      </c>
      <c r="T188" s="54">
        <v>2</v>
      </c>
      <c r="U188" s="54">
        <v>0.58892851567641735</v>
      </c>
      <c r="V188" s="54">
        <v>0</v>
      </c>
      <c r="AA188" s="54">
        <v>23</v>
      </c>
      <c r="AB188" s="54">
        <v>82800</v>
      </c>
      <c r="AC188" s="54">
        <v>5.0366666666666671</v>
      </c>
      <c r="AD188" s="54">
        <v>0</v>
      </c>
      <c r="AE188" s="54">
        <v>0</v>
      </c>
      <c r="AF188" s="54">
        <v>3.1538461538461537</v>
      </c>
      <c r="AG188" s="54">
        <v>0</v>
      </c>
      <c r="AH188" s="54">
        <v>0</v>
      </c>
      <c r="AI188" s="54">
        <v>1.3307843137254904</v>
      </c>
      <c r="AJ188" s="54">
        <v>5.0366666666666671</v>
      </c>
      <c r="AK188" s="54">
        <v>5.0366666666666671</v>
      </c>
      <c r="AL188" s="54">
        <v>5.0366666666666671</v>
      </c>
      <c r="AM188" s="54">
        <v>5.0366666666666671</v>
      </c>
      <c r="AN188" s="54">
        <v>5.0366666666666671</v>
      </c>
      <c r="AO188" s="54">
        <v>5.0366666666666671</v>
      </c>
      <c r="AP188" s="54">
        <v>5.0366666666666671</v>
      </c>
      <c r="AQ188" s="54">
        <v>5.0366666666666671</v>
      </c>
      <c r="AR188" s="54">
        <v>0</v>
      </c>
      <c r="AS188" s="54">
        <v>0.58892851567641735</v>
      </c>
      <c r="AT188" s="54">
        <v>0</v>
      </c>
      <c r="AY188" s="54">
        <v>23</v>
      </c>
      <c r="AZ188" s="54">
        <v>82800</v>
      </c>
      <c r="BA188" s="54">
        <v>5.0366666666666671</v>
      </c>
      <c r="BB188" s="54">
        <v>0</v>
      </c>
      <c r="BC188" s="54">
        <v>0</v>
      </c>
      <c r="BD188" s="54">
        <v>3.1538461538461537</v>
      </c>
      <c r="BE188" s="54">
        <v>0</v>
      </c>
      <c r="BF188" s="54">
        <v>0</v>
      </c>
      <c r="BG188" s="54">
        <v>1.3307843137254904</v>
      </c>
      <c r="BH188" s="54">
        <v>5.0366666666666671</v>
      </c>
      <c r="BI188" s="54">
        <v>5.0366666666666671</v>
      </c>
      <c r="BJ188" s="54">
        <v>5.0366666666666671</v>
      </c>
      <c r="BK188" s="54">
        <v>5.0366666666666671</v>
      </c>
      <c r="BL188" s="54">
        <v>5.0366666666666671</v>
      </c>
      <c r="BM188" s="54">
        <v>5.0366666666666671</v>
      </c>
      <c r="BN188" s="54">
        <v>5.0366666666666671</v>
      </c>
      <c r="BO188" s="54">
        <v>5.0366666666666671</v>
      </c>
      <c r="BP188" s="54">
        <v>2</v>
      </c>
      <c r="BQ188" s="54">
        <v>0.5845448567141136</v>
      </c>
      <c r="BR188" s="54">
        <v>0</v>
      </c>
      <c r="BW188" s="54">
        <v>23</v>
      </c>
      <c r="BX188" s="54">
        <v>82800</v>
      </c>
      <c r="BY188" s="54">
        <v>5.0366666666666671</v>
      </c>
      <c r="BZ188" s="54">
        <v>0</v>
      </c>
      <c r="CA188" s="54">
        <v>0</v>
      </c>
      <c r="CB188" s="54">
        <v>3.1538461538461537</v>
      </c>
      <c r="CC188" s="54">
        <v>0</v>
      </c>
      <c r="CD188" s="54">
        <v>0</v>
      </c>
      <c r="CE188" s="54">
        <v>1.3307843137254904</v>
      </c>
      <c r="CF188" s="54">
        <v>5.0366666666666671</v>
      </c>
      <c r="CG188" s="54">
        <v>5.0366666666666671</v>
      </c>
      <c r="CH188" s="54">
        <v>5.0366666666666671</v>
      </c>
      <c r="CI188" s="54">
        <v>5.0366666666666671</v>
      </c>
      <c r="CJ188" s="54">
        <v>5.0366666666666671</v>
      </c>
      <c r="CK188" s="54">
        <v>5.0366666666666671</v>
      </c>
      <c r="CL188" s="54">
        <v>5.0366666666666671</v>
      </c>
      <c r="CM188" s="54">
        <v>5.0366666666666671</v>
      </c>
      <c r="CN188" s="54">
        <v>0</v>
      </c>
      <c r="CO188" s="54">
        <v>0.5845448567141136</v>
      </c>
      <c r="CP188" s="54">
        <v>0</v>
      </c>
      <c r="CU188" s="54">
        <v>23</v>
      </c>
      <c r="CV188" s="54">
        <v>82800</v>
      </c>
      <c r="CW188" s="54">
        <v>5.0366666666666671</v>
      </c>
      <c r="CX188" s="54">
        <v>0</v>
      </c>
      <c r="CY188" s="54">
        <v>0</v>
      </c>
      <c r="CZ188" s="54">
        <v>3.1538461538461537</v>
      </c>
      <c r="DA188" s="54">
        <v>0</v>
      </c>
      <c r="DB188" s="54">
        <v>0</v>
      </c>
      <c r="DC188" s="54">
        <v>1.3307843137254904</v>
      </c>
      <c r="DD188" s="54">
        <v>5.0366666666666671</v>
      </c>
      <c r="DE188" s="54">
        <v>5.0366666666666671</v>
      </c>
      <c r="DF188" s="54">
        <v>5.0366666666666671</v>
      </c>
      <c r="DG188" s="54">
        <v>5.0366666666666671</v>
      </c>
      <c r="DH188" s="54">
        <v>5.0366666666666671</v>
      </c>
      <c r="DI188" s="54">
        <v>5.0366666666666671</v>
      </c>
      <c r="DJ188" s="54">
        <v>5.0366666666666671</v>
      </c>
      <c r="DK188" s="54">
        <v>5.0366666666666671</v>
      </c>
      <c r="DL188" s="54">
        <v>2</v>
      </c>
      <c r="DM188" s="54">
        <v>0.5845448567141136</v>
      </c>
      <c r="DN188" s="54">
        <v>0</v>
      </c>
      <c r="DS188" s="54">
        <v>23</v>
      </c>
      <c r="DT188" s="54">
        <v>82800</v>
      </c>
      <c r="DU188" s="54">
        <v>5.0366666666666671</v>
      </c>
      <c r="DV188" s="54">
        <v>0</v>
      </c>
      <c r="DW188" s="54">
        <v>0</v>
      </c>
      <c r="DX188" s="54">
        <v>3.1538461538461537</v>
      </c>
      <c r="DY188" s="54">
        <v>0</v>
      </c>
      <c r="DZ188" s="54">
        <v>0</v>
      </c>
      <c r="EA188" s="54">
        <v>1.3307843137254904</v>
      </c>
      <c r="EB188" s="54">
        <v>5.0366666666666671</v>
      </c>
      <c r="EC188" s="54">
        <v>5.0366666666666671</v>
      </c>
      <c r="ED188" s="54">
        <v>5.0366666666666671</v>
      </c>
      <c r="EE188" s="54">
        <v>5.0366666666666671</v>
      </c>
      <c r="EF188" s="54">
        <v>5.0366666666666671</v>
      </c>
      <c r="EG188" s="54">
        <v>5.0366666666666671</v>
      </c>
      <c r="EH188" s="54">
        <v>5.0366666666666671</v>
      </c>
      <c r="EI188" s="54">
        <v>5.0366666666666671</v>
      </c>
      <c r="EJ188" s="54">
        <v>0</v>
      </c>
      <c r="EK188" s="54">
        <v>0.5845448567141136</v>
      </c>
      <c r="EL188" s="54">
        <v>0</v>
      </c>
      <c r="EQ188" s="54">
        <v>23</v>
      </c>
      <c r="ER188" s="54">
        <v>82800</v>
      </c>
      <c r="ES188" s="54">
        <v>5.0366666666666671</v>
      </c>
      <c r="ET188" s="54">
        <v>0</v>
      </c>
      <c r="EU188" s="54">
        <v>0</v>
      </c>
      <c r="EV188" s="54">
        <v>3.1538461538461537</v>
      </c>
      <c r="EW188" s="54">
        <v>0</v>
      </c>
      <c r="EX188" s="54">
        <v>0</v>
      </c>
      <c r="EY188" s="54">
        <v>1.3307843137254904</v>
      </c>
      <c r="EZ188" s="54">
        <v>5.0366666666666671</v>
      </c>
      <c r="FA188" s="54">
        <v>5.0366666666666671</v>
      </c>
      <c r="FB188" s="54">
        <v>5.0366666666666671</v>
      </c>
      <c r="FC188" s="54">
        <v>5.0366666666666671</v>
      </c>
      <c r="FD188" s="54">
        <v>5.0366666666666671</v>
      </c>
      <c r="FE188" s="54">
        <v>5.0366666666666671</v>
      </c>
      <c r="FF188" s="54">
        <v>5.0366666666666671</v>
      </c>
      <c r="FG188" s="54">
        <v>5.0366666666666671</v>
      </c>
      <c r="FH188" s="54">
        <v>2</v>
      </c>
      <c r="FI188" s="54">
        <v>0.5845448567141136</v>
      </c>
      <c r="FJ188" s="54">
        <v>0</v>
      </c>
      <c r="FO188" s="54">
        <v>23</v>
      </c>
      <c r="FP188" s="54">
        <v>82800</v>
      </c>
      <c r="FQ188" s="54">
        <v>5.0366666666666671</v>
      </c>
      <c r="FR188" s="54">
        <v>0</v>
      </c>
      <c r="FS188" s="54">
        <v>0</v>
      </c>
      <c r="FT188" s="54">
        <v>3.1538461538461537</v>
      </c>
      <c r="FU188" s="54">
        <v>0</v>
      </c>
      <c r="FV188" s="54">
        <v>0</v>
      </c>
      <c r="FW188" s="54">
        <v>1.3307843137254904</v>
      </c>
      <c r="FX188" s="54">
        <v>5.0366666666666671</v>
      </c>
      <c r="FY188" s="54">
        <v>5.0366666666666671</v>
      </c>
      <c r="FZ188" s="54">
        <v>5.0366666666666671</v>
      </c>
      <c r="GA188" s="54">
        <v>5.0366666666666671</v>
      </c>
      <c r="GB188" s="54">
        <v>5.0366666666666671</v>
      </c>
      <c r="GC188" s="54">
        <v>5.0366666666666671</v>
      </c>
      <c r="GD188" s="54">
        <v>5.0366666666666671</v>
      </c>
      <c r="GE188" s="54">
        <v>5.0366666666666671</v>
      </c>
      <c r="GF188" s="54">
        <v>0</v>
      </c>
      <c r="GG188" s="54">
        <v>0.5845448567141136</v>
      </c>
      <c r="GH188" s="54">
        <v>0</v>
      </c>
      <c r="GM188" s="54">
        <v>23</v>
      </c>
      <c r="GN188" s="54">
        <v>82800</v>
      </c>
      <c r="GO188" s="54">
        <v>5.0366666666666671</v>
      </c>
      <c r="GP188" s="54">
        <v>0</v>
      </c>
      <c r="GQ188" s="54">
        <v>0</v>
      </c>
      <c r="GR188" s="54">
        <v>3.1538461538461537</v>
      </c>
      <c r="GS188" s="54">
        <v>0</v>
      </c>
      <c r="GT188" s="54">
        <v>0</v>
      </c>
      <c r="GU188" s="54">
        <v>1.3307843137254904</v>
      </c>
      <c r="GV188" s="54">
        <v>5.0366666666666671</v>
      </c>
      <c r="GW188" s="54">
        <v>5.0366666666666671</v>
      </c>
      <c r="GX188" s="54">
        <v>5.0366666666666671</v>
      </c>
      <c r="GY188" s="54">
        <v>5.0366666666666671</v>
      </c>
      <c r="GZ188" s="54">
        <v>5.0366666666666671</v>
      </c>
      <c r="HA188" s="54">
        <v>5.0366666666666671</v>
      </c>
      <c r="HB188" s="54">
        <v>5.0366666666666671</v>
      </c>
      <c r="HC188" s="54">
        <v>5.0366666666666671</v>
      </c>
      <c r="HD188" s="54">
        <v>2</v>
      </c>
      <c r="HE188" s="54">
        <v>0.5845448567141136</v>
      </c>
      <c r="HF188" s="54">
        <v>0</v>
      </c>
      <c r="HK188" s="54">
        <v>23</v>
      </c>
      <c r="HL188" s="54">
        <v>82800</v>
      </c>
      <c r="HM188" s="54">
        <v>5.0366666666666671</v>
      </c>
      <c r="HN188" s="54">
        <v>0</v>
      </c>
      <c r="HO188" s="54">
        <v>0</v>
      </c>
      <c r="HP188" s="54">
        <v>3.1538461538461537</v>
      </c>
      <c r="HQ188" s="54">
        <v>0</v>
      </c>
      <c r="HR188" s="54">
        <v>0</v>
      </c>
      <c r="HS188" s="54">
        <v>1.3307843137254904</v>
      </c>
      <c r="HT188" s="54">
        <v>5.0366666666666671</v>
      </c>
      <c r="HU188" s="54">
        <v>5.0366666666666671</v>
      </c>
      <c r="HV188" s="54">
        <v>5.0366666666666671</v>
      </c>
      <c r="HW188" s="54">
        <v>5.0366666666666671</v>
      </c>
      <c r="HX188" s="54">
        <v>5.0366666666666671</v>
      </c>
      <c r="HY188" s="54">
        <v>5.0366666666666671</v>
      </c>
      <c r="HZ188" s="54">
        <v>5.0366666666666671</v>
      </c>
      <c r="IA188" s="54">
        <v>5.0366666666666671</v>
      </c>
      <c r="IB188" s="54">
        <v>0</v>
      </c>
      <c r="IC188" s="54">
        <v>0.5845448567141136</v>
      </c>
      <c r="ID188" s="54">
        <v>0</v>
      </c>
    </row>
    <row r="189" spans="2:238" x14ac:dyDescent="0.25">
      <c r="C189" s="54">
        <v>24</v>
      </c>
      <c r="D189" s="54">
        <v>86400</v>
      </c>
      <c r="E189" s="54">
        <v>5.4766666666666675</v>
      </c>
      <c r="F189" s="54">
        <v>0</v>
      </c>
      <c r="G189" s="54">
        <v>0</v>
      </c>
      <c r="H189" s="54">
        <v>3.1538461538461537</v>
      </c>
      <c r="I189" s="54">
        <v>0</v>
      </c>
      <c r="J189" s="54">
        <v>0</v>
      </c>
      <c r="K189" s="54">
        <v>1.7707843137254908</v>
      </c>
      <c r="L189" s="54">
        <v>5.4766666666666675</v>
      </c>
      <c r="M189" s="54">
        <v>5.4766666666666675</v>
      </c>
      <c r="N189" s="54">
        <v>5.4766666666666675</v>
      </c>
      <c r="O189" s="54">
        <v>5.4766666666666675</v>
      </c>
      <c r="P189" s="54">
        <v>5.4766666666666675</v>
      </c>
      <c r="Q189" s="54">
        <v>5.4766666666666675</v>
      </c>
      <c r="R189" s="54">
        <v>5.4766666666666675</v>
      </c>
      <c r="S189" s="54">
        <v>5.4766666666666675</v>
      </c>
      <c r="T189" s="54">
        <v>2</v>
      </c>
      <c r="U189" s="54">
        <v>0.58892851567641735</v>
      </c>
      <c r="V189" s="54">
        <v>0</v>
      </c>
      <c r="AA189" s="54">
        <v>24</v>
      </c>
      <c r="AB189" s="54">
        <v>86400</v>
      </c>
      <c r="AC189" s="54">
        <v>5.4766666666666675</v>
      </c>
      <c r="AD189" s="54">
        <v>0</v>
      </c>
      <c r="AE189" s="54">
        <v>0</v>
      </c>
      <c r="AF189" s="54">
        <v>3.1538461538461537</v>
      </c>
      <c r="AG189" s="54">
        <v>0</v>
      </c>
      <c r="AH189" s="54">
        <v>0</v>
      </c>
      <c r="AI189" s="54">
        <v>1.7707843137254908</v>
      </c>
      <c r="AJ189" s="54">
        <v>5.4766666666666675</v>
      </c>
      <c r="AK189" s="54">
        <v>5.4766666666666675</v>
      </c>
      <c r="AL189" s="54">
        <v>5.4766666666666675</v>
      </c>
      <c r="AM189" s="54">
        <v>5.4766666666666675</v>
      </c>
      <c r="AN189" s="54">
        <v>5.4766666666666675</v>
      </c>
      <c r="AO189" s="54">
        <v>5.4766666666666675</v>
      </c>
      <c r="AP189" s="54">
        <v>5.4766666666666675</v>
      </c>
      <c r="AQ189" s="54">
        <v>5.4766666666666675</v>
      </c>
      <c r="AR189" s="54">
        <v>0</v>
      </c>
      <c r="AS189" s="54">
        <v>0.58892851567641735</v>
      </c>
      <c r="AT189" s="54">
        <v>0</v>
      </c>
      <c r="AY189" s="54">
        <v>24</v>
      </c>
      <c r="AZ189" s="54">
        <v>86400</v>
      </c>
      <c r="BA189" s="54">
        <v>5.4766666666666675</v>
      </c>
      <c r="BB189" s="54">
        <v>0</v>
      </c>
      <c r="BC189" s="54">
        <v>0</v>
      </c>
      <c r="BD189" s="54">
        <v>3.1538461538461537</v>
      </c>
      <c r="BE189" s="54">
        <v>0</v>
      </c>
      <c r="BF189" s="54">
        <v>0</v>
      </c>
      <c r="BG189" s="54">
        <v>1.7707843137254908</v>
      </c>
      <c r="BH189" s="54">
        <v>5.4766666666666675</v>
      </c>
      <c r="BI189" s="54">
        <v>5.4766666666666675</v>
      </c>
      <c r="BJ189" s="54">
        <v>5.4766666666666675</v>
      </c>
      <c r="BK189" s="54">
        <v>5.4766666666666675</v>
      </c>
      <c r="BL189" s="54">
        <v>5.4766666666666675</v>
      </c>
      <c r="BM189" s="54">
        <v>5.4766666666666675</v>
      </c>
      <c r="BN189" s="54">
        <v>5.4766666666666675</v>
      </c>
      <c r="BO189" s="54">
        <v>5.4766666666666675</v>
      </c>
      <c r="BP189" s="54">
        <v>2</v>
      </c>
      <c r="BQ189" s="54">
        <v>0.5845448567141136</v>
      </c>
      <c r="BR189" s="54">
        <v>0</v>
      </c>
      <c r="BW189" s="54">
        <v>24</v>
      </c>
      <c r="BX189" s="54">
        <v>86400</v>
      </c>
      <c r="BY189" s="54">
        <v>5.4766666666666675</v>
      </c>
      <c r="BZ189" s="54">
        <v>0</v>
      </c>
      <c r="CA189" s="54">
        <v>0</v>
      </c>
      <c r="CB189" s="54">
        <v>3.1538461538461537</v>
      </c>
      <c r="CC189" s="54">
        <v>0</v>
      </c>
      <c r="CD189" s="54">
        <v>0</v>
      </c>
      <c r="CE189" s="54">
        <v>1.7707843137254908</v>
      </c>
      <c r="CF189" s="54">
        <v>5.4766666666666675</v>
      </c>
      <c r="CG189" s="54">
        <v>5.4766666666666675</v>
      </c>
      <c r="CH189" s="54">
        <v>5.4766666666666675</v>
      </c>
      <c r="CI189" s="54">
        <v>5.4766666666666675</v>
      </c>
      <c r="CJ189" s="54">
        <v>5.4766666666666675</v>
      </c>
      <c r="CK189" s="54">
        <v>5.4766666666666675</v>
      </c>
      <c r="CL189" s="54">
        <v>5.4766666666666675</v>
      </c>
      <c r="CM189" s="54">
        <v>5.4766666666666675</v>
      </c>
      <c r="CN189" s="54">
        <v>0</v>
      </c>
      <c r="CO189" s="54">
        <v>0.5845448567141136</v>
      </c>
      <c r="CP189" s="54">
        <v>0</v>
      </c>
      <c r="CU189" s="54">
        <v>24</v>
      </c>
      <c r="CV189" s="54">
        <v>86400</v>
      </c>
      <c r="CW189" s="54">
        <v>5.4766666666666675</v>
      </c>
      <c r="CX189" s="54">
        <v>0</v>
      </c>
      <c r="CY189" s="54">
        <v>0</v>
      </c>
      <c r="CZ189" s="54">
        <v>3.1538461538461537</v>
      </c>
      <c r="DA189" s="54">
        <v>0</v>
      </c>
      <c r="DB189" s="54">
        <v>0</v>
      </c>
      <c r="DC189" s="54">
        <v>1.7707843137254908</v>
      </c>
      <c r="DD189" s="54">
        <v>5.4766666666666675</v>
      </c>
      <c r="DE189" s="54">
        <v>5.4766666666666675</v>
      </c>
      <c r="DF189" s="54">
        <v>5.4766666666666675</v>
      </c>
      <c r="DG189" s="54">
        <v>5.4766666666666675</v>
      </c>
      <c r="DH189" s="54">
        <v>5.4766666666666675</v>
      </c>
      <c r="DI189" s="54">
        <v>5.4766666666666675</v>
      </c>
      <c r="DJ189" s="54">
        <v>5.4766666666666675</v>
      </c>
      <c r="DK189" s="54">
        <v>5.4766666666666675</v>
      </c>
      <c r="DL189" s="54">
        <v>2</v>
      </c>
      <c r="DM189" s="54">
        <v>0.5845448567141136</v>
      </c>
      <c r="DN189" s="54">
        <v>0</v>
      </c>
      <c r="DS189" s="54">
        <v>24</v>
      </c>
      <c r="DT189" s="54">
        <v>86400</v>
      </c>
      <c r="DU189" s="54">
        <v>5.4766666666666675</v>
      </c>
      <c r="DV189" s="54">
        <v>0</v>
      </c>
      <c r="DW189" s="54">
        <v>0</v>
      </c>
      <c r="DX189" s="54">
        <v>3.1538461538461537</v>
      </c>
      <c r="DY189" s="54">
        <v>0</v>
      </c>
      <c r="DZ189" s="54">
        <v>0</v>
      </c>
      <c r="EA189" s="54">
        <v>1.7707843137254908</v>
      </c>
      <c r="EB189" s="54">
        <v>5.4766666666666675</v>
      </c>
      <c r="EC189" s="54">
        <v>5.4766666666666675</v>
      </c>
      <c r="ED189" s="54">
        <v>5.4766666666666675</v>
      </c>
      <c r="EE189" s="54">
        <v>5.4766666666666675</v>
      </c>
      <c r="EF189" s="54">
        <v>5.4766666666666675</v>
      </c>
      <c r="EG189" s="54">
        <v>5.4766666666666675</v>
      </c>
      <c r="EH189" s="54">
        <v>5.4766666666666675</v>
      </c>
      <c r="EI189" s="54">
        <v>5.4766666666666675</v>
      </c>
      <c r="EJ189" s="54">
        <v>0</v>
      </c>
      <c r="EK189" s="54">
        <v>0.5845448567141136</v>
      </c>
      <c r="EL189" s="54">
        <v>0</v>
      </c>
      <c r="EQ189" s="54">
        <v>24</v>
      </c>
      <c r="ER189" s="54">
        <v>86400</v>
      </c>
      <c r="ES189" s="54">
        <v>5.4766666666666675</v>
      </c>
      <c r="ET189" s="54">
        <v>0</v>
      </c>
      <c r="EU189" s="54">
        <v>0</v>
      </c>
      <c r="EV189" s="54">
        <v>3.1538461538461537</v>
      </c>
      <c r="EW189" s="54">
        <v>0</v>
      </c>
      <c r="EX189" s="54">
        <v>0</v>
      </c>
      <c r="EY189" s="54">
        <v>1.7707843137254908</v>
      </c>
      <c r="EZ189" s="54">
        <v>5.4766666666666675</v>
      </c>
      <c r="FA189" s="54">
        <v>5.4766666666666675</v>
      </c>
      <c r="FB189" s="54">
        <v>5.4766666666666675</v>
      </c>
      <c r="FC189" s="54">
        <v>5.4766666666666675</v>
      </c>
      <c r="FD189" s="54">
        <v>5.4766666666666675</v>
      </c>
      <c r="FE189" s="54">
        <v>5.4766666666666675</v>
      </c>
      <c r="FF189" s="54">
        <v>5.4766666666666675</v>
      </c>
      <c r="FG189" s="54">
        <v>5.4766666666666675</v>
      </c>
      <c r="FH189" s="54">
        <v>2</v>
      </c>
      <c r="FI189" s="54">
        <v>0.5845448567141136</v>
      </c>
      <c r="FJ189" s="54">
        <v>0</v>
      </c>
      <c r="FO189" s="54">
        <v>24</v>
      </c>
      <c r="FP189" s="54">
        <v>86400</v>
      </c>
      <c r="FQ189" s="54">
        <v>5.4766666666666675</v>
      </c>
      <c r="FR189" s="54">
        <v>0</v>
      </c>
      <c r="FS189" s="54">
        <v>0</v>
      </c>
      <c r="FT189" s="54">
        <v>3.1538461538461537</v>
      </c>
      <c r="FU189" s="54">
        <v>0</v>
      </c>
      <c r="FV189" s="54">
        <v>0</v>
      </c>
      <c r="FW189" s="54">
        <v>1.7707843137254908</v>
      </c>
      <c r="FX189" s="54">
        <v>5.4766666666666675</v>
      </c>
      <c r="FY189" s="54">
        <v>5.4766666666666675</v>
      </c>
      <c r="FZ189" s="54">
        <v>5.4766666666666675</v>
      </c>
      <c r="GA189" s="54">
        <v>5.4766666666666675</v>
      </c>
      <c r="GB189" s="54">
        <v>5.4766666666666675</v>
      </c>
      <c r="GC189" s="54">
        <v>5.4766666666666675</v>
      </c>
      <c r="GD189" s="54">
        <v>5.4766666666666675</v>
      </c>
      <c r="GE189" s="54">
        <v>5.4766666666666675</v>
      </c>
      <c r="GF189" s="54">
        <v>0</v>
      </c>
      <c r="GG189" s="54">
        <v>0.5845448567141136</v>
      </c>
      <c r="GH189" s="54">
        <v>0</v>
      </c>
      <c r="GM189" s="54">
        <v>24</v>
      </c>
      <c r="GN189" s="54">
        <v>86400</v>
      </c>
      <c r="GO189" s="54">
        <v>5.4766666666666675</v>
      </c>
      <c r="GP189" s="54">
        <v>0</v>
      </c>
      <c r="GQ189" s="54">
        <v>0</v>
      </c>
      <c r="GR189" s="54">
        <v>3.1538461538461537</v>
      </c>
      <c r="GS189" s="54">
        <v>0</v>
      </c>
      <c r="GT189" s="54">
        <v>0</v>
      </c>
      <c r="GU189" s="54">
        <v>1.7707843137254908</v>
      </c>
      <c r="GV189" s="54">
        <v>5.4766666666666675</v>
      </c>
      <c r="GW189" s="54">
        <v>5.4766666666666675</v>
      </c>
      <c r="GX189" s="54">
        <v>5.4766666666666675</v>
      </c>
      <c r="GY189" s="54">
        <v>5.4766666666666675</v>
      </c>
      <c r="GZ189" s="54">
        <v>5.4766666666666675</v>
      </c>
      <c r="HA189" s="54">
        <v>5.4766666666666675</v>
      </c>
      <c r="HB189" s="54">
        <v>5.4766666666666675</v>
      </c>
      <c r="HC189" s="54">
        <v>5.4766666666666675</v>
      </c>
      <c r="HD189" s="54">
        <v>2</v>
      </c>
      <c r="HE189" s="54">
        <v>0.5845448567141136</v>
      </c>
      <c r="HF189" s="54">
        <v>0</v>
      </c>
      <c r="HK189" s="54">
        <v>24</v>
      </c>
      <c r="HL189" s="54">
        <v>86400</v>
      </c>
      <c r="HM189" s="54">
        <v>5.4766666666666675</v>
      </c>
      <c r="HN189" s="54">
        <v>0</v>
      </c>
      <c r="HO189" s="54">
        <v>0</v>
      </c>
      <c r="HP189" s="54">
        <v>3.1538461538461537</v>
      </c>
      <c r="HQ189" s="54">
        <v>0</v>
      </c>
      <c r="HR189" s="54">
        <v>0</v>
      </c>
      <c r="HS189" s="54">
        <v>1.7707843137254908</v>
      </c>
      <c r="HT189" s="54">
        <v>5.4766666666666675</v>
      </c>
      <c r="HU189" s="54">
        <v>5.4766666666666675</v>
      </c>
      <c r="HV189" s="54">
        <v>5.4766666666666675</v>
      </c>
      <c r="HW189" s="54">
        <v>5.4766666666666675</v>
      </c>
      <c r="HX189" s="54">
        <v>5.4766666666666675</v>
      </c>
      <c r="HY189" s="54">
        <v>5.4766666666666675</v>
      </c>
      <c r="HZ189" s="54">
        <v>5.4766666666666675</v>
      </c>
      <c r="IA189" s="54">
        <v>5.4766666666666675</v>
      </c>
      <c r="IB189" s="54">
        <v>0</v>
      </c>
      <c r="IC189" s="54">
        <v>0.5845448567141136</v>
      </c>
      <c r="ID189" s="54">
        <v>0</v>
      </c>
    </row>
    <row r="190" spans="2:238" x14ac:dyDescent="0.25">
      <c r="D190" s="54" t="s">
        <v>31</v>
      </c>
      <c r="AB190" s="54" t="s">
        <v>31</v>
      </c>
      <c r="AZ190" s="54" t="s">
        <v>31</v>
      </c>
      <c r="BX190" s="54" t="s">
        <v>31</v>
      </c>
      <c r="CV190" s="54" t="s">
        <v>31</v>
      </c>
      <c r="DT190" s="54" t="s">
        <v>31</v>
      </c>
      <c r="ER190" s="54" t="s">
        <v>31</v>
      </c>
      <c r="FP190" s="54" t="s">
        <v>31</v>
      </c>
      <c r="GN190" s="54" t="s">
        <v>31</v>
      </c>
      <c r="HL190" s="54" t="s">
        <v>31</v>
      </c>
    </row>
    <row r="195" spans="2:238" x14ac:dyDescent="0.25">
      <c r="F195" s="54" t="s">
        <v>109</v>
      </c>
      <c r="AD195" s="54" t="s">
        <v>109</v>
      </c>
      <c r="BB195" s="54" t="s">
        <v>109</v>
      </c>
      <c r="BZ195" s="54" t="s">
        <v>109</v>
      </c>
      <c r="CX195" s="54" t="s">
        <v>109</v>
      </c>
      <c r="DV195" s="54" t="s">
        <v>109</v>
      </c>
      <c r="ET195" s="54" t="s">
        <v>109</v>
      </c>
      <c r="FR195" s="54" t="s">
        <v>109</v>
      </c>
      <c r="GP195" s="54" t="s">
        <v>109</v>
      </c>
      <c r="HN195" s="54" t="s">
        <v>109</v>
      </c>
    </row>
    <row r="196" spans="2:238" x14ac:dyDescent="0.25">
      <c r="B196" s="54" t="s">
        <v>5</v>
      </c>
      <c r="C196" s="54" t="s">
        <v>2</v>
      </c>
      <c r="D196" s="54" t="s">
        <v>0</v>
      </c>
      <c r="E196" s="54" t="s">
        <v>16</v>
      </c>
      <c r="F196" s="54" t="s">
        <v>149</v>
      </c>
      <c r="G196" s="54" t="s">
        <v>150</v>
      </c>
      <c r="H196" s="54" t="s">
        <v>102</v>
      </c>
      <c r="I196" s="54" t="s">
        <v>103</v>
      </c>
      <c r="J196" s="54" t="s">
        <v>104</v>
      </c>
      <c r="K196" s="54" t="s">
        <v>10</v>
      </c>
      <c r="L196" s="54" t="s">
        <v>12</v>
      </c>
      <c r="M196" s="54" t="s">
        <v>48</v>
      </c>
      <c r="N196" s="54" t="s">
        <v>14</v>
      </c>
      <c r="O196" s="54" t="s">
        <v>49</v>
      </c>
      <c r="P196" s="54" t="s">
        <v>13</v>
      </c>
      <c r="Q196" s="54" t="s">
        <v>50</v>
      </c>
      <c r="R196" s="54" t="s">
        <v>15</v>
      </c>
      <c r="S196" s="54" t="s">
        <v>51</v>
      </c>
      <c r="T196" s="54" t="s">
        <v>4</v>
      </c>
      <c r="U196" s="54" t="s">
        <v>3</v>
      </c>
      <c r="V196" s="54" t="s">
        <v>105</v>
      </c>
      <c r="Z196" s="54" t="s">
        <v>5</v>
      </c>
      <c r="AA196" s="54" t="s">
        <v>2</v>
      </c>
      <c r="AB196" s="54" t="s">
        <v>0</v>
      </c>
      <c r="AC196" s="54" t="s">
        <v>16</v>
      </c>
      <c r="AD196" s="54" t="s">
        <v>149</v>
      </c>
      <c r="AE196" s="54" t="s">
        <v>150</v>
      </c>
      <c r="AF196" s="54" t="s">
        <v>102</v>
      </c>
      <c r="AG196" s="54" t="s">
        <v>103</v>
      </c>
      <c r="AH196" s="54" t="s">
        <v>104</v>
      </c>
      <c r="AI196" s="54" t="s">
        <v>10</v>
      </c>
      <c r="AJ196" s="54" t="s">
        <v>12</v>
      </c>
      <c r="AK196" s="54" t="s">
        <v>48</v>
      </c>
      <c r="AL196" s="54" t="s">
        <v>14</v>
      </c>
      <c r="AM196" s="54" t="s">
        <v>49</v>
      </c>
      <c r="AN196" s="54" t="s">
        <v>13</v>
      </c>
      <c r="AO196" s="54" t="s">
        <v>50</v>
      </c>
      <c r="AP196" s="54" t="s">
        <v>15</v>
      </c>
      <c r="AQ196" s="54" t="s">
        <v>51</v>
      </c>
      <c r="AR196" s="54" t="s">
        <v>4</v>
      </c>
      <c r="AS196" s="54" t="s">
        <v>3</v>
      </c>
      <c r="AT196" s="54" t="s">
        <v>105</v>
      </c>
      <c r="AX196" s="54" t="s">
        <v>5</v>
      </c>
      <c r="AY196" s="54" t="s">
        <v>2</v>
      </c>
      <c r="AZ196" s="54" t="s">
        <v>0</v>
      </c>
      <c r="BA196" s="54" t="s">
        <v>16</v>
      </c>
      <c r="BB196" s="54" t="s">
        <v>149</v>
      </c>
      <c r="BC196" s="54" t="s">
        <v>150</v>
      </c>
      <c r="BD196" s="54" t="s">
        <v>102</v>
      </c>
      <c r="BE196" s="54" t="s">
        <v>103</v>
      </c>
      <c r="BF196" s="54" t="s">
        <v>104</v>
      </c>
      <c r="BG196" s="54" t="s">
        <v>10</v>
      </c>
      <c r="BH196" s="54" t="s">
        <v>12</v>
      </c>
      <c r="BI196" s="54" t="s">
        <v>48</v>
      </c>
      <c r="BJ196" s="54" t="s">
        <v>14</v>
      </c>
      <c r="BK196" s="54" t="s">
        <v>49</v>
      </c>
      <c r="BL196" s="54" t="s">
        <v>13</v>
      </c>
      <c r="BM196" s="54" t="s">
        <v>50</v>
      </c>
      <c r="BN196" s="54" t="s">
        <v>15</v>
      </c>
      <c r="BO196" s="54" t="s">
        <v>51</v>
      </c>
      <c r="BP196" s="54" t="s">
        <v>4</v>
      </c>
      <c r="BQ196" s="54" t="s">
        <v>3</v>
      </c>
      <c r="BR196" s="54" t="s">
        <v>105</v>
      </c>
      <c r="BV196" s="54" t="s">
        <v>5</v>
      </c>
      <c r="BW196" s="54" t="s">
        <v>2</v>
      </c>
      <c r="BX196" s="54" t="s">
        <v>0</v>
      </c>
      <c r="BY196" s="54" t="s">
        <v>16</v>
      </c>
      <c r="BZ196" s="54" t="s">
        <v>149</v>
      </c>
      <c r="CA196" s="54" t="s">
        <v>150</v>
      </c>
      <c r="CB196" s="54" t="s">
        <v>102</v>
      </c>
      <c r="CC196" s="54" t="s">
        <v>103</v>
      </c>
      <c r="CD196" s="54" t="s">
        <v>104</v>
      </c>
      <c r="CE196" s="54" t="s">
        <v>10</v>
      </c>
      <c r="CF196" s="54" t="s">
        <v>12</v>
      </c>
      <c r="CG196" s="54" t="s">
        <v>48</v>
      </c>
      <c r="CH196" s="54" t="s">
        <v>14</v>
      </c>
      <c r="CI196" s="54" t="s">
        <v>49</v>
      </c>
      <c r="CJ196" s="54" t="s">
        <v>13</v>
      </c>
      <c r="CK196" s="54" t="s">
        <v>50</v>
      </c>
      <c r="CL196" s="54" t="s">
        <v>15</v>
      </c>
      <c r="CM196" s="54" t="s">
        <v>51</v>
      </c>
      <c r="CN196" s="54" t="s">
        <v>4</v>
      </c>
      <c r="CO196" s="54" t="s">
        <v>3</v>
      </c>
      <c r="CP196" s="54" t="s">
        <v>105</v>
      </c>
      <c r="CT196" s="54" t="s">
        <v>5</v>
      </c>
      <c r="CU196" s="54" t="s">
        <v>2</v>
      </c>
      <c r="CV196" s="54" t="s">
        <v>0</v>
      </c>
      <c r="CW196" s="54" t="s">
        <v>16</v>
      </c>
      <c r="CX196" s="54" t="s">
        <v>149</v>
      </c>
      <c r="CY196" s="54" t="s">
        <v>150</v>
      </c>
      <c r="CZ196" s="54" t="s">
        <v>102</v>
      </c>
      <c r="DA196" s="54" t="s">
        <v>103</v>
      </c>
      <c r="DB196" s="54" t="s">
        <v>104</v>
      </c>
      <c r="DC196" s="54" t="s">
        <v>10</v>
      </c>
      <c r="DD196" s="54" t="s">
        <v>12</v>
      </c>
      <c r="DE196" s="54" t="s">
        <v>48</v>
      </c>
      <c r="DF196" s="54" t="s">
        <v>14</v>
      </c>
      <c r="DG196" s="54" t="s">
        <v>49</v>
      </c>
      <c r="DH196" s="54" t="s">
        <v>13</v>
      </c>
      <c r="DI196" s="54" t="s">
        <v>50</v>
      </c>
      <c r="DJ196" s="54" t="s">
        <v>15</v>
      </c>
      <c r="DK196" s="54" t="s">
        <v>51</v>
      </c>
      <c r="DL196" s="54" t="s">
        <v>4</v>
      </c>
      <c r="DM196" s="54" t="s">
        <v>3</v>
      </c>
      <c r="DN196" s="54" t="s">
        <v>105</v>
      </c>
      <c r="DR196" s="54" t="s">
        <v>5</v>
      </c>
      <c r="DS196" s="54" t="s">
        <v>2</v>
      </c>
      <c r="DT196" s="54" t="s">
        <v>0</v>
      </c>
      <c r="DU196" s="54" t="s">
        <v>16</v>
      </c>
      <c r="DV196" s="54" t="s">
        <v>149</v>
      </c>
      <c r="DW196" s="54" t="s">
        <v>150</v>
      </c>
      <c r="DX196" s="54" t="s">
        <v>102</v>
      </c>
      <c r="DY196" s="54" t="s">
        <v>103</v>
      </c>
      <c r="DZ196" s="54" t="s">
        <v>104</v>
      </c>
      <c r="EA196" s="54" t="s">
        <v>10</v>
      </c>
      <c r="EB196" s="54" t="s">
        <v>12</v>
      </c>
      <c r="EC196" s="54" t="s">
        <v>48</v>
      </c>
      <c r="ED196" s="54" t="s">
        <v>14</v>
      </c>
      <c r="EE196" s="54" t="s">
        <v>49</v>
      </c>
      <c r="EF196" s="54" t="s">
        <v>13</v>
      </c>
      <c r="EG196" s="54" t="s">
        <v>50</v>
      </c>
      <c r="EH196" s="54" t="s">
        <v>15</v>
      </c>
      <c r="EI196" s="54" t="s">
        <v>51</v>
      </c>
      <c r="EJ196" s="54" t="s">
        <v>4</v>
      </c>
      <c r="EK196" s="54" t="s">
        <v>3</v>
      </c>
      <c r="EL196" s="54" t="s">
        <v>105</v>
      </c>
      <c r="EP196" s="54" t="s">
        <v>5</v>
      </c>
      <c r="EQ196" s="54" t="s">
        <v>2</v>
      </c>
      <c r="ER196" s="54" t="s">
        <v>0</v>
      </c>
      <c r="ES196" s="54" t="s">
        <v>16</v>
      </c>
      <c r="ET196" s="54" t="s">
        <v>149</v>
      </c>
      <c r="EU196" s="54" t="s">
        <v>150</v>
      </c>
      <c r="EV196" s="54" t="s">
        <v>102</v>
      </c>
      <c r="EW196" s="54" t="s">
        <v>103</v>
      </c>
      <c r="EX196" s="54" t="s">
        <v>104</v>
      </c>
      <c r="EY196" s="54" t="s">
        <v>10</v>
      </c>
      <c r="EZ196" s="54" t="s">
        <v>12</v>
      </c>
      <c r="FA196" s="54" t="s">
        <v>48</v>
      </c>
      <c r="FB196" s="54" t="s">
        <v>14</v>
      </c>
      <c r="FC196" s="54" t="s">
        <v>49</v>
      </c>
      <c r="FD196" s="54" t="s">
        <v>13</v>
      </c>
      <c r="FE196" s="54" t="s">
        <v>50</v>
      </c>
      <c r="FF196" s="54" t="s">
        <v>15</v>
      </c>
      <c r="FG196" s="54" t="s">
        <v>51</v>
      </c>
      <c r="FH196" s="54" t="s">
        <v>4</v>
      </c>
      <c r="FI196" s="54" t="s">
        <v>3</v>
      </c>
      <c r="FJ196" s="54" t="s">
        <v>105</v>
      </c>
      <c r="FN196" s="54" t="s">
        <v>5</v>
      </c>
      <c r="FO196" s="54" t="s">
        <v>2</v>
      </c>
      <c r="FP196" s="54" t="s">
        <v>0</v>
      </c>
      <c r="FQ196" s="54" t="s">
        <v>16</v>
      </c>
      <c r="FR196" s="54" t="s">
        <v>149</v>
      </c>
      <c r="FS196" s="54" t="s">
        <v>150</v>
      </c>
      <c r="FT196" s="54" t="s">
        <v>102</v>
      </c>
      <c r="FU196" s="54" t="s">
        <v>103</v>
      </c>
      <c r="FV196" s="54" t="s">
        <v>104</v>
      </c>
      <c r="FW196" s="54" t="s">
        <v>10</v>
      </c>
      <c r="FX196" s="54" t="s">
        <v>12</v>
      </c>
      <c r="FY196" s="54" t="s">
        <v>48</v>
      </c>
      <c r="FZ196" s="54" t="s">
        <v>14</v>
      </c>
      <c r="GA196" s="54" t="s">
        <v>49</v>
      </c>
      <c r="GB196" s="54" t="s">
        <v>13</v>
      </c>
      <c r="GC196" s="54" t="s">
        <v>50</v>
      </c>
      <c r="GD196" s="54" t="s">
        <v>15</v>
      </c>
      <c r="GE196" s="54" t="s">
        <v>51</v>
      </c>
      <c r="GF196" s="54" t="s">
        <v>4</v>
      </c>
      <c r="GG196" s="54" t="s">
        <v>3</v>
      </c>
      <c r="GH196" s="54" t="s">
        <v>105</v>
      </c>
      <c r="GL196" s="54" t="s">
        <v>5</v>
      </c>
      <c r="GM196" s="54" t="s">
        <v>2</v>
      </c>
      <c r="GN196" s="54" t="s">
        <v>0</v>
      </c>
      <c r="GO196" s="54" t="s">
        <v>16</v>
      </c>
      <c r="GP196" s="54" t="s">
        <v>149</v>
      </c>
      <c r="GQ196" s="54" t="s">
        <v>150</v>
      </c>
      <c r="GR196" s="54" t="s">
        <v>102</v>
      </c>
      <c r="GS196" s="54" t="s">
        <v>103</v>
      </c>
      <c r="GT196" s="54" t="s">
        <v>104</v>
      </c>
      <c r="GU196" s="54" t="s">
        <v>10</v>
      </c>
      <c r="GV196" s="54" t="s">
        <v>12</v>
      </c>
      <c r="GW196" s="54" t="s">
        <v>48</v>
      </c>
      <c r="GX196" s="54" t="s">
        <v>14</v>
      </c>
      <c r="GY196" s="54" t="s">
        <v>49</v>
      </c>
      <c r="GZ196" s="54" t="s">
        <v>13</v>
      </c>
      <c r="HA196" s="54" t="s">
        <v>50</v>
      </c>
      <c r="HB196" s="54" t="s">
        <v>15</v>
      </c>
      <c r="HC196" s="54" t="s">
        <v>51</v>
      </c>
      <c r="HD196" s="54" t="s">
        <v>4</v>
      </c>
      <c r="HE196" s="54" t="s">
        <v>3</v>
      </c>
      <c r="HF196" s="54" t="s">
        <v>105</v>
      </c>
      <c r="HJ196" s="54" t="s">
        <v>5</v>
      </c>
      <c r="HK196" s="54" t="s">
        <v>2</v>
      </c>
      <c r="HL196" s="54" t="s">
        <v>0</v>
      </c>
      <c r="HM196" s="54" t="s">
        <v>16</v>
      </c>
      <c r="HN196" s="54" t="s">
        <v>149</v>
      </c>
      <c r="HO196" s="54" t="s">
        <v>150</v>
      </c>
      <c r="HP196" s="54" t="s">
        <v>102</v>
      </c>
      <c r="HQ196" s="54" t="s">
        <v>103</v>
      </c>
      <c r="HR196" s="54" t="s">
        <v>104</v>
      </c>
      <c r="HS196" s="54" t="s">
        <v>10</v>
      </c>
      <c r="HT196" s="54" t="s">
        <v>12</v>
      </c>
      <c r="HU196" s="54" t="s">
        <v>48</v>
      </c>
      <c r="HV196" s="54" t="s">
        <v>14</v>
      </c>
      <c r="HW196" s="54" t="s">
        <v>49</v>
      </c>
      <c r="HX196" s="54" t="s">
        <v>13</v>
      </c>
      <c r="HY196" s="54" t="s">
        <v>50</v>
      </c>
      <c r="HZ196" s="54" t="s">
        <v>15</v>
      </c>
      <c r="IA196" s="54" t="s">
        <v>51</v>
      </c>
      <c r="IB196" s="54" t="s">
        <v>4</v>
      </c>
      <c r="IC196" s="54" t="s">
        <v>3</v>
      </c>
      <c r="ID196" s="54" t="s">
        <v>105</v>
      </c>
    </row>
    <row r="197" spans="2:238" x14ac:dyDescent="0.25">
      <c r="B197" s="54" t="s">
        <v>38</v>
      </c>
      <c r="C197" s="54">
        <v>0</v>
      </c>
      <c r="D197" s="54">
        <v>0</v>
      </c>
      <c r="E197" s="54">
        <v>4.6645161290322577</v>
      </c>
      <c r="F197" s="54">
        <v>0</v>
      </c>
      <c r="G197" s="54">
        <v>0</v>
      </c>
      <c r="H197" s="54">
        <v>3.1538461538461537</v>
      </c>
      <c r="I197" s="54">
        <v>0</v>
      </c>
      <c r="J197" s="54">
        <v>0</v>
      </c>
      <c r="K197" s="54">
        <v>0.95863377609108102</v>
      </c>
      <c r="L197" s="54">
        <v>4.6645161290322577</v>
      </c>
      <c r="M197" s="54">
        <v>4.6645161290322577</v>
      </c>
      <c r="N197" s="54">
        <v>4.6645161290322577</v>
      </c>
      <c r="O197" s="54">
        <v>4.6645161290322577</v>
      </c>
      <c r="P197" s="54">
        <v>4.6645161290322577</v>
      </c>
      <c r="Q197" s="54">
        <v>4.6645161290322577</v>
      </c>
      <c r="R197" s="54">
        <v>4.6645161290322577</v>
      </c>
      <c r="S197" s="54">
        <v>4.6645161290322577</v>
      </c>
      <c r="T197" s="54">
        <v>2</v>
      </c>
      <c r="U197" s="54">
        <v>0.58892851567641735</v>
      </c>
      <c r="V197" s="54">
        <v>0</v>
      </c>
      <c r="Z197" s="54" t="s">
        <v>38</v>
      </c>
      <c r="AA197" s="54">
        <v>0</v>
      </c>
      <c r="AB197" s="54">
        <v>0</v>
      </c>
      <c r="AC197" s="54">
        <v>4.6645161290322577</v>
      </c>
      <c r="AD197" s="54">
        <v>0</v>
      </c>
      <c r="AE197" s="54">
        <v>0</v>
      </c>
      <c r="AF197" s="54">
        <v>3.1538461538461537</v>
      </c>
      <c r="AG197" s="54">
        <v>0</v>
      </c>
      <c r="AH197" s="54">
        <v>0</v>
      </c>
      <c r="AI197" s="54">
        <v>0.95863377609108102</v>
      </c>
      <c r="AJ197" s="54">
        <v>4.6645161290322577</v>
      </c>
      <c r="AK197" s="54">
        <v>4.6645161290322577</v>
      </c>
      <c r="AL197" s="54">
        <v>4.6645161290322577</v>
      </c>
      <c r="AM197" s="54">
        <v>4.6645161290322577</v>
      </c>
      <c r="AN197" s="54">
        <v>4.6645161290322577</v>
      </c>
      <c r="AO197" s="54">
        <v>4.6645161290322577</v>
      </c>
      <c r="AP197" s="54">
        <v>4.6645161290322577</v>
      </c>
      <c r="AQ197" s="54">
        <v>4.6645161290322577</v>
      </c>
      <c r="AR197" s="54">
        <v>0</v>
      </c>
      <c r="AS197" s="54">
        <v>0.58892851567641735</v>
      </c>
      <c r="AT197" s="54">
        <v>0</v>
      </c>
      <c r="AX197" s="54" t="s">
        <v>38</v>
      </c>
      <c r="AY197" s="54">
        <v>0</v>
      </c>
      <c r="AZ197" s="54">
        <v>0</v>
      </c>
      <c r="BA197" s="54">
        <v>4.6645161290322577</v>
      </c>
      <c r="BB197" s="54">
        <v>0</v>
      </c>
      <c r="BC197" s="54">
        <v>0</v>
      </c>
      <c r="BD197" s="54">
        <v>3.1538461538461537</v>
      </c>
      <c r="BE197" s="54">
        <v>0</v>
      </c>
      <c r="BF197" s="54">
        <v>0</v>
      </c>
      <c r="BG197" s="54">
        <v>0.95863377609108102</v>
      </c>
      <c r="BH197" s="54">
        <v>4.6645161290322577</v>
      </c>
      <c r="BI197" s="54">
        <v>4.6645161290322577</v>
      </c>
      <c r="BJ197" s="54">
        <v>4.6645161290322577</v>
      </c>
      <c r="BK197" s="54">
        <v>4.6645161290322577</v>
      </c>
      <c r="BL197" s="54">
        <v>4.6645161290322577</v>
      </c>
      <c r="BM197" s="54">
        <v>4.6645161290322577</v>
      </c>
      <c r="BN197" s="54">
        <v>4.6645161290322577</v>
      </c>
      <c r="BO197" s="54">
        <v>4.6645161290322577</v>
      </c>
      <c r="BP197" s="54">
        <v>2</v>
      </c>
      <c r="BQ197" s="54">
        <v>0.5845448567141136</v>
      </c>
      <c r="BR197" s="54">
        <v>0</v>
      </c>
      <c r="BV197" s="54" t="s">
        <v>38</v>
      </c>
      <c r="BW197" s="54">
        <v>0</v>
      </c>
      <c r="BX197" s="54">
        <v>0</v>
      </c>
      <c r="BY197" s="54">
        <v>4.6645161290322577</v>
      </c>
      <c r="BZ197" s="54">
        <v>0</v>
      </c>
      <c r="CA197" s="54">
        <v>0</v>
      </c>
      <c r="CB197" s="54">
        <v>3.1538461538461537</v>
      </c>
      <c r="CC197" s="54">
        <v>0</v>
      </c>
      <c r="CD197" s="54">
        <v>0</v>
      </c>
      <c r="CE197" s="54">
        <v>0.95863377609108102</v>
      </c>
      <c r="CF197" s="54">
        <v>4.6645161290322577</v>
      </c>
      <c r="CG197" s="54">
        <v>4.6645161290322577</v>
      </c>
      <c r="CH197" s="54">
        <v>4.6645161290322577</v>
      </c>
      <c r="CI197" s="54">
        <v>4.6645161290322577</v>
      </c>
      <c r="CJ197" s="54">
        <v>4.6645161290322577</v>
      </c>
      <c r="CK197" s="54">
        <v>4.6645161290322577</v>
      </c>
      <c r="CL197" s="54">
        <v>4.6645161290322577</v>
      </c>
      <c r="CM197" s="54">
        <v>4.6645161290322577</v>
      </c>
      <c r="CN197" s="54">
        <v>0</v>
      </c>
      <c r="CO197" s="54">
        <v>0.5845448567141136</v>
      </c>
      <c r="CP197" s="54">
        <v>0</v>
      </c>
      <c r="CT197" s="54" t="s">
        <v>38</v>
      </c>
      <c r="CU197" s="54">
        <v>0</v>
      </c>
      <c r="CV197" s="54">
        <v>0</v>
      </c>
      <c r="CW197" s="54">
        <v>4.6645161290322577</v>
      </c>
      <c r="CX197" s="54">
        <v>0</v>
      </c>
      <c r="CY197" s="54">
        <v>0</v>
      </c>
      <c r="CZ197" s="54">
        <v>3.1538461538461537</v>
      </c>
      <c r="DA197" s="54">
        <v>0</v>
      </c>
      <c r="DB197" s="54">
        <v>0</v>
      </c>
      <c r="DC197" s="54">
        <v>0.95863377609108102</v>
      </c>
      <c r="DD197" s="54">
        <v>4.6645161290322577</v>
      </c>
      <c r="DE197" s="54">
        <v>4.6645161290322577</v>
      </c>
      <c r="DF197" s="54">
        <v>4.6645161290322577</v>
      </c>
      <c r="DG197" s="54">
        <v>4.6645161290322577</v>
      </c>
      <c r="DH197" s="54">
        <v>4.6645161290322577</v>
      </c>
      <c r="DI197" s="54">
        <v>4.6645161290322577</v>
      </c>
      <c r="DJ197" s="54">
        <v>4.6645161290322577</v>
      </c>
      <c r="DK197" s="54">
        <v>4.6645161290322577</v>
      </c>
      <c r="DL197" s="54">
        <v>2</v>
      </c>
      <c r="DM197" s="54">
        <v>0.5845448567141136</v>
      </c>
      <c r="DN197" s="54">
        <v>0</v>
      </c>
      <c r="DR197" s="54" t="s">
        <v>38</v>
      </c>
      <c r="DS197" s="54">
        <v>0</v>
      </c>
      <c r="DT197" s="54">
        <v>0</v>
      </c>
      <c r="DU197" s="54">
        <v>4.6645161290322577</v>
      </c>
      <c r="DV197" s="54">
        <v>0</v>
      </c>
      <c r="DW197" s="54">
        <v>0</v>
      </c>
      <c r="DX197" s="54">
        <v>3.1538461538461537</v>
      </c>
      <c r="DY197" s="54">
        <v>0</v>
      </c>
      <c r="DZ197" s="54">
        <v>0</v>
      </c>
      <c r="EA197" s="54">
        <v>0.95863377609108102</v>
      </c>
      <c r="EB197" s="54">
        <v>4.6645161290322577</v>
      </c>
      <c r="EC197" s="54">
        <v>4.6645161290322577</v>
      </c>
      <c r="ED197" s="54">
        <v>4.6645161290322577</v>
      </c>
      <c r="EE197" s="54">
        <v>4.6645161290322577</v>
      </c>
      <c r="EF197" s="54">
        <v>4.6645161290322577</v>
      </c>
      <c r="EG197" s="54">
        <v>4.6645161290322577</v>
      </c>
      <c r="EH197" s="54">
        <v>4.6645161290322577</v>
      </c>
      <c r="EI197" s="54">
        <v>4.6645161290322577</v>
      </c>
      <c r="EJ197" s="54">
        <v>0</v>
      </c>
      <c r="EK197" s="54">
        <v>0.5845448567141136</v>
      </c>
      <c r="EL197" s="54">
        <v>0</v>
      </c>
      <c r="EP197" s="54" t="s">
        <v>38</v>
      </c>
      <c r="EQ197" s="54">
        <v>0</v>
      </c>
      <c r="ER197" s="54">
        <v>0</v>
      </c>
      <c r="ES197" s="54">
        <v>4.6645161290322577</v>
      </c>
      <c r="ET197" s="54">
        <v>0</v>
      </c>
      <c r="EU197" s="54">
        <v>0</v>
      </c>
      <c r="EV197" s="54">
        <v>3.1538461538461537</v>
      </c>
      <c r="EW197" s="54">
        <v>0</v>
      </c>
      <c r="EX197" s="54">
        <v>0</v>
      </c>
      <c r="EY197" s="54">
        <v>0.95863377609108102</v>
      </c>
      <c r="EZ197" s="54">
        <v>4.6645161290322577</v>
      </c>
      <c r="FA197" s="54">
        <v>4.6645161290322577</v>
      </c>
      <c r="FB197" s="54">
        <v>4.6645161290322577</v>
      </c>
      <c r="FC197" s="54">
        <v>4.6645161290322577</v>
      </c>
      <c r="FD197" s="54">
        <v>4.6645161290322577</v>
      </c>
      <c r="FE197" s="54">
        <v>4.6645161290322577</v>
      </c>
      <c r="FF197" s="54">
        <v>4.6645161290322577</v>
      </c>
      <c r="FG197" s="54">
        <v>4.6645161290322577</v>
      </c>
      <c r="FH197" s="54">
        <v>2</v>
      </c>
      <c r="FI197" s="54">
        <v>0.5845448567141136</v>
      </c>
      <c r="FJ197" s="54">
        <v>0</v>
      </c>
      <c r="FN197" s="54" t="s">
        <v>38</v>
      </c>
      <c r="FO197" s="54">
        <v>0</v>
      </c>
      <c r="FP197" s="54">
        <v>0</v>
      </c>
      <c r="FQ197" s="54">
        <v>4.6645161290322577</v>
      </c>
      <c r="FR197" s="54">
        <v>0</v>
      </c>
      <c r="FS197" s="54">
        <v>0</v>
      </c>
      <c r="FT197" s="54">
        <v>3.1538461538461537</v>
      </c>
      <c r="FU197" s="54">
        <v>0</v>
      </c>
      <c r="FV197" s="54">
        <v>0</v>
      </c>
      <c r="FW197" s="54">
        <v>0.95863377609108102</v>
      </c>
      <c r="FX197" s="54">
        <v>4.6645161290322577</v>
      </c>
      <c r="FY197" s="54">
        <v>4.6645161290322577</v>
      </c>
      <c r="FZ197" s="54">
        <v>4.6645161290322577</v>
      </c>
      <c r="GA197" s="54">
        <v>4.6645161290322577</v>
      </c>
      <c r="GB197" s="54">
        <v>4.6645161290322577</v>
      </c>
      <c r="GC197" s="54">
        <v>4.6645161290322577</v>
      </c>
      <c r="GD197" s="54">
        <v>4.6645161290322577</v>
      </c>
      <c r="GE197" s="54">
        <v>4.6645161290322577</v>
      </c>
      <c r="GF197" s="54">
        <v>0</v>
      </c>
      <c r="GG197" s="54">
        <v>0.5845448567141136</v>
      </c>
      <c r="GH197" s="54">
        <v>0</v>
      </c>
      <c r="GL197" s="54" t="s">
        <v>38</v>
      </c>
      <c r="GM197" s="54">
        <v>0</v>
      </c>
      <c r="GN197" s="54">
        <v>0</v>
      </c>
      <c r="GO197" s="54">
        <v>4.6645161290322577</v>
      </c>
      <c r="GP197" s="54">
        <v>0</v>
      </c>
      <c r="GQ197" s="54">
        <v>0</v>
      </c>
      <c r="GR197" s="54">
        <v>3.1538461538461537</v>
      </c>
      <c r="GS197" s="54">
        <v>0</v>
      </c>
      <c r="GT197" s="54">
        <v>0</v>
      </c>
      <c r="GU197" s="54">
        <v>0.95863377609108102</v>
      </c>
      <c r="GV197" s="54">
        <v>4.6645161290322577</v>
      </c>
      <c r="GW197" s="54">
        <v>4.6645161290322577</v>
      </c>
      <c r="GX197" s="54">
        <v>4.6645161290322577</v>
      </c>
      <c r="GY197" s="54">
        <v>4.6645161290322577</v>
      </c>
      <c r="GZ197" s="54">
        <v>4.6645161290322577</v>
      </c>
      <c r="HA197" s="54">
        <v>4.6645161290322577</v>
      </c>
      <c r="HB197" s="54">
        <v>4.6645161290322577</v>
      </c>
      <c r="HC197" s="54">
        <v>4.6645161290322577</v>
      </c>
      <c r="HD197" s="54">
        <v>2</v>
      </c>
      <c r="HE197" s="54">
        <v>0.5845448567141136</v>
      </c>
      <c r="HF197" s="54">
        <v>0</v>
      </c>
      <c r="HJ197" s="54" t="s">
        <v>38</v>
      </c>
      <c r="HK197" s="54">
        <v>0</v>
      </c>
      <c r="HL197" s="54">
        <v>0</v>
      </c>
      <c r="HM197" s="54">
        <v>4.6645161290322577</v>
      </c>
      <c r="HN197" s="54">
        <v>0</v>
      </c>
      <c r="HO197" s="54">
        <v>0</v>
      </c>
      <c r="HP197" s="54">
        <v>3.1538461538461537</v>
      </c>
      <c r="HQ197" s="54">
        <v>0</v>
      </c>
      <c r="HR197" s="54">
        <v>0</v>
      </c>
      <c r="HS197" s="54">
        <v>0.95863377609108102</v>
      </c>
      <c r="HT197" s="54">
        <v>4.6645161290322577</v>
      </c>
      <c r="HU197" s="54">
        <v>4.6645161290322577</v>
      </c>
      <c r="HV197" s="54">
        <v>4.6645161290322577</v>
      </c>
      <c r="HW197" s="54">
        <v>4.6645161290322577</v>
      </c>
      <c r="HX197" s="54">
        <v>4.6645161290322577</v>
      </c>
      <c r="HY197" s="54">
        <v>4.6645161290322577</v>
      </c>
      <c r="HZ197" s="54">
        <v>4.6645161290322577</v>
      </c>
      <c r="IA197" s="54">
        <v>4.6645161290322577</v>
      </c>
      <c r="IB197" s="54">
        <v>0</v>
      </c>
      <c r="IC197" s="54">
        <v>0.5845448567141136</v>
      </c>
      <c r="ID197" s="54">
        <v>0</v>
      </c>
    </row>
    <row r="198" spans="2:238" x14ac:dyDescent="0.25">
      <c r="B198" s="54">
        <v>7</v>
      </c>
      <c r="C198" s="54">
        <v>1</v>
      </c>
      <c r="D198" s="54">
        <v>3600</v>
      </c>
      <c r="E198" s="54">
        <v>4.0580645161290319</v>
      </c>
      <c r="F198" s="54">
        <v>0</v>
      </c>
      <c r="G198" s="54">
        <v>0</v>
      </c>
      <c r="H198" s="54">
        <v>3.1538461538461537</v>
      </c>
      <c r="I198" s="54">
        <v>0</v>
      </c>
      <c r="J198" s="54">
        <v>0</v>
      </c>
      <c r="K198" s="54">
        <v>0.35218216318785522</v>
      </c>
      <c r="L198" s="54">
        <v>4.0580645161290319</v>
      </c>
      <c r="M198" s="54">
        <v>4.0580645161290319</v>
      </c>
      <c r="N198" s="54">
        <v>4.0580645161290319</v>
      </c>
      <c r="O198" s="54">
        <v>4.0580645161290319</v>
      </c>
      <c r="P198" s="54">
        <v>4.0580645161290319</v>
      </c>
      <c r="Q198" s="54">
        <v>4.0580645161290319</v>
      </c>
      <c r="R198" s="54">
        <v>4.0580645161290319</v>
      </c>
      <c r="S198" s="54">
        <v>4.0580645161290319</v>
      </c>
      <c r="T198" s="54">
        <v>2</v>
      </c>
      <c r="U198" s="54">
        <v>0.58892851567641735</v>
      </c>
      <c r="V198" s="54">
        <v>0</v>
      </c>
      <c r="Z198" s="54">
        <v>7</v>
      </c>
      <c r="AA198" s="54">
        <v>1</v>
      </c>
      <c r="AB198" s="54">
        <v>3600</v>
      </c>
      <c r="AC198" s="54">
        <v>4.0580645161290319</v>
      </c>
      <c r="AD198" s="54">
        <v>0</v>
      </c>
      <c r="AE198" s="54">
        <v>0</v>
      </c>
      <c r="AF198" s="54">
        <v>3.1538461538461537</v>
      </c>
      <c r="AG198" s="54">
        <v>0</v>
      </c>
      <c r="AH198" s="54">
        <v>0</v>
      </c>
      <c r="AI198" s="54">
        <v>0.35218216318785522</v>
      </c>
      <c r="AJ198" s="54">
        <v>4.0580645161290319</v>
      </c>
      <c r="AK198" s="54">
        <v>4.0580645161290319</v>
      </c>
      <c r="AL198" s="54">
        <v>4.0580645161290319</v>
      </c>
      <c r="AM198" s="54">
        <v>4.0580645161290319</v>
      </c>
      <c r="AN198" s="54">
        <v>4.0580645161290319</v>
      </c>
      <c r="AO198" s="54">
        <v>4.0580645161290319</v>
      </c>
      <c r="AP198" s="54">
        <v>4.0580645161290319</v>
      </c>
      <c r="AQ198" s="54">
        <v>4.0580645161290319</v>
      </c>
      <c r="AR198" s="54">
        <v>0</v>
      </c>
      <c r="AS198" s="54">
        <v>0.58892851567641735</v>
      </c>
      <c r="AT198" s="54">
        <v>0</v>
      </c>
      <c r="AX198" s="54">
        <v>7</v>
      </c>
      <c r="AY198" s="54">
        <v>1</v>
      </c>
      <c r="AZ198" s="54">
        <v>3600</v>
      </c>
      <c r="BA198" s="54">
        <v>4.0580645161290319</v>
      </c>
      <c r="BB198" s="54">
        <v>0</v>
      </c>
      <c r="BC198" s="54">
        <v>0</v>
      </c>
      <c r="BD198" s="54">
        <v>3.1538461538461537</v>
      </c>
      <c r="BE198" s="54">
        <v>0</v>
      </c>
      <c r="BF198" s="54">
        <v>0</v>
      </c>
      <c r="BG198" s="54">
        <v>0.35218216318785522</v>
      </c>
      <c r="BH198" s="54">
        <v>4.0580645161290319</v>
      </c>
      <c r="BI198" s="54">
        <v>4.0580645161290319</v>
      </c>
      <c r="BJ198" s="54">
        <v>4.0580645161290319</v>
      </c>
      <c r="BK198" s="54">
        <v>4.0580645161290319</v>
      </c>
      <c r="BL198" s="54">
        <v>4.0580645161290319</v>
      </c>
      <c r="BM198" s="54">
        <v>4.0580645161290319</v>
      </c>
      <c r="BN198" s="54">
        <v>4.0580645161290319</v>
      </c>
      <c r="BO198" s="54">
        <v>4.0580645161290319</v>
      </c>
      <c r="BP198" s="54">
        <v>2</v>
      </c>
      <c r="BQ198" s="54">
        <v>0.5845448567141136</v>
      </c>
      <c r="BR198" s="54">
        <v>0</v>
      </c>
      <c r="BV198" s="54">
        <v>7</v>
      </c>
      <c r="BW198" s="54">
        <v>1</v>
      </c>
      <c r="BX198" s="54">
        <v>3600</v>
      </c>
      <c r="BY198" s="54">
        <v>4.0580645161290319</v>
      </c>
      <c r="BZ198" s="54">
        <v>0</v>
      </c>
      <c r="CA198" s="54">
        <v>0</v>
      </c>
      <c r="CB198" s="54">
        <v>3.1538461538461537</v>
      </c>
      <c r="CC198" s="54">
        <v>0</v>
      </c>
      <c r="CD198" s="54">
        <v>0</v>
      </c>
      <c r="CE198" s="54">
        <v>0.35218216318785522</v>
      </c>
      <c r="CF198" s="54">
        <v>4.0580645161290319</v>
      </c>
      <c r="CG198" s="54">
        <v>4.0580645161290319</v>
      </c>
      <c r="CH198" s="54">
        <v>4.0580645161290319</v>
      </c>
      <c r="CI198" s="54">
        <v>4.0580645161290319</v>
      </c>
      <c r="CJ198" s="54">
        <v>4.0580645161290319</v>
      </c>
      <c r="CK198" s="54">
        <v>4.0580645161290319</v>
      </c>
      <c r="CL198" s="54">
        <v>4.0580645161290319</v>
      </c>
      <c r="CM198" s="54">
        <v>4.0580645161290319</v>
      </c>
      <c r="CN198" s="54">
        <v>0</v>
      </c>
      <c r="CO198" s="54">
        <v>0.5845448567141136</v>
      </c>
      <c r="CP198" s="54">
        <v>0</v>
      </c>
      <c r="CT198" s="54">
        <v>7</v>
      </c>
      <c r="CU198" s="54">
        <v>1</v>
      </c>
      <c r="CV198" s="54">
        <v>3600</v>
      </c>
      <c r="CW198" s="54">
        <v>4.0580645161290319</v>
      </c>
      <c r="CX198" s="54">
        <v>0</v>
      </c>
      <c r="CY198" s="54">
        <v>0</v>
      </c>
      <c r="CZ198" s="54">
        <v>3.1538461538461537</v>
      </c>
      <c r="DA198" s="54">
        <v>0</v>
      </c>
      <c r="DB198" s="54">
        <v>0</v>
      </c>
      <c r="DC198" s="54">
        <v>0.35218216318785522</v>
      </c>
      <c r="DD198" s="54">
        <v>4.0580645161290319</v>
      </c>
      <c r="DE198" s="54">
        <v>4.0580645161290319</v>
      </c>
      <c r="DF198" s="54">
        <v>4.0580645161290319</v>
      </c>
      <c r="DG198" s="54">
        <v>4.0580645161290319</v>
      </c>
      <c r="DH198" s="54">
        <v>4.0580645161290319</v>
      </c>
      <c r="DI198" s="54">
        <v>4.0580645161290319</v>
      </c>
      <c r="DJ198" s="54">
        <v>4.0580645161290319</v>
      </c>
      <c r="DK198" s="54">
        <v>4.0580645161290319</v>
      </c>
      <c r="DL198" s="54">
        <v>2</v>
      </c>
      <c r="DM198" s="54">
        <v>0.5845448567141136</v>
      </c>
      <c r="DN198" s="54">
        <v>0</v>
      </c>
      <c r="DR198" s="54">
        <v>7</v>
      </c>
      <c r="DS198" s="54">
        <v>1</v>
      </c>
      <c r="DT198" s="54">
        <v>3600</v>
      </c>
      <c r="DU198" s="54">
        <v>4.0580645161290319</v>
      </c>
      <c r="DV198" s="54">
        <v>0</v>
      </c>
      <c r="DW198" s="54">
        <v>0</v>
      </c>
      <c r="DX198" s="54">
        <v>3.1538461538461537</v>
      </c>
      <c r="DY198" s="54">
        <v>0</v>
      </c>
      <c r="DZ198" s="54">
        <v>0</v>
      </c>
      <c r="EA198" s="54">
        <v>0.35218216318785522</v>
      </c>
      <c r="EB198" s="54">
        <v>4.0580645161290319</v>
      </c>
      <c r="EC198" s="54">
        <v>4.0580645161290319</v>
      </c>
      <c r="ED198" s="54">
        <v>4.0580645161290319</v>
      </c>
      <c r="EE198" s="54">
        <v>4.0580645161290319</v>
      </c>
      <c r="EF198" s="54">
        <v>4.0580645161290319</v>
      </c>
      <c r="EG198" s="54">
        <v>4.0580645161290319</v>
      </c>
      <c r="EH198" s="54">
        <v>4.0580645161290319</v>
      </c>
      <c r="EI198" s="54">
        <v>4.0580645161290319</v>
      </c>
      <c r="EJ198" s="54">
        <v>0</v>
      </c>
      <c r="EK198" s="54">
        <v>0.5845448567141136</v>
      </c>
      <c r="EL198" s="54">
        <v>0</v>
      </c>
      <c r="EP198" s="54">
        <v>7</v>
      </c>
      <c r="EQ198" s="54">
        <v>1</v>
      </c>
      <c r="ER198" s="54">
        <v>3600</v>
      </c>
      <c r="ES198" s="54">
        <v>4.0580645161290319</v>
      </c>
      <c r="ET198" s="54">
        <v>0</v>
      </c>
      <c r="EU198" s="54">
        <v>0</v>
      </c>
      <c r="EV198" s="54">
        <v>3.1538461538461537</v>
      </c>
      <c r="EW198" s="54">
        <v>0</v>
      </c>
      <c r="EX198" s="54">
        <v>0</v>
      </c>
      <c r="EY198" s="54">
        <v>0.35218216318785522</v>
      </c>
      <c r="EZ198" s="54">
        <v>4.0580645161290319</v>
      </c>
      <c r="FA198" s="54">
        <v>4.0580645161290319</v>
      </c>
      <c r="FB198" s="54">
        <v>4.0580645161290319</v>
      </c>
      <c r="FC198" s="54">
        <v>4.0580645161290319</v>
      </c>
      <c r="FD198" s="54">
        <v>4.0580645161290319</v>
      </c>
      <c r="FE198" s="54">
        <v>4.0580645161290319</v>
      </c>
      <c r="FF198" s="54">
        <v>4.0580645161290319</v>
      </c>
      <c r="FG198" s="54">
        <v>4.0580645161290319</v>
      </c>
      <c r="FH198" s="54">
        <v>2</v>
      </c>
      <c r="FI198" s="54">
        <v>0.5845448567141136</v>
      </c>
      <c r="FJ198" s="54">
        <v>0</v>
      </c>
      <c r="FN198" s="54">
        <v>7</v>
      </c>
      <c r="FO198" s="54">
        <v>1</v>
      </c>
      <c r="FP198" s="54">
        <v>3600</v>
      </c>
      <c r="FQ198" s="54">
        <v>4.0580645161290319</v>
      </c>
      <c r="FR198" s="54">
        <v>0</v>
      </c>
      <c r="FS198" s="54">
        <v>0</v>
      </c>
      <c r="FT198" s="54">
        <v>3.1538461538461537</v>
      </c>
      <c r="FU198" s="54">
        <v>0</v>
      </c>
      <c r="FV198" s="54">
        <v>0</v>
      </c>
      <c r="FW198" s="54">
        <v>0.35218216318785522</v>
      </c>
      <c r="FX198" s="54">
        <v>4.0580645161290319</v>
      </c>
      <c r="FY198" s="54">
        <v>4.0580645161290319</v>
      </c>
      <c r="FZ198" s="54">
        <v>4.0580645161290319</v>
      </c>
      <c r="GA198" s="54">
        <v>4.0580645161290319</v>
      </c>
      <c r="GB198" s="54">
        <v>4.0580645161290319</v>
      </c>
      <c r="GC198" s="54">
        <v>4.0580645161290319</v>
      </c>
      <c r="GD198" s="54">
        <v>4.0580645161290319</v>
      </c>
      <c r="GE198" s="54">
        <v>4.0580645161290319</v>
      </c>
      <c r="GF198" s="54">
        <v>0</v>
      </c>
      <c r="GG198" s="54">
        <v>0.5845448567141136</v>
      </c>
      <c r="GH198" s="54">
        <v>0</v>
      </c>
      <c r="GL198" s="54">
        <v>7</v>
      </c>
      <c r="GM198" s="54">
        <v>1</v>
      </c>
      <c r="GN198" s="54">
        <v>3600</v>
      </c>
      <c r="GO198" s="54">
        <v>4.0580645161290319</v>
      </c>
      <c r="GP198" s="54">
        <v>0</v>
      </c>
      <c r="GQ198" s="54">
        <v>0</v>
      </c>
      <c r="GR198" s="54">
        <v>3.1538461538461537</v>
      </c>
      <c r="GS198" s="54">
        <v>0</v>
      </c>
      <c r="GT198" s="54">
        <v>0</v>
      </c>
      <c r="GU198" s="54">
        <v>0.35218216318785522</v>
      </c>
      <c r="GV198" s="54">
        <v>4.0580645161290319</v>
      </c>
      <c r="GW198" s="54">
        <v>4.0580645161290319</v>
      </c>
      <c r="GX198" s="54">
        <v>4.0580645161290319</v>
      </c>
      <c r="GY198" s="54">
        <v>4.0580645161290319</v>
      </c>
      <c r="GZ198" s="54">
        <v>4.0580645161290319</v>
      </c>
      <c r="HA198" s="54">
        <v>4.0580645161290319</v>
      </c>
      <c r="HB198" s="54">
        <v>4.0580645161290319</v>
      </c>
      <c r="HC198" s="54">
        <v>4.0580645161290319</v>
      </c>
      <c r="HD198" s="54">
        <v>2</v>
      </c>
      <c r="HE198" s="54">
        <v>0.5845448567141136</v>
      </c>
      <c r="HF198" s="54">
        <v>0</v>
      </c>
      <c r="HJ198" s="54">
        <v>7</v>
      </c>
      <c r="HK198" s="54">
        <v>1</v>
      </c>
      <c r="HL198" s="54">
        <v>3600</v>
      </c>
      <c r="HM198" s="54">
        <v>4.0580645161290319</v>
      </c>
      <c r="HN198" s="54">
        <v>0</v>
      </c>
      <c r="HO198" s="54">
        <v>0</v>
      </c>
      <c r="HP198" s="54">
        <v>3.1538461538461537</v>
      </c>
      <c r="HQ198" s="54">
        <v>0</v>
      </c>
      <c r="HR198" s="54">
        <v>0</v>
      </c>
      <c r="HS198" s="54">
        <v>0.35218216318785522</v>
      </c>
      <c r="HT198" s="54">
        <v>4.0580645161290319</v>
      </c>
      <c r="HU198" s="54">
        <v>4.0580645161290319</v>
      </c>
      <c r="HV198" s="54">
        <v>4.0580645161290319</v>
      </c>
      <c r="HW198" s="54">
        <v>4.0580645161290319</v>
      </c>
      <c r="HX198" s="54">
        <v>4.0580645161290319</v>
      </c>
      <c r="HY198" s="54">
        <v>4.0580645161290319</v>
      </c>
      <c r="HZ198" s="54">
        <v>4.0580645161290319</v>
      </c>
      <c r="IA198" s="54">
        <v>4.0580645161290319</v>
      </c>
      <c r="IB198" s="54">
        <v>0</v>
      </c>
      <c r="IC198" s="54">
        <v>0.5845448567141136</v>
      </c>
      <c r="ID198" s="54">
        <v>0</v>
      </c>
    </row>
    <row r="199" spans="2:238" x14ac:dyDescent="0.25">
      <c r="B199" s="54" t="s">
        <v>52</v>
      </c>
      <c r="C199" s="54">
        <v>2</v>
      </c>
      <c r="D199" s="54">
        <v>7200</v>
      </c>
      <c r="E199" s="54">
        <v>4.0516129032258066</v>
      </c>
      <c r="F199" s="54">
        <v>0</v>
      </c>
      <c r="G199" s="54">
        <v>0</v>
      </c>
      <c r="H199" s="54">
        <v>3.1538461538461537</v>
      </c>
      <c r="I199" s="54">
        <v>0</v>
      </c>
      <c r="J199" s="54">
        <v>0</v>
      </c>
      <c r="K199" s="54">
        <v>0.34573055028462996</v>
      </c>
      <c r="L199" s="54">
        <v>4.0516129032258066</v>
      </c>
      <c r="M199" s="54">
        <v>4.0516129032258066</v>
      </c>
      <c r="N199" s="54">
        <v>4.0516129032258066</v>
      </c>
      <c r="O199" s="54">
        <v>4.0516129032258066</v>
      </c>
      <c r="P199" s="54">
        <v>4.0516129032258066</v>
      </c>
      <c r="Q199" s="54">
        <v>4.0516129032258066</v>
      </c>
      <c r="R199" s="54">
        <v>4.0516129032258066</v>
      </c>
      <c r="S199" s="54">
        <v>4.0516129032258066</v>
      </c>
      <c r="T199" s="54">
        <v>2</v>
      </c>
      <c r="U199" s="54">
        <v>0.58892851567641735</v>
      </c>
      <c r="V199" s="54">
        <v>0</v>
      </c>
      <c r="Z199" s="54" t="s">
        <v>52</v>
      </c>
      <c r="AA199" s="54">
        <v>2</v>
      </c>
      <c r="AB199" s="54">
        <v>7200</v>
      </c>
      <c r="AC199" s="54">
        <v>4.0516129032258066</v>
      </c>
      <c r="AD199" s="54">
        <v>0</v>
      </c>
      <c r="AE199" s="54">
        <v>0</v>
      </c>
      <c r="AF199" s="54">
        <v>3.1538461538461537</v>
      </c>
      <c r="AG199" s="54">
        <v>0</v>
      </c>
      <c r="AH199" s="54">
        <v>0</v>
      </c>
      <c r="AI199" s="54">
        <v>0.34573055028462996</v>
      </c>
      <c r="AJ199" s="54">
        <v>4.0516129032258066</v>
      </c>
      <c r="AK199" s="54">
        <v>4.0516129032258066</v>
      </c>
      <c r="AL199" s="54">
        <v>4.0516129032258066</v>
      </c>
      <c r="AM199" s="54">
        <v>4.0516129032258066</v>
      </c>
      <c r="AN199" s="54">
        <v>4.0516129032258066</v>
      </c>
      <c r="AO199" s="54">
        <v>4.0516129032258066</v>
      </c>
      <c r="AP199" s="54">
        <v>4.0516129032258066</v>
      </c>
      <c r="AQ199" s="54">
        <v>4.0516129032258066</v>
      </c>
      <c r="AR199" s="54">
        <v>0</v>
      </c>
      <c r="AS199" s="54">
        <v>0.58892851567641735</v>
      </c>
      <c r="AT199" s="54">
        <v>0</v>
      </c>
      <c r="AX199" s="54" t="s">
        <v>52</v>
      </c>
      <c r="AY199" s="54">
        <v>2</v>
      </c>
      <c r="AZ199" s="54">
        <v>7200</v>
      </c>
      <c r="BA199" s="54">
        <v>4.0516129032258066</v>
      </c>
      <c r="BB199" s="54">
        <v>0</v>
      </c>
      <c r="BC199" s="54">
        <v>0</v>
      </c>
      <c r="BD199" s="54">
        <v>3.1538461538461537</v>
      </c>
      <c r="BE199" s="54">
        <v>0</v>
      </c>
      <c r="BF199" s="54">
        <v>0</v>
      </c>
      <c r="BG199" s="54">
        <v>0.34573055028462996</v>
      </c>
      <c r="BH199" s="54">
        <v>4.0516129032258066</v>
      </c>
      <c r="BI199" s="54">
        <v>4.0516129032258066</v>
      </c>
      <c r="BJ199" s="54">
        <v>4.0516129032258066</v>
      </c>
      <c r="BK199" s="54">
        <v>4.0516129032258066</v>
      </c>
      <c r="BL199" s="54">
        <v>4.0516129032258066</v>
      </c>
      <c r="BM199" s="54">
        <v>4.0516129032258066</v>
      </c>
      <c r="BN199" s="54">
        <v>4.0516129032258066</v>
      </c>
      <c r="BO199" s="54">
        <v>4.0516129032258066</v>
      </c>
      <c r="BP199" s="54">
        <v>2</v>
      </c>
      <c r="BQ199" s="54">
        <v>0.5845448567141136</v>
      </c>
      <c r="BR199" s="54">
        <v>0</v>
      </c>
      <c r="BV199" s="54" t="s">
        <v>52</v>
      </c>
      <c r="BW199" s="54">
        <v>2</v>
      </c>
      <c r="BX199" s="54">
        <v>7200</v>
      </c>
      <c r="BY199" s="54">
        <v>4.0516129032258066</v>
      </c>
      <c r="BZ199" s="54">
        <v>0</v>
      </c>
      <c r="CA199" s="54">
        <v>0</v>
      </c>
      <c r="CB199" s="54">
        <v>3.1538461538461537</v>
      </c>
      <c r="CC199" s="54">
        <v>0</v>
      </c>
      <c r="CD199" s="54">
        <v>0</v>
      </c>
      <c r="CE199" s="54">
        <v>0.34573055028462996</v>
      </c>
      <c r="CF199" s="54">
        <v>4.0516129032258066</v>
      </c>
      <c r="CG199" s="54">
        <v>4.0516129032258066</v>
      </c>
      <c r="CH199" s="54">
        <v>4.0516129032258066</v>
      </c>
      <c r="CI199" s="54">
        <v>4.0516129032258066</v>
      </c>
      <c r="CJ199" s="54">
        <v>4.0516129032258066</v>
      </c>
      <c r="CK199" s="54">
        <v>4.0516129032258066</v>
      </c>
      <c r="CL199" s="54">
        <v>4.0516129032258066</v>
      </c>
      <c r="CM199" s="54">
        <v>4.0516129032258066</v>
      </c>
      <c r="CN199" s="54">
        <v>0</v>
      </c>
      <c r="CO199" s="54">
        <v>0.5845448567141136</v>
      </c>
      <c r="CP199" s="54">
        <v>0</v>
      </c>
      <c r="CT199" s="54" t="s">
        <v>52</v>
      </c>
      <c r="CU199" s="54">
        <v>2</v>
      </c>
      <c r="CV199" s="54">
        <v>7200</v>
      </c>
      <c r="CW199" s="54">
        <v>4.0516129032258066</v>
      </c>
      <c r="CX199" s="54">
        <v>0</v>
      </c>
      <c r="CY199" s="54">
        <v>0</v>
      </c>
      <c r="CZ199" s="54">
        <v>3.1538461538461537</v>
      </c>
      <c r="DA199" s="54">
        <v>0</v>
      </c>
      <c r="DB199" s="54">
        <v>0</v>
      </c>
      <c r="DC199" s="54">
        <v>0.34573055028462996</v>
      </c>
      <c r="DD199" s="54">
        <v>4.0516129032258066</v>
      </c>
      <c r="DE199" s="54">
        <v>4.0516129032258066</v>
      </c>
      <c r="DF199" s="54">
        <v>4.0516129032258066</v>
      </c>
      <c r="DG199" s="54">
        <v>4.0516129032258066</v>
      </c>
      <c r="DH199" s="54">
        <v>4.0516129032258066</v>
      </c>
      <c r="DI199" s="54">
        <v>4.0516129032258066</v>
      </c>
      <c r="DJ199" s="54">
        <v>4.0516129032258066</v>
      </c>
      <c r="DK199" s="54">
        <v>4.0516129032258066</v>
      </c>
      <c r="DL199" s="54">
        <v>2</v>
      </c>
      <c r="DM199" s="54">
        <v>0.5845448567141136</v>
      </c>
      <c r="DN199" s="54">
        <v>0</v>
      </c>
      <c r="DR199" s="54" t="s">
        <v>52</v>
      </c>
      <c r="DS199" s="54">
        <v>2</v>
      </c>
      <c r="DT199" s="54">
        <v>7200</v>
      </c>
      <c r="DU199" s="54">
        <v>4.0516129032258066</v>
      </c>
      <c r="DV199" s="54">
        <v>0</v>
      </c>
      <c r="DW199" s="54">
        <v>0</v>
      </c>
      <c r="DX199" s="54">
        <v>3.1538461538461537</v>
      </c>
      <c r="DY199" s="54">
        <v>0</v>
      </c>
      <c r="DZ199" s="54">
        <v>0</v>
      </c>
      <c r="EA199" s="54">
        <v>0.34573055028462996</v>
      </c>
      <c r="EB199" s="54">
        <v>4.0516129032258066</v>
      </c>
      <c r="EC199" s="54">
        <v>4.0516129032258066</v>
      </c>
      <c r="ED199" s="54">
        <v>4.0516129032258066</v>
      </c>
      <c r="EE199" s="54">
        <v>4.0516129032258066</v>
      </c>
      <c r="EF199" s="54">
        <v>4.0516129032258066</v>
      </c>
      <c r="EG199" s="54">
        <v>4.0516129032258066</v>
      </c>
      <c r="EH199" s="54">
        <v>4.0516129032258066</v>
      </c>
      <c r="EI199" s="54">
        <v>4.0516129032258066</v>
      </c>
      <c r="EJ199" s="54">
        <v>0</v>
      </c>
      <c r="EK199" s="54">
        <v>0.5845448567141136</v>
      </c>
      <c r="EL199" s="54">
        <v>0</v>
      </c>
      <c r="EP199" s="54" t="s">
        <v>52</v>
      </c>
      <c r="EQ199" s="54">
        <v>2</v>
      </c>
      <c r="ER199" s="54">
        <v>7200</v>
      </c>
      <c r="ES199" s="54">
        <v>4.0516129032258066</v>
      </c>
      <c r="ET199" s="54">
        <v>0</v>
      </c>
      <c r="EU199" s="54">
        <v>0</v>
      </c>
      <c r="EV199" s="54">
        <v>3.1538461538461537</v>
      </c>
      <c r="EW199" s="54">
        <v>0</v>
      </c>
      <c r="EX199" s="54">
        <v>0</v>
      </c>
      <c r="EY199" s="54">
        <v>0.34573055028462996</v>
      </c>
      <c r="EZ199" s="54">
        <v>4.0516129032258066</v>
      </c>
      <c r="FA199" s="54">
        <v>4.0516129032258066</v>
      </c>
      <c r="FB199" s="54">
        <v>4.0516129032258066</v>
      </c>
      <c r="FC199" s="54">
        <v>4.0516129032258066</v>
      </c>
      <c r="FD199" s="54">
        <v>4.0516129032258066</v>
      </c>
      <c r="FE199" s="54">
        <v>4.0516129032258066</v>
      </c>
      <c r="FF199" s="54">
        <v>4.0516129032258066</v>
      </c>
      <c r="FG199" s="54">
        <v>4.0516129032258066</v>
      </c>
      <c r="FH199" s="54">
        <v>2</v>
      </c>
      <c r="FI199" s="54">
        <v>0.5845448567141136</v>
      </c>
      <c r="FJ199" s="54">
        <v>0</v>
      </c>
      <c r="FN199" s="54" t="s">
        <v>52</v>
      </c>
      <c r="FO199" s="54">
        <v>2</v>
      </c>
      <c r="FP199" s="54">
        <v>7200</v>
      </c>
      <c r="FQ199" s="54">
        <v>4.0516129032258066</v>
      </c>
      <c r="FR199" s="54">
        <v>0</v>
      </c>
      <c r="FS199" s="54">
        <v>0</v>
      </c>
      <c r="FT199" s="54">
        <v>3.1538461538461537</v>
      </c>
      <c r="FU199" s="54">
        <v>0</v>
      </c>
      <c r="FV199" s="54">
        <v>0</v>
      </c>
      <c r="FW199" s="54">
        <v>0.34573055028462996</v>
      </c>
      <c r="FX199" s="54">
        <v>4.0516129032258066</v>
      </c>
      <c r="FY199" s="54">
        <v>4.0516129032258066</v>
      </c>
      <c r="FZ199" s="54">
        <v>4.0516129032258066</v>
      </c>
      <c r="GA199" s="54">
        <v>4.0516129032258066</v>
      </c>
      <c r="GB199" s="54">
        <v>4.0516129032258066</v>
      </c>
      <c r="GC199" s="54">
        <v>4.0516129032258066</v>
      </c>
      <c r="GD199" s="54">
        <v>4.0516129032258066</v>
      </c>
      <c r="GE199" s="54">
        <v>4.0516129032258066</v>
      </c>
      <c r="GF199" s="54">
        <v>0</v>
      </c>
      <c r="GG199" s="54">
        <v>0.5845448567141136</v>
      </c>
      <c r="GH199" s="54">
        <v>0</v>
      </c>
      <c r="GL199" s="54" t="s">
        <v>52</v>
      </c>
      <c r="GM199" s="54">
        <v>2</v>
      </c>
      <c r="GN199" s="54">
        <v>7200</v>
      </c>
      <c r="GO199" s="54">
        <v>4.0516129032258066</v>
      </c>
      <c r="GP199" s="54">
        <v>0</v>
      </c>
      <c r="GQ199" s="54">
        <v>0</v>
      </c>
      <c r="GR199" s="54">
        <v>3.1538461538461537</v>
      </c>
      <c r="GS199" s="54">
        <v>0</v>
      </c>
      <c r="GT199" s="54">
        <v>0</v>
      </c>
      <c r="GU199" s="54">
        <v>0.34573055028462996</v>
      </c>
      <c r="GV199" s="54">
        <v>4.0516129032258066</v>
      </c>
      <c r="GW199" s="54">
        <v>4.0516129032258066</v>
      </c>
      <c r="GX199" s="54">
        <v>4.0516129032258066</v>
      </c>
      <c r="GY199" s="54">
        <v>4.0516129032258066</v>
      </c>
      <c r="GZ199" s="54">
        <v>4.0516129032258066</v>
      </c>
      <c r="HA199" s="54">
        <v>4.0516129032258066</v>
      </c>
      <c r="HB199" s="54">
        <v>4.0516129032258066</v>
      </c>
      <c r="HC199" s="54">
        <v>4.0516129032258066</v>
      </c>
      <c r="HD199" s="54">
        <v>2</v>
      </c>
      <c r="HE199" s="54">
        <v>0.5845448567141136</v>
      </c>
      <c r="HF199" s="54">
        <v>0</v>
      </c>
      <c r="HJ199" s="54" t="s">
        <v>52</v>
      </c>
      <c r="HK199" s="54">
        <v>2</v>
      </c>
      <c r="HL199" s="54">
        <v>7200</v>
      </c>
      <c r="HM199" s="54">
        <v>4.0516129032258066</v>
      </c>
      <c r="HN199" s="54">
        <v>0</v>
      </c>
      <c r="HO199" s="54">
        <v>0</v>
      </c>
      <c r="HP199" s="54">
        <v>3.1538461538461537</v>
      </c>
      <c r="HQ199" s="54">
        <v>0</v>
      </c>
      <c r="HR199" s="54">
        <v>0</v>
      </c>
      <c r="HS199" s="54">
        <v>0.34573055028462996</v>
      </c>
      <c r="HT199" s="54">
        <v>4.0516129032258066</v>
      </c>
      <c r="HU199" s="54">
        <v>4.0516129032258066</v>
      </c>
      <c r="HV199" s="54">
        <v>4.0516129032258066</v>
      </c>
      <c r="HW199" s="54">
        <v>4.0516129032258066</v>
      </c>
      <c r="HX199" s="54">
        <v>4.0516129032258066</v>
      </c>
      <c r="HY199" s="54">
        <v>4.0516129032258066</v>
      </c>
      <c r="HZ199" s="54">
        <v>4.0516129032258066</v>
      </c>
      <c r="IA199" s="54">
        <v>4.0516129032258066</v>
      </c>
      <c r="IB199" s="54">
        <v>0</v>
      </c>
      <c r="IC199" s="54">
        <v>0.5845448567141136</v>
      </c>
      <c r="ID199" s="54">
        <v>0</v>
      </c>
    </row>
    <row r="200" spans="2:238" x14ac:dyDescent="0.25">
      <c r="B200" s="54">
        <v>23.470983870967743</v>
      </c>
      <c r="C200" s="54">
        <v>3</v>
      </c>
      <c r="D200" s="54">
        <v>10800</v>
      </c>
      <c r="E200" s="54">
        <v>3.6129032258064515</v>
      </c>
      <c r="F200" s="54">
        <v>0</v>
      </c>
      <c r="G200" s="54">
        <v>0</v>
      </c>
      <c r="H200" s="54">
        <v>3.1538461538461537</v>
      </c>
      <c r="I200" s="54">
        <v>0</v>
      </c>
      <c r="J200" s="54">
        <v>0</v>
      </c>
      <c r="K200" s="54">
        <v>-9.2979127134725115E-2</v>
      </c>
      <c r="L200" s="54">
        <v>3.6129032258064515</v>
      </c>
      <c r="M200" s="54">
        <v>3.6129032258064515</v>
      </c>
      <c r="N200" s="54">
        <v>3.6129032258064515</v>
      </c>
      <c r="O200" s="54">
        <v>3.6129032258064515</v>
      </c>
      <c r="P200" s="54">
        <v>3.6129032258064515</v>
      </c>
      <c r="Q200" s="54">
        <v>3.6129032258064515</v>
      </c>
      <c r="R200" s="54">
        <v>3.6129032258064515</v>
      </c>
      <c r="S200" s="54">
        <v>3.6129032258064515</v>
      </c>
      <c r="T200" s="54">
        <v>2</v>
      </c>
      <c r="U200" s="54">
        <v>0.58892851567641735</v>
      </c>
      <c r="V200" s="54">
        <v>0</v>
      </c>
      <c r="Z200" s="54">
        <v>23.470983870967743</v>
      </c>
      <c r="AA200" s="54">
        <v>3</v>
      </c>
      <c r="AB200" s="54">
        <v>10800</v>
      </c>
      <c r="AC200" s="54">
        <v>3.6129032258064515</v>
      </c>
      <c r="AD200" s="54">
        <v>0</v>
      </c>
      <c r="AE200" s="54">
        <v>0</v>
      </c>
      <c r="AF200" s="54">
        <v>3.1538461538461537</v>
      </c>
      <c r="AG200" s="54">
        <v>0</v>
      </c>
      <c r="AH200" s="54">
        <v>0</v>
      </c>
      <c r="AI200" s="54">
        <v>-9.2979127134725115E-2</v>
      </c>
      <c r="AJ200" s="54">
        <v>3.6129032258064515</v>
      </c>
      <c r="AK200" s="54">
        <v>3.6129032258064515</v>
      </c>
      <c r="AL200" s="54">
        <v>3.6129032258064515</v>
      </c>
      <c r="AM200" s="54">
        <v>3.6129032258064515</v>
      </c>
      <c r="AN200" s="54">
        <v>3.6129032258064515</v>
      </c>
      <c r="AO200" s="54">
        <v>3.6129032258064515</v>
      </c>
      <c r="AP200" s="54">
        <v>3.6129032258064515</v>
      </c>
      <c r="AQ200" s="54">
        <v>3.6129032258064515</v>
      </c>
      <c r="AR200" s="54">
        <v>0</v>
      </c>
      <c r="AS200" s="54">
        <v>0.58892851567641735</v>
      </c>
      <c r="AT200" s="54">
        <v>0</v>
      </c>
      <c r="AX200" s="54">
        <v>23.470983870967743</v>
      </c>
      <c r="AY200" s="54">
        <v>3</v>
      </c>
      <c r="AZ200" s="54">
        <v>10800</v>
      </c>
      <c r="BA200" s="54">
        <v>3.6129032258064515</v>
      </c>
      <c r="BB200" s="54">
        <v>0</v>
      </c>
      <c r="BC200" s="54">
        <v>0</v>
      </c>
      <c r="BD200" s="54">
        <v>3.1538461538461537</v>
      </c>
      <c r="BE200" s="54">
        <v>0</v>
      </c>
      <c r="BF200" s="54">
        <v>0</v>
      </c>
      <c r="BG200" s="54">
        <v>-9.2979127134725115E-2</v>
      </c>
      <c r="BH200" s="54">
        <v>3.6129032258064515</v>
      </c>
      <c r="BI200" s="54">
        <v>3.6129032258064515</v>
      </c>
      <c r="BJ200" s="54">
        <v>3.6129032258064515</v>
      </c>
      <c r="BK200" s="54">
        <v>3.6129032258064515</v>
      </c>
      <c r="BL200" s="54">
        <v>3.6129032258064515</v>
      </c>
      <c r="BM200" s="54">
        <v>3.6129032258064515</v>
      </c>
      <c r="BN200" s="54">
        <v>3.6129032258064515</v>
      </c>
      <c r="BO200" s="54">
        <v>3.6129032258064515</v>
      </c>
      <c r="BP200" s="54">
        <v>2</v>
      </c>
      <c r="BQ200" s="54">
        <v>0.5845448567141136</v>
      </c>
      <c r="BR200" s="54">
        <v>0</v>
      </c>
      <c r="BV200" s="54">
        <v>23.470983870967743</v>
      </c>
      <c r="BW200" s="54">
        <v>3</v>
      </c>
      <c r="BX200" s="54">
        <v>10800</v>
      </c>
      <c r="BY200" s="54">
        <v>3.6129032258064515</v>
      </c>
      <c r="BZ200" s="54">
        <v>0</v>
      </c>
      <c r="CA200" s="54">
        <v>0</v>
      </c>
      <c r="CB200" s="54">
        <v>3.1538461538461537</v>
      </c>
      <c r="CC200" s="54">
        <v>0</v>
      </c>
      <c r="CD200" s="54">
        <v>0</v>
      </c>
      <c r="CE200" s="54">
        <v>-9.2979127134725115E-2</v>
      </c>
      <c r="CF200" s="54">
        <v>3.6129032258064515</v>
      </c>
      <c r="CG200" s="54">
        <v>3.6129032258064515</v>
      </c>
      <c r="CH200" s="54">
        <v>3.6129032258064515</v>
      </c>
      <c r="CI200" s="54">
        <v>3.6129032258064515</v>
      </c>
      <c r="CJ200" s="54">
        <v>3.6129032258064515</v>
      </c>
      <c r="CK200" s="54">
        <v>3.6129032258064515</v>
      </c>
      <c r="CL200" s="54">
        <v>3.6129032258064515</v>
      </c>
      <c r="CM200" s="54">
        <v>3.6129032258064515</v>
      </c>
      <c r="CN200" s="54">
        <v>0</v>
      </c>
      <c r="CO200" s="54">
        <v>0.5845448567141136</v>
      </c>
      <c r="CP200" s="54">
        <v>0</v>
      </c>
      <c r="CT200" s="54">
        <v>23.470983870967743</v>
      </c>
      <c r="CU200" s="54">
        <v>3</v>
      </c>
      <c r="CV200" s="54">
        <v>10800</v>
      </c>
      <c r="CW200" s="54">
        <v>3.6129032258064515</v>
      </c>
      <c r="CX200" s="54">
        <v>0</v>
      </c>
      <c r="CY200" s="54">
        <v>0</v>
      </c>
      <c r="CZ200" s="54">
        <v>3.1538461538461537</v>
      </c>
      <c r="DA200" s="54">
        <v>0</v>
      </c>
      <c r="DB200" s="54">
        <v>0</v>
      </c>
      <c r="DC200" s="54">
        <v>-9.2979127134725115E-2</v>
      </c>
      <c r="DD200" s="54">
        <v>3.6129032258064515</v>
      </c>
      <c r="DE200" s="54">
        <v>3.6129032258064515</v>
      </c>
      <c r="DF200" s="54">
        <v>3.6129032258064515</v>
      </c>
      <c r="DG200" s="54">
        <v>3.6129032258064515</v>
      </c>
      <c r="DH200" s="54">
        <v>3.6129032258064515</v>
      </c>
      <c r="DI200" s="54">
        <v>3.6129032258064515</v>
      </c>
      <c r="DJ200" s="54">
        <v>3.6129032258064515</v>
      </c>
      <c r="DK200" s="54">
        <v>3.6129032258064515</v>
      </c>
      <c r="DL200" s="54">
        <v>2</v>
      </c>
      <c r="DM200" s="54">
        <v>0.5845448567141136</v>
      </c>
      <c r="DN200" s="54">
        <v>0</v>
      </c>
      <c r="DR200" s="54">
        <v>23.470983870967743</v>
      </c>
      <c r="DS200" s="54">
        <v>3</v>
      </c>
      <c r="DT200" s="54">
        <v>10800</v>
      </c>
      <c r="DU200" s="54">
        <v>3.6129032258064515</v>
      </c>
      <c r="DV200" s="54">
        <v>0</v>
      </c>
      <c r="DW200" s="54">
        <v>0</v>
      </c>
      <c r="DX200" s="54">
        <v>3.1538461538461537</v>
      </c>
      <c r="DY200" s="54">
        <v>0</v>
      </c>
      <c r="DZ200" s="54">
        <v>0</v>
      </c>
      <c r="EA200" s="54">
        <v>-9.2979127134725115E-2</v>
      </c>
      <c r="EB200" s="54">
        <v>3.6129032258064515</v>
      </c>
      <c r="EC200" s="54">
        <v>3.6129032258064515</v>
      </c>
      <c r="ED200" s="54">
        <v>3.6129032258064515</v>
      </c>
      <c r="EE200" s="54">
        <v>3.6129032258064515</v>
      </c>
      <c r="EF200" s="54">
        <v>3.6129032258064515</v>
      </c>
      <c r="EG200" s="54">
        <v>3.6129032258064515</v>
      </c>
      <c r="EH200" s="54">
        <v>3.6129032258064515</v>
      </c>
      <c r="EI200" s="54">
        <v>3.6129032258064515</v>
      </c>
      <c r="EJ200" s="54">
        <v>0</v>
      </c>
      <c r="EK200" s="54">
        <v>0.5845448567141136</v>
      </c>
      <c r="EL200" s="54">
        <v>0</v>
      </c>
      <c r="EP200" s="54">
        <v>23.470983870967743</v>
      </c>
      <c r="EQ200" s="54">
        <v>3</v>
      </c>
      <c r="ER200" s="54">
        <v>10800</v>
      </c>
      <c r="ES200" s="54">
        <v>3.6129032258064515</v>
      </c>
      <c r="ET200" s="54">
        <v>0</v>
      </c>
      <c r="EU200" s="54">
        <v>0</v>
      </c>
      <c r="EV200" s="54">
        <v>3.1538461538461537</v>
      </c>
      <c r="EW200" s="54">
        <v>0</v>
      </c>
      <c r="EX200" s="54">
        <v>0</v>
      </c>
      <c r="EY200" s="54">
        <v>-9.2979127134725115E-2</v>
      </c>
      <c r="EZ200" s="54">
        <v>3.6129032258064515</v>
      </c>
      <c r="FA200" s="54">
        <v>3.6129032258064515</v>
      </c>
      <c r="FB200" s="54">
        <v>3.6129032258064515</v>
      </c>
      <c r="FC200" s="54">
        <v>3.6129032258064515</v>
      </c>
      <c r="FD200" s="54">
        <v>3.6129032258064515</v>
      </c>
      <c r="FE200" s="54">
        <v>3.6129032258064515</v>
      </c>
      <c r="FF200" s="54">
        <v>3.6129032258064515</v>
      </c>
      <c r="FG200" s="54">
        <v>3.6129032258064515</v>
      </c>
      <c r="FH200" s="54">
        <v>2</v>
      </c>
      <c r="FI200" s="54">
        <v>0.5845448567141136</v>
      </c>
      <c r="FJ200" s="54">
        <v>0</v>
      </c>
      <c r="FN200" s="54">
        <v>23.470983870967743</v>
      </c>
      <c r="FO200" s="54">
        <v>3</v>
      </c>
      <c r="FP200" s="54">
        <v>10800</v>
      </c>
      <c r="FQ200" s="54">
        <v>3.6129032258064515</v>
      </c>
      <c r="FR200" s="54">
        <v>0</v>
      </c>
      <c r="FS200" s="54">
        <v>0</v>
      </c>
      <c r="FT200" s="54">
        <v>3.1538461538461537</v>
      </c>
      <c r="FU200" s="54">
        <v>0</v>
      </c>
      <c r="FV200" s="54">
        <v>0</v>
      </c>
      <c r="FW200" s="54">
        <v>-9.2979127134725115E-2</v>
      </c>
      <c r="FX200" s="54">
        <v>3.6129032258064515</v>
      </c>
      <c r="FY200" s="54">
        <v>3.6129032258064515</v>
      </c>
      <c r="FZ200" s="54">
        <v>3.6129032258064515</v>
      </c>
      <c r="GA200" s="54">
        <v>3.6129032258064515</v>
      </c>
      <c r="GB200" s="54">
        <v>3.6129032258064515</v>
      </c>
      <c r="GC200" s="54">
        <v>3.6129032258064515</v>
      </c>
      <c r="GD200" s="54">
        <v>3.6129032258064515</v>
      </c>
      <c r="GE200" s="54">
        <v>3.6129032258064515</v>
      </c>
      <c r="GF200" s="54">
        <v>0</v>
      </c>
      <c r="GG200" s="54">
        <v>0.5845448567141136</v>
      </c>
      <c r="GH200" s="54">
        <v>0</v>
      </c>
      <c r="GL200" s="54">
        <v>23.470983870967743</v>
      </c>
      <c r="GM200" s="54">
        <v>3</v>
      </c>
      <c r="GN200" s="54">
        <v>10800</v>
      </c>
      <c r="GO200" s="54">
        <v>3.6129032258064515</v>
      </c>
      <c r="GP200" s="54">
        <v>0</v>
      </c>
      <c r="GQ200" s="54">
        <v>0</v>
      </c>
      <c r="GR200" s="54">
        <v>3.1538461538461537</v>
      </c>
      <c r="GS200" s="54">
        <v>0</v>
      </c>
      <c r="GT200" s="54">
        <v>0</v>
      </c>
      <c r="GU200" s="54">
        <v>-9.2979127134725115E-2</v>
      </c>
      <c r="GV200" s="54">
        <v>3.6129032258064515</v>
      </c>
      <c r="GW200" s="54">
        <v>3.6129032258064515</v>
      </c>
      <c r="GX200" s="54">
        <v>3.6129032258064515</v>
      </c>
      <c r="GY200" s="54">
        <v>3.6129032258064515</v>
      </c>
      <c r="GZ200" s="54">
        <v>3.6129032258064515</v>
      </c>
      <c r="HA200" s="54">
        <v>3.6129032258064515</v>
      </c>
      <c r="HB200" s="54">
        <v>3.6129032258064515</v>
      </c>
      <c r="HC200" s="54">
        <v>3.6129032258064515</v>
      </c>
      <c r="HD200" s="54">
        <v>2</v>
      </c>
      <c r="HE200" s="54">
        <v>0.5845448567141136</v>
      </c>
      <c r="HF200" s="54">
        <v>0</v>
      </c>
      <c r="HJ200" s="54">
        <v>23.470983870967743</v>
      </c>
      <c r="HK200" s="54">
        <v>3</v>
      </c>
      <c r="HL200" s="54">
        <v>10800</v>
      </c>
      <c r="HM200" s="54">
        <v>3.6129032258064515</v>
      </c>
      <c r="HN200" s="54">
        <v>0</v>
      </c>
      <c r="HO200" s="54">
        <v>0</v>
      </c>
      <c r="HP200" s="54">
        <v>3.1538461538461537</v>
      </c>
      <c r="HQ200" s="54">
        <v>0</v>
      </c>
      <c r="HR200" s="54">
        <v>0</v>
      </c>
      <c r="HS200" s="54">
        <v>-9.2979127134725115E-2</v>
      </c>
      <c r="HT200" s="54">
        <v>3.6129032258064515</v>
      </c>
      <c r="HU200" s="54">
        <v>3.6129032258064515</v>
      </c>
      <c r="HV200" s="54">
        <v>3.6129032258064515</v>
      </c>
      <c r="HW200" s="54">
        <v>3.6129032258064515</v>
      </c>
      <c r="HX200" s="54">
        <v>3.6129032258064515</v>
      </c>
      <c r="HY200" s="54">
        <v>3.6129032258064515</v>
      </c>
      <c r="HZ200" s="54">
        <v>3.6129032258064515</v>
      </c>
      <c r="IA200" s="54">
        <v>3.6129032258064515</v>
      </c>
      <c r="IB200" s="54">
        <v>0</v>
      </c>
      <c r="IC200" s="54">
        <v>0.5845448567141136</v>
      </c>
      <c r="ID200" s="54">
        <v>0</v>
      </c>
    </row>
    <row r="201" spans="2:238" x14ac:dyDescent="0.25">
      <c r="B201" s="54" t="s">
        <v>53</v>
      </c>
      <c r="C201" s="54">
        <v>4</v>
      </c>
      <c r="D201" s="54">
        <v>14400</v>
      </c>
      <c r="E201" s="54">
        <v>3.212903225806452</v>
      </c>
      <c r="F201" s="54">
        <v>0</v>
      </c>
      <c r="G201" s="54">
        <v>0</v>
      </c>
      <c r="H201" s="54">
        <v>3.1538461538461537</v>
      </c>
      <c r="I201" s="54">
        <v>0</v>
      </c>
      <c r="J201" s="54">
        <v>0</v>
      </c>
      <c r="K201" s="54">
        <v>-0.49297912713472458</v>
      </c>
      <c r="L201" s="54">
        <v>3.212903225806452</v>
      </c>
      <c r="M201" s="54">
        <v>3.212903225806452</v>
      </c>
      <c r="N201" s="54">
        <v>3.212903225806452</v>
      </c>
      <c r="O201" s="54">
        <v>3.212903225806452</v>
      </c>
      <c r="P201" s="54">
        <v>3.212903225806452</v>
      </c>
      <c r="Q201" s="54">
        <v>3.212903225806452</v>
      </c>
      <c r="R201" s="54">
        <v>3.212903225806452</v>
      </c>
      <c r="S201" s="54">
        <v>3.212903225806452</v>
      </c>
      <c r="T201" s="54">
        <v>2</v>
      </c>
      <c r="U201" s="54">
        <v>0.58892851567641735</v>
      </c>
      <c r="V201" s="54">
        <v>0</v>
      </c>
      <c r="Z201" s="54" t="s">
        <v>53</v>
      </c>
      <c r="AA201" s="54">
        <v>4</v>
      </c>
      <c r="AB201" s="54">
        <v>14400</v>
      </c>
      <c r="AC201" s="54">
        <v>3.212903225806452</v>
      </c>
      <c r="AD201" s="54">
        <v>0</v>
      </c>
      <c r="AE201" s="54">
        <v>0</v>
      </c>
      <c r="AF201" s="54">
        <v>3.1538461538461537</v>
      </c>
      <c r="AG201" s="54">
        <v>0</v>
      </c>
      <c r="AH201" s="54">
        <v>0</v>
      </c>
      <c r="AI201" s="54">
        <v>-0.49297912713472458</v>
      </c>
      <c r="AJ201" s="54">
        <v>3.212903225806452</v>
      </c>
      <c r="AK201" s="54">
        <v>3.212903225806452</v>
      </c>
      <c r="AL201" s="54">
        <v>3.212903225806452</v>
      </c>
      <c r="AM201" s="54">
        <v>3.212903225806452</v>
      </c>
      <c r="AN201" s="54">
        <v>3.212903225806452</v>
      </c>
      <c r="AO201" s="54">
        <v>3.212903225806452</v>
      </c>
      <c r="AP201" s="54">
        <v>3.212903225806452</v>
      </c>
      <c r="AQ201" s="54">
        <v>3.212903225806452</v>
      </c>
      <c r="AR201" s="54">
        <v>0</v>
      </c>
      <c r="AS201" s="54">
        <v>0.58892851567641735</v>
      </c>
      <c r="AT201" s="54">
        <v>0</v>
      </c>
      <c r="AX201" s="54" t="s">
        <v>53</v>
      </c>
      <c r="AY201" s="54">
        <v>4</v>
      </c>
      <c r="AZ201" s="54">
        <v>14400</v>
      </c>
      <c r="BA201" s="54">
        <v>3.212903225806452</v>
      </c>
      <c r="BB201" s="54">
        <v>0</v>
      </c>
      <c r="BC201" s="54">
        <v>0</v>
      </c>
      <c r="BD201" s="54">
        <v>3.1538461538461537</v>
      </c>
      <c r="BE201" s="54">
        <v>0</v>
      </c>
      <c r="BF201" s="54">
        <v>0</v>
      </c>
      <c r="BG201" s="54">
        <v>-0.49297912713472458</v>
      </c>
      <c r="BH201" s="54">
        <v>3.212903225806452</v>
      </c>
      <c r="BI201" s="54">
        <v>3.212903225806452</v>
      </c>
      <c r="BJ201" s="54">
        <v>3.212903225806452</v>
      </c>
      <c r="BK201" s="54">
        <v>3.212903225806452</v>
      </c>
      <c r="BL201" s="54">
        <v>3.212903225806452</v>
      </c>
      <c r="BM201" s="54">
        <v>3.212903225806452</v>
      </c>
      <c r="BN201" s="54">
        <v>3.212903225806452</v>
      </c>
      <c r="BO201" s="54">
        <v>3.212903225806452</v>
      </c>
      <c r="BP201" s="54">
        <v>2</v>
      </c>
      <c r="BQ201" s="54">
        <v>0.5845448567141136</v>
      </c>
      <c r="BR201" s="54">
        <v>0</v>
      </c>
      <c r="BV201" s="54" t="s">
        <v>53</v>
      </c>
      <c r="BW201" s="54">
        <v>4</v>
      </c>
      <c r="BX201" s="54">
        <v>14400</v>
      </c>
      <c r="BY201" s="54">
        <v>3.212903225806452</v>
      </c>
      <c r="BZ201" s="54">
        <v>0</v>
      </c>
      <c r="CA201" s="54">
        <v>0</v>
      </c>
      <c r="CB201" s="54">
        <v>3.1538461538461537</v>
      </c>
      <c r="CC201" s="54">
        <v>0</v>
      </c>
      <c r="CD201" s="54">
        <v>0</v>
      </c>
      <c r="CE201" s="54">
        <v>-0.49297912713472458</v>
      </c>
      <c r="CF201" s="54">
        <v>3.212903225806452</v>
      </c>
      <c r="CG201" s="54">
        <v>3.212903225806452</v>
      </c>
      <c r="CH201" s="54">
        <v>3.212903225806452</v>
      </c>
      <c r="CI201" s="54">
        <v>3.212903225806452</v>
      </c>
      <c r="CJ201" s="54">
        <v>3.212903225806452</v>
      </c>
      <c r="CK201" s="54">
        <v>3.212903225806452</v>
      </c>
      <c r="CL201" s="54">
        <v>3.212903225806452</v>
      </c>
      <c r="CM201" s="54">
        <v>3.212903225806452</v>
      </c>
      <c r="CN201" s="54">
        <v>0</v>
      </c>
      <c r="CO201" s="54">
        <v>0.5845448567141136</v>
      </c>
      <c r="CP201" s="54">
        <v>0</v>
      </c>
      <c r="CT201" s="54" t="s">
        <v>53</v>
      </c>
      <c r="CU201" s="54">
        <v>4</v>
      </c>
      <c r="CV201" s="54">
        <v>14400</v>
      </c>
      <c r="CW201" s="54">
        <v>3.212903225806452</v>
      </c>
      <c r="CX201" s="54">
        <v>0</v>
      </c>
      <c r="CY201" s="54">
        <v>0</v>
      </c>
      <c r="CZ201" s="54">
        <v>3.1538461538461537</v>
      </c>
      <c r="DA201" s="54">
        <v>0</v>
      </c>
      <c r="DB201" s="54">
        <v>0</v>
      </c>
      <c r="DC201" s="54">
        <v>-0.49297912713472458</v>
      </c>
      <c r="DD201" s="54">
        <v>3.212903225806452</v>
      </c>
      <c r="DE201" s="54">
        <v>3.212903225806452</v>
      </c>
      <c r="DF201" s="54">
        <v>3.212903225806452</v>
      </c>
      <c r="DG201" s="54">
        <v>3.212903225806452</v>
      </c>
      <c r="DH201" s="54">
        <v>3.212903225806452</v>
      </c>
      <c r="DI201" s="54">
        <v>3.212903225806452</v>
      </c>
      <c r="DJ201" s="54">
        <v>3.212903225806452</v>
      </c>
      <c r="DK201" s="54">
        <v>3.212903225806452</v>
      </c>
      <c r="DL201" s="54">
        <v>2</v>
      </c>
      <c r="DM201" s="54">
        <v>0.5845448567141136</v>
      </c>
      <c r="DN201" s="54">
        <v>0</v>
      </c>
      <c r="DR201" s="54" t="s">
        <v>53</v>
      </c>
      <c r="DS201" s="54">
        <v>4</v>
      </c>
      <c r="DT201" s="54">
        <v>14400</v>
      </c>
      <c r="DU201" s="54">
        <v>3.212903225806452</v>
      </c>
      <c r="DV201" s="54">
        <v>0</v>
      </c>
      <c r="DW201" s="54">
        <v>0</v>
      </c>
      <c r="DX201" s="54">
        <v>3.1538461538461537</v>
      </c>
      <c r="DY201" s="54">
        <v>0</v>
      </c>
      <c r="DZ201" s="54">
        <v>0</v>
      </c>
      <c r="EA201" s="54">
        <v>-0.49297912713472458</v>
      </c>
      <c r="EB201" s="54">
        <v>3.212903225806452</v>
      </c>
      <c r="EC201" s="54">
        <v>3.212903225806452</v>
      </c>
      <c r="ED201" s="54">
        <v>3.212903225806452</v>
      </c>
      <c r="EE201" s="54">
        <v>3.212903225806452</v>
      </c>
      <c r="EF201" s="54">
        <v>3.212903225806452</v>
      </c>
      <c r="EG201" s="54">
        <v>3.212903225806452</v>
      </c>
      <c r="EH201" s="54">
        <v>3.212903225806452</v>
      </c>
      <c r="EI201" s="54">
        <v>3.212903225806452</v>
      </c>
      <c r="EJ201" s="54">
        <v>0</v>
      </c>
      <c r="EK201" s="54">
        <v>0.5845448567141136</v>
      </c>
      <c r="EL201" s="54">
        <v>0</v>
      </c>
      <c r="EP201" s="54" t="s">
        <v>53</v>
      </c>
      <c r="EQ201" s="54">
        <v>4</v>
      </c>
      <c r="ER201" s="54">
        <v>14400</v>
      </c>
      <c r="ES201" s="54">
        <v>3.212903225806452</v>
      </c>
      <c r="ET201" s="54">
        <v>0</v>
      </c>
      <c r="EU201" s="54">
        <v>0</v>
      </c>
      <c r="EV201" s="54">
        <v>3.1538461538461537</v>
      </c>
      <c r="EW201" s="54">
        <v>0</v>
      </c>
      <c r="EX201" s="54">
        <v>0</v>
      </c>
      <c r="EY201" s="54">
        <v>-0.49297912713472458</v>
      </c>
      <c r="EZ201" s="54">
        <v>3.212903225806452</v>
      </c>
      <c r="FA201" s="54">
        <v>3.212903225806452</v>
      </c>
      <c r="FB201" s="54">
        <v>3.212903225806452</v>
      </c>
      <c r="FC201" s="54">
        <v>3.212903225806452</v>
      </c>
      <c r="FD201" s="54">
        <v>3.212903225806452</v>
      </c>
      <c r="FE201" s="54">
        <v>3.212903225806452</v>
      </c>
      <c r="FF201" s="54">
        <v>3.212903225806452</v>
      </c>
      <c r="FG201" s="54">
        <v>3.212903225806452</v>
      </c>
      <c r="FH201" s="54">
        <v>2</v>
      </c>
      <c r="FI201" s="54">
        <v>0.5845448567141136</v>
      </c>
      <c r="FJ201" s="54">
        <v>0</v>
      </c>
      <c r="FN201" s="54" t="s">
        <v>53</v>
      </c>
      <c r="FO201" s="54">
        <v>4</v>
      </c>
      <c r="FP201" s="54">
        <v>14400</v>
      </c>
      <c r="FQ201" s="54">
        <v>3.212903225806452</v>
      </c>
      <c r="FR201" s="54">
        <v>0</v>
      </c>
      <c r="FS201" s="54">
        <v>0</v>
      </c>
      <c r="FT201" s="54">
        <v>3.1538461538461537</v>
      </c>
      <c r="FU201" s="54">
        <v>0</v>
      </c>
      <c r="FV201" s="54">
        <v>0</v>
      </c>
      <c r="FW201" s="54">
        <v>-0.49297912713472458</v>
      </c>
      <c r="FX201" s="54">
        <v>3.212903225806452</v>
      </c>
      <c r="FY201" s="54">
        <v>3.212903225806452</v>
      </c>
      <c r="FZ201" s="54">
        <v>3.212903225806452</v>
      </c>
      <c r="GA201" s="54">
        <v>3.212903225806452</v>
      </c>
      <c r="GB201" s="54">
        <v>3.212903225806452</v>
      </c>
      <c r="GC201" s="54">
        <v>3.212903225806452</v>
      </c>
      <c r="GD201" s="54">
        <v>3.212903225806452</v>
      </c>
      <c r="GE201" s="54">
        <v>3.212903225806452</v>
      </c>
      <c r="GF201" s="54">
        <v>0</v>
      </c>
      <c r="GG201" s="54">
        <v>0.5845448567141136</v>
      </c>
      <c r="GH201" s="54">
        <v>0</v>
      </c>
      <c r="GL201" s="54" t="s">
        <v>53</v>
      </c>
      <c r="GM201" s="54">
        <v>4</v>
      </c>
      <c r="GN201" s="54">
        <v>14400</v>
      </c>
      <c r="GO201" s="54">
        <v>3.212903225806452</v>
      </c>
      <c r="GP201" s="54">
        <v>0</v>
      </c>
      <c r="GQ201" s="54">
        <v>0</v>
      </c>
      <c r="GR201" s="54">
        <v>3.1538461538461537</v>
      </c>
      <c r="GS201" s="54">
        <v>0</v>
      </c>
      <c r="GT201" s="54">
        <v>0</v>
      </c>
      <c r="GU201" s="54">
        <v>-0.49297912713472458</v>
      </c>
      <c r="GV201" s="54">
        <v>3.212903225806452</v>
      </c>
      <c r="GW201" s="54">
        <v>3.212903225806452</v>
      </c>
      <c r="GX201" s="54">
        <v>3.212903225806452</v>
      </c>
      <c r="GY201" s="54">
        <v>3.212903225806452</v>
      </c>
      <c r="GZ201" s="54">
        <v>3.212903225806452</v>
      </c>
      <c r="HA201" s="54">
        <v>3.212903225806452</v>
      </c>
      <c r="HB201" s="54">
        <v>3.212903225806452</v>
      </c>
      <c r="HC201" s="54">
        <v>3.212903225806452</v>
      </c>
      <c r="HD201" s="54">
        <v>2</v>
      </c>
      <c r="HE201" s="54">
        <v>0.5845448567141136</v>
      </c>
      <c r="HF201" s="54">
        <v>0</v>
      </c>
      <c r="HJ201" s="54" t="s">
        <v>53</v>
      </c>
      <c r="HK201" s="54">
        <v>4</v>
      </c>
      <c r="HL201" s="54">
        <v>14400</v>
      </c>
      <c r="HM201" s="54">
        <v>3.212903225806452</v>
      </c>
      <c r="HN201" s="54">
        <v>0</v>
      </c>
      <c r="HO201" s="54">
        <v>0</v>
      </c>
      <c r="HP201" s="54">
        <v>3.1538461538461537</v>
      </c>
      <c r="HQ201" s="54">
        <v>0</v>
      </c>
      <c r="HR201" s="54">
        <v>0</v>
      </c>
      <c r="HS201" s="54">
        <v>-0.49297912713472458</v>
      </c>
      <c r="HT201" s="54">
        <v>3.212903225806452</v>
      </c>
      <c r="HU201" s="54">
        <v>3.212903225806452</v>
      </c>
      <c r="HV201" s="54">
        <v>3.212903225806452</v>
      </c>
      <c r="HW201" s="54">
        <v>3.212903225806452</v>
      </c>
      <c r="HX201" s="54">
        <v>3.212903225806452</v>
      </c>
      <c r="HY201" s="54">
        <v>3.212903225806452</v>
      </c>
      <c r="HZ201" s="54">
        <v>3.212903225806452</v>
      </c>
      <c r="IA201" s="54">
        <v>3.212903225806452</v>
      </c>
      <c r="IB201" s="54">
        <v>0</v>
      </c>
      <c r="IC201" s="54">
        <v>0.5845448567141136</v>
      </c>
      <c r="ID201" s="54">
        <v>0</v>
      </c>
    </row>
    <row r="202" spans="2:238" x14ac:dyDescent="0.25">
      <c r="B202" s="54">
        <v>18.470983870967743</v>
      </c>
      <c r="C202" s="54">
        <v>5</v>
      </c>
      <c r="D202" s="54">
        <v>18000</v>
      </c>
      <c r="E202" s="54">
        <v>3.3032258064516129</v>
      </c>
      <c r="F202" s="54">
        <v>0</v>
      </c>
      <c r="G202" s="54">
        <v>0</v>
      </c>
      <c r="H202" s="54">
        <v>3.1538461538461537</v>
      </c>
      <c r="I202" s="54">
        <v>0</v>
      </c>
      <c r="J202" s="54">
        <v>0</v>
      </c>
      <c r="K202" s="54">
        <v>-0.40265654648956373</v>
      </c>
      <c r="L202" s="54">
        <v>3.3032258064516129</v>
      </c>
      <c r="M202" s="54">
        <v>3.3032258064516129</v>
      </c>
      <c r="N202" s="54">
        <v>3.3032258064516129</v>
      </c>
      <c r="O202" s="54">
        <v>3.3032258064516129</v>
      </c>
      <c r="P202" s="54">
        <v>3.3032258064516129</v>
      </c>
      <c r="Q202" s="54">
        <v>3.3032258064516129</v>
      </c>
      <c r="R202" s="54">
        <v>3.3032258064516129</v>
      </c>
      <c r="S202" s="54">
        <v>3.3032258064516129</v>
      </c>
      <c r="T202" s="54">
        <v>2</v>
      </c>
      <c r="U202" s="54">
        <v>0.58892851567641735</v>
      </c>
      <c r="V202" s="54">
        <v>0</v>
      </c>
      <c r="Z202" s="54">
        <v>18.470983870967743</v>
      </c>
      <c r="AA202" s="54">
        <v>5</v>
      </c>
      <c r="AB202" s="54">
        <v>18000</v>
      </c>
      <c r="AC202" s="54">
        <v>3.3032258064516129</v>
      </c>
      <c r="AD202" s="54">
        <v>0</v>
      </c>
      <c r="AE202" s="54">
        <v>0</v>
      </c>
      <c r="AF202" s="54">
        <v>3.1538461538461537</v>
      </c>
      <c r="AG202" s="54">
        <v>0</v>
      </c>
      <c r="AH202" s="54">
        <v>0</v>
      </c>
      <c r="AI202" s="54">
        <v>-0.40265654648956373</v>
      </c>
      <c r="AJ202" s="54">
        <v>3.3032258064516129</v>
      </c>
      <c r="AK202" s="54">
        <v>3.3032258064516129</v>
      </c>
      <c r="AL202" s="54">
        <v>3.3032258064516129</v>
      </c>
      <c r="AM202" s="54">
        <v>3.3032258064516129</v>
      </c>
      <c r="AN202" s="54">
        <v>3.3032258064516129</v>
      </c>
      <c r="AO202" s="54">
        <v>3.3032258064516129</v>
      </c>
      <c r="AP202" s="54">
        <v>3.3032258064516129</v>
      </c>
      <c r="AQ202" s="54">
        <v>3.3032258064516129</v>
      </c>
      <c r="AR202" s="54">
        <v>0</v>
      </c>
      <c r="AS202" s="54">
        <v>0.58892851567641735</v>
      </c>
      <c r="AT202" s="54">
        <v>0</v>
      </c>
      <c r="AX202" s="54">
        <v>18.470983870967743</v>
      </c>
      <c r="AY202" s="54">
        <v>5</v>
      </c>
      <c r="AZ202" s="54">
        <v>18000</v>
      </c>
      <c r="BA202" s="54">
        <v>3.3032258064516129</v>
      </c>
      <c r="BB202" s="54">
        <v>0</v>
      </c>
      <c r="BC202" s="54">
        <v>0</v>
      </c>
      <c r="BD202" s="54">
        <v>3.1538461538461537</v>
      </c>
      <c r="BE202" s="54">
        <v>0</v>
      </c>
      <c r="BF202" s="54">
        <v>0</v>
      </c>
      <c r="BG202" s="54">
        <v>-0.40265654648956373</v>
      </c>
      <c r="BH202" s="54">
        <v>3.3032258064516129</v>
      </c>
      <c r="BI202" s="54">
        <v>3.3032258064516129</v>
      </c>
      <c r="BJ202" s="54">
        <v>3.3032258064516129</v>
      </c>
      <c r="BK202" s="54">
        <v>3.3032258064516129</v>
      </c>
      <c r="BL202" s="54">
        <v>3.3032258064516129</v>
      </c>
      <c r="BM202" s="54">
        <v>3.3032258064516129</v>
      </c>
      <c r="BN202" s="54">
        <v>3.3032258064516129</v>
      </c>
      <c r="BO202" s="54">
        <v>3.3032258064516129</v>
      </c>
      <c r="BP202" s="54">
        <v>2</v>
      </c>
      <c r="BQ202" s="54">
        <v>0.5845448567141136</v>
      </c>
      <c r="BR202" s="54">
        <v>0</v>
      </c>
      <c r="BV202" s="54">
        <v>18.470983870967743</v>
      </c>
      <c r="BW202" s="54">
        <v>5</v>
      </c>
      <c r="BX202" s="54">
        <v>18000</v>
      </c>
      <c r="BY202" s="54">
        <v>3.3032258064516129</v>
      </c>
      <c r="BZ202" s="54">
        <v>0</v>
      </c>
      <c r="CA202" s="54">
        <v>0</v>
      </c>
      <c r="CB202" s="54">
        <v>3.1538461538461537</v>
      </c>
      <c r="CC202" s="54">
        <v>0</v>
      </c>
      <c r="CD202" s="54">
        <v>0</v>
      </c>
      <c r="CE202" s="54">
        <v>-0.40265654648956373</v>
      </c>
      <c r="CF202" s="54">
        <v>3.3032258064516129</v>
      </c>
      <c r="CG202" s="54">
        <v>3.3032258064516129</v>
      </c>
      <c r="CH202" s="54">
        <v>3.3032258064516129</v>
      </c>
      <c r="CI202" s="54">
        <v>3.3032258064516129</v>
      </c>
      <c r="CJ202" s="54">
        <v>3.3032258064516129</v>
      </c>
      <c r="CK202" s="54">
        <v>3.3032258064516129</v>
      </c>
      <c r="CL202" s="54">
        <v>3.3032258064516129</v>
      </c>
      <c r="CM202" s="54">
        <v>3.3032258064516129</v>
      </c>
      <c r="CN202" s="54">
        <v>0</v>
      </c>
      <c r="CO202" s="54">
        <v>0.5845448567141136</v>
      </c>
      <c r="CP202" s="54">
        <v>0</v>
      </c>
      <c r="CT202" s="54">
        <v>18.470983870967743</v>
      </c>
      <c r="CU202" s="54">
        <v>5</v>
      </c>
      <c r="CV202" s="54">
        <v>18000</v>
      </c>
      <c r="CW202" s="54">
        <v>3.3032258064516129</v>
      </c>
      <c r="CX202" s="54">
        <v>0</v>
      </c>
      <c r="CY202" s="54">
        <v>0</v>
      </c>
      <c r="CZ202" s="54">
        <v>3.1538461538461537</v>
      </c>
      <c r="DA202" s="54">
        <v>0</v>
      </c>
      <c r="DB202" s="54">
        <v>0</v>
      </c>
      <c r="DC202" s="54">
        <v>-0.40265654648956373</v>
      </c>
      <c r="DD202" s="54">
        <v>3.3032258064516129</v>
      </c>
      <c r="DE202" s="54">
        <v>3.3032258064516129</v>
      </c>
      <c r="DF202" s="54">
        <v>3.3032258064516129</v>
      </c>
      <c r="DG202" s="54">
        <v>3.3032258064516129</v>
      </c>
      <c r="DH202" s="54">
        <v>3.3032258064516129</v>
      </c>
      <c r="DI202" s="54">
        <v>3.3032258064516129</v>
      </c>
      <c r="DJ202" s="54">
        <v>3.3032258064516129</v>
      </c>
      <c r="DK202" s="54">
        <v>3.3032258064516129</v>
      </c>
      <c r="DL202" s="54">
        <v>2</v>
      </c>
      <c r="DM202" s="54">
        <v>0.5845448567141136</v>
      </c>
      <c r="DN202" s="54">
        <v>0</v>
      </c>
      <c r="DR202" s="54">
        <v>18.470983870967743</v>
      </c>
      <c r="DS202" s="54">
        <v>5</v>
      </c>
      <c r="DT202" s="54">
        <v>18000</v>
      </c>
      <c r="DU202" s="54">
        <v>3.3032258064516129</v>
      </c>
      <c r="DV202" s="54">
        <v>0</v>
      </c>
      <c r="DW202" s="54">
        <v>0</v>
      </c>
      <c r="DX202" s="54">
        <v>3.1538461538461537</v>
      </c>
      <c r="DY202" s="54">
        <v>0</v>
      </c>
      <c r="DZ202" s="54">
        <v>0</v>
      </c>
      <c r="EA202" s="54">
        <v>-0.40265654648956373</v>
      </c>
      <c r="EB202" s="54">
        <v>3.3032258064516129</v>
      </c>
      <c r="EC202" s="54">
        <v>3.3032258064516129</v>
      </c>
      <c r="ED202" s="54">
        <v>3.3032258064516129</v>
      </c>
      <c r="EE202" s="54">
        <v>3.3032258064516129</v>
      </c>
      <c r="EF202" s="54">
        <v>3.3032258064516129</v>
      </c>
      <c r="EG202" s="54">
        <v>3.3032258064516129</v>
      </c>
      <c r="EH202" s="54">
        <v>3.3032258064516129</v>
      </c>
      <c r="EI202" s="54">
        <v>3.3032258064516129</v>
      </c>
      <c r="EJ202" s="54">
        <v>0</v>
      </c>
      <c r="EK202" s="54">
        <v>0.5845448567141136</v>
      </c>
      <c r="EL202" s="54">
        <v>0</v>
      </c>
      <c r="EP202" s="54">
        <v>18.470983870967743</v>
      </c>
      <c r="EQ202" s="54">
        <v>5</v>
      </c>
      <c r="ER202" s="54">
        <v>18000</v>
      </c>
      <c r="ES202" s="54">
        <v>3.3032258064516129</v>
      </c>
      <c r="ET202" s="54">
        <v>0</v>
      </c>
      <c r="EU202" s="54">
        <v>0</v>
      </c>
      <c r="EV202" s="54">
        <v>3.1538461538461537</v>
      </c>
      <c r="EW202" s="54">
        <v>0</v>
      </c>
      <c r="EX202" s="54">
        <v>0</v>
      </c>
      <c r="EY202" s="54">
        <v>-0.40265654648956373</v>
      </c>
      <c r="EZ202" s="54">
        <v>3.3032258064516129</v>
      </c>
      <c r="FA202" s="54">
        <v>3.3032258064516129</v>
      </c>
      <c r="FB202" s="54">
        <v>3.3032258064516129</v>
      </c>
      <c r="FC202" s="54">
        <v>3.3032258064516129</v>
      </c>
      <c r="FD202" s="54">
        <v>3.3032258064516129</v>
      </c>
      <c r="FE202" s="54">
        <v>3.3032258064516129</v>
      </c>
      <c r="FF202" s="54">
        <v>3.3032258064516129</v>
      </c>
      <c r="FG202" s="54">
        <v>3.3032258064516129</v>
      </c>
      <c r="FH202" s="54">
        <v>2</v>
      </c>
      <c r="FI202" s="54">
        <v>0.5845448567141136</v>
      </c>
      <c r="FJ202" s="54">
        <v>0</v>
      </c>
      <c r="FN202" s="54">
        <v>18.470983870967743</v>
      </c>
      <c r="FO202" s="54">
        <v>5</v>
      </c>
      <c r="FP202" s="54">
        <v>18000</v>
      </c>
      <c r="FQ202" s="54">
        <v>3.3032258064516129</v>
      </c>
      <c r="FR202" s="54">
        <v>0</v>
      </c>
      <c r="FS202" s="54">
        <v>0</v>
      </c>
      <c r="FT202" s="54">
        <v>3.1538461538461537</v>
      </c>
      <c r="FU202" s="54">
        <v>0</v>
      </c>
      <c r="FV202" s="54">
        <v>0</v>
      </c>
      <c r="FW202" s="54">
        <v>-0.40265654648956373</v>
      </c>
      <c r="FX202" s="54">
        <v>3.3032258064516129</v>
      </c>
      <c r="FY202" s="54">
        <v>3.3032258064516129</v>
      </c>
      <c r="FZ202" s="54">
        <v>3.3032258064516129</v>
      </c>
      <c r="GA202" s="54">
        <v>3.3032258064516129</v>
      </c>
      <c r="GB202" s="54">
        <v>3.3032258064516129</v>
      </c>
      <c r="GC202" s="54">
        <v>3.3032258064516129</v>
      </c>
      <c r="GD202" s="54">
        <v>3.3032258064516129</v>
      </c>
      <c r="GE202" s="54">
        <v>3.3032258064516129</v>
      </c>
      <c r="GF202" s="54">
        <v>0</v>
      </c>
      <c r="GG202" s="54">
        <v>0.5845448567141136</v>
      </c>
      <c r="GH202" s="54">
        <v>0</v>
      </c>
      <c r="GL202" s="54">
        <v>18.470983870967743</v>
      </c>
      <c r="GM202" s="54">
        <v>5</v>
      </c>
      <c r="GN202" s="54">
        <v>18000</v>
      </c>
      <c r="GO202" s="54">
        <v>3.3032258064516129</v>
      </c>
      <c r="GP202" s="54">
        <v>0</v>
      </c>
      <c r="GQ202" s="54">
        <v>0</v>
      </c>
      <c r="GR202" s="54">
        <v>3.1538461538461537</v>
      </c>
      <c r="GS202" s="54">
        <v>0</v>
      </c>
      <c r="GT202" s="54">
        <v>0</v>
      </c>
      <c r="GU202" s="54">
        <v>-0.40265654648956373</v>
      </c>
      <c r="GV202" s="54">
        <v>3.3032258064516129</v>
      </c>
      <c r="GW202" s="54">
        <v>3.3032258064516129</v>
      </c>
      <c r="GX202" s="54">
        <v>3.3032258064516129</v>
      </c>
      <c r="GY202" s="54">
        <v>3.3032258064516129</v>
      </c>
      <c r="GZ202" s="54">
        <v>3.3032258064516129</v>
      </c>
      <c r="HA202" s="54">
        <v>3.3032258064516129</v>
      </c>
      <c r="HB202" s="54">
        <v>3.3032258064516129</v>
      </c>
      <c r="HC202" s="54">
        <v>3.3032258064516129</v>
      </c>
      <c r="HD202" s="54">
        <v>2</v>
      </c>
      <c r="HE202" s="54">
        <v>0.5845448567141136</v>
      </c>
      <c r="HF202" s="54">
        <v>0</v>
      </c>
      <c r="HJ202" s="54">
        <v>18.470983870967743</v>
      </c>
      <c r="HK202" s="54">
        <v>5</v>
      </c>
      <c r="HL202" s="54">
        <v>18000</v>
      </c>
      <c r="HM202" s="54">
        <v>3.3032258064516129</v>
      </c>
      <c r="HN202" s="54">
        <v>0</v>
      </c>
      <c r="HO202" s="54">
        <v>0</v>
      </c>
      <c r="HP202" s="54">
        <v>3.1538461538461537</v>
      </c>
      <c r="HQ202" s="54">
        <v>0</v>
      </c>
      <c r="HR202" s="54">
        <v>0</v>
      </c>
      <c r="HS202" s="54">
        <v>-0.40265654648956373</v>
      </c>
      <c r="HT202" s="54">
        <v>3.3032258064516129</v>
      </c>
      <c r="HU202" s="54">
        <v>3.3032258064516129</v>
      </c>
      <c r="HV202" s="54">
        <v>3.3032258064516129</v>
      </c>
      <c r="HW202" s="54">
        <v>3.3032258064516129</v>
      </c>
      <c r="HX202" s="54">
        <v>3.3032258064516129</v>
      </c>
      <c r="HY202" s="54">
        <v>3.3032258064516129</v>
      </c>
      <c r="HZ202" s="54">
        <v>3.3032258064516129</v>
      </c>
      <c r="IA202" s="54">
        <v>3.3032258064516129</v>
      </c>
      <c r="IB202" s="54">
        <v>0</v>
      </c>
      <c r="IC202" s="54">
        <v>0.5845448567141136</v>
      </c>
      <c r="ID202" s="54">
        <v>0</v>
      </c>
    </row>
    <row r="203" spans="2:238" x14ac:dyDescent="0.25">
      <c r="B203" s="54" t="s">
        <v>66</v>
      </c>
      <c r="C203" s="54">
        <v>6</v>
      </c>
      <c r="D203" s="54">
        <v>21600</v>
      </c>
      <c r="E203" s="54">
        <v>4.161290322580645</v>
      </c>
      <c r="F203" s="54">
        <v>0.36444837805903485</v>
      </c>
      <c r="G203" s="54">
        <v>0</v>
      </c>
      <c r="H203" s="54">
        <v>2.523076923076923</v>
      </c>
      <c r="I203" s="54">
        <v>0</v>
      </c>
      <c r="J203" s="54">
        <v>0</v>
      </c>
      <c r="K203" s="54">
        <v>0.45881720430107453</v>
      </c>
      <c r="L203" s="54">
        <v>4.1684747304819316</v>
      </c>
      <c r="M203" s="54">
        <v>4.1670469516069524</v>
      </c>
      <c r="N203" s="54">
        <v>4.1648051073719081</v>
      </c>
      <c r="O203" s="54">
        <v>4.1631623023050901</v>
      </c>
      <c r="P203" s="54">
        <v>4.1629810067541753</v>
      </c>
      <c r="Q203" s="54">
        <v>4.1631623023050901</v>
      </c>
      <c r="R203" s="54">
        <v>4.1648051073719081</v>
      </c>
      <c r="S203" s="54">
        <v>4.1670469516069524</v>
      </c>
      <c r="T203" s="54">
        <v>2</v>
      </c>
      <c r="U203" s="54">
        <v>0.58892851567641735</v>
      </c>
      <c r="V203" s="54">
        <v>0.12544802867383512</v>
      </c>
      <c r="Z203" s="54" t="s">
        <v>66</v>
      </c>
      <c r="AA203" s="54">
        <v>6</v>
      </c>
      <c r="AB203" s="54">
        <v>21600</v>
      </c>
      <c r="AC203" s="54">
        <v>4.161290322580645</v>
      </c>
      <c r="AD203" s="54">
        <v>0.36444837805903485</v>
      </c>
      <c r="AE203" s="54">
        <v>0</v>
      </c>
      <c r="AF203" s="54">
        <v>2.523076923076923</v>
      </c>
      <c r="AG203" s="54">
        <v>0</v>
      </c>
      <c r="AH203" s="54">
        <v>0</v>
      </c>
      <c r="AI203" s="54">
        <v>0.45881720430107453</v>
      </c>
      <c r="AJ203" s="54">
        <v>4.1684747304819316</v>
      </c>
      <c r="AK203" s="54">
        <v>4.1670469516069524</v>
      </c>
      <c r="AL203" s="54">
        <v>4.1648051073719081</v>
      </c>
      <c r="AM203" s="54">
        <v>4.1631623023050901</v>
      </c>
      <c r="AN203" s="54">
        <v>4.1629810067541753</v>
      </c>
      <c r="AO203" s="54">
        <v>4.1631623023050901</v>
      </c>
      <c r="AP203" s="54">
        <v>4.1648051073719081</v>
      </c>
      <c r="AQ203" s="54">
        <v>4.1670469516069524</v>
      </c>
      <c r="AR203" s="54">
        <v>0</v>
      </c>
      <c r="AS203" s="54">
        <v>0.58892851567641735</v>
      </c>
      <c r="AT203" s="54">
        <v>0.12544802867383512</v>
      </c>
      <c r="AX203" s="54" t="s">
        <v>66</v>
      </c>
      <c r="AY203" s="54">
        <v>6</v>
      </c>
      <c r="AZ203" s="54">
        <v>21600</v>
      </c>
      <c r="BA203" s="54">
        <v>4.161290322580645</v>
      </c>
      <c r="BB203" s="54">
        <v>0.36444837805903485</v>
      </c>
      <c r="BC203" s="54">
        <v>0</v>
      </c>
      <c r="BD203" s="54">
        <v>2.523076923076923</v>
      </c>
      <c r="BE203" s="54">
        <v>0</v>
      </c>
      <c r="BF203" s="54">
        <v>0</v>
      </c>
      <c r="BG203" s="54">
        <v>0.4605734767025087</v>
      </c>
      <c r="BH203" s="54">
        <v>4.1684747304819316</v>
      </c>
      <c r="BI203" s="54">
        <v>4.1670469516069524</v>
      </c>
      <c r="BJ203" s="54">
        <v>4.1648051073719081</v>
      </c>
      <c r="BK203" s="54">
        <v>4.1631623023050901</v>
      </c>
      <c r="BL203" s="54">
        <v>4.1629810067541753</v>
      </c>
      <c r="BM203" s="54">
        <v>4.1631623023050901</v>
      </c>
      <c r="BN203" s="54">
        <v>4.1648051073719081</v>
      </c>
      <c r="BO203" s="54">
        <v>4.1670469516069524</v>
      </c>
      <c r="BP203" s="54">
        <v>2</v>
      </c>
      <c r="BQ203" s="54">
        <v>0.5845448567141136</v>
      </c>
      <c r="BR203" s="54">
        <v>0.12544802867383512</v>
      </c>
      <c r="BV203" s="54" t="s">
        <v>66</v>
      </c>
      <c r="BW203" s="54">
        <v>6</v>
      </c>
      <c r="BX203" s="54">
        <v>21600</v>
      </c>
      <c r="BY203" s="54">
        <v>4.161290322580645</v>
      </c>
      <c r="BZ203" s="54">
        <v>0.36444837805903485</v>
      </c>
      <c r="CA203" s="54">
        <v>0</v>
      </c>
      <c r="CB203" s="54">
        <v>2.523076923076923</v>
      </c>
      <c r="CC203" s="54">
        <v>0</v>
      </c>
      <c r="CD203" s="54">
        <v>0</v>
      </c>
      <c r="CE203" s="54">
        <v>0.4605734767025087</v>
      </c>
      <c r="CF203" s="54">
        <v>4.1684747304819316</v>
      </c>
      <c r="CG203" s="54">
        <v>4.1670469516069524</v>
      </c>
      <c r="CH203" s="54">
        <v>4.1648051073719081</v>
      </c>
      <c r="CI203" s="54">
        <v>4.1631623023050901</v>
      </c>
      <c r="CJ203" s="54">
        <v>4.1629810067541753</v>
      </c>
      <c r="CK203" s="54">
        <v>4.1631623023050901</v>
      </c>
      <c r="CL203" s="54">
        <v>4.1648051073719081</v>
      </c>
      <c r="CM203" s="54">
        <v>4.1670469516069524</v>
      </c>
      <c r="CN203" s="54">
        <v>0</v>
      </c>
      <c r="CO203" s="54">
        <v>0.5845448567141136</v>
      </c>
      <c r="CP203" s="54">
        <v>0.12544802867383512</v>
      </c>
      <c r="CT203" s="54" t="s">
        <v>66</v>
      </c>
      <c r="CU203" s="54">
        <v>6</v>
      </c>
      <c r="CV203" s="54">
        <v>21600</v>
      </c>
      <c r="CW203" s="54">
        <v>4.161290322580645</v>
      </c>
      <c r="CX203" s="54">
        <v>0.36444837805903485</v>
      </c>
      <c r="CY203" s="54">
        <v>0</v>
      </c>
      <c r="CZ203" s="54">
        <v>2.523076923076923</v>
      </c>
      <c r="DA203" s="54">
        <v>0</v>
      </c>
      <c r="DB203" s="54">
        <v>0</v>
      </c>
      <c r="DC203" s="54">
        <v>0.4605734767025087</v>
      </c>
      <c r="DD203" s="54">
        <v>4.1684747304819316</v>
      </c>
      <c r="DE203" s="54">
        <v>4.1670469516069524</v>
      </c>
      <c r="DF203" s="54">
        <v>4.1648051073719081</v>
      </c>
      <c r="DG203" s="54">
        <v>4.1631623023050901</v>
      </c>
      <c r="DH203" s="54">
        <v>4.1629810067541753</v>
      </c>
      <c r="DI203" s="54">
        <v>4.1631623023050901</v>
      </c>
      <c r="DJ203" s="54">
        <v>4.1648051073719081</v>
      </c>
      <c r="DK203" s="54">
        <v>4.1670469516069524</v>
      </c>
      <c r="DL203" s="54">
        <v>2</v>
      </c>
      <c r="DM203" s="54">
        <v>0.5845448567141136</v>
      </c>
      <c r="DN203" s="54">
        <v>0.12544802867383512</v>
      </c>
      <c r="DR203" s="54" t="s">
        <v>66</v>
      </c>
      <c r="DS203" s="54">
        <v>6</v>
      </c>
      <c r="DT203" s="54">
        <v>21600</v>
      </c>
      <c r="DU203" s="54">
        <v>4.161290322580645</v>
      </c>
      <c r="DV203" s="54">
        <v>0.36444837805903485</v>
      </c>
      <c r="DW203" s="54">
        <v>0</v>
      </c>
      <c r="DX203" s="54">
        <v>2.523076923076923</v>
      </c>
      <c r="DY203" s="54">
        <v>0</v>
      </c>
      <c r="DZ203" s="54">
        <v>0</v>
      </c>
      <c r="EA203" s="54">
        <v>0.4605734767025087</v>
      </c>
      <c r="EB203" s="54">
        <v>4.1684747304819316</v>
      </c>
      <c r="EC203" s="54">
        <v>4.1670469516069524</v>
      </c>
      <c r="ED203" s="54">
        <v>4.1648051073719081</v>
      </c>
      <c r="EE203" s="54">
        <v>4.1631623023050901</v>
      </c>
      <c r="EF203" s="54">
        <v>4.1629810067541753</v>
      </c>
      <c r="EG203" s="54">
        <v>4.1631623023050901</v>
      </c>
      <c r="EH203" s="54">
        <v>4.1648051073719081</v>
      </c>
      <c r="EI203" s="54">
        <v>4.1670469516069524</v>
      </c>
      <c r="EJ203" s="54">
        <v>0</v>
      </c>
      <c r="EK203" s="54">
        <v>0.5845448567141136</v>
      </c>
      <c r="EL203" s="54">
        <v>0.12544802867383512</v>
      </c>
      <c r="EP203" s="54" t="s">
        <v>66</v>
      </c>
      <c r="EQ203" s="54">
        <v>6</v>
      </c>
      <c r="ER203" s="54">
        <v>21600</v>
      </c>
      <c r="ES203" s="54">
        <v>4.161290322580645</v>
      </c>
      <c r="ET203" s="54">
        <v>0.36444837805903485</v>
      </c>
      <c r="EU203" s="54">
        <v>0</v>
      </c>
      <c r="EV203" s="54">
        <v>2.523076923076923</v>
      </c>
      <c r="EW203" s="54">
        <v>0</v>
      </c>
      <c r="EX203" s="54">
        <v>0</v>
      </c>
      <c r="EY203" s="54">
        <v>0.4605734767025087</v>
      </c>
      <c r="EZ203" s="54">
        <v>4.1684747304819316</v>
      </c>
      <c r="FA203" s="54">
        <v>4.1670469516069524</v>
      </c>
      <c r="FB203" s="54">
        <v>4.1648051073719081</v>
      </c>
      <c r="FC203" s="54">
        <v>4.1631623023050901</v>
      </c>
      <c r="FD203" s="54">
        <v>4.1629810067541753</v>
      </c>
      <c r="FE203" s="54">
        <v>4.1631623023050901</v>
      </c>
      <c r="FF203" s="54">
        <v>4.1648051073719081</v>
      </c>
      <c r="FG203" s="54">
        <v>4.1670469516069524</v>
      </c>
      <c r="FH203" s="54">
        <v>2</v>
      </c>
      <c r="FI203" s="54">
        <v>0.5845448567141136</v>
      </c>
      <c r="FJ203" s="54">
        <v>0.12544802867383512</v>
      </c>
      <c r="FN203" s="54" t="s">
        <v>66</v>
      </c>
      <c r="FO203" s="54">
        <v>6</v>
      </c>
      <c r="FP203" s="54">
        <v>21600</v>
      </c>
      <c r="FQ203" s="54">
        <v>4.161290322580645</v>
      </c>
      <c r="FR203" s="54">
        <v>0.36444837805903485</v>
      </c>
      <c r="FS203" s="54">
        <v>0</v>
      </c>
      <c r="FT203" s="54">
        <v>2.523076923076923</v>
      </c>
      <c r="FU203" s="54">
        <v>0</v>
      </c>
      <c r="FV203" s="54">
        <v>0</v>
      </c>
      <c r="FW203" s="54">
        <v>0.4605734767025087</v>
      </c>
      <c r="FX203" s="54">
        <v>4.1684747304819316</v>
      </c>
      <c r="FY203" s="54">
        <v>4.1670469516069524</v>
      </c>
      <c r="FZ203" s="54">
        <v>4.1648051073719081</v>
      </c>
      <c r="GA203" s="54">
        <v>4.1631623023050901</v>
      </c>
      <c r="GB203" s="54">
        <v>4.1629810067541753</v>
      </c>
      <c r="GC203" s="54">
        <v>4.1631623023050901</v>
      </c>
      <c r="GD203" s="54">
        <v>4.1648051073719081</v>
      </c>
      <c r="GE203" s="54">
        <v>4.1670469516069524</v>
      </c>
      <c r="GF203" s="54">
        <v>0</v>
      </c>
      <c r="GG203" s="54">
        <v>0.5845448567141136</v>
      </c>
      <c r="GH203" s="54">
        <v>0.12544802867383512</v>
      </c>
      <c r="GL203" s="54" t="s">
        <v>66</v>
      </c>
      <c r="GM203" s="54">
        <v>6</v>
      </c>
      <c r="GN203" s="54">
        <v>21600</v>
      </c>
      <c r="GO203" s="54">
        <v>4.161290322580645</v>
      </c>
      <c r="GP203" s="54">
        <v>0.36444837805903485</v>
      </c>
      <c r="GQ203" s="54">
        <v>0</v>
      </c>
      <c r="GR203" s="54">
        <v>2.523076923076923</v>
      </c>
      <c r="GS203" s="54">
        <v>0</v>
      </c>
      <c r="GT203" s="54">
        <v>0</v>
      </c>
      <c r="GU203" s="54">
        <v>0.4605734767025087</v>
      </c>
      <c r="GV203" s="54">
        <v>4.1684747304819316</v>
      </c>
      <c r="GW203" s="54">
        <v>4.1670469516069524</v>
      </c>
      <c r="GX203" s="54">
        <v>4.1648051073719081</v>
      </c>
      <c r="GY203" s="54">
        <v>4.1631623023050901</v>
      </c>
      <c r="GZ203" s="54">
        <v>4.1629810067541753</v>
      </c>
      <c r="HA203" s="54">
        <v>4.1631623023050901</v>
      </c>
      <c r="HB203" s="54">
        <v>4.1648051073719081</v>
      </c>
      <c r="HC203" s="54">
        <v>4.1670469516069524</v>
      </c>
      <c r="HD203" s="54">
        <v>2</v>
      </c>
      <c r="HE203" s="54">
        <v>0.5845448567141136</v>
      </c>
      <c r="HF203" s="54">
        <v>0.12544802867383512</v>
      </c>
      <c r="HJ203" s="54" t="s">
        <v>66</v>
      </c>
      <c r="HK203" s="54">
        <v>6</v>
      </c>
      <c r="HL203" s="54">
        <v>21600</v>
      </c>
      <c r="HM203" s="54">
        <v>4.161290322580645</v>
      </c>
      <c r="HN203" s="54">
        <v>0.36444837805903485</v>
      </c>
      <c r="HO203" s="54">
        <v>0</v>
      </c>
      <c r="HP203" s="54">
        <v>2.523076923076923</v>
      </c>
      <c r="HQ203" s="54">
        <v>0</v>
      </c>
      <c r="HR203" s="54">
        <v>0</v>
      </c>
      <c r="HS203" s="54">
        <v>0.4605734767025087</v>
      </c>
      <c r="HT203" s="54">
        <v>4.1684747304819316</v>
      </c>
      <c r="HU203" s="54">
        <v>4.1670469516069524</v>
      </c>
      <c r="HV203" s="54">
        <v>4.1648051073719081</v>
      </c>
      <c r="HW203" s="54">
        <v>4.1631623023050901</v>
      </c>
      <c r="HX203" s="54">
        <v>4.1629810067541753</v>
      </c>
      <c r="HY203" s="54">
        <v>4.1631623023050901</v>
      </c>
      <c r="HZ203" s="54">
        <v>4.1648051073719081</v>
      </c>
      <c r="IA203" s="54">
        <v>4.1670469516069524</v>
      </c>
      <c r="IB203" s="54">
        <v>0</v>
      </c>
      <c r="IC203" s="54">
        <v>0.5845448567141136</v>
      </c>
      <c r="ID203" s="54">
        <v>0.12544802867383512</v>
      </c>
    </row>
    <row r="204" spans="2:238" x14ac:dyDescent="0.25">
      <c r="B204" s="54">
        <v>23.470983870967743</v>
      </c>
      <c r="C204" s="54">
        <v>7</v>
      </c>
      <c r="D204" s="54">
        <v>25200</v>
      </c>
      <c r="E204" s="54">
        <v>5.2064516129032254</v>
      </c>
      <c r="F204" s="54">
        <v>91.642201246480909</v>
      </c>
      <c r="G204" s="54">
        <v>14.611738954756959</v>
      </c>
      <c r="H204" s="54">
        <v>3.0276923076923077</v>
      </c>
      <c r="I204" s="54">
        <v>0</v>
      </c>
      <c r="J204" s="54">
        <v>0</v>
      </c>
      <c r="K204" s="54">
        <v>2.2773877292852625</v>
      </c>
      <c r="L204" s="54">
        <v>6.8434702704106574</v>
      </c>
      <c r="M204" s="54">
        <v>6.5181406553260732</v>
      </c>
      <c r="N204" s="54">
        <v>6.0073204331980783</v>
      </c>
      <c r="O204" s="54">
        <v>5.6329955644017833</v>
      </c>
      <c r="P204" s="54">
        <v>5.5916860781575615</v>
      </c>
      <c r="Q204" s="54">
        <v>5.6329955644017833</v>
      </c>
      <c r="R204" s="54">
        <v>6.0073204331980783</v>
      </c>
      <c r="S204" s="54">
        <v>6.5181406553260723</v>
      </c>
      <c r="T204" s="54">
        <v>1</v>
      </c>
      <c r="U204" s="54">
        <v>0.58892851567641735</v>
      </c>
      <c r="V204" s="54">
        <v>28.58422939068101</v>
      </c>
      <c r="Z204" s="54">
        <v>23.470983870967743</v>
      </c>
      <c r="AA204" s="54">
        <v>7</v>
      </c>
      <c r="AB204" s="54">
        <v>25200</v>
      </c>
      <c r="AC204" s="54">
        <v>5.2064516129032254</v>
      </c>
      <c r="AD204" s="54">
        <v>91.642201246480909</v>
      </c>
      <c r="AE204" s="54">
        <v>14.611738954756959</v>
      </c>
      <c r="AF204" s="54">
        <v>3.0276923076923077</v>
      </c>
      <c r="AG204" s="54">
        <v>0</v>
      </c>
      <c r="AH204" s="54">
        <v>0</v>
      </c>
      <c r="AI204" s="54">
        <v>2.2773877292852625</v>
      </c>
      <c r="AJ204" s="54">
        <v>6.8434702704106574</v>
      </c>
      <c r="AK204" s="54">
        <v>6.5181406553260732</v>
      </c>
      <c r="AL204" s="54">
        <v>6.0073204331980783</v>
      </c>
      <c r="AM204" s="54">
        <v>5.6329955644017833</v>
      </c>
      <c r="AN204" s="54">
        <v>5.5916860781575615</v>
      </c>
      <c r="AO204" s="54">
        <v>5.6329955644017833</v>
      </c>
      <c r="AP204" s="54">
        <v>6.0073204331980783</v>
      </c>
      <c r="AQ204" s="54">
        <v>6.5181406553260723</v>
      </c>
      <c r="AR204" s="54">
        <v>0</v>
      </c>
      <c r="AS204" s="54">
        <v>0.58892851567641735</v>
      </c>
      <c r="AT204" s="54">
        <v>28.58422939068101</v>
      </c>
      <c r="AX204" s="54">
        <v>23.470983870967743</v>
      </c>
      <c r="AY204" s="54">
        <v>7</v>
      </c>
      <c r="AZ204" s="54">
        <v>25200</v>
      </c>
      <c r="BA204" s="54">
        <v>5.2064516129032254</v>
      </c>
      <c r="BB204" s="54">
        <v>91.642201246480909</v>
      </c>
      <c r="BC204" s="54">
        <v>14.611738954756959</v>
      </c>
      <c r="BD204" s="54">
        <v>3.0276923076923077</v>
      </c>
      <c r="BE204" s="54">
        <v>0</v>
      </c>
      <c r="BF204" s="54">
        <v>0</v>
      </c>
      <c r="BG204" s="54">
        <v>2.6775669407547964</v>
      </c>
      <c r="BH204" s="54">
        <v>6.8434702704106574</v>
      </c>
      <c r="BI204" s="54">
        <v>6.5181406553260732</v>
      </c>
      <c r="BJ204" s="54">
        <v>6.0073204331980783</v>
      </c>
      <c r="BK204" s="54">
        <v>5.6329955644017833</v>
      </c>
      <c r="BL204" s="54">
        <v>5.5916860781575615</v>
      </c>
      <c r="BM204" s="54">
        <v>5.6329955644017833</v>
      </c>
      <c r="BN204" s="54">
        <v>6.0073204331980783</v>
      </c>
      <c r="BO204" s="54">
        <v>6.5181406553260723</v>
      </c>
      <c r="BP204" s="54">
        <v>1</v>
      </c>
      <c r="BQ204" s="54">
        <v>0.5845448567141136</v>
      </c>
      <c r="BR204" s="54">
        <v>28.58422939068101</v>
      </c>
      <c r="BV204" s="54">
        <v>23.470983870967743</v>
      </c>
      <c r="BW204" s="54">
        <v>7</v>
      </c>
      <c r="BX204" s="54">
        <v>25200</v>
      </c>
      <c r="BY204" s="54">
        <v>5.2064516129032254</v>
      </c>
      <c r="BZ204" s="54">
        <v>91.642201246480909</v>
      </c>
      <c r="CA204" s="54">
        <v>14.611738954756959</v>
      </c>
      <c r="CB204" s="54">
        <v>3.0276923076923077</v>
      </c>
      <c r="CC204" s="54">
        <v>0</v>
      </c>
      <c r="CD204" s="54">
        <v>0</v>
      </c>
      <c r="CE204" s="54">
        <v>2.6775669407547964</v>
      </c>
      <c r="CF204" s="54">
        <v>6.8434702704106574</v>
      </c>
      <c r="CG204" s="54">
        <v>6.5181406553260732</v>
      </c>
      <c r="CH204" s="54">
        <v>6.0073204331980783</v>
      </c>
      <c r="CI204" s="54">
        <v>5.6329955644017833</v>
      </c>
      <c r="CJ204" s="54">
        <v>5.5916860781575615</v>
      </c>
      <c r="CK204" s="54">
        <v>5.6329955644017833</v>
      </c>
      <c r="CL204" s="54">
        <v>6.0073204331980783</v>
      </c>
      <c r="CM204" s="54">
        <v>6.5181406553260723</v>
      </c>
      <c r="CN204" s="54">
        <v>0</v>
      </c>
      <c r="CO204" s="54">
        <v>0.5845448567141136</v>
      </c>
      <c r="CP204" s="54">
        <v>28.58422939068101</v>
      </c>
      <c r="CT204" s="54">
        <v>23.470983870967743</v>
      </c>
      <c r="CU204" s="54">
        <v>7</v>
      </c>
      <c r="CV204" s="54">
        <v>25200</v>
      </c>
      <c r="CW204" s="54">
        <v>5.2064516129032254</v>
      </c>
      <c r="CX204" s="54">
        <v>91.642201246480909</v>
      </c>
      <c r="CY204" s="54">
        <v>4.7515445128024982</v>
      </c>
      <c r="CZ204" s="54">
        <v>3.0276923076923077</v>
      </c>
      <c r="DA204" s="54">
        <v>0</v>
      </c>
      <c r="DB204" s="54">
        <v>0</v>
      </c>
      <c r="DC204" s="54">
        <v>2.6775669407547964</v>
      </c>
      <c r="DD204" s="54">
        <v>6.8434702704106574</v>
      </c>
      <c r="DE204" s="54">
        <v>6.5181406553260732</v>
      </c>
      <c r="DF204" s="54">
        <v>6.0073204331980783</v>
      </c>
      <c r="DG204" s="54">
        <v>5.6329955644017833</v>
      </c>
      <c r="DH204" s="54">
        <v>5.5916860781575615</v>
      </c>
      <c r="DI204" s="54">
        <v>5.6329955644017833</v>
      </c>
      <c r="DJ204" s="54">
        <v>6.0073204331980783</v>
      </c>
      <c r="DK204" s="54">
        <v>6.5181406553260723</v>
      </c>
      <c r="DL204" s="54">
        <v>1</v>
      </c>
      <c r="DM204" s="54">
        <v>0.5845448567141136</v>
      </c>
      <c r="DN204" s="54">
        <v>28.58422939068101</v>
      </c>
      <c r="DR204" s="54">
        <v>23.470983870967743</v>
      </c>
      <c r="DS204" s="54">
        <v>7</v>
      </c>
      <c r="DT204" s="54">
        <v>25200</v>
      </c>
      <c r="DU204" s="54">
        <v>5.2064516129032254</v>
      </c>
      <c r="DV204" s="54">
        <v>91.642201246480909</v>
      </c>
      <c r="DW204" s="54">
        <v>4.7515445128024982</v>
      </c>
      <c r="DX204" s="54">
        <v>3.0276923076923077</v>
      </c>
      <c r="DY204" s="54">
        <v>0</v>
      </c>
      <c r="DZ204" s="54">
        <v>0</v>
      </c>
      <c r="EA204" s="54">
        <v>2.6775669407547964</v>
      </c>
      <c r="EB204" s="54">
        <v>6.8434702704106574</v>
      </c>
      <c r="EC204" s="54">
        <v>6.5181406553260732</v>
      </c>
      <c r="ED204" s="54">
        <v>6.0073204331980783</v>
      </c>
      <c r="EE204" s="54">
        <v>5.6329955644017833</v>
      </c>
      <c r="EF204" s="54">
        <v>5.5916860781575615</v>
      </c>
      <c r="EG204" s="54">
        <v>5.6329955644017833</v>
      </c>
      <c r="EH204" s="54">
        <v>6.0073204331980783</v>
      </c>
      <c r="EI204" s="54">
        <v>6.5181406553260723</v>
      </c>
      <c r="EJ204" s="54">
        <v>0</v>
      </c>
      <c r="EK204" s="54">
        <v>0.5845448567141136</v>
      </c>
      <c r="EL204" s="54">
        <v>28.58422939068101</v>
      </c>
      <c r="EP204" s="54">
        <v>23.470983870967743</v>
      </c>
      <c r="EQ204" s="54">
        <v>7</v>
      </c>
      <c r="ER204" s="54">
        <v>25200</v>
      </c>
      <c r="ES204" s="54">
        <v>5.2064516129032254</v>
      </c>
      <c r="ET204" s="54">
        <v>91.642201246480909</v>
      </c>
      <c r="EU204" s="54">
        <v>0</v>
      </c>
      <c r="EV204" s="54">
        <v>3.0276923076923077</v>
      </c>
      <c r="EW204" s="54">
        <v>0</v>
      </c>
      <c r="EX204" s="54">
        <v>0</v>
      </c>
      <c r="EY204" s="54">
        <v>2.6775669407547964</v>
      </c>
      <c r="EZ204" s="54">
        <v>6.8434702704106574</v>
      </c>
      <c r="FA204" s="54">
        <v>6.5181406553260732</v>
      </c>
      <c r="FB204" s="54">
        <v>6.0073204331980783</v>
      </c>
      <c r="FC204" s="54">
        <v>5.6329955644017833</v>
      </c>
      <c r="FD204" s="54">
        <v>5.5916860781575615</v>
      </c>
      <c r="FE204" s="54">
        <v>5.6329955644017833</v>
      </c>
      <c r="FF204" s="54">
        <v>6.0073204331980783</v>
      </c>
      <c r="FG204" s="54">
        <v>6.5181406553260723</v>
      </c>
      <c r="FH204" s="54">
        <v>1</v>
      </c>
      <c r="FI204" s="54">
        <v>0.5845448567141136</v>
      </c>
      <c r="FJ204" s="54">
        <v>28.58422939068101</v>
      </c>
      <c r="FN204" s="54">
        <v>23.470983870967743</v>
      </c>
      <c r="FO204" s="54">
        <v>7</v>
      </c>
      <c r="FP204" s="54">
        <v>25200</v>
      </c>
      <c r="FQ204" s="54">
        <v>5.2064516129032254</v>
      </c>
      <c r="FR204" s="54">
        <v>91.642201246480909</v>
      </c>
      <c r="FS204" s="54">
        <v>0</v>
      </c>
      <c r="FT204" s="54">
        <v>3.0276923076923077</v>
      </c>
      <c r="FU204" s="54">
        <v>0</v>
      </c>
      <c r="FV204" s="54">
        <v>0</v>
      </c>
      <c r="FW204" s="54">
        <v>2.6775669407547964</v>
      </c>
      <c r="FX204" s="54">
        <v>6.8434702704106574</v>
      </c>
      <c r="FY204" s="54">
        <v>6.5181406553260732</v>
      </c>
      <c r="FZ204" s="54">
        <v>6.0073204331980783</v>
      </c>
      <c r="GA204" s="54">
        <v>5.6329955644017833</v>
      </c>
      <c r="GB204" s="54">
        <v>5.5916860781575615</v>
      </c>
      <c r="GC204" s="54">
        <v>5.6329955644017833</v>
      </c>
      <c r="GD204" s="54">
        <v>6.0073204331980783</v>
      </c>
      <c r="GE204" s="54">
        <v>6.5181406553260723</v>
      </c>
      <c r="GF204" s="54">
        <v>0</v>
      </c>
      <c r="GG204" s="54">
        <v>0.5845448567141136</v>
      </c>
      <c r="GH204" s="54">
        <v>28.58422939068101</v>
      </c>
      <c r="GL204" s="54">
        <v>23.470983870967743</v>
      </c>
      <c r="GM204" s="54">
        <v>7</v>
      </c>
      <c r="GN204" s="54">
        <v>25200</v>
      </c>
      <c r="GO204" s="54">
        <v>5.2064516129032254</v>
      </c>
      <c r="GP204" s="54">
        <v>91.642201246480909</v>
      </c>
      <c r="GQ204" s="54">
        <v>14.611738954756955</v>
      </c>
      <c r="GR204" s="54">
        <v>3.0276923076923077</v>
      </c>
      <c r="GS204" s="54">
        <v>0</v>
      </c>
      <c r="GT204" s="54">
        <v>0</v>
      </c>
      <c r="GU204" s="54">
        <v>2.6775669407547964</v>
      </c>
      <c r="GV204" s="54">
        <v>6.8434702704106574</v>
      </c>
      <c r="GW204" s="54">
        <v>6.5181406553260732</v>
      </c>
      <c r="GX204" s="54">
        <v>6.0073204331980783</v>
      </c>
      <c r="GY204" s="54">
        <v>5.6329955644017833</v>
      </c>
      <c r="GZ204" s="54">
        <v>5.5916860781575615</v>
      </c>
      <c r="HA204" s="54">
        <v>5.6329955644017833</v>
      </c>
      <c r="HB204" s="54">
        <v>6.0073204331980783</v>
      </c>
      <c r="HC204" s="54">
        <v>6.5181406553260723</v>
      </c>
      <c r="HD204" s="54">
        <v>1</v>
      </c>
      <c r="HE204" s="54">
        <v>0.5845448567141136</v>
      </c>
      <c r="HF204" s="54">
        <v>28.58422939068101</v>
      </c>
      <c r="HJ204" s="54">
        <v>23.470983870967743</v>
      </c>
      <c r="HK204" s="54">
        <v>7</v>
      </c>
      <c r="HL204" s="54">
        <v>25200</v>
      </c>
      <c r="HM204" s="54">
        <v>5.2064516129032254</v>
      </c>
      <c r="HN204" s="54">
        <v>91.642201246480909</v>
      </c>
      <c r="HO204" s="54">
        <v>14.611738954756955</v>
      </c>
      <c r="HP204" s="54">
        <v>3.0276923076923077</v>
      </c>
      <c r="HQ204" s="54">
        <v>0</v>
      </c>
      <c r="HR204" s="54">
        <v>0</v>
      </c>
      <c r="HS204" s="54">
        <v>2.6775669407547964</v>
      </c>
      <c r="HT204" s="54">
        <v>6.8434702704106574</v>
      </c>
      <c r="HU204" s="54">
        <v>6.5181406553260732</v>
      </c>
      <c r="HV204" s="54">
        <v>6.0073204331980783</v>
      </c>
      <c r="HW204" s="54">
        <v>5.6329955644017833</v>
      </c>
      <c r="HX204" s="54">
        <v>5.5916860781575615</v>
      </c>
      <c r="HY204" s="54">
        <v>5.6329955644017833</v>
      </c>
      <c r="HZ204" s="54">
        <v>6.0073204331980783</v>
      </c>
      <c r="IA204" s="54">
        <v>6.5181406553260723</v>
      </c>
      <c r="IB204" s="54">
        <v>0</v>
      </c>
      <c r="IC204" s="54">
        <v>0.5845448567141136</v>
      </c>
      <c r="ID204" s="54">
        <v>28.58422939068101</v>
      </c>
    </row>
    <row r="205" spans="2:238" x14ac:dyDescent="0.25">
      <c r="B205" s="54" t="s">
        <v>54</v>
      </c>
      <c r="C205" s="54">
        <v>8</v>
      </c>
      <c r="D205" s="54">
        <v>28800</v>
      </c>
      <c r="E205" s="54">
        <v>6.4258064516129032</v>
      </c>
      <c r="F205" s="54">
        <v>280.69151444692204</v>
      </c>
      <c r="G205" s="54">
        <v>83.914114044417687</v>
      </c>
      <c r="H205" s="54">
        <v>1.5138461538461538</v>
      </c>
      <c r="I205" s="54">
        <v>0</v>
      </c>
      <c r="J205" s="54">
        <v>0</v>
      </c>
      <c r="K205" s="54">
        <v>5.3759614168247944</v>
      </c>
      <c r="L205" s="54">
        <v>12.022973378708061</v>
      </c>
      <c r="M205" s="54">
        <v>10.910631650893778</v>
      </c>
      <c r="N205" s="54">
        <v>9.1640748600630459</v>
      </c>
      <c r="O205" s="54">
        <v>7.884212369793083</v>
      </c>
      <c r="P205" s="54">
        <v>7.7429701859480247</v>
      </c>
      <c r="Q205" s="54">
        <v>7.884212369793083</v>
      </c>
      <c r="R205" s="54">
        <v>9.1640748600630459</v>
      </c>
      <c r="S205" s="54">
        <v>10.910631650893778</v>
      </c>
      <c r="T205" s="54">
        <v>1</v>
      </c>
      <c r="U205" s="54">
        <v>0.58892851567641735</v>
      </c>
      <c r="V205" s="54">
        <v>97.732974910394262</v>
      </c>
      <c r="Z205" s="54" t="s">
        <v>54</v>
      </c>
      <c r="AA205" s="54">
        <v>8</v>
      </c>
      <c r="AB205" s="54">
        <v>28800</v>
      </c>
      <c r="AC205" s="54">
        <v>6.4258064516129032</v>
      </c>
      <c r="AD205" s="54">
        <v>280.69151444692204</v>
      </c>
      <c r="AE205" s="54">
        <v>83.914114044417687</v>
      </c>
      <c r="AF205" s="54">
        <v>1.5138461538461538</v>
      </c>
      <c r="AG205" s="54">
        <v>0</v>
      </c>
      <c r="AH205" s="54">
        <v>0</v>
      </c>
      <c r="AI205" s="54">
        <v>5.3759614168247944</v>
      </c>
      <c r="AJ205" s="54">
        <v>12.022973378708061</v>
      </c>
      <c r="AK205" s="54">
        <v>10.910631650893778</v>
      </c>
      <c r="AL205" s="54">
        <v>9.1640748600630459</v>
      </c>
      <c r="AM205" s="54">
        <v>7.884212369793083</v>
      </c>
      <c r="AN205" s="54">
        <v>7.7429701859480247</v>
      </c>
      <c r="AO205" s="54">
        <v>7.884212369793083</v>
      </c>
      <c r="AP205" s="54">
        <v>9.1640748600630459</v>
      </c>
      <c r="AQ205" s="54">
        <v>10.910631650893778</v>
      </c>
      <c r="AR205" s="54">
        <v>0</v>
      </c>
      <c r="AS205" s="54">
        <v>0.58892851567641735</v>
      </c>
      <c r="AT205" s="54">
        <v>97.732974910394262</v>
      </c>
      <c r="AX205" s="54" t="s">
        <v>54</v>
      </c>
      <c r="AY205" s="54">
        <v>8</v>
      </c>
      <c r="AZ205" s="54">
        <v>28800</v>
      </c>
      <c r="BA205" s="54">
        <v>6.4258064516129032</v>
      </c>
      <c r="BB205" s="54">
        <v>280.69151444692204</v>
      </c>
      <c r="BC205" s="54">
        <v>83.914114044417687</v>
      </c>
      <c r="BD205" s="54">
        <v>1.5138461538461538</v>
      </c>
      <c r="BE205" s="54">
        <v>0</v>
      </c>
      <c r="BF205" s="54">
        <v>0</v>
      </c>
      <c r="BG205" s="54">
        <v>6.7442230655703144</v>
      </c>
      <c r="BH205" s="54">
        <v>12.022973378708061</v>
      </c>
      <c r="BI205" s="54">
        <v>10.910631650893778</v>
      </c>
      <c r="BJ205" s="54">
        <v>9.1640748600630459</v>
      </c>
      <c r="BK205" s="54">
        <v>7.884212369793083</v>
      </c>
      <c r="BL205" s="54">
        <v>7.7429701859480247</v>
      </c>
      <c r="BM205" s="54">
        <v>7.884212369793083</v>
      </c>
      <c r="BN205" s="54">
        <v>9.1640748600630459</v>
      </c>
      <c r="BO205" s="54">
        <v>10.910631650893778</v>
      </c>
      <c r="BP205" s="54">
        <v>1</v>
      </c>
      <c r="BQ205" s="54">
        <v>0.5845448567141136</v>
      </c>
      <c r="BR205" s="54">
        <v>97.732974910394262</v>
      </c>
      <c r="BV205" s="54" t="s">
        <v>54</v>
      </c>
      <c r="BW205" s="54">
        <v>8</v>
      </c>
      <c r="BX205" s="54">
        <v>28800</v>
      </c>
      <c r="BY205" s="54">
        <v>6.4258064516129032</v>
      </c>
      <c r="BZ205" s="54">
        <v>280.69151444692204</v>
      </c>
      <c r="CA205" s="54">
        <v>83.914114044417687</v>
      </c>
      <c r="CB205" s="54">
        <v>1.5138461538461538</v>
      </c>
      <c r="CC205" s="54">
        <v>0</v>
      </c>
      <c r="CD205" s="54">
        <v>0</v>
      </c>
      <c r="CE205" s="54">
        <v>6.7442230655703144</v>
      </c>
      <c r="CF205" s="54">
        <v>12.022973378708061</v>
      </c>
      <c r="CG205" s="54">
        <v>10.910631650893778</v>
      </c>
      <c r="CH205" s="54">
        <v>9.1640748600630459</v>
      </c>
      <c r="CI205" s="54">
        <v>7.884212369793083</v>
      </c>
      <c r="CJ205" s="54">
        <v>7.7429701859480247</v>
      </c>
      <c r="CK205" s="54">
        <v>7.884212369793083</v>
      </c>
      <c r="CL205" s="54">
        <v>9.1640748600630459</v>
      </c>
      <c r="CM205" s="54">
        <v>10.910631650893778</v>
      </c>
      <c r="CN205" s="54">
        <v>0</v>
      </c>
      <c r="CO205" s="54">
        <v>0.5845448567141136</v>
      </c>
      <c r="CP205" s="54">
        <v>97.732974910394262</v>
      </c>
      <c r="CT205" s="54" t="s">
        <v>54</v>
      </c>
      <c r="CU205" s="54">
        <v>8</v>
      </c>
      <c r="CV205" s="54">
        <v>28800</v>
      </c>
      <c r="CW205" s="54">
        <v>6.4258064516129032</v>
      </c>
      <c r="CX205" s="54">
        <v>280.69151444692204</v>
      </c>
      <c r="CY205" s="54">
        <v>27.287761529891636</v>
      </c>
      <c r="CZ205" s="54">
        <v>1.5138461538461538</v>
      </c>
      <c r="DA205" s="54">
        <v>0</v>
      </c>
      <c r="DB205" s="54">
        <v>0</v>
      </c>
      <c r="DC205" s="54">
        <v>6.7442230655703144</v>
      </c>
      <c r="DD205" s="54">
        <v>12.022973378708061</v>
      </c>
      <c r="DE205" s="54">
        <v>10.910631650893778</v>
      </c>
      <c r="DF205" s="54">
        <v>9.1640748600630459</v>
      </c>
      <c r="DG205" s="54">
        <v>7.884212369793083</v>
      </c>
      <c r="DH205" s="54">
        <v>7.7429701859480247</v>
      </c>
      <c r="DI205" s="54">
        <v>7.884212369793083</v>
      </c>
      <c r="DJ205" s="54">
        <v>9.1640748600630459</v>
      </c>
      <c r="DK205" s="54">
        <v>10.910631650893778</v>
      </c>
      <c r="DL205" s="54">
        <v>1</v>
      </c>
      <c r="DM205" s="54">
        <v>0.5845448567141136</v>
      </c>
      <c r="DN205" s="54">
        <v>97.732974910394262</v>
      </c>
      <c r="DR205" s="54" t="s">
        <v>54</v>
      </c>
      <c r="DS205" s="54">
        <v>8</v>
      </c>
      <c r="DT205" s="54">
        <v>28800</v>
      </c>
      <c r="DU205" s="54">
        <v>6.4258064516129032</v>
      </c>
      <c r="DV205" s="54">
        <v>280.69151444692204</v>
      </c>
      <c r="DW205" s="54">
        <v>27.287761529891636</v>
      </c>
      <c r="DX205" s="54">
        <v>1.5138461538461538</v>
      </c>
      <c r="DY205" s="54">
        <v>0</v>
      </c>
      <c r="DZ205" s="54">
        <v>0</v>
      </c>
      <c r="EA205" s="54">
        <v>6.7442230655703144</v>
      </c>
      <c r="EB205" s="54">
        <v>12.022973378708061</v>
      </c>
      <c r="EC205" s="54">
        <v>10.910631650893778</v>
      </c>
      <c r="ED205" s="54">
        <v>9.1640748600630459</v>
      </c>
      <c r="EE205" s="54">
        <v>7.884212369793083</v>
      </c>
      <c r="EF205" s="54">
        <v>7.7429701859480247</v>
      </c>
      <c r="EG205" s="54">
        <v>7.884212369793083</v>
      </c>
      <c r="EH205" s="54">
        <v>9.1640748600630459</v>
      </c>
      <c r="EI205" s="54">
        <v>10.910631650893778</v>
      </c>
      <c r="EJ205" s="54">
        <v>0</v>
      </c>
      <c r="EK205" s="54">
        <v>0.5845448567141136</v>
      </c>
      <c r="EL205" s="54">
        <v>97.732974910394262</v>
      </c>
      <c r="EP205" s="54" t="s">
        <v>54</v>
      </c>
      <c r="EQ205" s="54">
        <v>8</v>
      </c>
      <c r="ER205" s="54">
        <v>28800</v>
      </c>
      <c r="ES205" s="54">
        <v>6.4258064516129032</v>
      </c>
      <c r="ET205" s="54">
        <v>280.69151444692204</v>
      </c>
      <c r="EU205" s="54">
        <v>0</v>
      </c>
      <c r="EV205" s="54">
        <v>1.5138461538461538</v>
      </c>
      <c r="EW205" s="54">
        <v>0</v>
      </c>
      <c r="EX205" s="54">
        <v>0</v>
      </c>
      <c r="EY205" s="54">
        <v>6.7442230655703144</v>
      </c>
      <c r="EZ205" s="54">
        <v>12.022973378708061</v>
      </c>
      <c r="FA205" s="54">
        <v>10.910631650893778</v>
      </c>
      <c r="FB205" s="54">
        <v>9.1640748600630459</v>
      </c>
      <c r="FC205" s="54">
        <v>7.884212369793083</v>
      </c>
      <c r="FD205" s="54">
        <v>7.7429701859480247</v>
      </c>
      <c r="FE205" s="54">
        <v>7.884212369793083</v>
      </c>
      <c r="FF205" s="54">
        <v>9.1640748600630459</v>
      </c>
      <c r="FG205" s="54">
        <v>10.910631650893778</v>
      </c>
      <c r="FH205" s="54">
        <v>1</v>
      </c>
      <c r="FI205" s="54">
        <v>0.5845448567141136</v>
      </c>
      <c r="FJ205" s="54">
        <v>97.732974910394262</v>
      </c>
      <c r="FN205" s="54" t="s">
        <v>54</v>
      </c>
      <c r="FO205" s="54">
        <v>8</v>
      </c>
      <c r="FP205" s="54">
        <v>28800</v>
      </c>
      <c r="FQ205" s="54">
        <v>6.4258064516129032</v>
      </c>
      <c r="FR205" s="54">
        <v>280.69151444692204</v>
      </c>
      <c r="FS205" s="54">
        <v>0</v>
      </c>
      <c r="FT205" s="54">
        <v>1.5138461538461538</v>
      </c>
      <c r="FU205" s="54">
        <v>0</v>
      </c>
      <c r="FV205" s="54">
        <v>0</v>
      </c>
      <c r="FW205" s="54">
        <v>6.7442230655703144</v>
      </c>
      <c r="FX205" s="54">
        <v>12.022973378708061</v>
      </c>
      <c r="FY205" s="54">
        <v>10.910631650893778</v>
      </c>
      <c r="FZ205" s="54">
        <v>9.1640748600630459</v>
      </c>
      <c r="GA205" s="54">
        <v>7.884212369793083</v>
      </c>
      <c r="GB205" s="54">
        <v>7.7429701859480247</v>
      </c>
      <c r="GC205" s="54">
        <v>7.884212369793083</v>
      </c>
      <c r="GD205" s="54">
        <v>9.1640748600630459</v>
      </c>
      <c r="GE205" s="54">
        <v>10.910631650893778</v>
      </c>
      <c r="GF205" s="54">
        <v>0</v>
      </c>
      <c r="GG205" s="54">
        <v>0.5845448567141136</v>
      </c>
      <c r="GH205" s="54">
        <v>97.732974910394262</v>
      </c>
      <c r="GL205" s="54" t="s">
        <v>54</v>
      </c>
      <c r="GM205" s="54">
        <v>8</v>
      </c>
      <c r="GN205" s="54">
        <v>28800</v>
      </c>
      <c r="GO205" s="54">
        <v>6.4258064516129032</v>
      </c>
      <c r="GP205" s="54">
        <v>280.69151444692204</v>
      </c>
      <c r="GQ205" s="54">
        <v>83.914114044417659</v>
      </c>
      <c r="GR205" s="54">
        <v>1.5138461538461538</v>
      </c>
      <c r="GS205" s="54">
        <v>0</v>
      </c>
      <c r="GT205" s="54">
        <v>0</v>
      </c>
      <c r="GU205" s="54">
        <v>6.7442230655703144</v>
      </c>
      <c r="GV205" s="54">
        <v>12.022973378708061</v>
      </c>
      <c r="GW205" s="54">
        <v>10.910631650893778</v>
      </c>
      <c r="GX205" s="54">
        <v>9.1640748600630459</v>
      </c>
      <c r="GY205" s="54">
        <v>7.884212369793083</v>
      </c>
      <c r="GZ205" s="54">
        <v>7.7429701859480247</v>
      </c>
      <c r="HA205" s="54">
        <v>7.884212369793083</v>
      </c>
      <c r="HB205" s="54">
        <v>9.1640748600630459</v>
      </c>
      <c r="HC205" s="54">
        <v>10.910631650893778</v>
      </c>
      <c r="HD205" s="54">
        <v>1</v>
      </c>
      <c r="HE205" s="54">
        <v>0.5845448567141136</v>
      </c>
      <c r="HF205" s="54">
        <v>97.732974910394262</v>
      </c>
      <c r="HJ205" s="54" t="s">
        <v>54</v>
      </c>
      <c r="HK205" s="54">
        <v>8</v>
      </c>
      <c r="HL205" s="54">
        <v>28800</v>
      </c>
      <c r="HM205" s="54">
        <v>6.4258064516129032</v>
      </c>
      <c r="HN205" s="54">
        <v>280.69151444692204</v>
      </c>
      <c r="HO205" s="54">
        <v>83.914114044417659</v>
      </c>
      <c r="HP205" s="54">
        <v>1.5138461538461538</v>
      </c>
      <c r="HQ205" s="54">
        <v>0</v>
      </c>
      <c r="HR205" s="54">
        <v>0</v>
      </c>
      <c r="HS205" s="54">
        <v>6.7442230655703144</v>
      </c>
      <c r="HT205" s="54">
        <v>12.022973378708061</v>
      </c>
      <c r="HU205" s="54">
        <v>10.910631650893778</v>
      </c>
      <c r="HV205" s="54">
        <v>9.1640748600630459</v>
      </c>
      <c r="HW205" s="54">
        <v>7.884212369793083</v>
      </c>
      <c r="HX205" s="54">
        <v>7.7429701859480247</v>
      </c>
      <c r="HY205" s="54">
        <v>7.884212369793083</v>
      </c>
      <c r="HZ205" s="54">
        <v>9.1640748600630459</v>
      </c>
      <c r="IA205" s="54">
        <v>10.910631650893778</v>
      </c>
      <c r="IB205" s="54">
        <v>0</v>
      </c>
      <c r="IC205" s="54">
        <v>0.5845448567141136</v>
      </c>
      <c r="ID205" s="54">
        <v>97.732974910394262</v>
      </c>
    </row>
    <row r="206" spans="2:238" x14ac:dyDescent="0.25">
      <c r="B206" s="54">
        <v>17</v>
      </c>
      <c r="C206" s="54">
        <v>9</v>
      </c>
      <c r="D206" s="54">
        <v>32400</v>
      </c>
      <c r="E206" s="54">
        <v>8.2129032258064516</v>
      </c>
      <c r="F206" s="54">
        <v>444.62702123202246</v>
      </c>
      <c r="G206" s="54">
        <v>244.71216584369998</v>
      </c>
      <c r="H206" s="54">
        <v>0.94615384615384612</v>
      </c>
      <c r="I206" s="54">
        <v>0</v>
      </c>
      <c r="J206" s="54">
        <v>0</v>
      </c>
      <c r="K206" s="54">
        <v>9.5042283364958884</v>
      </c>
      <c r="L206" s="54">
        <v>18.743705693113661</v>
      </c>
      <c r="M206" s="54">
        <v>16.650887815009977</v>
      </c>
      <c r="N206" s="54">
        <v>13.364824561627978</v>
      </c>
      <c r="O206" s="54">
        <v>10.956824363330561</v>
      </c>
      <c r="P206" s="54">
        <v>10.691083934735673</v>
      </c>
      <c r="Q206" s="54">
        <v>10.956824363330561</v>
      </c>
      <c r="R206" s="54">
        <v>13.364824561627978</v>
      </c>
      <c r="S206" s="54">
        <v>16.650887815009973</v>
      </c>
      <c r="T206" s="54">
        <v>1</v>
      </c>
      <c r="U206" s="54">
        <v>0.58892851567641735</v>
      </c>
      <c r="V206" s="54">
        <v>183.87992831541217</v>
      </c>
      <c r="Z206" s="54">
        <v>17</v>
      </c>
      <c r="AA206" s="54">
        <v>9</v>
      </c>
      <c r="AB206" s="54">
        <v>32400</v>
      </c>
      <c r="AC206" s="54">
        <v>8.2129032258064516</v>
      </c>
      <c r="AD206" s="54">
        <v>444.62702123202246</v>
      </c>
      <c r="AE206" s="54">
        <v>244.71216584369998</v>
      </c>
      <c r="AF206" s="54">
        <v>0.94615384615384612</v>
      </c>
      <c r="AG206" s="54">
        <v>0</v>
      </c>
      <c r="AH206" s="54">
        <v>0</v>
      </c>
      <c r="AI206" s="54">
        <v>9.5042283364958884</v>
      </c>
      <c r="AJ206" s="54">
        <v>18.743705693113661</v>
      </c>
      <c r="AK206" s="54">
        <v>16.650887815009977</v>
      </c>
      <c r="AL206" s="54">
        <v>13.364824561627978</v>
      </c>
      <c r="AM206" s="54">
        <v>10.956824363330561</v>
      </c>
      <c r="AN206" s="54">
        <v>10.691083934735673</v>
      </c>
      <c r="AO206" s="54">
        <v>10.956824363330561</v>
      </c>
      <c r="AP206" s="54">
        <v>13.364824561627978</v>
      </c>
      <c r="AQ206" s="54">
        <v>16.650887815009973</v>
      </c>
      <c r="AR206" s="54">
        <v>0</v>
      </c>
      <c r="AS206" s="54">
        <v>0.58892851567641735</v>
      </c>
      <c r="AT206" s="54">
        <v>183.87992831541217</v>
      </c>
      <c r="AX206" s="54">
        <v>17</v>
      </c>
      <c r="AY206" s="54">
        <v>9</v>
      </c>
      <c r="AZ206" s="54">
        <v>32400</v>
      </c>
      <c r="BA206" s="54">
        <v>8.2129032258064516</v>
      </c>
      <c r="BB206" s="54">
        <v>444.62702123202246</v>
      </c>
      <c r="BC206" s="54">
        <v>244.71216584369998</v>
      </c>
      <c r="BD206" s="54">
        <v>0.94615384615384612</v>
      </c>
      <c r="BE206" s="54">
        <v>0</v>
      </c>
      <c r="BF206" s="54">
        <v>0</v>
      </c>
      <c r="BG206" s="54">
        <v>12.078547332911658</v>
      </c>
      <c r="BH206" s="54">
        <v>18.743705693113661</v>
      </c>
      <c r="BI206" s="54">
        <v>16.650887815009977</v>
      </c>
      <c r="BJ206" s="54">
        <v>13.364824561627978</v>
      </c>
      <c r="BK206" s="54">
        <v>10.956824363330561</v>
      </c>
      <c r="BL206" s="54">
        <v>10.691083934735673</v>
      </c>
      <c r="BM206" s="54">
        <v>10.956824363330561</v>
      </c>
      <c r="BN206" s="54">
        <v>13.364824561627978</v>
      </c>
      <c r="BO206" s="54">
        <v>16.650887815009973</v>
      </c>
      <c r="BP206" s="54">
        <v>1</v>
      </c>
      <c r="BQ206" s="54">
        <v>0.5845448567141136</v>
      </c>
      <c r="BR206" s="54">
        <v>183.87992831541217</v>
      </c>
      <c r="BV206" s="54">
        <v>17</v>
      </c>
      <c r="BW206" s="54">
        <v>9</v>
      </c>
      <c r="BX206" s="54">
        <v>32400</v>
      </c>
      <c r="BY206" s="54">
        <v>8.2129032258064516</v>
      </c>
      <c r="BZ206" s="54">
        <v>444.62702123202246</v>
      </c>
      <c r="CA206" s="54">
        <v>244.71216584369998</v>
      </c>
      <c r="CB206" s="54">
        <v>0.94615384615384612</v>
      </c>
      <c r="CC206" s="54">
        <v>0</v>
      </c>
      <c r="CD206" s="54">
        <v>0</v>
      </c>
      <c r="CE206" s="54">
        <v>12.078547332911658</v>
      </c>
      <c r="CF206" s="54">
        <v>18.743705693113661</v>
      </c>
      <c r="CG206" s="54">
        <v>16.650887815009977</v>
      </c>
      <c r="CH206" s="54">
        <v>13.364824561627978</v>
      </c>
      <c r="CI206" s="54">
        <v>10.956824363330561</v>
      </c>
      <c r="CJ206" s="54">
        <v>10.691083934735673</v>
      </c>
      <c r="CK206" s="54">
        <v>10.956824363330561</v>
      </c>
      <c r="CL206" s="54">
        <v>13.364824561627978</v>
      </c>
      <c r="CM206" s="54">
        <v>16.650887815009973</v>
      </c>
      <c r="CN206" s="54">
        <v>0</v>
      </c>
      <c r="CO206" s="54">
        <v>0.5845448567141136</v>
      </c>
      <c r="CP206" s="54">
        <v>183.87992831541217</v>
      </c>
      <c r="CT206" s="54">
        <v>17</v>
      </c>
      <c r="CU206" s="54">
        <v>9</v>
      </c>
      <c r="CV206" s="54">
        <v>32400</v>
      </c>
      <c r="CW206" s="54">
        <v>8.2129032258064516</v>
      </c>
      <c r="CX206" s="54">
        <v>444.62702123202246</v>
      </c>
      <c r="CY206" s="54">
        <v>79.577164116534021</v>
      </c>
      <c r="CZ206" s="54">
        <v>0.94615384615384612</v>
      </c>
      <c r="DA206" s="54">
        <v>0</v>
      </c>
      <c r="DB206" s="54">
        <v>0</v>
      </c>
      <c r="DC206" s="54">
        <v>12.078547332911658</v>
      </c>
      <c r="DD206" s="54">
        <v>18.743705693113661</v>
      </c>
      <c r="DE206" s="54">
        <v>16.650887815009977</v>
      </c>
      <c r="DF206" s="54">
        <v>13.364824561627978</v>
      </c>
      <c r="DG206" s="54">
        <v>10.956824363330561</v>
      </c>
      <c r="DH206" s="54">
        <v>10.691083934735673</v>
      </c>
      <c r="DI206" s="54">
        <v>10.956824363330561</v>
      </c>
      <c r="DJ206" s="54">
        <v>13.364824561627978</v>
      </c>
      <c r="DK206" s="54">
        <v>16.650887815009973</v>
      </c>
      <c r="DL206" s="54">
        <v>1</v>
      </c>
      <c r="DM206" s="54">
        <v>0.5845448567141136</v>
      </c>
      <c r="DN206" s="54">
        <v>183.87992831541217</v>
      </c>
      <c r="DR206" s="54">
        <v>17</v>
      </c>
      <c r="DS206" s="54">
        <v>9</v>
      </c>
      <c r="DT206" s="54">
        <v>32400</v>
      </c>
      <c r="DU206" s="54">
        <v>8.2129032258064516</v>
      </c>
      <c r="DV206" s="54">
        <v>444.62702123202246</v>
      </c>
      <c r="DW206" s="54">
        <v>79.577164116534021</v>
      </c>
      <c r="DX206" s="54">
        <v>0.94615384615384612</v>
      </c>
      <c r="DY206" s="54">
        <v>0</v>
      </c>
      <c r="DZ206" s="54">
        <v>0</v>
      </c>
      <c r="EA206" s="54">
        <v>12.078547332911658</v>
      </c>
      <c r="EB206" s="54">
        <v>18.743705693113661</v>
      </c>
      <c r="EC206" s="54">
        <v>16.650887815009977</v>
      </c>
      <c r="ED206" s="54">
        <v>13.364824561627978</v>
      </c>
      <c r="EE206" s="54">
        <v>10.956824363330561</v>
      </c>
      <c r="EF206" s="54">
        <v>10.691083934735673</v>
      </c>
      <c r="EG206" s="54">
        <v>10.956824363330561</v>
      </c>
      <c r="EH206" s="54">
        <v>13.364824561627978</v>
      </c>
      <c r="EI206" s="54">
        <v>16.650887815009973</v>
      </c>
      <c r="EJ206" s="54">
        <v>0</v>
      </c>
      <c r="EK206" s="54">
        <v>0.5845448567141136</v>
      </c>
      <c r="EL206" s="54">
        <v>183.87992831541217</v>
      </c>
      <c r="EP206" s="54">
        <v>17</v>
      </c>
      <c r="EQ206" s="54">
        <v>9</v>
      </c>
      <c r="ER206" s="54">
        <v>32400</v>
      </c>
      <c r="ES206" s="54">
        <v>8.2129032258064516</v>
      </c>
      <c r="ET206" s="54">
        <v>444.62702123202246</v>
      </c>
      <c r="EU206" s="54">
        <v>0</v>
      </c>
      <c r="EV206" s="54">
        <v>0.94615384615384612</v>
      </c>
      <c r="EW206" s="54">
        <v>0</v>
      </c>
      <c r="EX206" s="54">
        <v>0</v>
      </c>
      <c r="EY206" s="54">
        <v>12.078547332911658</v>
      </c>
      <c r="EZ206" s="54">
        <v>18.743705693113661</v>
      </c>
      <c r="FA206" s="54">
        <v>16.650887815009977</v>
      </c>
      <c r="FB206" s="54">
        <v>13.364824561627978</v>
      </c>
      <c r="FC206" s="54">
        <v>10.956824363330561</v>
      </c>
      <c r="FD206" s="54">
        <v>10.691083934735673</v>
      </c>
      <c r="FE206" s="54">
        <v>10.956824363330561</v>
      </c>
      <c r="FF206" s="54">
        <v>13.364824561627978</v>
      </c>
      <c r="FG206" s="54">
        <v>16.650887815009973</v>
      </c>
      <c r="FH206" s="54">
        <v>1</v>
      </c>
      <c r="FI206" s="54">
        <v>0.5845448567141136</v>
      </c>
      <c r="FJ206" s="54">
        <v>183.87992831541217</v>
      </c>
      <c r="FN206" s="54">
        <v>17</v>
      </c>
      <c r="FO206" s="54">
        <v>9</v>
      </c>
      <c r="FP206" s="54">
        <v>32400</v>
      </c>
      <c r="FQ206" s="54">
        <v>8.2129032258064516</v>
      </c>
      <c r="FR206" s="54">
        <v>444.62702123202246</v>
      </c>
      <c r="FS206" s="54">
        <v>0</v>
      </c>
      <c r="FT206" s="54">
        <v>0.94615384615384612</v>
      </c>
      <c r="FU206" s="54">
        <v>0</v>
      </c>
      <c r="FV206" s="54">
        <v>0</v>
      </c>
      <c r="FW206" s="54">
        <v>12.078547332911658</v>
      </c>
      <c r="FX206" s="54">
        <v>18.743705693113661</v>
      </c>
      <c r="FY206" s="54">
        <v>16.650887815009977</v>
      </c>
      <c r="FZ206" s="54">
        <v>13.364824561627978</v>
      </c>
      <c r="GA206" s="54">
        <v>10.956824363330561</v>
      </c>
      <c r="GB206" s="54">
        <v>10.691083934735673</v>
      </c>
      <c r="GC206" s="54">
        <v>10.956824363330561</v>
      </c>
      <c r="GD206" s="54">
        <v>13.364824561627978</v>
      </c>
      <c r="GE206" s="54">
        <v>16.650887815009973</v>
      </c>
      <c r="GF206" s="54">
        <v>0</v>
      </c>
      <c r="GG206" s="54">
        <v>0.5845448567141136</v>
      </c>
      <c r="GH206" s="54">
        <v>183.87992831541217</v>
      </c>
      <c r="GL206" s="54">
        <v>17</v>
      </c>
      <c r="GM206" s="54">
        <v>9</v>
      </c>
      <c r="GN206" s="54">
        <v>32400</v>
      </c>
      <c r="GO206" s="54">
        <v>8.2129032258064516</v>
      </c>
      <c r="GP206" s="54">
        <v>444.62702123202246</v>
      </c>
      <c r="GQ206" s="54">
        <v>244.71216584369992</v>
      </c>
      <c r="GR206" s="54">
        <v>0.94615384615384612</v>
      </c>
      <c r="GS206" s="54">
        <v>0</v>
      </c>
      <c r="GT206" s="54">
        <v>0</v>
      </c>
      <c r="GU206" s="54">
        <v>12.078547332911658</v>
      </c>
      <c r="GV206" s="54">
        <v>18.743705693113661</v>
      </c>
      <c r="GW206" s="54">
        <v>16.650887815009977</v>
      </c>
      <c r="GX206" s="54">
        <v>13.364824561627978</v>
      </c>
      <c r="GY206" s="54">
        <v>10.956824363330561</v>
      </c>
      <c r="GZ206" s="54">
        <v>10.691083934735673</v>
      </c>
      <c r="HA206" s="54">
        <v>10.956824363330561</v>
      </c>
      <c r="HB206" s="54">
        <v>13.364824561627978</v>
      </c>
      <c r="HC206" s="54">
        <v>16.650887815009973</v>
      </c>
      <c r="HD206" s="54">
        <v>1</v>
      </c>
      <c r="HE206" s="54">
        <v>0.5845448567141136</v>
      </c>
      <c r="HF206" s="54">
        <v>183.87992831541217</v>
      </c>
      <c r="HJ206" s="54">
        <v>17</v>
      </c>
      <c r="HK206" s="54">
        <v>9</v>
      </c>
      <c r="HL206" s="54">
        <v>32400</v>
      </c>
      <c r="HM206" s="54">
        <v>8.2129032258064516</v>
      </c>
      <c r="HN206" s="54">
        <v>444.62702123202246</v>
      </c>
      <c r="HO206" s="54">
        <v>244.71216584369992</v>
      </c>
      <c r="HP206" s="54">
        <v>0.94615384615384612</v>
      </c>
      <c r="HQ206" s="54">
        <v>0</v>
      </c>
      <c r="HR206" s="54">
        <v>0</v>
      </c>
      <c r="HS206" s="54">
        <v>12.078547332911658</v>
      </c>
      <c r="HT206" s="54">
        <v>18.743705693113661</v>
      </c>
      <c r="HU206" s="54">
        <v>16.650887815009977</v>
      </c>
      <c r="HV206" s="54">
        <v>13.364824561627978</v>
      </c>
      <c r="HW206" s="54">
        <v>10.956824363330561</v>
      </c>
      <c r="HX206" s="54">
        <v>10.691083934735673</v>
      </c>
      <c r="HY206" s="54">
        <v>10.956824363330561</v>
      </c>
      <c r="HZ206" s="54">
        <v>13.364824561627978</v>
      </c>
      <c r="IA206" s="54">
        <v>16.650887815009973</v>
      </c>
      <c r="IB206" s="54">
        <v>0</v>
      </c>
      <c r="IC206" s="54">
        <v>0.5845448567141136</v>
      </c>
      <c r="ID206" s="54">
        <v>183.87992831541217</v>
      </c>
    </row>
    <row r="207" spans="2:238" x14ac:dyDescent="0.25">
      <c r="B207" s="54" t="s">
        <v>65</v>
      </c>
      <c r="C207" s="54">
        <v>10</v>
      </c>
      <c r="D207" s="54">
        <v>36000</v>
      </c>
      <c r="E207" s="54">
        <v>9.6483870967741918</v>
      </c>
      <c r="F207" s="54">
        <v>533.98313719795146</v>
      </c>
      <c r="G207" s="54">
        <v>393.48310232409051</v>
      </c>
      <c r="H207" s="54">
        <v>0.94615384615384612</v>
      </c>
      <c r="I207" s="54">
        <v>0</v>
      </c>
      <c r="J207" s="54">
        <v>0</v>
      </c>
      <c r="K207" s="54">
        <v>12.647738772928523</v>
      </c>
      <c r="L207" s="54">
        <v>23.778577922625956</v>
      </c>
      <c r="M207" s="54">
        <v>20.970442828157609</v>
      </c>
      <c r="N207" s="54">
        <v>16.561215613018319</v>
      </c>
      <c r="O207" s="54">
        <v>13.330170076245288</v>
      </c>
      <c r="P207" s="54">
        <v>12.973600576641944</v>
      </c>
      <c r="Q207" s="54">
        <v>13.330170076245288</v>
      </c>
      <c r="R207" s="54">
        <v>16.561215613018319</v>
      </c>
      <c r="S207" s="54">
        <v>20.970442828157609</v>
      </c>
      <c r="T207" s="54">
        <v>1</v>
      </c>
      <c r="U207" s="54">
        <v>0.58892851567641735</v>
      </c>
      <c r="V207" s="54">
        <v>246.72939068100362</v>
      </c>
      <c r="Z207" s="54" t="s">
        <v>65</v>
      </c>
      <c r="AA207" s="54">
        <v>10</v>
      </c>
      <c r="AB207" s="54">
        <v>36000</v>
      </c>
      <c r="AC207" s="54">
        <v>9.6483870967741918</v>
      </c>
      <c r="AD207" s="54">
        <v>533.98313719795146</v>
      </c>
      <c r="AE207" s="54">
        <v>393.48310232409051</v>
      </c>
      <c r="AF207" s="54">
        <v>0.94615384615384612</v>
      </c>
      <c r="AG207" s="54">
        <v>0</v>
      </c>
      <c r="AH207" s="54">
        <v>0</v>
      </c>
      <c r="AI207" s="54">
        <v>12.647738772928523</v>
      </c>
      <c r="AJ207" s="54">
        <v>23.778577922625956</v>
      </c>
      <c r="AK207" s="54">
        <v>20.970442828157609</v>
      </c>
      <c r="AL207" s="54">
        <v>16.561215613018319</v>
      </c>
      <c r="AM207" s="54">
        <v>13.330170076245288</v>
      </c>
      <c r="AN207" s="54">
        <v>12.973600576641944</v>
      </c>
      <c r="AO207" s="54">
        <v>13.330170076245288</v>
      </c>
      <c r="AP207" s="54">
        <v>16.561215613018319</v>
      </c>
      <c r="AQ207" s="54">
        <v>20.970442828157609</v>
      </c>
      <c r="AR207" s="54">
        <v>0</v>
      </c>
      <c r="AS207" s="54">
        <v>0.58892851567641735</v>
      </c>
      <c r="AT207" s="54">
        <v>246.72939068100362</v>
      </c>
      <c r="AX207" s="54" t="s">
        <v>65</v>
      </c>
      <c r="AY207" s="54">
        <v>10</v>
      </c>
      <c r="AZ207" s="54">
        <v>36000</v>
      </c>
      <c r="BA207" s="54">
        <v>9.6483870967741918</v>
      </c>
      <c r="BB207" s="54">
        <v>533.98313719795146</v>
      </c>
      <c r="BC207" s="54">
        <v>393.48310232409051</v>
      </c>
      <c r="BD207" s="54">
        <v>0.94615384615384612</v>
      </c>
      <c r="BE207" s="54">
        <v>0</v>
      </c>
      <c r="BF207" s="54">
        <v>0</v>
      </c>
      <c r="BG207" s="54">
        <v>16.101950242462575</v>
      </c>
      <c r="BH207" s="54">
        <v>23.778577922625956</v>
      </c>
      <c r="BI207" s="54">
        <v>20.970442828157609</v>
      </c>
      <c r="BJ207" s="54">
        <v>16.561215613018319</v>
      </c>
      <c r="BK207" s="54">
        <v>13.330170076245288</v>
      </c>
      <c r="BL207" s="54">
        <v>12.973600576641944</v>
      </c>
      <c r="BM207" s="54">
        <v>13.330170076245288</v>
      </c>
      <c r="BN207" s="54">
        <v>16.561215613018319</v>
      </c>
      <c r="BO207" s="54">
        <v>20.970442828157609</v>
      </c>
      <c r="BP207" s="54">
        <v>1</v>
      </c>
      <c r="BQ207" s="54">
        <v>0.5845448567141136</v>
      </c>
      <c r="BR207" s="54">
        <v>246.72939068100362</v>
      </c>
      <c r="BV207" s="54" t="s">
        <v>65</v>
      </c>
      <c r="BW207" s="54">
        <v>10</v>
      </c>
      <c r="BX207" s="54">
        <v>36000</v>
      </c>
      <c r="BY207" s="54">
        <v>9.6483870967741918</v>
      </c>
      <c r="BZ207" s="54">
        <v>533.98313719795146</v>
      </c>
      <c r="CA207" s="54">
        <v>393.48310232409051</v>
      </c>
      <c r="CB207" s="54">
        <v>0.94615384615384612</v>
      </c>
      <c r="CC207" s="54">
        <v>0</v>
      </c>
      <c r="CD207" s="54">
        <v>0</v>
      </c>
      <c r="CE207" s="54">
        <v>16.101950242462575</v>
      </c>
      <c r="CF207" s="54">
        <v>23.778577922625956</v>
      </c>
      <c r="CG207" s="54">
        <v>20.970442828157609</v>
      </c>
      <c r="CH207" s="54">
        <v>16.561215613018319</v>
      </c>
      <c r="CI207" s="54">
        <v>13.330170076245288</v>
      </c>
      <c r="CJ207" s="54">
        <v>12.973600576641944</v>
      </c>
      <c r="CK207" s="54">
        <v>13.330170076245288</v>
      </c>
      <c r="CL207" s="54">
        <v>16.561215613018319</v>
      </c>
      <c r="CM207" s="54">
        <v>20.970442828157609</v>
      </c>
      <c r="CN207" s="54">
        <v>0</v>
      </c>
      <c r="CO207" s="54">
        <v>0.5845448567141136</v>
      </c>
      <c r="CP207" s="54">
        <v>246.72939068100362</v>
      </c>
      <c r="CT207" s="54" t="s">
        <v>65</v>
      </c>
      <c r="CU207" s="54">
        <v>10</v>
      </c>
      <c r="CV207" s="54">
        <v>36000</v>
      </c>
      <c r="CW207" s="54">
        <v>9.6483870967741918</v>
      </c>
      <c r="CX207" s="54">
        <v>533.98313719795146</v>
      </c>
      <c r="CY207" s="54">
        <v>127.95550765844042</v>
      </c>
      <c r="CZ207" s="54">
        <v>0.94615384615384612</v>
      </c>
      <c r="DA207" s="54">
        <v>0</v>
      </c>
      <c r="DB207" s="54">
        <v>0</v>
      </c>
      <c r="DC207" s="54">
        <v>16.101950242462575</v>
      </c>
      <c r="DD207" s="54">
        <v>23.778577922625956</v>
      </c>
      <c r="DE207" s="54">
        <v>20.970442828157609</v>
      </c>
      <c r="DF207" s="54">
        <v>16.561215613018319</v>
      </c>
      <c r="DG207" s="54">
        <v>13.330170076245288</v>
      </c>
      <c r="DH207" s="54">
        <v>12.973600576641944</v>
      </c>
      <c r="DI207" s="54">
        <v>13.330170076245288</v>
      </c>
      <c r="DJ207" s="54">
        <v>16.561215613018319</v>
      </c>
      <c r="DK207" s="54">
        <v>20.970442828157609</v>
      </c>
      <c r="DL207" s="54">
        <v>1</v>
      </c>
      <c r="DM207" s="54">
        <v>0.5845448567141136</v>
      </c>
      <c r="DN207" s="54">
        <v>246.72939068100362</v>
      </c>
      <c r="DR207" s="54" t="s">
        <v>65</v>
      </c>
      <c r="DS207" s="54">
        <v>10</v>
      </c>
      <c r="DT207" s="54">
        <v>36000</v>
      </c>
      <c r="DU207" s="54">
        <v>9.6483870967741918</v>
      </c>
      <c r="DV207" s="54">
        <v>533.98313719795146</v>
      </c>
      <c r="DW207" s="54">
        <v>127.95550765844042</v>
      </c>
      <c r="DX207" s="54">
        <v>0.94615384615384612</v>
      </c>
      <c r="DY207" s="54">
        <v>0</v>
      </c>
      <c r="DZ207" s="54">
        <v>0</v>
      </c>
      <c r="EA207" s="54">
        <v>16.101950242462575</v>
      </c>
      <c r="EB207" s="54">
        <v>23.778577922625956</v>
      </c>
      <c r="EC207" s="54">
        <v>20.970442828157609</v>
      </c>
      <c r="ED207" s="54">
        <v>16.561215613018319</v>
      </c>
      <c r="EE207" s="54">
        <v>13.330170076245288</v>
      </c>
      <c r="EF207" s="54">
        <v>12.973600576641944</v>
      </c>
      <c r="EG207" s="54">
        <v>13.330170076245288</v>
      </c>
      <c r="EH207" s="54">
        <v>16.561215613018319</v>
      </c>
      <c r="EI207" s="54">
        <v>20.970442828157609</v>
      </c>
      <c r="EJ207" s="54">
        <v>0</v>
      </c>
      <c r="EK207" s="54">
        <v>0.5845448567141136</v>
      </c>
      <c r="EL207" s="54">
        <v>246.72939068100362</v>
      </c>
      <c r="EP207" s="54" t="s">
        <v>65</v>
      </c>
      <c r="EQ207" s="54">
        <v>10</v>
      </c>
      <c r="ER207" s="54">
        <v>36000</v>
      </c>
      <c r="ES207" s="54">
        <v>9.6483870967741918</v>
      </c>
      <c r="ET207" s="54">
        <v>533.98313719795146</v>
      </c>
      <c r="EU207" s="54">
        <v>0</v>
      </c>
      <c r="EV207" s="54">
        <v>0.94615384615384612</v>
      </c>
      <c r="EW207" s="54">
        <v>0</v>
      </c>
      <c r="EX207" s="54">
        <v>0</v>
      </c>
      <c r="EY207" s="54">
        <v>16.101950242462575</v>
      </c>
      <c r="EZ207" s="54">
        <v>23.778577922625956</v>
      </c>
      <c r="FA207" s="54">
        <v>20.970442828157609</v>
      </c>
      <c r="FB207" s="54">
        <v>16.561215613018319</v>
      </c>
      <c r="FC207" s="54">
        <v>13.330170076245288</v>
      </c>
      <c r="FD207" s="54">
        <v>12.973600576641944</v>
      </c>
      <c r="FE207" s="54">
        <v>13.330170076245288</v>
      </c>
      <c r="FF207" s="54">
        <v>16.561215613018319</v>
      </c>
      <c r="FG207" s="54">
        <v>20.970442828157609</v>
      </c>
      <c r="FH207" s="54">
        <v>1</v>
      </c>
      <c r="FI207" s="54">
        <v>0.5845448567141136</v>
      </c>
      <c r="FJ207" s="54">
        <v>246.72939068100362</v>
      </c>
      <c r="FN207" s="54" t="s">
        <v>65</v>
      </c>
      <c r="FO207" s="54">
        <v>10</v>
      </c>
      <c r="FP207" s="54">
        <v>36000</v>
      </c>
      <c r="FQ207" s="54">
        <v>9.6483870967741918</v>
      </c>
      <c r="FR207" s="54">
        <v>533.98313719795146</v>
      </c>
      <c r="FS207" s="54">
        <v>0</v>
      </c>
      <c r="FT207" s="54">
        <v>0.94615384615384612</v>
      </c>
      <c r="FU207" s="54">
        <v>0</v>
      </c>
      <c r="FV207" s="54">
        <v>0</v>
      </c>
      <c r="FW207" s="54">
        <v>16.101950242462575</v>
      </c>
      <c r="FX207" s="54">
        <v>23.778577922625956</v>
      </c>
      <c r="FY207" s="54">
        <v>20.970442828157609</v>
      </c>
      <c r="FZ207" s="54">
        <v>16.561215613018319</v>
      </c>
      <c r="GA207" s="54">
        <v>13.330170076245288</v>
      </c>
      <c r="GB207" s="54">
        <v>12.973600576641944</v>
      </c>
      <c r="GC207" s="54">
        <v>13.330170076245288</v>
      </c>
      <c r="GD207" s="54">
        <v>16.561215613018319</v>
      </c>
      <c r="GE207" s="54">
        <v>20.970442828157609</v>
      </c>
      <c r="GF207" s="54">
        <v>0</v>
      </c>
      <c r="GG207" s="54">
        <v>0.5845448567141136</v>
      </c>
      <c r="GH207" s="54">
        <v>246.72939068100362</v>
      </c>
      <c r="GL207" s="54" t="s">
        <v>65</v>
      </c>
      <c r="GM207" s="54">
        <v>10</v>
      </c>
      <c r="GN207" s="54">
        <v>36000</v>
      </c>
      <c r="GO207" s="54">
        <v>9.6483870967741918</v>
      </c>
      <c r="GP207" s="54">
        <v>533.98313719795146</v>
      </c>
      <c r="GQ207" s="54">
        <v>393.4831023240904</v>
      </c>
      <c r="GR207" s="54">
        <v>0.94615384615384612</v>
      </c>
      <c r="GS207" s="54">
        <v>0</v>
      </c>
      <c r="GT207" s="54">
        <v>0</v>
      </c>
      <c r="GU207" s="54">
        <v>16.101950242462575</v>
      </c>
      <c r="GV207" s="54">
        <v>23.778577922625956</v>
      </c>
      <c r="GW207" s="54">
        <v>20.970442828157609</v>
      </c>
      <c r="GX207" s="54">
        <v>16.561215613018319</v>
      </c>
      <c r="GY207" s="54">
        <v>13.330170076245288</v>
      </c>
      <c r="GZ207" s="54">
        <v>12.973600576641944</v>
      </c>
      <c r="HA207" s="54">
        <v>13.330170076245288</v>
      </c>
      <c r="HB207" s="54">
        <v>16.561215613018319</v>
      </c>
      <c r="HC207" s="54">
        <v>20.970442828157609</v>
      </c>
      <c r="HD207" s="54">
        <v>1</v>
      </c>
      <c r="HE207" s="54">
        <v>0.5845448567141136</v>
      </c>
      <c r="HF207" s="54">
        <v>246.72939068100362</v>
      </c>
      <c r="HJ207" s="54" t="s">
        <v>65</v>
      </c>
      <c r="HK207" s="54">
        <v>10</v>
      </c>
      <c r="HL207" s="54">
        <v>36000</v>
      </c>
      <c r="HM207" s="54">
        <v>9.6483870967741918</v>
      </c>
      <c r="HN207" s="54">
        <v>533.98313719795146</v>
      </c>
      <c r="HO207" s="54">
        <v>393.4831023240904</v>
      </c>
      <c r="HP207" s="54">
        <v>0.94615384615384612</v>
      </c>
      <c r="HQ207" s="54">
        <v>0</v>
      </c>
      <c r="HR207" s="54">
        <v>0</v>
      </c>
      <c r="HS207" s="54">
        <v>16.101950242462575</v>
      </c>
      <c r="HT207" s="54">
        <v>23.778577922625956</v>
      </c>
      <c r="HU207" s="54">
        <v>20.970442828157609</v>
      </c>
      <c r="HV207" s="54">
        <v>16.561215613018319</v>
      </c>
      <c r="HW207" s="54">
        <v>13.330170076245288</v>
      </c>
      <c r="HX207" s="54">
        <v>12.973600576641944</v>
      </c>
      <c r="HY207" s="54">
        <v>13.330170076245288</v>
      </c>
      <c r="HZ207" s="54">
        <v>16.561215613018319</v>
      </c>
      <c r="IA207" s="54">
        <v>20.970442828157609</v>
      </c>
      <c r="IB207" s="54">
        <v>0</v>
      </c>
      <c r="IC207" s="54">
        <v>0.5845448567141136</v>
      </c>
      <c r="ID207" s="54">
        <v>246.72939068100362</v>
      </c>
    </row>
    <row r="208" spans="2:238" x14ac:dyDescent="0.25">
      <c r="B208" s="54">
        <v>8.1215053763440874</v>
      </c>
      <c r="C208" s="54">
        <v>11</v>
      </c>
      <c r="D208" s="54">
        <v>39600</v>
      </c>
      <c r="E208" s="54">
        <v>10.706451612903226</v>
      </c>
      <c r="F208" s="54">
        <v>544.02203342994119</v>
      </c>
      <c r="G208" s="54">
        <v>606.66285981023691</v>
      </c>
      <c r="H208" s="54">
        <v>0.94615384615384612</v>
      </c>
      <c r="I208" s="54">
        <v>0</v>
      </c>
      <c r="J208" s="54">
        <v>0</v>
      </c>
      <c r="K208" s="54">
        <v>15.285983554712207</v>
      </c>
      <c r="L208" s="54">
        <v>28.166615501001296</v>
      </c>
      <c r="M208" s="54">
        <v>24.696704897980013</v>
      </c>
      <c r="N208" s="54">
        <v>19.248382879897605</v>
      </c>
      <c r="O208" s="54">
        <v>15.255897194654617</v>
      </c>
      <c r="P208" s="54">
        <v>14.815297207202132</v>
      </c>
      <c r="Q208" s="54">
        <v>15.255897194654617</v>
      </c>
      <c r="R208" s="54">
        <v>19.248382879897605</v>
      </c>
      <c r="S208" s="54">
        <v>24.696704897980009</v>
      </c>
      <c r="T208" s="54">
        <v>1</v>
      </c>
      <c r="U208" s="54">
        <v>0.58892851567641735</v>
      </c>
      <c r="V208" s="54">
        <v>304.87455197132613</v>
      </c>
      <c r="Z208" s="54">
        <v>8.1215053763440874</v>
      </c>
      <c r="AA208" s="54">
        <v>11</v>
      </c>
      <c r="AB208" s="54">
        <v>39600</v>
      </c>
      <c r="AC208" s="54">
        <v>10.706451612903226</v>
      </c>
      <c r="AD208" s="54">
        <v>544.02203342994119</v>
      </c>
      <c r="AE208" s="54">
        <v>606.66285981023691</v>
      </c>
      <c r="AF208" s="54">
        <v>0.94615384615384612</v>
      </c>
      <c r="AG208" s="54">
        <v>0</v>
      </c>
      <c r="AH208" s="54">
        <v>0</v>
      </c>
      <c r="AI208" s="54">
        <v>15.285983554712207</v>
      </c>
      <c r="AJ208" s="54">
        <v>28.166615501001296</v>
      </c>
      <c r="AK208" s="54">
        <v>24.696704897980013</v>
      </c>
      <c r="AL208" s="54">
        <v>19.248382879897605</v>
      </c>
      <c r="AM208" s="54">
        <v>15.255897194654617</v>
      </c>
      <c r="AN208" s="54">
        <v>14.815297207202132</v>
      </c>
      <c r="AO208" s="54">
        <v>15.255897194654617</v>
      </c>
      <c r="AP208" s="54">
        <v>19.248382879897605</v>
      </c>
      <c r="AQ208" s="54">
        <v>24.696704897980009</v>
      </c>
      <c r="AR208" s="54">
        <v>0</v>
      </c>
      <c r="AS208" s="54">
        <v>0.58892851567641735</v>
      </c>
      <c r="AT208" s="54">
        <v>304.87455197132613</v>
      </c>
      <c r="AX208" s="54">
        <v>8.1215053763440874</v>
      </c>
      <c r="AY208" s="54">
        <v>11</v>
      </c>
      <c r="AZ208" s="54">
        <v>39600</v>
      </c>
      <c r="BA208" s="54">
        <v>10.706451612903226</v>
      </c>
      <c r="BB208" s="54">
        <v>544.02203342994119</v>
      </c>
      <c r="BC208" s="54">
        <v>606.66285981023691</v>
      </c>
      <c r="BD208" s="54">
        <v>0.94615384615384612</v>
      </c>
      <c r="BE208" s="54">
        <v>0</v>
      </c>
      <c r="BF208" s="54">
        <v>0</v>
      </c>
      <c r="BG208" s="54">
        <v>19.554227282310773</v>
      </c>
      <c r="BH208" s="54">
        <v>28.166615501001296</v>
      </c>
      <c r="BI208" s="54">
        <v>24.696704897980013</v>
      </c>
      <c r="BJ208" s="54">
        <v>19.248382879897605</v>
      </c>
      <c r="BK208" s="54">
        <v>15.255897194654617</v>
      </c>
      <c r="BL208" s="54">
        <v>14.815297207202132</v>
      </c>
      <c r="BM208" s="54">
        <v>15.255897194654617</v>
      </c>
      <c r="BN208" s="54">
        <v>19.248382879897605</v>
      </c>
      <c r="BO208" s="54">
        <v>24.696704897980009</v>
      </c>
      <c r="BP208" s="54">
        <v>1</v>
      </c>
      <c r="BQ208" s="54">
        <v>0.5845448567141136</v>
      </c>
      <c r="BR208" s="54">
        <v>304.87455197132613</v>
      </c>
      <c r="BV208" s="54">
        <v>8.1215053763440874</v>
      </c>
      <c r="BW208" s="54">
        <v>11</v>
      </c>
      <c r="BX208" s="54">
        <v>39600</v>
      </c>
      <c r="BY208" s="54">
        <v>10.706451612903226</v>
      </c>
      <c r="BZ208" s="54">
        <v>544.02203342994119</v>
      </c>
      <c r="CA208" s="54">
        <v>606.66285981023691</v>
      </c>
      <c r="CB208" s="54">
        <v>0.94615384615384612</v>
      </c>
      <c r="CC208" s="54">
        <v>0</v>
      </c>
      <c r="CD208" s="54">
        <v>0</v>
      </c>
      <c r="CE208" s="54">
        <v>19.554227282310773</v>
      </c>
      <c r="CF208" s="54">
        <v>28.166615501001296</v>
      </c>
      <c r="CG208" s="54">
        <v>24.696704897980013</v>
      </c>
      <c r="CH208" s="54">
        <v>19.248382879897605</v>
      </c>
      <c r="CI208" s="54">
        <v>15.255897194654617</v>
      </c>
      <c r="CJ208" s="54">
        <v>14.815297207202132</v>
      </c>
      <c r="CK208" s="54">
        <v>15.255897194654617</v>
      </c>
      <c r="CL208" s="54">
        <v>19.248382879897605</v>
      </c>
      <c r="CM208" s="54">
        <v>24.696704897980009</v>
      </c>
      <c r="CN208" s="54">
        <v>0</v>
      </c>
      <c r="CO208" s="54">
        <v>0.5845448567141136</v>
      </c>
      <c r="CP208" s="54">
        <v>304.87455197132613</v>
      </c>
      <c r="CT208" s="54">
        <v>8.1215053763440874</v>
      </c>
      <c r="CU208" s="54">
        <v>11</v>
      </c>
      <c r="CV208" s="54">
        <v>39600</v>
      </c>
      <c r="CW208" s="54">
        <v>10.706451612903226</v>
      </c>
      <c r="CX208" s="54">
        <v>544.02203342994119</v>
      </c>
      <c r="CY208" s="54">
        <v>197.27874906456333</v>
      </c>
      <c r="CZ208" s="54">
        <v>0.94615384615384612</v>
      </c>
      <c r="DA208" s="54">
        <v>0</v>
      </c>
      <c r="DB208" s="54">
        <v>0</v>
      </c>
      <c r="DC208" s="54">
        <v>19.554227282310773</v>
      </c>
      <c r="DD208" s="54">
        <v>28.166615501001296</v>
      </c>
      <c r="DE208" s="54">
        <v>24.696704897980013</v>
      </c>
      <c r="DF208" s="54">
        <v>19.248382879897605</v>
      </c>
      <c r="DG208" s="54">
        <v>15.255897194654617</v>
      </c>
      <c r="DH208" s="54">
        <v>14.815297207202132</v>
      </c>
      <c r="DI208" s="54">
        <v>15.255897194654617</v>
      </c>
      <c r="DJ208" s="54">
        <v>19.248382879897605</v>
      </c>
      <c r="DK208" s="54">
        <v>24.696704897980009</v>
      </c>
      <c r="DL208" s="54">
        <v>1</v>
      </c>
      <c r="DM208" s="54">
        <v>0.5845448567141136</v>
      </c>
      <c r="DN208" s="54">
        <v>304.87455197132613</v>
      </c>
      <c r="DR208" s="54">
        <v>8.1215053763440874</v>
      </c>
      <c r="DS208" s="54">
        <v>11</v>
      </c>
      <c r="DT208" s="54">
        <v>39600</v>
      </c>
      <c r="DU208" s="54">
        <v>10.706451612903226</v>
      </c>
      <c r="DV208" s="54">
        <v>544.02203342994119</v>
      </c>
      <c r="DW208" s="54">
        <v>197.27874906456333</v>
      </c>
      <c r="DX208" s="54">
        <v>0.94615384615384612</v>
      </c>
      <c r="DY208" s="54">
        <v>0</v>
      </c>
      <c r="DZ208" s="54">
        <v>0</v>
      </c>
      <c r="EA208" s="54">
        <v>19.554227282310773</v>
      </c>
      <c r="EB208" s="54">
        <v>28.166615501001296</v>
      </c>
      <c r="EC208" s="54">
        <v>24.696704897980013</v>
      </c>
      <c r="ED208" s="54">
        <v>19.248382879897605</v>
      </c>
      <c r="EE208" s="54">
        <v>15.255897194654617</v>
      </c>
      <c r="EF208" s="54">
        <v>14.815297207202132</v>
      </c>
      <c r="EG208" s="54">
        <v>15.255897194654617</v>
      </c>
      <c r="EH208" s="54">
        <v>19.248382879897605</v>
      </c>
      <c r="EI208" s="54">
        <v>24.696704897980009</v>
      </c>
      <c r="EJ208" s="54">
        <v>0</v>
      </c>
      <c r="EK208" s="54">
        <v>0.5845448567141136</v>
      </c>
      <c r="EL208" s="54">
        <v>304.87455197132613</v>
      </c>
      <c r="EP208" s="54">
        <v>8.1215053763440874</v>
      </c>
      <c r="EQ208" s="54">
        <v>11</v>
      </c>
      <c r="ER208" s="54">
        <v>39600</v>
      </c>
      <c r="ES208" s="54">
        <v>10.706451612903226</v>
      </c>
      <c r="ET208" s="54">
        <v>544.02203342994119</v>
      </c>
      <c r="EU208" s="54">
        <v>0</v>
      </c>
      <c r="EV208" s="54">
        <v>0.94615384615384612</v>
      </c>
      <c r="EW208" s="54">
        <v>0</v>
      </c>
      <c r="EX208" s="54">
        <v>0</v>
      </c>
      <c r="EY208" s="54">
        <v>19.554227282310773</v>
      </c>
      <c r="EZ208" s="54">
        <v>28.166615501001296</v>
      </c>
      <c r="FA208" s="54">
        <v>24.696704897980013</v>
      </c>
      <c r="FB208" s="54">
        <v>19.248382879897605</v>
      </c>
      <c r="FC208" s="54">
        <v>15.255897194654617</v>
      </c>
      <c r="FD208" s="54">
        <v>14.815297207202132</v>
      </c>
      <c r="FE208" s="54">
        <v>15.255897194654617</v>
      </c>
      <c r="FF208" s="54">
        <v>19.248382879897605</v>
      </c>
      <c r="FG208" s="54">
        <v>24.696704897980009</v>
      </c>
      <c r="FH208" s="54">
        <v>1</v>
      </c>
      <c r="FI208" s="54">
        <v>0.5845448567141136</v>
      </c>
      <c r="FJ208" s="54">
        <v>304.87455197132613</v>
      </c>
      <c r="FN208" s="54">
        <v>8.1215053763440874</v>
      </c>
      <c r="FO208" s="54">
        <v>11</v>
      </c>
      <c r="FP208" s="54">
        <v>39600</v>
      </c>
      <c r="FQ208" s="54">
        <v>10.706451612903226</v>
      </c>
      <c r="FR208" s="54">
        <v>544.02203342994119</v>
      </c>
      <c r="FS208" s="54">
        <v>0</v>
      </c>
      <c r="FT208" s="54">
        <v>0.94615384615384612</v>
      </c>
      <c r="FU208" s="54">
        <v>0</v>
      </c>
      <c r="FV208" s="54">
        <v>0</v>
      </c>
      <c r="FW208" s="54">
        <v>19.554227282310773</v>
      </c>
      <c r="FX208" s="54">
        <v>28.166615501001296</v>
      </c>
      <c r="FY208" s="54">
        <v>24.696704897980013</v>
      </c>
      <c r="FZ208" s="54">
        <v>19.248382879897605</v>
      </c>
      <c r="GA208" s="54">
        <v>15.255897194654617</v>
      </c>
      <c r="GB208" s="54">
        <v>14.815297207202132</v>
      </c>
      <c r="GC208" s="54">
        <v>15.255897194654617</v>
      </c>
      <c r="GD208" s="54">
        <v>19.248382879897605</v>
      </c>
      <c r="GE208" s="54">
        <v>24.696704897980009</v>
      </c>
      <c r="GF208" s="54">
        <v>0</v>
      </c>
      <c r="GG208" s="54">
        <v>0.5845448567141136</v>
      </c>
      <c r="GH208" s="54">
        <v>304.87455197132613</v>
      </c>
      <c r="GL208" s="54">
        <v>8.1215053763440874</v>
      </c>
      <c r="GM208" s="54">
        <v>11</v>
      </c>
      <c r="GN208" s="54">
        <v>39600</v>
      </c>
      <c r="GO208" s="54">
        <v>10.706451612903226</v>
      </c>
      <c r="GP208" s="54">
        <v>544.02203342994119</v>
      </c>
      <c r="GQ208" s="54">
        <v>606.6628598102368</v>
      </c>
      <c r="GR208" s="54">
        <v>0.94615384615384612</v>
      </c>
      <c r="GS208" s="54">
        <v>0</v>
      </c>
      <c r="GT208" s="54">
        <v>0</v>
      </c>
      <c r="GU208" s="54">
        <v>19.554227282310773</v>
      </c>
      <c r="GV208" s="54">
        <v>28.166615501001296</v>
      </c>
      <c r="GW208" s="54">
        <v>24.696704897980013</v>
      </c>
      <c r="GX208" s="54">
        <v>19.248382879897605</v>
      </c>
      <c r="GY208" s="54">
        <v>15.255897194654617</v>
      </c>
      <c r="GZ208" s="54">
        <v>14.815297207202132</v>
      </c>
      <c r="HA208" s="54">
        <v>15.255897194654617</v>
      </c>
      <c r="HB208" s="54">
        <v>19.248382879897605</v>
      </c>
      <c r="HC208" s="54">
        <v>24.696704897980009</v>
      </c>
      <c r="HD208" s="54">
        <v>1</v>
      </c>
      <c r="HE208" s="54">
        <v>0.5845448567141136</v>
      </c>
      <c r="HF208" s="54">
        <v>304.87455197132613</v>
      </c>
      <c r="HJ208" s="54">
        <v>8.1215053763440874</v>
      </c>
      <c r="HK208" s="54">
        <v>11</v>
      </c>
      <c r="HL208" s="54">
        <v>39600</v>
      </c>
      <c r="HM208" s="54">
        <v>10.706451612903226</v>
      </c>
      <c r="HN208" s="54">
        <v>544.02203342994119</v>
      </c>
      <c r="HO208" s="54">
        <v>606.6628598102368</v>
      </c>
      <c r="HP208" s="54">
        <v>0.94615384615384612</v>
      </c>
      <c r="HQ208" s="54">
        <v>0</v>
      </c>
      <c r="HR208" s="54">
        <v>0</v>
      </c>
      <c r="HS208" s="54">
        <v>19.554227282310773</v>
      </c>
      <c r="HT208" s="54">
        <v>28.166615501001296</v>
      </c>
      <c r="HU208" s="54">
        <v>24.696704897980013</v>
      </c>
      <c r="HV208" s="54">
        <v>19.248382879897605</v>
      </c>
      <c r="HW208" s="54">
        <v>15.255897194654617</v>
      </c>
      <c r="HX208" s="54">
        <v>14.815297207202132</v>
      </c>
      <c r="HY208" s="54">
        <v>15.255897194654617</v>
      </c>
      <c r="HZ208" s="54">
        <v>19.248382879897605</v>
      </c>
      <c r="IA208" s="54">
        <v>24.696704897980009</v>
      </c>
      <c r="IB208" s="54">
        <v>0</v>
      </c>
      <c r="IC208" s="54">
        <v>0.5845448567141136</v>
      </c>
      <c r="ID208" s="54">
        <v>304.87455197132613</v>
      </c>
    </row>
    <row r="209" spans="2:238" x14ac:dyDescent="0.25">
      <c r="B209" s="54" t="s">
        <v>68</v>
      </c>
      <c r="C209" s="54">
        <v>12</v>
      </c>
      <c r="D209" s="54">
        <v>43200</v>
      </c>
      <c r="E209" s="54">
        <v>11.903225806451614</v>
      </c>
      <c r="F209" s="54">
        <v>524.50747936841628</v>
      </c>
      <c r="G209" s="54">
        <v>485.49570376088548</v>
      </c>
      <c r="H209" s="54">
        <v>0.94615384615384612</v>
      </c>
      <c r="I209" s="54">
        <v>0</v>
      </c>
      <c r="J209" s="54">
        <v>0</v>
      </c>
      <c r="K209" s="54">
        <v>15.483121442125238</v>
      </c>
      <c r="L209" s="54">
        <v>27.256818663493888</v>
      </c>
      <c r="M209" s="54">
        <v>24.205553223457628</v>
      </c>
      <c r="N209" s="54">
        <v>19.414571961436472</v>
      </c>
      <c r="O209" s="54">
        <v>15.903780190428217</v>
      </c>
      <c r="P209" s="54">
        <v>15.516338648440476</v>
      </c>
      <c r="Q209" s="54">
        <v>15.903780190428217</v>
      </c>
      <c r="R209" s="54">
        <v>19.414571961436472</v>
      </c>
      <c r="S209" s="54">
        <v>24.205553223457624</v>
      </c>
      <c r="T209" s="54">
        <v>1</v>
      </c>
      <c r="U209" s="54">
        <v>0.58892851567641735</v>
      </c>
      <c r="V209" s="54">
        <v>268.09139784946245</v>
      </c>
      <c r="Z209" s="54" t="s">
        <v>68</v>
      </c>
      <c r="AA209" s="54">
        <v>12</v>
      </c>
      <c r="AB209" s="54">
        <v>43200</v>
      </c>
      <c r="AC209" s="54">
        <v>11.903225806451614</v>
      </c>
      <c r="AD209" s="54">
        <v>524.50747936841628</v>
      </c>
      <c r="AE209" s="54">
        <v>485.49570376088548</v>
      </c>
      <c r="AF209" s="54">
        <v>0.94615384615384612</v>
      </c>
      <c r="AG209" s="54">
        <v>0</v>
      </c>
      <c r="AH209" s="54">
        <v>0</v>
      </c>
      <c r="AI209" s="54">
        <v>15.483121442125238</v>
      </c>
      <c r="AJ209" s="54">
        <v>27.256818663493888</v>
      </c>
      <c r="AK209" s="54">
        <v>24.205553223457628</v>
      </c>
      <c r="AL209" s="54">
        <v>19.414571961436472</v>
      </c>
      <c r="AM209" s="54">
        <v>15.903780190428217</v>
      </c>
      <c r="AN209" s="54">
        <v>15.516338648440476</v>
      </c>
      <c r="AO209" s="54">
        <v>15.903780190428217</v>
      </c>
      <c r="AP209" s="54">
        <v>19.414571961436472</v>
      </c>
      <c r="AQ209" s="54">
        <v>24.205553223457624</v>
      </c>
      <c r="AR209" s="54">
        <v>0</v>
      </c>
      <c r="AS209" s="54">
        <v>0.58892851567641735</v>
      </c>
      <c r="AT209" s="54">
        <v>268.09139784946245</v>
      </c>
      <c r="AX209" s="54" t="s">
        <v>68</v>
      </c>
      <c r="AY209" s="54">
        <v>12</v>
      </c>
      <c r="AZ209" s="54">
        <v>43200</v>
      </c>
      <c r="BA209" s="54">
        <v>11.903225806451614</v>
      </c>
      <c r="BB209" s="54">
        <v>524.50747936841628</v>
      </c>
      <c r="BC209" s="54">
        <v>485.49570376088548</v>
      </c>
      <c r="BD209" s="54">
        <v>0.94615384615384612</v>
      </c>
      <c r="BE209" s="54">
        <v>0</v>
      </c>
      <c r="BF209" s="54">
        <v>0</v>
      </c>
      <c r="BG209" s="54">
        <v>19.236401012017712</v>
      </c>
      <c r="BH209" s="54">
        <v>27.256818663493888</v>
      </c>
      <c r="BI209" s="54">
        <v>24.205553223457628</v>
      </c>
      <c r="BJ209" s="54">
        <v>19.414571961436472</v>
      </c>
      <c r="BK209" s="54">
        <v>15.903780190428217</v>
      </c>
      <c r="BL209" s="54">
        <v>15.516338648440476</v>
      </c>
      <c r="BM209" s="54">
        <v>15.903780190428217</v>
      </c>
      <c r="BN209" s="54">
        <v>19.414571961436472</v>
      </c>
      <c r="BO209" s="54">
        <v>24.205553223457624</v>
      </c>
      <c r="BP209" s="54">
        <v>1</v>
      </c>
      <c r="BQ209" s="54">
        <v>0.5845448567141136</v>
      </c>
      <c r="BR209" s="54">
        <v>268.09139784946245</v>
      </c>
      <c r="BV209" s="54" t="s">
        <v>68</v>
      </c>
      <c r="BW209" s="54">
        <v>12</v>
      </c>
      <c r="BX209" s="54">
        <v>43200</v>
      </c>
      <c r="BY209" s="54">
        <v>11.903225806451614</v>
      </c>
      <c r="BZ209" s="54">
        <v>524.50747936841628</v>
      </c>
      <c r="CA209" s="54">
        <v>485.49570376088548</v>
      </c>
      <c r="CB209" s="54">
        <v>0.94615384615384612</v>
      </c>
      <c r="CC209" s="54">
        <v>0</v>
      </c>
      <c r="CD209" s="54">
        <v>0</v>
      </c>
      <c r="CE209" s="54">
        <v>19.236401012017712</v>
      </c>
      <c r="CF209" s="54">
        <v>27.256818663493888</v>
      </c>
      <c r="CG209" s="54">
        <v>24.205553223457628</v>
      </c>
      <c r="CH209" s="54">
        <v>19.414571961436472</v>
      </c>
      <c r="CI209" s="54">
        <v>15.903780190428217</v>
      </c>
      <c r="CJ209" s="54">
        <v>15.516338648440476</v>
      </c>
      <c r="CK209" s="54">
        <v>15.903780190428217</v>
      </c>
      <c r="CL209" s="54">
        <v>19.414571961436472</v>
      </c>
      <c r="CM209" s="54">
        <v>24.205553223457624</v>
      </c>
      <c r="CN209" s="54">
        <v>0</v>
      </c>
      <c r="CO209" s="54">
        <v>0.5845448567141136</v>
      </c>
      <c r="CP209" s="54">
        <v>268.09139784946245</v>
      </c>
      <c r="CT209" s="54" t="s">
        <v>68</v>
      </c>
      <c r="CU209" s="54">
        <v>12</v>
      </c>
      <c r="CV209" s="54">
        <v>43200</v>
      </c>
      <c r="CW209" s="54">
        <v>11.903225806451614</v>
      </c>
      <c r="CX209" s="54">
        <v>524.50747936841628</v>
      </c>
      <c r="CY209" s="54">
        <v>0</v>
      </c>
      <c r="CZ209" s="54">
        <v>0.94615384615384612</v>
      </c>
      <c r="DA209" s="54">
        <v>0</v>
      </c>
      <c r="DB209" s="54">
        <v>0</v>
      </c>
      <c r="DC209" s="54">
        <v>19.236401012017712</v>
      </c>
      <c r="DD209" s="54">
        <v>27.256818663493888</v>
      </c>
      <c r="DE209" s="54">
        <v>24.205553223457628</v>
      </c>
      <c r="DF209" s="54">
        <v>19.414571961436472</v>
      </c>
      <c r="DG209" s="54">
        <v>15.903780190428217</v>
      </c>
      <c r="DH209" s="54">
        <v>15.516338648440476</v>
      </c>
      <c r="DI209" s="54">
        <v>15.903780190428217</v>
      </c>
      <c r="DJ209" s="54">
        <v>19.414571961436472</v>
      </c>
      <c r="DK209" s="54">
        <v>24.205553223457624</v>
      </c>
      <c r="DL209" s="54">
        <v>1</v>
      </c>
      <c r="DM209" s="54">
        <v>0.5845448567141136</v>
      </c>
      <c r="DN209" s="54">
        <v>268.09139784946245</v>
      </c>
      <c r="DR209" s="54" t="s">
        <v>68</v>
      </c>
      <c r="DS209" s="54">
        <v>12</v>
      </c>
      <c r="DT209" s="54">
        <v>43200</v>
      </c>
      <c r="DU209" s="54">
        <v>11.903225806451614</v>
      </c>
      <c r="DV209" s="54">
        <v>524.50747936841628</v>
      </c>
      <c r="DW209" s="54">
        <v>0</v>
      </c>
      <c r="DX209" s="54">
        <v>0.94615384615384612</v>
      </c>
      <c r="DY209" s="54">
        <v>0</v>
      </c>
      <c r="DZ209" s="54">
        <v>0</v>
      </c>
      <c r="EA209" s="54">
        <v>19.236401012017712</v>
      </c>
      <c r="EB209" s="54">
        <v>27.256818663493888</v>
      </c>
      <c r="EC209" s="54">
        <v>24.205553223457628</v>
      </c>
      <c r="ED209" s="54">
        <v>19.414571961436472</v>
      </c>
      <c r="EE209" s="54">
        <v>15.903780190428217</v>
      </c>
      <c r="EF209" s="54">
        <v>15.516338648440476</v>
      </c>
      <c r="EG209" s="54">
        <v>15.903780190428217</v>
      </c>
      <c r="EH209" s="54">
        <v>19.414571961436472</v>
      </c>
      <c r="EI209" s="54">
        <v>24.205553223457624</v>
      </c>
      <c r="EJ209" s="54">
        <v>0</v>
      </c>
      <c r="EK209" s="54">
        <v>0.5845448567141136</v>
      </c>
      <c r="EL209" s="54">
        <v>268.09139784946245</v>
      </c>
      <c r="EP209" s="54" t="s">
        <v>68</v>
      </c>
      <c r="EQ209" s="54">
        <v>12</v>
      </c>
      <c r="ER209" s="54">
        <v>43200</v>
      </c>
      <c r="ES209" s="54">
        <v>11.903225806451614</v>
      </c>
      <c r="ET209" s="54">
        <v>524.50747936841628</v>
      </c>
      <c r="EU209" s="54">
        <v>0</v>
      </c>
      <c r="EV209" s="54">
        <v>0.94615384615384612</v>
      </c>
      <c r="EW209" s="54">
        <v>0</v>
      </c>
      <c r="EX209" s="54">
        <v>0</v>
      </c>
      <c r="EY209" s="54">
        <v>19.236401012017712</v>
      </c>
      <c r="EZ209" s="54">
        <v>27.256818663493888</v>
      </c>
      <c r="FA209" s="54">
        <v>24.205553223457628</v>
      </c>
      <c r="FB209" s="54">
        <v>19.414571961436472</v>
      </c>
      <c r="FC209" s="54">
        <v>15.903780190428217</v>
      </c>
      <c r="FD209" s="54">
        <v>15.516338648440476</v>
      </c>
      <c r="FE209" s="54">
        <v>15.903780190428217</v>
      </c>
      <c r="FF209" s="54">
        <v>19.414571961436472</v>
      </c>
      <c r="FG209" s="54">
        <v>24.205553223457624</v>
      </c>
      <c r="FH209" s="54">
        <v>1</v>
      </c>
      <c r="FI209" s="54">
        <v>0.5845448567141136</v>
      </c>
      <c r="FJ209" s="54">
        <v>268.09139784946245</v>
      </c>
      <c r="FN209" s="54" t="s">
        <v>68</v>
      </c>
      <c r="FO209" s="54">
        <v>12</v>
      </c>
      <c r="FP209" s="54">
        <v>43200</v>
      </c>
      <c r="FQ209" s="54">
        <v>11.903225806451614</v>
      </c>
      <c r="FR209" s="54">
        <v>524.50747936841628</v>
      </c>
      <c r="FS209" s="54">
        <v>0</v>
      </c>
      <c r="FT209" s="54">
        <v>0.94615384615384612</v>
      </c>
      <c r="FU209" s="54">
        <v>0</v>
      </c>
      <c r="FV209" s="54">
        <v>0</v>
      </c>
      <c r="FW209" s="54">
        <v>19.236401012017712</v>
      </c>
      <c r="FX209" s="54">
        <v>27.256818663493888</v>
      </c>
      <c r="FY209" s="54">
        <v>24.205553223457628</v>
      </c>
      <c r="FZ209" s="54">
        <v>19.414571961436472</v>
      </c>
      <c r="GA209" s="54">
        <v>15.903780190428217</v>
      </c>
      <c r="GB209" s="54">
        <v>15.516338648440476</v>
      </c>
      <c r="GC209" s="54">
        <v>15.903780190428217</v>
      </c>
      <c r="GD209" s="54">
        <v>19.414571961436472</v>
      </c>
      <c r="GE209" s="54">
        <v>24.205553223457624</v>
      </c>
      <c r="GF209" s="54">
        <v>0</v>
      </c>
      <c r="GG209" s="54">
        <v>0.5845448567141136</v>
      </c>
      <c r="GH209" s="54">
        <v>268.09139784946245</v>
      </c>
      <c r="GL209" s="54" t="s">
        <v>68</v>
      </c>
      <c r="GM209" s="54">
        <v>12</v>
      </c>
      <c r="GN209" s="54">
        <v>43200</v>
      </c>
      <c r="GO209" s="54">
        <v>11.903225806451614</v>
      </c>
      <c r="GP209" s="54">
        <v>524.50747936841628</v>
      </c>
      <c r="GQ209" s="54">
        <v>485.49570376088536</v>
      </c>
      <c r="GR209" s="54">
        <v>0.94615384615384612</v>
      </c>
      <c r="GS209" s="54">
        <v>0</v>
      </c>
      <c r="GT209" s="54">
        <v>0</v>
      </c>
      <c r="GU209" s="54">
        <v>19.236401012017712</v>
      </c>
      <c r="GV209" s="54">
        <v>27.256818663493888</v>
      </c>
      <c r="GW209" s="54">
        <v>24.205553223457628</v>
      </c>
      <c r="GX209" s="54">
        <v>19.414571961436472</v>
      </c>
      <c r="GY209" s="54">
        <v>15.903780190428217</v>
      </c>
      <c r="GZ209" s="54">
        <v>15.516338648440476</v>
      </c>
      <c r="HA209" s="54">
        <v>15.903780190428217</v>
      </c>
      <c r="HB209" s="54">
        <v>19.414571961436472</v>
      </c>
      <c r="HC209" s="54">
        <v>24.205553223457624</v>
      </c>
      <c r="HD209" s="54">
        <v>1</v>
      </c>
      <c r="HE209" s="54">
        <v>0.5845448567141136</v>
      </c>
      <c r="HF209" s="54">
        <v>268.09139784946245</v>
      </c>
      <c r="HJ209" s="54" t="s">
        <v>68</v>
      </c>
      <c r="HK209" s="54">
        <v>12</v>
      </c>
      <c r="HL209" s="54">
        <v>43200</v>
      </c>
      <c r="HM209" s="54">
        <v>11.903225806451614</v>
      </c>
      <c r="HN209" s="54">
        <v>524.50747936841628</v>
      </c>
      <c r="HO209" s="54">
        <v>485.49570376088536</v>
      </c>
      <c r="HP209" s="54">
        <v>0.94615384615384612</v>
      </c>
      <c r="HQ209" s="54">
        <v>0</v>
      </c>
      <c r="HR209" s="54">
        <v>0</v>
      </c>
      <c r="HS209" s="54">
        <v>19.236401012017712</v>
      </c>
      <c r="HT209" s="54">
        <v>27.256818663493888</v>
      </c>
      <c r="HU209" s="54">
        <v>24.205553223457628</v>
      </c>
      <c r="HV209" s="54">
        <v>19.414571961436472</v>
      </c>
      <c r="HW209" s="54">
        <v>15.903780190428217</v>
      </c>
      <c r="HX209" s="54">
        <v>15.516338648440476</v>
      </c>
      <c r="HY209" s="54">
        <v>15.903780190428217</v>
      </c>
      <c r="HZ209" s="54">
        <v>19.414571961436472</v>
      </c>
      <c r="IA209" s="54">
        <v>24.205553223457624</v>
      </c>
      <c r="IB209" s="54">
        <v>0</v>
      </c>
      <c r="IC209" s="54">
        <v>0.5845448567141136</v>
      </c>
      <c r="ID209" s="54">
        <v>268.09139784946245</v>
      </c>
    </row>
    <row r="210" spans="2:238" x14ac:dyDescent="0.25">
      <c r="B210" s="54">
        <v>0.21328302278512112</v>
      </c>
      <c r="C210" s="54">
        <v>13</v>
      </c>
      <c r="D210" s="54">
        <v>46800</v>
      </c>
      <c r="E210" s="54">
        <v>12.954838709677418</v>
      </c>
      <c r="F210" s="54">
        <v>526.56164295383996</v>
      </c>
      <c r="G210" s="54">
        <v>497.04035600108233</v>
      </c>
      <c r="H210" s="54">
        <v>0.94615384615384612</v>
      </c>
      <c r="I210" s="54">
        <v>0</v>
      </c>
      <c r="J210" s="54">
        <v>0</v>
      </c>
      <c r="K210" s="54">
        <v>16.631410499683742</v>
      </c>
      <c r="L210" s="54">
        <v>28.512160847920455</v>
      </c>
      <c r="M210" s="54">
        <v>25.420407678357993</v>
      </c>
      <c r="N210" s="54">
        <v>20.565854119100223</v>
      </c>
      <c r="O210" s="54">
        <v>17.008477090125783</v>
      </c>
      <c r="P210" s="54">
        <v>16.615894524301378</v>
      </c>
      <c r="Q210" s="54">
        <v>17.008477090125783</v>
      </c>
      <c r="R210" s="54">
        <v>20.565854119100223</v>
      </c>
      <c r="S210" s="54">
        <v>25.420407678357989</v>
      </c>
      <c r="T210" s="54">
        <v>1</v>
      </c>
      <c r="U210" s="54">
        <v>0.58892851567641735</v>
      </c>
      <c r="V210" s="54">
        <v>271.64874551971326</v>
      </c>
      <c r="Z210" s="54">
        <v>0.21328302278512112</v>
      </c>
      <c r="AA210" s="54">
        <v>13</v>
      </c>
      <c r="AB210" s="54">
        <v>46800</v>
      </c>
      <c r="AC210" s="54">
        <v>12.954838709677418</v>
      </c>
      <c r="AD210" s="54">
        <v>526.56164295383996</v>
      </c>
      <c r="AE210" s="54">
        <v>497.04035600108233</v>
      </c>
      <c r="AF210" s="54">
        <v>0.94615384615384612</v>
      </c>
      <c r="AG210" s="54">
        <v>0</v>
      </c>
      <c r="AH210" s="54">
        <v>0</v>
      </c>
      <c r="AI210" s="54">
        <v>16.631410499683742</v>
      </c>
      <c r="AJ210" s="54">
        <v>28.512160847920455</v>
      </c>
      <c r="AK210" s="54">
        <v>25.420407678357993</v>
      </c>
      <c r="AL210" s="54">
        <v>20.565854119100223</v>
      </c>
      <c r="AM210" s="54">
        <v>17.008477090125783</v>
      </c>
      <c r="AN210" s="54">
        <v>16.615894524301378</v>
      </c>
      <c r="AO210" s="54">
        <v>17.008477090125783</v>
      </c>
      <c r="AP210" s="54">
        <v>20.565854119100223</v>
      </c>
      <c r="AQ210" s="54">
        <v>25.420407678357989</v>
      </c>
      <c r="AR210" s="54">
        <v>0</v>
      </c>
      <c r="AS210" s="54">
        <v>0.58892851567641735</v>
      </c>
      <c r="AT210" s="54">
        <v>271.64874551971326</v>
      </c>
      <c r="AX210" s="54">
        <v>0.21766668174742482</v>
      </c>
      <c r="AY210" s="54">
        <v>13</v>
      </c>
      <c r="AZ210" s="54">
        <v>46800</v>
      </c>
      <c r="BA210" s="54">
        <v>12.954838709677418</v>
      </c>
      <c r="BB210" s="54">
        <v>526.56164295383996</v>
      </c>
      <c r="BC210" s="54">
        <v>497.04035600108233</v>
      </c>
      <c r="BD210" s="54">
        <v>0.94615384615384612</v>
      </c>
      <c r="BE210" s="54">
        <v>0</v>
      </c>
      <c r="BF210" s="54">
        <v>0</v>
      </c>
      <c r="BG210" s="54">
        <v>20.434492936959728</v>
      </c>
      <c r="BH210" s="54">
        <v>28.512160847920455</v>
      </c>
      <c r="BI210" s="54">
        <v>25.420407678357993</v>
      </c>
      <c r="BJ210" s="54">
        <v>20.565854119100223</v>
      </c>
      <c r="BK210" s="54">
        <v>17.008477090125783</v>
      </c>
      <c r="BL210" s="54">
        <v>16.615894524301378</v>
      </c>
      <c r="BM210" s="54">
        <v>17.008477090125783</v>
      </c>
      <c r="BN210" s="54">
        <v>20.565854119100223</v>
      </c>
      <c r="BO210" s="54">
        <v>25.420407678357989</v>
      </c>
      <c r="BP210" s="54">
        <v>1</v>
      </c>
      <c r="BQ210" s="54">
        <v>0.5845448567141136</v>
      </c>
      <c r="BR210" s="54">
        <v>271.64874551971326</v>
      </c>
      <c r="BV210" s="54">
        <v>0.21766668174742482</v>
      </c>
      <c r="BW210" s="54">
        <v>13</v>
      </c>
      <c r="BX210" s="54">
        <v>46800</v>
      </c>
      <c r="BY210" s="54">
        <v>12.954838709677418</v>
      </c>
      <c r="BZ210" s="54">
        <v>526.56164295383996</v>
      </c>
      <c r="CA210" s="54">
        <v>497.04035600108233</v>
      </c>
      <c r="CB210" s="54">
        <v>0.94615384615384612</v>
      </c>
      <c r="CC210" s="54">
        <v>0</v>
      </c>
      <c r="CD210" s="54">
        <v>0</v>
      </c>
      <c r="CE210" s="54">
        <v>20.434492936959728</v>
      </c>
      <c r="CF210" s="54">
        <v>28.512160847920455</v>
      </c>
      <c r="CG210" s="54">
        <v>25.420407678357993</v>
      </c>
      <c r="CH210" s="54">
        <v>20.565854119100223</v>
      </c>
      <c r="CI210" s="54">
        <v>17.008477090125783</v>
      </c>
      <c r="CJ210" s="54">
        <v>16.615894524301378</v>
      </c>
      <c r="CK210" s="54">
        <v>17.008477090125783</v>
      </c>
      <c r="CL210" s="54">
        <v>20.565854119100223</v>
      </c>
      <c r="CM210" s="54">
        <v>25.420407678357989</v>
      </c>
      <c r="CN210" s="54">
        <v>0</v>
      </c>
      <c r="CO210" s="54">
        <v>0.5845448567141136</v>
      </c>
      <c r="CP210" s="54">
        <v>271.64874551971326</v>
      </c>
      <c r="CT210" s="54">
        <v>0.21766668174742482</v>
      </c>
      <c r="CU210" s="54">
        <v>13</v>
      </c>
      <c r="CV210" s="54">
        <v>46800</v>
      </c>
      <c r="CW210" s="54">
        <v>12.954838709677418</v>
      </c>
      <c r="CX210" s="54">
        <v>526.56164295383996</v>
      </c>
      <c r="CY210" s="54">
        <v>0</v>
      </c>
      <c r="CZ210" s="54">
        <v>0.94615384615384612</v>
      </c>
      <c r="DA210" s="54">
        <v>0</v>
      </c>
      <c r="DB210" s="54">
        <v>0</v>
      </c>
      <c r="DC210" s="54">
        <v>20.434492936959728</v>
      </c>
      <c r="DD210" s="54">
        <v>28.512160847920455</v>
      </c>
      <c r="DE210" s="54">
        <v>25.420407678357993</v>
      </c>
      <c r="DF210" s="54">
        <v>20.565854119100223</v>
      </c>
      <c r="DG210" s="54">
        <v>17.008477090125783</v>
      </c>
      <c r="DH210" s="54">
        <v>16.615894524301378</v>
      </c>
      <c r="DI210" s="54">
        <v>17.008477090125783</v>
      </c>
      <c r="DJ210" s="54">
        <v>20.565854119100223</v>
      </c>
      <c r="DK210" s="54">
        <v>25.420407678357989</v>
      </c>
      <c r="DL210" s="54">
        <v>1</v>
      </c>
      <c r="DM210" s="54">
        <v>0.5845448567141136</v>
      </c>
      <c r="DN210" s="54">
        <v>271.64874551971326</v>
      </c>
      <c r="DR210" s="54">
        <v>0.21766668174742482</v>
      </c>
      <c r="DS210" s="54">
        <v>13</v>
      </c>
      <c r="DT210" s="54">
        <v>46800</v>
      </c>
      <c r="DU210" s="54">
        <v>12.954838709677418</v>
      </c>
      <c r="DV210" s="54">
        <v>526.56164295383996</v>
      </c>
      <c r="DW210" s="54">
        <v>0</v>
      </c>
      <c r="DX210" s="54">
        <v>0.94615384615384612</v>
      </c>
      <c r="DY210" s="54">
        <v>0</v>
      </c>
      <c r="DZ210" s="54">
        <v>0</v>
      </c>
      <c r="EA210" s="54">
        <v>20.434492936959728</v>
      </c>
      <c r="EB210" s="54">
        <v>28.512160847920455</v>
      </c>
      <c r="EC210" s="54">
        <v>25.420407678357993</v>
      </c>
      <c r="ED210" s="54">
        <v>20.565854119100223</v>
      </c>
      <c r="EE210" s="54">
        <v>17.008477090125783</v>
      </c>
      <c r="EF210" s="54">
        <v>16.615894524301378</v>
      </c>
      <c r="EG210" s="54">
        <v>17.008477090125783</v>
      </c>
      <c r="EH210" s="54">
        <v>20.565854119100223</v>
      </c>
      <c r="EI210" s="54">
        <v>25.420407678357989</v>
      </c>
      <c r="EJ210" s="54">
        <v>0</v>
      </c>
      <c r="EK210" s="54">
        <v>0.5845448567141136</v>
      </c>
      <c r="EL210" s="54">
        <v>271.64874551971326</v>
      </c>
      <c r="EP210" s="54">
        <v>0.21766668174742482</v>
      </c>
      <c r="EQ210" s="54">
        <v>13</v>
      </c>
      <c r="ER210" s="54">
        <v>46800</v>
      </c>
      <c r="ES210" s="54">
        <v>12.954838709677418</v>
      </c>
      <c r="ET210" s="54">
        <v>526.56164295383996</v>
      </c>
      <c r="EU210" s="54">
        <v>161.63095874563729</v>
      </c>
      <c r="EV210" s="54">
        <v>0.94615384615384612</v>
      </c>
      <c r="EW210" s="54">
        <v>0</v>
      </c>
      <c r="EX210" s="54">
        <v>0</v>
      </c>
      <c r="EY210" s="54">
        <v>20.434492936959728</v>
      </c>
      <c r="EZ210" s="54">
        <v>28.512160847920455</v>
      </c>
      <c r="FA210" s="54">
        <v>25.420407678357993</v>
      </c>
      <c r="FB210" s="54">
        <v>20.565854119100223</v>
      </c>
      <c r="FC210" s="54">
        <v>17.008477090125783</v>
      </c>
      <c r="FD210" s="54">
        <v>16.615894524301378</v>
      </c>
      <c r="FE210" s="54">
        <v>17.008477090125783</v>
      </c>
      <c r="FF210" s="54">
        <v>20.565854119100223</v>
      </c>
      <c r="FG210" s="54">
        <v>25.420407678357989</v>
      </c>
      <c r="FH210" s="54">
        <v>1</v>
      </c>
      <c r="FI210" s="54">
        <v>0.5845448567141136</v>
      </c>
      <c r="FJ210" s="54">
        <v>271.64874551971326</v>
      </c>
      <c r="FN210" s="54">
        <v>0.21766668174742482</v>
      </c>
      <c r="FO210" s="54">
        <v>13</v>
      </c>
      <c r="FP210" s="54">
        <v>46800</v>
      </c>
      <c r="FQ210" s="54">
        <v>12.954838709677418</v>
      </c>
      <c r="FR210" s="54">
        <v>526.56164295383996</v>
      </c>
      <c r="FS210" s="54">
        <v>161.63095874563729</v>
      </c>
      <c r="FT210" s="54">
        <v>0.94615384615384612</v>
      </c>
      <c r="FU210" s="54">
        <v>0</v>
      </c>
      <c r="FV210" s="54">
        <v>0</v>
      </c>
      <c r="FW210" s="54">
        <v>20.434492936959728</v>
      </c>
      <c r="FX210" s="54">
        <v>28.512160847920455</v>
      </c>
      <c r="FY210" s="54">
        <v>25.420407678357993</v>
      </c>
      <c r="FZ210" s="54">
        <v>20.565854119100223</v>
      </c>
      <c r="GA210" s="54">
        <v>17.008477090125783</v>
      </c>
      <c r="GB210" s="54">
        <v>16.615894524301378</v>
      </c>
      <c r="GC210" s="54">
        <v>17.008477090125783</v>
      </c>
      <c r="GD210" s="54">
        <v>20.565854119100223</v>
      </c>
      <c r="GE210" s="54">
        <v>25.420407678357989</v>
      </c>
      <c r="GF210" s="54">
        <v>0</v>
      </c>
      <c r="GG210" s="54">
        <v>0.5845448567141136</v>
      </c>
      <c r="GH210" s="54">
        <v>271.64874551971326</v>
      </c>
      <c r="GL210" s="54">
        <v>0.21766668174742482</v>
      </c>
      <c r="GM210" s="54">
        <v>13</v>
      </c>
      <c r="GN210" s="54">
        <v>46800</v>
      </c>
      <c r="GO210" s="54">
        <v>12.954838709677418</v>
      </c>
      <c r="GP210" s="54">
        <v>526.56164295383996</v>
      </c>
      <c r="GQ210" s="54">
        <v>497.04035600108227</v>
      </c>
      <c r="GR210" s="54">
        <v>0.94615384615384612</v>
      </c>
      <c r="GS210" s="54">
        <v>0</v>
      </c>
      <c r="GT210" s="54">
        <v>0</v>
      </c>
      <c r="GU210" s="54">
        <v>20.434492936959728</v>
      </c>
      <c r="GV210" s="54">
        <v>28.512160847920455</v>
      </c>
      <c r="GW210" s="54">
        <v>25.420407678357993</v>
      </c>
      <c r="GX210" s="54">
        <v>20.565854119100223</v>
      </c>
      <c r="GY210" s="54">
        <v>17.008477090125783</v>
      </c>
      <c r="GZ210" s="54">
        <v>16.615894524301378</v>
      </c>
      <c r="HA210" s="54">
        <v>17.008477090125783</v>
      </c>
      <c r="HB210" s="54">
        <v>20.565854119100223</v>
      </c>
      <c r="HC210" s="54">
        <v>25.420407678357989</v>
      </c>
      <c r="HD210" s="54">
        <v>1</v>
      </c>
      <c r="HE210" s="54">
        <v>0.5845448567141136</v>
      </c>
      <c r="HF210" s="54">
        <v>271.64874551971326</v>
      </c>
      <c r="HJ210" s="54">
        <v>0.21766668174742482</v>
      </c>
      <c r="HK210" s="54">
        <v>13</v>
      </c>
      <c r="HL210" s="54">
        <v>46800</v>
      </c>
      <c r="HM210" s="54">
        <v>12.954838709677418</v>
      </c>
      <c r="HN210" s="54">
        <v>526.56164295383996</v>
      </c>
      <c r="HO210" s="54">
        <v>497.04035600108227</v>
      </c>
      <c r="HP210" s="54">
        <v>0.94615384615384612</v>
      </c>
      <c r="HQ210" s="54">
        <v>0</v>
      </c>
      <c r="HR210" s="54">
        <v>0</v>
      </c>
      <c r="HS210" s="54">
        <v>20.434492936959728</v>
      </c>
      <c r="HT210" s="54">
        <v>28.512160847920455</v>
      </c>
      <c r="HU210" s="54">
        <v>25.420407678357993</v>
      </c>
      <c r="HV210" s="54">
        <v>20.565854119100223</v>
      </c>
      <c r="HW210" s="54">
        <v>17.008477090125783</v>
      </c>
      <c r="HX210" s="54">
        <v>16.615894524301378</v>
      </c>
      <c r="HY210" s="54">
        <v>17.008477090125783</v>
      </c>
      <c r="HZ210" s="54">
        <v>20.565854119100223</v>
      </c>
      <c r="IA210" s="54">
        <v>25.420407678357989</v>
      </c>
      <c r="IB210" s="54">
        <v>0</v>
      </c>
      <c r="IC210" s="54">
        <v>0.5845448567141136</v>
      </c>
      <c r="ID210" s="54">
        <v>271.64874551971326</v>
      </c>
    </row>
    <row r="211" spans="2:238" x14ac:dyDescent="0.25">
      <c r="B211" s="54" t="s">
        <v>151</v>
      </c>
      <c r="C211" s="54">
        <v>14</v>
      </c>
      <c r="D211" s="54">
        <v>50400</v>
      </c>
      <c r="E211" s="54">
        <v>14.261290322580646</v>
      </c>
      <c r="F211" s="54">
        <v>439.98858732945308</v>
      </c>
      <c r="G211" s="54">
        <v>223.242558841781</v>
      </c>
      <c r="H211" s="54">
        <v>0.94615384615384612</v>
      </c>
      <c r="I211" s="54">
        <v>0</v>
      </c>
      <c r="J211" s="54">
        <v>0</v>
      </c>
      <c r="K211" s="54">
        <v>15.366812144212521</v>
      </c>
      <c r="L211" s="54">
        <v>24.400542559267738</v>
      </c>
      <c r="M211" s="54">
        <v>22.38553862985043</v>
      </c>
      <c r="N211" s="54">
        <v>19.221655887278356</v>
      </c>
      <c r="O211" s="54">
        <v>16.903188565122498</v>
      </c>
      <c r="P211" s="54">
        <v>16.647328744052484</v>
      </c>
      <c r="Q211" s="54">
        <v>16.903188565122498</v>
      </c>
      <c r="R211" s="54">
        <v>19.221655887278356</v>
      </c>
      <c r="S211" s="54">
        <v>22.38553862985043</v>
      </c>
      <c r="T211" s="54">
        <v>1</v>
      </c>
      <c r="U211" s="54">
        <v>0.58892851567641735</v>
      </c>
      <c r="V211" s="54">
        <v>177.04301075268813</v>
      </c>
      <c r="Z211" s="54" t="s">
        <v>151</v>
      </c>
      <c r="AA211" s="54">
        <v>14</v>
      </c>
      <c r="AB211" s="54">
        <v>50400</v>
      </c>
      <c r="AC211" s="54">
        <v>14.261290322580646</v>
      </c>
      <c r="AD211" s="54">
        <v>439.98858732945308</v>
      </c>
      <c r="AE211" s="54">
        <v>223.242558841781</v>
      </c>
      <c r="AF211" s="54">
        <v>0.94615384615384612</v>
      </c>
      <c r="AG211" s="54">
        <v>0</v>
      </c>
      <c r="AH211" s="54">
        <v>0</v>
      </c>
      <c r="AI211" s="54">
        <v>15.366812144212521</v>
      </c>
      <c r="AJ211" s="54">
        <v>24.400542559267738</v>
      </c>
      <c r="AK211" s="54">
        <v>22.38553862985043</v>
      </c>
      <c r="AL211" s="54">
        <v>19.221655887278356</v>
      </c>
      <c r="AM211" s="54">
        <v>16.903188565122498</v>
      </c>
      <c r="AN211" s="54">
        <v>16.647328744052484</v>
      </c>
      <c r="AO211" s="54">
        <v>16.903188565122498</v>
      </c>
      <c r="AP211" s="54">
        <v>19.221655887278356</v>
      </c>
      <c r="AQ211" s="54">
        <v>22.38553862985043</v>
      </c>
      <c r="AR211" s="54">
        <v>0</v>
      </c>
      <c r="AS211" s="54">
        <v>0.58892851567641735</v>
      </c>
      <c r="AT211" s="54">
        <v>177.04301075268813</v>
      </c>
      <c r="AX211" s="54" t="s">
        <v>151</v>
      </c>
      <c r="AY211" s="54">
        <v>14</v>
      </c>
      <c r="AZ211" s="54">
        <v>50400</v>
      </c>
      <c r="BA211" s="54">
        <v>14.261290322580646</v>
      </c>
      <c r="BB211" s="54">
        <v>439.98858732945308</v>
      </c>
      <c r="BC211" s="54">
        <v>223.242558841781</v>
      </c>
      <c r="BD211" s="54">
        <v>0.94615384615384612</v>
      </c>
      <c r="BE211" s="54">
        <v>0</v>
      </c>
      <c r="BF211" s="54">
        <v>0</v>
      </c>
      <c r="BG211" s="54">
        <v>17.845414294750157</v>
      </c>
      <c r="BH211" s="54">
        <v>24.400542559267738</v>
      </c>
      <c r="BI211" s="54">
        <v>22.38553862985043</v>
      </c>
      <c r="BJ211" s="54">
        <v>19.221655887278356</v>
      </c>
      <c r="BK211" s="54">
        <v>16.903188565122498</v>
      </c>
      <c r="BL211" s="54">
        <v>16.647328744052484</v>
      </c>
      <c r="BM211" s="54">
        <v>16.903188565122498</v>
      </c>
      <c r="BN211" s="54">
        <v>19.221655887278356</v>
      </c>
      <c r="BO211" s="54">
        <v>22.38553862985043</v>
      </c>
      <c r="BP211" s="54">
        <v>1</v>
      </c>
      <c r="BQ211" s="54">
        <v>0.5845448567141136</v>
      </c>
      <c r="BR211" s="54">
        <v>177.04301075268813</v>
      </c>
      <c r="BV211" s="54" t="s">
        <v>151</v>
      </c>
      <c r="BW211" s="54">
        <v>14</v>
      </c>
      <c r="BX211" s="54">
        <v>50400</v>
      </c>
      <c r="BY211" s="54">
        <v>14.261290322580646</v>
      </c>
      <c r="BZ211" s="54">
        <v>439.98858732945308</v>
      </c>
      <c r="CA211" s="54">
        <v>223.242558841781</v>
      </c>
      <c r="CB211" s="54">
        <v>0.94615384615384612</v>
      </c>
      <c r="CC211" s="54">
        <v>0</v>
      </c>
      <c r="CD211" s="54">
        <v>0</v>
      </c>
      <c r="CE211" s="54">
        <v>17.845414294750157</v>
      </c>
      <c r="CF211" s="54">
        <v>24.400542559267738</v>
      </c>
      <c r="CG211" s="54">
        <v>22.38553862985043</v>
      </c>
      <c r="CH211" s="54">
        <v>19.221655887278356</v>
      </c>
      <c r="CI211" s="54">
        <v>16.903188565122498</v>
      </c>
      <c r="CJ211" s="54">
        <v>16.647328744052484</v>
      </c>
      <c r="CK211" s="54">
        <v>16.903188565122498</v>
      </c>
      <c r="CL211" s="54">
        <v>19.221655887278356</v>
      </c>
      <c r="CM211" s="54">
        <v>22.38553862985043</v>
      </c>
      <c r="CN211" s="54">
        <v>0</v>
      </c>
      <c r="CO211" s="54">
        <v>0.5845448567141136</v>
      </c>
      <c r="CP211" s="54">
        <v>177.04301075268813</v>
      </c>
      <c r="CT211" s="54" t="s">
        <v>151</v>
      </c>
      <c r="CU211" s="54">
        <v>14</v>
      </c>
      <c r="CV211" s="54">
        <v>50400</v>
      </c>
      <c r="CW211" s="54">
        <v>14.261290322580646</v>
      </c>
      <c r="CX211" s="54">
        <v>439.98858732945308</v>
      </c>
      <c r="CY211" s="54">
        <v>0</v>
      </c>
      <c r="CZ211" s="54">
        <v>0.94615384615384612</v>
      </c>
      <c r="DA211" s="54">
        <v>0</v>
      </c>
      <c r="DB211" s="54">
        <v>0</v>
      </c>
      <c r="DC211" s="54">
        <v>17.845414294750157</v>
      </c>
      <c r="DD211" s="54">
        <v>24.400542559267738</v>
      </c>
      <c r="DE211" s="54">
        <v>22.38553862985043</v>
      </c>
      <c r="DF211" s="54">
        <v>19.221655887278356</v>
      </c>
      <c r="DG211" s="54">
        <v>16.903188565122498</v>
      </c>
      <c r="DH211" s="54">
        <v>16.647328744052484</v>
      </c>
      <c r="DI211" s="54">
        <v>16.903188565122498</v>
      </c>
      <c r="DJ211" s="54">
        <v>19.221655887278356</v>
      </c>
      <c r="DK211" s="54">
        <v>22.38553862985043</v>
      </c>
      <c r="DL211" s="54">
        <v>1</v>
      </c>
      <c r="DM211" s="54">
        <v>0.5845448567141136</v>
      </c>
      <c r="DN211" s="54">
        <v>177.04301075268813</v>
      </c>
      <c r="DR211" s="54" t="s">
        <v>151</v>
      </c>
      <c r="DS211" s="54">
        <v>14</v>
      </c>
      <c r="DT211" s="54">
        <v>50400</v>
      </c>
      <c r="DU211" s="54">
        <v>14.261290322580646</v>
      </c>
      <c r="DV211" s="54">
        <v>439.98858732945308</v>
      </c>
      <c r="DW211" s="54">
        <v>0</v>
      </c>
      <c r="DX211" s="54">
        <v>0.94615384615384612</v>
      </c>
      <c r="DY211" s="54">
        <v>0</v>
      </c>
      <c r="DZ211" s="54">
        <v>0</v>
      </c>
      <c r="EA211" s="54">
        <v>17.845414294750157</v>
      </c>
      <c r="EB211" s="54">
        <v>24.400542559267738</v>
      </c>
      <c r="EC211" s="54">
        <v>22.38553862985043</v>
      </c>
      <c r="ED211" s="54">
        <v>19.221655887278356</v>
      </c>
      <c r="EE211" s="54">
        <v>16.903188565122498</v>
      </c>
      <c r="EF211" s="54">
        <v>16.647328744052484</v>
      </c>
      <c r="EG211" s="54">
        <v>16.903188565122498</v>
      </c>
      <c r="EH211" s="54">
        <v>19.221655887278356</v>
      </c>
      <c r="EI211" s="54">
        <v>22.38553862985043</v>
      </c>
      <c r="EJ211" s="54">
        <v>0</v>
      </c>
      <c r="EK211" s="54">
        <v>0.5845448567141136</v>
      </c>
      <c r="EL211" s="54">
        <v>177.04301075268813</v>
      </c>
      <c r="EP211" s="54" t="s">
        <v>151</v>
      </c>
      <c r="EQ211" s="54">
        <v>14</v>
      </c>
      <c r="ER211" s="54">
        <v>50400</v>
      </c>
      <c r="ES211" s="54">
        <v>14.261290322580646</v>
      </c>
      <c r="ET211" s="54">
        <v>439.98858732945308</v>
      </c>
      <c r="EU211" s="54">
        <v>72.595531495128412</v>
      </c>
      <c r="EV211" s="54">
        <v>0.94615384615384612</v>
      </c>
      <c r="EW211" s="54">
        <v>0</v>
      </c>
      <c r="EX211" s="54">
        <v>0</v>
      </c>
      <c r="EY211" s="54">
        <v>17.845414294750157</v>
      </c>
      <c r="EZ211" s="54">
        <v>24.400542559267738</v>
      </c>
      <c r="FA211" s="54">
        <v>22.38553862985043</v>
      </c>
      <c r="FB211" s="54">
        <v>19.221655887278356</v>
      </c>
      <c r="FC211" s="54">
        <v>16.903188565122498</v>
      </c>
      <c r="FD211" s="54">
        <v>16.647328744052484</v>
      </c>
      <c r="FE211" s="54">
        <v>16.903188565122498</v>
      </c>
      <c r="FF211" s="54">
        <v>19.221655887278356</v>
      </c>
      <c r="FG211" s="54">
        <v>22.38553862985043</v>
      </c>
      <c r="FH211" s="54">
        <v>1</v>
      </c>
      <c r="FI211" s="54">
        <v>0.5845448567141136</v>
      </c>
      <c r="FJ211" s="54">
        <v>177.04301075268813</v>
      </c>
      <c r="FN211" s="54" t="s">
        <v>151</v>
      </c>
      <c r="FO211" s="54">
        <v>14</v>
      </c>
      <c r="FP211" s="54">
        <v>50400</v>
      </c>
      <c r="FQ211" s="54">
        <v>14.261290322580646</v>
      </c>
      <c r="FR211" s="54">
        <v>439.98858732945308</v>
      </c>
      <c r="FS211" s="54">
        <v>72.595531495128412</v>
      </c>
      <c r="FT211" s="54">
        <v>0.94615384615384612</v>
      </c>
      <c r="FU211" s="54">
        <v>0</v>
      </c>
      <c r="FV211" s="54">
        <v>0</v>
      </c>
      <c r="FW211" s="54">
        <v>17.845414294750157</v>
      </c>
      <c r="FX211" s="54">
        <v>24.400542559267738</v>
      </c>
      <c r="FY211" s="54">
        <v>22.38553862985043</v>
      </c>
      <c r="FZ211" s="54">
        <v>19.221655887278356</v>
      </c>
      <c r="GA211" s="54">
        <v>16.903188565122498</v>
      </c>
      <c r="GB211" s="54">
        <v>16.647328744052484</v>
      </c>
      <c r="GC211" s="54">
        <v>16.903188565122498</v>
      </c>
      <c r="GD211" s="54">
        <v>19.221655887278356</v>
      </c>
      <c r="GE211" s="54">
        <v>22.38553862985043</v>
      </c>
      <c r="GF211" s="54">
        <v>0</v>
      </c>
      <c r="GG211" s="54">
        <v>0.5845448567141136</v>
      </c>
      <c r="GH211" s="54">
        <v>177.04301075268813</v>
      </c>
      <c r="GL211" s="54" t="s">
        <v>151</v>
      </c>
      <c r="GM211" s="54">
        <v>14</v>
      </c>
      <c r="GN211" s="54">
        <v>50400</v>
      </c>
      <c r="GO211" s="54">
        <v>14.261290322580646</v>
      </c>
      <c r="GP211" s="54">
        <v>439.98858732945308</v>
      </c>
      <c r="GQ211" s="54">
        <v>223.24255884178095</v>
      </c>
      <c r="GR211" s="54">
        <v>0.94615384615384612</v>
      </c>
      <c r="GS211" s="54">
        <v>0</v>
      </c>
      <c r="GT211" s="54">
        <v>0</v>
      </c>
      <c r="GU211" s="54">
        <v>17.845414294750157</v>
      </c>
      <c r="GV211" s="54">
        <v>24.400542559267738</v>
      </c>
      <c r="GW211" s="54">
        <v>22.38553862985043</v>
      </c>
      <c r="GX211" s="54">
        <v>19.221655887278356</v>
      </c>
      <c r="GY211" s="54">
        <v>16.903188565122498</v>
      </c>
      <c r="GZ211" s="54">
        <v>16.647328744052484</v>
      </c>
      <c r="HA211" s="54">
        <v>16.903188565122498</v>
      </c>
      <c r="HB211" s="54">
        <v>19.221655887278356</v>
      </c>
      <c r="HC211" s="54">
        <v>22.38553862985043</v>
      </c>
      <c r="HD211" s="54">
        <v>1</v>
      </c>
      <c r="HE211" s="54">
        <v>0.5845448567141136</v>
      </c>
      <c r="HF211" s="54">
        <v>177.04301075268813</v>
      </c>
      <c r="HJ211" s="54" t="s">
        <v>151</v>
      </c>
      <c r="HK211" s="54">
        <v>14</v>
      </c>
      <c r="HL211" s="54">
        <v>50400</v>
      </c>
      <c r="HM211" s="54">
        <v>14.261290322580646</v>
      </c>
      <c r="HN211" s="54">
        <v>439.98858732945308</v>
      </c>
      <c r="HO211" s="54">
        <v>223.24255884178095</v>
      </c>
      <c r="HP211" s="54">
        <v>0.94615384615384612</v>
      </c>
      <c r="HQ211" s="54">
        <v>0</v>
      </c>
      <c r="HR211" s="54">
        <v>0</v>
      </c>
      <c r="HS211" s="54">
        <v>17.845414294750157</v>
      </c>
      <c r="HT211" s="54">
        <v>24.400542559267738</v>
      </c>
      <c r="HU211" s="54">
        <v>22.38553862985043</v>
      </c>
      <c r="HV211" s="54">
        <v>19.221655887278356</v>
      </c>
      <c r="HW211" s="54">
        <v>16.903188565122498</v>
      </c>
      <c r="HX211" s="54">
        <v>16.647328744052484</v>
      </c>
      <c r="HY211" s="54">
        <v>16.903188565122498</v>
      </c>
      <c r="HZ211" s="54">
        <v>19.221655887278356</v>
      </c>
      <c r="IA211" s="54">
        <v>22.38553862985043</v>
      </c>
      <c r="IB211" s="54">
        <v>0</v>
      </c>
      <c r="IC211" s="54">
        <v>0.5845448567141136</v>
      </c>
      <c r="ID211" s="54">
        <v>177.04301075268813</v>
      </c>
    </row>
    <row r="212" spans="2:238" x14ac:dyDescent="0.25">
      <c r="B212" s="54" t="s">
        <v>195</v>
      </c>
      <c r="C212" s="54">
        <v>15</v>
      </c>
      <c r="D212" s="54">
        <v>54000</v>
      </c>
      <c r="E212" s="54">
        <v>13.925806451612907</v>
      </c>
      <c r="F212" s="54">
        <v>274.72781371504703</v>
      </c>
      <c r="G212" s="54">
        <v>61.445119236631101</v>
      </c>
      <c r="H212" s="54">
        <v>0.94615384615384612</v>
      </c>
      <c r="I212" s="54">
        <v>0</v>
      </c>
      <c r="J212" s="54">
        <v>0</v>
      </c>
      <c r="K212" s="54">
        <v>12.673355471220749</v>
      </c>
      <c r="L212" s="54">
        <v>19.096014280574465</v>
      </c>
      <c r="M212" s="54">
        <v>18.068523411616098</v>
      </c>
      <c r="N212" s="54">
        <v>16.45519622103944</v>
      </c>
      <c r="O212" s="54">
        <v>15.272963289026064</v>
      </c>
      <c r="P212" s="54">
        <v>15.142495240778246</v>
      </c>
      <c r="Q212" s="54">
        <v>15.272963289026064</v>
      </c>
      <c r="R212" s="54">
        <v>16.45519622103944</v>
      </c>
      <c r="S212" s="54">
        <v>18.068523411616098</v>
      </c>
      <c r="T212" s="54">
        <v>1</v>
      </c>
      <c r="U212" s="54">
        <v>0.58892851567641735</v>
      </c>
      <c r="V212" s="54">
        <v>90.2777777777778</v>
      </c>
      <c r="Z212" s="54" t="s">
        <v>195</v>
      </c>
      <c r="AA212" s="54">
        <v>15</v>
      </c>
      <c r="AB212" s="54">
        <v>54000</v>
      </c>
      <c r="AC212" s="54">
        <v>13.925806451612907</v>
      </c>
      <c r="AD212" s="54">
        <v>274.72781371504703</v>
      </c>
      <c r="AE212" s="54">
        <v>61.445119236631101</v>
      </c>
      <c r="AF212" s="54">
        <v>0.94615384615384612</v>
      </c>
      <c r="AG212" s="54">
        <v>0</v>
      </c>
      <c r="AH212" s="54">
        <v>0</v>
      </c>
      <c r="AI212" s="54">
        <v>12.673355471220749</v>
      </c>
      <c r="AJ212" s="54">
        <v>19.096014280574465</v>
      </c>
      <c r="AK212" s="54">
        <v>18.068523411616098</v>
      </c>
      <c r="AL212" s="54">
        <v>16.45519622103944</v>
      </c>
      <c r="AM212" s="54">
        <v>15.272963289026064</v>
      </c>
      <c r="AN212" s="54">
        <v>15.142495240778246</v>
      </c>
      <c r="AO212" s="54">
        <v>15.272963289026064</v>
      </c>
      <c r="AP212" s="54">
        <v>16.45519622103944</v>
      </c>
      <c r="AQ212" s="54">
        <v>18.068523411616098</v>
      </c>
      <c r="AR212" s="54">
        <v>0</v>
      </c>
      <c r="AS212" s="54">
        <v>0.58892851567641735</v>
      </c>
      <c r="AT212" s="54">
        <v>90.2777777777778</v>
      </c>
      <c r="AX212" s="54" t="s">
        <v>195</v>
      </c>
      <c r="AY212" s="54">
        <v>15</v>
      </c>
      <c r="AZ212" s="54">
        <v>54000</v>
      </c>
      <c r="BA212" s="54">
        <v>13.925806451612907</v>
      </c>
      <c r="BB212" s="54">
        <v>274.72781371504703</v>
      </c>
      <c r="BC212" s="54">
        <v>61.445119236631101</v>
      </c>
      <c r="BD212" s="54">
        <v>0.94615384615384612</v>
      </c>
      <c r="BE212" s="54">
        <v>0</v>
      </c>
      <c r="BF212" s="54">
        <v>0</v>
      </c>
      <c r="BG212" s="54">
        <v>13.937244360109638</v>
      </c>
      <c r="BH212" s="54">
        <v>19.096014280574465</v>
      </c>
      <c r="BI212" s="54">
        <v>18.068523411616098</v>
      </c>
      <c r="BJ212" s="54">
        <v>16.45519622103944</v>
      </c>
      <c r="BK212" s="54">
        <v>15.272963289026064</v>
      </c>
      <c r="BL212" s="54">
        <v>15.142495240778246</v>
      </c>
      <c r="BM212" s="54">
        <v>15.272963289026064</v>
      </c>
      <c r="BN212" s="54">
        <v>16.45519622103944</v>
      </c>
      <c r="BO212" s="54">
        <v>18.068523411616098</v>
      </c>
      <c r="BP212" s="54">
        <v>1</v>
      </c>
      <c r="BQ212" s="54">
        <v>0.5845448567141136</v>
      </c>
      <c r="BR212" s="54">
        <v>90.2777777777778</v>
      </c>
      <c r="BV212" s="54" t="s">
        <v>195</v>
      </c>
      <c r="BW212" s="54">
        <v>15</v>
      </c>
      <c r="BX212" s="54">
        <v>54000</v>
      </c>
      <c r="BY212" s="54">
        <v>13.925806451612907</v>
      </c>
      <c r="BZ212" s="54">
        <v>274.72781371504703</v>
      </c>
      <c r="CA212" s="54">
        <v>61.445119236631101</v>
      </c>
      <c r="CB212" s="54">
        <v>0.94615384615384612</v>
      </c>
      <c r="CC212" s="54">
        <v>0</v>
      </c>
      <c r="CD212" s="54">
        <v>0</v>
      </c>
      <c r="CE212" s="54">
        <v>13.937244360109638</v>
      </c>
      <c r="CF212" s="54">
        <v>19.096014280574465</v>
      </c>
      <c r="CG212" s="54">
        <v>18.068523411616098</v>
      </c>
      <c r="CH212" s="54">
        <v>16.45519622103944</v>
      </c>
      <c r="CI212" s="54">
        <v>15.272963289026064</v>
      </c>
      <c r="CJ212" s="54">
        <v>15.142495240778246</v>
      </c>
      <c r="CK212" s="54">
        <v>15.272963289026064</v>
      </c>
      <c r="CL212" s="54">
        <v>16.45519622103944</v>
      </c>
      <c r="CM212" s="54">
        <v>18.068523411616098</v>
      </c>
      <c r="CN212" s="54">
        <v>0</v>
      </c>
      <c r="CO212" s="54">
        <v>0.5845448567141136</v>
      </c>
      <c r="CP212" s="54">
        <v>90.2777777777778</v>
      </c>
      <c r="CT212" s="54" t="s">
        <v>195</v>
      </c>
      <c r="CU212" s="54">
        <v>15</v>
      </c>
      <c r="CV212" s="54">
        <v>54000</v>
      </c>
      <c r="CW212" s="54">
        <v>13.925806451612907</v>
      </c>
      <c r="CX212" s="54">
        <v>274.72781371504703</v>
      </c>
      <c r="CY212" s="54">
        <v>0</v>
      </c>
      <c r="CZ212" s="54">
        <v>0.94615384615384612</v>
      </c>
      <c r="DA212" s="54">
        <v>0</v>
      </c>
      <c r="DB212" s="54">
        <v>0</v>
      </c>
      <c r="DC212" s="54">
        <v>13.937244360109638</v>
      </c>
      <c r="DD212" s="54">
        <v>19.096014280574465</v>
      </c>
      <c r="DE212" s="54">
        <v>18.068523411616098</v>
      </c>
      <c r="DF212" s="54">
        <v>16.45519622103944</v>
      </c>
      <c r="DG212" s="54">
        <v>15.272963289026064</v>
      </c>
      <c r="DH212" s="54">
        <v>15.142495240778246</v>
      </c>
      <c r="DI212" s="54">
        <v>15.272963289026064</v>
      </c>
      <c r="DJ212" s="54">
        <v>16.45519622103944</v>
      </c>
      <c r="DK212" s="54">
        <v>18.068523411616098</v>
      </c>
      <c r="DL212" s="54">
        <v>1</v>
      </c>
      <c r="DM212" s="54">
        <v>0.5845448567141136</v>
      </c>
      <c r="DN212" s="54">
        <v>90.2777777777778</v>
      </c>
      <c r="DR212" s="54" t="s">
        <v>195</v>
      </c>
      <c r="DS212" s="54">
        <v>15</v>
      </c>
      <c r="DT212" s="54">
        <v>54000</v>
      </c>
      <c r="DU212" s="54">
        <v>13.925806451612907</v>
      </c>
      <c r="DV212" s="54">
        <v>274.72781371504703</v>
      </c>
      <c r="DW212" s="54">
        <v>0</v>
      </c>
      <c r="DX212" s="54">
        <v>0.94615384615384612</v>
      </c>
      <c r="DY212" s="54">
        <v>0</v>
      </c>
      <c r="DZ212" s="54">
        <v>0</v>
      </c>
      <c r="EA212" s="54">
        <v>13.937244360109638</v>
      </c>
      <c r="EB212" s="54">
        <v>19.096014280574465</v>
      </c>
      <c r="EC212" s="54">
        <v>18.068523411616098</v>
      </c>
      <c r="ED212" s="54">
        <v>16.45519622103944</v>
      </c>
      <c r="EE212" s="54">
        <v>15.272963289026064</v>
      </c>
      <c r="EF212" s="54">
        <v>15.142495240778246</v>
      </c>
      <c r="EG212" s="54">
        <v>15.272963289026064</v>
      </c>
      <c r="EH212" s="54">
        <v>16.45519622103944</v>
      </c>
      <c r="EI212" s="54">
        <v>18.068523411616098</v>
      </c>
      <c r="EJ212" s="54">
        <v>0</v>
      </c>
      <c r="EK212" s="54">
        <v>0.5845448567141136</v>
      </c>
      <c r="EL212" s="54">
        <v>90.2777777777778</v>
      </c>
      <c r="EP212" s="54" t="s">
        <v>195</v>
      </c>
      <c r="EQ212" s="54">
        <v>15</v>
      </c>
      <c r="ER212" s="54">
        <v>54000</v>
      </c>
      <c r="ES212" s="54">
        <v>13.925806451612907</v>
      </c>
      <c r="ET212" s="54">
        <v>274.72781371504703</v>
      </c>
      <c r="EU212" s="54">
        <v>19.981141194167055</v>
      </c>
      <c r="EV212" s="54">
        <v>0.94615384615384612</v>
      </c>
      <c r="EW212" s="54">
        <v>0</v>
      </c>
      <c r="EX212" s="54">
        <v>0</v>
      </c>
      <c r="EY212" s="54">
        <v>13.937244360109638</v>
      </c>
      <c r="EZ212" s="54">
        <v>19.096014280574465</v>
      </c>
      <c r="FA212" s="54">
        <v>18.068523411616098</v>
      </c>
      <c r="FB212" s="54">
        <v>16.45519622103944</v>
      </c>
      <c r="FC212" s="54">
        <v>15.272963289026064</v>
      </c>
      <c r="FD212" s="54">
        <v>15.142495240778246</v>
      </c>
      <c r="FE212" s="54">
        <v>15.272963289026064</v>
      </c>
      <c r="FF212" s="54">
        <v>16.45519622103944</v>
      </c>
      <c r="FG212" s="54">
        <v>18.068523411616098</v>
      </c>
      <c r="FH212" s="54">
        <v>1</v>
      </c>
      <c r="FI212" s="54">
        <v>0.5845448567141136</v>
      </c>
      <c r="FJ212" s="54">
        <v>90.2777777777778</v>
      </c>
      <c r="FN212" s="54" t="s">
        <v>195</v>
      </c>
      <c r="FO212" s="54">
        <v>15</v>
      </c>
      <c r="FP212" s="54">
        <v>54000</v>
      </c>
      <c r="FQ212" s="54">
        <v>13.925806451612907</v>
      </c>
      <c r="FR212" s="54">
        <v>274.72781371504703</v>
      </c>
      <c r="FS212" s="54">
        <v>19.981141194167055</v>
      </c>
      <c r="FT212" s="54">
        <v>0.94615384615384612</v>
      </c>
      <c r="FU212" s="54">
        <v>0</v>
      </c>
      <c r="FV212" s="54">
        <v>0</v>
      </c>
      <c r="FW212" s="54">
        <v>13.937244360109638</v>
      </c>
      <c r="FX212" s="54">
        <v>19.096014280574465</v>
      </c>
      <c r="FY212" s="54">
        <v>18.068523411616098</v>
      </c>
      <c r="FZ212" s="54">
        <v>16.45519622103944</v>
      </c>
      <c r="GA212" s="54">
        <v>15.272963289026064</v>
      </c>
      <c r="GB212" s="54">
        <v>15.142495240778246</v>
      </c>
      <c r="GC212" s="54">
        <v>15.272963289026064</v>
      </c>
      <c r="GD212" s="54">
        <v>16.45519622103944</v>
      </c>
      <c r="GE212" s="54">
        <v>18.068523411616098</v>
      </c>
      <c r="GF212" s="54">
        <v>0</v>
      </c>
      <c r="GG212" s="54">
        <v>0.5845448567141136</v>
      </c>
      <c r="GH212" s="54">
        <v>90.2777777777778</v>
      </c>
      <c r="GL212" s="54" t="s">
        <v>195</v>
      </c>
      <c r="GM212" s="54">
        <v>15</v>
      </c>
      <c r="GN212" s="54">
        <v>54000</v>
      </c>
      <c r="GO212" s="54">
        <v>13.925806451612907</v>
      </c>
      <c r="GP212" s="54">
        <v>274.72781371504703</v>
      </c>
      <c r="GQ212" s="54">
        <v>61.445119236631086</v>
      </c>
      <c r="GR212" s="54">
        <v>0.94615384615384612</v>
      </c>
      <c r="GS212" s="54">
        <v>0</v>
      </c>
      <c r="GT212" s="54">
        <v>0</v>
      </c>
      <c r="GU212" s="54">
        <v>13.937244360109638</v>
      </c>
      <c r="GV212" s="54">
        <v>19.096014280574465</v>
      </c>
      <c r="GW212" s="54">
        <v>18.068523411616098</v>
      </c>
      <c r="GX212" s="54">
        <v>16.45519622103944</v>
      </c>
      <c r="GY212" s="54">
        <v>15.272963289026064</v>
      </c>
      <c r="GZ212" s="54">
        <v>15.142495240778246</v>
      </c>
      <c r="HA212" s="54">
        <v>15.272963289026064</v>
      </c>
      <c r="HB212" s="54">
        <v>16.45519622103944</v>
      </c>
      <c r="HC212" s="54">
        <v>18.068523411616098</v>
      </c>
      <c r="HD212" s="54">
        <v>1</v>
      </c>
      <c r="HE212" s="54">
        <v>0.5845448567141136</v>
      </c>
      <c r="HF212" s="54">
        <v>90.2777777777778</v>
      </c>
      <c r="HJ212" s="54" t="s">
        <v>195</v>
      </c>
      <c r="HK212" s="54">
        <v>15</v>
      </c>
      <c r="HL212" s="54">
        <v>54000</v>
      </c>
      <c r="HM212" s="54">
        <v>13.925806451612907</v>
      </c>
      <c r="HN212" s="54">
        <v>274.72781371504703</v>
      </c>
      <c r="HO212" s="54">
        <v>61.445119236631086</v>
      </c>
      <c r="HP212" s="54">
        <v>0.94615384615384612</v>
      </c>
      <c r="HQ212" s="54">
        <v>0</v>
      </c>
      <c r="HR212" s="54">
        <v>0</v>
      </c>
      <c r="HS212" s="54">
        <v>13.937244360109638</v>
      </c>
      <c r="HT212" s="54">
        <v>19.096014280574465</v>
      </c>
      <c r="HU212" s="54">
        <v>18.068523411616098</v>
      </c>
      <c r="HV212" s="54">
        <v>16.45519622103944</v>
      </c>
      <c r="HW212" s="54">
        <v>15.272963289026064</v>
      </c>
      <c r="HX212" s="54">
        <v>15.142495240778246</v>
      </c>
      <c r="HY212" s="54">
        <v>15.272963289026064</v>
      </c>
      <c r="HZ212" s="54">
        <v>16.45519622103944</v>
      </c>
      <c r="IA212" s="54">
        <v>18.068523411616098</v>
      </c>
      <c r="IB212" s="54">
        <v>0</v>
      </c>
      <c r="IC212" s="54">
        <v>0.5845448567141136</v>
      </c>
      <c r="ID212" s="54">
        <v>90.2777777777778</v>
      </c>
    </row>
    <row r="213" spans="2:238" x14ac:dyDescent="0.25">
      <c r="C213" s="54">
        <v>16</v>
      </c>
      <c r="D213" s="54">
        <v>57600</v>
      </c>
      <c r="E213" s="54">
        <v>13.338709677419356</v>
      </c>
      <c r="F213" s="54">
        <v>76.964871111921596</v>
      </c>
      <c r="G213" s="54">
        <v>9.3046450891140768</v>
      </c>
      <c r="H213" s="54">
        <v>1.1353846153846152</v>
      </c>
      <c r="I213" s="54">
        <v>0</v>
      </c>
      <c r="J213" s="54">
        <v>0</v>
      </c>
      <c r="K213" s="54">
        <v>10.264266287160027</v>
      </c>
      <c r="L213" s="54">
        <v>14.669364655136212</v>
      </c>
      <c r="M213" s="54">
        <v>14.404919610648962</v>
      </c>
      <c r="N213" s="54">
        <v>13.989698031972507</v>
      </c>
      <c r="O213" s="54">
        <v>13.685427064954077</v>
      </c>
      <c r="P213" s="54">
        <v>13.651848538988162</v>
      </c>
      <c r="Q213" s="54">
        <v>13.685427064954077</v>
      </c>
      <c r="R213" s="54">
        <v>13.989698031972507</v>
      </c>
      <c r="S213" s="54">
        <v>14.404919610648962</v>
      </c>
      <c r="T213" s="54">
        <v>1</v>
      </c>
      <c r="U213" s="54">
        <v>0.58892851567641735</v>
      </c>
      <c r="V213" s="54">
        <v>23.234767025089603</v>
      </c>
      <c r="AA213" s="54">
        <v>16</v>
      </c>
      <c r="AB213" s="54">
        <v>57600</v>
      </c>
      <c r="AC213" s="54">
        <v>13.338709677419356</v>
      </c>
      <c r="AD213" s="54">
        <v>76.964871111921596</v>
      </c>
      <c r="AE213" s="54">
        <v>9.3046450891140768</v>
      </c>
      <c r="AF213" s="54">
        <v>1.1353846153846152</v>
      </c>
      <c r="AG213" s="54">
        <v>0</v>
      </c>
      <c r="AH213" s="54">
        <v>0</v>
      </c>
      <c r="AI213" s="54">
        <v>10.264266287160027</v>
      </c>
      <c r="AJ213" s="54">
        <v>14.669364655136212</v>
      </c>
      <c r="AK213" s="54">
        <v>14.404919610648962</v>
      </c>
      <c r="AL213" s="54">
        <v>13.989698031972507</v>
      </c>
      <c r="AM213" s="54">
        <v>13.685427064954077</v>
      </c>
      <c r="AN213" s="54">
        <v>13.651848538988162</v>
      </c>
      <c r="AO213" s="54">
        <v>13.685427064954077</v>
      </c>
      <c r="AP213" s="54">
        <v>13.989698031972507</v>
      </c>
      <c r="AQ213" s="54">
        <v>14.404919610648962</v>
      </c>
      <c r="AR213" s="54">
        <v>0</v>
      </c>
      <c r="AS213" s="54">
        <v>0.58892851567641735</v>
      </c>
      <c r="AT213" s="54">
        <v>23.234767025089603</v>
      </c>
      <c r="AY213" s="54">
        <v>16</v>
      </c>
      <c r="AZ213" s="54">
        <v>57600</v>
      </c>
      <c r="BA213" s="54">
        <v>13.338709677419356</v>
      </c>
      <c r="BB213" s="54">
        <v>76.964871111921596</v>
      </c>
      <c r="BC213" s="54">
        <v>9.3046450891140768</v>
      </c>
      <c r="BD213" s="54">
        <v>1.1353846153846152</v>
      </c>
      <c r="BE213" s="54">
        <v>0</v>
      </c>
      <c r="BF213" s="54">
        <v>0</v>
      </c>
      <c r="BG213" s="54">
        <v>10.589553025511279</v>
      </c>
      <c r="BH213" s="54">
        <v>14.669364655136212</v>
      </c>
      <c r="BI213" s="54">
        <v>14.404919610648962</v>
      </c>
      <c r="BJ213" s="54">
        <v>13.989698031972507</v>
      </c>
      <c r="BK213" s="54">
        <v>13.685427064954077</v>
      </c>
      <c r="BL213" s="54">
        <v>13.651848538988162</v>
      </c>
      <c r="BM213" s="54">
        <v>13.685427064954077</v>
      </c>
      <c r="BN213" s="54">
        <v>13.989698031972507</v>
      </c>
      <c r="BO213" s="54">
        <v>14.404919610648962</v>
      </c>
      <c r="BP213" s="54">
        <v>1</v>
      </c>
      <c r="BQ213" s="54">
        <v>0.5845448567141136</v>
      </c>
      <c r="BR213" s="54">
        <v>23.234767025089603</v>
      </c>
      <c r="BW213" s="54">
        <v>16</v>
      </c>
      <c r="BX213" s="54">
        <v>57600</v>
      </c>
      <c r="BY213" s="54">
        <v>13.338709677419356</v>
      </c>
      <c r="BZ213" s="54">
        <v>76.964871111921596</v>
      </c>
      <c r="CA213" s="54">
        <v>9.3046450891140768</v>
      </c>
      <c r="CB213" s="54">
        <v>1.1353846153846152</v>
      </c>
      <c r="CC213" s="54">
        <v>0</v>
      </c>
      <c r="CD213" s="54">
        <v>0</v>
      </c>
      <c r="CE213" s="54">
        <v>10.589553025511279</v>
      </c>
      <c r="CF213" s="54">
        <v>14.669364655136212</v>
      </c>
      <c r="CG213" s="54">
        <v>14.404919610648962</v>
      </c>
      <c r="CH213" s="54">
        <v>13.989698031972507</v>
      </c>
      <c r="CI213" s="54">
        <v>13.685427064954077</v>
      </c>
      <c r="CJ213" s="54">
        <v>13.651848538988162</v>
      </c>
      <c r="CK213" s="54">
        <v>13.685427064954077</v>
      </c>
      <c r="CL213" s="54">
        <v>13.989698031972507</v>
      </c>
      <c r="CM213" s="54">
        <v>14.404919610648962</v>
      </c>
      <c r="CN213" s="54">
        <v>0</v>
      </c>
      <c r="CO213" s="54">
        <v>0.5845448567141136</v>
      </c>
      <c r="CP213" s="54">
        <v>23.234767025089603</v>
      </c>
      <c r="CU213" s="54">
        <v>16</v>
      </c>
      <c r="CV213" s="54">
        <v>57600</v>
      </c>
      <c r="CW213" s="54">
        <v>13.338709677419356</v>
      </c>
      <c r="CX213" s="54">
        <v>76.964871111921596</v>
      </c>
      <c r="CY213" s="54">
        <v>0</v>
      </c>
      <c r="CZ213" s="54">
        <v>1.1353846153846152</v>
      </c>
      <c r="DA213" s="54">
        <v>0</v>
      </c>
      <c r="DB213" s="54">
        <v>0</v>
      </c>
      <c r="DC213" s="54">
        <v>10.589553025511279</v>
      </c>
      <c r="DD213" s="54">
        <v>14.669364655136212</v>
      </c>
      <c r="DE213" s="54">
        <v>14.404919610648962</v>
      </c>
      <c r="DF213" s="54">
        <v>13.989698031972507</v>
      </c>
      <c r="DG213" s="54">
        <v>13.685427064954077</v>
      </c>
      <c r="DH213" s="54">
        <v>13.651848538988162</v>
      </c>
      <c r="DI213" s="54">
        <v>13.685427064954077</v>
      </c>
      <c r="DJ213" s="54">
        <v>13.989698031972507</v>
      </c>
      <c r="DK213" s="54">
        <v>14.404919610648962</v>
      </c>
      <c r="DL213" s="54">
        <v>1</v>
      </c>
      <c r="DM213" s="54">
        <v>0.5845448567141136</v>
      </c>
      <c r="DN213" s="54">
        <v>23.234767025089603</v>
      </c>
      <c r="DS213" s="54">
        <v>16</v>
      </c>
      <c r="DT213" s="54">
        <v>57600</v>
      </c>
      <c r="DU213" s="54">
        <v>13.338709677419356</v>
      </c>
      <c r="DV213" s="54">
        <v>76.964871111921596</v>
      </c>
      <c r="DW213" s="54">
        <v>0</v>
      </c>
      <c r="DX213" s="54">
        <v>1.1353846153846152</v>
      </c>
      <c r="DY213" s="54">
        <v>0</v>
      </c>
      <c r="DZ213" s="54">
        <v>0</v>
      </c>
      <c r="EA213" s="54">
        <v>10.589553025511279</v>
      </c>
      <c r="EB213" s="54">
        <v>14.669364655136212</v>
      </c>
      <c r="EC213" s="54">
        <v>14.404919610648962</v>
      </c>
      <c r="ED213" s="54">
        <v>13.989698031972507</v>
      </c>
      <c r="EE213" s="54">
        <v>13.685427064954077</v>
      </c>
      <c r="EF213" s="54">
        <v>13.651848538988162</v>
      </c>
      <c r="EG213" s="54">
        <v>13.685427064954077</v>
      </c>
      <c r="EH213" s="54">
        <v>13.989698031972507</v>
      </c>
      <c r="EI213" s="54">
        <v>14.404919610648962</v>
      </c>
      <c r="EJ213" s="54">
        <v>0</v>
      </c>
      <c r="EK213" s="54">
        <v>0.5845448567141136</v>
      </c>
      <c r="EL213" s="54">
        <v>23.234767025089603</v>
      </c>
      <c r="EQ213" s="54">
        <v>16</v>
      </c>
      <c r="ER213" s="54">
        <v>57600</v>
      </c>
      <c r="ES213" s="54">
        <v>13.338709677419356</v>
      </c>
      <c r="ET213" s="54">
        <v>76.964871111921596</v>
      </c>
      <c r="EU213" s="54">
        <v>3.025747685039319</v>
      </c>
      <c r="EV213" s="54">
        <v>1.1353846153846152</v>
      </c>
      <c r="EW213" s="54">
        <v>0</v>
      </c>
      <c r="EX213" s="54">
        <v>0</v>
      </c>
      <c r="EY213" s="54">
        <v>10.589553025511279</v>
      </c>
      <c r="EZ213" s="54">
        <v>14.669364655136212</v>
      </c>
      <c r="FA213" s="54">
        <v>14.404919610648962</v>
      </c>
      <c r="FB213" s="54">
        <v>13.989698031972507</v>
      </c>
      <c r="FC213" s="54">
        <v>13.685427064954077</v>
      </c>
      <c r="FD213" s="54">
        <v>13.651848538988162</v>
      </c>
      <c r="FE213" s="54">
        <v>13.685427064954077</v>
      </c>
      <c r="FF213" s="54">
        <v>13.989698031972507</v>
      </c>
      <c r="FG213" s="54">
        <v>14.404919610648962</v>
      </c>
      <c r="FH213" s="54">
        <v>1</v>
      </c>
      <c r="FI213" s="54">
        <v>0.5845448567141136</v>
      </c>
      <c r="FJ213" s="54">
        <v>23.234767025089603</v>
      </c>
      <c r="FO213" s="54">
        <v>16</v>
      </c>
      <c r="FP213" s="54">
        <v>57600</v>
      </c>
      <c r="FQ213" s="54">
        <v>13.338709677419356</v>
      </c>
      <c r="FR213" s="54">
        <v>76.964871111921596</v>
      </c>
      <c r="FS213" s="54">
        <v>3.025747685039319</v>
      </c>
      <c r="FT213" s="54">
        <v>1.1353846153846152</v>
      </c>
      <c r="FU213" s="54">
        <v>0</v>
      </c>
      <c r="FV213" s="54">
        <v>0</v>
      </c>
      <c r="FW213" s="54">
        <v>10.589553025511279</v>
      </c>
      <c r="FX213" s="54">
        <v>14.669364655136212</v>
      </c>
      <c r="FY213" s="54">
        <v>14.404919610648962</v>
      </c>
      <c r="FZ213" s="54">
        <v>13.989698031972507</v>
      </c>
      <c r="GA213" s="54">
        <v>13.685427064954077</v>
      </c>
      <c r="GB213" s="54">
        <v>13.651848538988162</v>
      </c>
      <c r="GC213" s="54">
        <v>13.685427064954077</v>
      </c>
      <c r="GD213" s="54">
        <v>13.989698031972507</v>
      </c>
      <c r="GE213" s="54">
        <v>14.404919610648962</v>
      </c>
      <c r="GF213" s="54">
        <v>0</v>
      </c>
      <c r="GG213" s="54">
        <v>0.5845448567141136</v>
      </c>
      <c r="GH213" s="54">
        <v>23.234767025089603</v>
      </c>
      <c r="GM213" s="54">
        <v>16</v>
      </c>
      <c r="GN213" s="54">
        <v>57600</v>
      </c>
      <c r="GO213" s="54">
        <v>13.338709677419356</v>
      </c>
      <c r="GP213" s="54">
        <v>76.964871111921596</v>
      </c>
      <c r="GQ213" s="54">
        <v>9.3046450891140751</v>
      </c>
      <c r="GR213" s="54">
        <v>1.1353846153846152</v>
      </c>
      <c r="GS213" s="54">
        <v>0</v>
      </c>
      <c r="GT213" s="54">
        <v>0</v>
      </c>
      <c r="GU213" s="54">
        <v>10.589553025511279</v>
      </c>
      <c r="GV213" s="54">
        <v>14.669364655136212</v>
      </c>
      <c r="GW213" s="54">
        <v>14.404919610648962</v>
      </c>
      <c r="GX213" s="54">
        <v>13.989698031972507</v>
      </c>
      <c r="GY213" s="54">
        <v>13.685427064954077</v>
      </c>
      <c r="GZ213" s="54">
        <v>13.651848538988162</v>
      </c>
      <c r="HA213" s="54">
        <v>13.685427064954077</v>
      </c>
      <c r="HB213" s="54">
        <v>13.989698031972507</v>
      </c>
      <c r="HC213" s="54">
        <v>14.404919610648962</v>
      </c>
      <c r="HD213" s="54">
        <v>1</v>
      </c>
      <c r="HE213" s="54">
        <v>0.5845448567141136</v>
      </c>
      <c r="HF213" s="54">
        <v>23.234767025089603</v>
      </c>
      <c r="HK213" s="54">
        <v>16</v>
      </c>
      <c r="HL213" s="54">
        <v>57600</v>
      </c>
      <c r="HM213" s="54">
        <v>13.338709677419356</v>
      </c>
      <c r="HN213" s="54">
        <v>76.964871111921596</v>
      </c>
      <c r="HO213" s="54">
        <v>9.3046450891140751</v>
      </c>
      <c r="HP213" s="54">
        <v>1.1353846153846152</v>
      </c>
      <c r="HQ213" s="54">
        <v>0</v>
      </c>
      <c r="HR213" s="54">
        <v>0</v>
      </c>
      <c r="HS213" s="54">
        <v>10.589553025511279</v>
      </c>
      <c r="HT213" s="54">
        <v>14.669364655136212</v>
      </c>
      <c r="HU213" s="54">
        <v>14.404919610648962</v>
      </c>
      <c r="HV213" s="54">
        <v>13.989698031972507</v>
      </c>
      <c r="HW213" s="54">
        <v>13.685427064954077</v>
      </c>
      <c r="HX213" s="54">
        <v>13.651848538988162</v>
      </c>
      <c r="HY213" s="54">
        <v>13.685427064954077</v>
      </c>
      <c r="HZ213" s="54">
        <v>13.989698031972507</v>
      </c>
      <c r="IA213" s="54">
        <v>14.404919610648962</v>
      </c>
      <c r="IB213" s="54">
        <v>0</v>
      </c>
      <c r="IC213" s="54">
        <v>0.5845448567141136</v>
      </c>
      <c r="ID213" s="54">
        <v>23.234767025089603</v>
      </c>
    </row>
    <row r="214" spans="2:238" x14ac:dyDescent="0.25">
      <c r="C214" s="54">
        <v>17</v>
      </c>
      <c r="D214" s="54">
        <v>61200</v>
      </c>
      <c r="E214" s="54">
        <v>12.161290322580648</v>
      </c>
      <c r="F214" s="54">
        <v>0.19879002439583715</v>
      </c>
      <c r="G214" s="54">
        <v>0</v>
      </c>
      <c r="H214" s="54">
        <v>1.8923076923076922</v>
      </c>
      <c r="I214" s="54">
        <v>1.5</v>
      </c>
      <c r="J214" s="54">
        <v>0</v>
      </c>
      <c r="K214" s="54">
        <v>8.4568690702087324</v>
      </c>
      <c r="L214" s="54">
        <v>12.164369354538342</v>
      </c>
      <c r="M214" s="54">
        <v>12.163757449306209</v>
      </c>
      <c r="N214" s="54">
        <v>12.16279665891976</v>
      </c>
      <c r="O214" s="54">
        <v>12.16209259960541</v>
      </c>
      <c r="P214" s="54">
        <v>12.16201490151216</v>
      </c>
      <c r="Q214" s="54">
        <v>12.16209259960541</v>
      </c>
      <c r="R214" s="54">
        <v>12.16279665891976</v>
      </c>
      <c r="S214" s="54">
        <v>12.163757449306209</v>
      </c>
      <c r="T214" s="54">
        <v>1</v>
      </c>
      <c r="U214" s="54">
        <v>0.58892851567641735</v>
      </c>
      <c r="V214" s="54">
        <v>5.3763440860215048E-2</v>
      </c>
      <c r="AA214" s="54">
        <v>17</v>
      </c>
      <c r="AB214" s="54">
        <v>61200</v>
      </c>
      <c r="AC214" s="54">
        <v>12.161290322580648</v>
      </c>
      <c r="AD214" s="54">
        <v>0.19879002439583715</v>
      </c>
      <c r="AE214" s="54">
        <v>0</v>
      </c>
      <c r="AF214" s="54">
        <v>1.8923076923076922</v>
      </c>
      <c r="AG214" s="54">
        <v>1.5</v>
      </c>
      <c r="AH214" s="54">
        <v>0</v>
      </c>
      <c r="AI214" s="54">
        <v>8.4568690702087324</v>
      </c>
      <c r="AJ214" s="54">
        <v>12.164369354538342</v>
      </c>
      <c r="AK214" s="54">
        <v>12.163757449306209</v>
      </c>
      <c r="AL214" s="54">
        <v>12.16279665891976</v>
      </c>
      <c r="AM214" s="54">
        <v>12.16209259960541</v>
      </c>
      <c r="AN214" s="54">
        <v>12.16201490151216</v>
      </c>
      <c r="AO214" s="54">
        <v>12.16209259960541</v>
      </c>
      <c r="AP214" s="54">
        <v>12.16279665891976</v>
      </c>
      <c r="AQ214" s="54">
        <v>12.163757449306209</v>
      </c>
      <c r="AR214" s="54">
        <v>0</v>
      </c>
      <c r="AS214" s="54">
        <v>0.58892851567641735</v>
      </c>
      <c r="AT214" s="54">
        <v>5.3763440860215048E-2</v>
      </c>
      <c r="AY214" s="54">
        <v>17</v>
      </c>
      <c r="AZ214" s="54">
        <v>61200</v>
      </c>
      <c r="BA214" s="54">
        <v>12.161290322580648</v>
      </c>
      <c r="BB214" s="54">
        <v>0.19879002439583715</v>
      </c>
      <c r="BC214" s="54">
        <v>0</v>
      </c>
      <c r="BD214" s="54">
        <v>1.8923076923076922</v>
      </c>
      <c r="BE214" s="54">
        <v>1.5</v>
      </c>
      <c r="BF214" s="54">
        <v>0</v>
      </c>
      <c r="BG214" s="54">
        <v>8.4576217583807747</v>
      </c>
      <c r="BH214" s="54">
        <v>12.164369354538342</v>
      </c>
      <c r="BI214" s="54">
        <v>12.163757449306209</v>
      </c>
      <c r="BJ214" s="54">
        <v>12.16279665891976</v>
      </c>
      <c r="BK214" s="54">
        <v>12.16209259960541</v>
      </c>
      <c r="BL214" s="54">
        <v>12.16201490151216</v>
      </c>
      <c r="BM214" s="54">
        <v>12.16209259960541</v>
      </c>
      <c r="BN214" s="54">
        <v>12.16279665891976</v>
      </c>
      <c r="BO214" s="54">
        <v>12.163757449306209</v>
      </c>
      <c r="BP214" s="54">
        <v>1</v>
      </c>
      <c r="BQ214" s="54">
        <v>0.5845448567141136</v>
      </c>
      <c r="BR214" s="54">
        <v>5.3763440860215048E-2</v>
      </c>
      <c r="BW214" s="54">
        <v>17</v>
      </c>
      <c r="BX214" s="54">
        <v>61200</v>
      </c>
      <c r="BY214" s="54">
        <v>12.161290322580648</v>
      </c>
      <c r="BZ214" s="54">
        <v>0.19879002439583715</v>
      </c>
      <c r="CA214" s="54">
        <v>0</v>
      </c>
      <c r="CB214" s="54">
        <v>1.8923076923076922</v>
      </c>
      <c r="CC214" s="54">
        <v>1.5</v>
      </c>
      <c r="CD214" s="54">
        <v>0</v>
      </c>
      <c r="CE214" s="54">
        <v>8.4576217583807747</v>
      </c>
      <c r="CF214" s="54">
        <v>12.164369354538342</v>
      </c>
      <c r="CG214" s="54">
        <v>12.163757449306209</v>
      </c>
      <c r="CH214" s="54">
        <v>12.16279665891976</v>
      </c>
      <c r="CI214" s="54">
        <v>12.16209259960541</v>
      </c>
      <c r="CJ214" s="54">
        <v>12.16201490151216</v>
      </c>
      <c r="CK214" s="54">
        <v>12.16209259960541</v>
      </c>
      <c r="CL214" s="54">
        <v>12.16279665891976</v>
      </c>
      <c r="CM214" s="54">
        <v>12.163757449306209</v>
      </c>
      <c r="CN214" s="54">
        <v>0</v>
      </c>
      <c r="CO214" s="54">
        <v>0.5845448567141136</v>
      </c>
      <c r="CP214" s="54">
        <v>5.3763440860215048E-2</v>
      </c>
      <c r="CU214" s="54">
        <v>17</v>
      </c>
      <c r="CV214" s="54">
        <v>61200</v>
      </c>
      <c r="CW214" s="54">
        <v>12.161290322580648</v>
      </c>
      <c r="CX214" s="54">
        <v>0.19879002439583715</v>
      </c>
      <c r="CY214" s="54">
        <v>0</v>
      </c>
      <c r="CZ214" s="54">
        <v>1.8923076923076922</v>
      </c>
      <c r="DA214" s="54">
        <v>1.5</v>
      </c>
      <c r="DB214" s="54">
        <v>0</v>
      </c>
      <c r="DC214" s="54">
        <v>8.4576217583807747</v>
      </c>
      <c r="DD214" s="54">
        <v>12.164369354538342</v>
      </c>
      <c r="DE214" s="54">
        <v>12.163757449306209</v>
      </c>
      <c r="DF214" s="54">
        <v>12.16279665891976</v>
      </c>
      <c r="DG214" s="54">
        <v>12.16209259960541</v>
      </c>
      <c r="DH214" s="54">
        <v>12.16201490151216</v>
      </c>
      <c r="DI214" s="54">
        <v>12.16209259960541</v>
      </c>
      <c r="DJ214" s="54">
        <v>12.16279665891976</v>
      </c>
      <c r="DK214" s="54">
        <v>12.163757449306209</v>
      </c>
      <c r="DL214" s="54">
        <v>1</v>
      </c>
      <c r="DM214" s="54">
        <v>0.5845448567141136</v>
      </c>
      <c r="DN214" s="54">
        <v>5.3763440860215048E-2</v>
      </c>
      <c r="DS214" s="54">
        <v>17</v>
      </c>
      <c r="DT214" s="54">
        <v>61200</v>
      </c>
      <c r="DU214" s="54">
        <v>12.161290322580648</v>
      </c>
      <c r="DV214" s="54">
        <v>0.19879002439583715</v>
      </c>
      <c r="DW214" s="54">
        <v>0</v>
      </c>
      <c r="DX214" s="54">
        <v>1.8923076923076922</v>
      </c>
      <c r="DY214" s="54">
        <v>1.5</v>
      </c>
      <c r="DZ214" s="54">
        <v>0</v>
      </c>
      <c r="EA214" s="54">
        <v>8.4576217583807747</v>
      </c>
      <c r="EB214" s="54">
        <v>12.164369354538342</v>
      </c>
      <c r="EC214" s="54">
        <v>12.163757449306209</v>
      </c>
      <c r="ED214" s="54">
        <v>12.16279665891976</v>
      </c>
      <c r="EE214" s="54">
        <v>12.16209259960541</v>
      </c>
      <c r="EF214" s="54">
        <v>12.16201490151216</v>
      </c>
      <c r="EG214" s="54">
        <v>12.16209259960541</v>
      </c>
      <c r="EH214" s="54">
        <v>12.16279665891976</v>
      </c>
      <c r="EI214" s="54">
        <v>12.163757449306209</v>
      </c>
      <c r="EJ214" s="54">
        <v>0</v>
      </c>
      <c r="EK214" s="54">
        <v>0.5845448567141136</v>
      </c>
      <c r="EL214" s="54">
        <v>5.3763440860215048E-2</v>
      </c>
      <c r="EQ214" s="54">
        <v>17</v>
      </c>
      <c r="ER214" s="54">
        <v>61200</v>
      </c>
      <c r="ES214" s="54">
        <v>12.161290322580648</v>
      </c>
      <c r="ET214" s="54">
        <v>0.19879002439583715</v>
      </c>
      <c r="EU214" s="54">
        <v>0</v>
      </c>
      <c r="EV214" s="54">
        <v>1.8923076923076922</v>
      </c>
      <c r="EW214" s="54">
        <v>1.5</v>
      </c>
      <c r="EX214" s="54">
        <v>0</v>
      </c>
      <c r="EY214" s="54">
        <v>8.4576217583807747</v>
      </c>
      <c r="EZ214" s="54">
        <v>12.164369354538342</v>
      </c>
      <c r="FA214" s="54">
        <v>12.163757449306209</v>
      </c>
      <c r="FB214" s="54">
        <v>12.16279665891976</v>
      </c>
      <c r="FC214" s="54">
        <v>12.16209259960541</v>
      </c>
      <c r="FD214" s="54">
        <v>12.16201490151216</v>
      </c>
      <c r="FE214" s="54">
        <v>12.16209259960541</v>
      </c>
      <c r="FF214" s="54">
        <v>12.16279665891976</v>
      </c>
      <c r="FG214" s="54">
        <v>12.163757449306209</v>
      </c>
      <c r="FH214" s="54">
        <v>1</v>
      </c>
      <c r="FI214" s="54">
        <v>0.5845448567141136</v>
      </c>
      <c r="FJ214" s="54">
        <v>5.3763440860215048E-2</v>
      </c>
      <c r="FO214" s="54">
        <v>17</v>
      </c>
      <c r="FP214" s="54">
        <v>61200</v>
      </c>
      <c r="FQ214" s="54">
        <v>12.161290322580648</v>
      </c>
      <c r="FR214" s="54">
        <v>0.19879002439583715</v>
      </c>
      <c r="FS214" s="54">
        <v>0</v>
      </c>
      <c r="FT214" s="54">
        <v>1.8923076923076922</v>
      </c>
      <c r="FU214" s="54">
        <v>1.5</v>
      </c>
      <c r="FV214" s="54">
        <v>0</v>
      </c>
      <c r="FW214" s="54">
        <v>8.4576217583807747</v>
      </c>
      <c r="FX214" s="54">
        <v>12.164369354538342</v>
      </c>
      <c r="FY214" s="54">
        <v>12.163757449306209</v>
      </c>
      <c r="FZ214" s="54">
        <v>12.16279665891976</v>
      </c>
      <c r="GA214" s="54">
        <v>12.16209259960541</v>
      </c>
      <c r="GB214" s="54">
        <v>12.16201490151216</v>
      </c>
      <c r="GC214" s="54">
        <v>12.16209259960541</v>
      </c>
      <c r="GD214" s="54">
        <v>12.16279665891976</v>
      </c>
      <c r="GE214" s="54">
        <v>12.163757449306209</v>
      </c>
      <c r="GF214" s="54">
        <v>0</v>
      </c>
      <c r="GG214" s="54">
        <v>0.5845448567141136</v>
      </c>
      <c r="GH214" s="54">
        <v>5.3763440860215048E-2</v>
      </c>
      <c r="GM214" s="54">
        <v>17</v>
      </c>
      <c r="GN214" s="54">
        <v>61200</v>
      </c>
      <c r="GO214" s="54">
        <v>12.161290322580648</v>
      </c>
      <c r="GP214" s="54">
        <v>0.19879002439583715</v>
      </c>
      <c r="GQ214" s="54">
        <v>0</v>
      </c>
      <c r="GR214" s="54">
        <v>1.8923076923076922</v>
      </c>
      <c r="GS214" s="54">
        <v>1.5</v>
      </c>
      <c r="GT214" s="54">
        <v>0</v>
      </c>
      <c r="GU214" s="54">
        <v>8.4576217583807747</v>
      </c>
      <c r="GV214" s="54">
        <v>12.164369354538342</v>
      </c>
      <c r="GW214" s="54">
        <v>12.163757449306209</v>
      </c>
      <c r="GX214" s="54">
        <v>12.16279665891976</v>
      </c>
      <c r="GY214" s="54">
        <v>12.16209259960541</v>
      </c>
      <c r="GZ214" s="54">
        <v>12.16201490151216</v>
      </c>
      <c r="HA214" s="54">
        <v>12.16209259960541</v>
      </c>
      <c r="HB214" s="54">
        <v>12.16279665891976</v>
      </c>
      <c r="HC214" s="54">
        <v>12.163757449306209</v>
      </c>
      <c r="HD214" s="54">
        <v>1</v>
      </c>
      <c r="HE214" s="54">
        <v>0.5845448567141136</v>
      </c>
      <c r="HF214" s="54">
        <v>5.3763440860215048E-2</v>
      </c>
      <c r="HK214" s="54">
        <v>17</v>
      </c>
      <c r="HL214" s="54">
        <v>61200</v>
      </c>
      <c r="HM214" s="54">
        <v>12.161290322580648</v>
      </c>
      <c r="HN214" s="54">
        <v>0.19879002439583715</v>
      </c>
      <c r="HO214" s="54">
        <v>0</v>
      </c>
      <c r="HP214" s="54">
        <v>1.8923076923076922</v>
      </c>
      <c r="HQ214" s="54">
        <v>1.5</v>
      </c>
      <c r="HR214" s="54">
        <v>0</v>
      </c>
      <c r="HS214" s="54">
        <v>8.4576217583807747</v>
      </c>
      <c r="HT214" s="54">
        <v>12.164369354538342</v>
      </c>
      <c r="HU214" s="54">
        <v>12.163757449306209</v>
      </c>
      <c r="HV214" s="54">
        <v>12.16279665891976</v>
      </c>
      <c r="HW214" s="54">
        <v>12.16209259960541</v>
      </c>
      <c r="HX214" s="54">
        <v>12.16201490151216</v>
      </c>
      <c r="HY214" s="54">
        <v>12.16209259960541</v>
      </c>
      <c r="HZ214" s="54">
        <v>12.16279665891976</v>
      </c>
      <c r="IA214" s="54">
        <v>12.163757449306209</v>
      </c>
      <c r="IB214" s="54">
        <v>0</v>
      </c>
      <c r="IC214" s="54">
        <v>0.5845448567141136</v>
      </c>
      <c r="ID214" s="54">
        <v>5.3763440860215048E-2</v>
      </c>
    </row>
    <row r="215" spans="2:238" x14ac:dyDescent="0.25">
      <c r="C215" s="54">
        <v>18</v>
      </c>
      <c r="D215" s="54">
        <v>64800</v>
      </c>
      <c r="E215" s="54">
        <v>10.374193548387094</v>
      </c>
      <c r="F215" s="54">
        <v>0</v>
      </c>
      <c r="G215" s="54">
        <v>0</v>
      </c>
      <c r="H215" s="54">
        <v>1.8923076923076922</v>
      </c>
      <c r="I215" s="54">
        <v>1.5</v>
      </c>
      <c r="J215" s="54">
        <v>0</v>
      </c>
      <c r="K215" s="54">
        <v>6.6683111954459173</v>
      </c>
      <c r="L215" s="54">
        <v>10.374193548387094</v>
      </c>
      <c r="M215" s="54">
        <v>10.374193548387094</v>
      </c>
      <c r="N215" s="54">
        <v>10.374193548387094</v>
      </c>
      <c r="O215" s="54">
        <v>10.374193548387094</v>
      </c>
      <c r="P215" s="54">
        <v>10.374193548387094</v>
      </c>
      <c r="Q215" s="54">
        <v>10.374193548387094</v>
      </c>
      <c r="R215" s="54">
        <v>10.374193548387094</v>
      </c>
      <c r="S215" s="54">
        <v>10.374193548387094</v>
      </c>
      <c r="T215" s="54">
        <v>1</v>
      </c>
      <c r="U215" s="54">
        <v>0.58892851567641735</v>
      </c>
      <c r="V215" s="54">
        <v>0</v>
      </c>
      <c r="AA215" s="54">
        <v>18</v>
      </c>
      <c r="AB215" s="54">
        <v>64800</v>
      </c>
      <c r="AC215" s="54">
        <v>10.374193548387094</v>
      </c>
      <c r="AD215" s="54">
        <v>0</v>
      </c>
      <c r="AE215" s="54">
        <v>0</v>
      </c>
      <c r="AF215" s="54">
        <v>1.8923076923076922</v>
      </c>
      <c r="AG215" s="54">
        <v>1.5</v>
      </c>
      <c r="AH215" s="54">
        <v>0</v>
      </c>
      <c r="AI215" s="54">
        <v>6.6683111954459173</v>
      </c>
      <c r="AJ215" s="54">
        <v>10.374193548387094</v>
      </c>
      <c r="AK215" s="54">
        <v>10.374193548387094</v>
      </c>
      <c r="AL215" s="54">
        <v>10.374193548387094</v>
      </c>
      <c r="AM215" s="54">
        <v>10.374193548387094</v>
      </c>
      <c r="AN215" s="54">
        <v>10.374193548387094</v>
      </c>
      <c r="AO215" s="54">
        <v>10.374193548387094</v>
      </c>
      <c r="AP215" s="54">
        <v>10.374193548387094</v>
      </c>
      <c r="AQ215" s="54">
        <v>10.374193548387094</v>
      </c>
      <c r="AR215" s="54">
        <v>0</v>
      </c>
      <c r="AS215" s="54">
        <v>0.58892851567641735</v>
      </c>
      <c r="AT215" s="54">
        <v>0</v>
      </c>
      <c r="AY215" s="54">
        <v>18</v>
      </c>
      <c r="AZ215" s="54">
        <v>64800</v>
      </c>
      <c r="BA215" s="54">
        <v>10.374193548387094</v>
      </c>
      <c r="BB215" s="54">
        <v>0</v>
      </c>
      <c r="BC215" s="54">
        <v>0</v>
      </c>
      <c r="BD215" s="54">
        <v>1.8923076923076922</v>
      </c>
      <c r="BE215" s="54">
        <v>1.5</v>
      </c>
      <c r="BF215" s="54">
        <v>0</v>
      </c>
      <c r="BG215" s="54">
        <v>6.6683111954459173</v>
      </c>
      <c r="BH215" s="54">
        <v>10.374193548387094</v>
      </c>
      <c r="BI215" s="54">
        <v>10.374193548387094</v>
      </c>
      <c r="BJ215" s="54">
        <v>10.374193548387094</v>
      </c>
      <c r="BK215" s="54">
        <v>10.374193548387094</v>
      </c>
      <c r="BL215" s="54">
        <v>10.374193548387094</v>
      </c>
      <c r="BM215" s="54">
        <v>10.374193548387094</v>
      </c>
      <c r="BN215" s="54">
        <v>10.374193548387094</v>
      </c>
      <c r="BO215" s="54">
        <v>10.374193548387094</v>
      </c>
      <c r="BP215" s="54">
        <v>1</v>
      </c>
      <c r="BQ215" s="54">
        <v>0.5845448567141136</v>
      </c>
      <c r="BR215" s="54">
        <v>0</v>
      </c>
      <c r="BW215" s="54">
        <v>18</v>
      </c>
      <c r="BX215" s="54">
        <v>64800</v>
      </c>
      <c r="BY215" s="54">
        <v>10.374193548387094</v>
      </c>
      <c r="BZ215" s="54">
        <v>0</v>
      </c>
      <c r="CA215" s="54">
        <v>0</v>
      </c>
      <c r="CB215" s="54">
        <v>1.8923076923076922</v>
      </c>
      <c r="CC215" s="54">
        <v>1.5</v>
      </c>
      <c r="CD215" s="54">
        <v>0</v>
      </c>
      <c r="CE215" s="54">
        <v>6.6683111954459173</v>
      </c>
      <c r="CF215" s="54">
        <v>10.374193548387094</v>
      </c>
      <c r="CG215" s="54">
        <v>10.374193548387094</v>
      </c>
      <c r="CH215" s="54">
        <v>10.374193548387094</v>
      </c>
      <c r="CI215" s="54">
        <v>10.374193548387094</v>
      </c>
      <c r="CJ215" s="54">
        <v>10.374193548387094</v>
      </c>
      <c r="CK215" s="54">
        <v>10.374193548387094</v>
      </c>
      <c r="CL215" s="54">
        <v>10.374193548387094</v>
      </c>
      <c r="CM215" s="54">
        <v>10.374193548387094</v>
      </c>
      <c r="CN215" s="54">
        <v>0</v>
      </c>
      <c r="CO215" s="54">
        <v>0.5845448567141136</v>
      </c>
      <c r="CP215" s="54">
        <v>0</v>
      </c>
      <c r="CU215" s="54">
        <v>18</v>
      </c>
      <c r="CV215" s="54">
        <v>64800</v>
      </c>
      <c r="CW215" s="54">
        <v>10.374193548387094</v>
      </c>
      <c r="CX215" s="54">
        <v>0</v>
      </c>
      <c r="CY215" s="54">
        <v>0</v>
      </c>
      <c r="CZ215" s="54">
        <v>1.8923076923076922</v>
      </c>
      <c r="DA215" s="54">
        <v>1.5</v>
      </c>
      <c r="DB215" s="54">
        <v>0</v>
      </c>
      <c r="DC215" s="54">
        <v>6.6683111954459173</v>
      </c>
      <c r="DD215" s="54">
        <v>10.374193548387094</v>
      </c>
      <c r="DE215" s="54">
        <v>10.374193548387094</v>
      </c>
      <c r="DF215" s="54">
        <v>10.374193548387094</v>
      </c>
      <c r="DG215" s="54">
        <v>10.374193548387094</v>
      </c>
      <c r="DH215" s="54">
        <v>10.374193548387094</v>
      </c>
      <c r="DI215" s="54">
        <v>10.374193548387094</v>
      </c>
      <c r="DJ215" s="54">
        <v>10.374193548387094</v>
      </c>
      <c r="DK215" s="54">
        <v>10.374193548387094</v>
      </c>
      <c r="DL215" s="54">
        <v>1</v>
      </c>
      <c r="DM215" s="54">
        <v>0.5845448567141136</v>
      </c>
      <c r="DN215" s="54">
        <v>0</v>
      </c>
      <c r="DS215" s="54">
        <v>18</v>
      </c>
      <c r="DT215" s="54">
        <v>64800</v>
      </c>
      <c r="DU215" s="54">
        <v>10.374193548387094</v>
      </c>
      <c r="DV215" s="54">
        <v>0</v>
      </c>
      <c r="DW215" s="54">
        <v>0</v>
      </c>
      <c r="DX215" s="54">
        <v>1.8923076923076922</v>
      </c>
      <c r="DY215" s="54">
        <v>1.5</v>
      </c>
      <c r="DZ215" s="54">
        <v>0</v>
      </c>
      <c r="EA215" s="54">
        <v>6.6683111954459173</v>
      </c>
      <c r="EB215" s="54">
        <v>10.374193548387094</v>
      </c>
      <c r="EC215" s="54">
        <v>10.374193548387094</v>
      </c>
      <c r="ED215" s="54">
        <v>10.374193548387094</v>
      </c>
      <c r="EE215" s="54">
        <v>10.374193548387094</v>
      </c>
      <c r="EF215" s="54">
        <v>10.374193548387094</v>
      </c>
      <c r="EG215" s="54">
        <v>10.374193548387094</v>
      </c>
      <c r="EH215" s="54">
        <v>10.374193548387094</v>
      </c>
      <c r="EI215" s="54">
        <v>10.374193548387094</v>
      </c>
      <c r="EJ215" s="54">
        <v>0</v>
      </c>
      <c r="EK215" s="54">
        <v>0.5845448567141136</v>
      </c>
      <c r="EL215" s="54">
        <v>0</v>
      </c>
      <c r="EQ215" s="54">
        <v>18</v>
      </c>
      <c r="ER215" s="54">
        <v>64800</v>
      </c>
      <c r="ES215" s="54">
        <v>10.374193548387094</v>
      </c>
      <c r="ET215" s="54">
        <v>0</v>
      </c>
      <c r="EU215" s="54">
        <v>0</v>
      </c>
      <c r="EV215" s="54">
        <v>1.8923076923076922</v>
      </c>
      <c r="EW215" s="54">
        <v>1.5</v>
      </c>
      <c r="EX215" s="54">
        <v>0</v>
      </c>
      <c r="EY215" s="54">
        <v>6.6683111954459173</v>
      </c>
      <c r="EZ215" s="54">
        <v>10.374193548387094</v>
      </c>
      <c r="FA215" s="54">
        <v>10.374193548387094</v>
      </c>
      <c r="FB215" s="54">
        <v>10.374193548387094</v>
      </c>
      <c r="FC215" s="54">
        <v>10.374193548387094</v>
      </c>
      <c r="FD215" s="54">
        <v>10.374193548387094</v>
      </c>
      <c r="FE215" s="54">
        <v>10.374193548387094</v>
      </c>
      <c r="FF215" s="54">
        <v>10.374193548387094</v>
      </c>
      <c r="FG215" s="54">
        <v>10.374193548387094</v>
      </c>
      <c r="FH215" s="54">
        <v>1</v>
      </c>
      <c r="FI215" s="54">
        <v>0.5845448567141136</v>
      </c>
      <c r="FJ215" s="54">
        <v>0</v>
      </c>
      <c r="FO215" s="54">
        <v>18</v>
      </c>
      <c r="FP215" s="54">
        <v>64800</v>
      </c>
      <c r="FQ215" s="54">
        <v>10.374193548387094</v>
      </c>
      <c r="FR215" s="54">
        <v>0</v>
      </c>
      <c r="FS215" s="54">
        <v>0</v>
      </c>
      <c r="FT215" s="54">
        <v>1.8923076923076922</v>
      </c>
      <c r="FU215" s="54">
        <v>1.5</v>
      </c>
      <c r="FV215" s="54">
        <v>0</v>
      </c>
      <c r="FW215" s="54">
        <v>6.6683111954459173</v>
      </c>
      <c r="FX215" s="54">
        <v>10.374193548387094</v>
      </c>
      <c r="FY215" s="54">
        <v>10.374193548387094</v>
      </c>
      <c r="FZ215" s="54">
        <v>10.374193548387094</v>
      </c>
      <c r="GA215" s="54">
        <v>10.374193548387094</v>
      </c>
      <c r="GB215" s="54">
        <v>10.374193548387094</v>
      </c>
      <c r="GC215" s="54">
        <v>10.374193548387094</v>
      </c>
      <c r="GD215" s="54">
        <v>10.374193548387094</v>
      </c>
      <c r="GE215" s="54">
        <v>10.374193548387094</v>
      </c>
      <c r="GF215" s="54">
        <v>0</v>
      </c>
      <c r="GG215" s="54">
        <v>0.5845448567141136</v>
      </c>
      <c r="GH215" s="54">
        <v>0</v>
      </c>
      <c r="GM215" s="54">
        <v>18</v>
      </c>
      <c r="GN215" s="54">
        <v>64800</v>
      </c>
      <c r="GO215" s="54">
        <v>10.374193548387094</v>
      </c>
      <c r="GP215" s="54">
        <v>0</v>
      </c>
      <c r="GQ215" s="54">
        <v>0</v>
      </c>
      <c r="GR215" s="54">
        <v>1.8923076923076922</v>
      </c>
      <c r="GS215" s="54">
        <v>1.5</v>
      </c>
      <c r="GT215" s="54">
        <v>0</v>
      </c>
      <c r="GU215" s="54">
        <v>6.6683111954459173</v>
      </c>
      <c r="GV215" s="54">
        <v>10.374193548387094</v>
      </c>
      <c r="GW215" s="54">
        <v>10.374193548387094</v>
      </c>
      <c r="GX215" s="54">
        <v>10.374193548387094</v>
      </c>
      <c r="GY215" s="54">
        <v>10.374193548387094</v>
      </c>
      <c r="GZ215" s="54">
        <v>10.374193548387094</v>
      </c>
      <c r="HA215" s="54">
        <v>10.374193548387094</v>
      </c>
      <c r="HB215" s="54">
        <v>10.374193548387094</v>
      </c>
      <c r="HC215" s="54">
        <v>10.374193548387094</v>
      </c>
      <c r="HD215" s="54">
        <v>1</v>
      </c>
      <c r="HE215" s="54">
        <v>0.5845448567141136</v>
      </c>
      <c r="HF215" s="54">
        <v>0</v>
      </c>
      <c r="HK215" s="54">
        <v>18</v>
      </c>
      <c r="HL215" s="54">
        <v>64800</v>
      </c>
      <c r="HM215" s="54">
        <v>10.374193548387094</v>
      </c>
      <c r="HN215" s="54">
        <v>0</v>
      </c>
      <c r="HO215" s="54">
        <v>0</v>
      </c>
      <c r="HP215" s="54">
        <v>1.8923076923076922</v>
      </c>
      <c r="HQ215" s="54">
        <v>1.5</v>
      </c>
      <c r="HR215" s="54">
        <v>0</v>
      </c>
      <c r="HS215" s="54">
        <v>6.6683111954459173</v>
      </c>
      <c r="HT215" s="54">
        <v>10.374193548387094</v>
      </c>
      <c r="HU215" s="54">
        <v>10.374193548387094</v>
      </c>
      <c r="HV215" s="54">
        <v>10.374193548387094</v>
      </c>
      <c r="HW215" s="54">
        <v>10.374193548387094</v>
      </c>
      <c r="HX215" s="54">
        <v>10.374193548387094</v>
      </c>
      <c r="HY215" s="54">
        <v>10.374193548387094</v>
      </c>
      <c r="HZ215" s="54">
        <v>10.374193548387094</v>
      </c>
      <c r="IA215" s="54">
        <v>10.374193548387094</v>
      </c>
      <c r="IB215" s="54">
        <v>0</v>
      </c>
      <c r="IC215" s="54">
        <v>0.5845448567141136</v>
      </c>
      <c r="ID215" s="54">
        <v>0</v>
      </c>
    </row>
    <row r="216" spans="2:238" x14ac:dyDescent="0.25">
      <c r="C216" s="54">
        <v>19</v>
      </c>
      <c r="D216" s="54">
        <v>68400</v>
      </c>
      <c r="E216" s="54">
        <v>9.112903225806452</v>
      </c>
      <c r="F216" s="54">
        <v>0</v>
      </c>
      <c r="G216" s="54">
        <v>0</v>
      </c>
      <c r="H216" s="54">
        <v>2.8384615384615381</v>
      </c>
      <c r="I216" s="54">
        <v>1.5</v>
      </c>
      <c r="J216" s="54">
        <v>0</v>
      </c>
      <c r="K216" s="54">
        <v>5.4070208728652753</v>
      </c>
      <c r="L216" s="54">
        <v>9.112903225806452</v>
      </c>
      <c r="M216" s="54">
        <v>9.112903225806452</v>
      </c>
      <c r="N216" s="54">
        <v>9.112903225806452</v>
      </c>
      <c r="O216" s="54">
        <v>9.112903225806452</v>
      </c>
      <c r="P216" s="54">
        <v>9.112903225806452</v>
      </c>
      <c r="Q216" s="54">
        <v>9.112903225806452</v>
      </c>
      <c r="R216" s="54">
        <v>9.112903225806452</v>
      </c>
      <c r="S216" s="54">
        <v>9.112903225806452</v>
      </c>
      <c r="T216" s="54">
        <v>1</v>
      </c>
      <c r="U216" s="54">
        <v>0.58892851567641735</v>
      </c>
      <c r="V216" s="54">
        <v>0</v>
      </c>
      <c r="AA216" s="54">
        <v>19</v>
      </c>
      <c r="AB216" s="54">
        <v>68400</v>
      </c>
      <c r="AC216" s="54">
        <v>9.112903225806452</v>
      </c>
      <c r="AD216" s="54">
        <v>0</v>
      </c>
      <c r="AE216" s="54">
        <v>0</v>
      </c>
      <c r="AF216" s="54">
        <v>2.8384615384615381</v>
      </c>
      <c r="AG216" s="54">
        <v>1.5</v>
      </c>
      <c r="AH216" s="54">
        <v>0</v>
      </c>
      <c r="AI216" s="54">
        <v>5.4070208728652753</v>
      </c>
      <c r="AJ216" s="54">
        <v>9.112903225806452</v>
      </c>
      <c r="AK216" s="54">
        <v>9.112903225806452</v>
      </c>
      <c r="AL216" s="54">
        <v>9.112903225806452</v>
      </c>
      <c r="AM216" s="54">
        <v>9.112903225806452</v>
      </c>
      <c r="AN216" s="54">
        <v>9.112903225806452</v>
      </c>
      <c r="AO216" s="54">
        <v>9.112903225806452</v>
      </c>
      <c r="AP216" s="54">
        <v>9.112903225806452</v>
      </c>
      <c r="AQ216" s="54">
        <v>9.112903225806452</v>
      </c>
      <c r="AR216" s="54">
        <v>0</v>
      </c>
      <c r="AS216" s="54">
        <v>0.58892851567641735</v>
      </c>
      <c r="AT216" s="54">
        <v>0</v>
      </c>
      <c r="AY216" s="54">
        <v>19</v>
      </c>
      <c r="AZ216" s="54">
        <v>68400</v>
      </c>
      <c r="BA216" s="54">
        <v>9.112903225806452</v>
      </c>
      <c r="BB216" s="54">
        <v>0</v>
      </c>
      <c r="BC216" s="54">
        <v>0</v>
      </c>
      <c r="BD216" s="54">
        <v>2.8384615384615381</v>
      </c>
      <c r="BE216" s="54">
        <v>1.5</v>
      </c>
      <c r="BF216" s="54">
        <v>0</v>
      </c>
      <c r="BG216" s="54">
        <v>5.4070208728652753</v>
      </c>
      <c r="BH216" s="54">
        <v>9.112903225806452</v>
      </c>
      <c r="BI216" s="54">
        <v>9.112903225806452</v>
      </c>
      <c r="BJ216" s="54">
        <v>9.112903225806452</v>
      </c>
      <c r="BK216" s="54">
        <v>9.112903225806452</v>
      </c>
      <c r="BL216" s="54">
        <v>9.112903225806452</v>
      </c>
      <c r="BM216" s="54">
        <v>9.112903225806452</v>
      </c>
      <c r="BN216" s="54">
        <v>9.112903225806452</v>
      </c>
      <c r="BO216" s="54">
        <v>9.112903225806452</v>
      </c>
      <c r="BP216" s="54">
        <v>1</v>
      </c>
      <c r="BQ216" s="54">
        <v>0.5845448567141136</v>
      </c>
      <c r="BR216" s="54">
        <v>0</v>
      </c>
      <c r="BW216" s="54">
        <v>19</v>
      </c>
      <c r="BX216" s="54">
        <v>68400</v>
      </c>
      <c r="BY216" s="54">
        <v>9.112903225806452</v>
      </c>
      <c r="BZ216" s="54">
        <v>0</v>
      </c>
      <c r="CA216" s="54">
        <v>0</v>
      </c>
      <c r="CB216" s="54">
        <v>2.8384615384615381</v>
      </c>
      <c r="CC216" s="54">
        <v>1.5</v>
      </c>
      <c r="CD216" s="54">
        <v>0</v>
      </c>
      <c r="CE216" s="54">
        <v>5.4070208728652753</v>
      </c>
      <c r="CF216" s="54">
        <v>9.112903225806452</v>
      </c>
      <c r="CG216" s="54">
        <v>9.112903225806452</v>
      </c>
      <c r="CH216" s="54">
        <v>9.112903225806452</v>
      </c>
      <c r="CI216" s="54">
        <v>9.112903225806452</v>
      </c>
      <c r="CJ216" s="54">
        <v>9.112903225806452</v>
      </c>
      <c r="CK216" s="54">
        <v>9.112903225806452</v>
      </c>
      <c r="CL216" s="54">
        <v>9.112903225806452</v>
      </c>
      <c r="CM216" s="54">
        <v>9.112903225806452</v>
      </c>
      <c r="CN216" s="54">
        <v>0</v>
      </c>
      <c r="CO216" s="54">
        <v>0.5845448567141136</v>
      </c>
      <c r="CP216" s="54">
        <v>0</v>
      </c>
      <c r="CU216" s="54">
        <v>19</v>
      </c>
      <c r="CV216" s="54">
        <v>68400</v>
      </c>
      <c r="CW216" s="54">
        <v>9.112903225806452</v>
      </c>
      <c r="CX216" s="54">
        <v>0</v>
      </c>
      <c r="CY216" s="54">
        <v>0</v>
      </c>
      <c r="CZ216" s="54">
        <v>2.8384615384615381</v>
      </c>
      <c r="DA216" s="54">
        <v>1.5</v>
      </c>
      <c r="DB216" s="54">
        <v>0</v>
      </c>
      <c r="DC216" s="54">
        <v>5.4070208728652753</v>
      </c>
      <c r="DD216" s="54">
        <v>9.112903225806452</v>
      </c>
      <c r="DE216" s="54">
        <v>9.112903225806452</v>
      </c>
      <c r="DF216" s="54">
        <v>9.112903225806452</v>
      </c>
      <c r="DG216" s="54">
        <v>9.112903225806452</v>
      </c>
      <c r="DH216" s="54">
        <v>9.112903225806452</v>
      </c>
      <c r="DI216" s="54">
        <v>9.112903225806452</v>
      </c>
      <c r="DJ216" s="54">
        <v>9.112903225806452</v>
      </c>
      <c r="DK216" s="54">
        <v>9.112903225806452</v>
      </c>
      <c r="DL216" s="54">
        <v>1</v>
      </c>
      <c r="DM216" s="54">
        <v>0.5845448567141136</v>
      </c>
      <c r="DN216" s="54">
        <v>0</v>
      </c>
      <c r="DS216" s="54">
        <v>19</v>
      </c>
      <c r="DT216" s="54">
        <v>68400</v>
      </c>
      <c r="DU216" s="54">
        <v>9.112903225806452</v>
      </c>
      <c r="DV216" s="54">
        <v>0</v>
      </c>
      <c r="DW216" s="54">
        <v>0</v>
      </c>
      <c r="DX216" s="54">
        <v>2.8384615384615381</v>
      </c>
      <c r="DY216" s="54">
        <v>1.5</v>
      </c>
      <c r="DZ216" s="54">
        <v>0</v>
      </c>
      <c r="EA216" s="54">
        <v>5.4070208728652753</v>
      </c>
      <c r="EB216" s="54">
        <v>9.112903225806452</v>
      </c>
      <c r="EC216" s="54">
        <v>9.112903225806452</v>
      </c>
      <c r="ED216" s="54">
        <v>9.112903225806452</v>
      </c>
      <c r="EE216" s="54">
        <v>9.112903225806452</v>
      </c>
      <c r="EF216" s="54">
        <v>9.112903225806452</v>
      </c>
      <c r="EG216" s="54">
        <v>9.112903225806452</v>
      </c>
      <c r="EH216" s="54">
        <v>9.112903225806452</v>
      </c>
      <c r="EI216" s="54">
        <v>9.112903225806452</v>
      </c>
      <c r="EJ216" s="54">
        <v>0</v>
      </c>
      <c r="EK216" s="54">
        <v>0.5845448567141136</v>
      </c>
      <c r="EL216" s="54">
        <v>0</v>
      </c>
      <c r="EQ216" s="54">
        <v>19</v>
      </c>
      <c r="ER216" s="54">
        <v>68400</v>
      </c>
      <c r="ES216" s="54">
        <v>9.112903225806452</v>
      </c>
      <c r="ET216" s="54">
        <v>0</v>
      </c>
      <c r="EU216" s="54">
        <v>0</v>
      </c>
      <c r="EV216" s="54">
        <v>2.8384615384615381</v>
      </c>
      <c r="EW216" s="54">
        <v>1.5</v>
      </c>
      <c r="EX216" s="54">
        <v>0</v>
      </c>
      <c r="EY216" s="54">
        <v>5.4070208728652753</v>
      </c>
      <c r="EZ216" s="54">
        <v>9.112903225806452</v>
      </c>
      <c r="FA216" s="54">
        <v>9.112903225806452</v>
      </c>
      <c r="FB216" s="54">
        <v>9.112903225806452</v>
      </c>
      <c r="FC216" s="54">
        <v>9.112903225806452</v>
      </c>
      <c r="FD216" s="54">
        <v>9.112903225806452</v>
      </c>
      <c r="FE216" s="54">
        <v>9.112903225806452</v>
      </c>
      <c r="FF216" s="54">
        <v>9.112903225806452</v>
      </c>
      <c r="FG216" s="54">
        <v>9.112903225806452</v>
      </c>
      <c r="FH216" s="54">
        <v>1</v>
      </c>
      <c r="FI216" s="54">
        <v>0.5845448567141136</v>
      </c>
      <c r="FJ216" s="54">
        <v>0</v>
      </c>
      <c r="FO216" s="54">
        <v>19</v>
      </c>
      <c r="FP216" s="54">
        <v>68400</v>
      </c>
      <c r="FQ216" s="54">
        <v>9.112903225806452</v>
      </c>
      <c r="FR216" s="54">
        <v>0</v>
      </c>
      <c r="FS216" s="54">
        <v>0</v>
      </c>
      <c r="FT216" s="54">
        <v>2.8384615384615381</v>
      </c>
      <c r="FU216" s="54">
        <v>1.5</v>
      </c>
      <c r="FV216" s="54">
        <v>0</v>
      </c>
      <c r="FW216" s="54">
        <v>5.4070208728652753</v>
      </c>
      <c r="FX216" s="54">
        <v>9.112903225806452</v>
      </c>
      <c r="FY216" s="54">
        <v>9.112903225806452</v>
      </c>
      <c r="FZ216" s="54">
        <v>9.112903225806452</v>
      </c>
      <c r="GA216" s="54">
        <v>9.112903225806452</v>
      </c>
      <c r="GB216" s="54">
        <v>9.112903225806452</v>
      </c>
      <c r="GC216" s="54">
        <v>9.112903225806452</v>
      </c>
      <c r="GD216" s="54">
        <v>9.112903225806452</v>
      </c>
      <c r="GE216" s="54">
        <v>9.112903225806452</v>
      </c>
      <c r="GF216" s="54">
        <v>0</v>
      </c>
      <c r="GG216" s="54">
        <v>0.5845448567141136</v>
      </c>
      <c r="GH216" s="54">
        <v>0</v>
      </c>
      <c r="GM216" s="54">
        <v>19</v>
      </c>
      <c r="GN216" s="54">
        <v>68400</v>
      </c>
      <c r="GO216" s="54">
        <v>9.112903225806452</v>
      </c>
      <c r="GP216" s="54">
        <v>0</v>
      </c>
      <c r="GQ216" s="54">
        <v>0</v>
      </c>
      <c r="GR216" s="54">
        <v>2.8384615384615381</v>
      </c>
      <c r="GS216" s="54">
        <v>1.5</v>
      </c>
      <c r="GT216" s="54">
        <v>0</v>
      </c>
      <c r="GU216" s="54">
        <v>5.4070208728652753</v>
      </c>
      <c r="GV216" s="54">
        <v>9.112903225806452</v>
      </c>
      <c r="GW216" s="54">
        <v>9.112903225806452</v>
      </c>
      <c r="GX216" s="54">
        <v>9.112903225806452</v>
      </c>
      <c r="GY216" s="54">
        <v>9.112903225806452</v>
      </c>
      <c r="GZ216" s="54">
        <v>9.112903225806452</v>
      </c>
      <c r="HA216" s="54">
        <v>9.112903225806452</v>
      </c>
      <c r="HB216" s="54">
        <v>9.112903225806452</v>
      </c>
      <c r="HC216" s="54">
        <v>9.112903225806452</v>
      </c>
      <c r="HD216" s="54">
        <v>1</v>
      </c>
      <c r="HE216" s="54">
        <v>0.5845448567141136</v>
      </c>
      <c r="HF216" s="54">
        <v>0</v>
      </c>
      <c r="HK216" s="54">
        <v>19</v>
      </c>
      <c r="HL216" s="54">
        <v>68400</v>
      </c>
      <c r="HM216" s="54">
        <v>9.112903225806452</v>
      </c>
      <c r="HN216" s="54">
        <v>0</v>
      </c>
      <c r="HO216" s="54">
        <v>0</v>
      </c>
      <c r="HP216" s="54">
        <v>2.8384615384615381</v>
      </c>
      <c r="HQ216" s="54">
        <v>1.5</v>
      </c>
      <c r="HR216" s="54">
        <v>0</v>
      </c>
      <c r="HS216" s="54">
        <v>5.4070208728652753</v>
      </c>
      <c r="HT216" s="54">
        <v>9.112903225806452</v>
      </c>
      <c r="HU216" s="54">
        <v>9.112903225806452</v>
      </c>
      <c r="HV216" s="54">
        <v>9.112903225806452</v>
      </c>
      <c r="HW216" s="54">
        <v>9.112903225806452</v>
      </c>
      <c r="HX216" s="54">
        <v>9.112903225806452</v>
      </c>
      <c r="HY216" s="54">
        <v>9.112903225806452</v>
      </c>
      <c r="HZ216" s="54">
        <v>9.112903225806452</v>
      </c>
      <c r="IA216" s="54">
        <v>9.112903225806452</v>
      </c>
      <c r="IB216" s="54">
        <v>0</v>
      </c>
      <c r="IC216" s="54">
        <v>0.5845448567141136</v>
      </c>
      <c r="ID216" s="54">
        <v>0</v>
      </c>
    </row>
    <row r="217" spans="2:238" x14ac:dyDescent="0.25">
      <c r="C217" s="54">
        <v>20</v>
      </c>
      <c r="D217" s="54">
        <v>72000</v>
      </c>
      <c r="E217" s="54">
        <v>8.425806451612905</v>
      </c>
      <c r="F217" s="54">
        <v>0</v>
      </c>
      <c r="G217" s="54">
        <v>0</v>
      </c>
      <c r="H217" s="54">
        <v>3.4061538461538463</v>
      </c>
      <c r="I217" s="54">
        <v>1.5</v>
      </c>
      <c r="J217" s="54">
        <v>0</v>
      </c>
      <c r="K217" s="54">
        <v>4.7199240986717284</v>
      </c>
      <c r="L217" s="54">
        <v>8.425806451612905</v>
      </c>
      <c r="M217" s="54">
        <v>8.425806451612905</v>
      </c>
      <c r="N217" s="54">
        <v>8.425806451612905</v>
      </c>
      <c r="O217" s="54">
        <v>8.425806451612905</v>
      </c>
      <c r="P217" s="54">
        <v>8.425806451612905</v>
      </c>
      <c r="Q217" s="54">
        <v>8.425806451612905</v>
      </c>
      <c r="R217" s="54">
        <v>8.425806451612905</v>
      </c>
      <c r="S217" s="54">
        <v>8.425806451612905</v>
      </c>
      <c r="T217" s="54">
        <v>1</v>
      </c>
      <c r="U217" s="54">
        <v>0.58892851567641735</v>
      </c>
      <c r="V217" s="54">
        <v>0</v>
      </c>
      <c r="AA217" s="54">
        <v>20</v>
      </c>
      <c r="AB217" s="54">
        <v>72000</v>
      </c>
      <c r="AC217" s="54">
        <v>8.425806451612905</v>
      </c>
      <c r="AD217" s="54">
        <v>0</v>
      </c>
      <c r="AE217" s="54">
        <v>0</v>
      </c>
      <c r="AF217" s="54">
        <v>3.4061538461538463</v>
      </c>
      <c r="AG217" s="54">
        <v>1.5</v>
      </c>
      <c r="AH217" s="54">
        <v>0</v>
      </c>
      <c r="AI217" s="54">
        <v>4.7199240986717284</v>
      </c>
      <c r="AJ217" s="54">
        <v>8.425806451612905</v>
      </c>
      <c r="AK217" s="54">
        <v>8.425806451612905</v>
      </c>
      <c r="AL217" s="54">
        <v>8.425806451612905</v>
      </c>
      <c r="AM217" s="54">
        <v>8.425806451612905</v>
      </c>
      <c r="AN217" s="54">
        <v>8.425806451612905</v>
      </c>
      <c r="AO217" s="54">
        <v>8.425806451612905</v>
      </c>
      <c r="AP217" s="54">
        <v>8.425806451612905</v>
      </c>
      <c r="AQ217" s="54">
        <v>8.425806451612905</v>
      </c>
      <c r="AR217" s="54">
        <v>0</v>
      </c>
      <c r="AS217" s="54">
        <v>0.58892851567641735</v>
      </c>
      <c r="AT217" s="54">
        <v>0</v>
      </c>
      <c r="AY217" s="54">
        <v>20</v>
      </c>
      <c r="AZ217" s="54">
        <v>72000</v>
      </c>
      <c r="BA217" s="54">
        <v>8.425806451612905</v>
      </c>
      <c r="BB217" s="54">
        <v>0</v>
      </c>
      <c r="BC217" s="54">
        <v>0</v>
      </c>
      <c r="BD217" s="54">
        <v>3.4061538461538463</v>
      </c>
      <c r="BE217" s="54">
        <v>1.5</v>
      </c>
      <c r="BF217" s="54">
        <v>0</v>
      </c>
      <c r="BG217" s="54">
        <v>4.7199240986717284</v>
      </c>
      <c r="BH217" s="54">
        <v>8.425806451612905</v>
      </c>
      <c r="BI217" s="54">
        <v>8.425806451612905</v>
      </c>
      <c r="BJ217" s="54">
        <v>8.425806451612905</v>
      </c>
      <c r="BK217" s="54">
        <v>8.425806451612905</v>
      </c>
      <c r="BL217" s="54">
        <v>8.425806451612905</v>
      </c>
      <c r="BM217" s="54">
        <v>8.425806451612905</v>
      </c>
      <c r="BN217" s="54">
        <v>8.425806451612905</v>
      </c>
      <c r="BO217" s="54">
        <v>8.425806451612905</v>
      </c>
      <c r="BP217" s="54">
        <v>1</v>
      </c>
      <c r="BQ217" s="54">
        <v>0.5845448567141136</v>
      </c>
      <c r="BR217" s="54">
        <v>0</v>
      </c>
      <c r="BW217" s="54">
        <v>20</v>
      </c>
      <c r="BX217" s="54">
        <v>72000</v>
      </c>
      <c r="BY217" s="54">
        <v>8.425806451612905</v>
      </c>
      <c r="BZ217" s="54">
        <v>0</v>
      </c>
      <c r="CA217" s="54">
        <v>0</v>
      </c>
      <c r="CB217" s="54">
        <v>3.4061538461538463</v>
      </c>
      <c r="CC217" s="54">
        <v>1.5</v>
      </c>
      <c r="CD217" s="54">
        <v>0</v>
      </c>
      <c r="CE217" s="54">
        <v>4.7199240986717284</v>
      </c>
      <c r="CF217" s="54">
        <v>8.425806451612905</v>
      </c>
      <c r="CG217" s="54">
        <v>8.425806451612905</v>
      </c>
      <c r="CH217" s="54">
        <v>8.425806451612905</v>
      </c>
      <c r="CI217" s="54">
        <v>8.425806451612905</v>
      </c>
      <c r="CJ217" s="54">
        <v>8.425806451612905</v>
      </c>
      <c r="CK217" s="54">
        <v>8.425806451612905</v>
      </c>
      <c r="CL217" s="54">
        <v>8.425806451612905</v>
      </c>
      <c r="CM217" s="54">
        <v>8.425806451612905</v>
      </c>
      <c r="CN217" s="54">
        <v>0</v>
      </c>
      <c r="CO217" s="54">
        <v>0.5845448567141136</v>
      </c>
      <c r="CP217" s="54">
        <v>0</v>
      </c>
      <c r="CU217" s="54">
        <v>20</v>
      </c>
      <c r="CV217" s="54">
        <v>72000</v>
      </c>
      <c r="CW217" s="54">
        <v>8.425806451612905</v>
      </c>
      <c r="CX217" s="54">
        <v>0</v>
      </c>
      <c r="CY217" s="54">
        <v>0</v>
      </c>
      <c r="CZ217" s="54">
        <v>3.4061538461538463</v>
      </c>
      <c r="DA217" s="54">
        <v>1.5</v>
      </c>
      <c r="DB217" s="54">
        <v>0</v>
      </c>
      <c r="DC217" s="54">
        <v>4.7199240986717284</v>
      </c>
      <c r="DD217" s="54">
        <v>8.425806451612905</v>
      </c>
      <c r="DE217" s="54">
        <v>8.425806451612905</v>
      </c>
      <c r="DF217" s="54">
        <v>8.425806451612905</v>
      </c>
      <c r="DG217" s="54">
        <v>8.425806451612905</v>
      </c>
      <c r="DH217" s="54">
        <v>8.425806451612905</v>
      </c>
      <c r="DI217" s="54">
        <v>8.425806451612905</v>
      </c>
      <c r="DJ217" s="54">
        <v>8.425806451612905</v>
      </c>
      <c r="DK217" s="54">
        <v>8.425806451612905</v>
      </c>
      <c r="DL217" s="54">
        <v>1</v>
      </c>
      <c r="DM217" s="54">
        <v>0.5845448567141136</v>
      </c>
      <c r="DN217" s="54">
        <v>0</v>
      </c>
      <c r="DS217" s="54">
        <v>20</v>
      </c>
      <c r="DT217" s="54">
        <v>72000</v>
      </c>
      <c r="DU217" s="54">
        <v>8.425806451612905</v>
      </c>
      <c r="DV217" s="54">
        <v>0</v>
      </c>
      <c r="DW217" s="54">
        <v>0</v>
      </c>
      <c r="DX217" s="54">
        <v>3.4061538461538463</v>
      </c>
      <c r="DY217" s="54">
        <v>1.5</v>
      </c>
      <c r="DZ217" s="54">
        <v>0</v>
      </c>
      <c r="EA217" s="54">
        <v>4.7199240986717284</v>
      </c>
      <c r="EB217" s="54">
        <v>8.425806451612905</v>
      </c>
      <c r="EC217" s="54">
        <v>8.425806451612905</v>
      </c>
      <c r="ED217" s="54">
        <v>8.425806451612905</v>
      </c>
      <c r="EE217" s="54">
        <v>8.425806451612905</v>
      </c>
      <c r="EF217" s="54">
        <v>8.425806451612905</v>
      </c>
      <c r="EG217" s="54">
        <v>8.425806451612905</v>
      </c>
      <c r="EH217" s="54">
        <v>8.425806451612905</v>
      </c>
      <c r="EI217" s="54">
        <v>8.425806451612905</v>
      </c>
      <c r="EJ217" s="54">
        <v>0</v>
      </c>
      <c r="EK217" s="54">
        <v>0.5845448567141136</v>
      </c>
      <c r="EL217" s="54">
        <v>0</v>
      </c>
      <c r="EQ217" s="54">
        <v>20</v>
      </c>
      <c r="ER217" s="54">
        <v>72000</v>
      </c>
      <c r="ES217" s="54">
        <v>8.425806451612905</v>
      </c>
      <c r="ET217" s="54">
        <v>0</v>
      </c>
      <c r="EU217" s="54">
        <v>0</v>
      </c>
      <c r="EV217" s="54">
        <v>3.4061538461538463</v>
      </c>
      <c r="EW217" s="54">
        <v>1.5</v>
      </c>
      <c r="EX217" s="54">
        <v>0</v>
      </c>
      <c r="EY217" s="54">
        <v>4.7199240986717284</v>
      </c>
      <c r="EZ217" s="54">
        <v>8.425806451612905</v>
      </c>
      <c r="FA217" s="54">
        <v>8.425806451612905</v>
      </c>
      <c r="FB217" s="54">
        <v>8.425806451612905</v>
      </c>
      <c r="FC217" s="54">
        <v>8.425806451612905</v>
      </c>
      <c r="FD217" s="54">
        <v>8.425806451612905</v>
      </c>
      <c r="FE217" s="54">
        <v>8.425806451612905</v>
      </c>
      <c r="FF217" s="54">
        <v>8.425806451612905</v>
      </c>
      <c r="FG217" s="54">
        <v>8.425806451612905</v>
      </c>
      <c r="FH217" s="54">
        <v>1</v>
      </c>
      <c r="FI217" s="54">
        <v>0.5845448567141136</v>
      </c>
      <c r="FJ217" s="54">
        <v>0</v>
      </c>
      <c r="FO217" s="54">
        <v>20</v>
      </c>
      <c r="FP217" s="54">
        <v>72000</v>
      </c>
      <c r="FQ217" s="54">
        <v>8.425806451612905</v>
      </c>
      <c r="FR217" s="54">
        <v>0</v>
      </c>
      <c r="FS217" s="54">
        <v>0</v>
      </c>
      <c r="FT217" s="54">
        <v>3.4061538461538463</v>
      </c>
      <c r="FU217" s="54">
        <v>1.5</v>
      </c>
      <c r="FV217" s="54">
        <v>0</v>
      </c>
      <c r="FW217" s="54">
        <v>4.7199240986717284</v>
      </c>
      <c r="FX217" s="54">
        <v>8.425806451612905</v>
      </c>
      <c r="FY217" s="54">
        <v>8.425806451612905</v>
      </c>
      <c r="FZ217" s="54">
        <v>8.425806451612905</v>
      </c>
      <c r="GA217" s="54">
        <v>8.425806451612905</v>
      </c>
      <c r="GB217" s="54">
        <v>8.425806451612905</v>
      </c>
      <c r="GC217" s="54">
        <v>8.425806451612905</v>
      </c>
      <c r="GD217" s="54">
        <v>8.425806451612905</v>
      </c>
      <c r="GE217" s="54">
        <v>8.425806451612905</v>
      </c>
      <c r="GF217" s="54">
        <v>0</v>
      </c>
      <c r="GG217" s="54">
        <v>0.5845448567141136</v>
      </c>
      <c r="GH217" s="54">
        <v>0</v>
      </c>
      <c r="GM217" s="54">
        <v>20</v>
      </c>
      <c r="GN217" s="54">
        <v>72000</v>
      </c>
      <c r="GO217" s="54">
        <v>8.425806451612905</v>
      </c>
      <c r="GP217" s="54">
        <v>0</v>
      </c>
      <c r="GQ217" s="54">
        <v>0</v>
      </c>
      <c r="GR217" s="54">
        <v>3.4061538461538463</v>
      </c>
      <c r="GS217" s="54">
        <v>1.5</v>
      </c>
      <c r="GT217" s="54">
        <v>0</v>
      </c>
      <c r="GU217" s="54">
        <v>4.7199240986717284</v>
      </c>
      <c r="GV217" s="54">
        <v>8.425806451612905</v>
      </c>
      <c r="GW217" s="54">
        <v>8.425806451612905</v>
      </c>
      <c r="GX217" s="54">
        <v>8.425806451612905</v>
      </c>
      <c r="GY217" s="54">
        <v>8.425806451612905</v>
      </c>
      <c r="GZ217" s="54">
        <v>8.425806451612905</v>
      </c>
      <c r="HA217" s="54">
        <v>8.425806451612905</v>
      </c>
      <c r="HB217" s="54">
        <v>8.425806451612905</v>
      </c>
      <c r="HC217" s="54">
        <v>8.425806451612905</v>
      </c>
      <c r="HD217" s="54">
        <v>1</v>
      </c>
      <c r="HE217" s="54">
        <v>0.5845448567141136</v>
      </c>
      <c r="HF217" s="54">
        <v>0</v>
      </c>
      <c r="HK217" s="54">
        <v>20</v>
      </c>
      <c r="HL217" s="54">
        <v>72000</v>
      </c>
      <c r="HM217" s="54">
        <v>8.425806451612905</v>
      </c>
      <c r="HN217" s="54">
        <v>0</v>
      </c>
      <c r="HO217" s="54">
        <v>0</v>
      </c>
      <c r="HP217" s="54">
        <v>3.4061538461538463</v>
      </c>
      <c r="HQ217" s="54">
        <v>1.5</v>
      </c>
      <c r="HR217" s="54">
        <v>0</v>
      </c>
      <c r="HS217" s="54">
        <v>4.7199240986717284</v>
      </c>
      <c r="HT217" s="54">
        <v>8.425806451612905</v>
      </c>
      <c r="HU217" s="54">
        <v>8.425806451612905</v>
      </c>
      <c r="HV217" s="54">
        <v>8.425806451612905</v>
      </c>
      <c r="HW217" s="54">
        <v>8.425806451612905</v>
      </c>
      <c r="HX217" s="54">
        <v>8.425806451612905</v>
      </c>
      <c r="HY217" s="54">
        <v>8.425806451612905</v>
      </c>
      <c r="HZ217" s="54">
        <v>8.425806451612905</v>
      </c>
      <c r="IA217" s="54">
        <v>8.425806451612905</v>
      </c>
      <c r="IB217" s="54">
        <v>0</v>
      </c>
      <c r="IC217" s="54">
        <v>0.5845448567141136</v>
      </c>
      <c r="ID217" s="54">
        <v>0</v>
      </c>
    </row>
    <row r="218" spans="2:238" x14ac:dyDescent="0.25">
      <c r="C218" s="54">
        <v>21</v>
      </c>
      <c r="D218" s="54">
        <v>75600</v>
      </c>
      <c r="E218" s="54">
        <v>7.7548387096774185</v>
      </c>
      <c r="F218" s="54">
        <v>0</v>
      </c>
      <c r="G218" s="54">
        <v>0</v>
      </c>
      <c r="H218" s="54">
        <v>3.7846153846153845</v>
      </c>
      <c r="I218" s="54">
        <v>1.5</v>
      </c>
      <c r="J218" s="54">
        <v>0</v>
      </c>
      <c r="K218" s="54">
        <v>4.0489563567362419</v>
      </c>
      <c r="L218" s="54">
        <v>7.7548387096774185</v>
      </c>
      <c r="M218" s="54">
        <v>7.7548387096774185</v>
      </c>
      <c r="N218" s="54">
        <v>7.7548387096774185</v>
      </c>
      <c r="O218" s="54">
        <v>7.7548387096774185</v>
      </c>
      <c r="P218" s="54">
        <v>7.7548387096774185</v>
      </c>
      <c r="Q218" s="54">
        <v>7.7548387096774185</v>
      </c>
      <c r="R218" s="54">
        <v>7.7548387096774185</v>
      </c>
      <c r="S218" s="54">
        <v>7.7548387096774185</v>
      </c>
      <c r="T218" s="54">
        <v>1</v>
      </c>
      <c r="U218" s="54">
        <v>0.58892851567641735</v>
      </c>
      <c r="V218" s="54">
        <v>0</v>
      </c>
      <c r="AA218" s="54">
        <v>21</v>
      </c>
      <c r="AB218" s="54">
        <v>75600</v>
      </c>
      <c r="AC218" s="54">
        <v>7.7548387096774185</v>
      </c>
      <c r="AD218" s="54">
        <v>0</v>
      </c>
      <c r="AE218" s="54">
        <v>0</v>
      </c>
      <c r="AF218" s="54">
        <v>3.7846153846153845</v>
      </c>
      <c r="AG218" s="54">
        <v>1.5</v>
      </c>
      <c r="AH218" s="54">
        <v>0</v>
      </c>
      <c r="AI218" s="54">
        <v>4.0489563567362419</v>
      </c>
      <c r="AJ218" s="54">
        <v>7.7548387096774185</v>
      </c>
      <c r="AK218" s="54">
        <v>7.7548387096774185</v>
      </c>
      <c r="AL218" s="54">
        <v>7.7548387096774185</v>
      </c>
      <c r="AM218" s="54">
        <v>7.7548387096774185</v>
      </c>
      <c r="AN218" s="54">
        <v>7.7548387096774185</v>
      </c>
      <c r="AO218" s="54">
        <v>7.7548387096774185</v>
      </c>
      <c r="AP218" s="54">
        <v>7.7548387096774185</v>
      </c>
      <c r="AQ218" s="54">
        <v>7.7548387096774185</v>
      </c>
      <c r="AR218" s="54">
        <v>0</v>
      </c>
      <c r="AS218" s="54">
        <v>0.58892851567641735</v>
      </c>
      <c r="AT218" s="54">
        <v>0</v>
      </c>
      <c r="AY218" s="54">
        <v>21</v>
      </c>
      <c r="AZ218" s="54">
        <v>75600</v>
      </c>
      <c r="BA218" s="54">
        <v>7.7548387096774185</v>
      </c>
      <c r="BB218" s="54">
        <v>0</v>
      </c>
      <c r="BC218" s="54">
        <v>0</v>
      </c>
      <c r="BD218" s="54">
        <v>3.7846153846153845</v>
      </c>
      <c r="BE218" s="54">
        <v>1.5</v>
      </c>
      <c r="BF218" s="54">
        <v>0</v>
      </c>
      <c r="BG218" s="54">
        <v>4.0489563567362419</v>
      </c>
      <c r="BH218" s="54">
        <v>7.7548387096774185</v>
      </c>
      <c r="BI218" s="54">
        <v>7.7548387096774185</v>
      </c>
      <c r="BJ218" s="54">
        <v>7.7548387096774185</v>
      </c>
      <c r="BK218" s="54">
        <v>7.7548387096774185</v>
      </c>
      <c r="BL218" s="54">
        <v>7.7548387096774185</v>
      </c>
      <c r="BM218" s="54">
        <v>7.7548387096774185</v>
      </c>
      <c r="BN218" s="54">
        <v>7.7548387096774185</v>
      </c>
      <c r="BO218" s="54">
        <v>7.7548387096774185</v>
      </c>
      <c r="BP218" s="54">
        <v>1</v>
      </c>
      <c r="BQ218" s="54">
        <v>0.5845448567141136</v>
      </c>
      <c r="BR218" s="54">
        <v>0</v>
      </c>
      <c r="BW218" s="54">
        <v>21</v>
      </c>
      <c r="BX218" s="54">
        <v>75600</v>
      </c>
      <c r="BY218" s="54">
        <v>7.7548387096774185</v>
      </c>
      <c r="BZ218" s="54">
        <v>0</v>
      </c>
      <c r="CA218" s="54">
        <v>0</v>
      </c>
      <c r="CB218" s="54">
        <v>3.7846153846153845</v>
      </c>
      <c r="CC218" s="54">
        <v>1.5</v>
      </c>
      <c r="CD218" s="54">
        <v>0</v>
      </c>
      <c r="CE218" s="54">
        <v>4.0489563567362419</v>
      </c>
      <c r="CF218" s="54">
        <v>7.7548387096774185</v>
      </c>
      <c r="CG218" s="54">
        <v>7.7548387096774185</v>
      </c>
      <c r="CH218" s="54">
        <v>7.7548387096774185</v>
      </c>
      <c r="CI218" s="54">
        <v>7.7548387096774185</v>
      </c>
      <c r="CJ218" s="54">
        <v>7.7548387096774185</v>
      </c>
      <c r="CK218" s="54">
        <v>7.7548387096774185</v>
      </c>
      <c r="CL218" s="54">
        <v>7.7548387096774185</v>
      </c>
      <c r="CM218" s="54">
        <v>7.7548387096774185</v>
      </c>
      <c r="CN218" s="54">
        <v>0</v>
      </c>
      <c r="CO218" s="54">
        <v>0.5845448567141136</v>
      </c>
      <c r="CP218" s="54">
        <v>0</v>
      </c>
      <c r="CU218" s="54">
        <v>21</v>
      </c>
      <c r="CV218" s="54">
        <v>75600</v>
      </c>
      <c r="CW218" s="54">
        <v>7.7548387096774185</v>
      </c>
      <c r="CX218" s="54">
        <v>0</v>
      </c>
      <c r="CY218" s="54">
        <v>0</v>
      </c>
      <c r="CZ218" s="54">
        <v>3.7846153846153845</v>
      </c>
      <c r="DA218" s="54">
        <v>1.5</v>
      </c>
      <c r="DB218" s="54">
        <v>0</v>
      </c>
      <c r="DC218" s="54">
        <v>4.0489563567362419</v>
      </c>
      <c r="DD218" s="54">
        <v>7.7548387096774185</v>
      </c>
      <c r="DE218" s="54">
        <v>7.7548387096774185</v>
      </c>
      <c r="DF218" s="54">
        <v>7.7548387096774185</v>
      </c>
      <c r="DG218" s="54">
        <v>7.7548387096774185</v>
      </c>
      <c r="DH218" s="54">
        <v>7.7548387096774185</v>
      </c>
      <c r="DI218" s="54">
        <v>7.7548387096774185</v>
      </c>
      <c r="DJ218" s="54">
        <v>7.7548387096774185</v>
      </c>
      <c r="DK218" s="54">
        <v>7.7548387096774185</v>
      </c>
      <c r="DL218" s="54">
        <v>1</v>
      </c>
      <c r="DM218" s="54">
        <v>0.5845448567141136</v>
      </c>
      <c r="DN218" s="54">
        <v>0</v>
      </c>
      <c r="DS218" s="54">
        <v>21</v>
      </c>
      <c r="DT218" s="54">
        <v>75600</v>
      </c>
      <c r="DU218" s="54">
        <v>7.7548387096774185</v>
      </c>
      <c r="DV218" s="54">
        <v>0</v>
      </c>
      <c r="DW218" s="54">
        <v>0</v>
      </c>
      <c r="DX218" s="54">
        <v>3.7846153846153845</v>
      </c>
      <c r="DY218" s="54">
        <v>1.5</v>
      </c>
      <c r="DZ218" s="54">
        <v>0</v>
      </c>
      <c r="EA218" s="54">
        <v>4.0489563567362419</v>
      </c>
      <c r="EB218" s="54">
        <v>7.7548387096774185</v>
      </c>
      <c r="EC218" s="54">
        <v>7.7548387096774185</v>
      </c>
      <c r="ED218" s="54">
        <v>7.7548387096774185</v>
      </c>
      <c r="EE218" s="54">
        <v>7.7548387096774185</v>
      </c>
      <c r="EF218" s="54">
        <v>7.7548387096774185</v>
      </c>
      <c r="EG218" s="54">
        <v>7.7548387096774185</v>
      </c>
      <c r="EH218" s="54">
        <v>7.7548387096774185</v>
      </c>
      <c r="EI218" s="54">
        <v>7.7548387096774185</v>
      </c>
      <c r="EJ218" s="54">
        <v>0</v>
      </c>
      <c r="EK218" s="54">
        <v>0.5845448567141136</v>
      </c>
      <c r="EL218" s="54">
        <v>0</v>
      </c>
      <c r="EQ218" s="54">
        <v>21</v>
      </c>
      <c r="ER218" s="54">
        <v>75600</v>
      </c>
      <c r="ES218" s="54">
        <v>7.7548387096774185</v>
      </c>
      <c r="ET218" s="54">
        <v>0</v>
      </c>
      <c r="EU218" s="54">
        <v>0</v>
      </c>
      <c r="EV218" s="54">
        <v>3.7846153846153845</v>
      </c>
      <c r="EW218" s="54">
        <v>1.5</v>
      </c>
      <c r="EX218" s="54">
        <v>0</v>
      </c>
      <c r="EY218" s="54">
        <v>4.0489563567362419</v>
      </c>
      <c r="EZ218" s="54">
        <v>7.7548387096774185</v>
      </c>
      <c r="FA218" s="54">
        <v>7.7548387096774185</v>
      </c>
      <c r="FB218" s="54">
        <v>7.7548387096774185</v>
      </c>
      <c r="FC218" s="54">
        <v>7.7548387096774185</v>
      </c>
      <c r="FD218" s="54">
        <v>7.7548387096774185</v>
      </c>
      <c r="FE218" s="54">
        <v>7.7548387096774185</v>
      </c>
      <c r="FF218" s="54">
        <v>7.7548387096774185</v>
      </c>
      <c r="FG218" s="54">
        <v>7.7548387096774185</v>
      </c>
      <c r="FH218" s="54">
        <v>1</v>
      </c>
      <c r="FI218" s="54">
        <v>0.5845448567141136</v>
      </c>
      <c r="FJ218" s="54">
        <v>0</v>
      </c>
      <c r="FO218" s="54">
        <v>21</v>
      </c>
      <c r="FP218" s="54">
        <v>75600</v>
      </c>
      <c r="FQ218" s="54">
        <v>7.7548387096774185</v>
      </c>
      <c r="FR218" s="54">
        <v>0</v>
      </c>
      <c r="FS218" s="54">
        <v>0</v>
      </c>
      <c r="FT218" s="54">
        <v>3.7846153846153845</v>
      </c>
      <c r="FU218" s="54">
        <v>1.5</v>
      </c>
      <c r="FV218" s="54">
        <v>0</v>
      </c>
      <c r="FW218" s="54">
        <v>4.0489563567362419</v>
      </c>
      <c r="FX218" s="54">
        <v>7.7548387096774185</v>
      </c>
      <c r="FY218" s="54">
        <v>7.7548387096774185</v>
      </c>
      <c r="FZ218" s="54">
        <v>7.7548387096774185</v>
      </c>
      <c r="GA218" s="54">
        <v>7.7548387096774185</v>
      </c>
      <c r="GB218" s="54">
        <v>7.7548387096774185</v>
      </c>
      <c r="GC218" s="54">
        <v>7.7548387096774185</v>
      </c>
      <c r="GD218" s="54">
        <v>7.7548387096774185</v>
      </c>
      <c r="GE218" s="54">
        <v>7.7548387096774185</v>
      </c>
      <c r="GF218" s="54">
        <v>0</v>
      </c>
      <c r="GG218" s="54">
        <v>0.5845448567141136</v>
      </c>
      <c r="GH218" s="54">
        <v>0</v>
      </c>
      <c r="GM218" s="54">
        <v>21</v>
      </c>
      <c r="GN218" s="54">
        <v>75600</v>
      </c>
      <c r="GO218" s="54">
        <v>7.7548387096774185</v>
      </c>
      <c r="GP218" s="54">
        <v>0</v>
      </c>
      <c r="GQ218" s="54">
        <v>0</v>
      </c>
      <c r="GR218" s="54">
        <v>3.7846153846153845</v>
      </c>
      <c r="GS218" s="54">
        <v>1.5</v>
      </c>
      <c r="GT218" s="54">
        <v>0</v>
      </c>
      <c r="GU218" s="54">
        <v>4.0489563567362419</v>
      </c>
      <c r="GV218" s="54">
        <v>7.7548387096774185</v>
      </c>
      <c r="GW218" s="54">
        <v>7.7548387096774185</v>
      </c>
      <c r="GX218" s="54">
        <v>7.7548387096774185</v>
      </c>
      <c r="GY218" s="54">
        <v>7.7548387096774185</v>
      </c>
      <c r="GZ218" s="54">
        <v>7.7548387096774185</v>
      </c>
      <c r="HA218" s="54">
        <v>7.7548387096774185</v>
      </c>
      <c r="HB218" s="54">
        <v>7.7548387096774185</v>
      </c>
      <c r="HC218" s="54">
        <v>7.7548387096774185</v>
      </c>
      <c r="HD218" s="54">
        <v>1</v>
      </c>
      <c r="HE218" s="54">
        <v>0.5845448567141136</v>
      </c>
      <c r="HF218" s="54">
        <v>0</v>
      </c>
      <c r="HK218" s="54">
        <v>21</v>
      </c>
      <c r="HL218" s="54">
        <v>75600</v>
      </c>
      <c r="HM218" s="54">
        <v>7.7548387096774185</v>
      </c>
      <c r="HN218" s="54">
        <v>0</v>
      </c>
      <c r="HO218" s="54">
        <v>0</v>
      </c>
      <c r="HP218" s="54">
        <v>3.7846153846153845</v>
      </c>
      <c r="HQ218" s="54">
        <v>1.5</v>
      </c>
      <c r="HR218" s="54">
        <v>0</v>
      </c>
      <c r="HS218" s="54">
        <v>4.0489563567362419</v>
      </c>
      <c r="HT218" s="54">
        <v>7.7548387096774185</v>
      </c>
      <c r="HU218" s="54">
        <v>7.7548387096774185</v>
      </c>
      <c r="HV218" s="54">
        <v>7.7548387096774185</v>
      </c>
      <c r="HW218" s="54">
        <v>7.7548387096774185</v>
      </c>
      <c r="HX218" s="54">
        <v>7.7548387096774185</v>
      </c>
      <c r="HY218" s="54">
        <v>7.7548387096774185</v>
      </c>
      <c r="HZ218" s="54">
        <v>7.7548387096774185</v>
      </c>
      <c r="IA218" s="54">
        <v>7.7548387096774185</v>
      </c>
      <c r="IB218" s="54">
        <v>0</v>
      </c>
      <c r="IC218" s="54">
        <v>0.5845448567141136</v>
      </c>
      <c r="ID218" s="54">
        <v>0</v>
      </c>
    </row>
    <row r="219" spans="2:238" x14ac:dyDescent="0.25">
      <c r="C219" s="54">
        <v>22</v>
      </c>
      <c r="D219" s="54">
        <v>79200</v>
      </c>
      <c r="E219" s="54">
        <v>6.8967741935483859</v>
      </c>
      <c r="F219" s="54">
        <v>0</v>
      </c>
      <c r="G219" s="54">
        <v>0</v>
      </c>
      <c r="H219" s="54">
        <v>3.1538461538461537</v>
      </c>
      <c r="I219" s="54">
        <v>0</v>
      </c>
      <c r="J219" s="54">
        <v>0</v>
      </c>
      <c r="K219" s="54">
        <v>3.1908918406072093</v>
      </c>
      <c r="L219" s="54">
        <v>6.8967741935483859</v>
      </c>
      <c r="M219" s="54">
        <v>6.8967741935483859</v>
      </c>
      <c r="N219" s="54">
        <v>6.8967741935483859</v>
      </c>
      <c r="O219" s="54">
        <v>6.8967741935483859</v>
      </c>
      <c r="P219" s="54">
        <v>6.8967741935483859</v>
      </c>
      <c r="Q219" s="54">
        <v>6.8967741935483859</v>
      </c>
      <c r="R219" s="54">
        <v>6.8967741935483859</v>
      </c>
      <c r="S219" s="54">
        <v>6.8967741935483859</v>
      </c>
      <c r="T219" s="54">
        <v>2</v>
      </c>
      <c r="U219" s="54">
        <v>0.58892851567641735</v>
      </c>
      <c r="V219" s="54">
        <v>0</v>
      </c>
      <c r="AA219" s="54">
        <v>22</v>
      </c>
      <c r="AB219" s="54">
        <v>79200</v>
      </c>
      <c r="AC219" s="54">
        <v>6.8967741935483859</v>
      </c>
      <c r="AD219" s="54">
        <v>0</v>
      </c>
      <c r="AE219" s="54">
        <v>0</v>
      </c>
      <c r="AF219" s="54">
        <v>3.1538461538461537</v>
      </c>
      <c r="AG219" s="54">
        <v>0</v>
      </c>
      <c r="AH219" s="54">
        <v>0</v>
      </c>
      <c r="AI219" s="54">
        <v>3.1908918406072093</v>
      </c>
      <c r="AJ219" s="54">
        <v>6.8967741935483859</v>
      </c>
      <c r="AK219" s="54">
        <v>6.8967741935483859</v>
      </c>
      <c r="AL219" s="54">
        <v>6.8967741935483859</v>
      </c>
      <c r="AM219" s="54">
        <v>6.8967741935483859</v>
      </c>
      <c r="AN219" s="54">
        <v>6.8967741935483859</v>
      </c>
      <c r="AO219" s="54">
        <v>6.8967741935483859</v>
      </c>
      <c r="AP219" s="54">
        <v>6.8967741935483859</v>
      </c>
      <c r="AQ219" s="54">
        <v>6.8967741935483859</v>
      </c>
      <c r="AR219" s="54">
        <v>0</v>
      </c>
      <c r="AS219" s="54">
        <v>0.58892851567641735</v>
      </c>
      <c r="AT219" s="54">
        <v>0</v>
      </c>
      <c r="AY219" s="54">
        <v>22</v>
      </c>
      <c r="AZ219" s="54">
        <v>79200</v>
      </c>
      <c r="BA219" s="54">
        <v>6.8967741935483859</v>
      </c>
      <c r="BB219" s="54">
        <v>0</v>
      </c>
      <c r="BC219" s="54">
        <v>0</v>
      </c>
      <c r="BD219" s="54">
        <v>3.1538461538461537</v>
      </c>
      <c r="BE219" s="54">
        <v>0</v>
      </c>
      <c r="BF219" s="54">
        <v>0</v>
      </c>
      <c r="BG219" s="54">
        <v>3.1908918406072093</v>
      </c>
      <c r="BH219" s="54">
        <v>6.8967741935483859</v>
      </c>
      <c r="BI219" s="54">
        <v>6.8967741935483859</v>
      </c>
      <c r="BJ219" s="54">
        <v>6.8967741935483859</v>
      </c>
      <c r="BK219" s="54">
        <v>6.8967741935483859</v>
      </c>
      <c r="BL219" s="54">
        <v>6.8967741935483859</v>
      </c>
      <c r="BM219" s="54">
        <v>6.8967741935483859</v>
      </c>
      <c r="BN219" s="54">
        <v>6.8967741935483859</v>
      </c>
      <c r="BO219" s="54">
        <v>6.8967741935483859</v>
      </c>
      <c r="BP219" s="54">
        <v>2</v>
      </c>
      <c r="BQ219" s="54">
        <v>0.5845448567141136</v>
      </c>
      <c r="BR219" s="54">
        <v>0</v>
      </c>
      <c r="BW219" s="54">
        <v>22</v>
      </c>
      <c r="BX219" s="54">
        <v>79200</v>
      </c>
      <c r="BY219" s="54">
        <v>6.8967741935483859</v>
      </c>
      <c r="BZ219" s="54">
        <v>0</v>
      </c>
      <c r="CA219" s="54">
        <v>0</v>
      </c>
      <c r="CB219" s="54">
        <v>3.1538461538461537</v>
      </c>
      <c r="CC219" s="54">
        <v>0</v>
      </c>
      <c r="CD219" s="54">
        <v>0</v>
      </c>
      <c r="CE219" s="54">
        <v>3.1908918406072093</v>
      </c>
      <c r="CF219" s="54">
        <v>6.8967741935483859</v>
      </c>
      <c r="CG219" s="54">
        <v>6.8967741935483859</v>
      </c>
      <c r="CH219" s="54">
        <v>6.8967741935483859</v>
      </c>
      <c r="CI219" s="54">
        <v>6.8967741935483859</v>
      </c>
      <c r="CJ219" s="54">
        <v>6.8967741935483859</v>
      </c>
      <c r="CK219" s="54">
        <v>6.8967741935483859</v>
      </c>
      <c r="CL219" s="54">
        <v>6.8967741935483859</v>
      </c>
      <c r="CM219" s="54">
        <v>6.8967741935483859</v>
      </c>
      <c r="CN219" s="54">
        <v>0</v>
      </c>
      <c r="CO219" s="54">
        <v>0.5845448567141136</v>
      </c>
      <c r="CP219" s="54">
        <v>0</v>
      </c>
      <c r="CU219" s="54">
        <v>22</v>
      </c>
      <c r="CV219" s="54">
        <v>79200</v>
      </c>
      <c r="CW219" s="54">
        <v>6.8967741935483859</v>
      </c>
      <c r="CX219" s="54">
        <v>0</v>
      </c>
      <c r="CY219" s="54">
        <v>0</v>
      </c>
      <c r="CZ219" s="54">
        <v>3.1538461538461537</v>
      </c>
      <c r="DA219" s="54">
        <v>0</v>
      </c>
      <c r="DB219" s="54">
        <v>0</v>
      </c>
      <c r="DC219" s="54">
        <v>3.1908918406072093</v>
      </c>
      <c r="DD219" s="54">
        <v>6.8967741935483859</v>
      </c>
      <c r="DE219" s="54">
        <v>6.8967741935483859</v>
      </c>
      <c r="DF219" s="54">
        <v>6.8967741935483859</v>
      </c>
      <c r="DG219" s="54">
        <v>6.8967741935483859</v>
      </c>
      <c r="DH219" s="54">
        <v>6.8967741935483859</v>
      </c>
      <c r="DI219" s="54">
        <v>6.8967741935483859</v>
      </c>
      <c r="DJ219" s="54">
        <v>6.8967741935483859</v>
      </c>
      <c r="DK219" s="54">
        <v>6.8967741935483859</v>
      </c>
      <c r="DL219" s="54">
        <v>2</v>
      </c>
      <c r="DM219" s="54">
        <v>0.5845448567141136</v>
      </c>
      <c r="DN219" s="54">
        <v>0</v>
      </c>
      <c r="DS219" s="54">
        <v>22</v>
      </c>
      <c r="DT219" s="54">
        <v>79200</v>
      </c>
      <c r="DU219" s="54">
        <v>6.8967741935483859</v>
      </c>
      <c r="DV219" s="54">
        <v>0</v>
      </c>
      <c r="DW219" s="54">
        <v>0</v>
      </c>
      <c r="DX219" s="54">
        <v>3.1538461538461537</v>
      </c>
      <c r="DY219" s="54">
        <v>0</v>
      </c>
      <c r="DZ219" s="54">
        <v>0</v>
      </c>
      <c r="EA219" s="54">
        <v>3.1908918406072093</v>
      </c>
      <c r="EB219" s="54">
        <v>6.8967741935483859</v>
      </c>
      <c r="EC219" s="54">
        <v>6.8967741935483859</v>
      </c>
      <c r="ED219" s="54">
        <v>6.8967741935483859</v>
      </c>
      <c r="EE219" s="54">
        <v>6.8967741935483859</v>
      </c>
      <c r="EF219" s="54">
        <v>6.8967741935483859</v>
      </c>
      <c r="EG219" s="54">
        <v>6.8967741935483859</v>
      </c>
      <c r="EH219" s="54">
        <v>6.8967741935483859</v>
      </c>
      <c r="EI219" s="54">
        <v>6.8967741935483859</v>
      </c>
      <c r="EJ219" s="54">
        <v>0</v>
      </c>
      <c r="EK219" s="54">
        <v>0.5845448567141136</v>
      </c>
      <c r="EL219" s="54">
        <v>0</v>
      </c>
      <c r="EQ219" s="54">
        <v>22</v>
      </c>
      <c r="ER219" s="54">
        <v>79200</v>
      </c>
      <c r="ES219" s="54">
        <v>6.8967741935483859</v>
      </c>
      <c r="ET219" s="54">
        <v>0</v>
      </c>
      <c r="EU219" s="54">
        <v>0</v>
      </c>
      <c r="EV219" s="54">
        <v>3.1538461538461537</v>
      </c>
      <c r="EW219" s="54">
        <v>0</v>
      </c>
      <c r="EX219" s="54">
        <v>0</v>
      </c>
      <c r="EY219" s="54">
        <v>3.1908918406072093</v>
      </c>
      <c r="EZ219" s="54">
        <v>6.8967741935483859</v>
      </c>
      <c r="FA219" s="54">
        <v>6.8967741935483859</v>
      </c>
      <c r="FB219" s="54">
        <v>6.8967741935483859</v>
      </c>
      <c r="FC219" s="54">
        <v>6.8967741935483859</v>
      </c>
      <c r="FD219" s="54">
        <v>6.8967741935483859</v>
      </c>
      <c r="FE219" s="54">
        <v>6.8967741935483859</v>
      </c>
      <c r="FF219" s="54">
        <v>6.8967741935483859</v>
      </c>
      <c r="FG219" s="54">
        <v>6.8967741935483859</v>
      </c>
      <c r="FH219" s="54">
        <v>2</v>
      </c>
      <c r="FI219" s="54">
        <v>0.5845448567141136</v>
      </c>
      <c r="FJ219" s="54">
        <v>0</v>
      </c>
      <c r="FO219" s="54">
        <v>22</v>
      </c>
      <c r="FP219" s="54">
        <v>79200</v>
      </c>
      <c r="FQ219" s="54">
        <v>6.8967741935483859</v>
      </c>
      <c r="FR219" s="54">
        <v>0</v>
      </c>
      <c r="FS219" s="54">
        <v>0</v>
      </c>
      <c r="FT219" s="54">
        <v>3.1538461538461537</v>
      </c>
      <c r="FU219" s="54">
        <v>0</v>
      </c>
      <c r="FV219" s="54">
        <v>0</v>
      </c>
      <c r="FW219" s="54">
        <v>3.1908918406072093</v>
      </c>
      <c r="FX219" s="54">
        <v>6.8967741935483859</v>
      </c>
      <c r="FY219" s="54">
        <v>6.8967741935483859</v>
      </c>
      <c r="FZ219" s="54">
        <v>6.8967741935483859</v>
      </c>
      <c r="GA219" s="54">
        <v>6.8967741935483859</v>
      </c>
      <c r="GB219" s="54">
        <v>6.8967741935483859</v>
      </c>
      <c r="GC219" s="54">
        <v>6.8967741935483859</v>
      </c>
      <c r="GD219" s="54">
        <v>6.8967741935483859</v>
      </c>
      <c r="GE219" s="54">
        <v>6.8967741935483859</v>
      </c>
      <c r="GF219" s="54">
        <v>0</v>
      </c>
      <c r="GG219" s="54">
        <v>0.5845448567141136</v>
      </c>
      <c r="GH219" s="54">
        <v>0</v>
      </c>
      <c r="GM219" s="54">
        <v>22</v>
      </c>
      <c r="GN219" s="54">
        <v>79200</v>
      </c>
      <c r="GO219" s="54">
        <v>6.8967741935483859</v>
      </c>
      <c r="GP219" s="54">
        <v>0</v>
      </c>
      <c r="GQ219" s="54">
        <v>0</v>
      </c>
      <c r="GR219" s="54">
        <v>3.1538461538461537</v>
      </c>
      <c r="GS219" s="54">
        <v>0</v>
      </c>
      <c r="GT219" s="54">
        <v>0</v>
      </c>
      <c r="GU219" s="54">
        <v>3.1908918406072093</v>
      </c>
      <c r="GV219" s="54">
        <v>6.8967741935483859</v>
      </c>
      <c r="GW219" s="54">
        <v>6.8967741935483859</v>
      </c>
      <c r="GX219" s="54">
        <v>6.8967741935483859</v>
      </c>
      <c r="GY219" s="54">
        <v>6.8967741935483859</v>
      </c>
      <c r="GZ219" s="54">
        <v>6.8967741935483859</v>
      </c>
      <c r="HA219" s="54">
        <v>6.8967741935483859</v>
      </c>
      <c r="HB219" s="54">
        <v>6.8967741935483859</v>
      </c>
      <c r="HC219" s="54">
        <v>6.8967741935483859</v>
      </c>
      <c r="HD219" s="54">
        <v>2</v>
      </c>
      <c r="HE219" s="54">
        <v>0.5845448567141136</v>
      </c>
      <c r="HF219" s="54">
        <v>0</v>
      </c>
      <c r="HK219" s="54">
        <v>22</v>
      </c>
      <c r="HL219" s="54">
        <v>79200</v>
      </c>
      <c r="HM219" s="54">
        <v>6.8967741935483859</v>
      </c>
      <c r="HN219" s="54">
        <v>0</v>
      </c>
      <c r="HO219" s="54">
        <v>0</v>
      </c>
      <c r="HP219" s="54">
        <v>3.1538461538461537</v>
      </c>
      <c r="HQ219" s="54">
        <v>0</v>
      </c>
      <c r="HR219" s="54">
        <v>0</v>
      </c>
      <c r="HS219" s="54">
        <v>3.1908918406072093</v>
      </c>
      <c r="HT219" s="54">
        <v>6.8967741935483859</v>
      </c>
      <c r="HU219" s="54">
        <v>6.8967741935483859</v>
      </c>
      <c r="HV219" s="54">
        <v>6.8967741935483859</v>
      </c>
      <c r="HW219" s="54">
        <v>6.8967741935483859</v>
      </c>
      <c r="HX219" s="54">
        <v>6.8967741935483859</v>
      </c>
      <c r="HY219" s="54">
        <v>6.8967741935483859</v>
      </c>
      <c r="HZ219" s="54">
        <v>6.8967741935483859</v>
      </c>
      <c r="IA219" s="54">
        <v>6.8967741935483859</v>
      </c>
      <c r="IB219" s="54">
        <v>0</v>
      </c>
      <c r="IC219" s="54">
        <v>0.5845448567141136</v>
      </c>
      <c r="ID219" s="54">
        <v>0</v>
      </c>
    </row>
    <row r="220" spans="2:238" x14ac:dyDescent="0.25">
      <c r="C220" s="54">
        <v>23</v>
      </c>
      <c r="D220" s="54">
        <v>82800</v>
      </c>
      <c r="E220" s="54">
        <v>6.5419354838709678</v>
      </c>
      <c r="F220" s="54">
        <v>0</v>
      </c>
      <c r="G220" s="54">
        <v>0</v>
      </c>
      <c r="H220" s="54">
        <v>3.1538461538461537</v>
      </c>
      <c r="I220" s="54">
        <v>0</v>
      </c>
      <c r="J220" s="54">
        <v>0</v>
      </c>
      <c r="K220" s="54">
        <v>2.8360531309297912</v>
      </c>
      <c r="L220" s="54">
        <v>6.5419354838709678</v>
      </c>
      <c r="M220" s="54">
        <v>6.5419354838709678</v>
      </c>
      <c r="N220" s="54">
        <v>6.5419354838709678</v>
      </c>
      <c r="O220" s="54">
        <v>6.5419354838709678</v>
      </c>
      <c r="P220" s="54">
        <v>6.5419354838709678</v>
      </c>
      <c r="Q220" s="54">
        <v>6.5419354838709678</v>
      </c>
      <c r="R220" s="54">
        <v>6.5419354838709678</v>
      </c>
      <c r="S220" s="54">
        <v>6.5419354838709678</v>
      </c>
      <c r="T220" s="54">
        <v>2</v>
      </c>
      <c r="U220" s="54">
        <v>0.58892851567641735</v>
      </c>
      <c r="V220" s="54">
        <v>0</v>
      </c>
      <c r="AA220" s="54">
        <v>23</v>
      </c>
      <c r="AB220" s="54">
        <v>82800</v>
      </c>
      <c r="AC220" s="54">
        <v>6.5419354838709678</v>
      </c>
      <c r="AD220" s="54">
        <v>0</v>
      </c>
      <c r="AE220" s="54">
        <v>0</v>
      </c>
      <c r="AF220" s="54">
        <v>3.1538461538461537</v>
      </c>
      <c r="AG220" s="54">
        <v>0</v>
      </c>
      <c r="AH220" s="54">
        <v>0</v>
      </c>
      <c r="AI220" s="54">
        <v>2.8360531309297912</v>
      </c>
      <c r="AJ220" s="54">
        <v>6.5419354838709678</v>
      </c>
      <c r="AK220" s="54">
        <v>6.5419354838709678</v>
      </c>
      <c r="AL220" s="54">
        <v>6.5419354838709678</v>
      </c>
      <c r="AM220" s="54">
        <v>6.5419354838709678</v>
      </c>
      <c r="AN220" s="54">
        <v>6.5419354838709678</v>
      </c>
      <c r="AO220" s="54">
        <v>6.5419354838709678</v>
      </c>
      <c r="AP220" s="54">
        <v>6.5419354838709678</v>
      </c>
      <c r="AQ220" s="54">
        <v>6.5419354838709678</v>
      </c>
      <c r="AR220" s="54">
        <v>0</v>
      </c>
      <c r="AS220" s="54">
        <v>0.58892851567641735</v>
      </c>
      <c r="AT220" s="54">
        <v>0</v>
      </c>
      <c r="AY220" s="54">
        <v>23</v>
      </c>
      <c r="AZ220" s="54">
        <v>82800</v>
      </c>
      <c r="BA220" s="54">
        <v>6.5419354838709678</v>
      </c>
      <c r="BB220" s="54">
        <v>0</v>
      </c>
      <c r="BC220" s="54">
        <v>0</v>
      </c>
      <c r="BD220" s="54">
        <v>3.1538461538461537</v>
      </c>
      <c r="BE220" s="54">
        <v>0</v>
      </c>
      <c r="BF220" s="54">
        <v>0</v>
      </c>
      <c r="BG220" s="54">
        <v>2.8360531309297912</v>
      </c>
      <c r="BH220" s="54">
        <v>6.5419354838709678</v>
      </c>
      <c r="BI220" s="54">
        <v>6.5419354838709678</v>
      </c>
      <c r="BJ220" s="54">
        <v>6.5419354838709678</v>
      </c>
      <c r="BK220" s="54">
        <v>6.5419354838709678</v>
      </c>
      <c r="BL220" s="54">
        <v>6.5419354838709678</v>
      </c>
      <c r="BM220" s="54">
        <v>6.5419354838709678</v>
      </c>
      <c r="BN220" s="54">
        <v>6.5419354838709678</v>
      </c>
      <c r="BO220" s="54">
        <v>6.5419354838709678</v>
      </c>
      <c r="BP220" s="54">
        <v>2</v>
      </c>
      <c r="BQ220" s="54">
        <v>0.5845448567141136</v>
      </c>
      <c r="BR220" s="54">
        <v>0</v>
      </c>
      <c r="BW220" s="54">
        <v>23</v>
      </c>
      <c r="BX220" s="54">
        <v>82800</v>
      </c>
      <c r="BY220" s="54">
        <v>6.5419354838709678</v>
      </c>
      <c r="BZ220" s="54">
        <v>0</v>
      </c>
      <c r="CA220" s="54">
        <v>0</v>
      </c>
      <c r="CB220" s="54">
        <v>3.1538461538461537</v>
      </c>
      <c r="CC220" s="54">
        <v>0</v>
      </c>
      <c r="CD220" s="54">
        <v>0</v>
      </c>
      <c r="CE220" s="54">
        <v>2.8360531309297912</v>
      </c>
      <c r="CF220" s="54">
        <v>6.5419354838709678</v>
      </c>
      <c r="CG220" s="54">
        <v>6.5419354838709678</v>
      </c>
      <c r="CH220" s="54">
        <v>6.5419354838709678</v>
      </c>
      <c r="CI220" s="54">
        <v>6.5419354838709678</v>
      </c>
      <c r="CJ220" s="54">
        <v>6.5419354838709678</v>
      </c>
      <c r="CK220" s="54">
        <v>6.5419354838709678</v>
      </c>
      <c r="CL220" s="54">
        <v>6.5419354838709678</v>
      </c>
      <c r="CM220" s="54">
        <v>6.5419354838709678</v>
      </c>
      <c r="CN220" s="54">
        <v>0</v>
      </c>
      <c r="CO220" s="54">
        <v>0.5845448567141136</v>
      </c>
      <c r="CP220" s="54">
        <v>0</v>
      </c>
      <c r="CU220" s="54">
        <v>23</v>
      </c>
      <c r="CV220" s="54">
        <v>82800</v>
      </c>
      <c r="CW220" s="54">
        <v>6.5419354838709678</v>
      </c>
      <c r="CX220" s="54">
        <v>0</v>
      </c>
      <c r="CY220" s="54">
        <v>0</v>
      </c>
      <c r="CZ220" s="54">
        <v>3.1538461538461537</v>
      </c>
      <c r="DA220" s="54">
        <v>0</v>
      </c>
      <c r="DB220" s="54">
        <v>0</v>
      </c>
      <c r="DC220" s="54">
        <v>2.8360531309297912</v>
      </c>
      <c r="DD220" s="54">
        <v>6.5419354838709678</v>
      </c>
      <c r="DE220" s="54">
        <v>6.5419354838709678</v>
      </c>
      <c r="DF220" s="54">
        <v>6.5419354838709678</v>
      </c>
      <c r="DG220" s="54">
        <v>6.5419354838709678</v>
      </c>
      <c r="DH220" s="54">
        <v>6.5419354838709678</v>
      </c>
      <c r="DI220" s="54">
        <v>6.5419354838709678</v>
      </c>
      <c r="DJ220" s="54">
        <v>6.5419354838709678</v>
      </c>
      <c r="DK220" s="54">
        <v>6.5419354838709678</v>
      </c>
      <c r="DL220" s="54">
        <v>2</v>
      </c>
      <c r="DM220" s="54">
        <v>0.5845448567141136</v>
      </c>
      <c r="DN220" s="54">
        <v>0</v>
      </c>
      <c r="DS220" s="54">
        <v>23</v>
      </c>
      <c r="DT220" s="54">
        <v>82800</v>
      </c>
      <c r="DU220" s="54">
        <v>6.5419354838709678</v>
      </c>
      <c r="DV220" s="54">
        <v>0</v>
      </c>
      <c r="DW220" s="54">
        <v>0</v>
      </c>
      <c r="DX220" s="54">
        <v>3.1538461538461537</v>
      </c>
      <c r="DY220" s="54">
        <v>0</v>
      </c>
      <c r="DZ220" s="54">
        <v>0</v>
      </c>
      <c r="EA220" s="54">
        <v>2.8360531309297912</v>
      </c>
      <c r="EB220" s="54">
        <v>6.5419354838709678</v>
      </c>
      <c r="EC220" s="54">
        <v>6.5419354838709678</v>
      </c>
      <c r="ED220" s="54">
        <v>6.5419354838709678</v>
      </c>
      <c r="EE220" s="54">
        <v>6.5419354838709678</v>
      </c>
      <c r="EF220" s="54">
        <v>6.5419354838709678</v>
      </c>
      <c r="EG220" s="54">
        <v>6.5419354838709678</v>
      </c>
      <c r="EH220" s="54">
        <v>6.5419354838709678</v>
      </c>
      <c r="EI220" s="54">
        <v>6.5419354838709678</v>
      </c>
      <c r="EJ220" s="54">
        <v>0</v>
      </c>
      <c r="EK220" s="54">
        <v>0.5845448567141136</v>
      </c>
      <c r="EL220" s="54">
        <v>0</v>
      </c>
      <c r="EQ220" s="54">
        <v>23</v>
      </c>
      <c r="ER220" s="54">
        <v>82800</v>
      </c>
      <c r="ES220" s="54">
        <v>6.5419354838709678</v>
      </c>
      <c r="ET220" s="54">
        <v>0</v>
      </c>
      <c r="EU220" s="54">
        <v>0</v>
      </c>
      <c r="EV220" s="54">
        <v>3.1538461538461537</v>
      </c>
      <c r="EW220" s="54">
        <v>0</v>
      </c>
      <c r="EX220" s="54">
        <v>0</v>
      </c>
      <c r="EY220" s="54">
        <v>2.8360531309297912</v>
      </c>
      <c r="EZ220" s="54">
        <v>6.5419354838709678</v>
      </c>
      <c r="FA220" s="54">
        <v>6.5419354838709678</v>
      </c>
      <c r="FB220" s="54">
        <v>6.5419354838709678</v>
      </c>
      <c r="FC220" s="54">
        <v>6.5419354838709678</v>
      </c>
      <c r="FD220" s="54">
        <v>6.5419354838709678</v>
      </c>
      <c r="FE220" s="54">
        <v>6.5419354838709678</v>
      </c>
      <c r="FF220" s="54">
        <v>6.5419354838709678</v>
      </c>
      <c r="FG220" s="54">
        <v>6.5419354838709678</v>
      </c>
      <c r="FH220" s="54">
        <v>2</v>
      </c>
      <c r="FI220" s="54">
        <v>0.5845448567141136</v>
      </c>
      <c r="FJ220" s="54">
        <v>0</v>
      </c>
      <c r="FO220" s="54">
        <v>23</v>
      </c>
      <c r="FP220" s="54">
        <v>82800</v>
      </c>
      <c r="FQ220" s="54">
        <v>6.5419354838709678</v>
      </c>
      <c r="FR220" s="54">
        <v>0</v>
      </c>
      <c r="FS220" s="54">
        <v>0</v>
      </c>
      <c r="FT220" s="54">
        <v>3.1538461538461537</v>
      </c>
      <c r="FU220" s="54">
        <v>0</v>
      </c>
      <c r="FV220" s="54">
        <v>0</v>
      </c>
      <c r="FW220" s="54">
        <v>2.8360531309297912</v>
      </c>
      <c r="FX220" s="54">
        <v>6.5419354838709678</v>
      </c>
      <c r="FY220" s="54">
        <v>6.5419354838709678</v>
      </c>
      <c r="FZ220" s="54">
        <v>6.5419354838709678</v>
      </c>
      <c r="GA220" s="54">
        <v>6.5419354838709678</v>
      </c>
      <c r="GB220" s="54">
        <v>6.5419354838709678</v>
      </c>
      <c r="GC220" s="54">
        <v>6.5419354838709678</v>
      </c>
      <c r="GD220" s="54">
        <v>6.5419354838709678</v>
      </c>
      <c r="GE220" s="54">
        <v>6.5419354838709678</v>
      </c>
      <c r="GF220" s="54">
        <v>0</v>
      </c>
      <c r="GG220" s="54">
        <v>0.5845448567141136</v>
      </c>
      <c r="GH220" s="54">
        <v>0</v>
      </c>
      <c r="GM220" s="54">
        <v>23</v>
      </c>
      <c r="GN220" s="54">
        <v>82800</v>
      </c>
      <c r="GO220" s="54">
        <v>6.5419354838709678</v>
      </c>
      <c r="GP220" s="54">
        <v>0</v>
      </c>
      <c r="GQ220" s="54">
        <v>0</v>
      </c>
      <c r="GR220" s="54">
        <v>3.1538461538461537</v>
      </c>
      <c r="GS220" s="54">
        <v>0</v>
      </c>
      <c r="GT220" s="54">
        <v>0</v>
      </c>
      <c r="GU220" s="54">
        <v>2.8360531309297912</v>
      </c>
      <c r="GV220" s="54">
        <v>6.5419354838709678</v>
      </c>
      <c r="GW220" s="54">
        <v>6.5419354838709678</v>
      </c>
      <c r="GX220" s="54">
        <v>6.5419354838709678</v>
      </c>
      <c r="GY220" s="54">
        <v>6.5419354838709678</v>
      </c>
      <c r="GZ220" s="54">
        <v>6.5419354838709678</v>
      </c>
      <c r="HA220" s="54">
        <v>6.5419354838709678</v>
      </c>
      <c r="HB220" s="54">
        <v>6.5419354838709678</v>
      </c>
      <c r="HC220" s="54">
        <v>6.5419354838709678</v>
      </c>
      <c r="HD220" s="54">
        <v>2</v>
      </c>
      <c r="HE220" s="54">
        <v>0.5845448567141136</v>
      </c>
      <c r="HF220" s="54">
        <v>0</v>
      </c>
      <c r="HK220" s="54">
        <v>23</v>
      </c>
      <c r="HL220" s="54">
        <v>82800</v>
      </c>
      <c r="HM220" s="54">
        <v>6.5419354838709678</v>
      </c>
      <c r="HN220" s="54">
        <v>0</v>
      </c>
      <c r="HO220" s="54">
        <v>0</v>
      </c>
      <c r="HP220" s="54">
        <v>3.1538461538461537</v>
      </c>
      <c r="HQ220" s="54">
        <v>0</v>
      </c>
      <c r="HR220" s="54">
        <v>0</v>
      </c>
      <c r="HS220" s="54">
        <v>2.8360531309297912</v>
      </c>
      <c r="HT220" s="54">
        <v>6.5419354838709678</v>
      </c>
      <c r="HU220" s="54">
        <v>6.5419354838709678</v>
      </c>
      <c r="HV220" s="54">
        <v>6.5419354838709678</v>
      </c>
      <c r="HW220" s="54">
        <v>6.5419354838709678</v>
      </c>
      <c r="HX220" s="54">
        <v>6.5419354838709678</v>
      </c>
      <c r="HY220" s="54">
        <v>6.5419354838709678</v>
      </c>
      <c r="HZ220" s="54">
        <v>6.5419354838709678</v>
      </c>
      <c r="IA220" s="54">
        <v>6.5419354838709678</v>
      </c>
      <c r="IB220" s="54">
        <v>0</v>
      </c>
      <c r="IC220" s="54">
        <v>0.5845448567141136</v>
      </c>
      <c r="ID220" s="54">
        <v>0</v>
      </c>
    </row>
    <row r="221" spans="2:238" x14ac:dyDescent="0.25">
      <c r="C221" s="54">
        <v>24</v>
      </c>
      <c r="D221" s="54">
        <v>86400</v>
      </c>
      <c r="E221" s="54">
        <v>4.6645161290322577</v>
      </c>
      <c r="F221" s="54">
        <v>0</v>
      </c>
      <c r="G221" s="54">
        <v>0</v>
      </c>
      <c r="H221" s="54">
        <v>3.1538461538461537</v>
      </c>
      <c r="I221" s="54">
        <v>0</v>
      </c>
      <c r="J221" s="54">
        <v>0</v>
      </c>
      <c r="K221" s="54">
        <v>0.95863377609108102</v>
      </c>
      <c r="L221" s="54">
        <v>4.6645161290322577</v>
      </c>
      <c r="M221" s="54">
        <v>4.6645161290322577</v>
      </c>
      <c r="N221" s="54">
        <v>4.6645161290322577</v>
      </c>
      <c r="O221" s="54">
        <v>4.6645161290322577</v>
      </c>
      <c r="P221" s="54">
        <v>4.6645161290322577</v>
      </c>
      <c r="Q221" s="54">
        <v>4.6645161290322577</v>
      </c>
      <c r="R221" s="54">
        <v>4.6645161290322577</v>
      </c>
      <c r="S221" s="54">
        <v>4.6645161290322577</v>
      </c>
      <c r="T221" s="54">
        <v>2</v>
      </c>
      <c r="U221" s="54">
        <v>0.58892851567641735</v>
      </c>
      <c r="V221" s="54">
        <v>0</v>
      </c>
      <c r="AA221" s="54">
        <v>24</v>
      </c>
      <c r="AB221" s="54">
        <v>86400</v>
      </c>
      <c r="AC221" s="54">
        <v>4.6645161290322577</v>
      </c>
      <c r="AD221" s="54">
        <v>0</v>
      </c>
      <c r="AE221" s="54">
        <v>0</v>
      </c>
      <c r="AF221" s="54">
        <v>3.1538461538461537</v>
      </c>
      <c r="AG221" s="54">
        <v>0</v>
      </c>
      <c r="AH221" s="54">
        <v>0</v>
      </c>
      <c r="AI221" s="54">
        <v>0.95863377609108102</v>
      </c>
      <c r="AJ221" s="54">
        <v>4.6645161290322577</v>
      </c>
      <c r="AK221" s="54">
        <v>4.6645161290322577</v>
      </c>
      <c r="AL221" s="54">
        <v>4.6645161290322577</v>
      </c>
      <c r="AM221" s="54">
        <v>4.6645161290322577</v>
      </c>
      <c r="AN221" s="54">
        <v>4.6645161290322577</v>
      </c>
      <c r="AO221" s="54">
        <v>4.6645161290322577</v>
      </c>
      <c r="AP221" s="54">
        <v>4.6645161290322577</v>
      </c>
      <c r="AQ221" s="54">
        <v>4.6645161290322577</v>
      </c>
      <c r="AR221" s="54">
        <v>0</v>
      </c>
      <c r="AS221" s="54">
        <v>0.58892851567641735</v>
      </c>
      <c r="AT221" s="54">
        <v>0</v>
      </c>
      <c r="AY221" s="54">
        <v>24</v>
      </c>
      <c r="AZ221" s="54">
        <v>86400</v>
      </c>
      <c r="BA221" s="54">
        <v>4.6645161290322577</v>
      </c>
      <c r="BB221" s="54">
        <v>0</v>
      </c>
      <c r="BC221" s="54">
        <v>0</v>
      </c>
      <c r="BD221" s="54">
        <v>3.1538461538461537</v>
      </c>
      <c r="BE221" s="54">
        <v>0</v>
      </c>
      <c r="BF221" s="54">
        <v>0</v>
      </c>
      <c r="BG221" s="54">
        <v>0.95863377609108102</v>
      </c>
      <c r="BH221" s="54">
        <v>4.6645161290322577</v>
      </c>
      <c r="BI221" s="54">
        <v>4.6645161290322577</v>
      </c>
      <c r="BJ221" s="54">
        <v>4.6645161290322577</v>
      </c>
      <c r="BK221" s="54">
        <v>4.6645161290322577</v>
      </c>
      <c r="BL221" s="54">
        <v>4.6645161290322577</v>
      </c>
      <c r="BM221" s="54">
        <v>4.6645161290322577</v>
      </c>
      <c r="BN221" s="54">
        <v>4.6645161290322577</v>
      </c>
      <c r="BO221" s="54">
        <v>4.6645161290322577</v>
      </c>
      <c r="BP221" s="54">
        <v>2</v>
      </c>
      <c r="BQ221" s="54">
        <v>0.5845448567141136</v>
      </c>
      <c r="BR221" s="54">
        <v>0</v>
      </c>
      <c r="BW221" s="54">
        <v>24</v>
      </c>
      <c r="BX221" s="54">
        <v>86400</v>
      </c>
      <c r="BY221" s="54">
        <v>4.6645161290322577</v>
      </c>
      <c r="BZ221" s="54">
        <v>0</v>
      </c>
      <c r="CA221" s="54">
        <v>0</v>
      </c>
      <c r="CB221" s="54">
        <v>3.1538461538461537</v>
      </c>
      <c r="CC221" s="54">
        <v>0</v>
      </c>
      <c r="CD221" s="54">
        <v>0</v>
      </c>
      <c r="CE221" s="54">
        <v>0.95863377609108102</v>
      </c>
      <c r="CF221" s="54">
        <v>4.6645161290322577</v>
      </c>
      <c r="CG221" s="54">
        <v>4.6645161290322577</v>
      </c>
      <c r="CH221" s="54">
        <v>4.6645161290322577</v>
      </c>
      <c r="CI221" s="54">
        <v>4.6645161290322577</v>
      </c>
      <c r="CJ221" s="54">
        <v>4.6645161290322577</v>
      </c>
      <c r="CK221" s="54">
        <v>4.6645161290322577</v>
      </c>
      <c r="CL221" s="54">
        <v>4.6645161290322577</v>
      </c>
      <c r="CM221" s="54">
        <v>4.6645161290322577</v>
      </c>
      <c r="CN221" s="54">
        <v>0</v>
      </c>
      <c r="CO221" s="54">
        <v>0.5845448567141136</v>
      </c>
      <c r="CP221" s="54">
        <v>0</v>
      </c>
      <c r="CU221" s="54">
        <v>24</v>
      </c>
      <c r="CV221" s="54">
        <v>86400</v>
      </c>
      <c r="CW221" s="54">
        <v>4.6645161290322577</v>
      </c>
      <c r="CX221" s="54">
        <v>0</v>
      </c>
      <c r="CY221" s="54">
        <v>0</v>
      </c>
      <c r="CZ221" s="54">
        <v>3.1538461538461537</v>
      </c>
      <c r="DA221" s="54">
        <v>0</v>
      </c>
      <c r="DB221" s="54">
        <v>0</v>
      </c>
      <c r="DC221" s="54">
        <v>0.95863377609108102</v>
      </c>
      <c r="DD221" s="54">
        <v>4.6645161290322577</v>
      </c>
      <c r="DE221" s="54">
        <v>4.6645161290322577</v>
      </c>
      <c r="DF221" s="54">
        <v>4.6645161290322577</v>
      </c>
      <c r="DG221" s="54">
        <v>4.6645161290322577</v>
      </c>
      <c r="DH221" s="54">
        <v>4.6645161290322577</v>
      </c>
      <c r="DI221" s="54">
        <v>4.6645161290322577</v>
      </c>
      <c r="DJ221" s="54">
        <v>4.6645161290322577</v>
      </c>
      <c r="DK221" s="54">
        <v>4.6645161290322577</v>
      </c>
      <c r="DL221" s="54">
        <v>2</v>
      </c>
      <c r="DM221" s="54">
        <v>0.5845448567141136</v>
      </c>
      <c r="DN221" s="54">
        <v>0</v>
      </c>
      <c r="DS221" s="54">
        <v>24</v>
      </c>
      <c r="DT221" s="54">
        <v>86400</v>
      </c>
      <c r="DU221" s="54">
        <v>4.6645161290322577</v>
      </c>
      <c r="DV221" s="54">
        <v>0</v>
      </c>
      <c r="DW221" s="54">
        <v>0</v>
      </c>
      <c r="DX221" s="54">
        <v>3.1538461538461537</v>
      </c>
      <c r="DY221" s="54">
        <v>0</v>
      </c>
      <c r="DZ221" s="54">
        <v>0</v>
      </c>
      <c r="EA221" s="54">
        <v>0.95863377609108102</v>
      </c>
      <c r="EB221" s="54">
        <v>4.6645161290322577</v>
      </c>
      <c r="EC221" s="54">
        <v>4.6645161290322577</v>
      </c>
      <c r="ED221" s="54">
        <v>4.6645161290322577</v>
      </c>
      <c r="EE221" s="54">
        <v>4.6645161290322577</v>
      </c>
      <c r="EF221" s="54">
        <v>4.6645161290322577</v>
      </c>
      <c r="EG221" s="54">
        <v>4.6645161290322577</v>
      </c>
      <c r="EH221" s="54">
        <v>4.6645161290322577</v>
      </c>
      <c r="EI221" s="54">
        <v>4.6645161290322577</v>
      </c>
      <c r="EJ221" s="54">
        <v>0</v>
      </c>
      <c r="EK221" s="54">
        <v>0.5845448567141136</v>
      </c>
      <c r="EL221" s="54">
        <v>0</v>
      </c>
      <c r="EQ221" s="54">
        <v>24</v>
      </c>
      <c r="ER221" s="54">
        <v>86400</v>
      </c>
      <c r="ES221" s="54">
        <v>4.6645161290322577</v>
      </c>
      <c r="ET221" s="54">
        <v>0</v>
      </c>
      <c r="EU221" s="54">
        <v>0</v>
      </c>
      <c r="EV221" s="54">
        <v>3.1538461538461537</v>
      </c>
      <c r="EW221" s="54">
        <v>0</v>
      </c>
      <c r="EX221" s="54">
        <v>0</v>
      </c>
      <c r="EY221" s="54">
        <v>0.95863377609108102</v>
      </c>
      <c r="EZ221" s="54">
        <v>4.6645161290322577</v>
      </c>
      <c r="FA221" s="54">
        <v>4.6645161290322577</v>
      </c>
      <c r="FB221" s="54">
        <v>4.6645161290322577</v>
      </c>
      <c r="FC221" s="54">
        <v>4.6645161290322577</v>
      </c>
      <c r="FD221" s="54">
        <v>4.6645161290322577</v>
      </c>
      <c r="FE221" s="54">
        <v>4.6645161290322577</v>
      </c>
      <c r="FF221" s="54">
        <v>4.6645161290322577</v>
      </c>
      <c r="FG221" s="54">
        <v>4.6645161290322577</v>
      </c>
      <c r="FH221" s="54">
        <v>2</v>
      </c>
      <c r="FI221" s="54">
        <v>0.5845448567141136</v>
      </c>
      <c r="FJ221" s="54">
        <v>0</v>
      </c>
      <c r="FO221" s="54">
        <v>24</v>
      </c>
      <c r="FP221" s="54">
        <v>86400</v>
      </c>
      <c r="FQ221" s="54">
        <v>4.6645161290322577</v>
      </c>
      <c r="FR221" s="54">
        <v>0</v>
      </c>
      <c r="FS221" s="54">
        <v>0</v>
      </c>
      <c r="FT221" s="54">
        <v>3.1538461538461537</v>
      </c>
      <c r="FU221" s="54">
        <v>0</v>
      </c>
      <c r="FV221" s="54">
        <v>0</v>
      </c>
      <c r="FW221" s="54">
        <v>0.95863377609108102</v>
      </c>
      <c r="FX221" s="54">
        <v>4.6645161290322577</v>
      </c>
      <c r="FY221" s="54">
        <v>4.6645161290322577</v>
      </c>
      <c r="FZ221" s="54">
        <v>4.6645161290322577</v>
      </c>
      <c r="GA221" s="54">
        <v>4.6645161290322577</v>
      </c>
      <c r="GB221" s="54">
        <v>4.6645161290322577</v>
      </c>
      <c r="GC221" s="54">
        <v>4.6645161290322577</v>
      </c>
      <c r="GD221" s="54">
        <v>4.6645161290322577</v>
      </c>
      <c r="GE221" s="54">
        <v>4.6645161290322577</v>
      </c>
      <c r="GF221" s="54">
        <v>0</v>
      </c>
      <c r="GG221" s="54">
        <v>0.5845448567141136</v>
      </c>
      <c r="GH221" s="54">
        <v>0</v>
      </c>
      <c r="GM221" s="54">
        <v>24</v>
      </c>
      <c r="GN221" s="54">
        <v>86400</v>
      </c>
      <c r="GO221" s="54">
        <v>4.6645161290322577</v>
      </c>
      <c r="GP221" s="54">
        <v>0</v>
      </c>
      <c r="GQ221" s="54">
        <v>0</v>
      </c>
      <c r="GR221" s="54">
        <v>3.1538461538461537</v>
      </c>
      <c r="GS221" s="54">
        <v>0</v>
      </c>
      <c r="GT221" s="54">
        <v>0</v>
      </c>
      <c r="GU221" s="54">
        <v>0.95863377609108102</v>
      </c>
      <c r="GV221" s="54">
        <v>4.6645161290322577</v>
      </c>
      <c r="GW221" s="54">
        <v>4.6645161290322577</v>
      </c>
      <c r="GX221" s="54">
        <v>4.6645161290322577</v>
      </c>
      <c r="GY221" s="54">
        <v>4.6645161290322577</v>
      </c>
      <c r="GZ221" s="54">
        <v>4.6645161290322577</v>
      </c>
      <c r="HA221" s="54">
        <v>4.6645161290322577</v>
      </c>
      <c r="HB221" s="54">
        <v>4.6645161290322577</v>
      </c>
      <c r="HC221" s="54">
        <v>4.6645161290322577</v>
      </c>
      <c r="HD221" s="54">
        <v>2</v>
      </c>
      <c r="HE221" s="54">
        <v>0.5845448567141136</v>
      </c>
      <c r="HF221" s="54">
        <v>0</v>
      </c>
      <c r="HK221" s="54">
        <v>24</v>
      </c>
      <c r="HL221" s="54">
        <v>86400</v>
      </c>
      <c r="HM221" s="54">
        <v>4.6645161290322577</v>
      </c>
      <c r="HN221" s="54">
        <v>0</v>
      </c>
      <c r="HO221" s="54">
        <v>0</v>
      </c>
      <c r="HP221" s="54">
        <v>3.1538461538461537</v>
      </c>
      <c r="HQ221" s="54">
        <v>0</v>
      </c>
      <c r="HR221" s="54">
        <v>0</v>
      </c>
      <c r="HS221" s="54">
        <v>0.95863377609108102</v>
      </c>
      <c r="HT221" s="54">
        <v>4.6645161290322577</v>
      </c>
      <c r="HU221" s="54">
        <v>4.6645161290322577</v>
      </c>
      <c r="HV221" s="54">
        <v>4.6645161290322577</v>
      </c>
      <c r="HW221" s="54">
        <v>4.6645161290322577</v>
      </c>
      <c r="HX221" s="54">
        <v>4.6645161290322577</v>
      </c>
      <c r="HY221" s="54">
        <v>4.6645161290322577</v>
      </c>
      <c r="HZ221" s="54">
        <v>4.6645161290322577</v>
      </c>
      <c r="IA221" s="54">
        <v>4.6645161290322577</v>
      </c>
      <c r="IB221" s="54">
        <v>0</v>
      </c>
      <c r="IC221" s="54">
        <v>0.5845448567141136</v>
      </c>
      <c r="ID221" s="54">
        <v>0</v>
      </c>
    </row>
    <row r="222" spans="2:238" x14ac:dyDescent="0.25">
      <c r="D222" s="54" t="s">
        <v>31</v>
      </c>
      <c r="AB222" s="54" t="s">
        <v>31</v>
      </c>
      <c r="AZ222" s="54" t="s">
        <v>31</v>
      </c>
      <c r="BX222" s="54" t="s">
        <v>31</v>
      </c>
      <c r="CV222" s="54" t="s">
        <v>31</v>
      </c>
      <c r="DT222" s="54" t="s">
        <v>31</v>
      </c>
      <c r="ER222" s="54" t="s">
        <v>31</v>
      </c>
      <c r="FP222" s="54" t="s">
        <v>31</v>
      </c>
      <c r="GN222" s="54" t="s">
        <v>31</v>
      </c>
      <c r="HL222" s="54" t="s">
        <v>31</v>
      </c>
    </row>
    <row r="227" spans="2:238" x14ac:dyDescent="0.25">
      <c r="F227" s="54" t="s">
        <v>109</v>
      </c>
      <c r="AD227" s="54" t="s">
        <v>109</v>
      </c>
      <c r="BB227" s="54" t="s">
        <v>109</v>
      </c>
      <c r="BZ227" s="54" t="s">
        <v>109</v>
      </c>
      <c r="CX227" s="54" t="s">
        <v>109</v>
      </c>
      <c r="DV227" s="54" t="s">
        <v>109</v>
      </c>
      <c r="ET227" s="54" t="s">
        <v>109</v>
      </c>
      <c r="FR227" s="54" t="s">
        <v>109</v>
      </c>
      <c r="GP227" s="54" t="s">
        <v>109</v>
      </c>
      <c r="HN227" s="54" t="s">
        <v>109</v>
      </c>
    </row>
    <row r="228" spans="2:238" x14ac:dyDescent="0.25">
      <c r="B228" s="54" t="s">
        <v>5</v>
      </c>
      <c r="C228" s="54" t="s">
        <v>2</v>
      </c>
      <c r="D228" s="54" t="s">
        <v>0</v>
      </c>
      <c r="E228" s="54" t="s">
        <v>16</v>
      </c>
      <c r="F228" s="54" t="s">
        <v>149</v>
      </c>
      <c r="G228" s="54" t="s">
        <v>150</v>
      </c>
      <c r="H228" s="54" t="s">
        <v>102</v>
      </c>
      <c r="I228" s="54" t="s">
        <v>103</v>
      </c>
      <c r="J228" s="54" t="s">
        <v>104</v>
      </c>
      <c r="K228" s="54" t="s">
        <v>10</v>
      </c>
      <c r="L228" s="54" t="s">
        <v>12</v>
      </c>
      <c r="M228" s="54" t="s">
        <v>48</v>
      </c>
      <c r="N228" s="54" t="s">
        <v>14</v>
      </c>
      <c r="O228" s="54" t="s">
        <v>49</v>
      </c>
      <c r="P228" s="54" t="s">
        <v>13</v>
      </c>
      <c r="Q228" s="54" t="s">
        <v>50</v>
      </c>
      <c r="R228" s="54" t="s">
        <v>15</v>
      </c>
      <c r="S228" s="54" t="s">
        <v>51</v>
      </c>
      <c r="T228" s="54" t="s">
        <v>4</v>
      </c>
      <c r="U228" s="54" t="s">
        <v>3</v>
      </c>
      <c r="V228" s="54" t="s">
        <v>105</v>
      </c>
      <c r="Z228" s="54" t="s">
        <v>5</v>
      </c>
      <c r="AA228" s="54" t="s">
        <v>2</v>
      </c>
      <c r="AB228" s="54" t="s">
        <v>0</v>
      </c>
      <c r="AC228" s="54" t="s">
        <v>16</v>
      </c>
      <c r="AD228" s="54" t="s">
        <v>149</v>
      </c>
      <c r="AE228" s="54" t="s">
        <v>150</v>
      </c>
      <c r="AF228" s="54" t="s">
        <v>102</v>
      </c>
      <c r="AG228" s="54" t="s">
        <v>103</v>
      </c>
      <c r="AH228" s="54" t="s">
        <v>104</v>
      </c>
      <c r="AI228" s="54" t="s">
        <v>10</v>
      </c>
      <c r="AJ228" s="54" t="s">
        <v>12</v>
      </c>
      <c r="AK228" s="54" t="s">
        <v>48</v>
      </c>
      <c r="AL228" s="54" t="s">
        <v>14</v>
      </c>
      <c r="AM228" s="54" t="s">
        <v>49</v>
      </c>
      <c r="AN228" s="54" t="s">
        <v>13</v>
      </c>
      <c r="AO228" s="54" t="s">
        <v>50</v>
      </c>
      <c r="AP228" s="54" t="s">
        <v>15</v>
      </c>
      <c r="AQ228" s="54" t="s">
        <v>51</v>
      </c>
      <c r="AR228" s="54" t="s">
        <v>4</v>
      </c>
      <c r="AS228" s="54" t="s">
        <v>3</v>
      </c>
      <c r="AT228" s="54" t="s">
        <v>105</v>
      </c>
      <c r="AX228" s="54" t="s">
        <v>5</v>
      </c>
      <c r="AY228" s="54" t="s">
        <v>2</v>
      </c>
      <c r="AZ228" s="54" t="s">
        <v>0</v>
      </c>
      <c r="BA228" s="54" t="s">
        <v>16</v>
      </c>
      <c r="BB228" s="54" t="s">
        <v>149</v>
      </c>
      <c r="BC228" s="54" t="s">
        <v>150</v>
      </c>
      <c r="BD228" s="54" t="s">
        <v>102</v>
      </c>
      <c r="BE228" s="54" t="s">
        <v>103</v>
      </c>
      <c r="BF228" s="54" t="s">
        <v>104</v>
      </c>
      <c r="BG228" s="54" t="s">
        <v>10</v>
      </c>
      <c r="BH228" s="54" t="s">
        <v>12</v>
      </c>
      <c r="BI228" s="54" t="s">
        <v>48</v>
      </c>
      <c r="BJ228" s="54" t="s">
        <v>14</v>
      </c>
      <c r="BK228" s="54" t="s">
        <v>49</v>
      </c>
      <c r="BL228" s="54" t="s">
        <v>13</v>
      </c>
      <c r="BM228" s="54" t="s">
        <v>50</v>
      </c>
      <c r="BN228" s="54" t="s">
        <v>15</v>
      </c>
      <c r="BO228" s="54" t="s">
        <v>51</v>
      </c>
      <c r="BP228" s="54" t="s">
        <v>4</v>
      </c>
      <c r="BQ228" s="54" t="s">
        <v>3</v>
      </c>
      <c r="BR228" s="54" t="s">
        <v>105</v>
      </c>
      <c r="BV228" s="54" t="s">
        <v>5</v>
      </c>
      <c r="BW228" s="54" t="s">
        <v>2</v>
      </c>
      <c r="BX228" s="54" t="s">
        <v>0</v>
      </c>
      <c r="BY228" s="54" t="s">
        <v>16</v>
      </c>
      <c r="BZ228" s="54" t="s">
        <v>149</v>
      </c>
      <c r="CA228" s="54" t="s">
        <v>150</v>
      </c>
      <c r="CB228" s="54" t="s">
        <v>102</v>
      </c>
      <c r="CC228" s="54" t="s">
        <v>103</v>
      </c>
      <c r="CD228" s="54" t="s">
        <v>104</v>
      </c>
      <c r="CE228" s="54" t="s">
        <v>10</v>
      </c>
      <c r="CF228" s="54" t="s">
        <v>12</v>
      </c>
      <c r="CG228" s="54" t="s">
        <v>48</v>
      </c>
      <c r="CH228" s="54" t="s">
        <v>14</v>
      </c>
      <c r="CI228" s="54" t="s">
        <v>49</v>
      </c>
      <c r="CJ228" s="54" t="s">
        <v>13</v>
      </c>
      <c r="CK228" s="54" t="s">
        <v>50</v>
      </c>
      <c r="CL228" s="54" t="s">
        <v>15</v>
      </c>
      <c r="CM228" s="54" t="s">
        <v>51</v>
      </c>
      <c r="CN228" s="54" t="s">
        <v>4</v>
      </c>
      <c r="CO228" s="54" t="s">
        <v>3</v>
      </c>
      <c r="CP228" s="54" t="s">
        <v>105</v>
      </c>
      <c r="CT228" s="54" t="s">
        <v>5</v>
      </c>
      <c r="CU228" s="54" t="s">
        <v>2</v>
      </c>
      <c r="CV228" s="54" t="s">
        <v>0</v>
      </c>
      <c r="CW228" s="54" t="s">
        <v>16</v>
      </c>
      <c r="CX228" s="54" t="s">
        <v>149</v>
      </c>
      <c r="CY228" s="54" t="s">
        <v>150</v>
      </c>
      <c r="CZ228" s="54" t="s">
        <v>102</v>
      </c>
      <c r="DA228" s="54" t="s">
        <v>103</v>
      </c>
      <c r="DB228" s="54" t="s">
        <v>104</v>
      </c>
      <c r="DC228" s="54" t="s">
        <v>10</v>
      </c>
      <c r="DD228" s="54" t="s">
        <v>12</v>
      </c>
      <c r="DE228" s="54" t="s">
        <v>48</v>
      </c>
      <c r="DF228" s="54" t="s">
        <v>14</v>
      </c>
      <c r="DG228" s="54" t="s">
        <v>49</v>
      </c>
      <c r="DH228" s="54" t="s">
        <v>13</v>
      </c>
      <c r="DI228" s="54" t="s">
        <v>50</v>
      </c>
      <c r="DJ228" s="54" t="s">
        <v>15</v>
      </c>
      <c r="DK228" s="54" t="s">
        <v>51</v>
      </c>
      <c r="DL228" s="54" t="s">
        <v>4</v>
      </c>
      <c r="DM228" s="54" t="s">
        <v>3</v>
      </c>
      <c r="DN228" s="54" t="s">
        <v>105</v>
      </c>
      <c r="DR228" s="54" t="s">
        <v>5</v>
      </c>
      <c r="DS228" s="54" t="s">
        <v>2</v>
      </c>
      <c r="DT228" s="54" t="s">
        <v>0</v>
      </c>
      <c r="DU228" s="54" t="s">
        <v>16</v>
      </c>
      <c r="DV228" s="54" t="s">
        <v>149</v>
      </c>
      <c r="DW228" s="54" t="s">
        <v>150</v>
      </c>
      <c r="DX228" s="54" t="s">
        <v>102</v>
      </c>
      <c r="DY228" s="54" t="s">
        <v>103</v>
      </c>
      <c r="DZ228" s="54" t="s">
        <v>104</v>
      </c>
      <c r="EA228" s="54" t="s">
        <v>10</v>
      </c>
      <c r="EB228" s="54" t="s">
        <v>12</v>
      </c>
      <c r="EC228" s="54" t="s">
        <v>48</v>
      </c>
      <c r="ED228" s="54" t="s">
        <v>14</v>
      </c>
      <c r="EE228" s="54" t="s">
        <v>49</v>
      </c>
      <c r="EF228" s="54" t="s">
        <v>13</v>
      </c>
      <c r="EG228" s="54" t="s">
        <v>50</v>
      </c>
      <c r="EH228" s="54" t="s">
        <v>15</v>
      </c>
      <c r="EI228" s="54" t="s">
        <v>51</v>
      </c>
      <c r="EJ228" s="54" t="s">
        <v>4</v>
      </c>
      <c r="EK228" s="54" t="s">
        <v>3</v>
      </c>
      <c r="EL228" s="54" t="s">
        <v>105</v>
      </c>
      <c r="EP228" s="54" t="s">
        <v>5</v>
      </c>
      <c r="EQ228" s="54" t="s">
        <v>2</v>
      </c>
      <c r="ER228" s="54" t="s">
        <v>0</v>
      </c>
      <c r="ES228" s="54" t="s">
        <v>16</v>
      </c>
      <c r="ET228" s="54" t="s">
        <v>149</v>
      </c>
      <c r="EU228" s="54" t="s">
        <v>150</v>
      </c>
      <c r="EV228" s="54" t="s">
        <v>102</v>
      </c>
      <c r="EW228" s="54" t="s">
        <v>103</v>
      </c>
      <c r="EX228" s="54" t="s">
        <v>104</v>
      </c>
      <c r="EY228" s="54" t="s">
        <v>10</v>
      </c>
      <c r="EZ228" s="54" t="s">
        <v>12</v>
      </c>
      <c r="FA228" s="54" t="s">
        <v>48</v>
      </c>
      <c r="FB228" s="54" t="s">
        <v>14</v>
      </c>
      <c r="FC228" s="54" t="s">
        <v>49</v>
      </c>
      <c r="FD228" s="54" t="s">
        <v>13</v>
      </c>
      <c r="FE228" s="54" t="s">
        <v>50</v>
      </c>
      <c r="FF228" s="54" t="s">
        <v>15</v>
      </c>
      <c r="FG228" s="54" t="s">
        <v>51</v>
      </c>
      <c r="FH228" s="54" t="s">
        <v>4</v>
      </c>
      <c r="FI228" s="54" t="s">
        <v>3</v>
      </c>
      <c r="FJ228" s="54" t="s">
        <v>105</v>
      </c>
      <c r="FN228" s="54" t="s">
        <v>5</v>
      </c>
      <c r="FO228" s="54" t="s">
        <v>2</v>
      </c>
      <c r="FP228" s="54" t="s">
        <v>0</v>
      </c>
      <c r="FQ228" s="54" t="s">
        <v>16</v>
      </c>
      <c r="FR228" s="54" t="s">
        <v>149</v>
      </c>
      <c r="FS228" s="54" t="s">
        <v>150</v>
      </c>
      <c r="FT228" s="54" t="s">
        <v>102</v>
      </c>
      <c r="FU228" s="54" t="s">
        <v>103</v>
      </c>
      <c r="FV228" s="54" t="s">
        <v>104</v>
      </c>
      <c r="FW228" s="54" t="s">
        <v>10</v>
      </c>
      <c r="FX228" s="54" t="s">
        <v>12</v>
      </c>
      <c r="FY228" s="54" t="s">
        <v>48</v>
      </c>
      <c r="FZ228" s="54" t="s">
        <v>14</v>
      </c>
      <c r="GA228" s="54" t="s">
        <v>49</v>
      </c>
      <c r="GB228" s="54" t="s">
        <v>13</v>
      </c>
      <c r="GC228" s="54" t="s">
        <v>50</v>
      </c>
      <c r="GD228" s="54" t="s">
        <v>15</v>
      </c>
      <c r="GE228" s="54" t="s">
        <v>51</v>
      </c>
      <c r="GF228" s="54" t="s">
        <v>4</v>
      </c>
      <c r="GG228" s="54" t="s">
        <v>3</v>
      </c>
      <c r="GH228" s="54" t="s">
        <v>105</v>
      </c>
      <c r="GL228" s="54" t="s">
        <v>5</v>
      </c>
      <c r="GM228" s="54" t="s">
        <v>2</v>
      </c>
      <c r="GN228" s="54" t="s">
        <v>0</v>
      </c>
      <c r="GO228" s="54" t="s">
        <v>16</v>
      </c>
      <c r="GP228" s="54" t="s">
        <v>149</v>
      </c>
      <c r="GQ228" s="54" t="s">
        <v>150</v>
      </c>
      <c r="GR228" s="54" t="s">
        <v>102</v>
      </c>
      <c r="GS228" s="54" t="s">
        <v>103</v>
      </c>
      <c r="GT228" s="54" t="s">
        <v>104</v>
      </c>
      <c r="GU228" s="54" t="s">
        <v>10</v>
      </c>
      <c r="GV228" s="54" t="s">
        <v>12</v>
      </c>
      <c r="GW228" s="54" t="s">
        <v>48</v>
      </c>
      <c r="GX228" s="54" t="s">
        <v>14</v>
      </c>
      <c r="GY228" s="54" t="s">
        <v>49</v>
      </c>
      <c r="GZ228" s="54" t="s">
        <v>13</v>
      </c>
      <c r="HA228" s="54" t="s">
        <v>50</v>
      </c>
      <c r="HB228" s="54" t="s">
        <v>15</v>
      </c>
      <c r="HC228" s="54" t="s">
        <v>51</v>
      </c>
      <c r="HD228" s="54" t="s">
        <v>4</v>
      </c>
      <c r="HE228" s="54" t="s">
        <v>3</v>
      </c>
      <c r="HF228" s="54" t="s">
        <v>105</v>
      </c>
      <c r="HJ228" s="54" t="s">
        <v>5</v>
      </c>
      <c r="HK228" s="54" t="s">
        <v>2</v>
      </c>
      <c r="HL228" s="54" t="s">
        <v>0</v>
      </c>
      <c r="HM228" s="54" t="s">
        <v>16</v>
      </c>
      <c r="HN228" s="54" t="s">
        <v>149</v>
      </c>
      <c r="HO228" s="54" t="s">
        <v>150</v>
      </c>
      <c r="HP228" s="54" t="s">
        <v>102</v>
      </c>
      <c r="HQ228" s="54" t="s">
        <v>103</v>
      </c>
      <c r="HR228" s="54" t="s">
        <v>104</v>
      </c>
      <c r="HS228" s="54" t="s">
        <v>10</v>
      </c>
      <c r="HT228" s="54" t="s">
        <v>12</v>
      </c>
      <c r="HU228" s="54" t="s">
        <v>48</v>
      </c>
      <c r="HV228" s="54" t="s">
        <v>14</v>
      </c>
      <c r="HW228" s="54" t="s">
        <v>49</v>
      </c>
      <c r="HX228" s="54" t="s">
        <v>13</v>
      </c>
      <c r="HY228" s="54" t="s">
        <v>50</v>
      </c>
      <c r="HZ228" s="54" t="s">
        <v>15</v>
      </c>
      <c r="IA228" s="54" t="s">
        <v>51</v>
      </c>
      <c r="IB228" s="54" t="s">
        <v>4</v>
      </c>
      <c r="IC228" s="54" t="s">
        <v>3</v>
      </c>
      <c r="ID228" s="54" t="s">
        <v>105</v>
      </c>
    </row>
    <row r="229" spans="2:238" x14ac:dyDescent="0.25">
      <c r="B229" s="54" t="s">
        <v>39</v>
      </c>
      <c r="C229" s="54">
        <v>0</v>
      </c>
      <c r="D229" s="54">
        <v>0</v>
      </c>
      <c r="E229" s="54">
        <v>6.3709677419354849</v>
      </c>
      <c r="F229" s="54">
        <v>0</v>
      </c>
      <c r="G229" s="54">
        <v>0</v>
      </c>
      <c r="H229" s="54">
        <v>3.1538461538461537</v>
      </c>
      <c r="I229" s="54">
        <v>0</v>
      </c>
      <c r="J229" s="54">
        <v>0</v>
      </c>
      <c r="K229" s="54">
        <v>2.6650853889943082</v>
      </c>
      <c r="L229" s="54">
        <v>6.3709677419354849</v>
      </c>
      <c r="M229" s="54">
        <v>6.3709677419354849</v>
      </c>
      <c r="N229" s="54">
        <v>6.3709677419354849</v>
      </c>
      <c r="O229" s="54">
        <v>6.3709677419354849</v>
      </c>
      <c r="P229" s="54">
        <v>6.3709677419354849</v>
      </c>
      <c r="Q229" s="54">
        <v>6.3709677419354849</v>
      </c>
      <c r="R229" s="54">
        <v>6.3709677419354849</v>
      </c>
      <c r="S229" s="54">
        <v>6.3709677419354849</v>
      </c>
      <c r="T229" s="54">
        <v>2</v>
      </c>
      <c r="U229" s="54">
        <v>0.58892851567641735</v>
      </c>
      <c r="V229" s="54">
        <v>0</v>
      </c>
      <c r="Z229" s="54" t="s">
        <v>39</v>
      </c>
      <c r="AA229" s="54">
        <v>0</v>
      </c>
      <c r="AB229" s="54">
        <v>0</v>
      </c>
      <c r="AC229" s="54">
        <v>6.3709677419354849</v>
      </c>
      <c r="AD229" s="54">
        <v>0</v>
      </c>
      <c r="AE229" s="54">
        <v>0</v>
      </c>
      <c r="AF229" s="54">
        <v>3.1538461538461537</v>
      </c>
      <c r="AG229" s="54">
        <v>0</v>
      </c>
      <c r="AH229" s="54">
        <v>0</v>
      </c>
      <c r="AI229" s="54">
        <v>2.6650853889943082</v>
      </c>
      <c r="AJ229" s="54">
        <v>6.3709677419354849</v>
      </c>
      <c r="AK229" s="54">
        <v>6.3709677419354849</v>
      </c>
      <c r="AL229" s="54">
        <v>6.3709677419354849</v>
      </c>
      <c r="AM229" s="54">
        <v>6.3709677419354849</v>
      </c>
      <c r="AN229" s="54">
        <v>6.3709677419354849</v>
      </c>
      <c r="AO229" s="54">
        <v>6.3709677419354849</v>
      </c>
      <c r="AP229" s="54">
        <v>6.3709677419354849</v>
      </c>
      <c r="AQ229" s="54">
        <v>6.3709677419354849</v>
      </c>
      <c r="AR229" s="54">
        <v>0</v>
      </c>
      <c r="AS229" s="54">
        <v>0.58892851567641735</v>
      </c>
      <c r="AT229" s="54">
        <v>0</v>
      </c>
      <c r="AX229" s="54" t="s">
        <v>39</v>
      </c>
      <c r="AY229" s="54">
        <v>0</v>
      </c>
      <c r="AZ229" s="54">
        <v>0</v>
      </c>
      <c r="BA229" s="54">
        <v>6.3709677419354849</v>
      </c>
      <c r="BB229" s="54">
        <v>0</v>
      </c>
      <c r="BC229" s="54">
        <v>0</v>
      </c>
      <c r="BD229" s="54">
        <v>3.1538461538461537</v>
      </c>
      <c r="BE229" s="54">
        <v>0</v>
      </c>
      <c r="BF229" s="54">
        <v>0</v>
      </c>
      <c r="BG229" s="54">
        <v>2.6650853889943082</v>
      </c>
      <c r="BH229" s="54">
        <v>6.3709677419354849</v>
      </c>
      <c r="BI229" s="54">
        <v>6.3709677419354849</v>
      </c>
      <c r="BJ229" s="54">
        <v>6.3709677419354849</v>
      </c>
      <c r="BK229" s="54">
        <v>6.3709677419354849</v>
      </c>
      <c r="BL229" s="54">
        <v>6.3709677419354849</v>
      </c>
      <c r="BM229" s="54">
        <v>6.3709677419354849</v>
      </c>
      <c r="BN229" s="54">
        <v>6.3709677419354849</v>
      </c>
      <c r="BO229" s="54">
        <v>6.3709677419354849</v>
      </c>
      <c r="BP229" s="54">
        <v>2</v>
      </c>
      <c r="BQ229" s="54">
        <v>0.5845448567141136</v>
      </c>
      <c r="BR229" s="54">
        <v>0</v>
      </c>
      <c r="BV229" s="54" t="s">
        <v>39</v>
      </c>
      <c r="BW229" s="54">
        <v>0</v>
      </c>
      <c r="BX229" s="54">
        <v>0</v>
      </c>
      <c r="BY229" s="54">
        <v>6.3709677419354849</v>
      </c>
      <c r="BZ229" s="54">
        <v>0</v>
      </c>
      <c r="CA229" s="54">
        <v>0</v>
      </c>
      <c r="CB229" s="54">
        <v>3.1538461538461537</v>
      </c>
      <c r="CC229" s="54">
        <v>0</v>
      </c>
      <c r="CD229" s="54">
        <v>0</v>
      </c>
      <c r="CE229" s="54">
        <v>2.6650853889943082</v>
      </c>
      <c r="CF229" s="54">
        <v>6.3709677419354849</v>
      </c>
      <c r="CG229" s="54">
        <v>6.3709677419354849</v>
      </c>
      <c r="CH229" s="54">
        <v>6.3709677419354849</v>
      </c>
      <c r="CI229" s="54">
        <v>6.3709677419354849</v>
      </c>
      <c r="CJ229" s="54">
        <v>6.3709677419354849</v>
      </c>
      <c r="CK229" s="54">
        <v>6.3709677419354849</v>
      </c>
      <c r="CL229" s="54">
        <v>6.3709677419354849</v>
      </c>
      <c r="CM229" s="54">
        <v>6.3709677419354849</v>
      </c>
      <c r="CN229" s="54">
        <v>0</v>
      </c>
      <c r="CO229" s="54">
        <v>0.5845448567141136</v>
      </c>
      <c r="CP229" s="54">
        <v>0</v>
      </c>
      <c r="CT229" s="54" t="s">
        <v>39</v>
      </c>
      <c r="CU229" s="54">
        <v>0</v>
      </c>
      <c r="CV229" s="54">
        <v>0</v>
      </c>
      <c r="CW229" s="54">
        <v>6.3709677419354849</v>
      </c>
      <c r="CX229" s="54">
        <v>0</v>
      </c>
      <c r="CY229" s="54">
        <v>0</v>
      </c>
      <c r="CZ229" s="54">
        <v>3.1538461538461537</v>
      </c>
      <c r="DA229" s="54">
        <v>0</v>
      </c>
      <c r="DB229" s="54">
        <v>0</v>
      </c>
      <c r="DC229" s="54">
        <v>2.6650853889943082</v>
      </c>
      <c r="DD229" s="54">
        <v>6.3709677419354849</v>
      </c>
      <c r="DE229" s="54">
        <v>6.3709677419354849</v>
      </c>
      <c r="DF229" s="54">
        <v>6.3709677419354849</v>
      </c>
      <c r="DG229" s="54">
        <v>6.3709677419354849</v>
      </c>
      <c r="DH229" s="54">
        <v>6.3709677419354849</v>
      </c>
      <c r="DI229" s="54">
        <v>6.3709677419354849</v>
      </c>
      <c r="DJ229" s="54">
        <v>6.3709677419354849</v>
      </c>
      <c r="DK229" s="54">
        <v>6.3709677419354849</v>
      </c>
      <c r="DL229" s="54">
        <v>2</v>
      </c>
      <c r="DM229" s="54">
        <v>0.5845448567141136</v>
      </c>
      <c r="DN229" s="54">
        <v>0</v>
      </c>
      <c r="DR229" s="54" t="s">
        <v>39</v>
      </c>
      <c r="DS229" s="54">
        <v>0</v>
      </c>
      <c r="DT229" s="54">
        <v>0</v>
      </c>
      <c r="DU229" s="54">
        <v>6.3709677419354849</v>
      </c>
      <c r="DV229" s="54">
        <v>0</v>
      </c>
      <c r="DW229" s="54">
        <v>0</v>
      </c>
      <c r="DX229" s="54">
        <v>3.1538461538461537</v>
      </c>
      <c r="DY229" s="54">
        <v>0</v>
      </c>
      <c r="DZ229" s="54">
        <v>0</v>
      </c>
      <c r="EA229" s="54">
        <v>2.6650853889943082</v>
      </c>
      <c r="EB229" s="54">
        <v>6.3709677419354849</v>
      </c>
      <c r="EC229" s="54">
        <v>6.3709677419354849</v>
      </c>
      <c r="ED229" s="54">
        <v>6.3709677419354849</v>
      </c>
      <c r="EE229" s="54">
        <v>6.3709677419354849</v>
      </c>
      <c r="EF229" s="54">
        <v>6.3709677419354849</v>
      </c>
      <c r="EG229" s="54">
        <v>6.3709677419354849</v>
      </c>
      <c r="EH229" s="54">
        <v>6.3709677419354849</v>
      </c>
      <c r="EI229" s="54">
        <v>6.3709677419354849</v>
      </c>
      <c r="EJ229" s="54">
        <v>0</v>
      </c>
      <c r="EK229" s="54">
        <v>0.5845448567141136</v>
      </c>
      <c r="EL229" s="54">
        <v>0</v>
      </c>
      <c r="EP229" s="54" t="s">
        <v>39</v>
      </c>
      <c r="EQ229" s="54">
        <v>0</v>
      </c>
      <c r="ER229" s="54">
        <v>0</v>
      </c>
      <c r="ES229" s="54">
        <v>6.3709677419354849</v>
      </c>
      <c r="ET229" s="54">
        <v>0</v>
      </c>
      <c r="EU229" s="54">
        <v>0</v>
      </c>
      <c r="EV229" s="54">
        <v>3.1538461538461537</v>
      </c>
      <c r="EW229" s="54">
        <v>0</v>
      </c>
      <c r="EX229" s="54">
        <v>0</v>
      </c>
      <c r="EY229" s="54">
        <v>2.6650853889943082</v>
      </c>
      <c r="EZ229" s="54">
        <v>6.3709677419354849</v>
      </c>
      <c r="FA229" s="54">
        <v>6.3709677419354849</v>
      </c>
      <c r="FB229" s="54">
        <v>6.3709677419354849</v>
      </c>
      <c r="FC229" s="54">
        <v>6.3709677419354849</v>
      </c>
      <c r="FD229" s="54">
        <v>6.3709677419354849</v>
      </c>
      <c r="FE229" s="54">
        <v>6.3709677419354849</v>
      </c>
      <c r="FF229" s="54">
        <v>6.3709677419354849</v>
      </c>
      <c r="FG229" s="54">
        <v>6.3709677419354849</v>
      </c>
      <c r="FH229" s="54">
        <v>2</v>
      </c>
      <c r="FI229" s="54">
        <v>0.5845448567141136</v>
      </c>
      <c r="FJ229" s="54">
        <v>0</v>
      </c>
      <c r="FN229" s="54" t="s">
        <v>39</v>
      </c>
      <c r="FO229" s="54">
        <v>0</v>
      </c>
      <c r="FP229" s="54">
        <v>0</v>
      </c>
      <c r="FQ229" s="54">
        <v>6.3709677419354849</v>
      </c>
      <c r="FR229" s="54">
        <v>0</v>
      </c>
      <c r="FS229" s="54">
        <v>0</v>
      </c>
      <c r="FT229" s="54">
        <v>3.1538461538461537</v>
      </c>
      <c r="FU229" s="54">
        <v>0</v>
      </c>
      <c r="FV229" s="54">
        <v>0</v>
      </c>
      <c r="FW229" s="54">
        <v>2.6650853889943082</v>
      </c>
      <c r="FX229" s="54">
        <v>6.3709677419354849</v>
      </c>
      <c r="FY229" s="54">
        <v>6.3709677419354849</v>
      </c>
      <c r="FZ229" s="54">
        <v>6.3709677419354849</v>
      </c>
      <c r="GA229" s="54">
        <v>6.3709677419354849</v>
      </c>
      <c r="GB229" s="54">
        <v>6.3709677419354849</v>
      </c>
      <c r="GC229" s="54">
        <v>6.3709677419354849</v>
      </c>
      <c r="GD229" s="54">
        <v>6.3709677419354849</v>
      </c>
      <c r="GE229" s="54">
        <v>6.3709677419354849</v>
      </c>
      <c r="GF229" s="54">
        <v>0</v>
      </c>
      <c r="GG229" s="54">
        <v>0.5845448567141136</v>
      </c>
      <c r="GH229" s="54">
        <v>0</v>
      </c>
      <c r="GL229" s="54" t="s">
        <v>39</v>
      </c>
      <c r="GM229" s="54">
        <v>0</v>
      </c>
      <c r="GN229" s="54">
        <v>0</v>
      </c>
      <c r="GO229" s="54">
        <v>6.3709677419354849</v>
      </c>
      <c r="GP229" s="54">
        <v>0</v>
      </c>
      <c r="GQ229" s="54">
        <v>0</v>
      </c>
      <c r="GR229" s="54">
        <v>3.1538461538461537</v>
      </c>
      <c r="GS229" s="54">
        <v>0</v>
      </c>
      <c r="GT229" s="54">
        <v>0</v>
      </c>
      <c r="GU229" s="54">
        <v>2.6650853889943082</v>
      </c>
      <c r="GV229" s="54">
        <v>6.3709677419354849</v>
      </c>
      <c r="GW229" s="54">
        <v>6.3709677419354849</v>
      </c>
      <c r="GX229" s="54">
        <v>6.3709677419354849</v>
      </c>
      <c r="GY229" s="54">
        <v>6.3709677419354849</v>
      </c>
      <c r="GZ229" s="54">
        <v>6.3709677419354849</v>
      </c>
      <c r="HA229" s="54">
        <v>6.3709677419354849</v>
      </c>
      <c r="HB229" s="54">
        <v>6.3709677419354849</v>
      </c>
      <c r="HC229" s="54">
        <v>6.3709677419354849</v>
      </c>
      <c r="HD229" s="54">
        <v>2</v>
      </c>
      <c r="HE229" s="54">
        <v>0.5845448567141136</v>
      </c>
      <c r="HF229" s="54">
        <v>0</v>
      </c>
      <c r="HJ229" s="54" t="s">
        <v>39</v>
      </c>
      <c r="HK229" s="54">
        <v>0</v>
      </c>
      <c r="HL229" s="54">
        <v>0</v>
      </c>
      <c r="HM229" s="54">
        <v>6.3709677419354849</v>
      </c>
      <c r="HN229" s="54">
        <v>0</v>
      </c>
      <c r="HO229" s="54">
        <v>0</v>
      </c>
      <c r="HP229" s="54">
        <v>3.1538461538461537</v>
      </c>
      <c r="HQ229" s="54">
        <v>0</v>
      </c>
      <c r="HR229" s="54">
        <v>0</v>
      </c>
      <c r="HS229" s="54">
        <v>2.6650853889943082</v>
      </c>
      <c r="HT229" s="54">
        <v>6.3709677419354849</v>
      </c>
      <c r="HU229" s="54">
        <v>6.3709677419354849</v>
      </c>
      <c r="HV229" s="54">
        <v>6.3709677419354849</v>
      </c>
      <c r="HW229" s="54">
        <v>6.3709677419354849</v>
      </c>
      <c r="HX229" s="54">
        <v>6.3709677419354849</v>
      </c>
      <c r="HY229" s="54">
        <v>6.3709677419354849</v>
      </c>
      <c r="HZ229" s="54">
        <v>6.3709677419354849</v>
      </c>
      <c r="IA229" s="54">
        <v>6.3709677419354849</v>
      </c>
      <c r="IB229" s="54">
        <v>0</v>
      </c>
      <c r="IC229" s="54">
        <v>0.5845448567141136</v>
      </c>
      <c r="ID229" s="54">
        <v>0</v>
      </c>
    </row>
    <row r="230" spans="2:238" x14ac:dyDescent="0.25">
      <c r="B230" s="54">
        <v>8</v>
      </c>
      <c r="C230" s="54">
        <v>1</v>
      </c>
      <c r="D230" s="54">
        <v>3600</v>
      </c>
      <c r="E230" s="54">
        <v>6.0096774193548379</v>
      </c>
      <c r="F230" s="54">
        <v>0</v>
      </c>
      <c r="G230" s="54">
        <v>0</v>
      </c>
      <c r="H230" s="54">
        <v>3.1538461538461537</v>
      </c>
      <c r="I230" s="54">
        <v>0</v>
      </c>
      <c r="J230" s="54">
        <v>0</v>
      </c>
      <c r="K230" s="54">
        <v>2.3037950664136613</v>
      </c>
      <c r="L230" s="54">
        <v>6.0096774193548379</v>
      </c>
      <c r="M230" s="54">
        <v>6.0096774193548379</v>
      </c>
      <c r="N230" s="54">
        <v>6.0096774193548379</v>
      </c>
      <c r="O230" s="54">
        <v>6.0096774193548379</v>
      </c>
      <c r="P230" s="54">
        <v>6.0096774193548379</v>
      </c>
      <c r="Q230" s="54">
        <v>6.0096774193548379</v>
      </c>
      <c r="R230" s="54">
        <v>6.0096774193548379</v>
      </c>
      <c r="S230" s="54">
        <v>6.0096774193548379</v>
      </c>
      <c r="T230" s="54">
        <v>2</v>
      </c>
      <c r="U230" s="54">
        <v>0.58892851567641735</v>
      </c>
      <c r="V230" s="54">
        <v>0</v>
      </c>
      <c r="Z230" s="54">
        <v>8</v>
      </c>
      <c r="AA230" s="54">
        <v>1</v>
      </c>
      <c r="AB230" s="54">
        <v>3600</v>
      </c>
      <c r="AC230" s="54">
        <v>6.0096774193548379</v>
      </c>
      <c r="AD230" s="54">
        <v>0</v>
      </c>
      <c r="AE230" s="54">
        <v>0</v>
      </c>
      <c r="AF230" s="54">
        <v>3.1538461538461537</v>
      </c>
      <c r="AG230" s="54">
        <v>0</v>
      </c>
      <c r="AH230" s="54">
        <v>0</v>
      </c>
      <c r="AI230" s="54">
        <v>2.3037950664136613</v>
      </c>
      <c r="AJ230" s="54">
        <v>6.0096774193548379</v>
      </c>
      <c r="AK230" s="54">
        <v>6.0096774193548379</v>
      </c>
      <c r="AL230" s="54">
        <v>6.0096774193548379</v>
      </c>
      <c r="AM230" s="54">
        <v>6.0096774193548379</v>
      </c>
      <c r="AN230" s="54">
        <v>6.0096774193548379</v>
      </c>
      <c r="AO230" s="54">
        <v>6.0096774193548379</v>
      </c>
      <c r="AP230" s="54">
        <v>6.0096774193548379</v>
      </c>
      <c r="AQ230" s="54">
        <v>6.0096774193548379</v>
      </c>
      <c r="AR230" s="54">
        <v>0</v>
      </c>
      <c r="AS230" s="54">
        <v>0.58892851567641735</v>
      </c>
      <c r="AT230" s="54">
        <v>0</v>
      </c>
      <c r="AX230" s="54">
        <v>8</v>
      </c>
      <c r="AY230" s="54">
        <v>1</v>
      </c>
      <c r="AZ230" s="54">
        <v>3600</v>
      </c>
      <c r="BA230" s="54">
        <v>6.0096774193548379</v>
      </c>
      <c r="BB230" s="54">
        <v>0</v>
      </c>
      <c r="BC230" s="54">
        <v>0</v>
      </c>
      <c r="BD230" s="54">
        <v>3.1538461538461537</v>
      </c>
      <c r="BE230" s="54">
        <v>0</v>
      </c>
      <c r="BF230" s="54">
        <v>0</v>
      </c>
      <c r="BG230" s="54">
        <v>2.3037950664136613</v>
      </c>
      <c r="BH230" s="54">
        <v>6.0096774193548379</v>
      </c>
      <c r="BI230" s="54">
        <v>6.0096774193548379</v>
      </c>
      <c r="BJ230" s="54">
        <v>6.0096774193548379</v>
      </c>
      <c r="BK230" s="54">
        <v>6.0096774193548379</v>
      </c>
      <c r="BL230" s="54">
        <v>6.0096774193548379</v>
      </c>
      <c r="BM230" s="54">
        <v>6.0096774193548379</v>
      </c>
      <c r="BN230" s="54">
        <v>6.0096774193548379</v>
      </c>
      <c r="BO230" s="54">
        <v>6.0096774193548379</v>
      </c>
      <c r="BP230" s="54">
        <v>2</v>
      </c>
      <c r="BQ230" s="54">
        <v>0.5845448567141136</v>
      </c>
      <c r="BR230" s="54">
        <v>0</v>
      </c>
      <c r="BV230" s="54">
        <v>8</v>
      </c>
      <c r="BW230" s="54">
        <v>1</v>
      </c>
      <c r="BX230" s="54">
        <v>3600</v>
      </c>
      <c r="BY230" s="54">
        <v>6.0096774193548379</v>
      </c>
      <c r="BZ230" s="54">
        <v>0</v>
      </c>
      <c r="CA230" s="54">
        <v>0</v>
      </c>
      <c r="CB230" s="54">
        <v>3.1538461538461537</v>
      </c>
      <c r="CC230" s="54">
        <v>0</v>
      </c>
      <c r="CD230" s="54">
        <v>0</v>
      </c>
      <c r="CE230" s="54">
        <v>2.3037950664136613</v>
      </c>
      <c r="CF230" s="54">
        <v>6.0096774193548379</v>
      </c>
      <c r="CG230" s="54">
        <v>6.0096774193548379</v>
      </c>
      <c r="CH230" s="54">
        <v>6.0096774193548379</v>
      </c>
      <c r="CI230" s="54">
        <v>6.0096774193548379</v>
      </c>
      <c r="CJ230" s="54">
        <v>6.0096774193548379</v>
      </c>
      <c r="CK230" s="54">
        <v>6.0096774193548379</v>
      </c>
      <c r="CL230" s="54">
        <v>6.0096774193548379</v>
      </c>
      <c r="CM230" s="54">
        <v>6.0096774193548379</v>
      </c>
      <c r="CN230" s="54">
        <v>0</v>
      </c>
      <c r="CO230" s="54">
        <v>0.5845448567141136</v>
      </c>
      <c r="CP230" s="54">
        <v>0</v>
      </c>
      <c r="CT230" s="54">
        <v>8</v>
      </c>
      <c r="CU230" s="54">
        <v>1</v>
      </c>
      <c r="CV230" s="54">
        <v>3600</v>
      </c>
      <c r="CW230" s="54">
        <v>6.0096774193548379</v>
      </c>
      <c r="CX230" s="54">
        <v>0</v>
      </c>
      <c r="CY230" s="54">
        <v>0</v>
      </c>
      <c r="CZ230" s="54">
        <v>3.1538461538461537</v>
      </c>
      <c r="DA230" s="54">
        <v>0</v>
      </c>
      <c r="DB230" s="54">
        <v>0</v>
      </c>
      <c r="DC230" s="54">
        <v>2.3037950664136613</v>
      </c>
      <c r="DD230" s="54">
        <v>6.0096774193548379</v>
      </c>
      <c r="DE230" s="54">
        <v>6.0096774193548379</v>
      </c>
      <c r="DF230" s="54">
        <v>6.0096774193548379</v>
      </c>
      <c r="DG230" s="54">
        <v>6.0096774193548379</v>
      </c>
      <c r="DH230" s="54">
        <v>6.0096774193548379</v>
      </c>
      <c r="DI230" s="54">
        <v>6.0096774193548379</v>
      </c>
      <c r="DJ230" s="54">
        <v>6.0096774193548379</v>
      </c>
      <c r="DK230" s="54">
        <v>6.0096774193548379</v>
      </c>
      <c r="DL230" s="54">
        <v>2</v>
      </c>
      <c r="DM230" s="54">
        <v>0.5845448567141136</v>
      </c>
      <c r="DN230" s="54">
        <v>0</v>
      </c>
      <c r="DR230" s="54">
        <v>8</v>
      </c>
      <c r="DS230" s="54">
        <v>1</v>
      </c>
      <c r="DT230" s="54">
        <v>3600</v>
      </c>
      <c r="DU230" s="54">
        <v>6.0096774193548379</v>
      </c>
      <c r="DV230" s="54">
        <v>0</v>
      </c>
      <c r="DW230" s="54">
        <v>0</v>
      </c>
      <c r="DX230" s="54">
        <v>3.1538461538461537</v>
      </c>
      <c r="DY230" s="54">
        <v>0</v>
      </c>
      <c r="DZ230" s="54">
        <v>0</v>
      </c>
      <c r="EA230" s="54">
        <v>2.3037950664136613</v>
      </c>
      <c r="EB230" s="54">
        <v>6.0096774193548379</v>
      </c>
      <c r="EC230" s="54">
        <v>6.0096774193548379</v>
      </c>
      <c r="ED230" s="54">
        <v>6.0096774193548379</v>
      </c>
      <c r="EE230" s="54">
        <v>6.0096774193548379</v>
      </c>
      <c r="EF230" s="54">
        <v>6.0096774193548379</v>
      </c>
      <c r="EG230" s="54">
        <v>6.0096774193548379</v>
      </c>
      <c r="EH230" s="54">
        <v>6.0096774193548379</v>
      </c>
      <c r="EI230" s="54">
        <v>6.0096774193548379</v>
      </c>
      <c r="EJ230" s="54">
        <v>0</v>
      </c>
      <c r="EK230" s="54">
        <v>0.5845448567141136</v>
      </c>
      <c r="EL230" s="54">
        <v>0</v>
      </c>
      <c r="EP230" s="54">
        <v>8</v>
      </c>
      <c r="EQ230" s="54">
        <v>1</v>
      </c>
      <c r="ER230" s="54">
        <v>3600</v>
      </c>
      <c r="ES230" s="54">
        <v>6.0096774193548379</v>
      </c>
      <c r="ET230" s="54">
        <v>0</v>
      </c>
      <c r="EU230" s="54">
        <v>0</v>
      </c>
      <c r="EV230" s="54">
        <v>3.1538461538461537</v>
      </c>
      <c r="EW230" s="54">
        <v>0</v>
      </c>
      <c r="EX230" s="54">
        <v>0</v>
      </c>
      <c r="EY230" s="54">
        <v>2.3037950664136613</v>
      </c>
      <c r="EZ230" s="54">
        <v>6.0096774193548379</v>
      </c>
      <c r="FA230" s="54">
        <v>6.0096774193548379</v>
      </c>
      <c r="FB230" s="54">
        <v>6.0096774193548379</v>
      </c>
      <c r="FC230" s="54">
        <v>6.0096774193548379</v>
      </c>
      <c r="FD230" s="54">
        <v>6.0096774193548379</v>
      </c>
      <c r="FE230" s="54">
        <v>6.0096774193548379</v>
      </c>
      <c r="FF230" s="54">
        <v>6.0096774193548379</v>
      </c>
      <c r="FG230" s="54">
        <v>6.0096774193548379</v>
      </c>
      <c r="FH230" s="54">
        <v>2</v>
      </c>
      <c r="FI230" s="54">
        <v>0.5845448567141136</v>
      </c>
      <c r="FJ230" s="54">
        <v>0</v>
      </c>
      <c r="FN230" s="54">
        <v>8</v>
      </c>
      <c r="FO230" s="54">
        <v>1</v>
      </c>
      <c r="FP230" s="54">
        <v>3600</v>
      </c>
      <c r="FQ230" s="54">
        <v>6.0096774193548379</v>
      </c>
      <c r="FR230" s="54">
        <v>0</v>
      </c>
      <c r="FS230" s="54">
        <v>0</v>
      </c>
      <c r="FT230" s="54">
        <v>3.1538461538461537</v>
      </c>
      <c r="FU230" s="54">
        <v>0</v>
      </c>
      <c r="FV230" s="54">
        <v>0</v>
      </c>
      <c r="FW230" s="54">
        <v>2.3037950664136613</v>
      </c>
      <c r="FX230" s="54">
        <v>6.0096774193548379</v>
      </c>
      <c r="FY230" s="54">
        <v>6.0096774193548379</v>
      </c>
      <c r="FZ230" s="54">
        <v>6.0096774193548379</v>
      </c>
      <c r="GA230" s="54">
        <v>6.0096774193548379</v>
      </c>
      <c r="GB230" s="54">
        <v>6.0096774193548379</v>
      </c>
      <c r="GC230" s="54">
        <v>6.0096774193548379</v>
      </c>
      <c r="GD230" s="54">
        <v>6.0096774193548379</v>
      </c>
      <c r="GE230" s="54">
        <v>6.0096774193548379</v>
      </c>
      <c r="GF230" s="54">
        <v>0</v>
      </c>
      <c r="GG230" s="54">
        <v>0.5845448567141136</v>
      </c>
      <c r="GH230" s="54">
        <v>0</v>
      </c>
      <c r="GL230" s="54">
        <v>8</v>
      </c>
      <c r="GM230" s="54">
        <v>1</v>
      </c>
      <c r="GN230" s="54">
        <v>3600</v>
      </c>
      <c r="GO230" s="54">
        <v>6.0096774193548379</v>
      </c>
      <c r="GP230" s="54">
        <v>0</v>
      </c>
      <c r="GQ230" s="54">
        <v>0</v>
      </c>
      <c r="GR230" s="54">
        <v>3.1538461538461537</v>
      </c>
      <c r="GS230" s="54">
        <v>0</v>
      </c>
      <c r="GT230" s="54">
        <v>0</v>
      </c>
      <c r="GU230" s="54">
        <v>2.3037950664136613</v>
      </c>
      <c r="GV230" s="54">
        <v>6.0096774193548379</v>
      </c>
      <c r="GW230" s="54">
        <v>6.0096774193548379</v>
      </c>
      <c r="GX230" s="54">
        <v>6.0096774193548379</v>
      </c>
      <c r="GY230" s="54">
        <v>6.0096774193548379</v>
      </c>
      <c r="GZ230" s="54">
        <v>6.0096774193548379</v>
      </c>
      <c r="HA230" s="54">
        <v>6.0096774193548379</v>
      </c>
      <c r="HB230" s="54">
        <v>6.0096774193548379</v>
      </c>
      <c r="HC230" s="54">
        <v>6.0096774193548379</v>
      </c>
      <c r="HD230" s="54">
        <v>2</v>
      </c>
      <c r="HE230" s="54">
        <v>0.5845448567141136</v>
      </c>
      <c r="HF230" s="54">
        <v>0</v>
      </c>
      <c r="HJ230" s="54">
        <v>8</v>
      </c>
      <c r="HK230" s="54">
        <v>1</v>
      </c>
      <c r="HL230" s="54">
        <v>3600</v>
      </c>
      <c r="HM230" s="54">
        <v>6.0096774193548379</v>
      </c>
      <c r="HN230" s="54">
        <v>0</v>
      </c>
      <c r="HO230" s="54">
        <v>0</v>
      </c>
      <c r="HP230" s="54">
        <v>3.1538461538461537</v>
      </c>
      <c r="HQ230" s="54">
        <v>0</v>
      </c>
      <c r="HR230" s="54">
        <v>0</v>
      </c>
      <c r="HS230" s="54">
        <v>2.3037950664136613</v>
      </c>
      <c r="HT230" s="54">
        <v>6.0096774193548379</v>
      </c>
      <c r="HU230" s="54">
        <v>6.0096774193548379</v>
      </c>
      <c r="HV230" s="54">
        <v>6.0096774193548379</v>
      </c>
      <c r="HW230" s="54">
        <v>6.0096774193548379</v>
      </c>
      <c r="HX230" s="54">
        <v>6.0096774193548379</v>
      </c>
      <c r="HY230" s="54">
        <v>6.0096774193548379</v>
      </c>
      <c r="HZ230" s="54">
        <v>6.0096774193548379</v>
      </c>
      <c r="IA230" s="54">
        <v>6.0096774193548379</v>
      </c>
      <c r="IB230" s="54">
        <v>0</v>
      </c>
      <c r="IC230" s="54">
        <v>0.5845448567141136</v>
      </c>
      <c r="ID230" s="54">
        <v>0</v>
      </c>
    </row>
    <row r="231" spans="2:238" x14ac:dyDescent="0.25">
      <c r="B231" s="54" t="s">
        <v>52</v>
      </c>
      <c r="C231" s="54">
        <v>2</v>
      </c>
      <c r="D231" s="54">
        <v>7200</v>
      </c>
      <c r="E231" s="54">
        <v>5.3419354838709676</v>
      </c>
      <c r="F231" s="54">
        <v>0</v>
      </c>
      <c r="G231" s="54">
        <v>0</v>
      </c>
      <c r="H231" s="54">
        <v>3.1538461538461537</v>
      </c>
      <c r="I231" s="54">
        <v>0</v>
      </c>
      <c r="J231" s="54">
        <v>0</v>
      </c>
      <c r="K231" s="54">
        <v>1.636053130929791</v>
      </c>
      <c r="L231" s="54">
        <v>5.3419354838709676</v>
      </c>
      <c r="M231" s="54">
        <v>5.3419354838709676</v>
      </c>
      <c r="N231" s="54">
        <v>5.3419354838709676</v>
      </c>
      <c r="O231" s="54">
        <v>5.3419354838709676</v>
      </c>
      <c r="P231" s="54">
        <v>5.3419354838709676</v>
      </c>
      <c r="Q231" s="54">
        <v>5.3419354838709676</v>
      </c>
      <c r="R231" s="54">
        <v>5.3419354838709676</v>
      </c>
      <c r="S231" s="54">
        <v>5.3419354838709676</v>
      </c>
      <c r="T231" s="54">
        <v>2</v>
      </c>
      <c r="U231" s="54">
        <v>0.58892851567641735</v>
      </c>
      <c r="V231" s="54">
        <v>0</v>
      </c>
      <c r="Z231" s="54" t="s">
        <v>52</v>
      </c>
      <c r="AA231" s="54">
        <v>2</v>
      </c>
      <c r="AB231" s="54">
        <v>7200</v>
      </c>
      <c r="AC231" s="54">
        <v>5.3419354838709676</v>
      </c>
      <c r="AD231" s="54">
        <v>0</v>
      </c>
      <c r="AE231" s="54">
        <v>0</v>
      </c>
      <c r="AF231" s="54">
        <v>3.1538461538461537</v>
      </c>
      <c r="AG231" s="54">
        <v>0</v>
      </c>
      <c r="AH231" s="54">
        <v>0</v>
      </c>
      <c r="AI231" s="54">
        <v>1.636053130929791</v>
      </c>
      <c r="AJ231" s="54">
        <v>5.3419354838709676</v>
      </c>
      <c r="AK231" s="54">
        <v>5.3419354838709676</v>
      </c>
      <c r="AL231" s="54">
        <v>5.3419354838709676</v>
      </c>
      <c r="AM231" s="54">
        <v>5.3419354838709676</v>
      </c>
      <c r="AN231" s="54">
        <v>5.3419354838709676</v>
      </c>
      <c r="AO231" s="54">
        <v>5.3419354838709676</v>
      </c>
      <c r="AP231" s="54">
        <v>5.3419354838709676</v>
      </c>
      <c r="AQ231" s="54">
        <v>5.3419354838709676</v>
      </c>
      <c r="AR231" s="54">
        <v>0</v>
      </c>
      <c r="AS231" s="54">
        <v>0.58892851567641735</v>
      </c>
      <c r="AT231" s="54">
        <v>0</v>
      </c>
      <c r="AX231" s="54" t="s">
        <v>52</v>
      </c>
      <c r="AY231" s="54">
        <v>2</v>
      </c>
      <c r="AZ231" s="54">
        <v>7200</v>
      </c>
      <c r="BA231" s="54">
        <v>5.3419354838709676</v>
      </c>
      <c r="BB231" s="54">
        <v>0</v>
      </c>
      <c r="BC231" s="54">
        <v>0</v>
      </c>
      <c r="BD231" s="54">
        <v>3.1538461538461537</v>
      </c>
      <c r="BE231" s="54">
        <v>0</v>
      </c>
      <c r="BF231" s="54">
        <v>0</v>
      </c>
      <c r="BG231" s="54">
        <v>1.636053130929791</v>
      </c>
      <c r="BH231" s="54">
        <v>5.3419354838709676</v>
      </c>
      <c r="BI231" s="54">
        <v>5.3419354838709676</v>
      </c>
      <c r="BJ231" s="54">
        <v>5.3419354838709676</v>
      </c>
      <c r="BK231" s="54">
        <v>5.3419354838709676</v>
      </c>
      <c r="BL231" s="54">
        <v>5.3419354838709676</v>
      </c>
      <c r="BM231" s="54">
        <v>5.3419354838709676</v>
      </c>
      <c r="BN231" s="54">
        <v>5.3419354838709676</v>
      </c>
      <c r="BO231" s="54">
        <v>5.3419354838709676</v>
      </c>
      <c r="BP231" s="54">
        <v>2</v>
      </c>
      <c r="BQ231" s="54">
        <v>0.5845448567141136</v>
      </c>
      <c r="BR231" s="54">
        <v>0</v>
      </c>
      <c r="BV231" s="54" t="s">
        <v>52</v>
      </c>
      <c r="BW231" s="54">
        <v>2</v>
      </c>
      <c r="BX231" s="54">
        <v>7200</v>
      </c>
      <c r="BY231" s="54">
        <v>5.3419354838709676</v>
      </c>
      <c r="BZ231" s="54">
        <v>0</v>
      </c>
      <c r="CA231" s="54">
        <v>0</v>
      </c>
      <c r="CB231" s="54">
        <v>3.1538461538461537</v>
      </c>
      <c r="CC231" s="54">
        <v>0</v>
      </c>
      <c r="CD231" s="54">
        <v>0</v>
      </c>
      <c r="CE231" s="54">
        <v>1.636053130929791</v>
      </c>
      <c r="CF231" s="54">
        <v>5.3419354838709676</v>
      </c>
      <c r="CG231" s="54">
        <v>5.3419354838709676</v>
      </c>
      <c r="CH231" s="54">
        <v>5.3419354838709676</v>
      </c>
      <c r="CI231" s="54">
        <v>5.3419354838709676</v>
      </c>
      <c r="CJ231" s="54">
        <v>5.3419354838709676</v>
      </c>
      <c r="CK231" s="54">
        <v>5.3419354838709676</v>
      </c>
      <c r="CL231" s="54">
        <v>5.3419354838709676</v>
      </c>
      <c r="CM231" s="54">
        <v>5.3419354838709676</v>
      </c>
      <c r="CN231" s="54">
        <v>0</v>
      </c>
      <c r="CO231" s="54">
        <v>0.5845448567141136</v>
      </c>
      <c r="CP231" s="54">
        <v>0</v>
      </c>
      <c r="CT231" s="54" t="s">
        <v>52</v>
      </c>
      <c r="CU231" s="54">
        <v>2</v>
      </c>
      <c r="CV231" s="54">
        <v>7200</v>
      </c>
      <c r="CW231" s="54">
        <v>5.3419354838709676</v>
      </c>
      <c r="CX231" s="54">
        <v>0</v>
      </c>
      <c r="CY231" s="54">
        <v>0</v>
      </c>
      <c r="CZ231" s="54">
        <v>3.1538461538461537</v>
      </c>
      <c r="DA231" s="54">
        <v>0</v>
      </c>
      <c r="DB231" s="54">
        <v>0</v>
      </c>
      <c r="DC231" s="54">
        <v>1.636053130929791</v>
      </c>
      <c r="DD231" s="54">
        <v>5.3419354838709676</v>
      </c>
      <c r="DE231" s="54">
        <v>5.3419354838709676</v>
      </c>
      <c r="DF231" s="54">
        <v>5.3419354838709676</v>
      </c>
      <c r="DG231" s="54">
        <v>5.3419354838709676</v>
      </c>
      <c r="DH231" s="54">
        <v>5.3419354838709676</v>
      </c>
      <c r="DI231" s="54">
        <v>5.3419354838709676</v>
      </c>
      <c r="DJ231" s="54">
        <v>5.3419354838709676</v>
      </c>
      <c r="DK231" s="54">
        <v>5.3419354838709676</v>
      </c>
      <c r="DL231" s="54">
        <v>2</v>
      </c>
      <c r="DM231" s="54">
        <v>0.5845448567141136</v>
      </c>
      <c r="DN231" s="54">
        <v>0</v>
      </c>
      <c r="DR231" s="54" t="s">
        <v>52</v>
      </c>
      <c r="DS231" s="54">
        <v>2</v>
      </c>
      <c r="DT231" s="54">
        <v>7200</v>
      </c>
      <c r="DU231" s="54">
        <v>5.3419354838709676</v>
      </c>
      <c r="DV231" s="54">
        <v>0</v>
      </c>
      <c r="DW231" s="54">
        <v>0</v>
      </c>
      <c r="DX231" s="54">
        <v>3.1538461538461537</v>
      </c>
      <c r="DY231" s="54">
        <v>0</v>
      </c>
      <c r="DZ231" s="54">
        <v>0</v>
      </c>
      <c r="EA231" s="54">
        <v>1.636053130929791</v>
      </c>
      <c r="EB231" s="54">
        <v>5.3419354838709676</v>
      </c>
      <c r="EC231" s="54">
        <v>5.3419354838709676</v>
      </c>
      <c r="ED231" s="54">
        <v>5.3419354838709676</v>
      </c>
      <c r="EE231" s="54">
        <v>5.3419354838709676</v>
      </c>
      <c r="EF231" s="54">
        <v>5.3419354838709676</v>
      </c>
      <c r="EG231" s="54">
        <v>5.3419354838709676</v>
      </c>
      <c r="EH231" s="54">
        <v>5.3419354838709676</v>
      </c>
      <c r="EI231" s="54">
        <v>5.3419354838709676</v>
      </c>
      <c r="EJ231" s="54">
        <v>0</v>
      </c>
      <c r="EK231" s="54">
        <v>0.5845448567141136</v>
      </c>
      <c r="EL231" s="54">
        <v>0</v>
      </c>
      <c r="EP231" s="54" t="s">
        <v>52</v>
      </c>
      <c r="EQ231" s="54">
        <v>2</v>
      </c>
      <c r="ER231" s="54">
        <v>7200</v>
      </c>
      <c r="ES231" s="54">
        <v>5.3419354838709676</v>
      </c>
      <c r="ET231" s="54">
        <v>0</v>
      </c>
      <c r="EU231" s="54">
        <v>0</v>
      </c>
      <c r="EV231" s="54">
        <v>3.1538461538461537</v>
      </c>
      <c r="EW231" s="54">
        <v>0</v>
      </c>
      <c r="EX231" s="54">
        <v>0</v>
      </c>
      <c r="EY231" s="54">
        <v>1.636053130929791</v>
      </c>
      <c r="EZ231" s="54">
        <v>5.3419354838709676</v>
      </c>
      <c r="FA231" s="54">
        <v>5.3419354838709676</v>
      </c>
      <c r="FB231" s="54">
        <v>5.3419354838709676</v>
      </c>
      <c r="FC231" s="54">
        <v>5.3419354838709676</v>
      </c>
      <c r="FD231" s="54">
        <v>5.3419354838709676</v>
      </c>
      <c r="FE231" s="54">
        <v>5.3419354838709676</v>
      </c>
      <c r="FF231" s="54">
        <v>5.3419354838709676</v>
      </c>
      <c r="FG231" s="54">
        <v>5.3419354838709676</v>
      </c>
      <c r="FH231" s="54">
        <v>2</v>
      </c>
      <c r="FI231" s="54">
        <v>0.5845448567141136</v>
      </c>
      <c r="FJ231" s="54">
        <v>0</v>
      </c>
      <c r="FN231" s="54" t="s">
        <v>52</v>
      </c>
      <c r="FO231" s="54">
        <v>2</v>
      </c>
      <c r="FP231" s="54">
        <v>7200</v>
      </c>
      <c r="FQ231" s="54">
        <v>5.3419354838709676</v>
      </c>
      <c r="FR231" s="54">
        <v>0</v>
      </c>
      <c r="FS231" s="54">
        <v>0</v>
      </c>
      <c r="FT231" s="54">
        <v>3.1538461538461537</v>
      </c>
      <c r="FU231" s="54">
        <v>0</v>
      </c>
      <c r="FV231" s="54">
        <v>0</v>
      </c>
      <c r="FW231" s="54">
        <v>1.636053130929791</v>
      </c>
      <c r="FX231" s="54">
        <v>5.3419354838709676</v>
      </c>
      <c r="FY231" s="54">
        <v>5.3419354838709676</v>
      </c>
      <c r="FZ231" s="54">
        <v>5.3419354838709676</v>
      </c>
      <c r="GA231" s="54">
        <v>5.3419354838709676</v>
      </c>
      <c r="GB231" s="54">
        <v>5.3419354838709676</v>
      </c>
      <c r="GC231" s="54">
        <v>5.3419354838709676</v>
      </c>
      <c r="GD231" s="54">
        <v>5.3419354838709676</v>
      </c>
      <c r="GE231" s="54">
        <v>5.3419354838709676</v>
      </c>
      <c r="GF231" s="54">
        <v>0</v>
      </c>
      <c r="GG231" s="54">
        <v>0.5845448567141136</v>
      </c>
      <c r="GH231" s="54">
        <v>0</v>
      </c>
      <c r="GL231" s="54" t="s">
        <v>52</v>
      </c>
      <c r="GM231" s="54">
        <v>2</v>
      </c>
      <c r="GN231" s="54">
        <v>7200</v>
      </c>
      <c r="GO231" s="54">
        <v>5.3419354838709676</v>
      </c>
      <c r="GP231" s="54">
        <v>0</v>
      </c>
      <c r="GQ231" s="54">
        <v>0</v>
      </c>
      <c r="GR231" s="54">
        <v>3.1538461538461537</v>
      </c>
      <c r="GS231" s="54">
        <v>0</v>
      </c>
      <c r="GT231" s="54">
        <v>0</v>
      </c>
      <c r="GU231" s="54">
        <v>1.636053130929791</v>
      </c>
      <c r="GV231" s="54">
        <v>5.3419354838709676</v>
      </c>
      <c r="GW231" s="54">
        <v>5.3419354838709676</v>
      </c>
      <c r="GX231" s="54">
        <v>5.3419354838709676</v>
      </c>
      <c r="GY231" s="54">
        <v>5.3419354838709676</v>
      </c>
      <c r="GZ231" s="54">
        <v>5.3419354838709676</v>
      </c>
      <c r="HA231" s="54">
        <v>5.3419354838709676</v>
      </c>
      <c r="HB231" s="54">
        <v>5.3419354838709676</v>
      </c>
      <c r="HC231" s="54">
        <v>5.3419354838709676</v>
      </c>
      <c r="HD231" s="54">
        <v>2</v>
      </c>
      <c r="HE231" s="54">
        <v>0.5845448567141136</v>
      </c>
      <c r="HF231" s="54">
        <v>0</v>
      </c>
      <c r="HJ231" s="54" t="s">
        <v>52</v>
      </c>
      <c r="HK231" s="54">
        <v>2</v>
      </c>
      <c r="HL231" s="54">
        <v>7200</v>
      </c>
      <c r="HM231" s="54">
        <v>5.3419354838709676</v>
      </c>
      <c r="HN231" s="54">
        <v>0</v>
      </c>
      <c r="HO231" s="54">
        <v>0</v>
      </c>
      <c r="HP231" s="54">
        <v>3.1538461538461537</v>
      </c>
      <c r="HQ231" s="54">
        <v>0</v>
      </c>
      <c r="HR231" s="54">
        <v>0</v>
      </c>
      <c r="HS231" s="54">
        <v>1.636053130929791</v>
      </c>
      <c r="HT231" s="54">
        <v>5.3419354838709676</v>
      </c>
      <c r="HU231" s="54">
        <v>5.3419354838709676</v>
      </c>
      <c r="HV231" s="54">
        <v>5.3419354838709676</v>
      </c>
      <c r="HW231" s="54">
        <v>5.3419354838709676</v>
      </c>
      <c r="HX231" s="54">
        <v>5.3419354838709676</v>
      </c>
      <c r="HY231" s="54">
        <v>5.3419354838709676</v>
      </c>
      <c r="HZ231" s="54">
        <v>5.3419354838709676</v>
      </c>
      <c r="IA231" s="54">
        <v>5.3419354838709676</v>
      </c>
      <c r="IB231" s="54">
        <v>0</v>
      </c>
      <c r="IC231" s="54">
        <v>0.5845448567141136</v>
      </c>
      <c r="ID231" s="54">
        <v>0</v>
      </c>
    </row>
    <row r="232" spans="2:238" x14ac:dyDescent="0.25">
      <c r="B232" s="54">
        <v>23.778217741935482</v>
      </c>
      <c r="C232" s="54">
        <v>3</v>
      </c>
      <c r="D232" s="54">
        <v>10800</v>
      </c>
      <c r="E232" s="54">
        <v>4.7645161290322573</v>
      </c>
      <c r="F232" s="54">
        <v>0</v>
      </c>
      <c r="G232" s="54">
        <v>0</v>
      </c>
      <c r="H232" s="54">
        <v>3.1538461538461537</v>
      </c>
      <c r="I232" s="54">
        <v>0</v>
      </c>
      <c r="J232" s="54">
        <v>0</v>
      </c>
      <c r="K232" s="54">
        <v>1.0586337760910807</v>
      </c>
      <c r="L232" s="54">
        <v>4.7645161290322573</v>
      </c>
      <c r="M232" s="54">
        <v>4.7645161290322573</v>
      </c>
      <c r="N232" s="54">
        <v>4.7645161290322573</v>
      </c>
      <c r="O232" s="54">
        <v>4.7645161290322573</v>
      </c>
      <c r="P232" s="54">
        <v>4.7645161290322573</v>
      </c>
      <c r="Q232" s="54">
        <v>4.7645161290322573</v>
      </c>
      <c r="R232" s="54">
        <v>4.7645161290322573</v>
      </c>
      <c r="S232" s="54">
        <v>4.7645161290322573</v>
      </c>
      <c r="T232" s="54">
        <v>2</v>
      </c>
      <c r="U232" s="54">
        <v>0.58892851567641735</v>
      </c>
      <c r="V232" s="54">
        <v>0</v>
      </c>
      <c r="Z232" s="54">
        <v>23.778217741935482</v>
      </c>
      <c r="AA232" s="54">
        <v>3</v>
      </c>
      <c r="AB232" s="54">
        <v>10800</v>
      </c>
      <c r="AC232" s="54">
        <v>4.7645161290322573</v>
      </c>
      <c r="AD232" s="54">
        <v>0</v>
      </c>
      <c r="AE232" s="54">
        <v>0</v>
      </c>
      <c r="AF232" s="54">
        <v>3.1538461538461537</v>
      </c>
      <c r="AG232" s="54">
        <v>0</v>
      </c>
      <c r="AH232" s="54">
        <v>0</v>
      </c>
      <c r="AI232" s="54">
        <v>1.0586337760910807</v>
      </c>
      <c r="AJ232" s="54">
        <v>4.7645161290322573</v>
      </c>
      <c r="AK232" s="54">
        <v>4.7645161290322573</v>
      </c>
      <c r="AL232" s="54">
        <v>4.7645161290322573</v>
      </c>
      <c r="AM232" s="54">
        <v>4.7645161290322573</v>
      </c>
      <c r="AN232" s="54">
        <v>4.7645161290322573</v>
      </c>
      <c r="AO232" s="54">
        <v>4.7645161290322573</v>
      </c>
      <c r="AP232" s="54">
        <v>4.7645161290322573</v>
      </c>
      <c r="AQ232" s="54">
        <v>4.7645161290322573</v>
      </c>
      <c r="AR232" s="54">
        <v>0</v>
      </c>
      <c r="AS232" s="54">
        <v>0.58892851567641735</v>
      </c>
      <c r="AT232" s="54">
        <v>0</v>
      </c>
      <c r="AX232" s="54">
        <v>23.778217741935482</v>
      </c>
      <c r="AY232" s="54">
        <v>3</v>
      </c>
      <c r="AZ232" s="54">
        <v>10800</v>
      </c>
      <c r="BA232" s="54">
        <v>4.7645161290322573</v>
      </c>
      <c r="BB232" s="54">
        <v>0</v>
      </c>
      <c r="BC232" s="54">
        <v>0</v>
      </c>
      <c r="BD232" s="54">
        <v>3.1538461538461537</v>
      </c>
      <c r="BE232" s="54">
        <v>0</v>
      </c>
      <c r="BF232" s="54">
        <v>0</v>
      </c>
      <c r="BG232" s="54">
        <v>1.0586337760910807</v>
      </c>
      <c r="BH232" s="54">
        <v>4.7645161290322573</v>
      </c>
      <c r="BI232" s="54">
        <v>4.7645161290322573</v>
      </c>
      <c r="BJ232" s="54">
        <v>4.7645161290322573</v>
      </c>
      <c r="BK232" s="54">
        <v>4.7645161290322573</v>
      </c>
      <c r="BL232" s="54">
        <v>4.7645161290322573</v>
      </c>
      <c r="BM232" s="54">
        <v>4.7645161290322573</v>
      </c>
      <c r="BN232" s="54">
        <v>4.7645161290322573</v>
      </c>
      <c r="BO232" s="54">
        <v>4.7645161290322573</v>
      </c>
      <c r="BP232" s="54">
        <v>2</v>
      </c>
      <c r="BQ232" s="54">
        <v>0.5845448567141136</v>
      </c>
      <c r="BR232" s="54">
        <v>0</v>
      </c>
      <c r="BV232" s="54">
        <v>23.778217741935482</v>
      </c>
      <c r="BW232" s="54">
        <v>3</v>
      </c>
      <c r="BX232" s="54">
        <v>10800</v>
      </c>
      <c r="BY232" s="54">
        <v>4.7645161290322573</v>
      </c>
      <c r="BZ232" s="54">
        <v>0</v>
      </c>
      <c r="CA232" s="54">
        <v>0</v>
      </c>
      <c r="CB232" s="54">
        <v>3.1538461538461537</v>
      </c>
      <c r="CC232" s="54">
        <v>0</v>
      </c>
      <c r="CD232" s="54">
        <v>0</v>
      </c>
      <c r="CE232" s="54">
        <v>1.0586337760910807</v>
      </c>
      <c r="CF232" s="54">
        <v>4.7645161290322573</v>
      </c>
      <c r="CG232" s="54">
        <v>4.7645161290322573</v>
      </c>
      <c r="CH232" s="54">
        <v>4.7645161290322573</v>
      </c>
      <c r="CI232" s="54">
        <v>4.7645161290322573</v>
      </c>
      <c r="CJ232" s="54">
        <v>4.7645161290322573</v>
      </c>
      <c r="CK232" s="54">
        <v>4.7645161290322573</v>
      </c>
      <c r="CL232" s="54">
        <v>4.7645161290322573</v>
      </c>
      <c r="CM232" s="54">
        <v>4.7645161290322573</v>
      </c>
      <c r="CN232" s="54">
        <v>0</v>
      </c>
      <c r="CO232" s="54">
        <v>0.5845448567141136</v>
      </c>
      <c r="CP232" s="54">
        <v>0</v>
      </c>
      <c r="CT232" s="54">
        <v>23.778217741935482</v>
      </c>
      <c r="CU232" s="54">
        <v>3</v>
      </c>
      <c r="CV232" s="54">
        <v>10800</v>
      </c>
      <c r="CW232" s="54">
        <v>4.7645161290322573</v>
      </c>
      <c r="CX232" s="54">
        <v>0</v>
      </c>
      <c r="CY232" s="54">
        <v>0</v>
      </c>
      <c r="CZ232" s="54">
        <v>3.1538461538461537</v>
      </c>
      <c r="DA232" s="54">
        <v>0</v>
      </c>
      <c r="DB232" s="54">
        <v>0</v>
      </c>
      <c r="DC232" s="54">
        <v>1.0586337760910807</v>
      </c>
      <c r="DD232" s="54">
        <v>4.7645161290322573</v>
      </c>
      <c r="DE232" s="54">
        <v>4.7645161290322573</v>
      </c>
      <c r="DF232" s="54">
        <v>4.7645161290322573</v>
      </c>
      <c r="DG232" s="54">
        <v>4.7645161290322573</v>
      </c>
      <c r="DH232" s="54">
        <v>4.7645161290322573</v>
      </c>
      <c r="DI232" s="54">
        <v>4.7645161290322573</v>
      </c>
      <c r="DJ232" s="54">
        <v>4.7645161290322573</v>
      </c>
      <c r="DK232" s="54">
        <v>4.7645161290322573</v>
      </c>
      <c r="DL232" s="54">
        <v>2</v>
      </c>
      <c r="DM232" s="54">
        <v>0.5845448567141136</v>
      </c>
      <c r="DN232" s="54">
        <v>0</v>
      </c>
      <c r="DR232" s="54">
        <v>23.778217741935482</v>
      </c>
      <c r="DS232" s="54">
        <v>3</v>
      </c>
      <c r="DT232" s="54">
        <v>10800</v>
      </c>
      <c r="DU232" s="54">
        <v>4.7645161290322573</v>
      </c>
      <c r="DV232" s="54">
        <v>0</v>
      </c>
      <c r="DW232" s="54">
        <v>0</v>
      </c>
      <c r="DX232" s="54">
        <v>3.1538461538461537</v>
      </c>
      <c r="DY232" s="54">
        <v>0</v>
      </c>
      <c r="DZ232" s="54">
        <v>0</v>
      </c>
      <c r="EA232" s="54">
        <v>1.0586337760910807</v>
      </c>
      <c r="EB232" s="54">
        <v>4.7645161290322573</v>
      </c>
      <c r="EC232" s="54">
        <v>4.7645161290322573</v>
      </c>
      <c r="ED232" s="54">
        <v>4.7645161290322573</v>
      </c>
      <c r="EE232" s="54">
        <v>4.7645161290322573</v>
      </c>
      <c r="EF232" s="54">
        <v>4.7645161290322573</v>
      </c>
      <c r="EG232" s="54">
        <v>4.7645161290322573</v>
      </c>
      <c r="EH232" s="54">
        <v>4.7645161290322573</v>
      </c>
      <c r="EI232" s="54">
        <v>4.7645161290322573</v>
      </c>
      <c r="EJ232" s="54">
        <v>0</v>
      </c>
      <c r="EK232" s="54">
        <v>0.5845448567141136</v>
      </c>
      <c r="EL232" s="54">
        <v>0</v>
      </c>
      <c r="EP232" s="54">
        <v>23.778217741935482</v>
      </c>
      <c r="EQ232" s="54">
        <v>3</v>
      </c>
      <c r="ER232" s="54">
        <v>10800</v>
      </c>
      <c r="ES232" s="54">
        <v>4.7645161290322573</v>
      </c>
      <c r="ET232" s="54">
        <v>0</v>
      </c>
      <c r="EU232" s="54">
        <v>0</v>
      </c>
      <c r="EV232" s="54">
        <v>3.1538461538461537</v>
      </c>
      <c r="EW232" s="54">
        <v>0</v>
      </c>
      <c r="EX232" s="54">
        <v>0</v>
      </c>
      <c r="EY232" s="54">
        <v>1.0586337760910807</v>
      </c>
      <c r="EZ232" s="54">
        <v>4.7645161290322573</v>
      </c>
      <c r="FA232" s="54">
        <v>4.7645161290322573</v>
      </c>
      <c r="FB232" s="54">
        <v>4.7645161290322573</v>
      </c>
      <c r="FC232" s="54">
        <v>4.7645161290322573</v>
      </c>
      <c r="FD232" s="54">
        <v>4.7645161290322573</v>
      </c>
      <c r="FE232" s="54">
        <v>4.7645161290322573</v>
      </c>
      <c r="FF232" s="54">
        <v>4.7645161290322573</v>
      </c>
      <c r="FG232" s="54">
        <v>4.7645161290322573</v>
      </c>
      <c r="FH232" s="54">
        <v>2</v>
      </c>
      <c r="FI232" s="54">
        <v>0.5845448567141136</v>
      </c>
      <c r="FJ232" s="54">
        <v>0</v>
      </c>
      <c r="FN232" s="54">
        <v>23.778217741935482</v>
      </c>
      <c r="FO232" s="54">
        <v>3</v>
      </c>
      <c r="FP232" s="54">
        <v>10800</v>
      </c>
      <c r="FQ232" s="54">
        <v>4.7645161290322573</v>
      </c>
      <c r="FR232" s="54">
        <v>0</v>
      </c>
      <c r="FS232" s="54">
        <v>0</v>
      </c>
      <c r="FT232" s="54">
        <v>3.1538461538461537</v>
      </c>
      <c r="FU232" s="54">
        <v>0</v>
      </c>
      <c r="FV232" s="54">
        <v>0</v>
      </c>
      <c r="FW232" s="54">
        <v>1.0586337760910807</v>
      </c>
      <c r="FX232" s="54">
        <v>4.7645161290322573</v>
      </c>
      <c r="FY232" s="54">
        <v>4.7645161290322573</v>
      </c>
      <c r="FZ232" s="54">
        <v>4.7645161290322573</v>
      </c>
      <c r="GA232" s="54">
        <v>4.7645161290322573</v>
      </c>
      <c r="GB232" s="54">
        <v>4.7645161290322573</v>
      </c>
      <c r="GC232" s="54">
        <v>4.7645161290322573</v>
      </c>
      <c r="GD232" s="54">
        <v>4.7645161290322573</v>
      </c>
      <c r="GE232" s="54">
        <v>4.7645161290322573</v>
      </c>
      <c r="GF232" s="54">
        <v>0</v>
      </c>
      <c r="GG232" s="54">
        <v>0.5845448567141136</v>
      </c>
      <c r="GH232" s="54">
        <v>0</v>
      </c>
      <c r="GL232" s="54">
        <v>23.778217741935482</v>
      </c>
      <c r="GM232" s="54">
        <v>3</v>
      </c>
      <c r="GN232" s="54">
        <v>10800</v>
      </c>
      <c r="GO232" s="54">
        <v>4.7645161290322573</v>
      </c>
      <c r="GP232" s="54">
        <v>0</v>
      </c>
      <c r="GQ232" s="54">
        <v>0</v>
      </c>
      <c r="GR232" s="54">
        <v>3.1538461538461537</v>
      </c>
      <c r="GS232" s="54">
        <v>0</v>
      </c>
      <c r="GT232" s="54">
        <v>0</v>
      </c>
      <c r="GU232" s="54">
        <v>1.0586337760910807</v>
      </c>
      <c r="GV232" s="54">
        <v>4.7645161290322573</v>
      </c>
      <c r="GW232" s="54">
        <v>4.7645161290322573</v>
      </c>
      <c r="GX232" s="54">
        <v>4.7645161290322573</v>
      </c>
      <c r="GY232" s="54">
        <v>4.7645161290322573</v>
      </c>
      <c r="GZ232" s="54">
        <v>4.7645161290322573</v>
      </c>
      <c r="HA232" s="54">
        <v>4.7645161290322573</v>
      </c>
      <c r="HB232" s="54">
        <v>4.7645161290322573</v>
      </c>
      <c r="HC232" s="54">
        <v>4.7645161290322573</v>
      </c>
      <c r="HD232" s="54">
        <v>2</v>
      </c>
      <c r="HE232" s="54">
        <v>0.5845448567141136</v>
      </c>
      <c r="HF232" s="54">
        <v>0</v>
      </c>
      <c r="HJ232" s="54">
        <v>23.778217741935482</v>
      </c>
      <c r="HK232" s="54">
        <v>3</v>
      </c>
      <c r="HL232" s="54">
        <v>10800</v>
      </c>
      <c r="HM232" s="54">
        <v>4.7645161290322573</v>
      </c>
      <c r="HN232" s="54">
        <v>0</v>
      </c>
      <c r="HO232" s="54">
        <v>0</v>
      </c>
      <c r="HP232" s="54">
        <v>3.1538461538461537</v>
      </c>
      <c r="HQ232" s="54">
        <v>0</v>
      </c>
      <c r="HR232" s="54">
        <v>0</v>
      </c>
      <c r="HS232" s="54">
        <v>1.0586337760910807</v>
      </c>
      <c r="HT232" s="54">
        <v>4.7645161290322573</v>
      </c>
      <c r="HU232" s="54">
        <v>4.7645161290322573</v>
      </c>
      <c r="HV232" s="54">
        <v>4.7645161290322573</v>
      </c>
      <c r="HW232" s="54">
        <v>4.7645161290322573</v>
      </c>
      <c r="HX232" s="54">
        <v>4.7645161290322573</v>
      </c>
      <c r="HY232" s="54">
        <v>4.7645161290322573</v>
      </c>
      <c r="HZ232" s="54">
        <v>4.7645161290322573</v>
      </c>
      <c r="IA232" s="54">
        <v>4.7645161290322573</v>
      </c>
      <c r="IB232" s="54">
        <v>0</v>
      </c>
      <c r="IC232" s="54">
        <v>0.5845448567141136</v>
      </c>
      <c r="ID232" s="54">
        <v>0</v>
      </c>
    </row>
    <row r="233" spans="2:238" x14ac:dyDescent="0.25">
      <c r="B233" s="54" t="s">
        <v>53</v>
      </c>
      <c r="C233" s="54">
        <v>4</v>
      </c>
      <c r="D233" s="54">
        <v>14400</v>
      </c>
      <c r="E233" s="54">
        <v>4.8322580645161297</v>
      </c>
      <c r="F233" s="54">
        <v>0</v>
      </c>
      <c r="G233" s="54">
        <v>0</v>
      </c>
      <c r="H233" s="54">
        <v>3.1538461538461537</v>
      </c>
      <c r="I233" s="54">
        <v>0</v>
      </c>
      <c r="J233" s="54">
        <v>0</v>
      </c>
      <c r="K233" s="54">
        <v>1.1263757115749531</v>
      </c>
      <c r="L233" s="54">
        <v>4.8322580645161297</v>
      </c>
      <c r="M233" s="54">
        <v>4.8322580645161297</v>
      </c>
      <c r="N233" s="54">
        <v>4.8322580645161297</v>
      </c>
      <c r="O233" s="54">
        <v>4.8322580645161297</v>
      </c>
      <c r="P233" s="54">
        <v>4.8322580645161297</v>
      </c>
      <c r="Q233" s="54">
        <v>4.8322580645161297</v>
      </c>
      <c r="R233" s="54">
        <v>4.8322580645161297</v>
      </c>
      <c r="S233" s="54">
        <v>4.8322580645161297</v>
      </c>
      <c r="T233" s="54">
        <v>2</v>
      </c>
      <c r="U233" s="54">
        <v>0.58892851567641735</v>
      </c>
      <c r="V233" s="54">
        <v>0</v>
      </c>
      <c r="Z233" s="54" t="s">
        <v>53</v>
      </c>
      <c r="AA233" s="54">
        <v>4</v>
      </c>
      <c r="AB233" s="54">
        <v>14400</v>
      </c>
      <c r="AC233" s="54">
        <v>4.8322580645161297</v>
      </c>
      <c r="AD233" s="54">
        <v>0</v>
      </c>
      <c r="AE233" s="54">
        <v>0</v>
      </c>
      <c r="AF233" s="54">
        <v>3.1538461538461537</v>
      </c>
      <c r="AG233" s="54">
        <v>0</v>
      </c>
      <c r="AH233" s="54">
        <v>0</v>
      </c>
      <c r="AI233" s="54">
        <v>1.1263757115749531</v>
      </c>
      <c r="AJ233" s="54">
        <v>4.8322580645161297</v>
      </c>
      <c r="AK233" s="54">
        <v>4.8322580645161297</v>
      </c>
      <c r="AL233" s="54">
        <v>4.8322580645161297</v>
      </c>
      <c r="AM233" s="54">
        <v>4.8322580645161297</v>
      </c>
      <c r="AN233" s="54">
        <v>4.8322580645161297</v>
      </c>
      <c r="AO233" s="54">
        <v>4.8322580645161297</v>
      </c>
      <c r="AP233" s="54">
        <v>4.8322580645161297</v>
      </c>
      <c r="AQ233" s="54">
        <v>4.8322580645161297</v>
      </c>
      <c r="AR233" s="54">
        <v>0</v>
      </c>
      <c r="AS233" s="54">
        <v>0.58892851567641735</v>
      </c>
      <c r="AT233" s="54">
        <v>0</v>
      </c>
      <c r="AX233" s="54" t="s">
        <v>53</v>
      </c>
      <c r="AY233" s="54">
        <v>4</v>
      </c>
      <c r="AZ233" s="54">
        <v>14400</v>
      </c>
      <c r="BA233" s="54">
        <v>4.8322580645161297</v>
      </c>
      <c r="BB233" s="54">
        <v>0</v>
      </c>
      <c r="BC233" s="54">
        <v>0</v>
      </c>
      <c r="BD233" s="54">
        <v>3.1538461538461537</v>
      </c>
      <c r="BE233" s="54">
        <v>0</v>
      </c>
      <c r="BF233" s="54">
        <v>0</v>
      </c>
      <c r="BG233" s="54">
        <v>1.1263757115749531</v>
      </c>
      <c r="BH233" s="54">
        <v>4.8322580645161297</v>
      </c>
      <c r="BI233" s="54">
        <v>4.8322580645161297</v>
      </c>
      <c r="BJ233" s="54">
        <v>4.8322580645161297</v>
      </c>
      <c r="BK233" s="54">
        <v>4.8322580645161297</v>
      </c>
      <c r="BL233" s="54">
        <v>4.8322580645161297</v>
      </c>
      <c r="BM233" s="54">
        <v>4.8322580645161297</v>
      </c>
      <c r="BN233" s="54">
        <v>4.8322580645161297</v>
      </c>
      <c r="BO233" s="54">
        <v>4.8322580645161297</v>
      </c>
      <c r="BP233" s="54">
        <v>2</v>
      </c>
      <c r="BQ233" s="54">
        <v>0.5845448567141136</v>
      </c>
      <c r="BR233" s="54">
        <v>0</v>
      </c>
      <c r="BV233" s="54" t="s">
        <v>53</v>
      </c>
      <c r="BW233" s="54">
        <v>4</v>
      </c>
      <c r="BX233" s="54">
        <v>14400</v>
      </c>
      <c r="BY233" s="54">
        <v>4.8322580645161297</v>
      </c>
      <c r="BZ233" s="54">
        <v>0</v>
      </c>
      <c r="CA233" s="54">
        <v>0</v>
      </c>
      <c r="CB233" s="54">
        <v>3.1538461538461537</v>
      </c>
      <c r="CC233" s="54">
        <v>0</v>
      </c>
      <c r="CD233" s="54">
        <v>0</v>
      </c>
      <c r="CE233" s="54">
        <v>1.1263757115749531</v>
      </c>
      <c r="CF233" s="54">
        <v>4.8322580645161297</v>
      </c>
      <c r="CG233" s="54">
        <v>4.8322580645161297</v>
      </c>
      <c r="CH233" s="54">
        <v>4.8322580645161297</v>
      </c>
      <c r="CI233" s="54">
        <v>4.8322580645161297</v>
      </c>
      <c r="CJ233" s="54">
        <v>4.8322580645161297</v>
      </c>
      <c r="CK233" s="54">
        <v>4.8322580645161297</v>
      </c>
      <c r="CL233" s="54">
        <v>4.8322580645161297</v>
      </c>
      <c r="CM233" s="54">
        <v>4.8322580645161297</v>
      </c>
      <c r="CN233" s="54">
        <v>0</v>
      </c>
      <c r="CO233" s="54">
        <v>0.5845448567141136</v>
      </c>
      <c r="CP233" s="54">
        <v>0</v>
      </c>
      <c r="CT233" s="54" t="s">
        <v>53</v>
      </c>
      <c r="CU233" s="54">
        <v>4</v>
      </c>
      <c r="CV233" s="54">
        <v>14400</v>
      </c>
      <c r="CW233" s="54">
        <v>4.8322580645161297</v>
      </c>
      <c r="CX233" s="54">
        <v>0</v>
      </c>
      <c r="CY233" s="54">
        <v>0</v>
      </c>
      <c r="CZ233" s="54">
        <v>3.1538461538461537</v>
      </c>
      <c r="DA233" s="54">
        <v>0</v>
      </c>
      <c r="DB233" s="54">
        <v>0</v>
      </c>
      <c r="DC233" s="54">
        <v>1.1263757115749531</v>
      </c>
      <c r="DD233" s="54">
        <v>4.8322580645161297</v>
      </c>
      <c r="DE233" s="54">
        <v>4.8322580645161297</v>
      </c>
      <c r="DF233" s="54">
        <v>4.8322580645161297</v>
      </c>
      <c r="DG233" s="54">
        <v>4.8322580645161297</v>
      </c>
      <c r="DH233" s="54">
        <v>4.8322580645161297</v>
      </c>
      <c r="DI233" s="54">
        <v>4.8322580645161297</v>
      </c>
      <c r="DJ233" s="54">
        <v>4.8322580645161297</v>
      </c>
      <c r="DK233" s="54">
        <v>4.8322580645161297</v>
      </c>
      <c r="DL233" s="54">
        <v>2</v>
      </c>
      <c r="DM233" s="54">
        <v>0.5845448567141136</v>
      </c>
      <c r="DN233" s="54">
        <v>0</v>
      </c>
      <c r="DR233" s="54" t="s">
        <v>53</v>
      </c>
      <c r="DS233" s="54">
        <v>4</v>
      </c>
      <c r="DT233" s="54">
        <v>14400</v>
      </c>
      <c r="DU233" s="54">
        <v>4.8322580645161297</v>
      </c>
      <c r="DV233" s="54">
        <v>0</v>
      </c>
      <c r="DW233" s="54">
        <v>0</v>
      </c>
      <c r="DX233" s="54">
        <v>3.1538461538461537</v>
      </c>
      <c r="DY233" s="54">
        <v>0</v>
      </c>
      <c r="DZ233" s="54">
        <v>0</v>
      </c>
      <c r="EA233" s="54">
        <v>1.1263757115749531</v>
      </c>
      <c r="EB233" s="54">
        <v>4.8322580645161297</v>
      </c>
      <c r="EC233" s="54">
        <v>4.8322580645161297</v>
      </c>
      <c r="ED233" s="54">
        <v>4.8322580645161297</v>
      </c>
      <c r="EE233" s="54">
        <v>4.8322580645161297</v>
      </c>
      <c r="EF233" s="54">
        <v>4.8322580645161297</v>
      </c>
      <c r="EG233" s="54">
        <v>4.8322580645161297</v>
      </c>
      <c r="EH233" s="54">
        <v>4.8322580645161297</v>
      </c>
      <c r="EI233" s="54">
        <v>4.8322580645161297</v>
      </c>
      <c r="EJ233" s="54">
        <v>0</v>
      </c>
      <c r="EK233" s="54">
        <v>0.5845448567141136</v>
      </c>
      <c r="EL233" s="54">
        <v>0</v>
      </c>
      <c r="EP233" s="54" t="s">
        <v>53</v>
      </c>
      <c r="EQ233" s="54">
        <v>4</v>
      </c>
      <c r="ER233" s="54">
        <v>14400</v>
      </c>
      <c r="ES233" s="54">
        <v>4.8322580645161297</v>
      </c>
      <c r="ET233" s="54">
        <v>0</v>
      </c>
      <c r="EU233" s="54">
        <v>0</v>
      </c>
      <c r="EV233" s="54">
        <v>3.1538461538461537</v>
      </c>
      <c r="EW233" s="54">
        <v>0</v>
      </c>
      <c r="EX233" s="54">
        <v>0</v>
      </c>
      <c r="EY233" s="54">
        <v>1.1263757115749531</v>
      </c>
      <c r="EZ233" s="54">
        <v>4.8322580645161297</v>
      </c>
      <c r="FA233" s="54">
        <v>4.8322580645161297</v>
      </c>
      <c r="FB233" s="54">
        <v>4.8322580645161297</v>
      </c>
      <c r="FC233" s="54">
        <v>4.8322580645161297</v>
      </c>
      <c r="FD233" s="54">
        <v>4.8322580645161297</v>
      </c>
      <c r="FE233" s="54">
        <v>4.8322580645161297</v>
      </c>
      <c r="FF233" s="54">
        <v>4.8322580645161297</v>
      </c>
      <c r="FG233" s="54">
        <v>4.8322580645161297</v>
      </c>
      <c r="FH233" s="54">
        <v>2</v>
      </c>
      <c r="FI233" s="54">
        <v>0.5845448567141136</v>
      </c>
      <c r="FJ233" s="54">
        <v>0</v>
      </c>
      <c r="FN233" s="54" t="s">
        <v>53</v>
      </c>
      <c r="FO233" s="54">
        <v>4</v>
      </c>
      <c r="FP233" s="54">
        <v>14400</v>
      </c>
      <c r="FQ233" s="54">
        <v>4.8322580645161297</v>
      </c>
      <c r="FR233" s="54">
        <v>0</v>
      </c>
      <c r="FS233" s="54">
        <v>0</v>
      </c>
      <c r="FT233" s="54">
        <v>3.1538461538461537</v>
      </c>
      <c r="FU233" s="54">
        <v>0</v>
      </c>
      <c r="FV233" s="54">
        <v>0</v>
      </c>
      <c r="FW233" s="54">
        <v>1.1263757115749531</v>
      </c>
      <c r="FX233" s="54">
        <v>4.8322580645161297</v>
      </c>
      <c r="FY233" s="54">
        <v>4.8322580645161297</v>
      </c>
      <c r="FZ233" s="54">
        <v>4.8322580645161297</v>
      </c>
      <c r="GA233" s="54">
        <v>4.8322580645161297</v>
      </c>
      <c r="GB233" s="54">
        <v>4.8322580645161297</v>
      </c>
      <c r="GC233" s="54">
        <v>4.8322580645161297</v>
      </c>
      <c r="GD233" s="54">
        <v>4.8322580645161297</v>
      </c>
      <c r="GE233" s="54">
        <v>4.8322580645161297</v>
      </c>
      <c r="GF233" s="54">
        <v>0</v>
      </c>
      <c r="GG233" s="54">
        <v>0.5845448567141136</v>
      </c>
      <c r="GH233" s="54">
        <v>0</v>
      </c>
      <c r="GL233" s="54" t="s">
        <v>53</v>
      </c>
      <c r="GM233" s="54">
        <v>4</v>
      </c>
      <c r="GN233" s="54">
        <v>14400</v>
      </c>
      <c r="GO233" s="54">
        <v>4.8322580645161297</v>
      </c>
      <c r="GP233" s="54">
        <v>0</v>
      </c>
      <c r="GQ233" s="54">
        <v>0</v>
      </c>
      <c r="GR233" s="54">
        <v>3.1538461538461537</v>
      </c>
      <c r="GS233" s="54">
        <v>0</v>
      </c>
      <c r="GT233" s="54">
        <v>0</v>
      </c>
      <c r="GU233" s="54">
        <v>1.1263757115749531</v>
      </c>
      <c r="GV233" s="54">
        <v>4.8322580645161297</v>
      </c>
      <c r="GW233" s="54">
        <v>4.8322580645161297</v>
      </c>
      <c r="GX233" s="54">
        <v>4.8322580645161297</v>
      </c>
      <c r="GY233" s="54">
        <v>4.8322580645161297</v>
      </c>
      <c r="GZ233" s="54">
        <v>4.8322580645161297</v>
      </c>
      <c r="HA233" s="54">
        <v>4.8322580645161297</v>
      </c>
      <c r="HB233" s="54">
        <v>4.8322580645161297</v>
      </c>
      <c r="HC233" s="54">
        <v>4.8322580645161297</v>
      </c>
      <c r="HD233" s="54">
        <v>2</v>
      </c>
      <c r="HE233" s="54">
        <v>0.5845448567141136</v>
      </c>
      <c r="HF233" s="54">
        <v>0</v>
      </c>
      <c r="HJ233" s="54" t="s">
        <v>53</v>
      </c>
      <c r="HK233" s="54">
        <v>4</v>
      </c>
      <c r="HL233" s="54">
        <v>14400</v>
      </c>
      <c r="HM233" s="54">
        <v>4.8322580645161297</v>
      </c>
      <c r="HN233" s="54">
        <v>0</v>
      </c>
      <c r="HO233" s="54">
        <v>0</v>
      </c>
      <c r="HP233" s="54">
        <v>3.1538461538461537</v>
      </c>
      <c r="HQ233" s="54">
        <v>0</v>
      </c>
      <c r="HR233" s="54">
        <v>0</v>
      </c>
      <c r="HS233" s="54">
        <v>1.1263757115749531</v>
      </c>
      <c r="HT233" s="54">
        <v>4.8322580645161297</v>
      </c>
      <c r="HU233" s="54">
        <v>4.8322580645161297</v>
      </c>
      <c r="HV233" s="54">
        <v>4.8322580645161297</v>
      </c>
      <c r="HW233" s="54">
        <v>4.8322580645161297</v>
      </c>
      <c r="HX233" s="54">
        <v>4.8322580645161297</v>
      </c>
      <c r="HY233" s="54">
        <v>4.8322580645161297</v>
      </c>
      <c r="HZ233" s="54">
        <v>4.8322580645161297</v>
      </c>
      <c r="IA233" s="54">
        <v>4.8322580645161297</v>
      </c>
      <c r="IB233" s="54">
        <v>0</v>
      </c>
      <c r="IC233" s="54">
        <v>0.5845448567141136</v>
      </c>
      <c r="ID233" s="54">
        <v>0</v>
      </c>
    </row>
    <row r="234" spans="2:238" x14ac:dyDescent="0.25">
      <c r="B234" s="54">
        <v>18.778217741935482</v>
      </c>
      <c r="C234" s="54">
        <v>5</v>
      </c>
      <c r="D234" s="54">
        <v>18000</v>
      </c>
      <c r="E234" s="54">
        <v>4.4774193548387098</v>
      </c>
      <c r="F234" s="54">
        <v>0</v>
      </c>
      <c r="G234" s="54">
        <v>0</v>
      </c>
      <c r="H234" s="54">
        <v>3.1538461538461537</v>
      </c>
      <c r="I234" s="54">
        <v>0</v>
      </c>
      <c r="J234" s="54">
        <v>0</v>
      </c>
      <c r="K234" s="54">
        <v>0.77153700189753316</v>
      </c>
      <c r="L234" s="54">
        <v>4.4774193548387098</v>
      </c>
      <c r="M234" s="54">
        <v>4.4774193548387098</v>
      </c>
      <c r="N234" s="54">
        <v>4.4774193548387098</v>
      </c>
      <c r="O234" s="54">
        <v>4.4774193548387098</v>
      </c>
      <c r="P234" s="54">
        <v>4.4774193548387098</v>
      </c>
      <c r="Q234" s="54">
        <v>4.4774193548387098</v>
      </c>
      <c r="R234" s="54">
        <v>4.4774193548387098</v>
      </c>
      <c r="S234" s="54">
        <v>4.4774193548387098</v>
      </c>
      <c r="T234" s="54">
        <v>2</v>
      </c>
      <c r="U234" s="54">
        <v>0.58892851567641735</v>
      </c>
      <c r="V234" s="54">
        <v>0</v>
      </c>
      <c r="Z234" s="54">
        <v>18.778217741935482</v>
      </c>
      <c r="AA234" s="54">
        <v>5</v>
      </c>
      <c r="AB234" s="54">
        <v>18000</v>
      </c>
      <c r="AC234" s="54">
        <v>4.4774193548387098</v>
      </c>
      <c r="AD234" s="54">
        <v>0</v>
      </c>
      <c r="AE234" s="54">
        <v>0</v>
      </c>
      <c r="AF234" s="54">
        <v>3.1538461538461537</v>
      </c>
      <c r="AG234" s="54">
        <v>0</v>
      </c>
      <c r="AH234" s="54">
        <v>0</v>
      </c>
      <c r="AI234" s="54">
        <v>0.77153700189753316</v>
      </c>
      <c r="AJ234" s="54">
        <v>4.4774193548387098</v>
      </c>
      <c r="AK234" s="54">
        <v>4.4774193548387098</v>
      </c>
      <c r="AL234" s="54">
        <v>4.4774193548387098</v>
      </c>
      <c r="AM234" s="54">
        <v>4.4774193548387098</v>
      </c>
      <c r="AN234" s="54">
        <v>4.4774193548387098</v>
      </c>
      <c r="AO234" s="54">
        <v>4.4774193548387098</v>
      </c>
      <c r="AP234" s="54">
        <v>4.4774193548387098</v>
      </c>
      <c r="AQ234" s="54">
        <v>4.4774193548387098</v>
      </c>
      <c r="AR234" s="54">
        <v>0</v>
      </c>
      <c r="AS234" s="54">
        <v>0.58892851567641735</v>
      </c>
      <c r="AT234" s="54">
        <v>0</v>
      </c>
      <c r="AX234" s="54">
        <v>18.778217741935482</v>
      </c>
      <c r="AY234" s="54">
        <v>5</v>
      </c>
      <c r="AZ234" s="54">
        <v>18000</v>
      </c>
      <c r="BA234" s="54">
        <v>4.4774193548387098</v>
      </c>
      <c r="BB234" s="54">
        <v>0</v>
      </c>
      <c r="BC234" s="54">
        <v>0</v>
      </c>
      <c r="BD234" s="54">
        <v>3.1538461538461537</v>
      </c>
      <c r="BE234" s="54">
        <v>0</v>
      </c>
      <c r="BF234" s="54">
        <v>0</v>
      </c>
      <c r="BG234" s="54">
        <v>0.77153700189753316</v>
      </c>
      <c r="BH234" s="54">
        <v>4.4774193548387098</v>
      </c>
      <c r="BI234" s="54">
        <v>4.4774193548387098</v>
      </c>
      <c r="BJ234" s="54">
        <v>4.4774193548387098</v>
      </c>
      <c r="BK234" s="54">
        <v>4.4774193548387098</v>
      </c>
      <c r="BL234" s="54">
        <v>4.4774193548387098</v>
      </c>
      <c r="BM234" s="54">
        <v>4.4774193548387098</v>
      </c>
      <c r="BN234" s="54">
        <v>4.4774193548387098</v>
      </c>
      <c r="BO234" s="54">
        <v>4.4774193548387098</v>
      </c>
      <c r="BP234" s="54">
        <v>2</v>
      </c>
      <c r="BQ234" s="54">
        <v>0.5845448567141136</v>
      </c>
      <c r="BR234" s="54">
        <v>0</v>
      </c>
      <c r="BV234" s="54">
        <v>18.778217741935482</v>
      </c>
      <c r="BW234" s="54">
        <v>5</v>
      </c>
      <c r="BX234" s="54">
        <v>18000</v>
      </c>
      <c r="BY234" s="54">
        <v>4.4774193548387098</v>
      </c>
      <c r="BZ234" s="54">
        <v>0</v>
      </c>
      <c r="CA234" s="54">
        <v>0</v>
      </c>
      <c r="CB234" s="54">
        <v>3.1538461538461537</v>
      </c>
      <c r="CC234" s="54">
        <v>0</v>
      </c>
      <c r="CD234" s="54">
        <v>0</v>
      </c>
      <c r="CE234" s="54">
        <v>0.77153700189753316</v>
      </c>
      <c r="CF234" s="54">
        <v>4.4774193548387098</v>
      </c>
      <c r="CG234" s="54">
        <v>4.4774193548387098</v>
      </c>
      <c r="CH234" s="54">
        <v>4.4774193548387098</v>
      </c>
      <c r="CI234" s="54">
        <v>4.4774193548387098</v>
      </c>
      <c r="CJ234" s="54">
        <v>4.4774193548387098</v>
      </c>
      <c r="CK234" s="54">
        <v>4.4774193548387098</v>
      </c>
      <c r="CL234" s="54">
        <v>4.4774193548387098</v>
      </c>
      <c r="CM234" s="54">
        <v>4.4774193548387098</v>
      </c>
      <c r="CN234" s="54">
        <v>0</v>
      </c>
      <c r="CO234" s="54">
        <v>0.5845448567141136</v>
      </c>
      <c r="CP234" s="54">
        <v>0</v>
      </c>
      <c r="CT234" s="54">
        <v>18.778217741935482</v>
      </c>
      <c r="CU234" s="54">
        <v>5</v>
      </c>
      <c r="CV234" s="54">
        <v>18000</v>
      </c>
      <c r="CW234" s="54">
        <v>4.4774193548387098</v>
      </c>
      <c r="CX234" s="54">
        <v>0</v>
      </c>
      <c r="CY234" s="54">
        <v>0</v>
      </c>
      <c r="CZ234" s="54">
        <v>3.1538461538461537</v>
      </c>
      <c r="DA234" s="54">
        <v>0</v>
      </c>
      <c r="DB234" s="54">
        <v>0</v>
      </c>
      <c r="DC234" s="54">
        <v>0.77153700189753316</v>
      </c>
      <c r="DD234" s="54">
        <v>4.4774193548387098</v>
      </c>
      <c r="DE234" s="54">
        <v>4.4774193548387098</v>
      </c>
      <c r="DF234" s="54">
        <v>4.4774193548387098</v>
      </c>
      <c r="DG234" s="54">
        <v>4.4774193548387098</v>
      </c>
      <c r="DH234" s="54">
        <v>4.4774193548387098</v>
      </c>
      <c r="DI234" s="54">
        <v>4.4774193548387098</v>
      </c>
      <c r="DJ234" s="54">
        <v>4.4774193548387098</v>
      </c>
      <c r="DK234" s="54">
        <v>4.4774193548387098</v>
      </c>
      <c r="DL234" s="54">
        <v>2</v>
      </c>
      <c r="DM234" s="54">
        <v>0.5845448567141136</v>
      </c>
      <c r="DN234" s="54">
        <v>0</v>
      </c>
      <c r="DR234" s="54">
        <v>18.778217741935482</v>
      </c>
      <c r="DS234" s="54">
        <v>5</v>
      </c>
      <c r="DT234" s="54">
        <v>18000</v>
      </c>
      <c r="DU234" s="54">
        <v>4.4774193548387098</v>
      </c>
      <c r="DV234" s="54">
        <v>0</v>
      </c>
      <c r="DW234" s="54">
        <v>0</v>
      </c>
      <c r="DX234" s="54">
        <v>3.1538461538461537</v>
      </c>
      <c r="DY234" s="54">
        <v>0</v>
      </c>
      <c r="DZ234" s="54">
        <v>0</v>
      </c>
      <c r="EA234" s="54">
        <v>0.77153700189753316</v>
      </c>
      <c r="EB234" s="54">
        <v>4.4774193548387098</v>
      </c>
      <c r="EC234" s="54">
        <v>4.4774193548387098</v>
      </c>
      <c r="ED234" s="54">
        <v>4.4774193548387098</v>
      </c>
      <c r="EE234" s="54">
        <v>4.4774193548387098</v>
      </c>
      <c r="EF234" s="54">
        <v>4.4774193548387098</v>
      </c>
      <c r="EG234" s="54">
        <v>4.4774193548387098</v>
      </c>
      <c r="EH234" s="54">
        <v>4.4774193548387098</v>
      </c>
      <c r="EI234" s="54">
        <v>4.4774193548387098</v>
      </c>
      <c r="EJ234" s="54">
        <v>0</v>
      </c>
      <c r="EK234" s="54">
        <v>0.5845448567141136</v>
      </c>
      <c r="EL234" s="54">
        <v>0</v>
      </c>
      <c r="EP234" s="54">
        <v>18.778217741935482</v>
      </c>
      <c r="EQ234" s="54">
        <v>5</v>
      </c>
      <c r="ER234" s="54">
        <v>18000</v>
      </c>
      <c r="ES234" s="54">
        <v>4.4774193548387098</v>
      </c>
      <c r="ET234" s="54">
        <v>0</v>
      </c>
      <c r="EU234" s="54">
        <v>0</v>
      </c>
      <c r="EV234" s="54">
        <v>3.1538461538461537</v>
      </c>
      <c r="EW234" s="54">
        <v>0</v>
      </c>
      <c r="EX234" s="54">
        <v>0</v>
      </c>
      <c r="EY234" s="54">
        <v>0.77153700189753316</v>
      </c>
      <c r="EZ234" s="54">
        <v>4.4774193548387098</v>
      </c>
      <c r="FA234" s="54">
        <v>4.4774193548387098</v>
      </c>
      <c r="FB234" s="54">
        <v>4.4774193548387098</v>
      </c>
      <c r="FC234" s="54">
        <v>4.4774193548387098</v>
      </c>
      <c r="FD234" s="54">
        <v>4.4774193548387098</v>
      </c>
      <c r="FE234" s="54">
        <v>4.4774193548387098</v>
      </c>
      <c r="FF234" s="54">
        <v>4.4774193548387098</v>
      </c>
      <c r="FG234" s="54">
        <v>4.4774193548387098</v>
      </c>
      <c r="FH234" s="54">
        <v>2</v>
      </c>
      <c r="FI234" s="54">
        <v>0.5845448567141136</v>
      </c>
      <c r="FJ234" s="54">
        <v>0</v>
      </c>
      <c r="FN234" s="54">
        <v>18.778217741935482</v>
      </c>
      <c r="FO234" s="54">
        <v>5</v>
      </c>
      <c r="FP234" s="54">
        <v>18000</v>
      </c>
      <c r="FQ234" s="54">
        <v>4.4774193548387098</v>
      </c>
      <c r="FR234" s="54">
        <v>0</v>
      </c>
      <c r="FS234" s="54">
        <v>0</v>
      </c>
      <c r="FT234" s="54">
        <v>3.1538461538461537</v>
      </c>
      <c r="FU234" s="54">
        <v>0</v>
      </c>
      <c r="FV234" s="54">
        <v>0</v>
      </c>
      <c r="FW234" s="54">
        <v>0.77153700189753316</v>
      </c>
      <c r="FX234" s="54">
        <v>4.4774193548387098</v>
      </c>
      <c r="FY234" s="54">
        <v>4.4774193548387098</v>
      </c>
      <c r="FZ234" s="54">
        <v>4.4774193548387098</v>
      </c>
      <c r="GA234" s="54">
        <v>4.4774193548387098</v>
      </c>
      <c r="GB234" s="54">
        <v>4.4774193548387098</v>
      </c>
      <c r="GC234" s="54">
        <v>4.4774193548387098</v>
      </c>
      <c r="GD234" s="54">
        <v>4.4774193548387098</v>
      </c>
      <c r="GE234" s="54">
        <v>4.4774193548387098</v>
      </c>
      <c r="GF234" s="54">
        <v>0</v>
      </c>
      <c r="GG234" s="54">
        <v>0.5845448567141136</v>
      </c>
      <c r="GH234" s="54">
        <v>0</v>
      </c>
      <c r="GL234" s="54">
        <v>18.778217741935482</v>
      </c>
      <c r="GM234" s="54">
        <v>5</v>
      </c>
      <c r="GN234" s="54">
        <v>18000</v>
      </c>
      <c r="GO234" s="54">
        <v>4.4774193548387098</v>
      </c>
      <c r="GP234" s="54">
        <v>0</v>
      </c>
      <c r="GQ234" s="54">
        <v>0</v>
      </c>
      <c r="GR234" s="54">
        <v>3.1538461538461537</v>
      </c>
      <c r="GS234" s="54">
        <v>0</v>
      </c>
      <c r="GT234" s="54">
        <v>0</v>
      </c>
      <c r="GU234" s="54">
        <v>0.77153700189753316</v>
      </c>
      <c r="GV234" s="54">
        <v>4.4774193548387098</v>
      </c>
      <c r="GW234" s="54">
        <v>4.4774193548387098</v>
      </c>
      <c r="GX234" s="54">
        <v>4.4774193548387098</v>
      </c>
      <c r="GY234" s="54">
        <v>4.4774193548387098</v>
      </c>
      <c r="GZ234" s="54">
        <v>4.4774193548387098</v>
      </c>
      <c r="HA234" s="54">
        <v>4.4774193548387098</v>
      </c>
      <c r="HB234" s="54">
        <v>4.4774193548387098</v>
      </c>
      <c r="HC234" s="54">
        <v>4.4774193548387098</v>
      </c>
      <c r="HD234" s="54">
        <v>2</v>
      </c>
      <c r="HE234" s="54">
        <v>0.5845448567141136</v>
      </c>
      <c r="HF234" s="54">
        <v>0</v>
      </c>
      <c r="HJ234" s="54">
        <v>18.778217741935482</v>
      </c>
      <c r="HK234" s="54">
        <v>5</v>
      </c>
      <c r="HL234" s="54">
        <v>18000</v>
      </c>
      <c r="HM234" s="54">
        <v>4.4774193548387098</v>
      </c>
      <c r="HN234" s="54">
        <v>0</v>
      </c>
      <c r="HO234" s="54">
        <v>0</v>
      </c>
      <c r="HP234" s="54">
        <v>3.1538461538461537</v>
      </c>
      <c r="HQ234" s="54">
        <v>0</v>
      </c>
      <c r="HR234" s="54">
        <v>0</v>
      </c>
      <c r="HS234" s="54">
        <v>0.77153700189753316</v>
      </c>
      <c r="HT234" s="54">
        <v>4.4774193548387098</v>
      </c>
      <c r="HU234" s="54">
        <v>4.4774193548387098</v>
      </c>
      <c r="HV234" s="54">
        <v>4.4774193548387098</v>
      </c>
      <c r="HW234" s="54">
        <v>4.4774193548387098</v>
      </c>
      <c r="HX234" s="54">
        <v>4.4774193548387098</v>
      </c>
      <c r="HY234" s="54">
        <v>4.4774193548387098</v>
      </c>
      <c r="HZ234" s="54">
        <v>4.4774193548387098</v>
      </c>
      <c r="IA234" s="54">
        <v>4.4774193548387098</v>
      </c>
      <c r="IB234" s="54">
        <v>0</v>
      </c>
      <c r="IC234" s="54">
        <v>0.5845448567141136</v>
      </c>
      <c r="ID234" s="54">
        <v>0</v>
      </c>
    </row>
    <row r="235" spans="2:238" x14ac:dyDescent="0.25">
      <c r="B235" s="54" t="s">
        <v>66</v>
      </c>
      <c r="C235" s="54">
        <v>6</v>
      </c>
      <c r="D235" s="54">
        <v>21600</v>
      </c>
      <c r="E235" s="54">
        <v>5.1193548387096772</v>
      </c>
      <c r="F235" s="54">
        <v>15.141173524816264</v>
      </c>
      <c r="G235" s="54">
        <v>0</v>
      </c>
      <c r="H235" s="54">
        <v>2.523076923076923</v>
      </c>
      <c r="I235" s="54">
        <v>0</v>
      </c>
      <c r="J235" s="54">
        <v>0</v>
      </c>
      <c r="K235" s="54">
        <v>1.5306040480708409</v>
      </c>
      <c r="L235" s="54">
        <v>5.3171179571215115</v>
      </c>
      <c r="M235" s="54">
        <v>5.2869790724867771</v>
      </c>
      <c r="N235" s="54">
        <v>5.2361364071143255</v>
      </c>
      <c r="O235" s="54">
        <v>5.1865284478890503</v>
      </c>
      <c r="P235" s="54">
        <v>5.1750593214665574</v>
      </c>
      <c r="Q235" s="54">
        <v>5.1865284478890503</v>
      </c>
      <c r="R235" s="54">
        <v>5.2361364071143255</v>
      </c>
      <c r="S235" s="54">
        <v>5.2869790724867771</v>
      </c>
      <c r="T235" s="54">
        <v>2</v>
      </c>
      <c r="U235" s="54">
        <v>0.58892851567641735</v>
      </c>
      <c r="V235" s="54">
        <v>4.3100358422939067</v>
      </c>
      <c r="Z235" s="54" t="s">
        <v>66</v>
      </c>
      <c r="AA235" s="54">
        <v>6</v>
      </c>
      <c r="AB235" s="54">
        <v>21600</v>
      </c>
      <c r="AC235" s="54">
        <v>5.1193548387096772</v>
      </c>
      <c r="AD235" s="54">
        <v>15.141173524816264</v>
      </c>
      <c r="AE235" s="54">
        <v>0</v>
      </c>
      <c r="AF235" s="54">
        <v>2.523076923076923</v>
      </c>
      <c r="AG235" s="54">
        <v>0</v>
      </c>
      <c r="AH235" s="54">
        <v>0</v>
      </c>
      <c r="AI235" s="54">
        <v>1.5306040480708409</v>
      </c>
      <c r="AJ235" s="54">
        <v>5.3171179571215115</v>
      </c>
      <c r="AK235" s="54">
        <v>5.2869790724867771</v>
      </c>
      <c r="AL235" s="54">
        <v>5.2361364071143255</v>
      </c>
      <c r="AM235" s="54">
        <v>5.1865284478890503</v>
      </c>
      <c r="AN235" s="54">
        <v>5.1750593214665574</v>
      </c>
      <c r="AO235" s="54">
        <v>5.1865284478890503</v>
      </c>
      <c r="AP235" s="54">
        <v>5.2361364071143255</v>
      </c>
      <c r="AQ235" s="54">
        <v>5.2869790724867771</v>
      </c>
      <c r="AR235" s="54">
        <v>0</v>
      </c>
      <c r="AS235" s="54">
        <v>0.58892851567641735</v>
      </c>
      <c r="AT235" s="54">
        <v>4.3100358422939067</v>
      </c>
      <c r="AX235" s="54" t="s">
        <v>66</v>
      </c>
      <c r="AY235" s="54">
        <v>6</v>
      </c>
      <c r="AZ235" s="54">
        <v>21600</v>
      </c>
      <c r="BA235" s="54">
        <v>5.1193548387096772</v>
      </c>
      <c r="BB235" s="54">
        <v>15.141173524816264</v>
      </c>
      <c r="BC235" s="54">
        <v>0</v>
      </c>
      <c r="BD235" s="54">
        <v>2.523076923076923</v>
      </c>
      <c r="BE235" s="54">
        <v>0</v>
      </c>
      <c r="BF235" s="54">
        <v>0</v>
      </c>
      <c r="BG235" s="54">
        <v>1.5909445498629555</v>
      </c>
      <c r="BH235" s="54">
        <v>5.3171179571215115</v>
      </c>
      <c r="BI235" s="54">
        <v>5.2869790724867771</v>
      </c>
      <c r="BJ235" s="54">
        <v>5.2361364071143255</v>
      </c>
      <c r="BK235" s="54">
        <v>5.1865284478890503</v>
      </c>
      <c r="BL235" s="54">
        <v>5.1750593214665574</v>
      </c>
      <c r="BM235" s="54">
        <v>5.1865284478890503</v>
      </c>
      <c r="BN235" s="54">
        <v>5.2361364071143255</v>
      </c>
      <c r="BO235" s="54">
        <v>5.2869790724867771</v>
      </c>
      <c r="BP235" s="54">
        <v>2</v>
      </c>
      <c r="BQ235" s="54">
        <v>0.5845448567141136</v>
      </c>
      <c r="BR235" s="54">
        <v>4.3100358422939067</v>
      </c>
      <c r="BV235" s="54" t="s">
        <v>66</v>
      </c>
      <c r="BW235" s="54">
        <v>6</v>
      </c>
      <c r="BX235" s="54">
        <v>21600</v>
      </c>
      <c r="BY235" s="54">
        <v>5.1193548387096772</v>
      </c>
      <c r="BZ235" s="54">
        <v>15.141173524816264</v>
      </c>
      <c r="CA235" s="54">
        <v>0</v>
      </c>
      <c r="CB235" s="54">
        <v>2.523076923076923</v>
      </c>
      <c r="CC235" s="54">
        <v>0</v>
      </c>
      <c r="CD235" s="54">
        <v>0</v>
      </c>
      <c r="CE235" s="54">
        <v>1.5909445498629555</v>
      </c>
      <c r="CF235" s="54">
        <v>5.3171179571215115</v>
      </c>
      <c r="CG235" s="54">
        <v>5.2869790724867771</v>
      </c>
      <c r="CH235" s="54">
        <v>5.2361364071143255</v>
      </c>
      <c r="CI235" s="54">
        <v>5.1865284478890503</v>
      </c>
      <c r="CJ235" s="54">
        <v>5.1750593214665574</v>
      </c>
      <c r="CK235" s="54">
        <v>5.1865284478890503</v>
      </c>
      <c r="CL235" s="54">
        <v>5.2361364071143255</v>
      </c>
      <c r="CM235" s="54">
        <v>5.2869790724867771</v>
      </c>
      <c r="CN235" s="54">
        <v>0</v>
      </c>
      <c r="CO235" s="54">
        <v>0.5845448567141136</v>
      </c>
      <c r="CP235" s="54">
        <v>4.3100358422939067</v>
      </c>
      <c r="CT235" s="54" t="s">
        <v>66</v>
      </c>
      <c r="CU235" s="54">
        <v>6</v>
      </c>
      <c r="CV235" s="54">
        <v>21600</v>
      </c>
      <c r="CW235" s="54">
        <v>5.1193548387096772</v>
      </c>
      <c r="CX235" s="54">
        <v>15.141173524816264</v>
      </c>
      <c r="CY235" s="54">
        <v>0</v>
      </c>
      <c r="CZ235" s="54">
        <v>2.523076923076923</v>
      </c>
      <c r="DA235" s="54">
        <v>0</v>
      </c>
      <c r="DB235" s="54">
        <v>0</v>
      </c>
      <c r="DC235" s="54">
        <v>1.5909445498629555</v>
      </c>
      <c r="DD235" s="54">
        <v>5.3171179571215115</v>
      </c>
      <c r="DE235" s="54">
        <v>5.2869790724867771</v>
      </c>
      <c r="DF235" s="54">
        <v>5.2361364071143255</v>
      </c>
      <c r="DG235" s="54">
        <v>5.1865284478890503</v>
      </c>
      <c r="DH235" s="54">
        <v>5.1750593214665574</v>
      </c>
      <c r="DI235" s="54">
        <v>5.1865284478890503</v>
      </c>
      <c r="DJ235" s="54">
        <v>5.2361364071143255</v>
      </c>
      <c r="DK235" s="54">
        <v>5.2869790724867771</v>
      </c>
      <c r="DL235" s="54">
        <v>2</v>
      </c>
      <c r="DM235" s="54">
        <v>0.5845448567141136</v>
      </c>
      <c r="DN235" s="54">
        <v>4.3100358422939067</v>
      </c>
      <c r="DR235" s="54" t="s">
        <v>66</v>
      </c>
      <c r="DS235" s="54">
        <v>6</v>
      </c>
      <c r="DT235" s="54">
        <v>21600</v>
      </c>
      <c r="DU235" s="54">
        <v>5.1193548387096772</v>
      </c>
      <c r="DV235" s="54">
        <v>15.141173524816264</v>
      </c>
      <c r="DW235" s="54">
        <v>0</v>
      </c>
      <c r="DX235" s="54">
        <v>2.523076923076923</v>
      </c>
      <c r="DY235" s="54">
        <v>0</v>
      </c>
      <c r="DZ235" s="54">
        <v>0</v>
      </c>
      <c r="EA235" s="54">
        <v>1.5909445498629555</v>
      </c>
      <c r="EB235" s="54">
        <v>5.3171179571215115</v>
      </c>
      <c r="EC235" s="54">
        <v>5.2869790724867771</v>
      </c>
      <c r="ED235" s="54">
        <v>5.2361364071143255</v>
      </c>
      <c r="EE235" s="54">
        <v>5.1865284478890503</v>
      </c>
      <c r="EF235" s="54">
        <v>5.1750593214665574</v>
      </c>
      <c r="EG235" s="54">
        <v>5.1865284478890503</v>
      </c>
      <c r="EH235" s="54">
        <v>5.2361364071143255</v>
      </c>
      <c r="EI235" s="54">
        <v>5.2869790724867771</v>
      </c>
      <c r="EJ235" s="54">
        <v>0</v>
      </c>
      <c r="EK235" s="54">
        <v>0.5845448567141136</v>
      </c>
      <c r="EL235" s="54">
        <v>4.3100358422939067</v>
      </c>
      <c r="EP235" s="54" t="s">
        <v>66</v>
      </c>
      <c r="EQ235" s="54">
        <v>6</v>
      </c>
      <c r="ER235" s="54">
        <v>21600</v>
      </c>
      <c r="ES235" s="54">
        <v>5.1193548387096772</v>
      </c>
      <c r="ET235" s="54">
        <v>15.141173524816264</v>
      </c>
      <c r="EU235" s="54">
        <v>0</v>
      </c>
      <c r="EV235" s="54">
        <v>2.523076923076923</v>
      </c>
      <c r="EW235" s="54">
        <v>0</v>
      </c>
      <c r="EX235" s="54">
        <v>0</v>
      </c>
      <c r="EY235" s="54">
        <v>1.5909445498629555</v>
      </c>
      <c r="EZ235" s="54">
        <v>5.3171179571215115</v>
      </c>
      <c r="FA235" s="54">
        <v>5.2869790724867771</v>
      </c>
      <c r="FB235" s="54">
        <v>5.2361364071143255</v>
      </c>
      <c r="FC235" s="54">
        <v>5.1865284478890503</v>
      </c>
      <c r="FD235" s="54">
        <v>5.1750593214665574</v>
      </c>
      <c r="FE235" s="54">
        <v>5.1865284478890503</v>
      </c>
      <c r="FF235" s="54">
        <v>5.2361364071143255</v>
      </c>
      <c r="FG235" s="54">
        <v>5.2869790724867771</v>
      </c>
      <c r="FH235" s="54">
        <v>2</v>
      </c>
      <c r="FI235" s="54">
        <v>0.5845448567141136</v>
      </c>
      <c r="FJ235" s="54">
        <v>4.3100358422939067</v>
      </c>
      <c r="FN235" s="54" t="s">
        <v>66</v>
      </c>
      <c r="FO235" s="54">
        <v>6</v>
      </c>
      <c r="FP235" s="54">
        <v>21600</v>
      </c>
      <c r="FQ235" s="54">
        <v>5.1193548387096772</v>
      </c>
      <c r="FR235" s="54">
        <v>15.141173524816264</v>
      </c>
      <c r="FS235" s="54">
        <v>0</v>
      </c>
      <c r="FT235" s="54">
        <v>2.523076923076923</v>
      </c>
      <c r="FU235" s="54">
        <v>0</v>
      </c>
      <c r="FV235" s="54">
        <v>0</v>
      </c>
      <c r="FW235" s="54">
        <v>1.5909445498629555</v>
      </c>
      <c r="FX235" s="54">
        <v>5.3171179571215115</v>
      </c>
      <c r="FY235" s="54">
        <v>5.2869790724867771</v>
      </c>
      <c r="FZ235" s="54">
        <v>5.2361364071143255</v>
      </c>
      <c r="GA235" s="54">
        <v>5.1865284478890503</v>
      </c>
      <c r="GB235" s="54">
        <v>5.1750593214665574</v>
      </c>
      <c r="GC235" s="54">
        <v>5.1865284478890503</v>
      </c>
      <c r="GD235" s="54">
        <v>5.2361364071143255</v>
      </c>
      <c r="GE235" s="54">
        <v>5.2869790724867771</v>
      </c>
      <c r="GF235" s="54">
        <v>0</v>
      </c>
      <c r="GG235" s="54">
        <v>0.5845448567141136</v>
      </c>
      <c r="GH235" s="54">
        <v>4.3100358422939067</v>
      </c>
      <c r="GL235" s="54" t="s">
        <v>66</v>
      </c>
      <c r="GM235" s="54">
        <v>6</v>
      </c>
      <c r="GN235" s="54">
        <v>21600</v>
      </c>
      <c r="GO235" s="54">
        <v>5.1193548387096772</v>
      </c>
      <c r="GP235" s="54">
        <v>15.141173524816264</v>
      </c>
      <c r="GQ235" s="54">
        <v>0</v>
      </c>
      <c r="GR235" s="54">
        <v>2.523076923076923</v>
      </c>
      <c r="GS235" s="54">
        <v>0</v>
      </c>
      <c r="GT235" s="54">
        <v>0</v>
      </c>
      <c r="GU235" s="54">
        <v>1.5909445498629555</v>
      </c>
      <c r="GV235" s="54">
        <v>5.3171179571215115</v>
      </c>
      <c r="GW235" s="54">
        <v>5.2869790724867771</v>
      </c>
      <c r="GX235" s="54">
        <v>5.2361364071143255</v>
      </c>
      <c r="GY235" s="54">
        <v>5.1865284478890503</v>
      </c>
      <c r="GZ235" s="54">
        <v>5.1750593214665574</v>
      </c>
      <c r="HA235" s="54">
        <v>5.1865284478890503</v>
      </c>
      <c r="HB235" s="54">
        <v>5.2361364071143255</v>
      </c>
      <c r="HC235" s="54">
        <v>5.2869790724867771</v>
      </c>
      <c r="HD235" s="54">
        <v>2</v>
      </c>
      <c r="HE235" s="54">
        <v>0.5845448567141136</v>
      </c>
      <c r="HF235" s="54">
        <v>4.3100358422939067</v>
      </c>
      <c r="HJ235" s="54" t="s">
        <v>66</v>
      </c>
      <c r="HK235" s="54">
        <v>6</v>
      </c>
      <c r="HL235" s="54">
        <v>21600</v>
      </c>
      <c r="HM235" s="54">
        <v>5.1193548387096772</v>
      </c>
      <c r="HN235" s="54">
        <v>15.141173524816264</v>
      </c>
      <c r="HO235" s="54">
        <v>0</v>
      </c>
      <c r="HP235" s="54">
        <v>2.523076923076923</v>
      </c>
      <c r="HQ235" s="54">
        <v>0</v>
      </c>
      <c r="HR235" s="54">
        <v>0</v>
      </c>
      <c r="HS235" s="54">
        <v>1.5909445498629555</v>
      </c>
      <c r="HT235" s="54">
        <v>5.3171179571215115</v>
      </c>
      <c r="HU235" s="54">
        <v>5.2869790724867771</v>
      </c>
      <c r="HV235" s="54">
        <v>5.2361364071143255</v>
      </c>
      <c r="HW235" s="54">
        <v>5.1865284478890503</v>
      </c>
      <c r="HX235" s="54">
        <v>5.1750593214665574</v>
      </c>
      <c r="HY235" s="54">
        <v>5.1865284478890503</v>
      </c>
      <c r="HZ235" s="54">
        <v>5.2361364071143255</v>
      </c>
      <c r="IA235" s="54">
        <v>5.2869790724867771</v>
      </c>
      <c r="IB235" s="54">
        <v>0</v>
      </c>
      <c r="IC235" s="54">
        <v>0.5845448567141136</v>
      </c>
      <c r="ID235" s="54">
        <v>4.3100358422939067</v>
      </c>
    </row>
    <row r="236" spans="2:238" x14ac:dyDescent="0.25">
      <c r="B236" s="54">
        <v>23.778217741935482</v>
      </c>
      <c r="C236" s="54">
        <v>7</v>
      </c>
      <c r="D236" s="54">
        <v>25200</v>
      </c>
      <c r="E236" s="54">
        <v>6.6354838709677413</v>
      </c>
      <c r="F236" s="54">
        <v>190.54023838340996</v>
      </c>
      <c r="G236" s="54">
        <v>48.600517302862748</v>
      </c>
      <c r="H236" s="54">
        <v>3.0276923076923077</v>
      </c>
      <c r="I236" s="54">
        <v>0</v>
      </c>
      <c r="J236" s="54">
        <v>0</v>
      </c>
      <c r="K236" s="54">
        <v>4.7352783048703353</v>
      </c>
      <c r="L236" s="54">
        <v>9.6841606340108761</v>
      </c>
      <c r="M236" s="54">
        <v>9.2195456037269885</v>
      </c>
      <c r="N236" s="54">
        <v>8.4357652217379471</v>
      </c>
      <c r="O236" s="54">
        <v>7.6710188232859364</v>
      </c>
      <c r="P236" s="54">
        <v>7.4942130594131964</v>
      </c>
      <c r="Q236" s="54">
        <v>7.6710188232859364</v>
      </c>
      <c r="R236" s="54">
        <v>8.4357652217379471</v>
      </c>
      <c r="S236" s="54">
        <v>9.2195456037269885</v>
      </c>
      <c r="T236" s="54">
        <v>1</v>
      </c>
      <c r="U236" s="54">
        <v>0.58892851567641735</v>
      </c>
      <c r="V236" s="54">
        <v>66.442652329749109</v>
      </c>
      <c r="Z236" s="54">
        <v>23.778217741935482</v>
      </c>
      <c r="AA236" s="54">
        <v>7</v>
      </c>
      <c r="AB236" s="54">
        <v>25200</v>
      </c>
      <c r="AC236" s="54">
        <v>6.6354838709677413</v>
      </c>
      <c r="AD236" s="54">
        <v>190.54023838340996</v>
      </c>
      <c r="AE236" s="54">
        <v>48.600517302862748</v>
      </c>
      <c r="AF236" s="54">
        <v>3.0276923076923077</v>
      </c>
      <c r="AG236" s="54">
        <v>0</v>
      </c>
      <c r="AH236" s="54">
        <v>0</v>
      </c>
      <c r="AI236" s="54">
        <v>4.7352783048703353</v>
      </c>
      <c r="AJ236" s="54">
        <v>9.6841606340108761</v>
      </c>
      <c r="AK236" s="54">
        <v>9.2195456037269885</v>
      </c>
      <c r="AL236" s="54">
        <v>8.4357652217379471</v>
      </c>
      <c r="AM236" s="54">
        <v>7.6710188232859364</v>
      </c>
      <c r="AN236" s="54">
        <v>7.4942130594131964</v>
      </c>
      <c r="AO236" s="54">
        <v>7.6710188232859364</v>
      </c>
      <c r="AP236" s="54">
        <v>8.4357652217379471</v>
      </c>
      <c r="AQ236" s="54">
        <v>9.2195456037269885</v>
      </c>
      <c r="AR236" s="54">
        <v>0</v>
      </c>
      <c r="AS236" s="54">
        <v>0.58892851567641735</v>
      </c>
      <c r="AT236" s="54">
        <v>66.442652329749109</v>
      </c>
      <c r="AX236" s="54">
        <v>23.778217741935482</v>
      </c>
      <c r="AY236" s="54">
        <v>7</v>
      </c>
      <c r="AZ236" s="54">
        <v>25200</v>
      </c>
      <c r="BA236" s="54">
        <v>6.6354838709677413</v>
      </c>
      <c r="BB236" s="54">
        <v>190.54023838340996</v>
      </c>
      <c r="BC236" s="54">
        <v>48.600517302862748</v>
      </c>
      <c r="BD236" s="54">
        <v>3.0276923076923077</v>
      </c>
      <c r="BE236" s="54">
        <v>0</v>
      </c>
      <c r="BF236" s="54">
        <v>0</v>
      </c>
      <c r="BG236" s="54">
        <v>5.6654754374868217</v>
      </c>
      <c r="BH236" s="54">
        <v>9.6841606340108761</v>
      </c>
      <c r="BI236" s="54">
        <v>9.2195456037269885</v>
      </c>
      <c r="BJ236" s="54">
        <v>8.4357652217379471</v>
      </c>
      <c r="BK236" s="54">
        <v>7.6710188232859364</v>
      </c>
      <c r="BL236" s="54">
        <v>7.4942130594131964</v>
      </c>
      <c r="BM236" s="54">
        <v>7.6710188232859364</v>
      </c>
      <c r="BN236" s="54">
        <v>8.4357652217379471</v>
      </c>
      <c r="BO236" s="54">
        <v>9.2195456037269885</v>
      </c>
      <c r="BP236" s="54">
        <v>1</v>
      </c>
      <c r="BQ236" s="54">
        <v>0.5845448567141136</v>
      </c>
      <c r="BR236" s="54">
        <v>66.442652329749109</v>
      </c>
      <c r="BV236" s="54">
        <v>23.778217741935482</v>
      </c>
      <c r="BW236" s="54">
        <v>7</v>
      </c>
      <c r="BX236" s="54">
        <v>25200</v>
      </c>
      <c r="BY236" s="54">
        <v>6.6354838709677413</v>
      </c>
      <c r="BZ236" s="54">
        <v>190.54023838340996</v>
      </c>
      <c r="CA236" s="54">
        <v>48.600517302862748</v>
      </c>
      <c r="CB236" s="54">
        <v>3.0276923076923077</v>
      </c>
      <c r="CC236" s="54">
        <v>0</v>
      </c>
      <c r="CD236" s="54">
        <v>0</v>
      </c>
      <c r="CE236" s="54">
        <v>5.6654754374868217</v>
      </c>
      <c r="CF236" s="54">
        <v>9.6841606340108761</v>
      </c>
      <c r="CG236" s="54">
        <v>9.2195456037269885</v>
      </c>
      <c r="CH236" s="54">
        <v>8.4357652217379471</v>
      </c>
      <c r="CI236" s="54">
        <v>7.6710188232859364</v>
      </c>
      <c r="CJ236" s="54">
        <v>7.4942130594131964</v>
      </c>
      <c r="CK236" s="54">
        <v>7.6710188232859364</v>
      </c>
      <c r="CL236" s="54">
        <v>8.4357652217379471</v>
      </c>
      <c r="CM236" s="54">
        <v>9.2195456037269885</v>
      </c>
      <c r="CN236" s="54">
        <v>0</v>
      </c>
      <c r="CO236" s="54">
        <v>0.5845448567141136</v>
      </c>
      <c r="CP236" s="54">
        <v>66.442652329749109</v>
      </c>
      <c r="CT236" s="54">
        <v>23.778217741935482</v>
      </c>
      <c r="CU236" s="54">
        <v>7</v>
      </c>
      <c r="CV236" s="54">
        <v>25200</v>
      </c>
      <c r="CW236" s="54">
        <v>6.6354838709677413</v>
      </c>
      <c r="CX236" s="54">
        <v>190.54023838340996</v>
      </c>
      <c r="CY236" s="54">
        <v>19.476134695172359</v>
      </c>
      <c r="CZ236" s="54">
        <v>3.0276923076923077</v>
      </c>
      <c r="DA236" s="54">
        <v>0</v>
      </c>
      <c r="DB236" s="54">
        <v>0</v>
      </c>
      <c r="DC236" s="54">
        <v>5.6654754374868217</v>
      </c>
      <c r="DD236" s="54">
        <v>9.6841606340108761</v>
      </c>
      <c r="DE236" s="54">
        <v>9.2195456037269885</v>
      </c>
      <c r="DF236" s="54">
        <v>8.4357652217379471</v>
      </c>
      <c r="DG236" s="54">
        <v>7.6710188232859364</v>
      </c>
      <c r="DH236" s="54">
        <v>7.4942130594131964</v>
      </c>
      <c r="DI236" s="54">
        <v>7.6710188232859364</v>
      </c>
      <c r="DJ236" s="54">
        <v>8.4357652217379471</v>
      </c>
      <c r="DK236" s="54">
        <v>9.2195456037269885</v>
      </c>
      <c r="DL236" s="54">
        <v>1</v>
      </c>
      <c r="DM236" s="54">
        <v>0.5845448567141136</v>
      </c>
      <c r="DN236" s="54">
        <v>66.442652329749109</v>
      </c>
      <c r="DR236" s="54">
        <v>23.778217741935482</v>
      </c>
      <c r="DS236" s="54">
        <v>7</v>
      </c>
      <c r="DT236" s="54">
        <v>25200</v>
      </c>
      <c r="DU236" s="54">
        <v>6.6354838709677413</v>
      </c>
      <c r="DV236" s="54">
        <v>190.54023838340996</v>
      </c>
      <c r="DW236" s="54">
        <v>19.476134695172359</v>
      </c>
      <c r="DX236" s="54">
        <v>3.0276923076923077</v>
      </c>
      <c r="DY236" s="54">
        <v>0</v>
      </c>
      <c r="DZ236" s="54">
        <v>0</v>
      </c>
      <c r="EA236" s="54">
        <v>5.6654754374868217</v>
      </c>
      <c r="EB236" s="54">
        <v>9.6841606340108761</v>
      </c>
      <c r="EC236" s="54">
        <v>9.2195456037269885</v>
      </c>
      <c r="ED236" s="54">
        <v>8.4357652217379471</v>
      </c>
      <c r="EE236" s="54">
        <v>7.6710188232859364</v>
      </c>
      <c r="EF236" s="54">
        <v>7.4942130594131964</v>
      </c>
      <c r="EG236" s="54">
        <v>7.6710188232859364</v>
      </c>
      <c r="EH236" s="54">
        <v>8.4357652217379471</v>
      </c>
      <c r="EI236" s="54">
        <v>9.2195456037269885</v>
      </c>
      <c r="EJ236" s="54">
        <v>0</v>
      </c>
      <c r="EK236" s="54">
        <v>0.5845448567141136</v>
      </c>
      <c r="EL236" s="54">
        <v>66.442652329749109</v>
      </c>
      <c r="EP236" s="54">
        <v>23.778217741935482</v>
      </c>
      <c r="EQ236" s="54">
        <v>7</v>
      </c>
      <c r="ER236" s="54">
        <v>25200</v>
      </c>
      <c r="ES236" s="54">
        <v>6.6354838709677413</v>
      </c>
      <c r="ET236" s="54">
        <v>190.54023838340996</v>
      </c>
      <c r="EU236" s="54">
        <v>0</v>
      </c>
      <c r="EV236" s="54">
        <v>3.0276923076923077</v>
      </c>
      <c r="EW236" s="54">
        <v>0</v>
      </c>
      <c r="EX236" s="54">
        <v>0</v>
      </c>
      <c r="EY236" s="54">
        <v>5.6654754374868217</v>
      </c>
      <c r="EZ236" s="54">
        <v>9.6841606340108761</v>
      </c>
      <c r="FA236" s="54">
        <v>9.2195456037269885</v>
      </c>
      <c r="FB236" s="54">
        <v>8.4357652217379471</v>
      </c>
      <c r="FC236" s="54">
        <v>7.6710188232859364</v>
      </c>
      <c r="FD236" s="54">
        <v>7.4942130594131964</v>
      </c>
      <c r="FE236" s="54">
        <v>7.6710188232859364</v>
      </c>
      <c r="FF236" s="54">
        <v>8.4357652217379471</v>
      </c>
      <c r="FG236" s="54">
        <v>9.2195456037269885</v>
      </c>
      <c r="FH236" s="54">
        <v>1</v>
      </c>
      <c r="FI236" s="54">
        <v>0.5845448567141136</v>
      </c>
      <c r="FJ236" s="54">
        <v>66.442652329749109</v>
      </c>
      <c r="FN236" s="54">
        <v>23.778217741935482</v>
      </c>
      <c r="FO236" s="54">
        <v>7</v>
      </c>
      <c r="FP236" s="54">
        <v>25200</v>
      </c>
      <c r="FQ236" s="54">
        <v>6.6354838709677413</v>
      </c>
      <c r="FR236" s="54">
        <v>190.54023838340996</v>
      </c>
      <c r="FS236" s="54">
        <v>0</v>
      </c>
      <c r="FT236" s="54">
        <v>3.0276923076923077</v>
      </c>
      <c r="FU236" s="54">
        <v>0</v>
      </c>
      <c r="FV236" s="54">
        <v>0</v>
      </c>
      <c r="FW236" s="54">
        <v>5.6654754374868217</v>
      </c>
      <c r="FX236" s="54">
        <v>9.6841606340108761</v>
      </c>
      <c r="FY236" s="54">
        <v>9.2195456037269885</v>
      </c>
      <c r="FZ236" s="54">
        <v>8.4357652217379471</v>
      </c>
      <c r="GA236" s="54">
        <v>7.6710188232859364</v>
      </c>
      <c r="GB236" s="54">
        <v>7.4942130594131964</v>
      </c>
      <c r="GC236" s="54">
        <v>7.6710188232859364</v>
      </c>
      <c r="GD236" s="54">
        <v>8.4357652217379471</v>
      </c>
      <c r="GE236" s="54">
        <v>9.2195456037269885</v>
      </c>
      <c r="GF236" s="54">
        <v>0</v>
      </c>
      <c r="GG236" s="54">
        <v>0.5845448567141136</v>
      </c>
      <c r="GH236" s="54">
        <v>66.442652329749109</v>
      </c>
      <c r="GL236" s="54">
        <v>23.778217741935482</v>
      </c>
      <c r="GM236" s="54">
        <v>7</v>
      </c>
      <c r="GN236" s="54">
        <v>25200</v>
      </c>
      <c r="GO236" s="54">
        <v>6.6354838709677413</v>
      </c>
      <c r="GP236" s="54">
        <v>190.54023838340996</v>
      </c>
      <c r="GQ236" s="54">
        <v>48.600517302862734</v>
      </c>
      <c r="GR236" s="54">
        <v>3.0276923076923077</v>
      </c>
      <c r="GS236" s="54">
        <v>0</v>
      </c>
      <c r="GT236" s="54">
        <v>0</v>
      </c>
      <c r="GU236" s="54">
        <v>5.6654754374868217</v>
      </c>
      <c r="GV236" s="54">
        <v>9.6841606340108761</v>
      </c>
      <c r="GW236" s="54">
        <v>9.2195456037269885</v>
      </c>
      <c r="GX236" s="54">
        <v>8.4357652217379471</v>
      </c>
      <c r="GY236" s="54">
        <v>7.6710188232859364</v>
      </c>
      <c r="GZ236" s="54">
        <v>7.4942130594131964</v>
      </c>
      <c r="HA236" s="54">
        <v>7.6710188232859364</v>
      </c>
      <c r="HB236" s="54">
        <v>8.4357652217379471</v>
      </c>
      <c r="HC236" s="54">
        <v>9.2195456037269885</v>
      </c>
      <c r="HD236" s="54">
        <v>1</v>
      </c>
      <c r="HE236" s="54">
        <v>0.5845448567141136</v>
      </c>
      <c r="HF236" s="54">
        <v>66.442652329749109</v>
      </c>
      <c r="HJ236" s="54">
        <v>23.778217741935482</v>
      </c>
      <c r="HK236" s="54">
        <v>7</v>
      </c>
      <c r="HL236" s="54">
        <v>25200</v>
      </c>
      <c r="HM236" s="54">
        <v>6.6354838709677413</v>
      </c>
      <c r="HN236" s="54">
        <v>190.54023838340996</v>
      </c>
      <c r="HO236" s="54">
        <v>48.600517302862734</v>
      </c>
      <c r="HP236" s="54">
        <v>3.0276923076923077</v>
      </c>
      <c r="HQ236" s="54">
        <v>0</v>
      </c>
      <c r="HR236" s="54">
        <v>0</v>
      </c>
      <c r="HS236" s="54">
        <v>5.6654754374868217</v>
      </c>
      <c r="HT236" s="54">
        <v>9.6841606340108761</v>
      </c>
      <c r="HU236" s="54">
        <v>9.2195456037269885</v>
      </c>
      <c r="HV236" s="54">
        <v>8.4357652217379471</v>
      </c>
      <c r="HW236" s="54">
        <v>7.6710188232859364</v>
      </c>
      <c r="HX236" s="54">
        <v>7.4942130594131964</v>
      </c>
      <c r="HY236" s="54">
        <v>7.6710188232859364</v>
      </c>
      <c r="HZ236" s="54">
        <v>8.4357652217379471</v>
      </c>
      <c r="IA236" s="54">
        <v>9.2195456037269885</v>
      </c>
      <c r="IB236" s="54">
        <v>0</v>
      </c>
      <c r="IC236" s="54">
        <v>0.5845448567141136</v>
      </c>
      <c r="ID236" s="54">
        <v>66.442652329749109</v>
      </c>
    </row>
    <row r="237" spans="2:238" x14ac:dyDescent="0.25">
      <c r="B237" s="54" t="s">
        <v>54</v>
      </c>
      <c r="C237" s="54">
        <v>8</v>
      </c>
      <c r="D237" s="54">
        <v>28800</v>
      </c>
      <c r="E237" s="54">
        <v>8.0838709677419338</v>
      </c>
      <c r="F237" s="54">
        <v>425.67570557295267</v>
      </c>
      <c r="G237" s="54">
        <v>251.76469900882023</v>
      </c>
      <c r="H237" s="54">
        <v>1.5138461538461538</v>
      </c>
      <c r="I237" s="54">
        <v>0</v>
      </c>
      <c r="J237" s="54">
        <v>0</v>
      </c>
      <c r="K237" s="54">
        <v>9.6058064516128994</v>
      </c>
      <c r="L237" s="54">
        <v>16.910437757898379</v>
      </c>
      <c r="M237" s="54">
        <v>15.565278557610512</v>
      </c>
      <c r="N237" s="54">
        <v>13.296067871091196</v>
      </c>
      <c r="O237" s="54">
        <v>11.081964609868299</v>
      </c>
      <c r="P237" s="54">
        <v>10.570074368624876</v>
      </c>
      <c r="Q237" s="54">
        <v>11.081964609868299</v>
      </c>
      <c r="R237" s="54">
        <v>13.296067871091196</v>
      </c>
      <c r="S237" s="54">
        <v>15.56527855761051</v>
      </c>
      <c r="T237" s="54">
        <v>1</v>
      </c>
      <c r="U237" s="54">
        <v>0.58892851567641735</v>
      </c>
      <c r="V237" s="54">
        <v>192.36559139784944</v>
      </c>
      <c r="Z237" s="54" t="s">
        <v>54</v>
      </c>
      <c r="AA237" s="54">
        <v>8</v>
      </c>
      <c r="AB237" s="54">
        <v>28800</v>
      </c>
      <c r="AC237" s="54">
        <v>8.0838709677419338</v>
      </c>
      <c r="AD237" s="54">
        <v>425.67570557295267</v>
      </c>
      <c r="AE237" s="54">
        <v>251.76469900882023</v>
      </c>
      <c r="AF237" s="54">
        <v>1.5138461538461538</v>
      </c>
      <c r="AG237" s="54">
        <v>0</v>
      </c>
      <c r="AH237" s="54">
        <v>0</v>
      </c>
      <c r="AI237" s="54">
        <v>9.6058064516128994</v>
      </c>
      <c r="AJ237" s="54">
        <v>16.910437757898379</v>
      </c>
      <c r="AK237" s="54">
        <v>15.565278557610512</v>
      </c>
      <c r="AL237" s="54">
        <v>13.296067871091196</v>
      </c>
      <c r="AM237" s="54">
        <v>11.081964609868299</v>
      </c>
      <c r="AN237" s="54">
        <v>10.570074368624876</v>
      </c>
      <c r="AO237" s="54">
        <v>11.081964609868299</v>
      </c>
      <c r="AP237" s="54">
        <v>13.296067871091196</v>
      </c>
      <c r="AQ237" s="54">
        <v>15.56527855761051</v>
      </c>
      <c r="AR237" s="54">
        <v>0</v>
      </c>
      <c r="AS237" s="54">
        <v>0.58892851567641735</v>
      </c>
      <c r="AT237" s="54">
        <v>192.36559139784944</v>
      </c>
      <c r="AX237" s="54" t="s">
        <v>54</v>
      </c>
      <c r="AY237" s="54">
        <v>8</v>
      </c>
      <c r="AZ237" s="54">
        <v>28800</v>
      </c>
      <c r="BA237" s="54">
        <v>8.0838709677419338</v>
      </c>
      <c r="BB237" s="54">
        <v>425.67570557295267</v>
      </c>
      <c r="BC237" s="54">
        <v>251.76469900882023</v>
      </c>
      <c r="BD237" s="54">
        <v>1.5138461538461538</v>
      </c>
      <c r="BE237" s="54">
        <v>0</v>
      </c>
      <c r="BF237" s="54">
        <v>0</v>
      </c>
      <c r="BG237" s="54">
        <v>12.29892473118279</v>
      </c>
      <c r="BH237" s="54">
        <v>16.910437757898379</v>
      </c>
      <c r="BI237" s="54">
        <v>15.565278557610512</v>
      </c>
      <c r="BJ237" s="54">
        <v>13.296067871091196</v>
      </c>
      <c r="BK237" s="54">
        <v>11.081964609868299</v>
      </c>
      <c r="BL237" s="54">
        <v>10.570074368624876</v>
      </c>
      <c r="BM237" s="54">
        <v>11.081964609868299</v>
      </c>
      <c r="BN237" s="54">
        <v>13.296067871091196</v>
      </c>
      <c r="BO237" s="54">
        <v>15.56527855761051</v>
      </c>
      <c r="BP237" s="54">
        <v>1</v>
      </c>
      <c r="BQ237" s="54">
        <v>0.5845448567141136</v>
      </c>
      <c r="BR237" s="54">
        <v>192.36559139784944</v>
      </c>
      <c r="BV237" s="54" t="s">
        <v>54</v>
      </c>
      <c r="BW237" s="54">
        <v>8</v>
      </c>
      <c r="BX237" s="54">
        <v>28800</v>
      </c>
      <c r="BY237" s="54">
        <v>8.0838709677419338</v>
      </c>
      <c r="BZ237" s="54">
        <v>425.67570557295267</v>
      </c>
      <c r="CA237" s="54">
        <v>251.76469900882023</v>
      </c>
      <c r="CB237" s="54">
        <v>1.5138461538461538</v>
      </c>
      <c r="CC237" s="54">
        <v>0</v>
      </c>
      <c r="CD237" s="54">
        <v>0</v>
      </c>
      <c r="CE237" s="54">
        <v>12.29892473118279</v>
      </c>
      <c r="CF237" s="54">
        <v>16.910437757898379</v>
      </c>
      <c r="CG237" s="54">
        <v>15.565278557610512</v>
      </c>
      <c r="CH237" s="54">
        <v>13.296067871091196</v>
      </c>
      <c r="CI237" s="54">
        <v>11.081964609868299</v>
      </c>
      <c r="CJ237" s="54">
        <v>10.570074368624876</v>
      </c>
      <c r="CK237" s="54">
        <v>11.081964609868299</v>
      </c>
      <c r="CL237" s="54">
        <v>13.296067871091196</v>
      </c>
      <c r="CM237" s="54">
        <v>15.56527855761051</v>
      </c>
      <c r="CN237" s="54">
        <v>0</v>
      </c>
      <c r="CO237" s="54">
        <v>0.5845448567141136</v>
      </c>
      <c r="CP237" s="54">
        <v>192.36559139784944</v>
      </c>
      <c r="CT237" s="54" t="s">
        <v>54</v>
      </c>
      <c r="CU237" s="54">
        <v>8</v>
      </c>
      <c r="CV237" s="54">
        <v>28800</v>
      </c>
      <c r="CW237" s="54">
        <v>8.0838709677419338</v>
      </c>
      <c r="CX237" s="54">
        <v>425.67570557295267</v>
      </c>
      <c r="CY237" s="54">
        <v>100.89199583677025</v>
      </c>
      <c r="CZ237" s="54">
        <v>1.5138461538461538</v>
      </c>
      <c r="DA237" s="54">
        <v>0</v>
      </c>
      <c r="DB237" s="54">
        <v>0</v>
      </c>
      <c r="DC237" s="54">
        <v>12.29892473118279</v>
      </c>
      <c r="DD237" s="54">
        <v>16.910437757898379</v>
      </c>
      <c r="DE237" s="54">
        <v>15.565278557610512</v>
      </c>
      <c r="DF237" s="54">
        <v>13.296067871091196</v>
      </c>
      <c r="DG237" s="54">
        <v>11.081964609868299</v>
      </c>
      <c r="DH237" s="54">
        <v>10.570074368624876</v>
      </c>
      <c r="DI237" s="54">
        <v>11.081964609868299</v>
      </c>
      <c r="DJ237" s="54">
        <v>13.296067871091196</v>
      </c>
      <c r="DK237" s="54">
        <v>15.56527855761051</v>
      </c>
      <c r="DL237" s="54">
        <v>1</v>
      </c>
      <c r="DM237" s="54">
        <v>0.5845448567141136</v>
      </c>
      <c r="DN237" s="54">
        <v>192.36559139784944</v>
      </c>
      <c r="DR237" s="54" t="s">
        <v>54</v>
      </c>
      <c r="DS237" s="54">
        <v>8</v>
      </c>
      <c r="DT237" s="54">
        <v>28800</v>
      </c>
      <c r="DU237" s="54">
        <v>8.0838709677419338</v>
      </c>
      <c r="DV237" s="54">
        <v>425.67570557295267</v>
      </c>
      <c r="DW237" s="54">
        <v>100.89199583677025</v>
      </c>
      <c r="DX237" s="54">
        <v>1.5138461538461538</v>
      </c>
      <c r="DY237" s="54">
        <v>0</v>
      </c>
      <c r="DZ237" s="54">
        <v>0</v>
      </c>
      <c r="EA237" s="54">
        <v>12.29892473118279</v>
      </c>
      <c r="EB237" s="54">
        <v>16.910437757898379</v>
      </c>
      <c r="EC237" s="54">
        <v>15.565278557610512</v>
      </c>
      <c r="ED237" s="54">
        <v>13.296067871091196</v>
      </c>
      <c r="EE237" s="54">
        <v>11.081964609868299</v>
      </c>
      <c r="EF237" s="54">
        <v>10.570074368624876</v>
      </c>
      <c r="EG237" s="54">
        <v>11.081964609868299</v>
      </c>
      <c r="EH237" s="54">
        <v>13.296067871091196</v>
      </c>
      <c r="EI237" s="54">
        <v>15.56527855761051</v>
      </c>
      <c r="EJ237" s="54">
        <v>0</v>
      </c>
      <c r="EK237" s="54">
        <v>0.5845448567141136</v>
      </c>
      <c r="EL237" s="54">
        <v>192.36559139784944</v>
      </c>
      <c r="EP237" s="54" t="s">
        <v>54</v>
      </c>
      <c r="EQ237" s="54">
        <v>8</v>
      </c>
      <c r="ER237" s="54">
        <v>28800</v>
      </c>
      <c r="ES237" s="54">
        <v>8.0838709677419338</v>
      </c>
      <c r="ET237" s="54">
        <v>425.67570557295267</v>
      </c>
      <c r="EU237" s="54">
        <v>0</v>
      </c>
      <c r="EV237" s="54">
        <v>1.5138461538461538</v>
      </c>
      <c r="EW237" s="54">
        <v>0</v>
      </c>
      <c r="EX237" s="54">
        <v>0</v>
      </c>
      <c r="EY237" s="54">
        <v>12.29892473118279</v>
      </c>
      <c r="EZ237" s="54">
        <v>16.910437757898379</v>
      </c>
      <c r="FA237" s="54">
        <v>15.565278557610512</v>
      </c>
      <c r="FB237" s="54">
        <v>13.296067871091196</v>
      </c>
      <c r="FC237" s="54">
        <v>11.081964609868299</v>
      </c>
      <c r="FD237" s="54">
        <v>10.570074368624876</v>
      </c>
      <c r="FE237" s="54">
        <v>11.081964609868299</v>
      </c>
      <c r="FF237" s="54">
        <v>13.296067871091196</v>
      </c>
      <c r="FG237" s="54">
        <v>15.56527855761051</v>
      </c>
      <c r="FH237" s="54">
        <v>1</v>
      </c>
      <c r="FI237" s="54">
        <v>0.5845448567141136</v>
      </c>
      <c r="FJ237" s="54">
        <v>192.36559139784944</v>
      </c>
      <c r="FN237" s="54" t="s">
        <v>54</v>
      </c>
      <c r="FO237" s="54">
        <v>8</v>
      </c>
      <c r="FP237" s="54">
        <v>28800</v>
      </c>
      <c r="FQ237" s="54">
        <v>8.0838709677419338</v>
      </c>
      <c r="FR237" s="54">
        <v>425.67570557295267</v>
      </c>
      <c r="FS237" s="54">
        <v>0</v>
      </c>
      <c r="FT237" s="54">
        <v>1.5138461538461538</v>
      </c>
      <c r="FU237" s="54">
        <v>0</v>
      </c>
      <c r="FV237" s="54">
        <v>0</v>
      </c>
      <c r="FW237" s="54">
        <v>12.29892473118279</v>
      </c>
      <c r="FX237" s="54">
        <v>16.910437757898379</v>
      </c>
      <c r="FY237" s="54">
        <v>15.565278557610512</v>
      </c>
      <c r="FZ237" s="54">
        <v>13.296067871091196</v>
      </c>
      <c r="GA237" s="54">
        <v>11.081964609868299</v>
      </c>
      <c r="GB237" s="54">
        <v>10.570074368624876</v>
      </c>
      <c r="GC237" s="54">
        <v>11.081964609868299</v>
      </c>
      <c r="GD237" s="54">
        <v>13.296067871091196</v>
      </c>
      <c r="GE237" s="54">
        <v>15.56527855761051</v>
      </c>
      <c r="GF237" s="54">
        <v>0</v>
      </c>
      <c r="GG237" s="54">
        <v>0.5845448567141136</v>
      </c>
      <c r="GH237" s="54">
        <v>192.36559139784944</v>
      </c>
      <c r="GL237" s="54" t="s">
        <v>54</v>
      </c>
      <c r="GM237" s="54">
        <v>8</v>
      </c>
      <c r="GN237" s="54">
        <v>28800</v>
      </c>
      <c r="GO237" s="54">
        <v>8.0838709677419338</v>
      </c>
      <c r="GP237" s="54">
        <v>425.67570557295267</v>
      </c>
      <c r="GQ237" s="54">
        <v>251.76469900882017</v>
      </c>
      <c r="GR237" s="54">
        <v>1.5138461538461538</v>
      </c>
      <c r="GS237" s="54">
        <v>0</v>
      </c>
      <c r="GT237" s="54">
        <v>0</v>
      </c>
      <c r="GU237" s="54">
        <v>12.29892473118279</v>
      </c>
      <c r="GV237" s="54">
        <v>16.910437757898379</v>
      </c>
      <c r="GW237" s="54">
        <v>15.565278557610512</v>
      </c>
      <c r="GX237" s="54">
        <v>13.296067871091196</v>
      </c>
      <c r="GY237" s="54">
        <v>11.081964609868299</v>
      </c>
      <c r="GZ237" s="54">
        <v>10.570074368624876</v>
      </c>
      <c r="HA237" s="54">
        <v>11.081964609868299</v>
      </c>
      <c r="HB237" s="54">
        <v>13.296067871091196</v>
      </c>
      <c r="HC237" s="54">
        <v>15.56527855761051</v>
      </c>
      <c r="HD237" s="54">
        <v>1</v>
      </c>
      <c r="HE237" s="54">
        <v>0.5845448567141136</v>
      </c>
      <c r="HF237" s="54">
        <v>192.36559139784944</v>
      </c>
      <c r="HJ237" s="54" t="s">
        <v>54</v>
      </c>
      <c r="HK237" s="54">
        <v>8</v>
      </c>
      <c r="HL237" s="54">
        <v>28800</v>
      </c>
      <c r="HM237" s="54">
        <v>8.0838709677419338</v>
      </c>
      <c r="HN237" s="54">
        <v>425.67570557295267</v>
      </c>
      <c r="HO237" s="54">
        <v>251.76469900882017</v>
      </c>
      <c r="HP237" s="54">
        <v>1.5138461538461538</v>
      </c>
      <c r="HQ237" s="54">
        <v>0</v>
      </c>
      <c r="HR237" s="54">
        <v>0</v>
      </c>
      <c r="HS237" s="54">
        <v>12.29892473118279</v>
      </c>
      <c r="HT237" s="54">
        <v>16.910437757898379</v>
      </c>
      <c r="HU237" s="54">
        <v>15.565278557610512</v>
      </c>
      <c r="HV237" s="54">
        <v>13.296067871091196</v>
      </c>
      <c r="HW237" s="54">
        <v>11.081964609868299</v>
      </c>
      <c r="HX237" s="54">
        <v>10.570074368624876</v>
      </c>
      <c r="HY237" s="54">
        <v>11.081964609868299</v>
      </c>
      <c r="HZ237" s="54">
        <v>13.296067871091196</v>
      </c>
      <c r="IA237" s="54">
        <v>15.56527855761051</v>
      </c>
      <c r="IB237" s="54">
        <v>0</v>
      </c>
      <c r="IC237" s="54">
        <v>0.5845448567141136</v>
      </c>
      <c r="ID237" s="54">
        <v>192.36559139784944</v>
      </c>
    </row>
    <row r="238" spans="2:238" x14ac:dyDescent="0.25">
      <c r="B238" s="54">
        <v>17</v>
      </c>
      <c r="C238" s="54">
        <v>9</v>
      </c>
      <c r="D238" s="54">
        <v>32400</v>
      </c>
      <c r="E238" s="54">
        <v>10.219354838709675</v>
      </c>
      <c r="F238" s="54">
        <v>518.21246192921501</v>
      </c>
      <c r="G238" s="54">
        <v>465.3850016248885</v>
      </c>
      <c r="H238" s="54">
        <v>0.94615384615384612</v>
      </c>
      <c r="I238" s="54">
        <v>0</v>
      </c>
      <c r="J238" s="54">
        <v>0</v>
      </c>
      <c r="K238" s="54">
        <v>14.202514231499045</v>
      </c>
      <c r="L238" s="54">
        <v>23.201414015120598</v>
      </c>
      <c r="M238" s="54">
        <v>21.222962284680435</v>
      </c>
      <c r="N238" s="54">
        <v>17.885421413297571</v>
      </c>
      <c r="O238" s="54">
        <v>14.628932198041703</v>
      </c>
      <c r="P238" s="54">
        <v>13.876047235899861</v>
      </c>
      <c r="Q238" s="54">
        <v>14.628932198041703</v>
      </c>
      <c r="R238" s="54">
        <v>17.885421413297571</v>
      </c>
      <c r="S238" s="54">
        <v>21.222962284680435</v>
      </c>
      <c r="T238" s="54">
        <v>1</v>
      </c>
      <c r="U238" s="54">
        <v>0.58892851567641735</v>
      </c>
      <c r="V238" s="54">
        <v>282.93010752688167</v>
      </c>
      <c r="Z238" s="54">
        <v>17</v>
      </c>
      <c r="AA238" s="54">
        <v>9</v>
      </c>
      <c r="AB238" s="54">
        <v>32400</v>
      </c>
      <c r="AC238" s="54">
        <v>10.219354838709675</v>
      </c>
      <c r="AD238" s="54">
        <v>518.21246192921501</v>
      </c>
      <c r="AE238" s="54">
        <v>465.3850016248885</v>
      </c>
      <c r="AF238" s="54">
        <v>0.94615384615384612</v>
      </c>
      <c r="AG238" s="54">
        <v>0</v>
      </c>
      <c r="AH238" s="54">
        <v>0</v>
      </c>
      <c r="AI238" s="54">
        <v>14.202514231499045</v>
      </c>
      <c r="AJ238" s="54">
        <v>23.201414015120598</v>
      </c>
      <c r="AK238" s="54">
        <v>21.222962284680435</v>
      </c>
      <c r="AL238" s="54">
        <v>17.885421413297571</v>
      </c>
      <c r="AM238" s="54">
        <v>14.628932198041703</v>
      </c>
      <c r="AN238" s="54">
        <v>13.876047235899861</v>
      </c>
      <c r="AO238" s="54">
        <v>14.628932198041703</v>
      </c>
      <c r="AP238" s="54">
        <v>17.885421413297571</v>
      </c>
      <c r="AQ238" s="54">
        <v>21.222962284680435</v>
      </c>
      <c r="AR238" s="54">
        <v>0</v>
      </c>
      <c r="AS238" s="54">
        <v>0.58892851567641735</v>
      </c>
      <c r="AT238" s="54">
        <v>282.93010752688167</v>
      </c>
      <c r="AX238" s="54">
        <v>17</v>
      </c>
      <c r="AY238" s="54">
        <v>9</v>
      </c>
      <c r="AZ238" s="54">
        <v>32400</v>
      </c>
      <c r="BA238" s="54">
        <v>10.219354838709675</v>
      </c>
      <c r="BB238" s="54">
        <v>518.21246192921501</v>
      </c>
      <c r="BC238" s="54">
        <v>465.3850016248885</v>
      </c>
      <c r="BD238" s="54">
        <v>0.94615384615384612</v>
      </c>
      <c r="BE238" s="54">
        <v>0</v>
      </c>
      <c r="BF238" s="54">
        <v>0</v>
      </c>
      <c r="BG238" s="54">
        <v>18.163535736875392</v>
      </c>
      <c r="BH238" s="54">
        <v>23.201414015120598</v>
      </c>
      <c r="BI238" s="54">
        <v>21.222962284680435</v>
      </c>
      <c r="BJ238" s="54">
        <v>17.885421413297571</v>
      </c>
      <c r="BK238" s="54">
        <v>14.628932198041703</v>
      </c>
      <c r="BL238" s="54">
        <v>13.876047235899861</v>
      </c>
      <c r="BM238" s="54">
        <v>14.628932198041703</v>
      </c>
      <c r="BN238" s="54">
        <v>17.885421413297571</v>
      </c>
      <c r="BO238" s="54">
        <v>21.222962284680435</v>
      </c>
      <c r="BP238" s="54">
        <v>1</v>
      </c>
      <c r="BQ238" s="54">
        <v>0.5845448567141136</v>
      </c>
      <c r="BR238" s="54">
        <v>282.93010752688167</v>
      </c>
      <c r="BV238" s="54">
        <v>17</v>
      </c>
      <c r="BW238" s="54">
        <v>9</v>
      </c>
      <c r="BX238" s="54">
        <v>32400</v>
      </c>
      <c r="BY238" s="54">
        <v>10.219354838709675</v>
      </c>
      <c r="BZ238" s="54">
        <v>518.21246192921501</v>
      </c>
      <c r="CA238" s="54">
        <v>465.3850016248885</v>
      </c>
      <c r="CB238" s="54">
        <v>0.94615384615384612</v>
      </c>
      <c r="CC238" s="54">
        <v>0</v>
      </c>
      <c r="CD238" s="54">
        <v>0</v>
      </c>
      <c r="CE238" s="54">
        <v>18.163535736875392</v>
      </c>
      <c r="CF238" s="54">
        <v>23.201414015120598</v>
      </c>
      <c r="CG238" s="54">
        <v>21.222962284680435</v>
      </c>
      <c r="CH238" s="54">
        <v>17.885421413297571</v>
      </c>
      <c r="CI238" s="54">
        <v>14.628932198041703</v>
      </c>
      <c r="CJ238" s="54">
        <v>13.876047235899861</v>
      </c>
      <c r="CK238" s="54">
        <v>14.628932198041703</v>
      </c>
      <c r="CL238" s="54">
        <v>17.885421413297571</v>
      </c>
      <c r="CM238" s="54">
        <v>21.222962284680435</v>
      </c>
      <c r="CN238" s="54">
        <v>0</v>
      </c>
      <c r="CO238" s="54">
        <v>0.5845448567141136</v>
      </c>
      <c r="CP238" s="54">
        <v>282.93010752688167</v>
      </c>
      <c r="CT238" s="54">
        <v>17</v>
      </c>
      <c r="CU238" s="54">
        <v>9</v>
      </c>
      <c r="CV238" s="54">
        <v>32400</v>
      </c>
      <c r="CW238" s="54">
        <v>10.219354838709675</v>
      </c>
      <c r="CX238" s="54">
        <v>518.21246192921501</v>
      </c>
      <c r="CY238" s="54">
        <v>186.49803499571885</v>
      </c>
      <c r="CZ238" s="54">
        <v>0.94615384615384612</v>
      </c>
      <c r="DA238" s="54">
        <v>0</v>
      </c>
      <c r="DB238" s="54">
        <v>0</v>
      </c>
      <c r="DC238" s="54">
        <v>18.163535736875392</v>
      </c>
      <c r="DD238" s="54">
        <v>23.201414015120598</v>
      </c>
      <c r="DE238" s="54">
        <v>21.222962284680435</v>
      </c>
      <c r="DF238" s="54">
        <v>17.885421413297571</v>
      </c>
      <c r="DG238" s="54">
        <v>14.628932198041703</v>
      </c>
      <c r="DH238" s="54">
        <v>13.876047235899861</v>
      </c>
      <c r="DI238" s="54">
        <v>14.628932198041703</v>
      </c>
      <c r="DJ238" s="54">
        <v>17.885421413297571</v>
      </c>
      <c r="DK238" s="54">
        <v>21.222962284680435</v>
      </c>
      <c r="DL238" s="54">
        <v>1</v>
      </c>
      <c r="DM238" s="54">
        <v>0.5845448567141136</v>
      </c>
      <c r="DN238" s="54">
        <v>282.93010752688167</v>
      </c>
      <c r="DR238" s="54">
        <v>17</v>
      </c>
      <c r="DS238" s="54">
        <v>9</v>
      </c>
      <c r="DT238" s="54">
        <v>32400</v>
      </c>
      <c r="DU238" s="54">
        <v>10.219354838709675</v>
      </c>
      <c r="DV238" s="54">
        <v>518.21246192921501</v>
      </c>
      <c r="DW238" s="54">
        <v>186.49803499571885</v>
      </c>
      <c r="DX238" s="54">
        <v>0.94615384615384612</v>
      </c>
      <c r="DY238" s="54">
        <v>0</v>
      </c>
      <c r="DZ238" s="54">
        <v>0</v>
      </c>
      <c r="EA238" s="54">
        <v>18.163535736875392</v>
      </c>
      <c r="EB238" s="54">
        <v>23.201414015120598</v>
      </c>
      <c r="EC238" s="54">
        <v>21.222962284680435</v>
      </c>
      <c r="ED238" s="54">
        <v>17.885421413297571</v>
      </c>
      <c r="EE238" s="54">
        <v>14.628932198041703</v>
      </c>
      <c r="EF238" s="54">
        <v>13.876047235899861</v>
      </c>
      <c r="EG238" s="54">
        <v>14.628932198041703</v>
      </c>
      <c r="EH238" s="54">
        <v>17.885421413297571</v>
      </c>
      <c r="EI238" s="54">
        <v>21.222962284680435</v>
      </c>
      <c r="EJ238" s="54">
        <v>0</v>
      </c>
      <c r="EK238" s="54">
        <v>0.5845448567141136</v>
      </c>
      <c r="EL238" s="54">
        <v>282.93010752688167</v>
      </c>
      <c r="EP238" s="54">
        <v>17</v>
      </c>
      <c r="EQ238" s="54">
        <v>9</v>
      </c>
      <c r="ER238" s="54">
        <v>32400</v>
      </c>
      <c r="ES238" s="54">
        <v>10.219354838709675</v>
      </c>
      <c r="ET238" s="54">
        <v>518.21246192921501</v>
      </c>
      <c r="EU238" s="54">
        <v>0</v>
      </c>
      <c r="EV238" s="54">
        <v>0.94615384615384612</v>
      </c>
      <c r="EW238" s="54">
        <v>0</v>
      </c>
      <c r="EX238" s="54">
        <v>0</v>
      </c>
      <c r="EY238" s="54">
        <v>18.163535736875392</v>
      </c>
      <c r="EZ238" s="54">
        <v>23.201414015120598</v>
      </c>
      <c r="FA238" s="54">
        <v>21.222962284680435</v>
      </c>
      <c r="FB238" s="54">
        <v>17.885421413297571</v>
      </c>
      <c r="FC238" s="54">
        <v>14.628932198041703</v>
      </c>
      <c r="FD238" s="54">
        <v>13.876047235899861</v>
      </c>
      <c r="FE238" s="54">
        <v>14.628932198041703</v>
      </c>
      <c r="FF238" s="54">
        <v>17.885421413297571</v>
      </c>
      <c r="FG238" s="54">
        <v>21.222962284680435</v>
      </c>
      <c r="FH238" s="54">
        <v>1</v>
      </c>
      <c r="FI238" s="54">
        <v>0.5845448567141136</v>
      </c>
      <c r="FJ238" s="54">
        <v>282.93010752688167</v>
      </c>
      <c r="FN238" s="54">
        <v>17</v>
      </c>
      <c r="FO238" s="54">
        <v>9</v>
      </c>
      <c r="FP238" s="54">
        <v>32400</v>
      </c>
      <c r="FQ238" s="54">
        <v>10.219354838709675</v>
      </c>
      <c r="FR238" s="54">
        <v>518.21246192921501</v>
      </c>
      <c r="FS238" s="54">
        <v>0</v>
      </c>
      <c r="FT238" s="54">
        <v>0.94615384615384612</v>
      </c>
      <c r="FU238" s="54">
        <v>0</v>
      </c>
      <c r="FV238" s="54">
        <v>0</v>
      </c>
      <c r="FW238" s="54">
        <v>18.163535736875392</v>
      </c>
      <c r="FX238" s="54">
        <v>23.201414015120598</v>
      </c>
      <c r="FY238" s="54">
        <v>21.222962284680435</v>
      </c>
      <c r="FZ238" s="54">
        <v>17.885421413297571</v>
      </c>
      <c r="GA238" s="54">
        <v>14.628932198041703</v>
      </c>
      <c r="GB238" s="54">
        <v>13.876047235899861</v>
      </c>
      <c r="GC238" s="54">
        <v>14.628932198041703</v>
      </c>
      <c r="GD238" s="54">
        <v>17.885421413297571</v>
      </c>
      <c r="GE238" s="54">
        <v>21.222962284680435</v>
      </c>
      <c r="GF238" s="54">
        <v>0</v>
      </c>
      <c r="GG238" s="54">
        <v>0.5845448567141136</v>
      </c>
      <c r="GH238" s="54">
        <v>282.93010752688167</v>
      </c>
      <c r="GL238" s="54">
        <v>17</v>
      </c>
      <c r="GM238" s="54">
        <v>9</v>
      </c>
      <c r="GN238" s="54">
        <v>32400</v>
      </c>
      <c r="GO238" s="54">
        <v>10.219354838709675</v>
      </c>
      <c r="GP238" s="54">
        <v>518.21246192921501</v>
      </c>
      <c r="GQ238" s="54">
        <v>465.38500162488845</v>
      </c>
      <c r="GR238" s="54">
        <v>0.94615384615384612</v>
      </c>
      <c r="GS238" s="54">
        <v>0</v>
      </c>
      <c r="GT238" s="54">
        <v>0</v>
      </c>
      <c r="GU238" s="54">
        <v>18.163535736875392</v>
      </c>
      <c r="GV238" s="54">
        <v>23.201414015120598</v>
      </c>
      <c r="GW238" s="54">
        <v>21.222962284680435</v>
      </c>
      <c r="GX238" s="54">
        <v>17.885421413297571</v>
      </c>
      <c r="GY238" s="54">
        <v>14.628932198041703</v>
      </c>
      <c r="GZ238" s="54">
        <v>13.876047235899861</v>
      </c>
      <c r="HA238" s="54">
        <v>14.628932198041703</v>
      </c>
      <c r="HB238" s="54">
        <v>17.885421413297571</v>
      </c>
      <c r="HC238" s="54">
        <v>21.222962284680435</v>
      </c>
      <c r="HD238" s="54">
        <v>1</v>
      </c>
      <c r="HE238" s="54">
        <v>0.5845448567141136</v>
      </c>
      <c r="HF238" s="54">
        <v>282.93010752688167</v>
      </c>
      <c r="HJ238" s="54">
        <v>17</v>
      </c>
      <c r="HK238" s="54">
        <v>9</v>
      </c>
      <c r="HL238" s="54">
        <v>32400</v>
      </c>
      <c r="HM238" s="54">
        <v>10.219354838709675</v>
      </c>
      <c r="HN238" s="54">
        <v>518.21246192921501</v>
      </c>
      <c r="HO238" s="54">
        <v>465.38500162488845</v>
      </c>
      <c r="HP238" s="54">
        <v>0.94615384615384612</v>
      </c>
      <c r="HQ238" s="54">
        <v>0</v>
      </c>
      <c r="HR238" s="54">
        <v>0</v>
      </c>
      <c r="HS238" s="54">
        <v>18.163535736875392</v>
      </c>
      <c r="HT238" s="54">
        <v>23.201414015120598</v>
      </c>
      <c r="HU238" s="54">
        <v>21.222962284680435</v>
      </c>
      <c r="HV238" s="54">
        <v>17.885421413297571</v>
      </c>
      <c r="HW238" s="54">
        <v>14.628932198041703</v>
      </c>
      <c r="HX238" s="54">
        <v>13.876047235899861</v>
      </c>
      <c r="HY238" s="54">
        <v>14.628932198041703</v>
      </c>
      <c r="HZ238" s="54">
        <v>17.885421413297571</v>
      </c>
      <c r="IA238" s="54">
        <v>21.222962284680435</v>
      </c>
      <c r="IB238" s="54">
        <v>0</v>
      </c>
      <c r="IC238" s="54">
        <v>0.5845448567141136</v>
      </c>
      <c r="ID238" s="54">
        <v>282.93010752688167</v>
      </c>
    </row>
    <row r="239" spans="2:238" x14ac:dyDescent="0.25">
      <c r="B239" s="54" t="s">
        <v>65</v>
      </c>
      <c r="C239" s="54">
        <v>10</v>
      </c>
      <c r="D239" s="54">
        <v>36000</v>
      </c>
      <c r="E239" s="54">
        <v>12.02903225806452</v>
      </c>
      <c r="F239" s="54">
        <v>644.3778640791063</v>
      </c>
      <c r="G239" s="54">
        <v>497.07464181335388</v>
      </c>
      <c r="H239" s="54">
        <v>0.94615384615384612</v>
      </c>
      <c r="I239" s="54">
        <v>0</v>
      </c>
      <c r="J239" s="54">
        <v>0</v>
      </c>
      <c r="K239" s="54">
        <v>17.203719165085392</v>
      </c>
      <c r="L239" s="54">
        <v>27.022848063143016</v>
      </c>
      <c r="M239" s="54">
        <v>24.737806805638925</v>
      </c>
      <c r="N239" s="54">
        <v>20.883066013949602</v>
      </c>
      <c r="O239" s="54">
        <v>17.121936997260732</v>
      </c>
      <c r="P239" s="54">
        <v>16.252381690866791</v>
      </c>
      <c r="Q239" s="54">
        <v>17.121936997260732</v>
      </c>
      <c r="R239" s="54">
        <v>20.883066013949602</v>
      </c>
      <c r="S239" s="54">
        <v>24.737806805638922</v>
      </c>
      <c r="T239" s="54">
        <v>1</v>
      </c>
      <c r="U239" s="54">
        <v>0.58892851567641735</v>
      </c>
      <c r="V239" s="54">
        <v>326.77419354838707</v>
      </c>
      <c r="Z239" s="54" t="s">
        <v>65</v>
      </c>
      <c r="AA239" s="54">
        <v>10</v>
      </c>
      <c r="AB239" s="54">
        <v>36000</v>
      </c>
      <c r="AC239" s="54">
        <v>12.02903225806452</v>
      </c>
      <c r="AD239" s="54">
        <v>644.3778640791063</v>
      </c>
      <c r="AE239" s="54">
        <v>497.07464181335388</v>
      </c>
      <c r="AF239" s="54">
        <v>0.94615384615384612</v>
      </c>
      <c r="AG239" s="54">
        <v>0</v>
      </c>
      <c r="AH239" s="54">
        <v>0</v>
      </c>
      <c r="AI239" s="54">
        <v>17.203719165085392</v>
      </c>
      <c r="AJ239" s="54">
        <v>27.022848063143016</v>
      </c>
      <c r="AK239" s="54">
        <v>24.737806805638925</v>
      </c>
      <c r="AL239" s="54">
        <v>20.883066013949602</v>
      </c>
      <c r="AM239" s="54">
        <v>17.121936997260732</v>
      </c>
      <c r="AN239" s="54">
        <v>16.252381690866791</v>
      </c>
      <c r="AO239" s="54">
        <v>17.121936997260732</v>
      </c>
      <c r="AP239" s="54">
        <v>20.883066013949602</v>
      </c>
      <c r="AQ239" s="54">
        <v>24.737806805638922</v>
      </c>
      <c r="AR239" s="54">
        <v>0</v>
      </c>
      <c r="AS239" s="54">
        <v>0.58892851567641735</v>
      </c>
      <c r="AT239" s="54">
        <v>326.77419354838707</v>
      </c>
      <c r="AX239" s="54" t="s">
        <v>65</v>
      </c>
      <c r="AY239" s="54">
        <v>10</v>
      </c>
      <c r="AZ239" s="54">
        <v>36000</v>
      </c>
      <c r="BA239" s="54">
        <v>12.02903225806452</v>
      </c>
      <c r="BB239" s="54">
        <v>644.3778640791063</v>
      </c>
      <c r="BC239" s="54">
        <v>497.07464181335388</v>
      </c>
      <c r="BD239" s="54">
        <v>0.94615384615384612</v>
      </c>
      <c r="BE239" s="54">
        <v>0</v>
      </c>
      <c r="BF239" s="54">
        <v>0</v>
      </c>
      <c r="BG239" s="54">
        <v>21.778557874762811</v>
      </c>
      <c r="BH239" s="54">
        <v>27.022848063143016</v>
      </c>
      <c r="BI239" s="54">
        <v>24.737806805638925</v>
      </c>
      <c r="BJ239" s="54">
        <v>20.883066013949602</v>
      </c>
      <c r="BK239" s="54">
        <v>17.121936997260732</v>
      </c>
      <c r="BL239" s="54">
        <v>16.252381690866791</v>
      </c>
      <c r="BM239" s="54">
        <v>17.121936997260732</v>
      </c>
      <c r="BN239" s="54">
        <v>20.883066013949602</v>
      </c>
      <c r="BO239" s="54">
        <v>24.737806805638922</v>
      </c>
      <c r="BP239" s="54">
        <v>1</v>
      </c>
      <c r="BQ239" s="54">
        <v>0.5845448567141136</v>
      </c>
      <c r="BR239" s="54">
        <v>326.77419354838707</v>
      </c>
      <c r="BV239" s="54" t="s">
        <v>65</v>
      </c>
      <c r="BW239" s="54">
        <v>10</v>
      </c>
      <c r="BX239" s="54">
        <v>36000</v>
      </c>
      <c r="BY239" s="54">
        <v>12.02903225806452</v>
      </c>
      <c r="BZ239" s="54">
        <v>644.3778640791063</v>
      </c>
      <c r="CA239" s="54">
        <v>497.07464181335388</v>
      </c>
      <c r="CB239" s="54">
        <v>0.94615384615384612</v>
      </c>
      <c r="CC239" s="54">
        <v>0</v>
      </c>
      <c r="CD239" s="54">
        <v>0</v>
      </c>
      <c r="CE239" s="54">
        <v>21.778557874762811</v>
      </c>
      <c r="CF239" s="54">
        <v>27.022848063143016</v>
      </c>
      <c r="CG239" s="54">
        <v>24.737806805638925</v>
      </c>
      <c r="CH239" s="54">
        <v>20.883066013949602</v>
      </c>
      <c r="CI239" s="54">
        <v>17.121936997260732</v>
      </c>
      <c r="CJ239" s="54">
        <v>16.252381690866791</v>
      </c>
      <c r="CK239" s="54">
        <v>17.121936997260732</v>
      </c>
      <c r="CL239" s="54">
        <v>20.883066013949602</v>
      </c>
      <c r="CM239" s="54">
        <v>24.737806805638922</v>
      </c>
      <c r="CN239" s="54">
        <v>0</v>
      </c>
      <c r="CO239" s="54">
        <v>0.5845448567141136</v>
      </c>
      <c r="CP239" s="54">
        <v>326.77419354838707</v>
      </c>
      <c r="CT239" s="54" t="s">
        <v>65</v>
      </c>
      <c r="CU239" s="54">
        <v>10</v>
      </c>
      <c r="CV239" s="54">
        <v>36000</v>
      </c>
      <c r="CW239" s="54">
        <v>12.02903225806452</v>
      </c>
      <c r="CX239" s="54">
        <v>644.3778640791063</v>
      </c>
      <c r="CY239" s="54">
        <v>199.19731753433791</v>
      </c>
      <c r="CZ239" s="54">
        <v>0.94615384615384612</v>
      </c>
      <c r="DA239" s="54">
        <v>0</v>
      </c>
      <c r="DB239" s="54">
        <v>0</v>
      </c>
      <c r="DC239" s="54">
        <v>21.778557874762811</v>
      </c>
      <c r="DD239" s="54">
        <v>27.022848063143016</v>
      </c>
      <c r="DE239" s="54">
        <v>24.737806805638925</v>
      </c>
      <c r="DF239" s="54">
        <v>20.883066013949602</v>
      </c>
      <c r="DG239" s="54">
        <v>17.121936997260732</v>
      </c>
      <c r="DH239" s="54">
        <v>16.252381690866791</v>
      </c>
      <c r="DI239" s="54">
        <v>17.121936997260732</v>
      </c>
      <c r="DJ239" s="54">
        <v>20.883066013949602</v>
      </c>
      <c r="DK239" s="54">
        <v>24.737806805638922</v>
      </c>
      <c r="DL239" s="54">
        <v>1</v>
      </c>
      <c r="DM239" s="54">
        <v>0.5845448567141136</v>
      </c>
      <c r="DN239" s="54">
        <v>326.77419354838707</v>
      </c>
      <c r="DR239" s="54" t="s">
        <v>65</v>
      </c>
      <c r="DS239" s="54">
        <v>10</v>
      </c>
      <c r="DT239" s="54">
        <v>36000</v>
      </c>
      <c r="DU239" s="54">
        <v>12.02903225806452</v>
      </c>
      <c r="DV239" s="54">
        <v>644.3778640791063</v>
      </c>
      <c r="DW239" s="54">
        <v>199.19731753433791</v>
      </c>
      <c r="DX239" s="54">
        <v>0.94615384615384612</v>
      </c>
      <c r="DY239" s="54">
        <v>0</v>
      </c>
      <c r="DZ239" s="54">
        <v>0</v>
      </c>
      <c r="EA239" s="54">
        <v>21.778557874762811</v>
      </c>
      <c r="EB239" s="54">
        <v>27.022848063143016</v>
      </c>
      <c r="EC239" s="54">
        <v>24.737806805638925</v>
      </c>
      <c r="ED239" s="54">
        <v>20.883066013949602</v>
      </c>
      <c r="EE239" s="54">
        <v>17.121936997260732</v>
      </c>
      <c r="EF239" s="54">
        <v>16.252381690866791</v>
      </c>
      <c r="EG239" s="54">
        <v>17.121936997260732</v>
      </c>
      <c r="EH239" s="54">
        <v>20.883066013949602</v>
      </c>
      <c r="EI239" s="54">
        <v>24.737806805638922</v>
      </c>
      <c r="EJ239" s="54">
        <v>0</v>
      </c>
      <c r="EK239" s="54">
        <v>0.5845448567141136</v>
      </c>
      <c r="EL239" s="54">
        <v>326.77419354838707</v>
      </c>
      <c r="EP239" s="54" t="s">
        <v>65</v>
      </c>
      <c r="EQ239" s="54">
        <v>10</v>
      </c>
      <c r="ER239" s="54">
        <v>36000</v>
      </c>
      <c r="ES239" s="54">
        <v>12.02903225806452</v>
      </c>
      <c r="ET239" s="54">
        <v>644.3778640791063</v>
      </c>
      <c r="EU239" s="54">
        <v>0</v>
      </c>
      <c r="EV239" s="54">
        <v>0.94615384615384612</v>
      </c>
      <c r="EW239" s="54">
        <v>0</v>
      </c>
      <c r="EX239" s="54">
        <v>0</v>
      </c>
      <c r="EY239" s="54">
        <v>21.778557874762811</v>
      </c>
      <c r="EZ239" s="54">
        <v>27.022848063143016</v>
      </c>
      <c r="FA239" s="54">
        <v>24.737806805638925</v>
      </c>
      <c r="FB239" s="54">
        <v>20.883066013949602</v>
      </c>
      <c r="FC239" s="54">
        <v>17.121936997260732</v>
      </c>
      <c r="FD239" s="54">
        <v>16.252381690866791</v>
      </c>
      <c r="FE239" s="54">
        <v>17.121936997260732</v>
      </c>
      <c r="FF239" s="54">
        <v>20.883066013949602</v>
      </c>
      <c r="FG239" s="54">
        <v>24.737806805638922</v>
      </c>
      <c r="FH239" s="54">
        <v>1</v>
      </c>
      <c r="FI239" s="54">
        <v>0.5845448567141136</v>
      </c>
      <c r="FJ239" s="54">
        <v>326.77419354838707</v>
      </c>
      <c r="FN239" s="54" t="s">
        <v>65</v>
      </c>
      <c r="FO239" s="54">
        <v>10</v>
      </c>
      <c r="FP239" s="54">
        <v>36000</v>
      </c>
      <c r="FQ239" s="54">
        <v>12.02903225806452</v>
      </c>
      <c r="FR239" s="54">
        <v>644.3778640791063</v>
      </c>
      <c r="FS239" s="54">
        <v>0</v>
      </c>
      <c r="FT239" s="54">
        <v>0.94615384615384612</v>
      </c>
      <c r="FU239" s="54">
        <v>0</v>
      </c>
      <c r="FV239" s="54">
        <v>0</v>
      </c>
      <c r="FW239" s="54">
        <v>21.778557874762811</v>
      </c>
      <c r="FX239" s="54">
        <v>27.022848063143016</v>
      </c>
      <c r="FY239" s="54">
        <v>24.737806805638925</v>
      </c>
      <c r="FZ239" s="54">
        <v>20.883066013949602</v>
      </c>
      <c r="GA239" s="54">
        <v>17.121936997260732</v>
      </c>
      <c r="GB239" s="54">
        <v>16.252381690866791</v>
      </c>
      <c r="GC239" s="54">
        <v>17.121936997260732</v>
      </c>
      <c r="GD239" s="54">
        <v>20.883066013949602</v>
      </c>
      <c r="GE239" s="54">
        <v>24.737806805638922</v>
      </c>
      <c r="GF239" s="54">
        <v>0</v>
      </c>
      <c r="GG239" s="54">
        <v>0.5845448567141136</v>
      </c>
      <c r="GH239" s="54">
        <v>326.77419354838707</v>
      </c>
      <c r="GL239" s="54" t="s">
        <v>65</v>
      </c>
      <c r="GM239" s="54">
        <v>10</v>
      </c>
      <c r="GN239" s="54">
        <v>36000</v>
      </c>
      <c r="GO239" s="54">
        <v>12.02903225806452</v>
      </c>
      <c r="GP239" s="54">
        <v>644.3778640791063</v>
      </c>
      <c r="GQ239" s="54">
        <v>497.07464181335371</v>
      </c>
      <c r="GR239" s="54">
        <v>0.94615384615384612</v>
      </c>
      <c r="GS239" s="54">
        <v>0</v>
      </c>
      <c r="GT239" s="54">
        <v>0</v>
      </c>
      <c r="GU239" s="54">
        <v>21.778557874762811</v>
      </c>
      <c r="GV239" s="54">
        <v>27.022848063143016</v>
      </c>
      <c r="GW239" s="54">
        <v>24.737806805638925</v>
      </c>
      <c r="GX239" s="54">
        <v>20.883066013949602</v>
      </c>
      <c r="GY239" s="54">
        <v>17.121936997260732</v>
      </c>
      <c r="GZ239" s="54">
        <v>16.252381690866791</v>
      </c>
      <c r="HA239" s="54">
        <v>17.121936997260732</v>
      </c>
      <c r="HB239" s="54">
        <v>20.883066013949602</v>
      </c>
      <c r="HC239" s="54">
        <v>24.737806805638922</v>
      </c>
      <c r="HD239" s="54">
        <v>1</v>
      </c>
      <c r="HE239" s="54">
        <v>0.5845448567141136</v>
      </c>
      <c r="HF239" s="54">
        <v>326.77419354838707</v>
      </c>
      <c r="HJ239" s="54" t="s">
        <v>65</v>
      </c>
      <c r="HK239" s="54">
        <v>10</v>
      </c>
      <c r="HL239" s="54">
        <v>36000</v>
      </c>
      <c r="HM239" s="54">
        <v>12.02903225806452</v>
      </c>
      <c r="HN239" s="54">
        <v>644.3778640791063</v>
      </c>
      <c r="HO239" s="54">
        <v>497.07464181335371</v>
      </c>
      <c r="HP239" s="54">
        <v>0.94615384615384612</v>
      </c>
      <c r="HQ239" s="54">
        <v>0</v>
      </c>
      <c r="HR239" s="54">
        <v>0</v>
      </c>
      <c r="HS239" s="54">
        <v>21.778557874762811</v>
      </c>
      <c r="HT239" s="54">
        <v>27.022848063143016</v>
      </c>
      <c r="HU239" s="54">
        <v>24.737806805638925</v>
      </c>
      <c r="HV239" s="54">
        <v>20.883066013949602</v>
      </c>
      <c r="HW239" s="54">
        <v>17.121936997260732</v>
      </c>
      <c r="HX239" s="54">
        <v>16.252381690866791</v>
      </c>
      <c r="HY239" s="54">
        <v>17.121936997260732</v>
      </c>
      <c r="HZ239" s="54">
        <v>20.883066013949602</v>
      </c>
      <c r="IA239" s="54">
        <v>24.737806805638922</v>
      </c>
      <c r="IB239" s="54">
        <v>0</v>
      </c>
      <c r="IC239" s="54">
        <v>0.5845448567141136</v>
      </c>
      <c r="ID239" s="54">
        <v>326.77419354838707</v>
      </c>
    </row>
    <row r="240" spans="2:238" x14ac:dyDescent="0.25">
      <c r="B240" s="54">
        <v>9.3263440860215052</v>
      </c>
      <c r="C240" s="54">
        <v>11</v>
      </c>
      <c r="D240" s="54">
        <v>39600</v>
      </c>
      <c r="E240" s="54">
        <v>13.435483870967742</v>
      </c>
      <c r="F240" s="54">
        <v>667.5037702504884</v>
      </c>
      <c r="G240" s="54">
        <v>698.69085031194845</v>
      </c>
      <c r="H240" s="54">
        <v>0.94615384615384612</v>
      </c>
      <c r="I240" s="54">
        <v>0</v>
      </c>
      <c r="J240" s="54">
        <v>0</v>
      </c>
      <c r="K240" s="54">
        <v>20.46114168247944</v>
      </c>
      <c r="L240" s="54">
        <v>31.554450326874402</v>
      </c>
      <c r="M240" s="54">
        <v>28.793139501576938</v>
      </c>
      <c r="N240" s="54">
        <v>24.134957754594467</v>
      </c>
      <c r="O240" s="54">
        <v>19.589899220085815</v>
      </c>
      <c r="P240" s="54">
        <v>18.539103103011268</v>
      </c>
      <c r="Q240" s="54">
        <v>19.589899220085815</v>
      </c>
      <c r="R240" s="54">
        <v>24.134957754594467</v>
      </c>
      <c r="S240" s="54">
        <v>28.793139501576938</v>
      </c>
      <c r="T240" s="54">
        <v>1</v>
      </c>
      <c r="U240" s="54">
        <v>0.58892851567641735</v>
      </c>
      <c r="V240" s="54">
        <v>394.88351254480273</v>
      </c>
      <c r="Z240" s="54">
        <v>9.3263440860215052</v>
      </c>
      <c r="AA240" s="54">
        <v>11</v>
      </c>
      <c r="AB240" s="54">
        <v>39600</v>
      </c>
      <c r="AC240" s="54">
        <v>13.435483870967742</v>
      </c>
      <c r="AD240" s="54">
        <v>667.5037702504884</v>
      </c>
      <c r="AE240" s="54">
        <v>698.69085031194845</v>
      </c>
      <c r="AF240" s="54">
        <v>0.94615384615384612</v>
      </c>
      <c r="AG240" s="54">
        <v>0</v>
      </c>
      <c r="AH240" s="54">
        <v>0</v>
      </c>
      <c r="AI240" s="54">
        <v>20.46114168247944</v>
      </c>
      <c r="AJ240" s="54">
        <v>31.554450326874402</v>
      </c>
      <c r="AK240" s="54">
        <v>28.793139501576938</v>
      </c>
      <c r="AL240" s="54">
        <v>24.134957754594467</v>
      </c>
      <c r="AM240" s="54">
        <v>19.589899220085815</v>
      </c>
      <c r="AN240" s="54">
        <v>18.539103103011268</v>
      </c>
      <c r="AO240" s="54">
        <v>19.589899220085815</v>
      </c>
      <c r="AP240" s="54">
        <v>24.134957754594467</v>
      </c>
      <c r="AQ240" s="54">
        <v>28.793139501576938</v>
      </c>
      <c r="AR240" s="54">
        <v>0</v>
      </c>
      <c r="AS240" s="54">
        <v>0.58892851567641735</v>
      </c>
      <c r="AT240" s="54">
        <v>394.88351254480273</v>
      </c>
      <c r="AX240" s="54">
        <v>9.3263440860215052</v>
      </c>
      <c r="AY240" s="54">
        <v>11</v>
      </c>
      <c r="AZ240" s="54">
        <v>39600</v>
      </c>
      <c r="BA240" s="54">
        <v>13.435483870967742</v>
      </c>
      <c r="BB240" s="54">
        <v>667.5037702504884</v>
      </c>
      <c r="BC240" s="54">
        <v>698.69085031194845</v>
      </c>
      <c r="BD240" s="54">
        <v>0.94615384615384612</v>
      </c>
      <c r="BE240" s="54">
        <v>0</v>
      </c>
      <c r="BF240" s="54">
        <v>0</v>
      </c>
      <c r="BG240" s="54">
        <v>25.98951085810668</v>
      </c>
      <c r="BH240" s="54">
        <v>31.554450326874402</v>
      </c>
      <c r="BI240" s="54">
        <v>28.793139501576938</v>
      </c>
      <c r="BJ240" s="54">
        <v>24.134957754594467</v>
      </c>
      <c r="BK240" s="54">
        <v>19.589899220085815</v>
      </c>
      <c r="BL240" s="54">
        <v>18.539103103011268</v>
      </c>
      <c r="BM240" s="54">
        <v>19.589899220085815</v>
      </c>
      <c r="BN240" s="54">
        <v>24.134957754594467</v>
      </c>
      <c r="BO240" s="54">
        <v>28.793139501576938</v>
      </c>
      <c r="BP240" s="54">
        <v>1</v>
      </c>
      <c r="BQ240" s="54">
        <v>0.5845448567141136</v>
      </c>
      <c r="BR240" s="54">
        <v>394.88351254480273</v>
      </c>
      <c r="BV240" s="54">
        <v>9.3263440860215052</v>
      </c>
      <c r="BW240" s="54">
        <v>11</v>
      </c>
      <c r="BX240" s="54">
        <v>39600</v>
      </c>
      <c r="BY240" s="54">
        <v>13.435483870967742</v>
      </c>
      <c r="BZ240" s="54">
        <v>667.5037702504884</v>
      </c>
      <c r="CA240" s="54">
        <v>698.69085031194845</v>
      </c>
      <c r="CB240" s="54">
        <v>0.94615384615384612</v>
      </c>
      <c r="CC240" s="54">
        <v>0</v>
      </c>
      <c r="CD240" s="54">
        <v>0</v>
      </c>
      <c r="CE240" s="54">
        <v>25.98951085810668</v>
      </c>
      <c r="CF240" s="54">
        <v>31.554450326874402</v>
      </c>
      <c r="CG240" s="54">
        <v>28.793139501576938</v>
      </c>
      <c r="CH240" s="54">
        <v>24.134957754594467</v>
      </c>
      <c r="CI240" s="54">
        <v>19.589899220085815</v>
      </c>
      <c r="CJ240" s="54">
        <v>18.539103103011268</v>
      </c>
      <c r="CK240" s="54">
        <v>19.589899220085815</v>
      </c>
      <c r="CL240" s="54">
        <v>24.134957754594467</v>
      </c>
      <c r="CM240" s="54">
        <v>28.793139501576938</v>
      </c>
      <c r="CN240" s="54">
        <v>0</v>
      </c>
      <c r="CO240" s="54">
        <v>0.5845448567141136</v>
      </c>
      <c r="CP240" s="54">
        <v>394.88351254480273</v>
      </c>
      <c r="CT240" s="54">
        <v>9.3263440860215052</v>
      </c>
      <c r="CU240" s="54">
        <v>11</v>
      </c>
      <c r="CV240" s="54">
        <v>39600</v>
      </c>
      <c r="CW240" s="54">
        <v>13.435483870967742</v>
      </c>
      <c r="CX240" s="54">
        <v>667.5037702504884</v>
      </c>
      <c r="CY240" s="54">
        <v>279.99284505884191</v>
      </c>
      <c r="CZ240" s="54">
        <v>0.94615384615384612</v>
      </c>
      <c r="DA240" s="54">
        <v>0</v>
      </c>
      <c r="DB240" s="54">
        <v>0</v>
      </c>
      <c r="DC240" s="54">
        <v>25.98951085810668</v>
      </c>
      <c r="DD240" s="54">
        <v>31.554450326874402</v>
      </c>
      <c r="DE240" s="54">
        <v>28.793139501576938</v>
      </c>
      <c r="DF240" s="54">
        <v>24.134957754594467</v>
      </c>
      <c r="DG240" s="54">
        <v>19.589899220085815</v>
      </c>
      <c r="DH240" s="54">
        <v>18.539103103011268</v>
      </c>
      <c r="DI240" s="54">
        <v>19.589899220085815</v>
      </c>
      <c r="DJ240" s="54">
        <v>24.134957754594467</v>
      </c>
      <c r="DK240" s="54">
        <v>28.793139501576938</v>
      </c>
      <c r="DL240" s="54">
        <v>1</v>
      </c>
      <c r="DM240" s="54">
        <v>0.5845448567141136</v>
      </c>
      <c r="DN240" s="54">
        <v>394.88351254480273</v>
      </c>
      <c r="DR240" s="54">
        <v>9.3263440860215052</v>
      </c>
      <c r="DS240" s="54">
        <v>11</v>
      </c>
      <c r="DT240" s="54">
        <v>39600</v>
      </c>
      <c r="DU240" s="54">
        <v>13.435483870967742</v>
      </c>
      <c r="DV240" s="54">
        <v>667.5037702504884</v>
      </c>
      <c r="DW240" s="54">
        <v>279.99284505884191</v>
      </c>
      <c r="DX240" s="54">
        <v>0.94615384615384612</v>
      </c>
      <c r="DY240" s="54">
        <v>0</v>
      </c>
      <c r="DZ240" s="54">
        <v>0</v>
      </c>
      <c r="EA240" s="54">
        <v>25.98951085810668</v>
      </c>
      <c r="EB240" s="54">
        <v>31.554450326874402</v>
      </c>
      <c r="EC240" s="54">
        <v>28.793139501576938</v>
      </c>
      <c r="ED240" s="54">
        <v>24.134957754594467</v>
      </c>
      <c r="EE240" s="54">
        <v>19.589899220085815</v>
      </c>
      <c r="EF240" s="54">
        <v>18.539103103011268</v>
      </c>
      <c r="EG240" s="54">
        <v>19.589899220085815</v>
      </c>
      <c r="EH240" s="54">
        <v>24.134957754594467</v>
      </c>
      <c r="EI240" s="54">
        <v>28.793139501576938</v>
      </c>
      <c r="EJ240" s="54">
        <v>0</v>
      </c>
      <c r="EK240" s="54">
        <v>0.5845448567141136</v>
      </c>
      <c r="EL240" s="54">
        <v>394.88351254480273</v>
      </c>
      <c r="EP240" s="54">
        <v>9.3263440860215052</v>
      </c>
      <c r="EQ240" s="54">
        <v>11</v>
      </c>
      <c r="ER240" s="54">
        <v>39600</v>
      </c>
      <c r="ES240" s="54">
        <v>13.435483870967742</v>
      </c>
      <c r="ET240" s="54">
        <v>667.5037702504884</v>
      </c>
      <c r="EU240" s="54">
        <v>0</v>
      </c>
      <c r="EV240" s="54">
        <v>0.94615384615384612</v>
      </c>
      <c r="EW240" s="54">
        <v>0</v>
      </c>
      <c r="EX240" s="54">
        <v>0</v>
      </c>
      <c r="EY240" s="54">
        <v>25.98951085810668</v>
      </c>
      <c r="EZ240" s="54">
        <v>31.554450326874402</v>
      </c>
      <c r="FA240" s="54">
        <v>28.793139501576938</v>
      </c>
      <c r="FB240" s="54">
        <v>24.134957754594467</v>
      </c>
      <c r="FC240" s="54">
        <v>19.589899220085815</v>
      </c>
      <c r="FD240" s="54">
        <v>18.539103103011268</v>
      </c>
      <c r="FE240" s="54">
        <v>19.589899220085815</v>
      </c>
      <c r="FF240" s="54">
        <v>24.134957754594467</v>
      </c>
      <c r="FG240" s="54">
        <v>28.793139501576938</v>
      </c>
      <c r="FH240" s="54">
        <v>1</v>
      </c>
      <c r="FI240" s="54">
        <v>0.5845448567141136</v>
      </c>
      <c r="FJ240" s="54">
        <v>394.88351254480273</v>
      </c>
      <c r="FN240" s="54">
        <v>9.3263440860215052</v>
      </c>
      <c r="FO240" s="54">
        <v>11</v>
      </c>
      <c r="FP240" s="54">
        <v>39600</v>
      </c>
      <c r="FQ240" s="54">
        <v>13.435483870967742</v>
      </c>
      <c r="FR240" s="54">
        <v>667.5037702504884</v>
      </c>
      <c r="FS240" s="54">
        <v>0</v>
      </c>
      <c r="FT240" s="54">
        <v>0.94615384615384612</v>
      </c>
      <c r="FU240" s="54">
        <v>0</v>
      </c>
      <c r="FV240" s="54">
        <v>0</v>
      </c>
      <c r="FW240" s="54">
        <v>25.98951085810668</v>
      </c>
      <c r="FX240" s="54">
        <v>31.554450326874402</v>
      </c>
      <c r="FY240" s="54">
        <v>28.793139501576938</v>
      </c>
      <c r="FZ240" s="54">
        <v>24.134957754594467</v>
      </c>
      <c r="GA240" s="54">
        <v>19.589899220085815</v>
      </c>
      <c r="GB240" s="54">
        <v>18.539103103011268</v>
      </c>
      <c r="GC240" s="54">
        <v>19.589899220085815</v>
      </c>
      <c r="GD240" s="54">
        <v>24.134957754594467</v>
      </c>
      <c r="GE240" s="54">
        <v>28.793139501576938</v>
      </c>
      <c r="GF240" s="54">
        <v>0</v>
      </c>
      <c r="GG240" s="54">
        <v>0.5845448567141136</v>
      </c>
      <c r="GH240" s="54">
        <v>394.88351254480273</v>
      </c>
      <c r="GL240" s="54">
        <v>9.3263440860215052</v>
      </c>
      <c r="GM240" s="54">
        <v>11</v>
      </c>
      <c r="GN240" s="54">
        <v>39600</v>
      </c>
      <c r="GO240" s="54">
        <v>13.435483870967742</v>
      </c>
      <c r="GP240" s="54">
        <v>667.5037702504884</v>
      </c>
      <c r="GQ240" s="54">
        <v>698.69085031194822</v>
      </c>
      <c r="GR240" s="54">
        <v>0.94615384615384612</v>
      </c>
      <c r="GS240" s="54">
        <v>0</v>
      </c>
      <c r="GT240" s="54">
        <v>0</v>
      </c>
      <c r="GU240" s="54">
        <v>25.98951085810668</v>
      </c>
      <c r="GV240" s="54">
        <v>31.554450326874402</v>
      </c>
      <c r="GW240" s="54">
        <v>28.793139501576938</v>
      </c>
      <c r="GX240" s="54">
        <v>24.134957754594467</v>
      </c>
      <c r="GY240" s="54">
        <v>19.589899220085815</v>
      </c>
      <c r="GZ240" s="54">
        <v>18.539103103011268</v>
      </c>
      <c r="HA240" s="54">
        <v>19.589899220085815</v>
      </c>
      <c r="HB240" s="54">
        <v>24.134957754594467</v>
      </c>
      <c r="HC240" s="54">
        <v>28.793139501576938</v>
      </c>
      <c r="HD240" s="54">
        <v>1</v>
      </c>
      <c r="HE240" s="54">
        <v>0.5845448567141136</v>
      </c>
      <c r="HF240" s="54">
        <v>394.88351254480273</v>
      </c>
      <c r="HJ240" s="54">
        <v>9.3263440860215052</v>
      </c>
      <c r="HK240" s="54">
        <v>11</v>
      </c>
      <c r="HL240" s="54">
        <v>39600</v>
      </c>
      <c r="HM240" s="54">
        <v>13.435483870967742</v>
      </c>
      <c r="HN240" s="54">
        <v>667.5037702504884</v>
      </c>
      <c r="HO240" s="54">
        <v>698.69085031194822</v>
      </c>
      <c r="HP240" s="54">
        <v>0.94615384615384612</v>
      </c>
      <c r="HQ240" s="54">
        <v>0</v>
      </c>
      <c r="HR240" s="54">
        <v>0</v>
      </c>
      <c r="HS240" s="54">
        <v>25.98951085810668</v>
      </c>
      <c r="HT240" s="54">
        <v>31.554450326874402</v>
      </c>
      <c r="HU240" s="54">
        <v>28.793139501576938</v>
      </c>
      <c r="HV240" s="54">
        <v>24.134957754594467</v>
      </c>
      <c r="HW240" s="54">
        <v>19.589899220085815</v>
      </c>
      <c r="HX240" s="54">
        <v>18.539103103011268</v>
      </c>
      <c r="HY240" s="54">
        <v>19.589899220085815</v>
      </c>
      <c r="HZ240" s="54">
        <v>24.134957754594467</v>
      </c>
      <c r="IA240" s="54">
        <v>28.793139501576938</v>
      </c>
      <c r="IB240" s="54">
        <v>0</v>
      </c>
      <c r="IC240" s="54">
        <v>0.5845448567141136</v>
      </c>
      <c r="ID240" s="54">
        <v>394.88351254480273</v>
      </c>
    </row>
    <row r="241" spans="2:238" x14ac:dyDescent="0.25">
      <c r="B241" s="54" t="s">
        <v>68</v>
      </c>
      <c r="C241" s="54">
        <v>12</v>
      </c>
      <c r="D241" s="54">
        <v>43200</v>
      </c>
      <c r="E241" s="54">
        <v>13.890322580645163</v>
      </c>
      <c r="F241" s="54">
        <v>736.0200653255871</v>
      </c>
      <c r="G241" s="54">
        <v>536.73780437181961</v>
      </c>
      <c r="H241" s="54">
        <v>0.94615384615384612</v>
      </c>
      <c r="I241" s="54">
        <v>0</v>
      </c>
      <c r="J241" s="54">
        <v>0</v>
      </c>
      <c r="K241" s="54">
        <v>20.069272612270712</v>
      </c>
      <c r="L241" s="54">
        <v>30.579720714892893</v>
      </c>
      <c r="M241" s="54">
        <v>28.036274550458149</v>
      </c>
      <c r="N241" s="54">
        <v>23.745618681854086</v>
      </c>
      <c r="O241" s="54">
        <v>19.559160717462444</v>
      </c>
      <c r="P241" s="54">
        <v>18.591271362489788</v>
      </c>
      <c r="Q241" s="54">
        <v>19.559160717462444</v>
      </c>
      <c r="R241" s="54">
        <v>23.745618681854086</v>
      </c>
      <c r="S241" s="54">
        <v>28.036274550458145</v>
      </c>
      <c r="T241" s="54">
        <v>1</v>
      </c>
      <c r="U241" s="54">
        <v>0.58892851567641735</v>
      </c>
      <c r="V241" s="54">
        <v>363.72759856630807</v>
      </c>
      <c r="Z241" s="54" t="s">
        <v>68</v>
      </c>
      <c r="AA241" s="54">
        <v>12</v>
      </c>
      <c r="AB241" s="54">
        <v>43200</v>
      </c>
      <c r="AC241" s="54">
        <v>13.890322580645163</v>
      </c>
      <c r="AD241" s="54">
        <v>736.0200653255871</v>
      </c>
      <c r="AE241" s="54">
        <v>536.73780437181961</v>
      </c>
      <c r="AF241" s="54">
        <v>0.94615384615384612</v>
      </c>
      <c r="AG241" s="54">
        <v>0</v>
      </c>
      <c r="AH241" s="54">
        <v>0</v>
      </c>
      <c r="AI241" s="54">
        <v>20.069272612270712</v>
      </c>
      <c r="AJ241" s="54">
        <v>30.579720714892893</v>
      </c>
      <c r="AK241" s="54">
        <v>28.036274550458149</v>
      </c>
      <c r="AL241" s="54">
        <v>23.745618681854086</v>
      </c>
      <c r="AM241" s="54">
        <v>19.559160717462444</v>
      </c>
      <c r="AN241" s="54">
        <v>18.591271362489788</v>
      </c>
      <c r="AO241" s="54">
        <v>19.559160717462444</v>
      </c>
      <c r="AP241" s="54">
        <v>23.745618681854086</v>
      </c>
      <c r="AQ241" s="54">
        <v>28.036274550458145</v>
      </c>
      <c r="AR241" s="54">
        <v>0</v>
      </c>
      <c r="AS241" s="54">
        <v>0.58892851567641735</v>
      </c>
      <c r="AT241" s="54">
        <v>363.72759856630807</v>
      </c>
      <c r="AX241" s="54" t="s">
        <v>68</v>
      </c>
      <c r="AY241" s="54">
        <v>12</v>
      </c>
      <c r="AZ241" s="54">
        <v>43200</v>
      </c>
      <c r="BA241" s="54">
        <v>13.890322580645163</v>
      </c>
      <c r="BB241" s="54">
        <v>736.0200653255871</v>
      </c>
      <c r="BC241" s="54">
        <v>536.73780437181961</v>
      </c>
      <c r="BD241" s="54">
        <v>0.94615384615384612</v>
      </c>
      <c r="BE241" s="54">
        <v>0</v>
      </c>
      <c r="BF241" s="54">
        <v>0</v>
      </c>
      <c r="BG241" s="54">
        <v>25.161458992199027</v>
      </c>
      <c r="BH241" s="54">
        <v>30.579720714892893</v>
      </c>
      <c r="BI241" s="54">
        <v>28.036274550458149</v>
      </c>
      <c r="BJ241" s="54">
        <v>23.745618681854086</v>
      </c>
      <c r="BK241" s="54">
        <v>19.559160717462444</v>
      </c>
      <c r="BL241" s="54">
        <v>18.591271362489788</v>
      </c>
      <c r="BM241" s="54">
        <v>19.559160717462444</v>
      </c>
      <c r="BN241" s="54">
        <v>23.745618681854086</v>
      </c>
      <c r="BO241" s="54">
        <v>28.036274550458145</v>
      </c>
      <c r="BP241" s="54">
        <v>1</v>
      </c>
      <c r="BQ241" s="54">
        <v>0.5845448567141136</v>
      </c>
      <c r="BR241" s="54">
        <v>363.72759856630807</v>
      </c>
      <c r="BV241" s="54" t="s">
        <v>68</v>
      </c>
      <c r="BW241" s="54">
        <v>12</v>
      </c>
      <c r="BX241" s="54">
        <v>43200</v>
      </c>
      <c r="BY241" s="54">
        <v>13.890322580645163</v>
      </c>
      <c r="BZ241" s="54">
        <v>736.0200653255871</v>
      </c>
      <c r="CA241" s="54">
        <v>536.73780437181961</v>
      </c>
      <c r="CB241" s="54">
        <v>0.94615384615384612</v>
      </c>
      <c r="CC241" s="54">
        <v>0</v>
      </c>
      <c r="CD241" s="54">
        <v>0</v>
      </c>
      <c r="CE241" s="54">
        <v>25.161458992199027</v>
      </c>
      <c r="CF241" s="54">
        <v>30.579720714892893</v>
      </c>
      <c r="CG241" s="54">
        <v>28.036274550458149</v>
      </c>
      <c r="CH241" s="54">
        <v>23.745618681854086</v>
      </c>
      <c r="CI241" s="54">
        <v>19.559160717462444</v>
      </c>
      <c r="CJ241" s="54">
        <v>18.591271362489788</v>
      </c>
      <c r="CK241" s="54">
        <v>19.559160717462444</v>
      </c>
      <c r="CL241" s="54">
        <v>23.745618681854086</v>
      </c>
      <c r="CM241" s="54">
        <v>28.036274550458145</v>
      </c>
      <c r="CN241" s="54">
        <v>0</v>
      </c>
      <c r="CO241" s="54">
        <v>0.5845448567141136</v>
      </c>
      <c r="CP241" s="54">
        <v>363.72759856630807</v>
      </c>
      <c r="CT241" s="54" t="s">
        <v>68</v>
      </c>
      <c r="CU241" s="54">
        <v>12</v>
      </c>
      <c r="CV241" s="54">
        <v>43200</v>
      </c>
      <c r="CW241" s="54">
        <v>13.890322580645163</v>
      </c>
      <c r="CX241" s="54">
        <v>736.0200653255871</v>
      </c>
      <c r="CY241" s="54">
        <v>0</v>
      </c>
      <c r="CZ241" s="54">
        <v>0.94615384615384612</v>
      </c>
      <c r="DA241" s="54">
        <v>0</v>
      </c>
      <c r="DB241" s="54">
        <v>0</v>
      </c>
      <c r="DC241" s="54">
        <v>25.161458992199027</v>
      </c>
      <c r="DD241" s="54">
        <v>30.579720714892893</v>
      </c>
      <c r="DE241" s="54">
        <v>28.036274550458149</v>
      </c>
      <c r="DF241" s="54">
        <v>23.745618681854086</v>
      </c>
      <c r="DG241" s="54">
        <v>19.559160717462444</v>
      </c>
      <c r="DH241" s="54">
        <v>18.591271362489788</v>
      </c>
      <c r="DI241" s="54">
        <v>19.559160717462444</v>
      </c>
      <c r="DJ241" s="54">
        <v>23.745618681854086</v>
      </c>
      <c r="DK241" s="54">
        <v>28.036274550458145</v>
      </c>
      <c r="DL241" s="54">
        <v>1</v>
      </c>
      <c r="DM241" s="54">
        <v>0.5845448567141136</v>
      </c>
      <c r="DN241" s="54">
        <v>363.72759856630807</v>
      </c>
      <c r="DR241" s="54" t="s">
        <v>68</v>
      </c>
      <c r="DS241" s="54">
        <v>12</v>
      </c>
      <c r="DT241" s="54">
        <v>43200</v>
      </c>
      <c r="DU241" s="54">
        <v>13.890322580645163</v>
      </c>
      <c r="DV241" s="54">
        <v>736.0200653255871</v>
      </c>
      <c r="DW241" s="54">
        <v>0</v>
      </c>
      <c r="DX241" s="54">
        <v>0.94615384615384612</v>
      </c>
      <c r="DY241" s="54">
        <v>0</v>
      </c>
      <c r="DZ241" s="54">
        <v>0</v>
      </c>
      <c r="EA241" s="54">
        <v>25.161458992199027</v>
      </c>
      <c r="EB241" s="54">
        <v>30.579720714892893</v>
      </c>
      <c r="EC241" s="54">
        <v>28.036274550458149</v>
      </c>
      <c r="ED241" s="54">
        <v>23.745618681854086</v>
      </c>
      <c r="EE241" s="54">
        <v>19.559160717462444</v>
      </c>
      <c r="EF241" s="54">
        <v>18.591271362489788</v>
      </c>
      <c r="EG241" s="54">
        <v>19.559160717462444</v>
      </c>
      <c r="EH241" s="54">
        <v>23.745618681854086</v>
      </c>
      <c r="EI241" s="54">
        <v>28.036274550458145</v>
      </c>
      <c r="EJ241" s="54">
        <v>0</v>
      </c>
      <c r="EK241" s="54">
        <v>0.5845448567141136</v>
      </c>
      <c r="EL241" s="54">
        <v>363.72759856630807</v>
      </c>
      <c r="EP241" s="54" t="s">
        <v>68</v>
      </c>
      <c r="EQ241" s="54">
        <v>12</v>
      </c>
      <c r="ER241" s="54">
        <v>43200</v>
      </c>
      <c r="ES241" s="54">
        <v>13.890322580645163</v>
      </c>
      <c r="ET241" s="54">
        <v>736.0200653255871</v>
      </c>
      <c r="EU241" s="54">
        <v>0</v>
      </c>
      <c r="EV241" s="54">
        <v>0.94615384615384612</v>
      </c>
      <c r="EW241" s="54">
        <v>0</v>
      </c>
      <c r="EX241" s="54">
        <v>0</v>
      </c>
      <c r="EY241" s="54">
        <v>25.161458992199027</v>
      </c>
      <c r="EZ241" s="54">
        <v>30.579720714892893</v>
      </c>
      <c r="FA241" s="54">
        <v>28.036274550458149</v>
      </c>
      <c r="FB241" s="54">
        <v>23.745618681854086</v>
      </c>
      <c r="FC241" s="54">
        <v>19.559160717462444</v>
      </c>
      <c r="FD241" s="54">
        <v>18.591271362489788</v>
      </c>
      <c r="FE241" s="54">
        <v>19.559160717462444</v>
      </c>
      <c r="FF241" s="54">
        <v>23.745618681854086</v>
      </c>
      <c r="FG241" s="54">
        <v>28.036274550458145</v>
      </c>
      <c r="FH241" s="54">
        <v>1</v>
      </c>
      <c r="FI241" s="54">
        <v>0.5845448567141136</v>
      </c>
      <c r="FJ241" s="54">
        <v>363.72759856630807</v>
      </c>
      <c r="FN241" s="54" t="s">
        <v>68</v>
      </c>
      <c r="FO241" s="54">
        <v>12</v>
      </c>
      <c r="FP241" s="54">
        <v>43200</v>
      </c>
      <c r="FQ241" s="54">
        <v>13.890322580645163</v>
      </c>
      <c r="FR241" s="54">
        <v>736.0200653255871</v>
      </c>
      <c r="FS241" s="54">
        <v>0</v>
      </c>
      <c r="FT241" s="54">
        <v>0.94615384615384612</v>
      </c>
      <c r="FU241" s="54">
        <v>0</v>
      </c>
      <c r="FV241" s="54">
        <v>0</v>
      </c>
      <c r="FW241" s="54">
        <v>25.161458992199027</v>
      </c>
      <c r="FX241" s="54">
        <v>30.579720714892893</v>
      </c>
      <c r="FY241" s="54">
        <v>28.036274550458149</v>
      </c>
      <c r="FZ241" s="54">
        <v>23.745618681854086</v>
      </c>
      <c r="GA241" s="54">
        <v>19.559160717462444</v>
      </c>
      <c r="GB241" s="54">
        <v>18.591271362489788</v>
      </c>
      <c r="GC241" s="54">
        <v>19.559160717462444</v>
      </c>
      <c r="GD241" s="54">
        <v>23.745618681854086</v>
      </c>
      <c r="GE241" s="54">
        <v>28.036274550458145</v>
      </c>
      <c r="GF241" s="54">
        <v>0</v>
      </c>
      <c r="GG241" s="54">
        <v>0.5845448567141136</v>
      </c>
      <c r="GH241" s="54">
        <v>363.72759856630807</v>
      </c>
      <c r="GL241" s="54" t="s">
        <v>68</v>
      </c>
      <c r="GM241" s="54">
        <v>12</v>
      </c>
      <c r="GN241" s="54">
        <v>43200</v>
      </c>
      <c r="GO241" s="54">
        <v>13.890322580645163</v>
      </c>
      <c r="GP241" s="54">
        <v>736.0200653255871</v>
      </c>
      <c r="GQ241" s="54">
        <v>536.73780437181938</v>
      </c>
      <c r="GR241" s="54">
        <v>0.94615384615384612</v>
      </c>
      <c r="GS241" s="54">
        <v>0</v>
      </c>
      <c r="GT241" s="54">
        <v>0</v>
      </c>
      <c r="GU241" s="54">
        <v>25.161458992199027</v>
      </c>
      <c r="GV241" s="54">
        <v>30.579720714892893</v>
      </c>
      <c r="GW241" s="54">
        <v>28.036274550458149</v>
      </c>
      <c r="GX241" s="54">
        <v>23.745618681854086</v>
      </c>
      <c r="GY241" s="54">
        <v>19.559160717462444</v>
      </c>
      <c r="GZ241" s="54">
        <v>18.591271362489788</v>
      </c>
      <c r="HA241" s="54">
        <v>19.559160717462444</v>
      </c>
      <c r="HB241" s="54">
        <v>23.745618681854086</v>
      </c>
      <c r="HC241" s="54">
        <v>28.036274550458145</v>
      </c>
      <c r="HD241" s="54">
        <v>1</v>
      </c>
      <c r="HE241" s="54">
        <v>0.5845448567141136</v>
      </c>
      <c r="HF241" s="54">
        <v>363.72759856630807</v>
      </c>
      <c r="HJ241" s="54" t="s">
        <v>68</v>
      </c>
      <c r="HK241" s="54">
        <v>12</v>
      </c>
      <c r="HL241" s="54">
        <v>43200</v>
      </c>
      <c r="HM241" s="54">
        <v>13.890322580645163</v>
      </c>
      <c r="HN241" s="54">
        <v>736.0200653255871</v>
      </c>
      <c r="HO241" s="54">
        <v>536.73780437181938</v>
      </c>
      <c r="HP241" s="54">
        <v>0.94615384615384612</v>
      </c>
      <c r="HQ241" s="54">
        <v>0</v>
      </c>
      <c r="HR241" s="54">
        <v>0</v>
      </c>
      <c r="HS241" s="54">
        <v>25.161458992199027</v>
      </c>
      <c r="HT241" s="54">
        <v>30.579720714892893</v>
      </c>
      <c r="HU241" s="54">
        <v>28.036274550458149</v>
      </c>
      <c r="HV241" s="54">
        <v>23.745618681854086</v>
      </c>
      <c r="HW241" s="54">
        <v>19.559160717462444</v>
      </c>
      <c r="HX241" s="54">
        <v>18.591271362489788</v>
      </c>
      <c r="HY241" s="54">
        <v>19.559160717462444</v>
      </c>
      <c r="HZ241" s="54">
        <v>23.745618681854086</v>
      </c>
      <c r="IA241" s="54">
        <v>28.036274550458145</v>
      </c>
      <c r="IB241" s="54">
        <v>0</v>
      </c>
      <c r="IC241" s="54">
        <v>0.5845448567141136</v>
      </c>
      <c r="ID241" s="54">
        <v>363.72759856630807</v>
      </c>
    </row>
    <row r="242" spans="2:238" x14ac:dyDescent="0.25">
      <c r="B242" s="54">
        <v>0.21328302278512112</v>
      </c>
      <c r="C242" s="54">
        <v>13</v>
      </c>
      <c r="D242" s="54">
        <v>46800</v>
      </c>
      <c r="E242" s="54">
        <v>14.574193548387095</v>
      </c>
      <c r="F242" s="54">
        <v>678.53661660445766</v>
      </c>
      <c r="G242" s="54">
        <v>529.99097775105008</v>
      </c>
      <c r="H242" s="54">
        <v>0.94615384615384612</v>
      </c>
      <c r="I242" s="54">
        <v>0</v>
      </c>
      <c r="J242" s="54">
        <v>0</v>
      </c>
      <c r="K242" s="54">
        <v>20.274389626818465</v>
      </c>
      <c r="L242" s="54">
        <v>30.455270911745714</v>
      </c>
      <c r="M242" s="54">
        <v>28.035011955610109</v>
      </c>
      <c r="N242" s="54">
        <v>23.952166232790326</v>
      </c>
      <c r="O242" s="54">
        <v>19.96847177741509</v>
      </c>
      <c r="P242" s="54">
        <v>19.047460390314829</v>
      </c>
      <c r="Q242" s="54">
        <v>19.96847177741509</v>
      </c>
      <c r="R242" s="54">
        <v>23.952166232790326</v>
      </c>
      <c r="S242" s="54">
        <v>28.035011955610109</v>
      </c>
      <c r="T242" s="54">
        <v>1</v>
      </c>
      <c r="U242" s="54">
        <v>0.58892851567641735</v>
      </c>
      <c r="V242" s="54">
        <v>346.11111111111109</v>
      </c>
      <c r="Z242" s="54">
        <v>0.21328302278512112</v>
      </c>
      <c r="AA242" s="54">
        <v>13</v>
      </c>
      <c r="AB242" s="54">
        <v>46800</v>
      </c>
      <c r="AC242" s="54">
        <v>14.574193548387095</v>
      </c>
      <c r="AD242" s="54">
        <v>678.53661660445766</v>
      </c>
      <c r="AE242" s="54">
        <v>529.99097775105008</v>
      </c>
      <c r="AF242" s="54">
        <v>0.94615384615384612</v>
      </c>
      <c r="AG242" s="54">
        <v>0</v>
      </c>
      <c r="AH242" s="54">
        <v>0</v>
      </c>
      <c r="AI242" s="54">
        <v>20.274389626818465</v>
      </c>
      <c r="AJ242" s="54">
        <v>30.455270911745714</v>
      </c>
      <c r="AK242" s="54">
        <v>28.035011955610109</v>
      </c>
      <c r="AL242" s="54">
        <v>23.952166232790326</v>
      </c>
      <c r="AM242" s="54">
        <v>19.96847177741509</v>
      </c>
      <c r="AN242" s="54">
        <v>19.047460390314829</v>
      </c>
      <c r="AO242" s="54">
        <v>19.96847177741509</v>
      </c>
      <c r="AP242" s="54">
        <v>23.952166232790326</v>
      </c>
      <c r="AQ242" s="54">
        <v>28.035011955610109</v>
      </c>
      <c r="AR242" s="54">
        <v>0</v>
      </c>
      <c r="AS242" s="54">
        <v>0.58892851567641735</v>
      </c>
      <c r="AT242" s="54">
        <v>346.11111111111109</v>
      </c>
      <c r="AX242" s="54">
        <v>0.21766668174742482</v>
      </c>
      <c r="AY242" s="54">
        <v>13</v>
      </c>
      <c r="AZ242" s="54">
        <v>46800</v>
      </c>
      <c r="BA242" s="54">
        <v>14.574193548387095</v>
      </c>
      <c r="BB242" s="54">
        <v>678.53661660445766</v>
      </c>
      <c r="BC242" s="54">
        <v>529.99097775105008</v>
      </c>
      <c r="BD242" s="54">
        <v>0.94615384615384612</v>
      </c>
      <c r="BE242" s="54">
        <v>0</v>
      </c>
      <c r="BF242" s="54">
        <v>0</v>
      </c>
      <c r="BG242" s="54">
        <v>25.119945182374021</v>
      </c>
      <c r="BH242" s="54">
        <v>30.455270911745714</v>
      </c>
      <c r="BI242" s="54">
        <v>28.035011955610109</v>
      </c>
      <c r="BJ242" s="54">
        <v>23.952166232790326</v>
      </c>
      <c r="BK242" s="54">
        <v>19.96847177741509</v>
      </c>
      <c r="BL242" s="54">
        <v>19.047460390314829</v>
      </c>
      <c r="BM242" s="54">
        <v>19.96847177741509</v>
      </c>
      <c r="BN242" s="54">
        <v>23.952166232790326</v>
      </c>
      <c r="BO242" s="54">
        <v>28.035011955610109</v>
      </c>
      <c r="BP242" s="54">
        <v>1</v>
      </c>
      <c r="BQ242" s="54">
        <v>0.5845448567141136</v>
      </c>
      <c r="BR242" s="54">
        <v>346.11111111111109</v>
      </c>
      <c r="BV242" s="54">
        <v>0.21766668174742482</v>
      </c>
      <c r="BW242" s="54">
        <v>13</v>
      </c>
      <c r="BX242" s="54">
        <v>46800</v>
      </c>
      <c r="BY242" s="54">
        <v>14.574193548387095</v>
      </c>
      <c r="BZ242" s="54">
        <v>678.53661660445766</v>
      </c>
      <c r="CA242" s="54">
        <v>529.99097775105008</v>
      </c>
      <c r="CB242" s="54">
        <v>0.94615384615384612</v>
      </c>
      <c r="CC242" s="54">
        <v>0</v>
      </c>
      <c r="CD242" s="54">
        <v>0</v>
      </c>
      <c r="CE242" s="54">
        <v>25.119945182374021</v>
      </c>
      <c r="CF242" s="54">
        <v>30.455270911745714</v>
      </c>
      <c r="CG242" s="54">
        <v>28.035011955610109</v>
      </c>
      <c r="CH242" s="54">
        <v>23.952166232790326</v>
      </c>
      <c r="CI242" s="54">
        <v>19.96847177741509</v>
      </c>
      <c r="CJ242" s="54">
        <v>19.047460390314829</v>
      </c>
      <c r="CK242" s="54">
        <v>19.96847177741509</v>
      </c>
      <c r="CL242" s="54">
        <v>23.952166232790326</v>
      </c>
      <c r="CM242" s="54">
        <v>28.035011955610109</v>
      </c>
      <c r="CN242" s="54">
        <v>0</v>
      </c>
      <c r="CO242" s="54">
        <v>0.5845448567141136</v>
      </c>
      <c r="CP242" s="54">
        <v>346.11111111111109</v>
      </c>
      <c r="CT242" s="54">
        <v>0.21766668174742482</v>
      </c>
      <c r="CU242" s="54">
        <v>13</v>
      </c>
      <c r="CV242" s="54">
        <v>46800</v>
      </c>
      <c r="CW242" s="54">
        <v>14.574193548387095</v>
      </c>
      <c r="CX242" s="54">
        <v>678.53661660445766</v>
      </c>
      <c r="CY242" s="54">
        <v>0</v>
      </c>
      <c r="CZ242" s="54">
        <v>0.94615384615384612</v>
      </c>
      <c r="DA242" s="54">
        <v>0</v>
      </c>
      <c r="DB242" s="54">
        <v>0</v>
      </c>
      <c r="DC242" s="54">
        <v>25.119945182374021</v>
      </c>
      <c r="DD242" s="54">
        <v>30.455270911745714</v>
      </c>
      <c r="DE242" s="54">
        <v>28.035011955610109</v>
      </c>
      <c r="DF242" s="54">
        <v>23.952166232790326</v>
      </c>
      <c r="DG242" s="54">
        <v>19.96847177741509</v>
      </c>
      <c r="DH242" s="54">
        <v>19.047460390314829</v>
      </c>
      <c r="DI242" s="54">
        <v>19.96847177741509</v>
      </c>
      <c r="DJ242" s="54">
        <v>23.952166232790326</v>
      </c>
      <c r="DK242" s="54">
        <v>28.035011955610109</v>
      </c>
      <c r="DL242" s="54">
        <v>1</v>
      </c>
      <c r="DM242" s="54">
        <v>0.5845448567141136</v>
      </c>
      <c r="DN242" s="54">
        <v>346.11111111111109</v>
      </c>
      <c r="DR242" s="54">
        <v>0.21766668174742482</v>
      </c>
      <c r="DS242" s="54">
        <v>13</v>
      </c>
      <c r="DT242" s="54">
        <v>46800</v>
      </c>
      <c r="DU242" s="54">
        <v>14.574193548387095</v>
      </c>
      <c r="DV242" s="54">
        <v>678.53661660445766</v>
      </c>
      <c r="DW242" s="54">
        <v>0</v>
      </c>
      <c r="DX242" s="54">
        <v>0.94615384615384612</v>
      </c>
      <c r="DY242" s="54">
        <v>0</v>
      </c>
      <c r="DZ242" s="54">
        <v>0</v>
      </c>
      <c r="EA242" s="54">
        <v>25.119945182374021</v>
      </c>
      <c r="EB242" s="54">
        <v>30.455270911745714</v>
      </c>
      <c r="EC242" s="54">
        <v>28.035011955610109</v>
      </c>
      <c r="ED242" s="54">
        <v>23.952166232790326</v>
      </c>
      <c r="EE242" s="54">
        <v>19.96847177741509</v>
      </c>
      <c r="EF242" s="54">
        <v>19.047460390314829</v>
      </c>
      <c r="EG242" s="54">
        <v>19.96847177741509</v>
      </c>
      <c r="EH242" s="54">
        <v>23.952166232790326</v>
      </c>
      <c r="EI242" s="54">
        <v>28.035011955610109</v>
      </c>
      <c r="EJ242" s="54">
        <v>0</v>
      </c>
      <c r="EK242" s="54">
        <v>0.5845448567141136</v>
      </c>
      <c r="EL242" s="54">
        <v>346.11111111111109</v>
      </c>
      <c r="EP242" s="54">
        <v>0.21766668174742482</v>
      </c>
      <c r="EQ242" s="54">
        <v>13</v>
      </c>
      <c r="ER242" s="54">
        <v>46800</v>
      </c>
      <c r="ES242" s="54">
        <v>14.574193548387095</v>
      </c>
      <c r="ET242" s="54">
        <v>678.53661660445766</v>
      </c>
      <c r="EU242" s="54">
        <v>212.38818520348411</v>
      </c>
      <c r="EV242" s="54">
        <v>0.94615384615384612</v>
      </c>
      <c r="EW242" s="54">
        <v>0</v>
      </c>
      <c r="EX242" s="54">
        <v>0</v>
      </c>
      <c r="EY242" s="54">
        <v>25.119945182374021</v>
      </c>
      <c r="EZ242" s="54">
        <v>30.455270911745714</v>
      </c>
      <c r="FA242" s="54">
        <v>28.035011955610109</v>
      </c>
      <c r="FB242" s="54">
        <v>23.952166232790326</v>
      </c>
      <c r="FC242" s="54">
        <v>19.96847177741509</v>
      </c>
      <c r="FD242" s="54">
        <v>19.047460390314829</v>
      </c>
      <c r="FE242" s="54">
        <v>19.96847177741509</v>
      </c>
      <c r="FF242" s="54">
        <v>23.952166232790326</v>
      </c>
      <c r="FG242" s="54">
        <v>28.035011955610109</v>
      </c>
      <c r="FH242" s="54">
        <v>1</v>
      </c>
      <c r="FI242" s="54">
        <v>0.5845448567141136</v>
      </c>
      <c r="FJ242" s="54">
        <v>346.11111111111109</v>
      </c>
      <c r="FN242" s="54">
        <v>0.21766668174742482</v>
      </c>
      <c r="FO242" s="54">
        <v>13</v>
      </c>
      <c r="FP242" s="54">
        <v>46800</v>
      </c>
      <c r="FQ242" s="54">
        <v>14.574193548387095</v>
      </c>
      <c r="FR242" s="54">
        <v>678.53661660445766</v>
      </c>
      <c r="FS242" s="54">
        <v>212.38818520348411</v>
      </c>
      <c r="FT242" s="54">
        <v>0.94615384615384612</v>
      </c>
      <c r="FU242" s="54">
        <v>0</v>
      </c>
      <c r="FV242" s="54">
        <v>0</v>
      </c>
      <c r="FW242" s="54">
        <v>25.119945182374021</v>
      </c>
      <c r="FX242" s="54">
        <v>30.455270911745714</v>
      </c>
      <c r="FY242" s="54">
        <v>28.035011955610109</v>
      </c>
      <c r="FZ242" s="54">
        <v>23.952166232790326</v>
      </c>
      <c r="GA242" s="54">
        <v>19.96847177741509</v>
      </c>
      <c r="GB242" s="54">
        <v>19.047460390314829</v>
      </c>
      <c r="GC242" s="54">
        <v>19.96847177741509</v>
      </c>
      <c r="GD242" s="54">
        <v>23.952166232790326</v>
      </c>
      <c r="GE242" s="54">
        <v>28.035011955610109</v>
      </c>
      <c r="GF242" s="54">
        <v>0</v>
      </c>
      <c r="GG242" s="54">
        <v>0.5845448567141136</v>
      </c>
      <c r="GH242" s="54">
        <v>346.11111111111109</v>
      </c>
      <c r="GL242" s="54">
        <v>0.21766668174742482</v>
      </c>
      <c r="GM242" s="54">
        <v>13</v>
      </c>
      <c r="GN242" s="54">
        <v>46800</v>
      </c>
      <c r="GO242" s="54">
        <v>14.574193548387095</v>
      </c>
      <c r="GP242" s="54">
        <v>678.53661660445766</v>
      </c>
      <c r="GQ242" s="54">
        <v>529.99097775104985</v>
      </c>
      <c r="GR242" s="54">
        <v>0.94615384615384612</v>
      </c>
      <c r="GS242" s="54">
        <v>0</v>
      </c>
      <c r="GT242" s="54">
        <v>0</v>
      </c>
      <c r="GU242" s="54">
        <v>25.119945182374021</v>
      </c>
      <c r="GV242" s="54">
        <v>30.455270911745714</v>
      </c>
      <c r="GW242" s="54">
        <v>28.035011955610109</v>
      </c>
      <c r="GX242" s="54">
        <v>23.952166232790326</v>
      </c>
      <c r="GY242" s="54">
        <v>19.96847177741509</v>
      </c>
      <c r="GZ242" s="54">
        <v>19.047460390314829</v>
      </c>
      <c r="HA242" s="54">
        <v>19.96847177741509</v>
      </c>
      <c r="HB242" s="54">
        <v>23.952166232790326</v>
      </c>
      <c r="HC242" s="54">
        <v>28.035011955610109</v>
      </c>
      <c r="HD242" s="54">
        <v>1</v>
      </c>
      <c r="HE242" s="54">
        <v>0.5845448567141136</v>
      </c>
      <c r="HF242" s="54">
        <v>346.11111111111109</v>
      </c>
      <c r="HJ242" s="54">
        <v>0.21766668174742482</v>
      </c>
      <c r="HK242" s="54">
        <v>13</v>
      </c>
      <c r="HL242" s="54">
        <v>46800</v>
      </c>
      <c r="HM242" s="54">
        <v>14.574193548387095</v>
      </c>
      <c r="HN242" s="54">
        <v>678.53661660445766</v>
      </c>
      <c r="HO242" s="54">
        <v>529.99097775104985</v>
      </c>
      <c r="HP242" s="54">
        <v>0.94615384615384612</v>
      </c>
      <c r="HQ242" s="54">
        <v>0</v>
      </c>
      <c r="HR242" s="54">
        <v>0</v>
      </c>
      <c r="HS242" s="54">
        <v>25.119945182374021</v>
      </c>
      <c r="HT242" s="54">
        <v>30.455270911745714</v>
      </c>
      <c r="HU242" s="54">
        <v>28.035011955610109</v>
      </c>
      <c r="HV242" s="54">
        <v>23.952166232790326</v>
      </c>
      <c r="HW242" s="54">
        <v>19.96847177741509</v>
      </c>
      <c r="HX242" s="54">
        <v>19.047460390314829</v>
      </c>
      <c r="HY242" s="54">
        <v>19.96847177741509</v>
      </c>
      <c r="HZ242" s="54">
        <v>23.952166232790326</v>
      </c>
      <c r="IA242" s="54">
        <v>28.035011955610109</v>
      </c>
      <c r="IB242" s="54">
        <v>0</v>
      </c>
      <c r="IC242" s="54">
        <v>0.5845448567141136</v>
      </c>
      <c r="ID242" s="54">
        <v>346.11111111111109</v>
      </c>
    </row>
    <row r="243" spans="2:238" x14ac:dyDescent="0.25">
      <c r="B243" s="54" t="s">
        <v>151</v>
      </c>
      <c r="C243" s="54">
        <v>14</v>
      </c>
      <c r="D243" s="54">
        <v>50400</v>
      </c>
      <c r="E243" s="54">
        <v>15.287096774193547</v>
      </c>
      <c r="F243" s="54">
        <v>589.31302732145934</v>
      </c>
      <c r="G243" s="54">
        <v>356.73480669300824</v>
      </c>
      <c r="H243" s="54">
        <v>0.94615384615384612</v>
      </c>
      <c r="I243" s="54">
        <v>0</v>
      </c>
      <c r="J243" s="54">
        <v>0</v>
      </c>
      <c r="K243" s="54">
        <v>18.886960784313722</v>
      </c>
      <c r="L243" s="54">
        <v>27.622005953971986</v>
      </c>
      <c r="M243" s="54">
        <v>25.742179180735711</v>
      </c>
      <c r="N243" s="54">
        <v>22.571013268388686</v>
      </c>
      <c r="O243" s="54">
        <v>19.476858622406382</v>
      </c>
      <c r="P243" s="54">
        <v>18.761504647767666</v>
      </c>
      <c r="Q243" s="54">
        <v>19.476858622406382</v>
      </c>
      <c r="R243" s="54">
        <v>22.571013268388686</v>
      </c>
      <c r="S243" s="54">
        <v>25.742179180735711</v>
      </c>
      <c r="T243" s="54">
        <v>1</v>
      </c>
      <c r="U243" s="54">
        <v>0.58892851567641735</v>
      </c>
      <c r="V243" s="54">
        <v>268.82616487455198</v>
      </c>
      <c r="Z243" s="54" t="s">
        <v>151</v>
      </c>
      <c r="AA243" s="54">
        <v>14</v>
      </c>
      <c r="AB243" s="54">
        <v>50400</v>
      </c>
      <c r="AC243" s="54">
        <v>15.287096774193547</v>
      </c>
      <c r="AD243" s="54">
        <v>589.31302732145934</v>
      </c>
      <c r="AE243" s="54">
        <v>356.73480669300824</v>
      </c>
      <c r="AF243" s="54">
        <v>0.94615384615384612</v>
      </c>
      <c r="AG243" s="54">
        <v>0</v>
      </c>
      <c r="AH243" s="54">
        <v>0</v>
      </c>
      <c r="AI243" s="54">
        <v>18.886960784313722</v>
      </c>
      <c r="AJ243" s="54">
        <v>27.622005953971986</v>
      </c>
      <c r="AK243" s="54">
        <v>25.742179180735711</v>
      </c>
      <c r="AL243" s="54">
        <v>22.571013268388686</v>
      </c>
      <c r="AM243" s="54">
        <v>19.476858622406382</v>
      </c>
      <c r="AN243" s="54">
        <v>18.761504647767666</v>
      </c>
      <c r="AO243" s="54">
        <v>19.476858622406382</v>
      </c>
      <c r="AP243" s="54">
        <v>22.571013268388686</v>
      </c>
      <c r="AQ243" s="54">
        <v>25.742179180735711</v>
      </c>
      <c r="AR243" s="54">
        <v>0</v>
      </c>
      <c r="AS243" s="54">
        <v>0.58892851567641735</v>
      </c>
      <c r="AT243" s="54">
        <v>268.82616487455198</v>
      </c>
      <c r="AX243" s="54" t="s">
        <v>151</v>
      </c>
      <c r="AY243" s="54">
        <v>14</v>
      </c>
      <c r="AZ243" s="54">
        <v>50400</v>
      </c>
      <c r="BA243" s="54">
        <v>15.287096774193547</v>
      </c>
      <c r="BB243" s="54">
        <v>589.31302732145934</v>
      </c>
      <c r="BC243" s="54">
        <v>356.73480669300824</v>
      </c>
      <c r="BD243" s="54">
        <v>0.94615384615384612</v>
      </c>
      <c r="BE243" s="54">
        <v>0</v>
      </c>
      <c r="BF243" s="54">
        <v>0</v>
      </c>
      <c r="BG243" s="54">
        <v>22.65052709255745</v>
      </c>
      <c r="BH243" s="54">
        <v>27.622005953971986</v>
      </c>
      <c r="BI243" s="54">
        <v>25.742179180735711</v>
      </c>
      <c r="BJ243" s="54">
        <v>22.571013268388686</v>
      </c>
      <c r="BK243" s="54">
        <v>19.476858622406382</v>
      </c>
      <c r="BL243" s="54">
        <v>18.761504647767666</v>
      </c>
      <c r="BM243" s="54">
        <v>19.476858622406382</v>
      </c>
      <c r="BN243" s="54">
        <v>22.571013268388686</v>
      </c>
      <c r="BO243" s="54">
        <v>25.742179180735711</v>
      </c>
      <c r="BP243" s="54">
        <v>1</v>
      </c>
      <c r="BQ243" s="54">
        <v>0.5845448567141136</v>
      </c>
      <c r="BR243" s="54">
        <v>268.82616487455198</v>
      </c>
      <c r="BV243" s="54" t="s">
        <v>151</v>
      </c>
      <c r="BW243" s="54">
        <v>14</v>
      </c>
      <c r="BX243" s="54">
        <v>50400</v>
      </c>
      <c r="BY243" s="54">
        <v>15.287096774193547</v>
      </c>
      <c r="BZ243" s="54">
        <v>589.31302732145934</v>
      </c>
      <c r="CA243" s="54">
        <v>356.73480669300824</v>
      </c>
      <c r="CB243" s="54">
        <v>0.94615384615384612</v>
      </c>
      <c r="CC243" s="54">
        <v>0</v>
      </c>
      <c r="CD243" s="54">
        <v>0</v>
      </c>
      <c r="CE243" s="54">
        <v>22.65052709255745</v>
      </c>
      <c r="CF243" s="54">
        <v>27.622005953971986</v>
      </c>
      <c r="CG243" s="54">
        <v>25.742179180735711</v>
      </c>
      <c r="CH243" s="54">
        <v>22.571013268388686</v>
      </c>
      <c r="CI243" s="54">
        <v>19.476858622406382</v>
      </c>
      <c r="CJ243" s="54">
        <v>18.761504647767666</v>
      </c>
      <c r="CK243" s="54">
        <v>19.476858622406382</v>
      </c>
      <c r="CL243" s="54">
        <v>22.571013268388686</v>
      </c>
      <c r="CM243" s="54">
        <v>25.742179180735711</v>
      </c>
      <c r="CN243" s="54">
        <v>0</v>
      </c>
      <c r="CO243" s="54">
        <v>0.5845448567141136</v>
      </c>
      <c r="CP243" s="54">
        <v>268.82616487455198</v>
      </c>
      <c r="CT243" s="54" t="s">
        <v>151</v>
      </c>
      <c r="CU243" s="54">
        <v>14</v>
      </c>
      <c r="CV243" s="54">
        <v>50400</v>
      </c>
      <c r="CW243" s="54">
        <v>15.287096774193547</v>
      </c>
      <c r="CX243" s="54">
        <v>589.31302732145934</v>
      </c>
      <c r="CY243" s="54">
        <v>0</v>
      </c>
      <c r="CZ243" s="54">
        <v>0.94615384615384612</v>
      </c>
      <c r="DA243" s="54">
        <v>0</v>
      </c>
      <c r="DB243" s="54">
        <v>0</v>
      </c>
      <c r="DC243" s="54">
        <v>22.65052709255745</v>
      </c>
      <c r="DD243" s="54">
        <v>27.622005953971986</v>
      </c>
      <c r="DE243" s="54">
        <v>25.742179180735711</v>
      </c>
      <c r="DF243" s="54">
        <v>22.571013268388686</v>
      </c>
      <c r="DG243" s="54">
        <v>19.476858622406382</v>
      </c>
      <c r="DH243" s="54">
        <v>18.761504647767666</v>
      </c>
      <c r="DI243" s="54">
        <v>19.476858622406382</v>
      </c>
      <c r="DJ243" s="54">
        <v>22.571013268388686</v>
      </c>
      <c r="DK243" s="54">
        <v>25.742179180735711</v>
      </c>
      <c r="DL243" s="54">
        <v>1</v>
      </c>
      <c r="DM243" s="54">
        <v>0.5845448567141136</v>
      </c>
      <c r="DN243" s="54">
        <v>268.82616487455198</v>
      </c>
      <c r="DR243" s="54" t="s">
        <v>151</v>
      </c>
      <c r="DS243" s="54">
        <v>14</v>
      </c>
      <c r="DT243" s="54">
        <v>50400</v>
      </c>
      <c r="DU243" s="54">
        <v>15.287096774193547</v>
      </c>
      <c r="DV243" s="54">
        <v>589.31302732145934</v>
      </c>
      <c r="DW243" s="54">
        <v>0</v>
      </c>
      <c r="DX243" s="54">
        <v>0.94615384615384612</v>
      </c>
      <c r="DY243" s="54">
        <v>0</v>
      </c>
      <c r="DZ243" s="54">
        <v>0</v>
      </c>
      <c r="EA243" s="54">
        <v>22.65052709255745</v>
      </c>
      <c r="EB243" s="54">
        <v>27.622005953971986</v>
      </c>
      <c r="EC243" s="54">
        <v>25.742179180735711</v>
      </c>
      <c r="ED243" s="54">
        <v>22.571013268388686</v>
      </c>
      <c r="EE243" s="54">
        <v>19.476858622406382</v>
      </c>
      <c r="EF243" s="54">
        <v>18.761504647767666</v>
      </c>
      <c r="EG243" s="54">
        <v>19.476858622406382</v>
      </c>
      <c r="EH243" s="54">
        <v>22.571013268388686</v>
      </c>
      <c r="EI243" s="54">
        <v>25.742179180735711</v>
      </c>
      <c r="EJ243" s="54">
        <v>0</v>
      </c>
      <c r="EK243" s="54">
        <v>0.5845448567141136</v>
      </c>
      <c r="EL243" s="54">
        <v>268.82616487455198</v>
      </c>
      <c r="EP243" s="54" t="s">
        <v>151</v>
      </c>
      <c r="EQ243" s="54">
        <v>14</v>
      </c>
      <c r="ER243" s="54">
        <v>50400</v>
      </c>
      <c r="ES243" s="54">
        <v>15.287096774193547</v>
      </c>
      <c r="ET243" s="54">
        <v>589.31302732145934</v>
      </c>
      <c r="EU243" s="54">
        <v>142.95763772045385</v>
      </c>
      <c r="EV243" s="54">
        <v>0.94615384615384612</v>
      </c>
      <c r="EW243" s="54">
        <v>0</v>
      </c>
      <c r="EX243" s="54">
        <v>0</v>
      </c>
      <c r="EY243" s="54">
        <v>22.65052709255745</v>
      </c>
      <c r="EZ243" s="54">
        <v>27.622005953971986</v>
      </c>
      <c r="FA243" s="54">
        <v>25.742179180735711</v>
      </c>
      <c r="FB243" s="54">
        <v>22.571013268388686</v>
      </c>
      <c r="FC243" s="54">
        <v>19.476858622406382</v>
      </c>
      <c r="FD243" s="54">
        <v>18.761504647767666</v>
      </c>
      <c r="FE243" s="54">
        <v>19.476858622406382</v>
      </c>
      <c r="FF243" s="54">
        <v>22.571013268388686</v>
      </c>
      <c r="FG243" s="54">
        <v>25.742179180735711</v>
      </c>
      <c r="FH243" s="54">
        <v>1</v>
      </c>
      <c r="FI243" s="54">
        <v>0.5845448567141136</v>
      </c>
      <c r="FJ243" s="54">
        <v>268.82616487455198</v>
      </c>
      <c r="FN243" s="54" t="s">
        <v>151</v>
      </c>
      <c r="FO243" s="54">
        <v>14</v>
      </c>
      <c r="FP243" s="54">
        <v>50400</v>
      </c>
      <c r="FQ243" s="54">
        <v>15.287096774193547</v>
      </c>
      <c r="FR243" s="54">
        <v>589.31302732145934</v>
      </c>
      <c r="FS243" s="54">
        <v>142.95763772045385</v>
      </c>
      <c r="FT243" s="54">
        <v>0.94615384615384612</v>
      </c>
      <c r="FU243" s="54">
        <v>0</v>
      </c>
      <c r="FV243" s="54">
        <v>0</v>
      </c>
      <c r="FW243" s="54">
        <v>22.65052709255745</v>
      </c>
      <c r="FX243" s="54">
        <v>27.622005953971986</v>
      </c>
      <c r="FY243" s="54">
        <v>25.742179180735711</v>
      </c>
      <c r="FZ243" s="54">
        <v>22.571013268388686</v>
      </c>
      <c r="GA243" s="54">
        <v>19.476858622406382</v>
      </c>
      <c r="GB243" s="54">
        <v>18.761504647767666</v>
      </c>
      <c r="GC243" s="54">
        <v>19.476858622406382</v>
      </c>
      <c r="GD243" s="54">
        <v>22.571013268388686</v>
      </c>
      <c r="GE243" s="54">
        <v>25.742179180735711</v>
      </c>
      <c r="GF243" s="54">
        <v>0</v>
      </c>
      <c r="GG243" s="54">
        <v>0.5845448567141136</v>
      </c>
      <c r="GH243" s="54">
        <v>268.82616487455198</v>
      </c>
      <c r="GL243" s="54" t="s">
        <v>151</v>
      </c>
      <c r="GM243" s="54">
        <v>14</v>
      </c>
      <c r="GN243" s="54">
        <v>50400</v>
      </c>
      <c r="GO243" s="54">
        <v>15.287096774193547</v>
      </c>
      <c r="GP243" s="54">
        <v>589.31302732145934</v>
      </c>
      <c r="GQ243" s="54">
        <v>356.73480669300812</v>
      </c>
      <c r="GR243" s="54">
        <v>0.94615384615384612</v>
      </c>
      <c r="GS243" s="54">
        <v>0</v>
      </c>
      <c r="GT243" s="54">
        <v>0</v>
      </c>
      <c r="GU243" s="54">
        <v>22.65052709255745</v>
      </c>
      <c r="GV243" s="54">
        <v>27.622005953971986</v>
      </c>
      <c r="GW243" s="54">
        <v>25.742179180735711</v>
      </c>
      <c r="GX243" s="54">
        <v>22.571013268388686</v>
      </c>
      <c r="GY243" s="54">
        <v>19.476858622406382</v>
      </c>
      <c r="GZ243" s="54">
        <v>18.761504647767666</v>
      </c>
      <c r="HA243" s="54">
        <v>19.476858622406382</v>
      </c>
      <c r="HB243" s="54">
        <v>22.571013268388686</v>
      </c>
      <c r="HC243" s="54">
        <v>25.742179180735711</v>
      </c>
      <c r="HD243" s="54">
        <v>1</v>
      </c>
      <c r="HE243" s="54">
        <v>0.5845448567141136</v>
      </c>
      <c r="HF243" s="54">
        <v>268.82616487455198</v>
      </c>
      <c r="HJ243" s="54" t="s">
        <v>151</v>
      </c>
      <c r="HK243" s="54">
        <v>14</v>
      </c>
      <c r="HL243" s="54">
        <v>50400</v>
      </c>
      <c r="HM243" s="54">
        <v>15.287096774193547</v>
      </c>
      <c r="HN243" s="54">
        <v>589.31302732145934</v>
      </c>
      <c r="HO243" s="54">
        <v>356.73480669300812</v>
      </c>
      <c r="HP243" s="54">
        <v>0.94615384615384612</v>
      </c>
      <c r="HQ243" s="54">
        <v>0</v>
      </c>
      <c r="HR243" s="54">
        <v>0</v>
      </c>
      <c r="HS243" s="54">
        <v>22.65052709255745</v>
      </c>
      <c r="HT243" s="54">
        <v>27.622005953971986</v>
      </c>
      <c r="HU243" s="54">
        <v>25.742179180735711</v>
      </c>
      <c r="HV243" s="54">
        <v>22.571013268388686</v>
      </c>
      <c r="HW243" s="54">
        <v>19.476858622406382</v>
      </c>
      <c r="HX243" s="54">
        <v>18.761504647767666</v>
      </c>
      <c r="HY243" s="54">
        <v>19.476858622406382</v>
      </c>
      <c r="HZ243" s="54">
        <v>22.571013268388686</v>
      </c>
      <c r="IA243" s="54">
        <v>25.742179180735711</v>
      </c>
      <c r="IB243" s="54">
        <v>0</v>
      </c>
      <c r="IC243" s="54">
        <v>0.5845448567141136</v>
      </c>
      <c r="ID243" s="54">
        <v>268.82616487455198</v>
      </c>
    </row>
    <row r="244" spans="2:238" x14ac:dyDescent="0.25">
      <c r="B244" s="54" t="s">
        <v>195</v>
      </c>
      <c r="C244" s="54">
        <v>15</v>
      </c>
      <c r="D244" s="54">
        <v>54000</v>
      </c>
      <c r="E244" s="54">
        <v>14.587096774193546</v>
      </c>
      <c r="F244" s="54">
        <v>425.60944223148744</v>
      </c>
      <c r="G244" s="54">
        <v>203.48545916408941</v>
      </c>
      <c r="H244" s="54">
        <v>0.94615384615384612</v>
      </c>
      <c r="I244" s="54">
        <v>0</v>
      </c>
      <c r="J244" s="54">
        <v>0</v>
      </c>
      <c r="K244" s="54">
        <v>15.706012017710307</v>
      </c>
      <c r="L244" s="54">
        <v>22.733210423036923</v>
      </c>
      <c r="M244" s="54">
        <v>21.491751543061916</v>
      </c>
      <c r="N244" s="54">
        <v>19.397477678146359</v>
      </c>
      <c r="O244" s="54">
        <v>17.354062925276537</v>
      </c>
      <c r="P244" s="54">
        <v>16.881635062888058</v>
      </c>
      <c r="Q244" s="54">
        <v>17.354062925276537</v>
      </c>
      <c r="R244" s="54">
        <v>19.397477678146359</v>
      </c>
      <c r="S244" s="54">
        <v>21.491751543061913</v>
      </c>
      <c r="T244" s="54">
        <v>1</v>
      </c>
      <c r="U244" s="54">
        <v>0.58892851567641735</v>
      </c>
      <c r="V244" s="54">
        <v>177.53584229390682</v>
      </c>
      <c r="Z244" s="54" t="s">
        <v>195</v>
      </c>
      <c r="AA244" s="54">
        <v>15</v>
      </c>
      <c r="AB244" s="54">
        <v>54000</v>
      </c>
      <c r="AC244" s="54">
        <v>14.587096774193546</v>
      </c>
      <c r="AD244" s="54">
        <v>425.60944223148744</v>
      </c>
      <c r="AE244" s="54">
        <v>203.48545916408941</v>
      </c>
      <c r="AF244" s="54">
        <v>0.94615384615384612</v>
      </c>
      <c r="AG244" s="54">
        <v>0</v>
      </c>
      <c r="AH244" s="54">
        <v>0</v>
      </c>
      <c r="AI244" s="54">
        <v>15.706012017710307</v>
      </c>
      <c r="AJ244" s="54">
        <v>22.733210423036923</v>
      </c>
      <c r="AK244" s="54">
        <v>21.491751543061916</v>
      </c>
      <c r="AL244" s="54">
        <v>19.397477678146359</v>
      </c>
      <c r="AM244" s="54">
        <v>17.354062925276537</v>
      </c>
      <c r="AN244" s="54">
        <v>16.881635062888058</v>
      </c>
      <c r="AO244" s="54">
        <v>17.354062925276537</v>
      </c>
      <c r="AP244" s="54">
        <v>19.397477678146359</v>
      </c>
      <c r="AQ244" s="54">
        <v>21.491751543061913</v>
      </c>
      <c r="AR244" s="54">
        <v>0</v>
      </c>
      <c r="AS244" s="54">
        <v>0.58892851567641735</v>
      </c>
      <c r="AT244" s="54">
        <v>177.53584229390682</v>
      </c>
      <c r="AX244" s="54" t="s">
        <v>195</v>
      </c>
      <c r="AY244" s="54">
        <v>15</v>
      </c>
      <c r="AZ244" s="54">
        <v>54000</v>
      </c>
      <c r="BA244" s="54">
        <v>14.587096774193546</v>
      </c>
      <c r="BB244" s="54">
        <v>425.60944223148744</v>
      </c>
      <c r="BC244" s="54">
        <v>203.48545916408941</v>
      </c>
      <c r="BD244" s="54">
        <v>0.94615384615384612</v>
      </c>
      <c r="BE244" s="54">
        <v>0</v>
      </c>
      <c r="BF244" s="54">
        <v>0</v>
      </c>
      <c r="BG244" s="54">
        <v>18.191513809825</v>
      </c>
      <c r="BH244" s="54">
        <v>22.733210423036923</v>
      </c>
      <c r="BI244" s="54">
        <v>21.491751543061916</v>
      </c>
      <c r="BJ244" s="54">
        <v>19.397477678146359</v>
      </c>
      <c r="BK244" s="54">
        <v>17.354062925276537</v>
      </c>
      <c r="BL244" s="54">
        <v>16.881635062888058</v>
      </c>
      <c r="BM244" s="54">
        <v>17.354062925276537</v>
      </c>
      <c r="BN244" s="54">
        <v>19.397477678146359</v>
      </c>
      <c r="BO244" s="54">
        <v>21.491751543061913</v>
      </c>
      <c r="BP244" s="54">
        <v>1</v>
      </c>
      <c r="BQ244" s="54">
        <v>0.5845448567141136</v>
      </c>
      <c r="BR244" s="54">
        <v>177.53584229390682</v>
      </c>
      <c r="BV244" s="54" t="s">
        <v>195</v>
      </c>
      <c r="BW244" s="54">
        <v>15</v>
      </c>
      <c r="BX244" s="54">
        <v>54000</v>
      </c>
      <c r="BY244" s="54">
        <v>14.587096774193546</v>
      </c>
      <c r="BZ244" s="54">
        <v>425.60944223148744</v>
      </c>
      <c r="CA244" s="54">
        <v>203.48545916408941</v>
      </c>
      <c r="CB244" s="54">
        <v>0.94615384615384612</v>
      </c>
      <c r="CC244" s="54">
        <v>0</v>
      </c>
      <c r="CD244" s="54">
        <v>0</v>
      </c>
      <c r="CE244" s="54">
        <v>18.191513809825</v>
      </c>
      <c r="CF244" s="54">
        <v>22.733210423036923</v>
      </c>
      <c r="CG244" s="54">
        <v>21.491751543061916</v>
      </c>
      <c r="CH244" s="54">
        <v>19.397477678146359</v>
      </c>
      <c r="CI244" s="54">
        <v>17.354062925276537</v>
      </c>
      <c r="CJ244" s="54">
        <v>16.881635062888058</v>
      </c>
      <c r="CK244" s="54">
        <v>17.354062925276537</v>
      </c>
      <c r="CL244" s="54">
        <v>19.397477678146359</v>
      </c>
      <c r="CM244" s="54">
        <v>21.491751543061913</v>
      </c>
      <c r="CN244" s="54">
        <v>0</v>
      </c>
      <c r="CO244" s="54">
        <v>0.5845448567141136</v>
      </c>
      <c r="CP244" s="54">
        <v>177.53584229390682</v>
      </c>
      <c r="CT244" s="54" t="s">
        <v>195</v>
      </c>
      <c r="CU244" s="54">
        <v>15</v>
      </c>
      <c r="CV244" s="54">
        <v>54000</v>
      </c>
      <c r="CW244" s="54">
        <v>14.587096774193546</v>
      </c>
      <c r="CX244" s="54">
        <v>425.60944223148744</v>
      </c>
      <c r="CY244" s="54">
        <v>0</v>
      </c>
      <c r="CZ244" s="54">
        <v>0.94615384615384612</v>
      </c>
      <c r="DA244" s="54">
        <v>0</v>
      </c>
      <c r="DB244" s="54">
        <v>0</v>
      </c>
      <c r="DC244" s="54">
        <v>18.191513809825</v>
      </c>
      <c r="DD244" s="54">
        <v>22.733210423036923</v>
      </c>
      <c r="DE244" s="54">
        <v>21.491751543061916</v>
      </c>
      <c r="DF244" s="54">
        <v>19.397477678146359</v>
      </c>
      <c r="DG244" s="54">
        <v>17.354062925276537</v>
      </c>
      <c r="DH244" s="54">
        <v>16.881635062888058</v>
      </c>
      <c r="DI244" s="54">
        <v>17.354062925276537</v>
      </c>
      <c r="DJ244" s="54">
        <v>19.397477678146359</v>
      </c>
      <c r="DK244" s="54">
        <v>21.491751543061913</v>
      </c>
      <c r="DL244" s="54">
        <v>1</v>
      </c>
      <c r="DM244" s="54">
        <v>0.5845448567141136</v>
      </c>
      <c r="DN244" s="54">
        <v>177.53584229390682</v>
      </c>
      <c r="DR244" s="54" t="s">
        <v>195</v>
      </c>
      <c r="DS244" s="54">
        <v>15</v>
      </c>
      <c r="DT244" s="54">
        <v>54000</v>
      </c>
      <c r="DU244" s="54">
        <v>14.587096774193546</v>
      </c>
      <c r="DV244" s="54">
        <v>425.60944223148744</v>
      </c>
      <c r="DW244" s="54">
        <v>0</v>
      </c>
      <c r="DX244" s="54">
        <v>0.94615384615384612</v>
      </c>
      <c r="DY244" s="54">
        <v>0</v>
      </c>
      <c r="DZ244" s="54">
        <v>0</v>
      </c>
      <c r="EA244" s="54">
        <v>18.191513809825</v>
      </c>
      <c r="EB244" s="54">
        <v>22.733210423036923</v>
      </c>
      <c r="EC244" s="54">
        <v>21.491751543061916</v>
      </c>
      <c r="ED244" s="54">
        <v>19.397477678146359</v>
      </c>
      <c r="EE244" s="54">
        <v>17.354062925276537</v>
      </c>
      <c r="EF244" s="54">
        <v>16.881635062888058</v>
      </c>
      <c r="EG244" s="54">
        <v>17.354062925276537</v>
      </c>
      <c r="EH244" s="54">
        <v>19.397477678146359</v>
      </c>
      <c r="EI244" s="54">
        <v>21.491751543061913</v>
      </c>
      <c r="EJ244" s="54">
        <v>0</v>
      </c>
      <c r="EK244" s="54">
        <v>0.5845448567141136</v>
      </c>
      <c r="EL244" s="54">
        <v>177.53584229390682</v>
      </c>
      <c r="EP244" s="54" t="s">
        <v>195</v>
      </c>
      <c r="EQ244" s="54">
        <v>15</v>
      </c>
      <c r="ER244" s="54">
        <v>54000</v>
      </c>
      <c r="ES244" s="54">
        <v>14.587096774193546</v>
      </c>
      <c r="ET244" s="54">
        <v>425.60944223148744</v>
      </c>
      <c r="EU244" s="54">
        <v>81.544609628164565</v>
      </c>
      <c r="EV244" s="54">
        <v>0.94615384615384612</v>
      </c>
      <c r="EW244" s="54">
        <v>0</v>
      </c>
      <c r="EX244" s="54">
        <v>0</v>
      </c>
      <c r="EY244" s="54">
        <v>18.191513809825</v>
      </c>
      <c r="EZ244" s="54">
        <v>22.733210423036923</v>
      </c>
      <c r="FA244" s="54">
        <v>21.491751543061916</v>
      </c>
      <c r="FB244" s="54">
        <v>19.397477678146359</v>
      </c>
      <c r="FC244" s="54">
        <v>17.354062925276537</v>
      </c>
      <c r="FD244" s="54">
        <v>16.881635062888058</v>
      </c>
      <c r="FE244" s="54">
        <v>17.354062925276537</v>
      </c>
      <c r="FF244" s="54">
        <v>19.397477678146359</v>
      </c>
      <c r="FG244" s="54">
        <v>21.491751543061913</v>
      </c>
      <c r="FH244" s="54">
        <v>1</v>
      </c>
      <c r="FI244" s="54">
        <v>0.5845448567141136</v>
      </c>
      <c r="FJ244" s="54">
        <v>177.53584229390682</v>
      </c>
      <c r="FN244" s="54" t="s">
        <v>195</v>
      </c>
      <c r="FO244" s="54">
        <v>15</v>
      </c>
      <c r="FP244" s="54">
        <v>54000</v>
      </c>
      <c r="FQ244" s="54">
        <v>14.587096774193546</v>
      </c>
      <c r="FR244" s="54">
        <v>425.60944223148744</v>
      </c>
      <c r="FS244" s="54">
        <v>81.544609628164565</v>
      </c>
      <c r="FT244" s="54">
        <v>0.94615384615384612</v>
      </c>
      <c r="FU244" s="54">
        <v>0</v>
      </c>
      <c r="FV244" s="54">
        <v>0</v>
      </c>
      <c r="FW244" s="54">
        <v>18.191513809825</v>
      </c>
      <c r="FX244" s="54">
        <v>22.733210423036923</v>
      </c>
      <c r="FY244" s="54">
        <v>21.491751543061916</v>
      </c>
      <c r="FZ244" s="54">
        <v>19.397477678146359</v>
      </c>
      <c r="GA244" s="54">
        <v>17.354062925276537</v>
      </c>
      <c r="GB244" s="54">
        <v>16.881635062888058</v>
      </c>
      <c r="GC244" s="54">
        <v>17.354062925276537</v>
      </c>
      <c r="GD244" s="54">
        <v>19.397477678146359</v>
      </c>
      <c r="GE244" s="54">
        <v>21.491751543061913</v>
      </c>
      <c r="GF244" s="54">
        <v>0</v>
      </c>
      <c r="GG244" s="54">
        <v>0.5845448567141136</v>
      </c>
      <c r="GH244" s="54">
        <v>177.53584229390682</v>
      </c>
      <c r="GL244" s="54" t="s">
        <v>195</v>
      </c>
      <c r="GM244" s="54">
        <v>15</v>
      </c>
      <c r="GN244" s="54">
        <v>54000</v>
      </c>
      <c r="GO244" s="54">
        <v>14.587096774193546</v>
      </c>
      <c r="GP244" s="54">
        <v>425.60944223148744</v>
      </c>
      <c r="GQ244" s="54">
        <v>203.48545916408935</v>
      </c>
      <c r="GR244" s="54">
        <v>0.94615384615384612</v>
      </c>
      <c r="GS244" s="54">
        <v>0</v>
      </c>
      <c r="GT244" s="54">
        <v>0</v>
      </c>
      <c r="GU244" s="54">
        <v>18.191513809825</v>
      </c>
      <c r="GV244" s="54">
        <v>22.733210423036923</v>
      </c>
      <c r="GW244" s="54">
        <v>21.491751543061916</v>
      </c>
      <c r="GX244" s="54">
        <v>19.397477678146359</v>
      </c>
      <c r="GY244" s="54">
        <v>17.354062925276537</v>
      </c>
      <c r="GZ244" s="54">
        <v>16.881635062888058</v>
      </c>
      <c r="HA244" s="54">
        <v>17.354062925276537</v>
      </c>
      <c r="HB244" s="54">
        <v>19.397477678146359</v>
      </c>
      <c r="HC244" s="54">
        <v>21.491751543061913</v>
      </c>
      <c r="HD244" s="54">
        <v>1</v>
      </c>
      <c r="HE244" s="54">
        <v>0.5845448567141136</v>
      </c>
      <c r="HF244" s="54">
        <v>177.53584229390682</v>
      </c>
      <c r="HJ244" s="54" t="s">
        <v>195</v>
      </c>
      <c r="HK244" s="54">
        <v>15</v>
      </c>
      <c r="HL244" s="54">
        <v>54000</v>
      </c>
      <c r="HM244" s="54">
        <v>14.587096774193546</v>
      </c>
      <c r="HN244" s="54">
        <v>425.60944223148744</v>
      </c>
      <c r="HO244" s="54">
        <v>203.48545916408935</v>
      </c>
      <c r="HP244" s="54">
        <v>0.94615384615384612</v>
      </c>
      <c r="HQ244" s="54">
        <v>0</v>
      </c>
      <c r="HR244" s="54">
        <v>0</v>
      </c>
      <c r="HS244" s="54">
        <v>18.191513809825</v>
      </c>
      <c r="HT244" s="54">
        <v>22.733210423036923</v>
      </c>
      <c r="HU244" s="54">
        <v>21.491751543061916</v>
      </c>
      <c r="HV244" s="54">
        <v>19.397477678146359</v>
      </c>
      <c r="HW244" s="54">
        <v>17.354062925276537</v>
      </c>
      <c r="HX244" s="54">
        <v>16.881635062888058</v>
      </c>
      <c r="HY244" s="54">
        <v>17.354062925276537</v>
      </c>
      <c r="HZ244" s="54">
        <v>19.397477678146359</v>
      </c>
      <c r="IA244" s="54">
        <v>21.491751543061913</v>
      </c>
      <c r="IB244" s="54">
        <v>0</v>
      </c>
      <c r="IC244" s="54">
        <v>0.5845448567141136</v>
      </c>
      <c r="ID244" s="54">
        <v>177.53584229390682</v>
      </c>
    </row>
    <row r="245" spans="2:238" x14ac:dyDescent="0.25">
      <c r="C245" s="54">
        <v>16</v>
      </c>
      <c r="D245" s="54">
        <v>57600</v>
      </c>
      <c r="E245" s="54">
        <v>13.370967741935484</v>
      </c>
      <c r="F245" s="54">
        <v>207.70244382291719</v>
      </c>
      <c r="G245" s="54">
        <v>53.536507341434735</v>
      </c>
      <c r="H245" s="54">
        <v>1.1353846153846152</v>
      </c>
      <c r="I245" s="54">
        <v>0</v>
      </c>
      <c r="J245" s="54">
        <v>0</v>
      </c>
      <c r="K245" s="54">
        <v>11.638058191018342</v>
      </c>
      <c r="L245" s="54">
        <v>16.70210450986205</v>
      </c>
      <c r="M245" s="54">
        <v>16.194442881357656</v>
      </c>
      <c r="N245" s="54">
        <v>15.33804522055183</v>
      </c>
      <c r="O245" s="54">
        <v>14.502445042499478</v>
      </c>
      <c r="P245" s="54">
        <v>14.309258218642844</v>
      </c>
      <c r="Q245" s="54">
        <v>14.502445042499478</v>
      </c>
      <c r="R245" s="54">
        <v>15.33804522055183</v>
      </c>
      <c r="S245" s="54">
        <v>16.194442881357656</v>
      </c>
      <c r="T245" s="54">
        <v>1</v>
      </c>
      <c r="U245" s="54">
        <v>0.58892851567641735</v>
      </c>
      <c r="V245" s="54">
        <v>72.598566308243718</v>
      </c>
      <c r="AA245" s="54">
        <v>16</v>
      </c>
      <c r="AB245" s="54">
        <v>57600</v>
      </c>
      <c r="AC245" s="54">
        <v>13.370967741935484</v>
      </c>
      <c r="AD245" s="54">
        <v>207.70244382291719</v>
      </c>
      <c r="AE245" s="54">
        <v>53.536507341434735</v>
      </c>
      <c r="AF245" s="54">
        <v>1.1353846153846152</v>
      </c>
      <c r="AG245" s="54">
        <v>0</v>
      </c>
      <c r="AH245" s="54">
        <v>0</v>
      </c>
      <c r="AI245" s="54">
        <v>11.638058191018342</v>
      </c>
      <c r="AJ245" s="54">
        <v>16.70210450986205</v>
      </c>
      <c r="AK245" s="54">
        <v>16.194442881357656</v>
      </c>
      <c r="AL245" s="54">
        <v>15.33804522055183</v>
      </c>
      <c r="AM245" s="54">
        <v>14.502445042499478</v>
      </c>
      <c r="AN245" s="54">
        <v>14.309258218642844</v>
      </c>
      <c r="AO245" s="54">
        <v>14.502445042499478</v>
      </c>
      <c r="AP245" s="54">
        <v>15.33804522055183</v>
      </c>
      <c r="AQ245" s="54">
        <v>16.194442881357656</v>
      </c>
      <c r="AR245" s="54">
        <v>0</v>
      </c>
      <c r="AS245" s="54">
        <v>0.58892851567641735</v>
      </c>
      <c r="AT245" s="54">
        <v>72.598566308243718</v>
      </c>
      <c r="AY245" s="54">
        <v>16</v>
      </c>
      <c r="AZ245" s="54">
        <v>57600</v>
      </c>
      <c r="BA245" s="54">
        <v>13.370967741935484</v>
      </c>
      <c r="BB245" s="54">
        <v>207.70244382291719</v>
      </c>
      <c r="BC245" s="54">
        <v>53.536507341434735</v>
      </c>
      <c r="BD245" s="54">
        <v>1.1353846153846152</v>
      </c>
      <c r="BE245" s="54">
        <v>0</v>
      </c>
      <c r="BF245" s="54">
        <v>0</v>
      </c>
      <c r="BG245" s="54">
        <v>12.654438119333754</v>
      </c>
      <c r="BH245" s="54">
        <v>16.70210450986205</v>
      </c>
      <c r="BI245" s="54">
        <v>16.194442881357656</v>
      </c>
      <c r="BJ245" s="54">
        <v>15.33804522055183</v>
      </c>
      <c r="BK245" s="54">
        <v>14.502445042499478</v>
      </c>
      <c r="BL245" s="54">
        <v>14.309258218642844</v>
      </c>
      <c r="BM245" s="54">
        <v>14.502445042499478</v>
      </c>
      <c r="BN245" s="54">
        <v>15.33804522055183</v>
      </c>
      <c r="BO245" s="54">
        <v>16.194442881357656</v>
      </c>
      <c r="BP245" s="54">
        <v>1</v>
      </c>
      <c r="BQ245" s="54">
        <v>0.5845448567141136</v>
      </c>
      <c r="BR245" s="54">
        <v>72.598566308243718</v>
      </c>
      <c r="BW245" s="54">
        <v>16</v>
      </c>
      <c r="BX245" s="54">
        <v>57600</v>
      </c>
      <c r="BY245" s="54">
        <v>13.370967741935484</v>
      </c>
      <c r="BZ245" s="54">
        <v>207.70244382291719</v>
      </c>
      <c r="CA245" s="54">
        <v>53.536507341434735</v>
      </c>
      <c r="CB245" s="54">
        <v>1.1353846153846152</v>
      </c>
      <c r="CC245" s="54">
        <v>0</v>
      </c>
      <c r="CD245" s="54">
        <v>0</v>
      </c>
      <c r="CE245" s="54">
        <v>12.654438119333754</v>
      </c>
      <c r="CF245" s="54">
        <v>16.70210450986205</v>
      </c>
      <c r="CG245" s="54">
        <v>16.194442881357656</v>
      </c>
      <c r="CH245" s="54">
        <v>15.33804522055183</v>
      </c>
      <c r="CI245" s="54">
        <v>14.502445042499478</v>
      </c>
      <c r="CJ245" s="54">
        <v>14.309258218642844</v>
      </c>
      <c r="CK245" s="54">
        <v>14.502445042499478</v>
      </c>
      <c r="CL245" s="54">
        <v>15.33804522055183</v>
      </c>
      <c r="CM245" s="54">
        <v>16.194442881357656</v>
      </c>
      <c r="CN245" s="54">
        <v>0</v>
      </c>
      <c r="CO245" s="54">
        <v>0.5845448567141136</v>
      </c>
      <c r="CP245" s="54">
        <v>72.598566308243718</v>
      </c>
      <c r="CU245" s="54">
        <v>16</v>
      </c>
      <c r="CV245" s="54">
        <v>57600</v>
      </c>
      <c r="CW245" s="54">
        <v>13.370967741935484</v>
      </c>
      <c r="CX245" s="54">
        <v>207.70244382291719</v>
      </c>
      <c r="CY245" s="54">
        <v>0</v>
      </c>
      <c r="CZ245" s="54">
        <v>1.1353846153846152</v>
      </c>
      <c r="DA245" s="54">
        <v>0</v>
      </c>
      <c r="DB245" s="54">
        <v>0</v>
      </c>
      <c r="DC245" s="54">
        <v>12.654438119333754</v>
      </c>
      <c r="DD245" s="54">
        <v>16.70210450986205</v>
      </c>
      <c r="DE245" s="54">
        <v>16.194442881357656</v>
      </c>
      <c r="DF245" s="54">
        <v>15.33804522055183</v>
      </c>
      <c r="DG245" s="54">
        <v>14.502445042499478</v>
      </c>
      <c r="DH245" s="54">
        <v>14.309258218642844</v>
      </c>
      <c r="DI245" s="54">
        <v>14.502445042499478</v>
      </c>
      <c r="DJ245" s="54">
        <v>15.33804522055183</v>
      </c>
      <c r="DK245" s="54">
        <v>16.194442881357656</v>
      </c>
      <c r="DL245" s="54">
        <v>1</v>
      </c>
      <c r="DM245" s="54">
        <v>0.5845448567141136</v>
      </c>
      <c r="DN245" s="54">
        <v>72.598566308243718</v>
      </c>
      <c r="DS245" s="54">
        <v>16</v>
      </c>
      <c r="DT245" s="54">
        <v>57600</v>
      </c>
      <c r="DU245" s="54">
        <v>13.370967741935484</v>
      </c>
      <c r="DV245" s="54">
        <v>207.70244382291719</v>
      </c>
      <c r="DW245" s="54">
        <v>0</v>
      </c>
      <c r="DX245" s="54">
        <v>1.1353846153846152</v>
      </c>
      <c r="DY245" s="54">
        <v>0</v>
      </c>
      <c r="DZ245" s="54">
        <v>0</v>
      </c>
      <c r="EA245" s="54">
        <v>12.654438119333754</v>
      </c>
      <c r="EB245" s="54">
        <v>16.70210450986205</v>
      </c>
      <c r="EC245" s="54">
        <v>16.194442881357656</v>
      </c>
      <c r="ED245" s="54">
        <v>15.33804522055183</v>
      </c>
      <c r="EE245" s="54">
        <v>14.502445042499478</v>
      </c>
      <c r="EF245" s="54">
        <v>14.309258218642844</v>
      </c>
      <c r="EG245" s="54">
        <v>14.502445042499478</v>
      </c>
      <c r="EH245" s="54">
        <v>15.33804522055183</v>
      </c>
      <c r="EI245" s="54">
        <v>16.194442881357656</v>
      </c>
      <c r="EJ245" s="54">
        <v>0</v>
      </c>
      <c r="EK245" s="54">
        <v>0.5845448567141136</v>
      </c>
      <c r="EL245" s="54">
        <v>72.598566308243718</v>
      </c>
      <c r="EQ245" s="54">
        <v>16</v>
      </c>
      <c r="ER245" s="54">
        <v>57600</v>
      </c>
      <c r="ES245" s="54">
        <v>13.370967741935484</v>
      </c>
      <c r="ET245" s="54">
        <v>207.70244382291719</v>
      </c>
      <c r="EU245" s="54">
        <v>21.454179625150797</v>
      </c>
      <c r="EV245" s="54">
        <v>1.1353846153846152</v>
      </c>
      <c r="EW245" s="54">
        <v>0</v>
      </c>
      <c r="EX245" s="54">
        <v>0</v>
      </c>
      <c r="EY245" s="54">
        <v>12.654438119333754</v>
      </c>
      <c r="EZ245" s="54">
        <v>16.70210450986205</v>
      </c>
      <c r="FA245" s="54">
        <v>16.194442881357656</v>
      </c>
      <c r="FB245" s="54">
        <v>15.33804522055183</v>
      </c>
      <c r="FC245" s="54">
        <v>14.502445042499478</v>
      </c>
      <c r="FD245" s="54">
        <v>14.309258218642844</v>
      </c>
      <c r="FE245" s="54">
        <v>14.502445042499478</v>
      </c>
      <c r="FF245" s="54">
        <v>15.33804522055183</v>
      </c>
      <c r="FG245" s="54">
        <v>16.194442881357656</v>
      </c>
      <c r="FH245" s="54">
        <v>1</v>
      </c>
      <c r="FI245" s="54">
        <v>0.5845448567141136</v>
      </c>
      <c r="FJ245" s="54">
        <v>72.598566308243718</v>
      </c>
      <c r="FO245" s="54">
        <v>16</v>
      </c>
      <c r="FP245" s="54">
        <v>57600</v>
      </c>
      <c r="FQ245" s="54">
        <v>13.370967741935484</v>
      </c>
      <c r="FR245" s="54">
        <v>207.70244382291719</v>
      </c>
      <c r="FS245" s="54">
        <v>21.454179625150797</v>
      </c>
      <c r="FT245" s="54">
        <v>1.1353846153846152</v>
      </c>
      <c r="FU245" s="54">
        <v>0</v>
      </c>
      <c r="FV245" s="54">
        <v>0</v>
      </c>
      <c r="FW245" s="54">
        <v>12.654438119333754</v>
      </c>
      <c r="FX245" s="54">
        <v>16.70210450986205</v>
      </c>
      <c r="FY245" s="54">
        <v>16.194442881357656</v>
      </c>
      <c r="FZ245" s="54">
        <v>15.33804522055183</v>
      </c>
      <c r="GA245" s="54">
        <v>14.502445042499478</v>
      </c>
      <c r="GB245" s="54">
        <v>14.309258218642844</v>
      </c>
      <c r="GC245" s="54">
        <v>14.502445042499478</v>
      </c>
      <c r="GD245" s="54">
        <v>15.33804522055183</v>
      </c>
      <c r="GE245" s="54">
        <v>16.194442881357656</v>
      </c>
      <c r="GF245" s="54">
        <v>0</v>
      </c>
      <c r="GG245" s="54">
        <v>0.5845448567141136</v>
      </c>
      <c r="GH245" s="54">
        <v>72.598566308243718</v>
      </c>
      <c r="GM245" s="54">
        <v>16</v>
      </c>
      <c r="GN245" s="54">
        <v>57600</v>
      </c>
      <c r="GO245" s="54">
        <v>13.370967741935484</v>
      </c>
      <c r="GP245" s="54">
        <v>207.70244382291719</v>
      </c>
      <c r="GQ245" s="54">
        <v>53.536507341434721</v>
      </c>
      <c r="GR245" s="54">
        <v>1.1353846153846152</v>
      </c>
      <c r="GS245" s="54">
        <v>0</v>
      </c>
      <c r="GT245" s="54">
        <v>0</v>
      </c>
      <c r="GU245" s="54">
        <v>12.654438119333754</v>
      </c>
      <c r="GV245" s="54">
        <v>16.70210450986205</v>
      </c>
      <c r="GW245" s="54">
        <v>16.194442881357656</v>
      </c>
      <c r="GX245" s="54">
        <v>15.33804522055183</v>
      </c>
      <c r="GY245" s="54">
        <v>14.502445042499478</v>
      </c>
      <c r="GZ245" s="54">
        <v>14.309258218642844</v>
      </c>
      <c r="HA245" s="54">
        <v>14.502445042499478</v>
      </c>
      <c r="HB245" s="54">
        <v>15.33804522055183</v>
      </c>
      <c r="HC245" s="54">
        <v>16.194442881357656</v>
      </c>
      <c r="HD245" s="54">
        <v>1</v>
      </c>
      <c r="HE245" s="54">
        <v>0.5845448567141136</v>
      </c>
      <c r="HF245" s="54">
        <v>72.598566308243718</v>
      </c>
      <c r="HK245" s="54">
        <v>16</v>
      </c>
      <c r="HL245" s="54">
        <v>57600</v>
      </c>
      <c r="HM245" s="54">
        <v>13.370967741935484</v>
      </c>
      <c r="HN245" s="54">
        <v>207.70244382291719</v>
      </c>
      <c r="HO245" s="54">
        <v>53.536507341434721</v>
      </c>
      <c r="HP245" s="54">
        <v>1.1353846153846152</v>
      </c>
      <c r="HQ245" s="54">
        <v>0</v>
      </c>
      <c r="HR245" s="54">
        <v>0</v>
      </c>
      <c r="HS245" s="54">
        <v>12.654438119333754</v>
      </c>
      <c r="HT245" s="54">
        <v>16.70210450986205</v>
      </c>
      <c r="HU245" s="54">
        <v>16.194442881357656</v>
      </c>
      <c r="HV245" s="54">
        <v>15.33804522055183</v>
      </c>
      <c r="HW245" s="54">
        <v>14.502445042499478</v>
      </c>
      <c r="HX245" s="54">
        <v>14.309258218642844</v>
      </c>
      <c r="HY245" s="54">
        <v>14.502445042499478</v>
      </c>
      <c r="HZ245" s="54">
        <v>15.33804522055183</v>
      </c>
      <c r="IA245" s="54">
        <v>16.194442881357656</v>
      </c>
      <c r="IB245" s="54">
        <v>0</v>
      </c>
      <c r="IC245" s="54">
        <v>0.5845448567141136</v>
      </c>
      <c r="ID245" s="54">
        <v>72.598566308243718</v>
      </c>
    </row>
    <row r="246" spans="2:238" x14ac:dyDescent="0.25">
      <c r="C246" s="54">
        <v>17</v>
      </c>
      <c r="D246" s="54">
        <v>61200</v>
      </c>
      <c r="E246" s="54">
        <v>12.374193548387096</v>
      </c>
      <c r="F246" s="54">
        <v>13.219536622323171</v>
      </c>
      <c r="G246" s="54">
        <v>1.0514534993407796</v>
      </c>
      <c r="H246" s="54">
        <v>1.8923076923076922</v>
      </c>
      <c r="I246" s="54">
        <v>1.5</v>
      </c>
      <c r="J246" s="54">
        <v>0</v>
      </c>
      <c r="K246" s="54">
        <v>8.7742409867172668</v>
      </c>
      <c r="L246" s="54">
        <v>12.553043769819835</v>
      </c>
      <c r="M246" s="54">
        <v>12.525787190160564</v>
      </c>
      <c r="N246" s="54">
        <v>12.479806817110635</v>
      </c>
      <c r="O246" s="54">
        <v>12.434943070202122</v>
      </c>
      <c r="P246" s="54">
        <v>12.424570783312756</v>
      </c>
      <c r="Q246" s="54">
        <v>12.434943070202122</v>
      </c>
      <c r="R246" s="54">
        <v>12.479806817110635</v>
      </c>
      <c r="S246" s="54">
        <v>12.525787190160564</v>
      </c>
      <c r="T246" s="54">
        <v>1</v>
      </c>
      <c r="U246" s="54">
        <v>0.58892851567641735</v>
      </c>
      <c r="V246" s="54">
        <v>3.8978494623655906</v>
      </c>
      <c r="AA246" s="54">
        <v>17</v>
      </c>
      <c r="AB246" s="54">
        <v>61200</v>
      </c>
      <c r="AC246" s="54">
        <v>12.374193548387096</v>
      </c>
      <c r="AD246" s="54">
        <v>13.219536622323171</v>
      </c>
      <c r="AE246" s="54">
        <v>1.0514534993407796</v>
      </c>
      <c r="AF246" s="54">
        <v>1.8923076923076922</v>
      </c>
      <c r="AG246" s="54">
        <v>1.5</v>
      </c>
      <c r="AH246" s="54">
        <v>0</v>
      </c>
      <c r="AI246" s="54">
        <v>8.7742409867172668</v>
      </c>
      <c r="AJ246" s="54">
        <v>12.553043769819835</v>
      </c>
      <c r="AK246" s="54">
        <v>12.525787190160564</v>
      </c>
      <c r="AL246" s="54">
        <v>12.479806817110635</v>
      </c>
      <c r="AM246" s="54">
        <v>12.434943070202122</v>
      </c>
      <c r="AN246" s="54">
        <v>12.424570783312756</v>
      </c>
      <c r="AO246" s="54">
        <v>12.434943070202122</v>
      </c>
      <c r="AP246" s="54">
        <v>12.479806817110635</v>
      </c>
      <c r="AQ246" s="54">
        <v>12.525787190160564</v>
      </c>
      <c r="AR246" s="54">
        <v>0</v>
      </c>
      <c r="AS246" s="54">
        <v>0.58892851567641735</v>
      </c>
      <c r="AT246" s="54">
        <v>3.8978494623655906</v>
      </c>
      <c r="AY246" s="54">
        <v>17</v>
      </c>
      <c r="AZ246" s="54">
        <v>61200</v>
      </c>
      <c r="BA246" s="54">
        <v>12.374193548387096</v>
      </c>
      <c r="BB246" s="54">
        <v>13.219536622323171</v>
      </c>
      <c r="BC246" s="54">
        <v>1.0514534993407796</v>
      </c>
      <c r="BD246" s="54">
        <v>1.8923076923076922</v>
      </c>
      <c r="BE246" s="54">
        <v>1.5</v>
      </c>
      <c r="BF246" s="54">
        <v>0</v>
      </c>
      <c r="BG246" s="54">
        <v>8.8288108791903852</v>
      </c>
      <c r="BH246" s="54">
        <v>12.553043769819835</v>
      </c>
      <c r="BI246" s="54">
        <v>12.525787190160564</v>
      </c>
      <c r="BJ246" s="54">
        <v>12.479806817110635</v>
      </c>
      <c r="BK246" s="54">
        <v>12.434943070202122</v>
      </c>
      <c r="BL246" s="54">
        <v>12.424570783312756</v>
      </c>
      <c r="BM246" s="54">
        <v>12.434943070202122</v>
      </c>
      <c r="BN246" s="54">
        <v>12.479806817110635</v>
      </c>
      <c r="BO246" s="54">
        <v>12.525787190160564</v>
      </c>
      <c r="BP246" s="54">
        <v>1</v>
      </c>
      <c r="BQ246" s="54">
        <v>0.5845448567141136</v>
      </c>
      <c r="BR246" s="54">
        <v>3.8978494623655906</v>
      </c>
      <c r="BW246" s="54">
        <v>17</v>
      </c>
      <c r="BX246" s="54">
        <v>61200</v>
      </c>
      <c r="BY246" s="54">
        <v>12.374193548387096</v>
      </c>
      <c r="BZ246" s="54">
        <v>13.219536622323171</v>
      </c>
      <c r="CA246" s="54">
        <v>1.0514534993407796</v>
      </c>
      <c r="CB246" s="54">
        <v>1.8923076923076922</v>
      </c>
      <c r="CC246" s="54">
        <v>1.5</v>
      </c>
      <c r="CD246" s="54">
        <v>0</v>
      </c>
      <c r="CE246" s="54">
        <v>8.8288108791903852</v>
      </c>
      <c r="CF246" s="54">
        <v>12.553043769819835</v>
      </c>
      <c r="CG246" s="54">
        <v>12.525787190160564</v>
      </c>
      <c r="CH246" s="54">
        <v>12.479806817110635</v>
      </c>
      <c r="CI246" s="54">
        <v>12.434943070202122</v>
      </c>
      <c r="CJ246" s="54">
        <v>12.424570783312756</v>
      </c>
      <c r="CK246" s="54">
        <v>12.434943070202122</v>
      </c>
      <c r="CL246" s="54">
        <v>12.479806817110635</v>
      </c>
      <c r="CM246" s="54">
        <v>12.525787190160564</v>
      </c>
      <c r="CN246" s="54">
        <v>0</v>
      </c>
      <c r="CO246" s="54">
        <v>0.5845448567141136</v>
      </c>
      <c r="CP246" s="54">
        <v>3.8978494623655906</v>
      </c>
      <c r="CU246" s="54">
        <v>17</v>
      </c>
      <c r="CV246" s="54">
        <v>61200</v>
      </c>
      <c r="CW246" s="54">
        <v>12.374193548387096</v>
      </c>
      <c r="CX246" s="54">
        <v>13.219536622323171</v>
      </c>
      <c r="CY246" s="54">
        <v>0</v>
      </c>
      <c r="CZ246" s="54">
        <v>1.8923076923076922</v>
      </c>
      <c r="DA246" s="54">
        <v>1.5</v>
      </c>
      <c r="DB246" s="54">
        <v>0</v>
      </c>
      <c r="DC246" s="54">
        <v>8.8288108791903852</v>
      </c>
      <c r="DD246" s="54">
        <v>12.553043769819835</v>
      </c>
      <c r="DE246" s="54">
        <v>12.525787190160564</v>
      </c>
      <c r="DF246" s="54">
        <v>12.479806817110635</v>
      </c>
      <c r="DG246" s="54">
        <v>12.434943070202122</v>
      </c>
      <c r="DH246" s="54">
        <v>12.424570783312756</v>
      </c>
      <c r="DI246" s="54">
        <v>12.434943070202122</v>
      </c>
      <c r="DJ246" s="54">
        <v>12.479806817110635</v>
      </c>
      <c r="DK246" s="54">
        <v>12.525787190160564</v>
      </c>
      <c r="DL246" s="54">
        <v>1</v>
      </c>
      <c r="DM246" s="54">
        <v>0.5845448567141136</v>
      </c>
      <c r="DN246" s="54">
        <v>3.8978494623655906</v>
      </c>
      <c r="DS246" s="54">
        <v>17</v>
      </c>
      <c r="DT246" s="54">
        <v>61200</v>
      </c>
      <c r="DU246" s="54">
        <v>12.374193548387096</v>
      </c>
      <c r="DV246" s="54">
        <v>13.219536622323171</v>
      </c>
      <c r="DW246" s="54">
        <v>0</v>
      </c>
      <c r="DX246" s="54">
        <v>1.8923076923076922</v>
      </c>
      <c r="DY246" s="54">
        <v>1.5</v>
      </c>
      <c r="DZ246" s="54">
        <v>0</v>
      </c>
      <c r="EA246" s="54">
        <v>8.8288108791903852</v>
      </c>
      <c r="EB246" s="54">
        <v>12.553043769819835</v>
      </c>
      <c r="EC246" s="54">
        <v>12.525787190160564</v>
      </c>
      <c r="ED246" s="54">
        <v>12.479806817110635</v>
      </c>
      <c r="EE246" s="54">
        <v>12.434943070202122</v>
      </c>
      <c r="EF246" s="54">
        <v>12.424570783312756</v>
      </c>
      <c r="EG246" s="54">
        <v>12.434943070202122</v>
      </c>
      <c r="EH246" s="54">
        <v>12.479806817110635</v>
      </c>
      <c r="EI246" s="54">
        <v>12.525787190160564</v>
      </c>
      <c r="EJ246" s="54">
        <v>0</v>
      </c>
      <c r="EK246" s="54">
        <v>0.5845448567141136</v>
      </c>
      <c r="EL246" s="54">
        <v>3.8978494623655906</v>
      </c>
      <c r="EQ246" s="54">
        <v>17</v>
      </c>
      <c r="ER246" s="54">
        <v>61200</v>
      </c>
      <c r="ES246" s="54">
        <v>12.374193548387096</v>
      </c>
      <c r="ET246" s="54">
        <v>13.219536622323171</v>
      </c>
      <c r="EU246" s="54">
        <v>0.42135868330901699</v>
      </c>
      <c r="EV246" s="54">
        <v>1.8923076923076922</v>
      </c>
      <c r="EW246" s="54">
        <v>1.5</v>
      </c>
      <c r="EX246" s="54">
        <v>0</v>
      </c>
      <c r="EY246" s="54">
        <v>8.8288108791903852</v>
      </c>
      <c r="EZ246" s="54">
        <v>12.553043769819835</v>
      </c>
      <c r="FA246" s="54">
        <v>12.525787190160564</v>
      </c>
      <c r="FB246" s="54">
        <v>12.479806817110635</v>
      </c>
      <c r="FC246" s="54">
        <v>12.434943070202122</v>
      </c>
      <c r="FD246" s="54">
        <v>12.424570783312756</v>
      </c>
      <c r="FE246" s="54">
        <v>12.434943070202122</v>
      </c>
      <c r="FF246" s="54">
        <v>12.479806817110635</v>
      </c>
      <c r="FG246" s="54">
        <v>12.525787190160564</v>
      </c>
      <c r="FH246" s="54">
        <v>1</v>
      </c>
      <c r="FI246" s="54">
        <v>0.5845448567141136</v>
      </c>
      <c r="FJ246" s="54">
        <v>3.8978494623655906</v>
      </c>
      <c r="FO246" s="54">
        <v>17</v>
      </c>
      <c r="FP246" s="54">
        <v>61200</v>
      </c>
      <c r="FQ246" s="54">
        <v>12.374193548387096</v>
      </c>
      <c r="FR246" s="54">
        <v>13.219536622323171</v>
      </c>
      <c r="FS246" s="54">
        <v>0.42135868330901699</v>
      </c>
      <c r="FT246" s="54">
        <v>1.8923076923076922</v>
      </c>
      <c r="FU246" s="54">
        <v>1.5</v>
      </c>
      <c r="FV246" s="54">
        <v>0</v>
      </c>
      <c r="FW246" s="54">
        <v>8.8288108791903852</v>
      </c>
      <c r="FX246" s="54">
        <v>12.553043769819835</v>
      </c>
      <c r="FY246" s="54">
        <v>12.525787190160564</v>
      </c>
      <c r="FZ246" s="54">
        <v>12.479806817110635</v>
      </c>
      <c r="GA246" s="54">
        <v>12.434943070202122</v>
      </c>
      <c r="GB246" s="54">
        <v>12.424570783312756</v>
      </c>
      <c r="GC246" s="54">
        <v>12.434943070202122</v>
      </c>
      <c r="GD246" s="54">
        <v>12.479806817110635</v>
      </c>
      <c r="GE246" s="54">
        <v>12.525787190160564</v>
      </c>
      <c r="GF246" s="54">
        <v>0</v>
      </c>
      <c r="GG246" s="54">
        <v>0.5845448567141136</v>
      </c>
      <c r="GH246" s="54">
        <v>3.8978494623655906</v>
      </c>
      <c r="GM246" s="54">
        <v>17</v>
      </c>
      <c r="GN246" s="54">
        <v>61200</v>
      </c>
      <c r="GO246" s="54">
        <v>12.374193548387096</v>
      </c>
      <c r="GP246" s="54">
        <v>13.219536622323171</v>
      </c>
      <c r="GQ246" s="54">
        <v>1.0514534993407794</v>
      </c>
      <c r="GR246" s="54">
        <v>1.8923076923076922</v>
      </c>
      <c r="GS246" s="54">
        <v>1.5</v>
      </c>
      <c r="GT246" s="54">
        <v>0</v>
      </c>
      <c r="GU246" s="54">
        <v>8.8288108791903852</v>
      </c>
      <c r="GV246" s="54">
        <v>12.553043769819835</v>
      </c>
      <c r="GW246" s="54">
        <v>12.525787190160564</v>
      </c>
      <c r="GX246" s="54">
        <v>12.479806817110635</v>
      </c>
      <c r="GY246" s="54">
        <v>12.434943070202122</v>
      </c>
      <c r="GZ246" s="54">
        <v>12.424570783312756</v>
      </c>
      <c r="HA246" s="54">
        <v>12.434943070202122</v>
      </c>
      <c r="HB246" s="54">
        <v>12.479806817110635</v>
      </c>
      <c r="HC246" s="54">
        <v>12.525787190160564</v>
      </c>
      <c r="HD246" s="54">
        <v>1</v>
      </c>
      <c r="HE246" s="54">
        <v>0.5845448567141136</v>
      </c>
      <c r="HF246" s="54">
        <v>3.8978494623655906</v>
      </c>
      <c r="HK246" s="54">
        <v>17</v>
      </c>
      <c r="HL246" s="54">
        <v>61200</v>
      </c>
      <c r="HM246" s="54">
        <v>12.374193548387096</v>
      </c>
      <c r="HN246" s="54">
        <v>13.219536622323171</v>
      </c>
      <c r="HO246" s="54">
        <v>1.0514534993407794</v>
      </c>
      <c r="HP246" s="54">
        <v>1.8923076923076922</v>
      </c>
      <c r="HQ246" s="54">
        <v>1.5</v>
      </c>
      <c r="HR246" s="54">
        <v>0</v>
      </c>
      <c r="HS246" s="54">
        <v>8.8288108791903852</v>
      </c>
      <c r="HT246" s="54">
        <v>12.553043769819835</v>
      </c>
      <c r="HU246" s="54">
        <v>12.525787190160564</v>
      </c>
      <c r="HV246" s="54">
        <v>12.479806817110635</v>
      </c>
      <c r="HW246" s="54">
        <v>12.434943070202122</v>
      </c>
      <c r="HX246" s="54">
        <v>12.424570783312756</v>
      </c>
      <c r="HY246" s="54">
        <v>12.434943070202122</v>
      </c>
      <c r="HZ246" s="54">
        <v>12.479806817110635</v>
      </c>
      <c r="IA246" s="54">
        <v>12.525787190160564</v>
      </c>
      <c r="IB246" s="54">
        <v>0</v>
      </c>
      <c r="IC246" s="54">
        <v>0.5845448567141136</v>
      </c>
      <c r="ID246" s="54">
        <v>3.8978494623655906</v>
      </c>
    </row>
    <row r="247" spans="2:238" x14ac:dyDescent="0.25">
      <c r="C247" s="54">
        <v>18</v>
      </c>
      <c r="D247" s="54">
        <v>64800</v>
      </c>
      <c r="E247" s="54">
        <v>11.167741935483871</v>
      </c>
      <c r="F247" s="54">
        <v>0</v>
      </c>
      <c r="G247" s="54">
        <v>0</v>
      </c>
      <c r="H247" s="54">
        <v>1.8923076923076922</v>
      </c>
      <c r="I247" s="54">
        <v>1.5</v>
      </c>
      <c r="J247" s="54">
        <v>0</v>
      </c>
      <c r="K247" s="54">
        <v>7.4618595825426945</v>
      </c>
      <c r="L247" s="54">
        <v>11.167741935483871</v>
      </c>
      <c r="M247" s="54">
        <v>11.167741935483871</v>
      </c>
      <c r="N247" s="54">
        <v>11.167741935483871</v>
      </c>
      <c r="O247" s="54">
        <v>11.167741935483871</v>
      </c>
      <c r="P247" s="54">
        <v>11.167741935483871</v>
      </c>
      <c r="Q247" s="54">
        <v>11.167741935483871</v>
      </c>
      <c r="R247" s="54">
        <v>11.167741935483871</v>
      </c>
      <c r="S247" s="54">
        <v>11.167741935483871</v>
      </c>
      <c r="T247" s="54">
        <v>1</v>
      </c>
      <c r="U247" s="54">
        <v>0.58892851567641735</v>
      </c>
      <c r="V247" s="54">
        <v>0</v>
      </c>
      <c r="AA247" s="54">
        <v>18</v>
      </c>
      <c r="AB247" s="54">
        <v>64800</v>
      </c>
      <c r="AC247" s="54">
        <v>11.167741935483871</v>
      </c>
      <c r="AD247" s="54">
        <v>0</v>
      </c>
      <c r="AE247" s="54">
        <v>0</v>
      </c>
      <c r="AF247" s="54">
        <v>1.8923076923076922</v>
      </c>
      <c r="AG247" s="54">
        <v>1.5</v>
      </c>
      <c r="AH247" s="54">
        <v>0</v>
      </c>
      <c r="AI247" s="54">
        <v>7.4618595825426945</v>
      </c>
      <c r="AJ247" s="54">
        <v>11.167741935483871</v>
      </c>
      <c r="AK247" s="54">
        <v>11.167741935483871</v>
      </c>
      <c r="AL247" s="54">
        <v>11.167741935483871</v>
      </c>
      <c r="AM247" s="54">
        <v>11.167741935483871</v>
      </c>
      <c r="AN247" s="54">
        <v>11.167741935483871</v>
      </c>
      <c r="AO247" s="54">
        <v>11.167741935483871</v>
      </c>
      <c r="AP247" s="54">
        <v>11.167741935483871</v>
      </c>
      <c r="AQ247" s="54">
        <v>11.167741935483871</v>
      </c>
      <c r="AR247" s="54">
        <v>0</v>
      </c>
      <c r="AS247" s="54">
        <v>0.58892851567641735</v>
      </c>
      <c r="AT247" s="54">
        <v>0</v>
      </c>
      <c r="AY247" s="54">
        <v>18</v>
      </c>
      <c r="AZ247" s="54">
        <v>64800</v>
      </c>
      <c r="BA247" s="54">
        <v>11.167741935483871</v>
      </c>
      <c r="BB247" s="54">
        <v>0</v>
      </c>
      <c r="BC247" s="54">
        <v>0</v>
      </c>
      <c r="BD247" s="54">
        <v>1.8923076923076922</v>
      </c>
      <c r="BE247" s="54">
        <v>1.5</v>
      </c>
      <c r="BF247" s="54">
        <v>0</v>
      </c>
      <c r="BG247" s="54">
        <v>7.4618595825426945</v>
      </c>
      <c r="BH247" s="54">
        <v>11.167741935483871</v>
      </c>
      <c r="BI247" s="54">
        <v>11.167741935483871</v>
      </c>
      <c r="BJ247" s="54">
        <v>11.167741935483871</v>
      </c>
      <c r="BK247" s="54">
        <v>11.167741935483871</v>
      </c>
      <c r="BL247" s="54">
        <v>11.167741935483871</v>
      </c>
      <c r="BM247" s="54">
        <v>11.167741935483871</v>
      </c>
      <c r="BN247" s="54">
        <v>11.167741935483871</v>
      </c>
      <c r="BO247" s="54">
        <v>11.167741935483871</v>
      </c>
      <c r="BP247" s="54">
        <v>1</v>
      </c>
      <c r="BQ247" s="54">
        <v>0.5845448567141136</v>
      </c>
      <c r="BR247" s="54">
        <v>0</v>
      </c>
      <c r="BW247" s="54">
        <v>18</v>
      </c>
      <c r="BX247" s="54">
        <v>64800</v>
      </c>
      <c r="BY247" s="54">
        <v>11.167741935483871</v>
      </c>
      <c r="BZ247" s="54">
        <v>0</v>
      </c>
      <c r="CA247" s="54">
        <v>0</v>
      </c>
      <c r="CB247" s="54">
        <v>1.8923076923076922</v>
      </c>
      <c r="CC247" s="54">
        <v>1.5</v>
      </c>
      <c r="CD247" s="54">
        <v>0</v>
      </c>
      <c r="CE247" s="54">
        <v>7.4618595825426945</v>
      </c>
      <c r="CF247" s="54">
        <v>11.167741935483871</v>
      </c>
      <c r="CG247" s="54">
        <v>11.167741935483871</v>
      </c>
      <c r="CH247" s="54">
        <v>11.167741935483871</v>
      </c>
      <c r="CI247" s="54">
        <v>11.167741935483871</v>
      </c>
      <c r="CJ247" s="54">
        <v>11.167741935483871</v>
      </c>
      <c r="CK247" s="54">
        <v>11.167741935483871</v>
      </c>
      <c r="CL247" s="54">
        <v>11.167741935483871</v>
      </c>
      <c r="CM247" s="54">
        <v>11.167741935483871</v>
      </c>
      <c r="CN247" s="54">
        <v>0</v>
      </c>
      <c r="CO247" s="54">
        <v>0.5845448567141136</v>
      </c>
      <c r="CP247" s="54">
        <v>0</v>
      </c>
      <c r="CU247" s="54">
        <v>18</v>
      </c>
      <c r="CV247" s="54">
        <v>64800</v>
      </c>
      <c r="CW247" s="54">
        <v>11.167741935483871</v>
      </c>
      <c r="CX247" s="54">
        <v>0</v>
      </c>
      <c r="CY247" s="54">
        <v>0</v>
      </c>
      <c r="CZ247" s="54">
        <v>1.8923076923076922</v>
      </c>
      <c r="DA247" s="54">
        <v>1.5</v>
      </c>
      <c r="DB247" s="54">
        <v>0</v>
      </c>
      <c r="DC247" s="54">
        <v>7.4618595825426945</v>
      </c>
      <c r="DD247" s="54">
        <v>11.167741935483871</v>
      </c>
      <c r="DE247" s="54">
        <v>11.167741935483871</v>
      </c>
      <c r="DF247" s="54">
        <v>11.167741935483871</v>
      </c>
      <c r="DG247" s="54">
        <v>11.167741935483871</v>
      </c>
      <c r="DH247" s="54">
        <v>11.167741935483871</v>
      </c>
      <c r="DI247" s="54">
        <v>11.167741935483871</v>
      </c>
      <c r="DJ247" s="54">
        <v>11.167741935483871</v>
      </c>
      <c r="DK247" s="54">
        <v>11.167741935483871</v>
      </c>
      <c r="DL247" s="54">
        <v>1</v>
      </c>
      <c r="DM247" s="54">
        <v>0.5845448567141136</v>
      </c>
      <c r="DN247" s="54">
        <v>0</v>
      </c>
      <c r="DS247" s="54">
        <v>18</v>
      </c>
      <c r="DT247" s="54">
        <v>64800</v>
      </c>
      <c r="DU247" s="54">
        <v>11.167741935483871</v>
      </c>
      <c r="DV247" s="54">
        <v>0</v>
      </c>
      <c r="DW247" s="54">
        <v>0</v>
      </c>
      <c r="DX247" s="54">
        <v>1.8923076923076922</v>
      </c>
      <c r="DY247" s="54">
        <v>1.5</v>
      </c>
      <c r="DZ247" s="54">
        <v>0</v>
      </c>
      <c r="EA247" s="54">
        <v>7.4618595825426945</v>
      </c>
      <c r="EB247" s="54">
        <v>11.167741935483871</v>
      </c>
      <c r="EC247" s="54">
        <v>11.167741935483871</v>
      </c>
      <c r="ED247" s="54">
        <v>11.167741935483871</v>
      </c>
      <c r="EE247" s="54">
        <v>11.167741935483871</v>
      </c>
      <c r="EF247" s="54">
        <v>11.167741935483871</v>
      </c>
      <c r="EG247" s="54">
        <v>11.167741935483871</v>
      </c>
      <c r="EH247" s="54">
        <v>11.167741935483871</v>
      </c>
      <c r="EI247" s="54">
        <v>11.167741935483871</v>
      </c>
      <c r="EJ247" s="54">
        <v>0</v>
      </c>
      <c r="EK247" s="54">
        <v>0.5845448567141136</v>
      </c>
      <c r="EL247" s="54">
        <v>0</v>
      </c>
      <c r="EQ247" s="54">
        <v>18</v>
      </c>
      <c r="ER247" s="54">
        <v>64800</v>
      </c>
      <c r="ES247" s="54">
        <v>11.167741935483871</v>
      </c>
      <c r="ET247" s="54">
        <v>0</v>
      </c>
      <c r="EU247" s="54">
        <v>0</v>
      </c>
      <c r="EV247" s="54">
        <v>1.8923076923076922</v>
      </c>
      <c r="EW247" s="54">
        <v>1.5</v>
      </c>
      <c r="EX247" s="54">
        <v>0</v>
      </c>
      <c r="EY247" s="54">
        <v>7.4618595825426945</v>
      </c>
      <c r="EZ247" s="54">
        <v>11.167741935483871</v>
      </c>
      <c r="FA247" s="54">
        <v>11.167741935483871</v>
      </c>
      <c r="FB247" s="54">
        <v>11.167741935483871</v>
      </c>
      <c r="FC247" s="54">
        <v>11.167741935483871</v>
      </c>
      <c r="FD247" s="54">
        <v>11.167741935483871</v>
      </c>
      <c r="FE247" s="54">
        <v>11.167741935483871</v>
      </c>
      <c r="FF247" s="54">
        <v>11.167741935483871</v>
      </c>
      <c r="FG247" s="54">
        <v>11.167741935483871</v>
      </c>
      <c r="FH247" s="54">
        <v>1</v>
      </c>
      <c r="FI247" s="54">
        <v>0.5845448567141136</v>
      </c>
      <c r="FJ247" s="54">
        <v>0</v>
      </c>
      <c r="FO247" s="54">
        <v>18</v>
      </c>
      <c r="FP247" s="54">
        <v>64800</v>
      </c>
      <c r="FQ247" s="54">
        <v>11.167741935483871</v>
      </c>
      <c r="FR247" s="54">
        <v>0</v>
      </c>
      <c r="FS247" s="54">
        <v>0</v>
      </c>
      <c r="FT247" s="54">
        <v>1.8923076923076922</v>
      </c>
      <c r="FU247" s="54">
        <v>1.5</v>
      </c>
      <c r="FV247" s="54">
        <v>0</v>
      </c>
      <c r="FW247" s="54">
        <v>7.4618595825426945</v>
      </c>
      <c r="FX247" s="54">
        <v>11.167741935483871</v>
      </c>
      <c r="FY247" s="54">
        <v>11.167741935483871</v>
      </c>
      <c r="FZ247" s="54">
        <v>11.167741935483871</v>
      </c>
      <c r="GA247" s="54">
        <v>11.167741935483871</v>
      </c>
      <c r="GB247" s="54">
        <v>11.167741935483871</v>
      </c>
      <c r="GC247" s="54">
        <v>11.167741935483871</v>
      </c>
      <c r="GD247" s="54">
        <v>11.167741935483871</v>
      </c>
      <c r="GE247" s="54">
        <v>11.167741935483871</v>
      </c>
      <c r="GF247" s="54">
        <v>0</v>
      </c>
      <c r="GG247" s="54">
        <v>0.5845448567141136</v>
      </c>
      <c r="GH247" s="54">
        <v>0</v>
      </c>
      <c r="GM247" s="54">
        <v>18</v>
      </c>
      <c r="GN247" s="54">
        <v>64800</v>
      </c>
      <c r="GO247" s="54">
        <v>11.167741935483871</v>
      </c>
      <c r="GP247" s="54">
        <v>0</v>
      </c>
      <c r="GQ247" s="54">
        <v>0</v>
      </c>
      <c r="GR247" s="54">
        <v>1.8923076923076922</v>
      </c>
      <c r="GS247" s="54">
        <v>1.5</v>
      </c>
      <c r="GT247" s="54">
        <v>0</v>
      </c>
      <c r="GU247" s="54">
        <v>7.4618595825426945</v>
      </c>
      <c r="GV247" s="54">
        <v>11.167741935483871</v>
      </c>
      <c r="GW247" s="54">
        <v>11.167741935483871</v>
      </c>
      <c r="GX247" s="54">
        <v>11.167741935483871</v>
      </c>
      <c r="GY247" s="54">
        <v>11.167741935483871</v>
      </c>
      <c r="GZ247" s="54">
        <v>11.167741935483871</v>
      </c>
      <c r="HA247" s="54">
        <v>11.167741935483871</v>
      </c>
      <c r="HB247" s="54">
        <v>11.167741935483871</v>
      </c>
      <c r="HC247" s="54">
        <v>11.167741935483871</v>
      </c>
      <c r="HD247" s="54">
        <v>1</v>
      </c>
      <c r="HE247" s="54">
        <v>0.5845448567141136</v>
      </c>
      <c r="HF247" s="54">
        <v>0</v>
      </c>
      <c r="HK247" s="54">
        <v>18</v>
      </c>
      <c r="HL247" s="54">
        <v>64800</v>
      </c>
      <c r="HM247" s="54">
        <v>11.167741935483871</v>
      </c>
      <c r="HN247" s="54">
        <v>0</v>
      </c>
      <c r="HO247" s="54">
        <v>0</v>
      </c>
      <c r="HP247" s="54">
        <v>1.8923076923076922</v>
      </c>
      <c r="HQ247" s="54">
        <v>1.5</v>
      </c>
      <c r="HR247" s="54">
        <v>0</v>
      </c>
      <c r="HS247" s="54">
        <v>7.4618595825426945</v>
      </c>
      <c r="HT247" s="54">
        <v>11.167741935483871</v>
      </c>
      <c r="HU247" s="54">
        <v>11.167741935483871</v>
      </c>
      <c r="HV247" s="54">
        <v>11.167741935483871</v>
      </c>
      <c r="HW247" s="54">
        <v>11.167741935483871</v>
      </c>
      <c r="HX247" s="54">
        <v>11.167741935483871</v>
      </c>
      <c r="HY247" s="54">
        <v>11.167741935483871</v>
      </c>
      <c r="HZ247" s="54">
        <v>11.167741935483871</v>
      </c>
      <c r="IA247" s="54">
        <v>11.167741935483871</v>
      </c>
      <c r="IB247" s="54">
        <v>0</v>
      </c>
      <c r="IC247" s="54">
        <v>0.5845448567141136</v>
      </c>
      <c r="ID247" s="54">
        <v>0</v>
      </c>
    </row>
    <row r="248" spans="2:238" x14ac:dyDescent="0.25">
      <c r="C248" s="54">
        <v>19</v>
      </c>
      <c r="D248" s="54">
        <v>68400</v>
      </c>
      <c r="E248" s="54">
        <v>10.151612903225804</v>
      </c>
      <c r="F248" s="54">
        <v>0</v>
      </c>
      <c r="G248" s="54">
        <v>0</v>
      </c>
      <c r="H248" s="54">
        <v>2.8384615384615381</v>
      </c>
      <c r="I248" s="54">
        <v>1.5</v>
      </c>
      <c r="J248" s="54">
        <v>0</v>
      </c>
      <c r="K248" s="54">
        <v>6.4457305502846269</v>
      </c>
      <c r="L248" s="54">
        <v>10.151612903225804</v>
      </c>
      <c r="M248" s="54">
        <v>10.151612903225804</v>
      </c>
      <c r="N248" s="54">
        <v>10.151612903225804</v>
      </c>
      <c r="O248" s="54">
        <v>10.151612903225804</v>
      </c>
      <c r="P248" s="54">
        <v>10.151612903225804</v>
      </c>
      <c r="Q248" s="54">
        <v>10.151612903225804</v>
      </c>
      <c r="R248" s="54">
        <v>10.151612903225804</v>
      </c>
      <c r="S248" s="54">
        <v>10.151612903225804</v>
      </c>
      <c r="T248" s="54">
        <v>1</v>
      </c>
      <c r="U248" s="54">
        <v>0.58892851567641735</v>
      </c>
      <c r="V248" s="54">
        <v>0</v>
      </c>
      <c r="AA248" s="54">
        <v>19</v>
      </c>
      <c r="AB248" s="54">
        <v>68400</v>
      </c>
      <c r="AC248" s="54">
        <v>10.151612903225804</v>
      </c>
      <c r="AD248" s="54">
        <v>0</v>
      </c>
      <c r="AE248" s="54">
        <v>0</v>
      </c>
      <c r="AF248" s="54">
        <v>2.8384615384615381</v>
      </c>
      <c r="AG248" s="54">
        <v>1.5</v>
      </c>
      <c r="AH248" s="54">
        <v>0</v>
      </c>
      <c r="AI248" s="54">
        <v>6.4457305502846269</v>
      </c>
      <c r="AJ248" s="54">
        <v>10.151612903225804</v>
      </c>
      <c r="AK248" s="54">
        <v>10.151612903225804</v>
      </c>
      <c r="AL248" s="54">
        <v>10.151612903225804</v>
      </c>
      <c r="AM248" s="54">
        <v>10.151612903225804</v>
      </c>
      <c r="AN248" s="54">
        <v>10.151612903225804</v>
      </c>
      <c r="AO248" s="54">
        <v>10.151612903225804</v>
      </c>
      <c r="AP248" s="54">
        <v>10.151612903225804</v>
      </c>
      <c r="AQ248" s="54">
        <v>10.151612903225804</v>
      </c>
      <c r="AR248" s="54">
        <v>0</v>
      </c>
      <c r="AS248" s="54">
        <v>0.58892851567641735</v>
      </c>
      <c r="AT248" s="54">
        <v>0</v>
      </c>
      <c r="AY248" s="54">
        <v>19</v>
      </c>
      <c r="AZ248" s="54">
        <v>68400</v>
      </c>
      <c r="BA248" s="54">
        <v>10.151612903225804</v>
      </c>
      <c r="BB248" s="54">
        <v>0</v>
      </c>
      <c r="BC248" s="54">
        <v>0</v>
      </c>
      <c r="BD248" s="54">
        <v>2.8384615384615381</v>
      </c>
      <c r="BE248" s="54">
        <v>1.5</v>
      </c>
      <c r="BF248" s="54">
        <v>0</v>
      </c>
      <c r="BG248" s="54">
        <v>6.4457305502846269</v>
      </c>
      <c r="BH248" s="54">
        <v>10.151612903225804</v>
      </c>
      <c r="BI248" s="54">
        <v>10.151612903225804</v>
      </c>
      <c r="BJ248" s="54">
        <v>10.151612903225804</v>
      </c>
      <c r="BK248" s="54">
        <v>10.151612903225804</v>
      </c>
      <c r="BL248" s="54">
        <v>10.151612903225804</v>
      </c>
      <c r="BM248" s="54">
        <v>10.151612903225804</v>
      </c>
      <c r="BN248" s="54">
        <v>10.151612903225804</v>
      </c>
      <c r="BO248" s="54">
        <v>10.151612903225804</v>
      </c>
      <c r="BP248" s="54">
        <v>1</v>
      </c>
      <c r="BQ248" s="54">
        <v>0.5845448567141136</v>
      </c>
      <c r="BR248" s="54">
        <v>0</v>
      </c>
      <c r="BW248" s="54">
        <v>19</v>
      </c>
      <c r="BX248" s="54">
        <v>68400</v>
      </c>
      <c r="BY248" s="54">
        <v>10.151612903225804</v>
      </c>
      <c r="BZ248" s="54">
        <v>0</v>
      </c>
      <c r="CA248" s="54">
        <v>0</v>
      </c>
      <c r="CB248" s="54">
        <v>2.8384615384615381</v>
      </c>
      <c r="CC248" s="54">
        <v>1.5</v>
      </c>
      <c r="CD248" s="54">
        <v>0</v>
      </c>
      <c r="CE248" s="54">
        <v>6.4457305502846269</v>
      </c>
      <c r="CF248" s="54">
        <v>10.151612903225804</v>
      </c>
      <c r="CG248" s="54">
        <v>10.151612903225804</v>
      </c>
      <c r="CH248" s="54">
        <v>10.151612903225804</v>
      </c>
      <c r="CI248" s="54">
        <v>10.151612903225804</v>
      </c>
      <c r="CJ248" s="54">
        <v>10.151612903225804</v>
      </c>
      <c r="CK248" s="54">
        <v>10.151612903225804</v>
      </c>
      <c r="CL248" s="54">
        <v>10.151612903225804</v>
      </c>
      <c r="CM248" s="54">
        <v>10.151612903225804</v>
      </c>
      <c r="CN248" s="54">
        <v>0</v>
      </c>
      <c r="CO248" s="54">
        <v>0.5845448567141136</v>
      </c>
      <c r="CP248" s="54">
        <v>0</v>
      </c>
      <c r="CU248" s="54">
        <v>19</v>
      </c>
      <c r="CV248" s="54">
        <v>68400</v>
      </c>
      <c r="CW248" s="54">
        <v>10.151612903225804</v>
      </c>
      <c r="CX248" s="54">
        <v>0</v>
      </c>
      <c r="CY248" s="54">
        <v>0</v>
      </c>
      <c r="CZ248" s="54">
        <v>2.8384615384615381</v>
      </c>
      <c r="DA248" s="54">
        <v>1.5</v>
      </c>
      <c r="DB248" s="54">
        <v>0</v>
      </c>
      <c r="DC248" s="54">
        <v>6.4457305502846269</v>
      </c>
      <c r="DD248" s="54">
        <v>10.151612903225804</v>
      </c>
      <c r="DE248" s="54">
        <v>10.151612903225804</v>
      </c>
      <c r="DF248" s="54">
        <v>10.151612903225804</v>
      </c>
      <c r="DG248" s="54">
        <v>10.151612903225804</v>
      </c>
      <c r="DH248" s="54">
        <v>10.151612903225804</v>
      </c>
      <c r="DI248" s="54">
        <v>10.151612903225804</v>
      </c>
      <c r="DJ248" s="54">
        <v>10.151612903225804</v>
      </c>
      <c r="DK248" s="54">
        <v>10.151612903225804</v>
      </c>
      <c r="DL248" s="54">
        <v>1</v>
      </c>
      <c r="DM248" s="54">
        <v>0.5845448567141136</v>
      </c>
      <c r="DN248" s="54">
        <v>0</v>
      </c>
      <c r="DS248" s="54">
        <v>19</v>
      </c>
      <c r="DT248" s="54">
        <v>68400</v>
      </c>
      <c r="DU248" s="54">
        <v>10.151612903225804</v>
      </c>
      <c r="DV248" s="54">
        <v>0</v>
      </c>
      <c r="DW248" s="54">
        <v>0</v>
      </c>
      <c r="DX248" s="54">
        <v>2.8384615384615381</v>
      </c>
      <c r="DY248" s="54">
        <v>1.5</v>
      </c>
      <c r="DZ248" s="54">
        <v>0</v>
      </c>
      <c r="EA248" s="54">
        <v>6.4457305502846269</v>
      </c>
      <c r="EB248" s="54">
        <v>10.151612903225804</v>
      </c>
      <c r="EC248" s="54">
        <v>10.151612903225804</v>
      </c>
      <c r="ED248" s="54">
        <v>10.151612903225804</v>
      </c>
      <c r="EE248" s="54">
        <v>10.151612903225804</v>
      </c>
      <c r="EF248" s="54">
        <v>10.151612903225804</v>
      </c>
      <c r="EG248" s="54">
        <v>10.151612903225804</v>
      </c>
      <c r="EH248" s="54">
        <v>10.151612903225804</v>
      </c>
      <c r="EI248" s="54">
        <v>10.151612903225804</v>
      </c>
      <c r="EJ248" s="54">
        <v>0</v>
      </c>
      <c r="EK248" s="54">
        <v>0.5845448567141136</v>
      </c>
      <c r="EL248" s="54">
        <v>0</v>
      </c>
      <c r="EQ248" s="54">
        <v>19</v>
      </c>
      <c r="ER248" s="54">
        <v>68400</v>
      </c>
      <c r="ES248" s="54">
        <v>10.151612903225804</v>
      </c>
      <c r="ET248" s="54">
        <v>0</v>
      </c>
      <c r="EU248" s="54">
        <v>0</v>
      </c>
      <c r="EV248" s="54">
        <v>2.8384615384615381</v>
      </c>
      <c r="EW248" s="54">
        <v>1.5</v>
      </c>
      <c r="EX248" s="54">
        <v>0</v>
      </c>
      <c r="EY248" s="54">
        <v>6.4457305502846269</v>
      </c>
      <c r="EZ248" s="54">
        <v>10.151612903225804</v>
      </c>
      <c r="FA248" s="54">
        <v>10.151612903225804</v>
      </c>
      <c r="FB248" s="54">
        <v>10.151612903225804</v>
      </c>
      <c r="FC248" s="54">
        <v>10.151612903225804</v>
      </c>
      <c r="FD248" s="54">
        <v>10.151612903225804</v>
      </c>
      <c r="FE248" s="54">
        <v>10.151612903225804</v>
      </c>
      <c r="FF248" s="54">
        <v>10.151612903225804</v>
      </c>
      <c r="FG248" s="54">
        <v>10.151612903225804</v>
      </c>
      <c r="FH248" s="54">
        <v>1</v>
      </c>
      <c r="FI248" s="54">
        <v>0.5845448567141136</v>
      </c>
      <c r="FJ248" s="54">
        <v>0</v>
      </c>
      <c r="FO248" s="54">
        <v>19</v>
      </c>
      <c r="FP248" s="54">
        <v>68400</v>
      </c>
      <c r="FQ248" s="54">
        <v>10.151612903225804</v>
      </c>
      <c r="FR248" s="54">
        <v>0</v>
      </c>
      <c r="FS248" s="54">
        <v>0</v>
      </c>
      <c r="FT248" s="54">
        <v>2.8384615384615381</v>
      </c>
      <c r="FU248" s="54">
        <v>1.5</v>
      </c>
      <c r="FV248" s="54">
        <v>0</v>
      </c>
      <c r="FW248" s="54">
        <v>6.4457305502846269</v>
      </c>
      <c r="FX248" s="54">
        <v>10.151612903225804</v>
      </c>
      <c r="FY248" s="54">
        <v>10.151612903225804</v>
      </c>
      <c r="FZ248" s="54">
        <v>10.151612903225804</v>
      </c>
      <c r="GA248" s="54">
        <v>10.151612903225804</v>
      </c>
      <c r="GB248" s="54">
        <v>10.151612903225804</v>
      </c>
      <c r="GC248" s="54">
        <v>10.151612903225804</v>
      </c>
      <c r="GD248" s="54">
        <v>10.151612903225804</v>
      </c>
      <c r="GE248" s="54">
        <v>10.151612903225804</v>
      </c>
      <c r="GF248" s="54">
        <v>0</v>
      </c>
      <c r="GG248" s="54">
        <v>0.5845448567141136</v>
      </c>
      <c r="GH248" s="54">
        <v>0</v>
      </c>
      <c r="GM248" s="54">
        <v>19</v>
      </c>
      <c r="GN248" s="54">
        <v>68400</v>
      </c>
      <c r="GO248" s="54">
        <v>10.151612903225804</v>
      </c>
      <c r="GP248" s="54">
        <v>0</v>
      </c>
      <c r="GQ248" s="54">
        <v>0</v>
      </c>
      <c r="GR248" s="54">
        <v>2.8384615384615381</v>
      </c>
      <c r="GS248" s="54">
        <v>1.5</v>
      </c>
      <c r="GT248" s="54">
        <v>0</v>
      </c>
      <c r="GU248" s="54">
        <v>6.4457305502846269</v>
      </c>
      <c r="GV248" s="54">
        <v>10.151612903225804</v>
      </c>
      <c r="GW248" s="54">
        <v>10.151612903225804</v>
      </c>
      <c r="GX248" s="54">
        <v>10.151612903225804</v>
      </c>
      <c r="GY248" s="54">
        <v>10.151612903225804</v>
      </c>
      <c r="GZ248" s="54">
        <v>10.151612903225804</v>
      </c>
      <c r="HA248" s="54">
        <v>10.151612903225804</v>
      </c>
      <c r="HB248" s="54">
        <v>10.151612903225804</v>
      </c>
      <c r="HC248" s="54">
        <v>10.151612903225804</v>
      </c>
      <c r="HD248" s="54">
        <v>1</v>
      </c>
      <c r="HE248" s="54">
        <v>0.5845448567141136</v>
      </c>
      <c r="HF248" s="54">
        <v>0</v>
      </c>
      <c r="HK248" s="54">
        <v>19</v>
      </c>
      <c r="HL248" s="54">
        <v>68400</v>
      </c>
      <c r="HM248" s="54">
        <v>10.151612903225804</v>
      </c>
      <c r="HN248" s="54">
        <v>0</v>
      </c>
      <c r="HO248" s="54">
        <v>0</v>
      </c>
      <c r="HP248" s="54">
        <v>2.8384615384615381</v>
      </c>
      <c r="HQ248" s="54">
        <v>1.5</v>
      </c>
      <c r="HR248" s="54">
        <v>0</v>
      </c>
      <c r="HS248" s="54">
        <v>6.4457305502846269</v>
      </c>
      <c r="HT248" s="54">
        <v>10.151612903225804</v>
      </c>
      <c r="HU248" s="54">
        <v>10.151612903225804</v>
      </c>
      <c r="HV248" s="54">
        <v>10.151612903225804</v>
      </c>
      <c r="HW248" s="54">
        <v>10.151612903225804</v>
      </c>
      <c r="HX248" s="54">
        <v>10.151612903225804</v>
      </c>
      <c r="HY248" s="54">
        <v>10.151612903225804</v>
      </c>
      <c r="HZ248" s="54">
        <v>10.151612903225804</v>
      </c>
      <c r="IA248" s="54">
        <v>10.151612903225804</v>
      </c>
      <c r="IB248" s="54">
        <v>0</v>
      </c>
      <c r="IC248" s="54">
        <v>0.5845448567141136</v>
      </c>
      <c r="ID248" s="54">
        <v>0</v>
      </c>
    </row>
    <row r="249" spans="2:238" x14ac:dyDescent="0.25">
      <c r="C249" s="54">
        <v>20</v>
      </c>
      <c r="D249" s="54">
        <v>72000</v>
      </c>
      <c r="E249" s="54">
        <v>9.0290322580645164</v>
      </c>
      <c r="F249" s="54">
        <v>0</v>
      </c>
      <c r="G249" s="54">
        <v>0</v>
      </c>
      <c r="H249" s="54">
        <v>3.4061538461538463</v>
      </c>
      <c r="I249" s="54">
        <v>1.5</v>
      </c>
      <c r="J249" s="54">
        <v>0</v>
      </c>
      <c r="K249" s="54">
        <v>5.3231499051233397</v>
      </c>
      <c r="L249" s="54">
        <v>9.0290322580645164</v>
      </c>
      <c r="M249" s="54">
        <v>9.0290322580645164</v>
      </c>
      <c r="N249" s="54">
        <v>9.0290322580645164</v>
      </c>
      <c r="O249" s="54">
        <v>9.0290322580645164</v>
      </c>
      <c r="P249" s="54">
        <v>9.0290322580645164</v>
      </c>
      <c r="Q249" s="54">
        <v>9.0290322580645164</v>
      </c>
      <c r="R249" s="54">
        <v>9.0290322580645164</v>
      </c>
      <c r="S249" s="54">
        <v>9.0290322580645164</v>
      </c>
      <c r="T249" s="54">
        <v>1</v>
      </c>
      <c r="U249" s="54">
        <v>0.58892851567641735</v>
      </c>
      <c r="V249" s="54">
        <v>0</v>
      </c>
      <c r="AA249" s="54">
        <v>20</v>
      </c>
      <c r="AB249" s="54">
        <v>72000</v>
      </c>
      <c r="AC249" s="54">
        <v>9.0290322580645164</v>
      </c>
      <c r="AD249" s="54">
        <v>0</v>
      </c>
      <c r="AE249" s="54">
        <v>0</v>
      </c>
      <c r="AF249" s="54">
        <v>3.4061538461538463</v>
      </c>
      <c r="AG249" s="54">
        <v>1.5</v>
      </c>
      <c r="AH249" s="54">
        <v>0</v>
      </c>
      <c r="AI249" s="54">
        <v>5.3231499051233397</v>
      </c>
      <c r="AJ249" s="54">
        <v>9.0290322580645164</v>
      </c>
      <c r="AK249" s="54">
        <v>9.0290322580645164</v>
      </c>
      <c r="AL249" s="54">
        <v>9.0290322580645164</v>
      </c>
      <c r="AM249" s="54">
        <v>9.0290322580645164</v>
      </c>
      <c r="AN249" s="54">
        <v>9.0290322580645164</v>
      </c>
      <c r="AO249" s="54">
        <v>9.0290322580645164</v>
      </c>
      <c r="AP249" s="54">
        <v>9.0290322580645164</v>
      </c>
      <c r="AQ249" s="54">
        <v>9.0290322580645164</v>
      </c>
      <c r="AR249" s="54">
        <v>0</v>
      </c>
      <c r="AS249" s="54">
        <v>0.58892851567641735</v>
      </c>
      <c r="AT249" s="54">
        <v>0</v>
      </c>
      <c r="AY249" s="54">
        <v>20</v>
      </c>
      <c r="AZ249" s="54">
        <v>72000</v>
      </c>
      <c r="BA249" s="54">
        <v>9.0290322580645164</v>
      </c>
      <c r="BB249" s="54">
        <v>0</v>
      </c>
      <c r="BC249" s="54">
        <v>0</v>
      </c>
      <c r="BD249" s="54">
        <v>3.4061538461538463</v>
      </c>
      <c r="BE249" s="54">
        <v>1.5</v>
      </c>
      <c r="BF249" s="54">
        <v>0</v>
      </c>
      <c r="BG249" s="54">
        <v>5.3231499051233397</v>
      </c>
      <c r="BH249" s="54">
        <v>9.0290322580645164</v>
      </c>
      <c r="BI249" s="54">
        <v>9.0290322580645164</v>
      </c>
      <c r="BJ249" s="54">
        <v>9.0290322580645164</v>
      </c>
      <c r="BK249" s="54">
        <v>9.0290322580645164</v>
      </c>
      <c r="BL249" s="54">
        <v>9.0290322580645164</v>
      </c>
      <c r="BM249" s="54">
        <v>9.0290322580645164</v>
      </c>
      <c r="BN249" s="54">
        <v>9.0290322580645164</v>
      </c>
      <c r="BO249" s="54">
        <v>9.0290322580645164</v>
      </c>
      <c r="BP249" s="54">
        <v>1</v>
      </c>
      <c r="BQ249" s="54">
        <v>0.5845448567141136</v>
      </c>
      <c r="BR249" s="54">
        <v>0</v>
      </c>
      <c r="BW249" s="54">
        <v>20</v>
      </c>
      <c r="BX249" s="54">
        <v>72000</v>
      </c>
      <c r="BY249" s="54">
        <v>9.0290322580645164</v>
      </c>
      <c r="BZ249" s="54">
        <v>0</v>
      </c>
      <c r="CA249" s="54">
        <v>0</v>
      </c>
      <c r="CB249" s="54">
        <v>3.4061538461538463</v>
      </c>
      <c r="CC249" s="54">
        <v>1.5</v>
      </c>
      <c r="CD249" s="54">
        <v>0</v>
      </c>
      <c r="CE249" s="54">
        <v>5.3231499051233397</v>
      </c>
      <c r="CF249" s="54">
        <v>9.0290322580645164</v>
      </c>
      <c r="CG249" s="54">
        <v>9.0290322580645164</v>
      </c>
      <c r="CH249" s="54">
        <v>9.0290322580645164</v>
      </c>
      <c r="CI249" s="54">
        <v>9.0290322580645164</v>
      </c>
      <c r="CJ249" s="54">
        <v>9.0290322580645164</v>
      </c>
      <c r="CK249" s="54">
        <v>9.0290322580645164</v>
      </c>
      <c r="CL249" s="54">
        <v>9.0290322580645164</v>
      </c>
      <c r="CM249" s="54">
        <v>9.0290322580645164</v>
      </c>
      <c r="CN249" s="54">
        <v>0</v>
      </c>
      <c r="CO249" s="54">
        <v>0.5845448567141136</v>
      </c>
      <c r="CP249" s="54">
        <v>0</v>
      </c>
      <c r="CU249" s="54">
        <v>20</v>
      </c>
      <c r="CV249" s="54">
        <v>72000</v>
      </c>
      <c r="CW249" s="54">
        <v>9.0290322580645164</v>
      </c>
      <c r="CX249" s="54">
        <v>0</v>
      </c>
      <c r="CY249" s="54">
        <v>0</v>
      </c>
      <c r="CZ249" s="54">
        <v>3.4061538461538463</v>
      </c>
      <c r="DA249" s="54">
        <v>1.5</v>
      </c>
      <c r="DB249" s="54">
        <v>0</v>
      </c>
      <c r="DC249" s="54">
        <v>5.3231499051233397</v>
      </c>
      <c r="DD249" s="54">
        <v>9.0290322580645164</v>
      </c>
      <c r="DE249" s="54">
        <v>9.0290322580645164</v>
      </c>
      <c r="DF249" s="54">
        <v>9.0290322580645164</v>
      </c>
      <c r="DG249" s="54">
        <v>9.0290322580645164</v>
      </c>
      <c r="DH249" s="54">
        <v>9.0290322580645164</v>
      </c>
      <c r="DI249" s="54">
        <v>9.0290322580645164</v>
      </c>
      <c r="DJ249" s="54">
        <v>9.0290322580645164</v>
      </c>
      <c r="DK249" s="54">
        <v>9.0290322580645164</v>
      </c>
      <c r="DL249" s="54">
        <v>1</v>
      </c>
      <c r="DM249" s="54">
        <v>0.5845448567141136</v>
      </c>
      <c r="DN249" s="54">
        <v>0</v>
      </c>
      <c r="DS249" s="54">
        <v>20</v>
      </c>
      <c r="DT249" s="54">
        <v>72000</v>
      </c>
      <c r="DU249" s="54">
        <v>9.0290322580645164</v>
      </c>
      <c r="DV249" s="54">
        <v>0</v>
      </c>
      <c r="DW249" s="54">
        <v>0</v>
      </c>
      <c r="DX249" s="54">
        <v>3.4061538461538463</v>
      </c>
      <c r="DY249" s="54">
        <v>1.5</v>
      </c>
      <c r="DZ249" s="54">
        <v>0</v>
      </c>
      <c r="EA249" s="54">
        <v>5.3231499051233397</v>
      </c>
      <c r="EB249" s="54">
        <v>9.0290322580645164</v>
      </c>
      <c r="EC249" s="54">
        <v>9.0290322580645164</v>
      </c>
      <c r="ED249" s="54">
        <v>9.0290322580645164</v>
      </c>
      <c r="EE249" s="54">
        <v>9.0290322580645164</v>
      </c>
      <c r="EF249" s="54">
        <v>9.0290322580645164</v>
      </c>
      <c r="EG249" s="54">
        <v>9.0290322580645164</v>
      </c>
      <c r="EH249" s="54">
        <v>9.0290322580645164</v>
      </c>
      <c r="EI249" s="54">
        <v>9.0290322580645164</v>
      </c>
      <c r="EJ249" s="54">
        <v>0</v>
      </c>
      <c r="EK249" s="54">
        <v>0.5845448567141136</v>
      </c>
      <c r="EL249" s="54">
        <v>0</v>
      </c>
      <c r="EQ249" s="54">
        <v>20</v>
      </c>
      <c r="ER249" s="54">
        <v>72000</v>
      </c>
      <c r="ES249" s="54">
        <v>9.0290322580645164</v>
      </c>
      <c r="ET249" s="54">
        <v>0</v>
      </c>
      <c r="EU249" s="54">
        <v>0</v>
      </c>
      <c r="EV249" s="54">
        <v>3.4061538461538463</v>
      </c>
      <c r="EW249" s="54">
        <v>1.5</v>
      </c>
      <c r="EX249" s="54">
        <v>0</v>
      </c>
      <c r="EY249" s="54">
        <v>5.3231499051233397</v>
      </c>
      <c r="EZ249" s="54">
        <v>9.0290322580645164</v>
      </c>
      <c r="FA249" s="54">
        <v>9.0290322580645164</v>
      </c>
      <c r="FB249" s="54">
        <v>9.0290322580645164</v>
      </c>
      <c r="FC249" s="54">
        <v>9.0290322580645164</v>
      </c>
      <c r="FD249" s="54">
        <v>9.0290322580645164</v>
      </c>
      <c r="FE249" s="54">
        <v>9.0290322580645164</v>
      </c>
      <c r="FF249" s="54">
        <v>9.0290322580645164</v>
      </c>
      <c r="FG249" s="54">
        <v>9.0290322580645164</v>
      </c>
      <c r="FH249" s="54">
        <v>1</v>
      </c>
      <c r="FI249" s="54">
        <v>0.5845448567141136</v>
      </c>
      <c r="FJ249" s="54">
        <v>0</v>
      </c>
      <c r="FO249" s="54">
        <v>20</v>
      </c>
      <c r="FP249" s="54">
        <v>72000</v>
      </c>
      <c r="FQ249" s="54">
        <v>9.0290322580645164</v>
      </c>
      <c r="FR249" s="54">
        <v>0</v>
      </c>
      <c r="FS249" s="54">
        <v>0</v>
      </c>
      <c r="FT249" s="54">
        <v>3.4061538461538463</v>
      </c>
      <c r="FU249" s="54">
        <v>1.5</v>
      </c>
      <c r="FV249" s="54">
        <v>0</v>
      </c>
      <c r="FW249" s="54">
        <v>5.3231499051233397</v>
      </c>
      <c r="FX249" s="54">
        <v>9.0290322580645164</v>
      </c>
      <c r="FY249" s="54">
        <v>9.0290322580645164</v>
      </c>
      <c r="FZ249" s="54">
        <v>9.0290322580645164</v>
      </c>
      <c r="GA249" s="54">
        <v>9.0290322580645164</v>
      </c>
      <c r="GB249" s="54">
        <v>9.0290322580645164</v>
      </c>
      <c r="GC249" s="54">
        <v>9.0290322580645164</v>
      </c>
      <c r="GD249" s="54">
        <v>9.0290322580645164</v>
      </c>
      <c r="GE249" s="54">
        <v>9.0290322580645164</v>
      </c>
      <c r="GF249" s="54">
        <v>0</v>
      </c>
      <c r="GG249" s="54">
        <v>0.5845448567141136</v>
      </c>
      <c r="GH249" s="54">
        <v>0</v>
      </c>
      <c r="GM249" s="54">
        <v>20</v>
      </c>
      <c r="GN249" s="54">
        <v>72000</v>
      </c>
      <c r="GO249" s="54">
        <v>9.0290322580645164</v>
      </c>
      <c r="GP249" s="54">
        <v>0</v>
      </c>
      <c r="GQ249" s="54">
        <v>0</v>
      </c>
      <c r="GR249" s="54">
        <v>3.4061538461538463</v>
      </c>
      <c r="GS249" s="54">
        <v>1.5</v>
      </c>
      <c r="GT249" s="54">
        <v>0</v>
      </c>
      <c r="GU249" s="54">
        <v>5.3231499051233397</v>
      </c>
      <c r="GV249" s="54">
        <v>9.0290322580645164</v>
      </c>
      <c r="GW249" s="54">
        <v>9.0290322580645164</v>
      </c>
      <c r="GX249" s="54">
        <v>9.0290322580645164</v>
      </c>
      <c r="GY249" s="54">
        <v>9.0290322580645164</v>
      </c>
      <c r="GZ249" s="54">
        <v>9.0290322580645164</v>
      </c>
      <c r="HA249" s="54">
        <v>9.0290322580645164</v>
      </c>
      <c r="HB249" s="54">
        <v>9.0290322580645164</v>
      </c>
      <c r="HC249" s="54">
        <v>9.0290322580645164</v>
      </c>
      <c r="HD249" s="54">
        <v>1</v>
      </c>
      <c r="HE249" s="54">
        <v>0.5845448567141136</v>
      </c>
      <c r="HF249" s="54">
        <v>0</v>
      </c>
      <c r="HK249" s="54">
        <v>20</v>
      </c>
      <c r="HL249" s="54">
        <v>72000</v>
      </c>
      <c r="HM249" s="54">
        <v>9.0290322580645164</v>
      </c>
      <c r="HN249" s="54">
        <v>0</v>
      </c>
      <c r="HO249" s="54">
        <v>0</v>
      </c>
      <c r="HP249" s="54">
        <v>3.4061538461538463</v>
      </c>
      <c r="HQ249" s="54">
        <v>1.5</v>
      </c>
      <c r="HR249" s="54">
        <v>0</v>
      </c>
      <c r="HS249" s="54">
        <v>5.3231499051233397</v>
      </c>
      <c r="HT249" s="54">
        <v>9.0290322580645164</v>
      </c>
      <c r="HU249" s="54">
        <v>9.0290322580645164</v>
      </c>
      <c r="HV249" s="54">
        <v>9.0290322580645164</v>
      </c>
      <c r="HW249" s="54">
        <v>9.0290322580645164</v>
      </c>
      <c r="HX249" s="54">
        <v>9.0290322580645164</v>
      </c>
      <c r="HY249" s="54">
        <v>9.0290322580645164</v>
      </c>
      <c r="HZ249" s="54">
        <v>9.0290322580645164</v>
      </c>
      <c r="IA249" s="54">
        <v>9.0290322580645164</v>
      </c>
      <c r="IB249" s="54">
        <v>0</v>
      </c>
      <c r="IC249" s="54">
        <v>0.5845448567141136</v>
      </c>
      <c r="ID249" s="54">
        <v>0</v>
      </c>
    </row>
    <row r="250" spans="2:238" x14ac:dyDescent="0.25">
      <c r="C250" s="54">
        <v>21</v>
      </c>
      <c r="D250" s="54">
        <v>75600</v>
      </c>
      <c r="E250" s="54">
        <v>8.1161290322580637</v>
      </c>
      <c r="F250" s="54">
        <v>0</v>
      </c>
      <c r="G250" s="54">
        <v>0</v>
      </c>
      <c r="H250" s="54">
        <v>3.7846153846153845</v>
      </c>
      <c r="I250" s="54">
        <v>1.5</v>
      </c>
      <c r="J250" s="54">
        <v>0</v>
      </c>
      <c r="K250" s="54">
        <v>4.4102466793168871</v>
      </c>
      <c r="L250" s="54">
        <v>8.1161290322580637</v>
      </c>
      <c r="M250" s="54">
        <v>8.1161290322580637</v>
      </c>
      <c r="N250" s="54">
        <v>8.1161290322580637</v>
      </c>
      <c r="O250" s="54">
        <v>8.1161290322580637</v>
      </c>
      <c r="P250" s="54">
        <v>8.1161290322580637</v>
      </c>
      <c r="Q250" s="54">
        <v>8.1161290322580637</v>
      </c>
      <c r="R250" s="54">
        <v>8.1161290322580637</v>
      </c>
      <c r="S250" s="54">
        <v>8.1161290322580637</v>
      </c>
      <c r="T250" s="54">
        <v>1</v>
      </c>
      <c r="U250" s="54">
        <v>0.58892851567641735</v>
      </c>
      <c r="V250" s="54">
        <v>0</v>
      </c>
      <c r="AA250" s="54">
        <v>21</v>
      </c>
      <c r="AB250" s="54">
        <v>75600</v>
      </c>
      <c r="AC250" s="54">
        <v>8.1161290322580637</v>
      </c>
      <c r="AD250" s="54">
        <v>0</v>
      </c>
      <c r="AE250" s="54">
        <v>0</v>
      </c>
      <c r="AF250" s="54">
        <v>3.7846153846153845</v>
      </c>
      <c r="AG250" s="54">
        <v>1.5</v>
      </c>
      <c r="AH250" s="54">
        <v>0</v>
      </c>
      <c r="AI250" s="54">
        <v>4.4102466793168871</v>
      </c>
      <c r="AJ250" s="54">
        <v>8.1161290322580637</v>
      </c>
      <c r="AK250" s="54">
        <v>8.1161290322580637</v>
      </c>
      <c r="AL250" s="54">
        <v>8.1161290322580637</v>
      </c>
      <c r="AM250" s="54">
        <v>8.1161290322580637</v>
      </c>
      <c r="AN250" s="54">
        <v>8.1161290322580637</v>
      </c>
      <c r="AO250" s="54">
        <v>8.1161290322580637</v>
      </c>
      <c r="AP250" s="54">
        <v>8.1161290322580637</v>
      </c>
      <c r="AQ250" s="54">
        <v>8.1161290322580637</v>
      </c>
      <c r="AR250" s="54">
        <v>0</v>
      </c>
      <c r="AS250" s="54">
        <v>0.58892851567641735</v>
      </c>
      <c r="AT250" s="54">
        <v>0</v>
      </c>
      <c r="AY250" s="54">
        <v>21</v>
      </c>
      <c r="AZ250" s="54">
        <v>75600</v>
      </c>
      <c r="BA250" s="54">
        <v>8.1161290322580637</v>
      </c>
      <c r="BB250" s="54">
        <v>0</v>
      </c>
      <c r="BC250" s="54">
        <v>0</v>
      </c>
      <c r="BD250" s="54">
        <v>3.7846153846153845</v>
      </c>
      <c r="BE250" s="54">
        <v>1.5</v>
      </c>
      <c r="BF250" s="54">
        <v>0</v>
      </c>
      <c r="BG250" s="54">
        <v>4.4102466793168871</v>
      </c>
      <c r="BH250" s="54">
        <v>8.1161290322580637</v>
      </c>
      <c r="BI250" s="54">
        <v>8.1161290322580637</v>
      </c>
      <c r="BJ250" s="54">
        <v>8.1161290322580637</v>
      </c>
      <c r="BK250" s="54">
        <v>8.1161290322580637</v>
      </c>
      <c r="BL250" s="54">
        <v>8.1161290322580637</v>
      </c>
      <c r="BM250" s="54">
        <v>8.1161290322580637</v>
      </c>
      <c r="BN250" s="54">
        <v>8.1161290322580637</v>
      </c>
      <c r="BO250" s="54">
        <v>8.1161290322580637</v>
      </c>
      <c r="BP250" s="54">
        <v>1</v>
      </c>
      <c r="BQ250" s="54">
        <v>0.5845448567141136</v>
      </c>
      <c r="BR250" s="54">
        <v>0</v>
      </c>
      <c r="BW250" s="54">
        <v>21</v>
      </c>
      <c r="BX250" s="54">
        <v>75600</v>
      </c>
      <c r="BY250" s="54">
        <v>8.1161290322580637</v>
      </c>
      <c r="BZ250" s="54">
        <v>0</v>
      </c>
      <c r="CA250" s="54">
        <v>0</v>
      </c>
      <c r="CB250" s="54">
        <v>3.7846153846153845</v>
      </c>
      <c r="CC250" s="54">
        <v>1.5</v>
      </c>
      <c r="CD250" s="54">
        <v>0</v>
      </c>
      <c r="CE250" s="54">
        <v>4.4102466793168871</v>
      </c>
      <c r="CF250" s="54">
        <v>8.1161290322580637</v>
      </c>
      <c r="CG250" s="54">
        <v>8.1161290322580637</v>
      </c>
      <c r="CH250" s="54">
        <v>8.1161290322580637</v>
      </c>
      <c r="CI250" s="54">
        <v>8.1161290322580637</v>
      </c>
      <c r="CJ250" s="54">
        <v>8.1161290322580637</v>
      </c>
      <c r="CK250" s="54">
        <v>8.1161290322580637</v>
      </c>
      <c r="CL250" s="54">
        <v>8.1161290322580637</v>
      </c>
      <c r="CM250" s="54">
        <v>8.1161290322580637</v>
      </c>
      <c r="CN250" s="54">
        <v>0</v>
      </c>
      <c r="CO250" s="54">
        <v>0.5845448567141136</v>
      </c>
      <c r="CP250" s="54">
        <v>0</v>
      </c>
      <c r="CU250" s="54">
        <v>21</v>
      </c>
      <c r="CV250" s="54">
        <v>75600</v>
      </c>
      <c r="CW250" s="54">
        <v>8.1161290322580637</v>
      </c>
      <c r="CX250" s="54">
        <v>0</v>
      </c>
      <c r="CY250" s="54">
        <v>0</v>
      </c>
      <c r="CZ250" s="54">
        <v>3.7846153846153845</v>
      </c>
      <c r="DA250" s="54">
        <v>1.5</v>
      </c>
      <c r="DB250" s="54">
        <v>0</v>
      </c>
      <c r="DC250" s="54">
        <v>4.4102466793168871</v>
      </c>
      <c r="DD250" s="54">
        <v>8.1161290322580637</v>
      </c>
      <c r="DE250" s="54">
        <v>8.1161290322580637</v>
      </c>
      <c r="DF250" s="54">
        <v>8.1161290322580637</v>
      </c>
      <c r="DG250" s="54">
        <v>8.1161290322580637</v>
      </c>
      <c r="DH250" s="54">
        <v>8.1161290322580637</v>
      </c>
      <c r="DI250" s="54">
        <v>8.1161290322580637</v>
      </c>
      <c r="DJ250" s="54">
        <v>8.1161290322580637</v>
      </c>
      <c r="DK250" s="54">
        <v>8.1161290322580637</v>
      </c>
      <c r="DL250" s="54">
        <v>1</v>
      </c>
      <c r="DM250" s="54">
        <v>0.5845448567141136</v>
      </c>
      <c r="DN250" s="54">
        <v>0</v>
      </c>
      <c r="DS250" s="54">
        <v>21</v>
      </c>
      <c r="DT250" s="54">
        <v>75600</v>
      </c>
      <c r="DU250" s="54">
        <v>8.1161290322580637</v>
      </c>
      <c r="DV250" s="54">
        <v>0</v>
      </c>
      <c r="DW250" s="54">
        <v>0</v>
      </c>
      <c r="DX250" s="54">
        <v>3.7846153846153845</v>
      </c>
      <c r="DY250" s="54">
        <v>1.5</v>
      </c>
      <c r="DZ250" s="54">
        <v>0</v>
      </c>
      <c r="EA250" s="54">
        <v>4.4102466793168871</v>
      </c>
      <c r="EB250" s="54">
        <v>8.1161290322580637</v>
      </c>
      <c r="EC250" s="54">
        <v>8.1161290322580637</v>
      </c>
      <c r="ED250" s="54">
        <v>8.1161290322580637</v>
      </c>
      <c r="EE250" s="54">
        <v>8.1161290322580637</v>
      </c>
      <c r="EF250" s="54">
        <v>8.1161290322580637</v>
      </c>
      <c r="EG250" s="54">
        <v>8.1161290322580637</v>
      </c>
      <c r="EH250" s="54">
        <v>8.1161290322580637</v>
      </c>
      <c r="EI250" s="54">
        <v>8.1161290322580637</v>
      </c>
      <c r="EJ250" s="54">
        <v>0</v>
      </c>
      <c r="EK250" s="54">
        <v>0.5845448567141136</v>
      </c>
      <c r="EL250" s="54">
        <v>0</v>
      </c>
      <c r="EQ250" s="54">
        <v>21</v>
      </c>
      <c r="ER250" s="54">
        <v>75600</v>
      </c>
      <c r="ES250" s="54">
        <v>8.1161290322580637</v>
      </c>
      <c r="ET250" s="54">
        <v>0</v>
      </c>
      <c r="EU250" s="54">
        <v>0</v>
      </c>
      <c r="EV250" s="54">
        <v>3.7846153846153845</v>
      </c>
      <c r="EW250" s="54">
        <v>1.5</v>
      </c>
      <c r="EX250" s="54">
        <v>0</v>
      </c>
      <c r="EY250" s="54">
        <v>4.4102466793168871</v>
      </c>
      <c r="EZ250" s="54">
        <v>8.1161290322580637</v>
      </c>
      <c r="FA250" s="54">
        <v>8.1161290322580637</v>
      </c>
      <c r="FB250" s="54">
        <v>8.1161290322580637</v>
      </c>
      <c r="FC250" s="54">
        <v>8.1161290322580637</v>
      </c>
      <c r="FD250" s="54">
        <v>8.1161290322580637</v>
      </c>
      <c r="FE250" s="54">
        <v>8.1161290322580637</v>
      </c>
      <c r="FF250" s="54">
        <v>8.1161290322580637</v>
      </c>
      <c r="FG250" s="54">
        <v>8.1161290322580637</v>
      </c>
      <c r="FH250" s="54">
        <v>1</v>
      </c>
      <c r="FI250" s="54">
        <v>0.5845448567141136</v>
      </c>
      <c r="FJ250" s="54">
        <v>0</v>
      </c>
      <c r="FO250" s="54">
        <v>21</v>
      </c>
      <c r="FP250" s="54">
        <v>75600</v>
      </c>
      <c r="FQ250" s="54">
        <v>8.1161290322580637</v>
      </c>
      <c r="FR250" s="54">
        <v>0</v>
      </c>
      <c r="FS250" s="54">
        <v>0</v>
      </c>
      <c r="FT250" s="54">
        <v>3.7846153846153845</v>
      </c>
      <c r="FU250" s="54">
        <v>1.5</v>
      </c>
      <c r="FV250" s="54">
        <v>0</v>
      </c>
      <c r="FW250" s="54">
        <v>4.4102466793168871</v>
      </c>
      <c r="FX250" s="54">
        <v>8.1161290322580637</v>
      </c>
      <c r="FY250" s="54">
        <v>8.1161290322580637</v>
      </c>
      <c r="FZ250" s="54">
        <v>8.1161290322580637</v>
      </c>
      <c r="GA250" s="54">
        <v>8.1161290322580637</v>
      </c>
      <c r="GB250" s="54">
        <v>8.1161290322580637</v>
      </c>
      <c r="GC250" s="54">
        <v>8.1161290322580637</v>
      </c>
      <c r="GD250" s="54">
        <v>8.1161290322580637</v>
      </c>
      <c r="GE250" s="54">
        <v>8.1161290322580637</v>
      </c>
      <c r="GF250" s="54">
        <v>0</v>
      </c>
      <c r="GG250" s="54">
        <v>0.5845448567141136</v>
      </c>
      <c r="GH250" s="54">
        <v>0</v>
      </c>
      <c r="GM250" s="54">
        <v>21</v>
      </c>
      <c r="GN250" s="54">
        <v>75600</v>
      </c>
      <c r="GO250" s="54">
        <v>8.1161290322580637</v>
      </c>
      <c r="GP250" s="54">
        <v>0</v>
      </c>
      <c r="GQ250" s="54">
        <v>0</v>
      </c>
      <c r="GR250" s="54">
        <v>3.7846153846153845</v>
      </c>
      <c r="GS250" s="54">
        <v>1.5</v>
      </c>
      <c r="GT250" s="54">
        <v>0</v>
      </c>
      <c r="GU250" s="54">
        <v>4.4102466793168871</v>
      </c>
      <c r="GV250" s="54">
        <v>8.1161290322580637</v>
      </c>
      <c r="GW250" s="54">
        <v>8.1161290322580637</v>
      </c>
      <c r="GX250" s="54">
        <v>8.1161290322580637</v>
      </c>
      <c r="GY250" s="54">
        <v>8.1161290322580637</v>
      </c>
      <c r="GZ250" s="54">
        <v>8.1161290322580637</v>
      </c>
      <c r="HA250" s="54">
        <v>8.1161290322580637</v>
      </c>
      <c r="HB250" s="54">
        <v>8.1161290322580637</v>
      </c>
      <c r="HC250" s="54">
        <v>8.1161290322580637</v>
      </c>
      <c r="HD250" s="54">
        <v>1</v>
      </c>
      <c r="HE250" s="54">
        <v>0.5845448567141136</v>
      </c>
      <c r="HF250" s="54">
        <v>0</v>
      </c>
      <c r="HK250" s="54">
        <v>21</v>
      </c>
      <c r="HL250" s="54">
        <v>75600</v>
      </c>
      <c r="HM250" s="54">
        <v>8.1161290322580637</v>
      </c>
      <c r="HN250" s="54">
        <v>0</v>
      </c>
      <c r="HO250" s="54">
        <v>0</v>
      </c>
      <c r="HP250" s="54">
        <v>3.7846153846153845</v>
      </c>
      <c r="HQ250" s="54">
        <v>1.5</v>
      </c>
      <c r="HR250" s="54">
        <v>0</v>
      </c>
      <c r="HS250" s="54">
        <v>4.4102466793168871</v>
      </c>
      <c r="HT250" s="54">
        <v>8.1161290322580637</v>
      </c>
      <c r="HU250" s="54">
        <v>8.1161290322580637</v>
      </c>
      <c r="HV250" s="54">
        <v>8.1161290322580637</v>
      </c>
      <c r="HW250" s="54">
        <v>8.1161290322580637</v>
      </c>
      <c r="HX250" s="54">
        <v>8.1161290322580637</v>
      </c>
      <c r="HY250" s="54">
        <v>8.1161290322580637</v>
      </c>
      <c r="HZ250" s="54">
        <v>8.1161290322580637</v>
      </c>
      <c r="IA250" s="54">
        <v>8.1161290322580637</v>
      </c>
      <c r="IB250" s="54">
        <v>0</v>
      </c>
      <c r="IC250" s="54">
        <v>0.5845448567141136</v>
      </c>
      <c r="ID250" s="54">
        <v>0</v>
      </c>
    </row>
    <row r="251" spans="2:238" x14ac:dyDescent="0.25">
      <c r="C251" s="54">
        <v>22</v>
      </c>
      <c r="D251" s="54">
        <v>79200</v>
      </c>
      <c r="E251" s="54">
        <v>7.3516129032258064</v>
      </c>
      <c r="F251" s="54">
        <v>0</v>
      </c>
      <c r="G251" s="54">
        <v>0</v>
      </c>
      <c r="H251" s="54">
        <v>3.1538461538461537</v>
      </c>
      <c r="I251" s="54">
        <v>0</v>
      </c>
      <c r="J251" s="54">
        <v>0</v>
      </c>
      <c r="K251" s="54">
        <v>3.6457305502846298</v>
      </c>
      <c r="L251" s="54">
        <v>7.3516129032258064</v>
      </c>
      <c r="M251" s="54">
        <v>7.3516129032258064</v>
      </c>
      <c r="N251" s="54">
        <v>7.3516129032258064</v>
      </c>
      <c r="O251" s="54">
        <v>7.3516129032258064</v>
      </c>
      <c r="P251" s="54">
        <v>7.3516129032258064</v>
      </c>
      <c r="Q251" s="54">
        <v>7.3516129032258064</v>
      </c>
      <c r="R251" s="54">
        <v>7.3516129032258064</v>
      </c>
      <c r="S251" s="54">
        <v>7.3516129032258064</v>
      </c>
      <c r="T251" s="54">
        <v>2</v>
      </c>
      <c r="U251" s="54">
        <v>0.58892851567641735</v>
      </c>
      <c r="V251" s="54">
        <v>0</v>
      </c>
      <c r="AA251" s="54">
        <v>22</v>
      </c>
      <c r="AB251" s="54">
        <v>79200</v>
      </c>
      <c r="AC251" s="54">
        <v>7.3516129032258064</v>
      </c>
      <c r="AD251" s="54">
        <v>0</v>
      </c>
      <c r="AE251" s="54">
        <v>0</v>
      </c>
      <c r="AF251" s="54">
        <v>3.1538461538461537</v>
      </c>
      <c r="AG251" s="54">
        <v>0</v>
      </c>
      <c r="AH251" s="54">
        <v>0</v>
      </c>
      <c r="AI251" s="54">
        <v>3.6457305502846298</v>
      </c>
      <c r="AJ251" s="54">
        <v>7.3516129032258064</v>
      </c>
      <c r="AK251" s="54">
        <v>7.3516129032258064</v>
      </c>
      <c r="AL251" s="54">
        <v>7.3516129032258064</v>
      </c>
      <c r="AM251" s="54">
        <v>7.3516129032258064</v>
      </c>
      <c r="AN251" s="54">
        <v>7.3516129032258064</v>
      </c>
      <c r="AO251" s="54">
        <v>7.3516129032258064</v>
      </c>
      <c r="AP251" s="54">
        <v>7.3516129032258064</v>
      </c>
      <c r="AQ251" s="54">
        <v>7.3516129032258064</v>
      </c>
      <c r="AR251" s="54">
        <v>0</v>
      </c>
      <c r="AS251" s="54">
        <v>0.58892851567641735</v>
      </c>
      <c r="AT251" s="54">
        <v>0</v>
      </c>
      <c r="AY251" s="54">
        <v>22</v>
      </c>
      <c r="AZ251" s="54">
        <v>79200</v>
      </c>
      <c r="BA251" s="54">
        <v>7.3516129032258064</v>
      </c>
      <c r="BB251" s="54">
        <v>0</v>
      </c>
      <c r="BC251" s="54">
        <v>0</v>
      </c>
      <c r="BD251" s="54">
        <v>3.1538461538461537</v>
      </c>
      <c r="BE251" s="54">
        <v>0</v>
      </c>
      <c r="BF251" s="54">
        <v>0</v>
      </c>
      <c r="BG251" s="54">
        <v>3.6457305502846298</v>
      </c>
      <c r="BH251" s="54">
        <v>7.3516129032258064</v>
      </c>
      <c r="BI251" s="54">
        <v>7.3516129032258064</v>
      </c>
      <c r="BJ251" s="54">
        <v>7.3516129032258064</v>
      </c>
      <c r="BK251" s="54">
        <v>7.3516129032258064</v>
      </c>
      <c r="BL251" s="54">
        <v>7.3516129032258064</v>
      </c>
      <c r="BM251" s="54">
        <v>7.3516129032258064</v>
      </c>
      <c r="BN251" s="54">
        <v>7.3516129032258064</v>
      </c>
      <c r="BO251" s="54">
        <v>7.3516129032258064</v>
      </c>
      <c r="BP251" s="54">
        <v>2</v>
      </c>
      <c r="BQ251" s="54">
        <v>0.5845448567141136</v>
      </c>
      <c r="BR251" s="54">
        <v>0</v>
      </c>
      <c r="BW251" s="54">
        <v>22</v>
      </c>
      <c r="BX251" s="54">
        <v>79200</v>
      </c>
      <c r="BY251" s="54">
        <v>7.3516129032258064</v>
      </c>
      <c r="BZ251" s="54">
        <v>0</v>
      </c>
      <c r="CA251" s="54">
        <v>0</v>
      </c>
      <c r="CB251" s="54">
        <v>3.1538461538461537</v>
      </c>
      <c r="CC251" s="54">
        <v>0</v>
      </c>
      <c r="CD251" s="54">
        <v>0</v>
      </c>
      <c r="CE251" s="54">
        <v>3.6457305502846298</v>
      </c>
      <c r="CF251" s="54">
        <v>7.3516129032258064</v>
      </c>
      <c r="CG251" s="54">
        <v>7.3516129032258064</v>
      </c>
      <c r="CH251" s="54">
        <v>7.3516129032258064</v>
      </c>
      <c r="CI251" s="54">
        <v>7.3516129032258064</v>
      </c>
      <c r="CJ251" s="54">
        <v>7.3516129032258064</v>
      </c>
      <c r="CK251" s="54">
        <v>7.3516129032258064</v>
      </c>
      <c r="CL251" s="54">
        <v>7.3516129032258064</v>
      </c>
      <c r="CM251" s="54">
        <v>7.3516129032258064</v>
      </c>
      <c r="CN251" s="54">
        <v>0</v>
      </c>
      <c r="CO251" s="54">
        <v>0.5845448567141136</v>
      </c>
      <c r="CP251" s="54">
        <v>0</v>
      </c>
      <c r="CU251" s="54">
        <v>22</v>
      </c>
      <c r="CV251" s="54">
        <v>79200</v>
      </c>
      <c r="CW251" s="54">
        <v>7.3516129032258064</v>
      </c>
      <c r="CX251" s="54">
        <v>0</v>
      </c>
      <c r="CY251" s="54">
        <v>0</v>
      </c>
      <c r="CZ251" s="54">
        <v>3.1538461538461537</v>
      </c>
      <c r="DA251" s="54">
        <v>0</v>
      </c>
      <c r="DB251" s="54">
        <v>0</v>
      </c>
      <c r="DC251" s="54">
        <v>3.6457305502846298</v>
      </c>
      <c r="DD251" s="54">
        <v>7.3516129032258064</v>
      </c>
      <c r="DE251" s="54">
        <v>7.3516129032258064</v>
      </c>
      <c r="DF251" s="54">
        <v>7.3516129032258064</v>
      </c>
      <c r="DG251" s="54">
        <v>7.3516129032258064</v>
      </c>
      <c r="DH251" s="54">
        <v>7.3516129032258064</v>
      </c>
      <c r="DI251" s="54">
        <v>7.3516129032258064</v>
      </c>
      <c r="DJ251" s="54">
        <v>7.3516129032258064</v>
      </c>
      <c r="DK251" s="54">
        <v>7.3516129032258064</v>
      </c>
      <c r="DL251" s="54">
        <v>2</v>
      </c>
      <c r="DM251" s="54">
        <v>0.5845448567141136</v>
      </c>
      <c r="DN251" s="54">
        <v>0</v>
      </c>
      <c r="DS251" s="54">
        <v>22</v>
      </c>
      <c r="DT251" s="54">
        <v>79200</v>
      </c>
      <c r="DU251" s="54">
        <v>7.3516129032258064</v>
      </c>
      <c r="DV251" s="54">
        <v>0</v>
      </c>
      <c r="DW251" s="54">
        <v>0</v>
      </c>
      <c r="DX251" s="54">
        <v>3.1538461538461537</v>
      </c>
      <c r="DY251" s="54">
        <v>0</v>
      </c>
      <c r="DZ251" s="54">
        <v>0</v>
      </c>
      <c r="EA251" s="54">
        <v>3.6457305502846298</v>
      </c>
      <c r="EB251" s="54">
        <v>7.3516129032258064</v>
      </c>
      <c r="EC251" s="54">
        <v>7.3516129032258064</v>
      </c>
      <c r="ED251" s="54">
        <v>7.3516129032258064</v>
      </c>
      <c r="EE251" s="54">
        <v>7.3516129032258064</v>
      </c>
      <c r="EF251" s="54">
        <v>7.3516129032258064</v>
      </c>
      <c r="EG251" s="54">
        <v>7.3516129032258064</v>
      </c>
      <c r="EH251" s="54">
        <v>7.3516129032258064</v>
      </c>
      <c r="EI251" s="54">
        <v>7.3516129032258064</v>
      </c>
      <c r="EJ251" s="54">
        <v>0</v>
      </c>
      <c r="EK251" s="54">
        <v>0.5845448567141136</v>
      </c>
      <c r="EL251" s="54">
        <v>0</v>
      </c>
      <c r="EQ251" s="54">
        <v>22</v>
      </c>
      <c r="ER251" s="54">
        <v>79200</v>
      </c>
      <c r="ES251" s="54">
        <v>7.3516129032258064</v>
      </c>
      <c r="ET251" s="54">
        <v>0</v>
      </c>
      <c r="EU251" s="54">
        <v>0</v>
      </c>
      <c r="EV251" s="54">
        <v>3.1538461538461537</v>
      </c>
      <c r="EW251" s="54">
        <v>0</v>
      </c>
      <c r="EX251" s="54">
        <v>0</v>
      </c>
      <c r="EY251" s="54">
        <v>3.6457305502846298</v>
      </c>
      <c r="EZ251" s="54">
        <v>7.3516129032258064</v>
      </c>
      <c r="FA251" s="54">
        <v>7.3516129032258064</v>
      </c>
      <c r="FB251" s="54">
        <v>7.3516129032258064</v>
      </c>
      <c r="FC251" s="54">
        <v>7.3516129032258064</v>
      </c>
      <c r="FD251" s="54">
        <v>7.3516129032258064</v>
      </c>
      <c r="FE251" s="54">
        <v>7.3516129032258064</v>
      </c>
      <c r="FF251" s="54">
        <v>7.3516129032258064</v>
      </c>
      <c r="FG251" s="54">
        <v>7.3516129032258064</v>
      </c>
      <c r="FH251" s="54">
        <v>2</v>
      </c>
      <c r="FI251" s="54">
        <v>0.5845448567141136</v>
      </c>
      <c r="FJ251" s="54">
        <v>0</v>
      </c>
      <c r="FO251" s="54">
        <v>22</v>
      </c>
      <c r="FP251" s="54">
        <v>79200</v>
      </c>
      <c r="FQ251" s="54">
        <v>7.3516129032258064</v>
      </c>
      <c r="FR251" s="54">
        <v>0</v>
      </c>
      <c r="FS251" s="54">
        <v>0</v>
      </c>
      <c r="FT251" s="54">
        <v>3.1538461538461537</v>
      </c>
      <c r="FU251" s="54">
        <v>0</v>
      </c>
      <c r="FV251" s="54">
        <v>0</v>
      </c>
      <c r="FW251" s="54">
        <v>3.6457305502846298</v>
      </c>
      <c r="FX251" s="54">
        <v>7.3516129032258064</v>
      </c>
      <c r="FY251" s="54">
        <v>7.3516129032258064</v>
      </c>
      <c r="FZ251" s="54">
        <v>7.3516129032258064</v>
      </c>
      <c r="GA251" s="54">
        <v>7.3516129032258064</v>
      </c>
      <c r="GB251" s="54">
        <v>7.3516129032258064</v>
      </c>
      <c r="GC251" s="54">
        <v>7.3516129032258064</v>
      </c>
      <c r="GD251" s="54">
        <v>7.3516129032258064</v>
      </c>
      <c r="GE251" s="54">
        <v>7.3516129032258064</v>
      </c>
      <c r="GF251" s="54">
        <v>0</v>
      </c>
      <c r="GG251" s="54">
        <v>0.5845448567141136</v>
      </c>
      <c r="GH251" s="54">
        <v>0</v>
      </c>
      <c r="GM251" s="54">
        <v>22</v>
      </c>
      <c r="GN251" s="54">
        <v>79200</v>
      </c>
      <c r="GO251" s="54">
        <v>7.3516129032258064</v>
      </c>
      <c r="GP251" s="54">
        <v>0</v>
      </c>
      <c r="GQ251" s="54">
        <v>0</v>
      </c>
      <c r="GR251" s="54">
        <v>3.1538461538461537</v>
      </c>
      <c r="GS251" s="54">
        <v>0</v>
      </c>
      <c r="GT251" s="54">
        <v>0</v>
      </c>
      <c r="GU251" s="54">
        <v>3.6457305502846298</v>
      </c>
      <c r="GV251" s="54">
        <v>7.3516129032258064</v>
      </c>
      <c r="GW251" s="54">
        <v>7.3516129032258064</v>
      </c>
      <c r="GX251" s="54">
        <v>7.3516129032258064</v>
      </c>
      <c r="GY251" s="54">
        <v>7.3516129032258064</v>
      </c>
      <c r="GZ251" s="54">
        <v>7.3516129032258064</v>
      </c>
      <c r="HA251" s="54">
        <v>7.3516129032258064</v>
      </c>
      <c r="HB251" s="54">
        <v>7.3516129032258064</v>
      </c>
      <c r="HC251" s="54">
        <v>7.3516129032258064</v>
      </c>
      <c r="HD251" s="54">
        <v>2</v>
      </c>
      <c r="HE251" s="54">
        <v>0.5845448567141136</v>
      </c>
      <c r="HF251" s="54">
        <v>0</v>
      </c>
      <c r="HK251" s="54">
        <v>22</v>
      </c>
      <c r="HL251" s="54">
        <v>79200</v>
      </c>
      <c r="HM251" s="54">
        <v>7.3516129032258064</v>
      </c>
      <c r="HN251" s="54">
        <v>0</v>
      </c>
      <c r="HO251" s="54">
        <v>0</v>
      </c>
      <c r="HP251" s="54">
        <v>3.1538461538461537</v>
      </c>
      <c r="HQ251" s="54">
        <v>0</v>
      </c>
      <c r="HR251" s="54">
        <v>0</v>
      </c>
      <c r="HS251" s="54">
        <v>3.6457305502846298</v>
      </c>
      <c r="HT251" s="54">
        <v>7.3516129032258064</v>
      </c>
      <c r="HU251" s="54">
        <v>7.3516129032258064</v>
      </c>
      <c r="HV251" s="54">
        <v>7.3516129032258064</v>
      </c>
      <c r="HW251" s="54">
        <v>7.3516129032258064</v>
      </c>
      <c r="HX251" s="54">
        <v>7.3516129032258064</v>
      </c>
      <c r="HY251" s="54">
        <v>7.3516129032258064</v>
      </c>
      <c r="HZ251" s="54">
        <v>7.3516129032258064</v>
      </c>
      <c r="IA251" s="54">
        <v>7.3516129032258064</v>
      </c>
      <c r="IB251" s="54">
        <v>0</v>
      </c>
      <c r="IC251" s="54">
        <v>0.5845448567141136</v>
      </c>
      <c r="ID251" s="54">
        <v>0</v>
      </c>
    </row>
    <row r="252" spans="2:238" x14ac:dyDescent="0.25">
      <c r="C252" s="54">
        <v>23</v>
      </c>
      <c r="D252" s="54">
        <v>82800</v>
      </c>
      <c r="E252" s="54">
        <v>6.6129032258064511</v>
      </c>
      <c r="F252" s="54">
        <v>0</v>
      </c>
      <c r="G252" s="54">
        <v>0</v>
      </c>
      <c r="H252" s="54">
        <v>3.1538461538461537</v>
      </c>
      <c r="I252" s="54">
        <v>0</v>
      </c>
      <c r="J252" s="54">
        <v>0</v>
      </c>
      <c r="K252" s="54">
        <v>2.9070208728652744</v>
      </c>
      <c r="L252" s="54">
        <v>6.6129032258064511</v>
      </c>
      <c r="M252" s="54">
        <v>6.6129032258064511</v>
      </c>
      <c r="N252" s="54">
        <v>6.6129032258064511</v>
      </c>
      <c r="O252" s="54">
        <v>6.6129032258064511</v>
      </c>
      <c r="P252" s="54">
        <v>6.6129032258064511</v>
      </c>
      <c r="Q252" s="54">
        <v>6.6129032258064511</v>
      </c>
      <c r="R252" s="54">
        <v>6.6129032258064511</v>
      </c>
      <c r="S252" s="54">
        <v>6.6129032258064511</v>
      </c>
      <c r="T252" s="54">
        <v>2</v>
      </c>
      <c r="U252" s="54">
        <v>0.58892851567641735</v>
      </c>
      <c r="V252" s="54">
        <v>0</v>
      </c>
      <c r="AA252" s="54">
        <v>23</v>
      </c>
      <c r="AB252" s="54">
        <v>82800</v>
      </c>
      <c r="AC252" s="54">
        <v>6.6129032258064511</v>
      </c>
      <c r="AD252" s="54">
        <v>0</v>
      </c>
      <c r="AE252" s="54">
        <v>0</v>
      </c>
      <c r="AF252" s="54">
        <v>3.1538461538461537</v>
      </c>
      <c r="AG252" s="54">
        <v>0</v>
      </c>
      <c r="AH252" s="54">
        <v>0</v>
      </c>
      <c r="AI252" s="54">
        <v>2.9070208728652744</v>
      </c>
      <c r="AJ252" s="54">
        <v>6.6129032258064511</v>
      </c>
      <c r="AK252" s="54">
        <v>6.6129032258064511</v>
      </c>
      <c r="AL252" s="54">
        <v>6.6129032258064511</v>
      </c>
      <c r="AM252" s="54">
        <v>6.6129032258064511</v>
      </c>
      <c r="AN252" s="54">
        <v>6.6129032258064511</v>
      </c>
      <c r="AO252" s="54">
        <v>6.6129032258064511</v>
      </c>
      <c r="AP252" s="54">
        <v>6.6129032258064511</v>
      </c>
      <c r="AQ252" s="54">
        <v>6.6129032258064511</v>
      </c>
      <c r="AR252" s="54">
        <v>0</v>
      </c>
      <c r="AS252" s="54">
        <v>0.58892851567641735</v>
      </c>
      <c r="AT252" s="54">
        <v>0</v>
      </c>
      <c r="AY252" s="54">
        <v>23</v>
      </c>
      <c r="AZ252" s="54">
        <v>82800</v>
      </c>
      <c r="BA252" s="54">
        <v>6.6129032258064511</v>
      </c>
      <c r="BB252" s="54">
        <v>0</v>
      </c>
      <c r="BC252" s="54">
        <v>0</v>
      </c>
      <c r="BD252" s="54">
        <v>3.1538461538461537</v>
      </c>
      <c r="BE252" s="54">
        <v>0</v>
      </c>
      <c r="BF252" s="54">
        <v>0</v>
      </c>
      <c r="BG252" s="54">
        <v>2.9070208728652744</v>
      </c>
      <c r="BH252" s="54">
        <v>6.6129032258064511</v>
      </c>
      <c r="BI252" s="54">
        <v>6.6129032258064511</v>
      </c>
      <c r="BJ252" s="54">
        <v>6.6129032258064511</v>
      </c>
      <c r="BK252" s="54">
        <v>6.6129032258064511</v>
      </c>
      <c r="BL252" s="54">
        <v>6.6129032258064511</v>
      </c>
      <c r="BM252" s="54">
        <v>6.6129032258064511</v>
      </c>
      <c r="BN252" s="54">
        <v>6.6129032258064511</v>
      </c>
      <c r="BO252" s="54">
        <v>6.6129032258064511</v>
      </c>
      <c r="BP252" s="54">
        <v>2</v>
      </c>
      <c r="BQ252" s="54">
        <v>0.5845448567141136</v>
      </c>
      <c r="BR252" s="54">
        <v>0</v>
      </c>
      <c r="BW252" s="54">
        <v>23</v>
      </c>
      <c r="BX252" s="54">
        <v>82800</v>
      </c>
      <c r="BY252" s="54">
        <v>6.6129032258064511</v>
      </c>
      <c r="BZ252" s="54">
        <v>0</v>
      </c>
      <c r="CA252" s="54">
        <v>0</v>
      </c>
      <c r="CB252" s="54">
        <v>3.1538461538461537</v>
      </c>
      <c r="CC252" s="54">
        <v>0</v>
      </c>
      <c r="CD252" s="54">
        <v>0</v>
      </c>
      <c r="CE252" s="54">
        <v>2.9070208728652744</v>
      </c>
      <c r="CF252" s="54">
        <v>6.6129032258064511</v>
      </c>
      <c r="CG252" s="54">
        <v>6.6129032258064511</v>
      </c>
      <c r="CH252" s="54">
        <v>6.6129032258064511</v>
      </c>
      <c r="CI252" s="54">
        <v>6.6129032258064511</v>
      </c>
      <c r="CJ252" s="54">
        <v>6.6129032258064511</v>
      </c>
      <c r="CK252" s="54">
        <v>6.6129032258064511</v>
      </c>
      <c r="CL252" s="54">
        <v>6.6129032258064511</v>
      </c>
      <c r="CM252" s="54">
        <v>6.6129032258064511</v>
      </c>
      <c r="CN252" s="54">
        <v>0</v>
      </c>
      <c r="CO252" s="54">
        <v>0.5845448567141136</v>
      </c>
      <c r="CP252" s="54">
        <v>0</v>
      </c>
      <c r="CU252" s="54">
        <v>23</v>
      </c>
      <c r="CV252" s="54">
        <v>82800</v>
      </c>
      <c r="CW252" s="54">
        <v>6.6129032258064511</v>
      </c>
      <c r="CX252" s="54">
        <v>0</v>
      </c>
      <c r="CY252" s="54">
        <v>0</v>
      </c>
      <c r="CZ252" s="54">
        <v>3.1538461538461537</v>
      </c>
      <c r="DA252" s="54">
        <v>0</v>
      </c>
      <c r="DB252" s="54">
        <v>0</v>
      </c>
      <c r="DC252" s="54">
        <v>2.9070208728652744</v>
      </c>
      <c r="DD252" s="54">
        <v>6.6129032258064511</v>
      </c>
      <c r="DE252" s="54">
        <v>6.6129032258064511</v>
      </c>
      <c r="DF252" s="54">
        <v>6.6129032258064511</v>
      </c>
      <c r="DG252" s="54">
        <v>6.6129032258064511</v>
      </c>
      <c r="DH252" s="54">
        <v>6.6129032258064511</v>
      </c>
      <c r="DI252" s="54">
        <v>6.6129032258064511</v>
      </c>
      <c r="DJ252" s="54">
        <v>6.6129032258064511</v>
      </c>
      <c r="DK252" s="54">
        <v>6.6129032258064511</v>
      </c>
      <c r="DL252" s="54">
        <v>2</v>
      </c>
      <c r="DM252" s="54">
        <v>0.5845448567141136</v>
      </c>
      <c r="DN252" s="54">
        <v>0</v>
      </c>
      <c r="DS252" s="54">
        <v>23</v>
      </c>
      <c r="DT252" s="54">
        <v>82800</v>
      </c>
      <c r="DU252" s="54">
        <v>6.6129032258064511</v>
      </c>
      <c r="DV252" s="54">
        <v>0</v>
      </c>
      <c r="DW252" s="54">
        <v>0</v>
      </c>
      <c r="DX252" s="54">
        <v>3.1538461538461537</v>
      </c>
      <c r="DY252" s="54">
        <v>0</v>
      </c>
      <c r="DZ252" s="54">
        <v>0</v>
      </c>
      <c r="EA252" s="54">
        <v>2.9070208728652744</v>
      </c>
      <c r="EB252" s="54">
        <v>6.6129032258064511</v>
      </c>
      <c r="EC252" s="54">
        <v>6.6129032258064511</v>
      </c>
      <c r="ED252" s="54">
        <v>6.6129032258064511</v>
      </c>
      <c r="EE252" s="54">
        <v>6.6129032258064511</v>
      </c>
      <c r="EF252" s="54">
        <v>6.6129032258064511</v>
      </c>
      <c r="EG252" s="54">
        <v>6.6129032258064511</v>
      </c>
      <c r="EH252" s="54">
        <v>6.6129032258064511</v>
      </c>
      <c r="EI252" s="54">
        <v>6.6129032258064511</v>
      </c>
      <c r="EJ252" s="54">
        <v>0</v>
      </c>
      <c r="EK252" s="54">
        <v>0.5845448567141136</v>
      </c>
      <c r="EL252" s="54">
        <v>0</v>
      </c>
      <c r="EQ252" s="54">
        <v>23</v>
      </c>
      <c r="ER252" s="54">
        <v>82800</v>
      </c>
      <c r="ES252" s="54">
        <v>6.6129032258064511</v>
      </c>
      <c r="ET252" s="54">
        <v>0</v>
      </c>
      <c r="EU252" s="54">
        <v>0</v>
      </c>
      <c r="EV252" s="54">
        <v>3.1538461538461537</v>
      </c>
      <c r="EW252" s="54">
        <v>0</v>
      </c>
      <c r="EX252" s="54">
        <v>0</v>
      </c>
      <c r="EY252" s="54">
        <v>2.9070208728652744</v>
      </c>
      <c r="EZ252" s="54">
        <v>6.6129032258064511</v>
      </c>
      <c r="FA252" s="54">
        <v>6.6129032258064511</v>
      </c>
      <c r="FB252" s="54">
        <v>6.6129032258064511</v>
      </c>
      <c r="FC252" s="54">
        <v>6.6129032258064511</v>
      </c>
      <c r="FD252" s="54">
        <v>6.6129032258064511</v>
      </c>
      <c r="FE252" s="54">
        <v>6.6129032258064511</v>
      </c>
      <c r="FF252" s="54">
        <v>6.6129032258064511</v>
      </c>
      <c r="FG252" s="54">
        <v>6.6129032258064511</v>
      </c>
      <c r="FH252" s="54">
        <v>2</v>
      </c>
      <c r="FI252" s="54">
        <v>0.5845448567141136</v>
      </c>
      <c r="FJ252" s="54">
        <v>0</v>
      </c>
      <c r="FO252" s="54">
        <v>23</v>
      </c>
      <c r="FP252" s="54">
        <v>82800</v>
      </c>
      <c r="FQ252" s="54">
        <v>6.6129032258064511</v>
      </c>
      <c r="FR252" s="54">
        <v>0</v>
      </c>
      <c r="FS252" s="54">
        <v>0</v>
      </c>
      <c r="FT252" s="54">
        <v>3.1538461538461537</v>
      </c>
      <c r="FU252" s="54">
        <v>0</v>
      </c>
      <c r="FV252" s="54">
        <v>0</v>
      </c>
      <c r="FW252" s="54">
        <v>2.9070208728652744</v>
      </c>
      <c r="FX252" s="54">
        <v>6.6129032258064511</v>
      </c>
      <c r="FY252" s="54">
        <v>6.6129032258064511</v>
      </c>
      <c r="FZ252" s="54">
        <v>6.6129032258064511</v>
      </c>
      <c r="GA252" s="54">
        <v>6.6129032258064511</v>
      </c>
      <c r="GB252" s="54">
        <v>6.6129032258064511</v>
      </c>
      <c r="GC252" s="54">
        <v>6.6129032258064511</v>
      </c>
      <c r="GD252" s="54">
        <v>6.6129032258064511</v>
      </c>
      <c r="GE252" s="54">
        <v>6.6129032258064511</v>
      </c>
      <c r="GF252" s="54">
        <v>0</v>
      </c>
      <c r="GG252" s="54">
        <v>0.5845448567141136</v>
      </c>
      <c r="GH252" s="54">
        <v>0</v>
      </c>
      <c r="GM252" s="54">
        <v>23</v>
      </c>
      <c r="GN252" s="54">
        <v>82800</v>
      </c>
      <c r="GO252" s="54">
        <v>6.6129032258064511</v>
      </c>
      <c r="GP252" s="54">
        <v>0</v>
      </c>
      <c r="GQ252" s="54">
        <v>0</v>
      </c>
      <c r="GR252" s="54">
        <v>3.1538461538461537</v>
      </c>
      <c r="GS252" s="54">
        <v>0</v>
      </c>
      <c r="GT252" s="54">
        <v>0</v>
      </c>
      <c r="GU252" s="54">
        <v>2.9070208728652744</v>
      </c>
      <c r="GV252" s="54">
        <v>6.6129032258064511</v>
      </c>
      <c r="GW252" s="54">
        <v>6.6129032258064511</v>
      </c>
      <c r="GX252" s="54">
        <v>6.6129032258064511</v>
      </c>
      <c r="GY252" s="54">
        <v>6.6129032258064511</v>
      </c>
      <c r="GZ252" s="54">
        <v>6.6129032258064511</v>
      </c>
      <c r="HA252" s="54">
        <v>6.6129032258064511</v>
      </c>
      <c r="HB252" s="54">
        <v>6.6129032258064511</v>
      </c>
      <c r="HC252" s="54">
        <v>6.6129032258064511</v>
      </c>
      <c r="HD252" s="54">
        <v>2</v>
      </c>
      <c r="HE252" s="54">
        <v>0.5845448567141136</v>
      </c>
      <c r="HF252" s="54">
        <v>0</v>
      </c>
      <c r="HK252" s="54">
        <v>23</v>
      </c>
      <c r="HL252" s="54">
        <v>82800</v>
      </c>
      <c r="HM252" s="54">
        <v>6.6129032258064511</v>
      </c>
      <c r="HN252" s="54">
        <v>0</v>
      </c>
      <c r="HO252" s="54">
        <v>0</v>
      </c>
      <c r="HP252" s="54">
        <v>3.1538461538461537</v>
      </c>
      <c r="HQ252" s="54">
        <v>0</v>
      </c>
      <c r="HR252" s="54">
        <v>0</v>
      </c>
      <c r="HS252" s="54">
        <v>2.9070208728652744</v>
      </c>
      <c r="HT252" s="54">
        <v>6.6129032258064511</v>
      </c>
      <c r="HU252" s="54">
        <v>6.6129032258064511</v>
      </c>
      <c r="HV252" s="54">
        <v>6.6129032258064511</v>
      </c>
      <c r="HW252" s="54">
        <v>6.6129032258064511</v>
      </c>
      <c r="HX252" s="54">
        <v>6.6129032258064511</v>
      </c>
      <c r="HY252" s="54">
        <v>6.6129032258064511</v>
      </c>
      <c r="HZ252" s="54">
        <v>6.6129032258064511</v>
      </c>
      <c r="IA252" s="54">
        <v>6.6129032258064511</v>
      </c>
      <c r="IB252" s="54">
        <v>0</v>
      </c>
      <c r="IC252" s="54">
        <v>0.5845448567141136</v>
      </c>
      <c r="ID252" s="54">
        <v>0</v>
      </c>
    </row>
    <row r="253" spans="2:238" x14ac:dyDescent="0.25">
      <c r="C253" s="54">
        <v>24</v>
      </c>
      <c r="D253" s="54">
        <v>86400</v>
      </c>
      <c r="E253" s="54">
        <v>6.3709677419354849</v>
      </c>
      <c r="F253" s="54">
        <v>0</v>
      </c>
      <c r="G253" s="54">
        <v>0</v>
      </c>
      <c r="H253" s="54">
        <v>3.1538461538461537</v>
      </c>
      <c r="I253" s="54">
        <v>0</v>
      </c>
      <c r="J253" s="54">
        <v>0</v>
      </c>
      <c r="K253" s="54">
        <v>2.6650853889943082</v>
      </c>
      <c r="L253" s="54">
        <v>6.3709677419354849</v>
      </c>
      <c r="M253" s="54">
        <v>6.3709677419354849</v>
      </c>
      <c r="N253" s="54">
        <v>6.3709677419354849</v>
      </c>
      <c r="O253" s="54">
        <v>6.3709677419354849</v>
      </c>
      <c r="P253" s="54">
        <v>6.3709677419354849</v>
      </c>
      <c r="Q253" s="54">
        <v>6.3709677419354849</v>
      </c>
      <c r="R253" s="54">
        <v>6.3709677419354849</v>
      </c>
      <c r="S253" s="54">
        <v>6.3709677419354849</v>
      </c>
      <c r="T253" s="54">
        <v>2</v>
      </c>
      <c r="U253" s="54">
        <v>0.58892851567641735</v>
      </c>
      <c r="V253" s="54">
        <v>0</v>
      </c>
      <c r="AA253" s="54">
        <v>24</v>
      </c>
      <c r="AB253" s="54">
        <v>86400</v>
      </c>
      <c r="AC253" s="54">
        <v>6.3709677419354849</v>
      </c>
      <c r="AD253" s="54">
        <v>0</v>
      </c>
      <c r="AE253" s="54">
        <v>0</v>
      </c>
      <c r="AF253" s="54">
        <v>3.1538461538461537</v>
      </c>
      <c r="AG253" s="54">
        <v>0</v>
      </c>
      <c r="AH253" s="54">
        <v>0</v>
      </c>
      <c r="AI253" s="54">
        <v>2.6650853889943082</v>
      </c>
      <c r="AJ253" s="54">
        <v>6.3709677419354849</v>
      </c>
      <c r="AK253" s="54">
        <v>6.3709677419354849</v>
      </c>
      <c r="AL253" s="54">
        <v>6.3709677419354849</v>
      </c>
      <c r="AM253" s="54">
        <v>6.3709677419354849</v>
      </c>
      <c r="AN253" s="54">
        <v>6.3709677419354849</v>
      </c>
      <c r="AO253" s="54">
        <v>6.3709677419354849</v>
      </c>
      <c r="AP253" s="54">
        <v>6.3709677419354849</v>
      </c>
      <c r="AQ253" s="54">
        <v>6.3709677419354849</v>
      </c>
      <c r="AR253" s="54">
        <v>0</v>
      </c>
      <c r="AS253" s="54">
        <v>0.58892851567641735</v>
      </c>
      <c r="AT253" s="54">
        <v>0</v>
      </c>
      <c r="AY253" s="54">
        <v>24</v>
      </c>
      <c r="AZ253" s="54">
        <v>86400</v>
      </c>
      <c r="BA253" s="54">
        <v>6.3709677419354849</v>
      </c>
      <c r="BB253" s="54">
        <v>0</v>
      </c>
      <c r="BC253" s="54">
        <v>0</v>
      </c>
      <c r="BD253" s="54">
        <v>3.1538461538461537</v>
      </c>
      <c r="BE253" s="54">
        <v>0</v>
      </c>
      <c r="BF253" s="54">
        <v>0</v>
      </c>
      <c r="BG253" s="54">
        <v>2.6650853889943082</v>
      </c>
      <c r="BH253" s="54">
        <v>6.3709677419354849</v>
      </c>
      <c r="BI253" s="54">
        <v>6.3709677419354849</v>
      </c>
      <c r="BJ253" s="54">
        <v>6.3709677419354849</v>
      </c>
      <c r="BK253" s="54">
        <v>6.3709677419354849</v>
      </c>
      <c r="BL253" s="54">
        <v>6.3709677419354849</v>
      </c>
      <c r="BM253" s="54">
        <v>6.3709677419354849</v>
      </c>
      <c r="BN253" s="54">
        <v>6.3709677419354849</v>
      </c>
      <c r="BO253" s="54">
        <v>6.3709677419354849</v>
      </c>
      <c r="BP253" s="54">
        <v>2</v>
      </c>
      <c r="BQ253" s="54">
        <v>0.5845448567141136</v>
      </c>
      <c r="BR253" s="54">
        <v>0</v>
      </c>
      <c r="BW253" s="54">
        <v>24</v>
      </c>
      <c r="BX253" s="54">
        <v>86400</v>
      </c>
      <c r="BY253" s="54">
        <v>6.3709677419354849</v>
      </c>
      <c r="BZ253" s="54">
        <v>0</v>
      </c>
      <c r="CA253" s="54">
        <v>0</v>
      </c>
      <c r="CB253" s="54">
        <v>3.1538461538461537</v>
      </c>
      <c r="CC253" s="54">
        <v>0</v>
      </c>
      <c r="CD253" s="54">
        <v>0</v>
      </c>
      <c r="CE253" s="54">
        <v>2.6650853889943082</v>
      </c>
      <c r="CF253" s="54">
        <v>6.3709677419354849</v>
      </c>
      <c r="CG253" s="54">
        <v>6.3709677419354849</v>
      </c>
      <c r="CH253" s="54">
        <v>6.3709677419354849</v>
      </c>
      <c r="CI253" s="54">
        <v>6.3709677419354849</v>
      </c>
      <c r="CJ253" s="54">
        <v>6.3709677419354849</v>
      </c>
      <c r="CK253" s="54">
        <v>6.3709677419354849</v>
      </c>
      <c r="CL253" s="54">
        <v>6.3709677419354849</v>
      </c>
      <c r="CM253" s="54">
        <v>6.3709677419354849</v>
      </c>
      <c r="CN253" s="54">
        <v>0</v>
      </c>
      <c r="CO253" s="54">
        <v>0.5845448567141136</v>
      </c>
      <c r="CP253" s="54">
        <v>0</v>
      </c>
      <c r="CU253" s="54">
        <v>24</v>
      </c>
      <c r="CV253" s="54">
        <v>86400</v>
      </c>
      <c r="CW253" s="54">
        <v>6.3709677419354849</v>
      </c>
      <c r="CX253" s="54">
        <v>0</v>
      </c>
      <c r="CY253" s="54">
        <v>0</v>
      </c>
      <c r="CZ253" s="54">
        <v>3.1538461538461537</v>
      </c>
      <c r="DA253" s="54">
        <v>0</v>
      </c>
      <c r="DB253" s="54">
        <v>0</v>
      </c>
      <c r="DC253" s="54">
        <v>2.6650853889943082</v>
      </c>
      <c r="DD253" s="54">
        <v>6.3709677419354849</v>
      </c>
      <c r="DE253" s="54">
        <v>6.3709677419354849</v>
      </c>
      <c r="DF253" s="54">
        <v>6.3709677419354849</v>
      </c>
      <c r="DG253" s="54">
        <v>6.3709677419354849</v>
      </c>
      <c r="DH253" s="54">
        <v>6.3709677419354849</v>
      </c>
      <c r="DI253" s="54">
        <v>6.3709677419354849</v>
      </c>
      <c r="DJ253" s="54">
        <v>6.3709677419354849</v>
      </c>
      <c r="DK253" s="54">
        <v>6.3709677419354849</v>
      </c>
      <c r="DL253" s="54">
        <v>2</v>
      </c>
      <c r="DM253" s="54">
        <v>0.5845448567141136</v>
      </c>
      <c r="DN253" s="54">
        <v>0</v>
      </c>
      <c r="DS253" s="54">
        <v>24</v>
      </c>
      <c r="DT253" s="54">
        <v>86400</v>
      </c>
      <c r="DU253" s="54">
        <v>6.3709677419354849</v>
      </c>
      <c r="DV253" s="54">
        <v>0</v>
      </c>
      <c r="DW253" s="54">
        <v>0</v>
      </c>
      <c r="DX253" s="54">
        <v>3.1538461538461537</v>
      </c>
      <c r="DY253" s="54">
        <v>0</v>
      </c>
      <c r="DZ253" s="54">
        <v>0</v>
      </c>
      <c r="EA253" s="54">
        <v>2.6650853889943082</v>
      </c>
      <c r="EB253" s="54">
        <v>6.3709677419354849</v>
      </c>
      <c r="EC253" s="54">
        <v>6.3709677419354849</v>
      </c>
      <c r="ED253" s="54">
        <v>6.3709677419354849</v>
      </c>
      <c r="EE253" s="54">
        <v>6.3709677419354849</v>
      </c>
      <c r="EF253" s="54">
        <v>6.3709677419354849</v>
      </c>
      <c r="EG253" s="54">
        <v>6.3709677419354849</v>
      </c>
      <c r="EH253" s="54">
        <v>6.3709677419354849</v>
      </c>
      <c r="EI253" s="54">
        <v>6.3709677419354849</v>
      </c>
      <c r="EJ253" s="54">
        <v>0</v>
      </c>
      <c r="EK253" s="54">
        <v>0.5845448567141136</v>
      </c>
      <c r="EL253" s="54">
        <v>0</v>
      </c>
      <c r="EQ253" s="54">
        <v>24</v>
      </c>
      <c r="ER253" s="54">
        <v>86400</v>
      </c>
      <c r="ES253" s="54">
        <v>6.3709677419354849</v>
      </c>
      <c r="ET253" s="54">
        <v>0</v>
      </c>
      <c r="EU253" s="54">
        <v>0</v>
      </c>
      <c r="EV253" s="54">
        <v>3.1538461538461537</v>
      </c>
      <c r="EW253" s="54">
        <v>0</v>
      </c>
      <c r="EX253" s="54">
        <v>0</v>
      </c>
      <c r="EY253" s="54">
        <v>2.6650853889943082</v>
      </c>
      <c r="EZ253" s="54">
        <v>6.3709677419354849</v>
      </c>
      <c r="FA253" s="54">
        <v>6.3709677419354849</v>
      </c>
      <c r="FB253" s="54">
        <v>6.3709677419354849</v>
      </c>
      <c r="FC253" s="54">
        <v>6.3709677419354849</v>
      </c>
      <c r="FD253" s="54">
        <v>6.3709677419354849</v>
      </c>
      <c r="FE253" s="54">
        <v>6.3709677419354849</v>
      </c>
      <c r="FF253" s="54">
        <v>6.3709677419354849</v>
      </c>
      <c r="FG253" s="54">
        <v>6.3709677419354849</v>
      </c>
      <c r="FH253" s="54">
        <v>2</v>
      </c>
      <c r="FI253" s="54">
        <v>0.5845448567141136</v>
      </c>
      <c r="FJ253" s="54">
        <v>0</v>
      </c>
      <c r="FO253" s="54">
        <v>24</v>
      </c>
      <c r="FP253" s="54">
        <v>86400</v>
      </c>
      <c r="FQ253" s="54">
        <v>6.3709677419354849</v>
      </c>
      <c r="FR253" s="54">
        <v>0</v>
      </c>
      <c r="FS253" s="54">
        <v>0</v>
      </c>
      <c r="FT253" s="54">
        <v>3.1538461538461537</v>
      </c>
      <c r="FU253" s="54">
        <v>0</v>
      </c>
      <c r="FV253" s="54">
        <v>0</v>
      </c>
      <c r="FW253" s="54">
        <v>2.6650853889943082</v>
      </c>
      <c r="FX253" s="54">
        <v>6.3709677419354849</v>
      </c>
      <c r="FY253" s="54">
        <v>6.3709677419354849</v>
      </c>
      <c r="FZ253" s="54">
        <v>6.3709677419354849</v>
      </c>
      <c r="GA253" s="54">
        <v>6.3709677419354849</v>
      </c>
      <c r="GB253" s="54">
        <v>6.3709677419354849</v>
      </c>
      <c r="GC253" s="54">
        <v>6.3709677419354849</v>
      </c>
      <c r="GD253" s="54">
        <v>6.3709677419354849</v>
      </c>
      <c r="GE253" s="54">
        <v>6.3709677419354849</v>
      </c>
      <c r="GF253" s="54">
        <v>0</v>
      </c>
      <c r="GG253" s="54">
        <v>0.5845448567141136</v>
      </c>
      <c r="GH253" s="54">
        <v>0</v>
      </c>
      <c r="GM253" s="54">
        <v>24</v>
      </c>
      <c r="GN253" s="54">
        <v>86400</v>
      </c>
      <c r="GO253" s="54">
        <v>6.3709677419354849</v>
      </c>
      <c r="GP253" s="54">
        <v>0</v>
      </c>
      <c r="GQ253" s="54">
        <v>0</v>
      </c>
      <c r="GR253" s="54">
        <v>3.1538461538461537</v>
      </c>
      <c r="GS253" s="54">
        <v>0</v>
      </c>
      <c r="GT253" s="54">
        <v>0</v>
      </c>
      <c r="GU253" s="54">
        <v>2.6650853889943082</v>
      </c>
      <c r="GV253" s="54">
        <v>6.3709677419354849</v>
      </c>
      <c r="GW253" s="54">
        <v>6.3709677419354849</v>
      </c>
      <c r="GX253" s="54">
        <v>6.3709677419354849</v>
      </c>
      <c r="GY253" s="54">
        <v>6.3709677419354849</v>
      </c>
      <c r="GZ253" s="54">
        <v>6.3709677419354849</v>
      </c>
      <c r="HA253" s="54">
        <v>6.3709677419354849</v>
      </c>
      <c r="HB253" s="54">
        <v>6.3709677419354849</v>
      </c>
      <c r="HC253" s="54">
        <v>6.3709677419354849</v>
      </c>
      <c r="HD253" s="54">
        <v>2</v>
      </c>
      <c r="HE253" s="54">
        <v>0.5845448567141136</v>
      </c>
      <c r="HF253" s="54">
        <v>0</v>
      </c>
      <c r="HK253" s="54">
        <v>24</v>
      </c>
      <c r="HL253" s="54">
        <v>86400</v>
      </c>
      <c r="HM253" s="54">
        <v>6.3709677419354849</v>
      </c>
      <c r="HN253" s="54">
        <v>0</v>
      </c>
      <c r="HO253" s="54">
        <v>0</v>
      </c>
      <c r="HP253" s="54">
        <v>3.1538461538461537</v>
      </c>
      <c r="HQ253" s="54">
        <v>0</v>
      </c>
      <c r="HR253" s="54">
        <v>0</v>
      </c>
      <c r="HS253" s="54">
        <v>2.6650853889943082</v>
      </c>
      <c r="HT253" s="54">
        <v>6.3709677419354849</v>
      </c>
      <c r="HU253" s="54">
        <v>6.3709677419354849</v>
      </c>
      <c r="HV253" s="54">
        <v>6.3709677419354849</v>
      </c>
      <c r="HW253" s="54">
        <v>6.3709677419354849</v>
      </c>
      <c r="HX253" s="54">
        <v>6.3709677419354849</v>
      </c>
      <c r="HY253" s="54">
        <v>6.3709677419354849</v>
      </c>
      <c r="HZ253" s="54">
        <v>6.3709677419354849</v>
      </c>
      <c r="IA253" s="54">
        <v>6.3709677419354849</v>
      </c>
      <c r="IB253" s="54">
        <v>0</v>
      </c>
      <c r="IC253" s="54">
        <v>0.5845448567141136</v>
      </c>
      <c r="ID253" s="54">
        <v>0</v>
      </c>
    </row>
    <row r="254" spans="2:238" x14ac:dyDescent="0.25">
      <c r="D254" s="54" t="s">
        <v>31</v>
      </c>
      <c r="AB254" s="54" t="s">
        <v>31</v>
      </c>
      <c r="AZ254" s="54" t="s">
        <v>31</v>
      </c>
      <c r="BX254" s="54" t="s">
        <v>31</v>
      </c>
      <c r="CV254" s="54" t="s">
        <v>31</v>
      </c>
      <c r="DT254" s="54" t="s">
        <v>31</v>
      </c>
      <c r="ER254" s="54" t="s">
        <v>31</v>
      </c>
      <c r="FP254" s="54" t="s">
        <v>31</v>
      </c>
      <c r="GN254" s="54" t="s">
        <v>31</v>
      </c>
      <c r="HL254" s="54" t="s">
        <v>31</v>
      </c>
    </row>
    <row r="259" spans="2:238" x14ac:dyDescent="0.25">
      <c r="F259" s="54" t="s">
        <v>109</v>
      </c>
      <c r="AD259" s="54" t="s">
        <v>109</v>
      </c>
      <c r="BB259" s="54" t="s">
        <v>109</v>
      </c>
      <c r="BZ259" s="54" t="s">
        <v>109</v>
      </c>
      <c r="CX259" s="54" t="s">
        <v>109</v>
      </c>
      <c r="DV259" s="54" t="s">
        <v>109</v>
      </c>
      <c r="ET259" s="54" t="s">
        <v>109</v>
      </c>
      <c r="FR259" s="54" t="s">
        <v>109</v>
      </c>
      <c r="GP259" s="54" t="s">
        <v>109</v>
      </c>
      <c r="HN259" s="54" t="s">
        <v>109</v>
      </c>
    </row>
    <row r="260" spans="2:238" x14ac:dyDescent="0.25">
      <c r="B260" s="54" t="s">
        <v>5</v>
      </c>
      <c r="C260" s="54" t="s">
        <v>2</v>
      </c>
      <c r="D260" s="54" t="s">
        <v>0</v>
      </c>
      <c r="E260" s="54" t="s">
        <v>16</v>
      </c>
      <c r="F260" s="54" t="s">
        <v>149</v>
      </c>
      <c r="G260" s="54" t="s">
        <v>150</v>
      </c>
      <c r="H260" s="54" t="s">
        <v>102</v>
      </c>
      <c r="I260" s="54" t="s">
        <v>103</v>
      </c>
      <c r="J260" s="54" t="s">
        <v>104</v>
      </c>
      <c r="K260" s="54" t="s">
        <v>10</v>
      </c>
      <c r="L260" s="54" t="s">
        <v>12</v>
      </c>
      <c r="M260" s="54" t="s">
        <v>48</v>
      </c>
      <c r="N260" s="54" t="s">
        <v>14</v>
      </c>
      <c r="O260" s="54" t="s">
        <v>49</v>
      </c>
      <c r="P260" s="54" t="s">
        <v>13</v>
      </c>
      <c r="Q260" s="54" t="s">
        <v>50</v>
      </c>
      <c r="R260" s="54" t="s">
        <v>15</v>
      </c>
      <c r="S260" s="54" t="s">
        <v>51</v>
      </c>
      <c r="T260" s="54" t="s">
        <v>4</v>
      </c>
      <c r="U260" s="54" t="s">
        <v>3</v>
      </c>
      <c r="V260" s="54" t="s">
        <v>105</v>
      </c>
      <c r="Z260" s="54" t="s">
        <v>5</v>
      </c>
      <c r="AA260" s="54" t="s">
        <v>2</v>
      </c>
      <c r="AB260" s="54" t="s">
        <v>0</v>
      </c>
      <c r="AC260" s="54" t="s">
        <v>16</v>
      </c>
      <c r="AD260" s="54" t="s">
        <v>149</v>
      </c>
      <c r="AE260" s="54" t="s">
        <v>150</v>
      </c>
      <c r="AF260" s="54" t="s">
        <v>102</v>
      </c>
      <c r="AG260" s="54" t="s">
        <v>103</v>
      </c>
      <c r="AH260" s="54" t="s">
        <v>104</v>
      </c>
      <c r="AI260" s="54" t="s">
        <v>10</v>
      </c>
      <c r="AJ260" s="54" t="s">
        <v>12</v>
      </c>
      <c r="AK260" s="54" t="s">
        <v>48</v>
      </c>
      <c r="AL260" s="54" t="s">
        <v>14</v>
      </c>
      <c r="AM260" s="54" t="s">
        <v>49</v>
      </c>
      <c r="AN260" s="54" t="s">
        <v>13</v>
      </c>
      <c r="AO260" s="54" t="s">
        <v>50</v>
      </c>
      <c r="AP260" s="54" t="s">
        <v>15</v>
      </c>
      <c r="AQ260" s="54" t="s">
        <v>51</v>
      </c>
      <c r="AR260" s="54" t="s">
        <v>4</v>
      </c>
      <c r="AS260" s="54" t="s">
        <v>3</v>
      </c>
      <c r="AT260" s="54" t="s">
        <v>105</v>
      </c>
      <c r="AX260" s="54" t="s">
        <v>5</v>
      </c>
      <c r="AY260" s="54" t="s">
        <v>2</v>
      </c>
      <c r="AZ260" s="54" t="s">
        <v>0</v>
      </c>
      <c r="BA260" s="54" t="s">
        <v>16</v>
      </c>
      <c r="BB260" s="54" t="s">
        <v>149</v>
      </c>
      <c r="BC260" s="54" t="s">
        <v>150</v>
      </c>
      <c r="BD260" s="54" t="s">
        <v>102</v>
      </c>
      <c r="BE260" s="54" t="s">
        <v>103</v>
      </c>
      <c r="BF260" s="54" t="s">
        <v>104</v>
      </c>
      <c r="BG260" s="54" t="s">
        <v>10</v>
      </c>
      <c r="BH260" s="54" t="s">
        <v>12</v>
      </c>
      <c r="BI260" s="54" t="s">
        <v>48</v>
      </c>
      <c r="BJ260" s="54" t="s">
        <v>14</v>
      </c>
      <c r="BK260" s="54" t="s">
        <v>49</v>
      </c>
      <c r="BL260" s="54" t="s">
        <v>13</v>
      </c>
      <c r="BM260" s="54" t="s">
        <v>50</v>
      </c>
      <c r="BN260" s="54" t="s">
        <v>15</v>
      </c>
      <c r="BO260" s="54" t="s">
        <v>51</v>
      </c>
      <c r="BP260" s="54" t="s">
        <v>4</v>
      </c>
      <c r="BQ260" s="54" t="s">
        <v>3</v>
      </c>
      <c r="BR260" s="54" t="s">
        <v>105</v>
      </c>
      <c r="BV260" s="54" t="s">
        <v>5</v>
      </c>
      <c r="BW260" s="54" t="s">
        <v>2</v>
      </c>
      <c r="BX260" s="54" t="s">
        <v>0</v>
      </c>
      <c r="BY260" s="54" t="s">
        <v>16</v>
      </c>
      <c r="BZ260" s="54" t="s">
        <v>149</v>
      </c>
      <c r="CA260" s="54" t="s">
        <v>150</v>
      </c>
      <c r="CB260" s="54" t="s">
        <v>102</v>
      </c>
      <c r="CC260" s="54" t="s">
        <v>103</v>
      </c>
      <c r="CD260" s="54" t="s">
        <v>104</v>
      </c>
      <c r="CE260" s="54" t="s">
        <v>10</v>
      </c>
      <c r="CF260" s="54" t="s">
        <v>12</v>
      </c>
      <c r="CG260" s="54" t="s">
        <v>48</v>
      </c>
      <c r="CH260" s="54" t="s">
        <v>14</v>
      </c>
      <c r="CI260" s="54" t="s">
        <v>49</v>
      </c>
      <c r="CJ260" s="54" t="s">
        <v>13</v>
      </c>
      <c r="CK260" s="54" t="s">
        <v>50</v>
      </c>
      <c r="CL260" s="54" t="s">
        <v>15</v>
      </c>
      <c r="CM260" s="54" t="s">
        <v>51</v>
      </c>
      <c r="CN260" s="54" t="s">
        <v>4</v>
      </c>
      <c r="CO260" s="54" t="s">
        <v>3</v>
      </c>
      <c r="CP260" s="54" t="s">
        <v>105</v>
      </c>
      <c r="CT260" s="54" t="s">
        <v>5</v>
      </c>
      <c r="CU260" s="54" t="s">
        <v>2</v>
      </c>
      <c r="CV260" s="54" t="s">
        <v>0</v>
      </c>
      <c r="CW260" s="54" t="s">
        <v>16</v>
      </c>
      <c r="CX260" s="54" t="s">
        <v>149</v>
      </c>
      <c r="CY260" s="54" t="s">
        <v>150</v>
      </c>
      <c r="CZ260" s="54" t="s">
        <v>102</v>
      </c>
      <c r="DA260" s="54" t="s">
        <v>103</v>
      </c>
      <c r="DB260" s="54" t="s">
        <v>104</v>
      </c>
      <c r="DC260" s="54" t="s">
        <v>10</v>
      </c>
      <c r="DD260" s="54" t="s">
        <v>12</v>
      </c>
      <c r="DE260" s="54" t="s">
        <v>48</v>
      </c>
      <c r="DF260" s="54" t="s">
        <v>14</v>
      </c>
      <c r="DG260" s="54" t="s">
        <v>49</v>
      </c>
      <c r="DH260" s="54" t="s">
        <v>13</v>
      </c>
      <c r="DI260" s="54" t="s">
        <v>50</v>
      </c>
      <c r="DJ260" s="54" t="s">
        <v>15</v>
      </c>
      <c r="DK260" s="54" t="s">
        <v>51</v>
      </c>
      <c r="DL260" s="54" t="s">
        <v>4</v>
      </c>
      <c r="DM260" s="54" t="s">
        <v>3</v>
      </c>
      <c r="DN260" s="54" t="s">
        <v>105</v>
      </c>
      <c r="DR260" s="54" t="s">
        <v>5</v>
      </c>
      <c r="DS260" s="54" t="s">
        <v>2</v>
      </c>
      <c r="DT260" s="54" t="s">
        <v>0</v>
      </c>
      <c r="DU260" s="54" t="s">
        <v>16</v>
      </c>
      <c r="DV260" s="54" t="s">
        <v>149</v>
      </c>
      <c r="DW260" s="54" t="s">
        <v>150</v>
      </c>
      <c r="DX260" s="54" t="s">
        <v>102</v>
      </c>
      <c r="DY260" s="54" t="s">
        <v>103</v>
      </c>
      <c r="DZ260" s="54" t="s">
        <v>104</v>
      </c>
      <c r="EA260" s="54" t="s">
        <v>10</v>
      </c>
      <c r="EB260" s="54" t="s">
        <v>12</v>
      </c>
      <c r="EC260" s="54" t="s">
        <v>48</v>
      </c>
      <c r="ED260" s="54" t="s">
        <v>14</v>
      </c>
      <c r="EE260" s="54" t="s">
        <v>49</v>
      </c>
      <c r="EF260" s="54" t="s">
        <v>13</v>
      </c>
      <c r="EG260" s="54" t="s">
        <v>50</v>
      </c>
      <c r="EH260" s="54" t="s">
        <v>15</v>
      </c>
      <c r="EI260" s="54" t="s">
        <v>51</v>
      </c>
      <c r="EJ260" s="54" t="s">
        <v>4</v>
      </c>
      <c r="EK260" s="54" t="s">
        <v>3</v>
      </c>
      <c r="EL260" s="54" t="s">
        <v>105</v>
      </c>
      <c r="EP260" s="54" t="s">
        <v>5</v>
      </c>
      <c r="EQ260" s="54" t="s">
        <v>2</v>
      </c>
      <c r="ER260" s="54" t="s">
        <v>0</v>
      </c>
      <c r="ES260" s="54" t="s">
        <v>16</v>
      </c>
      <c r="ET260" s="54" t="s">
        <v>149</v>
      </c>
      <c r="EU260" s="54" t="s">
        <v>150</v>
      </c>
      <c r="EV260" s="54" t="s">
        <v>102</v>
      </c>
      <c r="EW260" s="54" t="s">
        <v>103</v>
      </c>
      <c r="EX260" s="54" t="s">
        <v>104</v>
      </c>
      <c r="EY260" s="54" t="s">
        <v>10</v>
      </c>
      <c r="EZ260" s="54" t="s">
        <v>12</v>
      </c>
      <c r="FA260" s="54" t="s">
        <v>48</v>
      </c>
      <c r="FB260" s="54" t="s">
        <v>14</v>
      </c>
      <c r="FC260" s="54" t="s">
        <v>49</v>
      </c>
      <c r="FD260" s="54" t="s">
        <v>13</v>
      </c>
      <c r="FE260" s="54" t="s">
        <v>50</v>
      </c>
      <c r="FF260" s="54" t="s">
        <v>15</v>
      </c>
      <c r="FG260" s="54" t="s">
        <v>51</v>
      </c>
      <c r="FH260" s="54" t="s">
        <v>4</v>
      </c>
      <c r="FI260" s="54" t="s">
        <v>3</v>
      </c>
      <c r="FJ260" s="54" t="s">
        <v>105</v>
      </c>
      <c r="FN260" s="54" t="s">
        <v>5</v>
      </c>
      <c r="FO260" s="54" t="s">
        <v>2</v>
      </c>
      <c r="FP260" s="54" t="s">
        <v>0</v>
      </c>
      <c r="FQ260" s="54" t="s">
        <v>16</v>
      </c>
      <c r="FR260" s="54" t="s">
        <v>149</v>
      </c>
      <c r="FS260" s="54" t="s">
        <v>150</v>
      </c>
      <c r="FT260" s="54" t="s">
        <v>102</v>
      </c>
      <c r="FU260" s="54" t="s">
        <v>103</v>
      </c>
      <c r="FV260" s="54" t="s">
        <v>104</v>
      </c>
      <c r="FW260" s="54" t="s">
        <v>10</v>
      </c>
      <c r="FX260" s="54" t="s">
        <v>12</v>
      </c>
      <c r="FY260" s="54" t="s">
        <v>48</v>
      </c>
      <c r="FZ260" s="54" t="s">
        <v>14</v>
      </c>
      <c r="GA260" s="54" t="s">
        <v>49</v>
      </c>
      <c r="GB260" s="54" t="s">
        <v>13</v>
      </c>
      <c r="GC260" s="54" t="s">
        <v>50</v>
      </c>
      <c r="GD260" s="54" t="s">
        <v>15</v>
      </c>
      <c r="GE260" s="54" t="s">
        <v>51</v>
      </c>
      <c r="GF260" s="54" t="s">
        <v>4</v>
      </c>
      <c r="GG260" s="54" t="s">
        <v>3</v>
      </c>
      <c r="GH260" s="54" t="s">
        <v>105</v>
      </c>
      <c r="GL260" s="54" t="s">
        <v>5</v>
      </c>
      <c r="GM260" s="54" t="s">
        <v>2</v>
      </c>
      <c r="GN260" s="54" t="s">
        <v>0</v>
      </c>
      <c r="GO260" s="54" t="s">
        <v>16</v>
      </c>
      <c r="GP260" s="54" t="s">
        <v>149</v>
      </c>
      <c r="GQ260" s="54" t="s">
        <v>150</v>
      </c>
      <c r="GR260" s="54" t="s">
        <v>102</v>
      </c>
      <c r="GS260" s="54" t="s">
        <v>103</v>
      </c>
      <c r="GT260" s="54" t="s">
        <v>104</v>
      </c>
      <c r="GU260" s="54" t="s">
        <v>10</v>
      </c>
      <c r="GV260" s="54" t="s">
        <v>12</v>
      </c>
      <c r="GW260" s="54" t="s">
        <v>48</v>
      </c>
      <c r="GX260" s="54" t="s">
        <v>14</v>
      </c>
      <c r="GY260" s="54" t="s">
        <v>49</v>
      </c>
      <c r="GZ260" s="54" t="s">
        <v>13</v>
      </c>
      <c r="HA260" s="54" t="s">
        <v>50</v>
      </c>
      <c r="HB260" s="54" t="s">
        <v>15</v>
      </c>
      <c r="HC260" s="54" t="s">
        <v>51</v>
      </c>
      <c r="HD260" s="54" t="s">
        <v>4</v>
      </c>
      <c r="HE260" s="54" t="s">
        <v>3</v>
      </c>
      <c r="HF260" s="54" t="s">
        <v>105</v>
      </c>
      <c r="HJ260" s="54" t="s">
        <v>5</v>
      </c>
      <c r="HK260" s="54" t="s">
        <v>2</v>
      </c>
      <c r="HL260" s="54" t="s">
        <v>0</v>
      </c>
      <c r="HM260" s="54" t="s">
        <v>16</v>
      </c>
      <c r="HN260" s="54" t="s">
        <v>149</v>
      </c>
      <c r="HO260" s="54" t="s">
        <v>150</v>
      </c>
      <c r="HP260" s="54" t="s">
        <v>102</v>
      </c>
      <c r="HQ260" s="54" t="s">
        <v>103</v>
      </c>
      <c r="HR260" s="54" t="s">
        <v>104</v>
      </c>
      <c r="HS260" s="54" t="s">
        <v>10</v>
      </c>
      <c r="HT260" s="54" t="s">
        <v>12</v>
      </c>
      <c r="HU260" s="54" t="s">
        <v>48</v>
      </c>
      <c r="HV260" s="54" t="s">
        <v>14</v>
      </c>
      <c r="HW260" s="54" t="s">
        <v>49</v>
      </c>
      <c r="HX260" s="54" t="s">
        <v>13</v>
      </c>
      <c r="HY260" s="54" t="s">
        <v>50</v>
      </c>
      <c r="HZ260" s="54" t="s">
        <v>15</v>
      </c>
      <c r="IA260" s="54" t="s">
        <v>51</v>
      </c>
      <c r="IB260" s="54" t="s">
        <v>4</v>
      </c>
      <c r="IC260" s="54" t="s">
        <v>3</v>
      </c>
      <c r="ID260" s="54" t="s">
        <v>105</v>
      </c>
    </row>
    <row r="261" spans="2:238" x14ac:dyDescent="0.25">
      <c r="B261" s="54" t="s">
        <v>40</v>
      </c>
      <c r="C261" s="54">
        <v>0</v>
      </c>
      <c r="D261" s="54">
        <v>0</v>
      </c>
      <c r="E261" s="54">
        <v>8.2633333333333336</v>
      </c>
      <c r="F261" s="54">
        <v>0</v>
      </c>
      <c r="G261" s="54">
        <v>0</v>
      </c>
      <c r="H261" s="54">
        <v>3.1538461538461537</v>
      </c>
      <c r="I261" s="54">
        <v>0</v>
      </c>
      <c r="J261" s="54">
        <v>0</v>
      </c>
      <c r="K261" s="54">
        <v>4.557450980392157</v>
      </c>
      <c r="L261" s="54">
        <v>8.2633333333333336</v>
      </c>
      <c r="M261" s="54">
        <v>8.2633333333333336</v>
      </c>
      <c r="N261" s="54">
        <v>8.2633333333333336</v>
      </c>
      <c r="O261" s="54">
        <v>8.2633333333333336</v>
      </c>
      <c r="P261" s="54">
        <v>8.2633333333333336</v>
      </c>
      <c r="Q261" s="54">
        <v>8.2633333333333336</v>
      </c>
      <c r="R261" s="54">
        <v>8.2633333333333336</v>
      </c>
      <c r="S261" s="54">
        <v>8.2633333333333336</v>
      </c>
      <c r="T261" s="54">
        <v>2</v>
      </c>
      <c r="U261" s="54">
        <v>0.58892851567641735</v>
      </c>
      <c r="V261" s="54">
        <v>0</v>
      </c>
      <c r="Z261" s="54" t="s">
        <v>40</v>
      </c>
      <c r="AA261" s="54">
        <v>0</v>
      </c>
      <c r="AB261" s="54">
        <v>0</v>
      </c>
      <c r="AC261" s="54">
        <v>8.2633333333333336</v>
      </c>
      <c r="AD261" s="54">
        <v>0</v>
      </c>
      <c r="AE261" s="54">
        <v>0</v>
      </c>
      <c r="AF261" s="54">
        <v>3.1538461538461537</v>
      </c>
      <c r="AG261" s="54">
        <v>0</v>
      </c>
      <c r="AH261" s="54">
        <v>0</v>
      </c>
      <c r="AI261" s="54">
        <v>4.557450980392157</v>
      </c>
      <c r="AJ261" s="54">
        <v>8.2633333333333336</v>
      </c>
      <c r="AK261" s="54">
        <v>8.2633333333333336</v>
      </c>
      <c r="AL261" s="54">
        <v>8.2633333333333336</v>
      </c>
      <c r="AM261" s="54">
        <v>8.2633333333333336</v>
      </c>
      <c r="AN261" s="54">
        <v>8.2633333333333336</v>
      </c>
      <c r="AO261" s="54">
        <v>8.2633333333333336</v>
      </c>
      <c r="AP261" s="54">
        <v>8.2633333333333336</v>
      </c>
      <c r="AQ261" s="54">
        <v>8.2633333333333336</v>
      </c>
      <c r="AR261" s="54">
        <v>0</v>
      </c>
      <c r="AS261" s="54">
        <v>0.58892851567641735</v>
      </c>
      <c r="AT261" s="54">
        <v>0</v>
      </c>
      <c r="AX261" s="54" t="s">
        <v>40</v>
      </c>
      <c r="AY261" s="54">
        <v>0</v>
      </c>
      <c r="AZ261" s="54">
        <v>0</v>
      </c>
      <c r="BA261" s="54">
        <v>8.2633333333333336</v>
      </c>
      <c r="BB261" s="54">
        <v>0</v>
      </c>
      <c r="BC261" s="54">
        <v>0</v>
      </c>
      <c r="BD261" s="54">
        <v>3.1538461538461537</v>
      </c>
      <c r="BE261" s="54">
        <v>0</v>
      </c>
      <c r="BF261" s="54">
        <v>0</v>
      </c>
      <c r="BG261" s="54">
        <v>4.557450980392157</v>
      </c>
      <c r="BH261" s="54">
        <v>8.2633333333333336</v>
      </c>
      <c r="BI261" s="54">
        <v>8.2633333333333336</v>
      </c>
      <c r="BJ261" s="54">
        <v>8.2633333333333336</v>
      </c>
      <c r="BK261" s="54">
        <v>8.2633333333333336</v>
      </c>
      <c r="BL261" s="54">
        <v>8.2633333333333336</v>
      </c>
      <c r="BM261" s="54">
        <v>8.2633333333333336</v>
      </c>
      <c r="BN261" s="54">
        <v>8.2633333333333336</v>
      </c>
      <c r="BO261" s="54">
        <v>8.2633333333333336</v>
      </c>
      <c r="BP261" s="54">
        <v>2</v>
      </c>
      <c r="BQ261" s="54">
        <v>0.5845448567141136</v>
      </c>
      <c r="BR261" s="54">
        <v>0</v>
      </c>
      <c r="BV261" s="54" t="s">
        <v>40</v>
      </c>
      <c r="BW261" s="54">
        <v>0</v>
      </c>
      <c r="BX261" s="54">
        <v>0</v>
      </c>
      <c r="BY261" s="54">
        <v>8.2633333333333336</v>
      </c>
      <c r="BZ261" s="54">
        <v>0</v>
      </c>
      <c r="CA261" s="54">
        <v>0</v>
      </c>
      <c r="CB261" s="54">
        <v>3.1538461538461537</v>
      </c>
      <c r="CC261" s="54">
        <v>0</v>
      </c>
      <c r="CD261" s="54">
        <v>0</v>
      </c>
      <c r="CE261" s="54">
        <v>4.557450980392157</v>
      </c>
      <c r="CF261" s="54">
        <v>8.2633333333333336</v>
      </c>
      <c r="CG261" s="54">
        <v>8.2633333333333336</v>
      </c>
      <c r="CH261" s="54">
        <v>8.2633333333333336</v>
      </c>
      <c r="CI261" s="54">
        <v>8.2633333333333336</v>
      </c>
      <c r="CJ261" s="54">
        <v>8.2633333333333336</v>
      </c>
      <c r="CK261" s="54">
        <v>8.2633333333333336</v>
      </c>
      <c r="CL261" s="54">
        <v>8.2633333333333336</v>
      </c>
      <c r="CM261" s="54">
        <v>8.2633333333333336</v>
      </c>
      <c r="CN261" s="54">
        <v>0</v>
      </c>
      <c r="CO261" s="54">
        <v>0.5845448567141136</v>
      </c>
      <c r="CP261" s="54">
        <v>0</v>
      </c>
      <c r="CT261" s="54" t="s">
        <v>40</v>
      </c>
      <c r="CU261" s="54">
        <v>0</v>
      </c>
      <c r="CV261" s="54">
        <v>0</v>
      </c>
      <c r="CW261" s="54">
        <v>8.2633333333333336</v>
      </c>
      <c r="CX261" s="54">
        <v>0</v>
      </c>
      <c r="CY261" s="54">
        <v>0</v>
      </c>
      <c r="CZ261" s="54">
        <v>3.1538461538461537</v>
      </c>
      <c r="DA261" s="54">
        <v>0</v>
      </c>
      <c r="DB261" s="54">
        <v>0</v>
      </c>
      <c r="DC261" s="54">
        <v>4.557450980392157</v>
      </c>
      <c r="DD261" s="54">
        <v>8.2633333333333336</v>
      </c>
      <c r="DE261" s="54">
        <v>8.2633333333333336</v>
      </c>
      <c r="DF261" s="54">
        <v>8.2633333333333336</v>
      </c>
      <c r="DG261" s="54">
        <v>8.2633333333333336</v>
      </c>
      <c r="DH261" s="54">
        <v>8.2633333333333336</v>
      </c>
      <c r="DI261" s="54">
        <v>8.2633333333333336</v>
      </c>
      <c r="DJ261" s="54">
        <v>8.2633333333333336</v>
      </c>
      <c r="DK261" s="54">
        <v>8.2633333333333336</v>
      </c>
      <c r="DL261" s="54">
        <v>2</v>
      </c>
      <c r="DM261" s="54">
        <v>0.5845448567141136</v>
      </c>
      <c r="DN261" s="54">
        <v>0</v>
      </c>
      <c r="DR261" s="54" t="s">
        <v>40</v>
      </c>
      <c r="DS261" s="54">
        <v>0</v>
      </c>
      <c r="DT261" s="54">
        <v>0</v>
      </c>
      <c r="DU261" s="54">
        <v>8.2633333333333336</v>
      </c>
      <c r="DV261" s="54">
        <v>0</v>
      </c>
      <c r="DW261" s="54">
        <v>0</v>
      </c>
      <c r="DX261" s="54">
        <v>3.1538461538461537</v>
      </c>
      <c r="DY261" s="54">
        <v>0</v>
      </c>
      <c r="DZ261" s="54">
        <v>0</v>
      </c>
      <c r="EA261" s="54">
        <v>4.557450980392157</v>
      </c>
      <c r="EB261" s="54">
        <v>8.2633333333333336</v>
      </c>
      <c r="EC261" s="54">
        <v>8.2633333333333336</v>
      </c>
      <c r="ED261" s="54">
        <v>8.2633333333333336</v>
      </c>
      <c r="EE261" s="54">
        <v>8.2633333333333336</v>
      </c>
      <c r="EF261" s="54">
        <v>8.2633333333333336</v>
      </c>
      <c r="EG261" s="54">
        <v>8.2633333333333336</v>
      </c>
      <c r="EH261" s="54">
        <v>8.2633333333333336</v>
      </c>
      <c r="EI261" s="54">
        <v>8.2633333333333336</v>
      </c>
      <c r="EJ261" s="54">
        <v>0</v>
      </c>
      <c r="EK261" s="54">
        <v>0.5845448567141136</v>
      </c>
      <c r="EL261" s="54">
        <v>0</v>
      </c>
      <c r="EP261" s="54" t="s">
        <v>40</v>
      </c>
      <c r="EQ261" s="54">
        <v>0</v>
      </c>
      <c r="ER261" s="54">
        <v>0</v>
      </c>
      <c r="ES261" s="54">
        <v>8.2633333333333336</v>
      </c>
      <c r="ET261" s="54">
        <v>0</v>
      </c>
      <c r="EU261" s="54">
        <v>0</v>
      </c>
      <c r="EV261" s="54">
        <v>3.1538461538461537</v>
      </c>
      <c r="EW261" s="54">
        <v>0</v>
      </c>
      <c r="EX261" s="54">
        <v>0</v>
      </c>
      <c r="EY261" s="54">
        <v>4.557450980392157</v>
      </c>
      <c r="EZ261" s="54">
        <v>8.2633333333333336</v>
      </c>
      <c r="FA261" s="54">
        <v>8.2633333333333336</v>
      </c>
      <c r="FB261" s="54">
        <v>8.2633333333333336</v>
      </c>
      <c r="FC261" s="54">
        <v>8.2633333333333336</v>
      </c>
      <c r="FD261" s="54">
        <v>8.2633333333333336</v>
      </c>
      <c r="FE261" s="54">
        <v>8.2633333333333336</v>
      </c>
      <c r="FF261" s="54">
        <v>8.2633333333333336</v>
      </c>
      <c r="FG261" s="54">
        <v>8.2633333333333336</v>
      </c>
      <c r="FH261" s="54">
        <v>2</v>
      </c>
      <c r="FI261" s="54">
        <v>0.5845448567141136</v>
      </c>
      <c r="FJ261" s="54">
        <v>0</v>
      </c>
      <c r="FN261" s="54" t="s">
        <v>40</v>
      </c>
      <c r="FO261" s="54">
        <v>0</v>
      </c>
      <c r="FP261" s="54">
        <v>0</v>
      </c>
      <c r="FQ261" s="54">
        <v>8.2633333333333336</v>
      </c>
      <c r="FR261" s="54">
        <v>0</v>
      </c>
      <c r="FS261" s="54">
        <v>0</v>
      </c>
      <c r="FT261" s="54">
        <v>3.1538461538461537</v>
      </c>
      <c r="FU261" s="54">
        <v>0</v>
      </c>
      <c r="FV261" s="54">
        <v>0</v>
      </c>
      <c r="FW261" s="54">
        <v>4.557450980392157</v>
      </c>
      <c r="FX261" s="54">
        <v>8.2633333333333336</v>
      </c>
      <c r="FY261" s="54">
        <v>8.2633333333333336</v>
      </c>
      <c r="FZ261" s="54">
        <v>8.2633333333333336</v>
      </c>
      <c r="GA261" s="54">
        <v>8.2633333333333336</v>
      </c>
      <c r="GB261" s="54">
        <v>8.2633333333333336</v>
      </c>
      <c r="GC261" s="54">
        <v>8.2633333333333336</v>
      </c>
      <c r="GD261" s="54">
        <v>8.2633333333333336</v>
      </c>
      <c r="GE261" s="54">
        <v>8.2633333333333336</v>
      </c>
      <c r="GF261" s="54">
        <v>0</v>
      </c>
      <c r="GG261" s="54">
        <v>0.5845448567141136</v>
      </c>
      <c r="GH261" s="54">
        <v>0</v>
      </c>
      <c r="GL261" s="54" t="s">
        <v>40</v>
      </c>
      <c r="GM261" s="54">
        <v>0</v>
      </c>
      <c r="GN261" s="54">
        <v>0</v>
      </c>
      <c r="GO261" s="54">
        <v>8.2633333333333336</v>
      </c>
      <c r="GP261" s="54">
        <v>0</v>
      </c>
      <c r="GQ261" s="54">
        <v>0</v>
      </c>
      <c r="GR261" s="54">
        <v>3.1538461538461537</v>
      </c>
      <c r="GS261" s="54">
        <v>0</v>
      </c>
      <c r="GT261" s="54">
        <v>0</v>
      </c>
      <c r="GU261" s="54">
        <v>4.557450980392157</v>
      </c>
      <c r="GV261" s="54">
        <v>8.2633333333333336</v>
      </c>
      <c r="GW261" s="54">
        <v>8.2633333333333336</v>
      </c>
      <c r="GX261" s="54">
        <v>8.2633333333333336</v>
      </c>
      <c r="GY261" s="54">
        <v>8.2633333333333336</v>
      </c>
      <c r="GZ261" s="54">
        <v>8.2633333333333336</v>
      </c>
      <c r="HA261" s="54">
        <v>8.2633333333333336</v>
      </c>
      <c r="HB261" s="54">
        <v>8.2633333333333336</v>
      </c>
      <c r="HC261" s="54">
        <v>8.2633333333333336</v>
      </c>
      <c r="HD261" s="54">
        <v>2</v>
      </c>
      <c r="HE261" s="54">
        <v>0.5845448567141136</v>
      </c>
      <c r="HF261" s="54">
        <v>0</v>
      </c>
      <c r="HJ261" s="54" t="s">
        <v>40</v>
      </c>
      <c r="HK261" s="54">
        <v>0</v>
      </c>
      <c r="HL261" s="54">
        <v>0</v>
      </c>
      <c r="HM261" s="54">
        <v>8.2633333333333336</v>
      </c>
      <c r="HN261" s="54">
        <v>0</v>
      </c>
      <c r="HO261" s="54">
        <v>0</v>
      </c>
      <c r="HP261" s="54">
        <v>3.1538461538461537</v>
      </c>
      <c r="HQ261" s="54">
        <v>0</v>
      </c>
      <c r="HR261" s="54">
        <v>0</v>
      </c>
      <c r="HS261" s="54">
        <v>4.557450980392157</v>
      </c>
      <c r="HT261" s="54">
        <v>8.2633333333333336</v>
      </c>
      <c r="HU261" s="54">
        <v>8.2633333333333336</v>
      </c>
      <c r="HV261" s="54">
        <v>8.2633333333333336</v>
      </c>
      <c r="HW261" s="54">
        <v>8.2633333333333336</v>
      </c>
      <c r="HX261" s="54">
        <v>8.2633333333333336</v>
      </c>
      <c r="HY261" s="54">
        <v>8.2633333333333336</v>
      </c>
      <c r="HZ261" s="54">
        <v>8.2633333333333336</v>
      </c>
      <c r="IA261" s="54">
        <v>8.2633333333333336</v>
      </c>
      <c r="IB261" s="54">
        <v>0</v>
      </c>
      <c r="IC261" s="54">
        <v>0.5845448567141136</v>
      </c>
      <c r="ID261" s="54">
        <v>0</v>
      </c>
    </row>
    <row r="262" spans="2:238" x14ac:dyDescent="0.25">
      <c r="B262" s="54">
        <v>9</v>
      </c>
      <c r="C262" s="54">
        <v>1</v>
      </c>
      <c r="D262" s="54">
        <v>3600</v>
      </c>
      <c r="E262" s="54">
        <v>7.6666666666666679</v>
      </c>
      <c r="F262" s="54">
        <v>0</v>
      </c>
      <c r="G262" s="54">
        <v>0</v>
      </c>
      <c r="H262" s="54">
        <v>3.1538461538461537</v>
      </c>
      <c r="I262" s="54">
        <v>0</v>
      </c>
      <c r="J262" s="54">
        <v>0</v>
      </c>
      <c r="K262" s="54">
        <v>3.9607843137254912</v>
      </c>
      <c r="L262" s="54">
        <v>7.6666666666666679</v>
      </c>
      <c r="M262" s="54">
        <v>7.6666666666666679</v>
      </c>
      <c r="N262" s="54">
        <v>7.6666666666666679</v>
      </c>
      <c r="O262" s="54">
        <v>7.6666666666666679</v>
      </c>
      <c r="P262" s="54">
        <v>7.6666666666666679</v>
      </c>
      <c r="Q262" s="54">
        <v>7.6666666666666679</v>
      </c>
      <c r="R262" s="54">
        <v>7.6666666666666679</v>
      </c>
      <c r="S262" s="54">
        <v>7.6666666666666679</v>
      </c>
      <c r="T262" s="54">
        <v>2</v>
      </c>
      <c r="U262" s="54">
        <v>0.58892851567641735</v>
      </c>
      <c r="V262" s="54">
        <v>0</v>
      </c>
      <c r="Z262" s="54">
        <v>9</v>
      </c>
      <c r="AA262" s="54">
        <v>1</v>
      </c>
      <c r="AB262" s="54">
        <v>3600</v>
      </c>
      <c r="AC262" s="54">
        <v>7.6666666666666679</v>
      </c>
      <c r="AD262" s="54">
        <v>0</v>
      </c>
      <c r="AE262" s="54">
        <v>0</v>
      </c>
      <c r="AF262" s="54">
        <v>3.1538461538461537</v>
      </c>
      <c r="AG262" s="54">
        <v>0</v>
      </c>
      <c r="AH262" s="54">
        <v>0</v>
      </c>
      <c r="AI262" s="54">
        <v>3.9607843137254912</v>
      </c>
      <c r="AJ262" s="54">
        <v>7.6666666666666679</v>
      </c>
      <c r="AK262" s="54">
        <v>7.6666666666666679</v>
      </c>
      <c r="AL262" s="54">
        <v>7.6666666666666679</v>
      </c>
      <c r="AM262" s="54">
        <v>7.6666666666666679</v>
      </c>
      <c r="AN262" s="54">
        <v>7.6666666666666679</v>
      </c>
      <c r="AO262" s="54">
        <v>7.6666666666666679</v>
      </c>
      <c r="AP262" s="54">
        <v>7.6666666666666679</v>
      </c>
      <c r="AQ262" s="54">
        <v>7.6666666666666679</v>
      </c>
      <c r="AR262" s="54">
        <v>0</v>
      </c>
      <c r="AS262" s="54">
        <v>0.58892851567641735</v>
      </c>
      <c r="AT262" s="54">
        <v>0</v>
      </c>
      <c r="AX262" s="54">
        <v>9</v>
      </c>
      <c r="AY262" s="54">
        <v>1</v>
      </c>
      <c r="AZ262" s="54">
        <v>3600</v>
      </c>
      <c r="BA262" s="54">
        <v>7.6666666666666679</v>
      </c>
      <c r="BB262" s="54">
        <v>0</v>
      </c>
      <c r="BC262" s="54">
        <v>0</v>
      </c>
      <c r="BD262" s="54">
        <v>3.1538461538461537</v>
      </c>
      <c r="BE262" s="54">
        <v>0</v>
      </c>
      <c r="BF262" s="54">
        <v>0</v>
      </c>
      <c r="BG262" s="54">
        <v>3.9607843137254912</v>
      </c>
      <c r="BH262" s="54">
        <v>7.6666666666666679</v>
      </c>
      <c r="BI262" s="54">
        <v>7.6666666666666679</v>
      </c>
      <c r="BJ262" s="54">
        <v>7.6666666666666679</v>
      </c>
      <c r="BK262" s="54">
        <v>7.6666666666666679</v>
      </c>
      <c r="BL262" s="54">
        <v>7.6666666666666679</v>
      </c>
      <c r="BM262" s="54">
        <v>7.6666666666666679</v>
      </c>
      <c r="BN262" s="54">
        <v>7.6666666666666679</v>
      </c>
      <c r="BO262" s="54">
        <v>7.6666666666666679</v>
      </c>
      <c r="BP262" s="54">
        <v>2</v>
      </c>
      <c r="BQ262" s="54">
        <v>0.5845448567141136</v>
      </c>
      <c r="BR262" s="54">
        <v>0</v>
      </c>
      <c r="BV262" s="54">
        <v>9</v>
      </c>
      <c r="BW262" s="54">
        <v>1</v>
      </c>
      <c r="BX262" s="54">
        <v>3600</v>
      </c>
      <c r="BY262" s="54">
        <v>7.6666666666666679</v>
      </c>
      <c r="BZ262" s="54">
        <v>0</v>
      </c>
      <c r="CA262" s="54">
        <v>0</v>
      </c>
      <c r="CB262" s="54">
        <v>3.1538461538461537</v>
      </c>
      <c r="CC262" s="54">
        <v>0</v>
      </c>
      <c r="CD262" s="54">
        <v>0</v>
      </c>
      <c r="CE262" s="54">
        <v>3.9607843137254912</v>
      </c>
      <c r="CF262" s="54">
        <v>7.6666666666666679</v>
      </c>
      <c r="CG262" s="54">
        <v>7.6666666666666679</v>
      </c>
      <c r="CH262" s="54">
        <v>7.6666666666666679</v>
      </c>
      <c r="CI262" s="54">
        <v>7.6666666666666679</v>
      </c>
      <c r="CJ262" s="54">
        <v>7.6666666666666679</v>
      </c>
      <c r="CK262" s="54">
        <v>7.6666666666666679</v>
      </c>
      <c r="CL262" s="54">
        <v>7.6666666666666679</v>
      </c>
      <c r="CM262" s="54">
        <v>7.6666666666666679</v>
      </c>
      <c r="CN262" s="54">
        <v>0</v>
      </c>
      <c r="CO262" s="54">
        <v>0.5845448567141136</v>
      </c>
      <c r="CP262" s="54">
        <v>0</v>
      </c>
      <c r="CT262" s="54">
        <v>9</v>
      </c>
      <c r="CU262" s="54">
        <v>1</v>
      </c>
      <c r="CV262" s="54">
        <v>3600</v>
      </c>
      <c r="CW262" s="54">
        <v>7.6666666666666679</v>
      </c>
      <c r="CX262" s="54">
        <v>0</v>
      </c>
      <c r="CY262" s="54">
        <v>0</v>
      </c>
      <c r="CZ262" s="54">
        <v>3.1538461538461537</v>
      </c>
      <c r="DA262" s="54">
        <v>0</v>
      </c>
      <c r="DB262" s="54">
        <v>0</v>
      </c>
      <c r="DC262" s="54">
        <v>3.9607843137254912</v>
      </c>
      <c r="DD262" s="54">
        <v>7.6666666666666679</v>
      </c>
      <c r="DE262" s="54">
        <v>7.6666666666666679</v>
      </c>
      <c r="DF262" s="54">
        <v>7.6666666666666679</v>
      </c>
      <c r="DG262" s="54">
        <v>7.6666666666666679</v>
      </c>
      <c r="DH262" s="54">
        <v>7.6666666666666679</v>
      </c>
      <c r="DI262" s="54">
        <v>7.6666666666666679</v>
      </c>
      <c r="DJ262" s="54">
        <v>7.6666666666666679</v>
      </c>
      <c r="DK262" s="54">
        <v>7.6666666666666679</v>
      </c>
      <c r="DL262" s="54">
        <v>2</v>
      </c>
      <c r="DM262" s="54">
        <v>0.5845448567141136</v>
      </c>
      <c r="DN262" s="54">
        <v>0</v>
      </c>
      <c r="DR262" s="54">
        <v>9</v>
      </c>
      <c r="DS262" s="54">
        <v>1</v>
      </c>
      <c r="DT262" s="54">
        <v>3600</v>
      </c>
      <c r="DU262" s="54">
        <v>7.6666666666666679</v>
      </c>
      <c r="DV262" s="54">
        <v>0</v>
      </c>
      <c r="DW262" s="54">
        <v>0</v>
      </c>
      <c r="DX262" s="54">
        <v>3.1538461538461537</v>
      </c>
      <c r="DY262" s="54">
        <v>0</v>
      </c>
      <c r="DZ262" s="54">
        <v>0</v>
      </c>
      <c r="EA262" s="54">
        <v>3.9607843137254912</v>
      </c>
      <c r="EB262" s="54">
        <v>7.6666666666666679</v>
      </c>
      <c r="EC262" s="54">
        <v>7.6666666666666679</v>
      </c>
      <c r="ED262" s="54">
        <v>7.6666666666666679</v>
      </c>
      <c r="EE262" s="54">
        <v>7.6666666666666679</v>
      </c>
      <c r="EF262" s="54">
        <v>7.6666666666666679</v>
      </c>
      <c r="EG262" s="54">
        <v>7.6666666666666679</v>
      </c>
      <c r="EH262" s="54">
        <v>7.6666666666666679</v>
      </c>
      <c r="EI262" s="54">
        <v>7.6666666666666679</v>
      </c>
      <c r="EJ262" s="54">
        <v>0</v>
      </c>
      <c r="EK262" s="54">
        <v>0.5845448567141136</v>
      </c>
      <c r="EL262" s="54">
        <v>0</v>
      </c>
      <c r="EP262" s="54">
        <v>9</v>
      </c>
      <c r="EQ262" s="54">
        <v>1</v>
      </c>
      <c r="ER262" s="54">
        <v>3600</v>
      </c>
      <c r="ES262" s="54">
        <v>7.6666666666666679</v>
      </c>
      <c r="ET262" s="54">
        <v>0</v>
      </c>
      <c r="EU262" s="54">
        <v>0</v>
      </c>
      <c r="EV262" s="54">
        <v>3.1538461538461537</v>
      </c>
      <c r="EW262" s="54">
        <v>0</v>
      </c>
      <c r="EX262" s="54">
        <v>0</v>
      </c>
      <c r="EY262" s="54">
        <v>3.9607843137254912</v>
      </c>
      <c r="EZ262" s="54">
        <v>7.6666666666666679</v>
      </c>
      <c r="FA262" s="54">
        <v>7.6666666666666679</v>
      </c>
      <c r="FB262" s="54">
        <v>7.6666666666666679</v>
      </c>
      <c r="FC262" s="54">
        <v>7.6666666666666679</v>
      </c>
      <c r="FD262" s="54">
        <v>7.6666666666666679</v>
      </c>
      <c r="FE262" s="54">
        <v>7.6666666666666679</v>
      </c>
      <c r="FF262" s="54">
        <v>7.6666666666666679</v>
      </c>
      <c r="FG262" s="54">
        <v>7.6666666666666679</v>
      </c>
      <c r="FH262" s="54">
        <v>2</v>
      </c>
      <c r="FI262" s="54">
        <v>0.5845448567141136</v>
      </c>
      <c r="FJ262" s="54">
        <v>0</v>
      </c>
      <c r="FN262" s="54">
        <v>9</v>
      </c>
      <c r="FO262" s="54">
        <v>1</v>
      </c>
      <c r="FP262" s="54">
        <v>3600</v>
      </c>
      <c r="FQ262" s="54">
        <v>7.6666666666666679</v>
      </c>
      <c r="FR262" s="54">
        <v>0</v>
      </c>
      <c r="FS262" s="54">
        <v>0</v>
      </c>
      <c r="FT262" s="54">
        <v>3.1538461538461537</v>
      </c>
      <c r="FU262" s="54">
        <v>0</v>
      </c>
      <c r="FV262" s="54">
        <v>0</v>
      </c>
      <c r="FW262" s="54">
        <v>3.9607843137254912</v>
      </c>
      <c r="FX262" s="54">
        <v>7.6666666666666679</v>
      </c>
      <c r="FY262" s="54">
        <v>7.6666666666666679</v>
      </c>
      <c r="FZ262" s="54">
        <v>7.6666666666666679</v>
      </c>
      <c r="GA262" s="54">
        <v>7.6666666666666679</v>
      </c>
      <c r="GB262" s="54">
        <v>7.6666666666666679</v>
      </c>
      <c r="GC262" s="54">
        <v>7.6666666666666679</v>
      </c>
      <c r="GD262" s="54">
        <v>7.6666666666666679</v>
      </c>
      <c r="GE262" s="54">
        <v>7.6666666666666679</v>
      </c>
      <c r="GF262" s="54">
        <v>0</v>
      </c>
      <c r="GG262" s="54">
        <v>0.5845448567141136</v>
      </c>
      <c r="GH262" s="54">
        <v>0</v>
      </c>
      <c r="GL262" s="54">
        <v>9</v>
      </c>
      <c r="GM262" s="54">
        <v>1</v>
      </c>
      <c r="GN262" s="54">
        <v>3600</v>
      </c>
      <c r="GO262" s="54">
        <v>7.6666666666666679</v>
      </c>
      <c r="GP262" s="54">
        <v>0</v>
      </c>
      <c r="GQ262" s="54">
        <v>0</v>
      </c>
      <c r="GR262" s="54">
        <v>3.1538461538461537</v>
      </c>
      <c r="GS262" s="54">
        <v>0</v>
      </c>
      <c r="GT262" s="54">
        <v>0</v>
      </c>
      <c r="GU262" s="54">
        <v>3.9607843137254912</v>
      </c>
      <c r="GV262" s="54">
        <v>7.6666666666666679</v>
      </c>
      <c r="GW262" s="54">
        <v>7.6666666666666679</v>
      </c>
      <c r="GX262" s="54">
        <v>7.6666666666666679</v>
      </c>
      <c r="GY262" s="54">
        <v>7.6666666666666679</v>
      </c>
      <c r="GZ262" s="54">
        <v>7.6666666666666679</v>
      </c>
      <c r="HA262" s="54">
        <v>7.6666666666666679</v>
      </c>
      <c r="HB262" s="54">
        <v>7.6666666666666679</v>
      </c>
      <c r="HC262" s="54">
        <v>7.6666666666666679</v>
      </c>
      <c r="HD262" s="54">
        <v>2</v>
      </c>
      <c r="HE262" s="54">
        <v>0.5845448567141136</v>
      </c>
      <c r="HF262" s="54">
        <v>0</v>
      </c>
      <c r="HJ262" s="54">
        <v>9</v>
      </c>
      <c r="HK262" s="54">
        <v>1</v>
      </c>
      <c r="HL262" s="54">
        <v>3600</v>
      </c>
      <c r="HM262" s="54">
        <v>7.6666666666666679</v>
      </c>
      <c r="HN262" s="54">
        <v>0</v>
      </c>
      <c r="HO262" s="54">
        <v>0</v>
      </c>
      <c r="HP262" s="54">
        <v>3.1538461538461537</v>
      </c>
      <c r="HQ262" s="54">
        <v>0</v>
      </c>
      <c r="HR262" s="54">
        <v>0</v>
      </c>
      <c r="HS262" s="54">
        <v>3.9607843137254912</v>
      </c>
      <c r="HT262" s="54">
        <v>7.6666666666666679</v>
      </c>
      <c r="HU262" s="54">
        <v>7.6666666666666679</v>
      </c>
      <c r="HV262" s="54">
        <v>7.6666666666666679</v>
      </c>
      <c r="HW262" s="54">
        <v>7.6666666666666679</v>
      </c>
      <c r="HX262" s="54">
        <v>7.6666666666666679</v>
      </c>
      <c r="HY262" s="54">
        <v>7.6666666666666679</v>
      </c>
      <c r="HZ262" s="54">
        <v>7.6666666666666679</v>
      </c>
      <c r="IA262" s="54">
        <v>7.6666666666666679</v>
      </c>
      <c r="IB262" s="54">
        <v>0</v>
      </c>
      <c r="IC262" s="54">
        <v>0.5845448567141136</v>
      </c>
      <c r="ID262" s="54">
        <v>0</v>
      </c>
    </row>
    <row r="263" spans="2:238" x14ac:dyDescent="0.25">
      <c r="B263" s="54" t="s">
        <v>52</v>
      </c>
      <c r="C263" s="54">
        <v>2</v>
      </c>
      <c r="D263" s="54">
        <v>7200</v>
      </c>
      <c r="E263" s="54">
        <v>7.1266666666666678</v>
      </c>
      <c r="F263" s="54">
        <v>0</v>
      </c>
      <c r="G263" s="54">
        <v>0</v>
      </c>
      <c r="H263" s="54">
        <v>3.1538461538461537</v>
      </c>
      <c r="I263" s="54">
        <v>0</v>
      </c>
      <c r="J263" s="54">
        <v>0</v>
      </c>
      <c r="K263" s="54">
        <v>3.4207843137254912</v>
      </c>
      <c r="L263" s="54">
        <v>7.1266666666666678</v>
      </c>
      <c r="M263" s="54">
        <v>7.1266666666666678</v>
      </c>
      <c r="N263" s="54">
        <v>7.1266666666666678</v>
      </c>
      <c r="O263" s="54">
        <v>7.1266666666666678</v>
      </c>
      <c r="P263" s="54">
        <v>7.1266666666666678</v>
      </c>
      <c r="Q263" s="54">
        <v>7.1266666666666678</v>
      </c>
      <c r="R263" s="54">
        <v>7.1266666666666678</v>
      </c>
      <c r="S263" s="54">
        <v>7.1266666666666678</v>
      </c>
      <c r="T263" s="54">
        <v>2</v>
      </c>
      <c r="U263" s="54">
        <v>0.58892851567641735</v>
      </c>
      <c r="V263" s="54">
        <v>0</v>
      </c>
      <c r="Z263" s="54" t="s">
        <v>52</v>
      </c>
      <c r="AA263" s="54">
        <v>2</v>
      </c>
      <c r="AB263" s="54">
        <v>7200</v>
      </c>
      <c r="AC263" s="54">
        <v>7.1266666666666678</v>
      </c>
      <c r="AD263" s="54">
        <v>0</v>
      </c>
      <c r="AE263" s="54">
        <v>0</v>
      </c>
      <c r="AF263" s="54">
        <v>3.1538461538461537</v>
      </c>
      <c r="AG263" s="54">
        <v>0</v>
      </c>
      <c r="AH263" s="54">
        <v>0</v>
      </c>
      <c r="AI263" s="54">
        <v>3.4207843137254912</v>
      </c>
      <c r="AJ263" s="54">
        <v>7.1266666666666678</v>
      </c>
      <c r="AK263" s="54">
        <v>7.1266666666666678</v>
      </c>
      <c r="AL263" s="54">
        <v>7.1266666666666678</v>
      </c>
      <c r="AM263" s="54">
        <v>7.1266666666666678</v>
      </c>
      <c r="AN263" s="54">
        <v>7.1266666666666678</v>
      </c>
      <c r="AO263" s="54">
        <v>7.1266666666666678</v>
      </c>
      <c r="AP263" s="54">
        <v>7.1266666666666678</v>
      </c>
      <c r="AQ263" s="54">
        <v>7.1266666666666678</v>
      </c>
      <c r="AR263" s="54">
        <v>0</v>
      </c>
      <c r="AS263" s="54">
        <v>0.58892851567641735</v>
      </c>
      <c r="AT263" s="54">
        <v>0</v>
      </c>
      <c r="AX263" s="54" t="s">
        <v>52</v>
      </c>
      <c r="AY263" s="54">
        <v>2</v>
      </c>
      <c r="AZ263" s="54">
        <v>7200</v>
      </c>
      <c r="BA263" s="54">
        <v>7.1266666666666678</v>
      </c>
      <c r="BB263" s="54">
        <v>0</v>
      </c>
      <c r="BC263" s="54">
        <v>0</v>
      </c>
      <c r="BD263" s="54">
        <v>3.1538461538461537</v>
      </c>
      <c r="BE263" s="54">
        <v>0</v>
      </c>
      <c r="BF263" s="54">
        <v>0</v>
      </c>
      <c r="BG263" s="54">
        <v>3.4207843137254912</v>
      </c>
      <c r="BH263" s="54">
        <v>7.1266666666666678</v>
      </c>
      <c r="BI263" s="54">
        <v>7.1266666666666678</v>
      </c>
      <c r="BJ263" s="54">
        <v>7.1266666666666678</v>
      </c>
      <c r="BK263" s="54">
        <v>7.1266666666666678</v>
      </c>
      <c r="BL263" s="54">
        <v>7.1266666666666678</v>
      </c>
      <c r="BM263" s="54">
        <v>7.1266666666666678</v>
      </c>
      <c r="BN263" s="54">
        <v>7.1266666666666678</v>
      </c>
      <c r="BO263" s="54">
        <v>7.1266666666666678</v>
      </c>
      <c r="BP263" s="54">
        <v>2</v>
      </c>
      <c r="BQ263" s="54">
        <v>0.5845448567141136</v>
      </c>
      <c r="BR263" s="54">
        <v>0</v>
      </c>
      <c r="BV263" s="54" t="s">
        <v>52</v>
      </c>
      <c r="BW263" s="54">
        <v>2</v>
      </c>
      <c r="BX263" s="54">
        <v>7200</v>
      </c>
      <c r="BY263" s="54">
        <v>7.1266666666666678</v>
      </c>
      <c r="BZ263" s="54">
        <v>0</v>
      </c>
      <c r="CA263" s="54">
        <v>0</v>
      </c>
      <c r="CB263" s="54">
        <v>3.1538461538461537</v>
      </c>
      <c r="CC263" s="54">
        <v>0</v>
      </c>
      <c r="CD263" s="54">
        <v>0</v>
      </c>
      <c r="CE263" s="54">
        <v>3.4207843137254912</v>
      </c>
      <c r="CF263" s="54">
        <v>7.1266666666666678</v>
      </c>
      <c r="CG263" s="54">
        <v>7.1266666666666678</v>
      </c>
      <c r="CH263" s="54">
        <v>7.1266666666666678</v>
      </c>
      <c r="CI263" s="54">
        <v>7.1266666666666678</v>
      </c>
      <c r="CJ263" s="54">
        <v>7.1266666666666678</v>
      </c>
      <c r="CK263" s="54">
        <v>7.1266666666666678</v>
      </c>
      <c r="CL263" s="54">
        <v>7.1266666666666678</v>
      </c>
      <c r="CM263" s="54">
        <v>7.1266666666666678</v>
      </c>
      <c r="CN263" s="54">
        <v>0</v>
      </c>
      <c r="CO263" s="54">
        <v>0.5845448567141136</v>
      </c>
      <c r="CP263" s="54">
        <v>0</v>
      </c>
      <c r="CT263" s="54" t="s">
        <v>52</v>
      </c>
      <c r="CU263" s="54">
        <v>2</v>
      </c>
      <c r="CV263" s="54">
        <v>7200</v>
      </c>
      <c r="CW263" s="54">
        <v>7.1266666666666678</v>
      </c>
      <c r="CX263" s="54">
        <v>0</v>
      </c>
      <c r="CY263" s="54">
        <v>0</v>
      </c>
      <c r="CZ263" s="54">
        <v>3.1538461538461537</v>
      </c>
      <c r="DA263" s="54">
        <v>0</v>
      </c>
      <c r="DB263" s="54">
        <v>0</v>
      </c>
      <c r="DC263" s="54">
        <v>3.4207843137254912</v>
      </c>
      <c r="DD263" s="54">
        <v>7.1266666666666678</v>
      </c>
      <c r="DE263" s="54">
        <v>7.1266666666666678</v>
      </c>
      <c r="DF263" s="54">
        <v>7.1266666666666678</v>
      </c>
      <c r="DG263" s="54">
        <v>7.1266666666666678</v>
      </c>
      <c r="DH263" s="54">
        <v>7.1266666666666678</v>
      </c>
      <c r="DI263" s="54">
        <v>7.1266666666666678</v>
      </c>
      <c r="DJ263" s="54">
        <v>7.1266666666666678</v>
      </c>
      <c r="DK263" s="54">
        <v>7.1266666666666678</v>
      </c>
      <c r="DL263" s="54">
        <v>2</v>
      </c>
      <c r="DM263" s="54">
        <v>0.5845448567141136</v>
      </c>
      <c r="DN263" s="54">
        <v>0</v>
      </c>
      <c r="DR263" s="54" t="s">
        <v>52</v>
      </c>
      <c r="DS263" s="54">
        <v>2</v>
      </c>
      <c r="DT263" s="54">
        <v>7200</v>
      </c>
      <c r="DU263" s="54">
        <v>7.1266666666666678</v>
      </c>
      <c r="DV263" s="54">
        <v>0</v>
      </c>
      <c r="DW263" s="54">
        <v>0</v>
      </c>
      <c r="DX263" s="54">
        <v>3.1538461538461537</v>
      </c>
      <c r="DY263" s="54">
        <v>0</v>
      </c>
      <c r="DZ263" s="54">
        <v>0</v>
      </c>
      <c r="EA263" s="54">
        <v>3.4207843137254912</v>
      </c>
      <c r="EB263" s="54">
        <v>7.1266666666666678</v>
      </c>
      <c r="EC263" s="54">
        <v>7.1266666666666678</v>
      </c>
      <c r="ED263" s="54">
        <v>7.1266666666666678</v>
      </c>
      <c r="EE263" s="54">
        <v>7.1266666666666678</v>
      </c>
      <c r="EF263" s="54">
        <v>7.1266666666666678</v>
      </c>
      <c r="EG263" s="54">
        <v>7.1266666666666678</v>
      </c>
      <c r="EH263" s="54">
        <v>7.1266666666666678</v>
      </c>
      <c r="EI263" s="54">
        <v>7.1266666666666678</v>
      </c>
      <c r="EJ263" s="54">
        <v>0</v>
      </c>
      <c r="EK263" s="54">
        <v>0.5845448567141136</v>
      </c>
      <c r="EL263" s="54">
        <v>0</v>
      </c>
      <c r="EP263" s="54" t="s">
        <v>52</v>
      </c>
      <c r="EQ263" s="54">
        <v>2</v>
      </c>
      <c r="ER263" s="54">
        <v>7200</v>
      </c>
      <c r="ES263" s="54">
        <v>7.1266666666666678</v>
      </c>
      <c r="ET263" s="54">
        <v>0</v>
      </c>
      <c r="EU263" s="54">
        <v>0</v>
      </c>
      <c r="EV263" s="54">
        <v>3.1538461538461537</v>
      </c>
      <c r="EW263" s="54">
        <v>0</v>
      </c>
      <c r="EX263" s="54">
        <v>0</v>
      </c>
      <c r="EY263" s="54">
        <v>3.4207843137254912</v>
      </c>
      <c r="EZ263" s="54">
        <v>7.1266666666666678</v>
      </c>
      <c r="FA263" s="54">
        <v>7.1266666666666678</v>
      </c>
      <c r="FB263" s="54">
        <v>7.1266666666666678</v>
      </c>
      <c r="FC263" s="54">
        <v>7.1266666666666678</v>
      </c>
      <c r="FD263" s="54">
        <v>7.1266666666666678</v>
      </c>
      <c r="FE263" s="54">
        <v>7.1266666666666678</v>
      </c>
      <c r="FF263" s="54">
        <v>7.1266666666666678</v>
      </c>
      <c r="FG263" s="54">
        <v>7.1266666666666678</v>
      </c>
      <c r="FH263" s="54">
        <v>2</v>
      </c>
      <c r="FI263" s="54">
        <v>0.5845448567141136</v>
      </c>
      <c r="FJ263" s="54">
        <v>0</v>
      </c>
      <c r="FN263" s="54" t="s">
        <v>52</v>
      </c>
      <c r="FO263" s="54">
        <v>2</v>
      </c>
      <c r="FP263" s="54">
        <v>7200</v>
      </c>
      <c r="FQ263" s="54">
        <v>7.1266666666666678</v>
      </c>
      <c r="FR263" s="54">
        <v>0</v>
      </c>
      <c r="FS263" s="54">
        <v>0</v>
      </c>
      <c r="FT263" s="54">
        <v>3.1538461538461537</v>
      </c>
      <c r="FU263" s="54">
        <v>0</v>
      </c>
      <c r="FV263" s="54">
        <v>0</v>
      </c>
      <c r="FW263" s="54">
        <v>3.4207843137254912</v>
      </c>
      <c r="FX263" s="54">
        <v>7.1266666666666678</v>
      </c>
      <c r="FY263" s="54">
        <v>7.1266666666666678</v>
      </c>
      <c r="FZ263" s="54">
        <v>7.1266666666666678</v>
      </c>
      <c r="GA263" s="54">
        <v>7.1266666666666678</v>
      </c>
      <c r="GB263" s="54">
        <v>7.1266666666666678</v>
      </c>
      <c r="GC263" s="54">
        <v>7.1266666666666678</v>
      </c>
      <c r="GD263" s="54">
        <v>7.1266666666666678</v>
      </c>
      <c r="GE263" s="54">
        <v>7.1266666666666678</v>
      </c>
      <c r="GF263" s="54">
        <v>0</v>
      </c>
      <c r="GG263" s="54">
        <v>0.5845448567141136</v>
      </c>
      <c r="GH263" s="54">
        <v>0</v>
      </c>
      <c r="GL263" s="54" t="s">
        <v>52</v>
      </c>
      <c r="GM263" s="54">
        <v>2</v>
      </c>
      <c r="GN263" s="54">
        <v>7200</v>
      </c>
      <c r="GO263" s="54">
        <v>7.1266666666666678</v>
      </c>
      <c r="GP263" s="54">
        <v>0</v>
      </c>
      <c r="GQ263" s="54">
        <v>0</v>
      </c>
      <c r="GR263" s="54">
        <v>3.1538461538461537</v>
      </c>
      <c r="GS263" s="54">
        <v>0</v>
      </c>
      <c r="GT263" s="54">
        <v>0</v>
      </c>
      <c r="GU263" s="54">
        <v>3.4207843137254912</v>
      </c>
      <c r="GV263" s="54">
        <v>7.1266666666666678</v>
      </c>
      <c r="GW263" s="54">
        <v>7.1266666666666678</v>
      </c>
      <c r="GX263" s="54">
        <v>7.1266666666666678</v>
      </c>
      <c r="GY263" s="54">
        <v>7.1266666666666678</v>
      </c>
      <c r="GZ263" s="54">
        <v>7.1266666666666678</v>
      </c>
      <c r="HA263" s="54">
        <v>7.1266666666666678</v>
      </c>
      <c r="HB263" s="54">
        <v>7.1266666666666678</v>
      </c>
      <c r="HC263" s="54">
        <v>7.1266666666666678</v>
      </c>
      <c r="HD263" s="54">
        <v>2</v>
      </c>
      <c r="HE263" s="54">
        <v>0.5845448567141136</v>
      </c>
      <c r="HF263" s="54">
        <v>0</v>
      </c>
      <c r="HJ263" s="54" t="s">
        <v>52</v>
      </c>
      <c r="HK263" s="54">
        <v>2</v>
      </c>
      <c r="HL263" s="54">
        <v>7200</v>
      </c>
      <c r="HM263" s="54">
        <v>7.1266666666666678</v>
      </c>
      <c r="HN263" s="54">
        <v>0</v>
      </c>
      <c r="HO263" s="54">
        <v>0</v>
      </c>
      <c r="HP263" s="54">
        <v>3.1538461538461537</v>
      </c>
      <c r="HQ263" s="54">
        <v>0</v>
      </c>
      <c r="HR263" s="54">
        <v>0</v>
      </c>
      <c r="HS263" s="54">
        <v>3.4207843137254912</v>
      </c>
      <c r="HT263" s="54">
        <v>7.1266666666666678</v>
      </c>
      <c r="HU263" s="54">
        <v>7.1266666666666678</v>
      </c>
      <c r="HV263" s="54">
        <v>7.1266666666666678</v>
      </c>
      <c r="HW263" s="54">
        <v>7.1266666666666678</v>
      </c>
      <c r="HX263" s="54">
        <v>7.1266666666666678</v>
      </c>
      <c r="HY263" s="54">
        <v>7.1266666666666678</v>
      </c>
      <c r="HZ263" s="54">
        <v>7.1266666666666678</v>
      </c>
      <c r="IA263" s="54">
        <v>7.1266666666666678</v>
      </c>
      <c r="IB263" s="54">
        <v>0</v>
      </c>
      <c r="IC263" s="54">
        <v>0.5845448567141136</v>
      </c>
      <c r="ID263" s="54">
        <v>0</v>
      </c>
    </row>
    <row r="264" spans="2:238" x14ac:dyDescent="0.25">
      <c r="B264" s="54">
        <v>24.296693749999999</v>
      </c>
      <c r="C264" s="54">
        <v>3</v>
      </c>
      <c r="D264" s="54">
        <v>10800</v>
      </c>
      <c r="E264" s="54">
        <v>6.3099999999999987</v>
      </c>
      <c r="F264" s="54">
        <v>0</v>
      </c>
      <c r="G264" s="54">
        <v>0</v>
      </c>
      <c r="H264" s="54">
        <v>3.1538461538461537</v>
      </c>
      <c r="I264" s="54">
        <v>0</v>
      </c>
      <c r="J264" s="54">
        <v>0</v>
      </c>
      <c r="K264" s="54">
        <v>2.6041176470588221</v>
      </c>
      <c r="L264" s="54">
        <v>6.3099999999999987</v>
      </c>
      <c r="M264" s="54">
        <v>6.3099999999999987</v>
      </c>
      <c r="N264" s="54">
        <v>6.3099999999999987</v>
      </c>
      <c r="O264" s="54">
        <v>6.3099999999999987</v>
      </c>
      <c r="P264" s="54">
        <v>6.3099999999999987</v>
      </c>
      <c r="Q264" s="54">
        <v>6.3099999999999987</v>
      </c>
      <c r="R264" s="54">
        <v>6.3099999999999987</v>
      </c>
      <c r="S264" s="54">
        <v>6.3099999999999987</v>
      </c>
      <c r="T264" s="54">
        <v>2</v>
      </c>
      <c r="U264" s="54">
        <v>0.58892851567641735</v>
      </c>
      <c r="V264" s="54">
        <v>0</v>
      </c>
      <c r="Z264" s="54">
        <v>24.296693749999999</v>
      </c>
      <c r="AA264" s="54">
        <v>3</v>
      </c>
      <c r="AB264" s="54">
        <v>10800</v>
      </c>
      <c r="AC264" s="54">
        <v>6.3099999999999987</v>
      </c>
      <c r="AD264" s="54">
        <v>0</v>
      </c>
      <c r="AE264" s="54">
        <v>0</v>
      </c>
      <c r="AF264" s="54">
        <v>3.1538461538461537</v>
      </c>
      <c r="AG264" s="54">
        <v>0</v>
      </c>
      <c r="AH264" s="54">
        <v>0</v>
      </c>
      <c r="AI264" s="54">
        <v>2.6041176470588221</v>
      </c>
      <c r="AJ264" s="54">
        <v>6.3099999999999987</v>
      </c>
      <c r="AK264" s="54">
        <v>6.3099999999999987</v>
      </c>
      <c r="AL264" s="54">
        <v>6.3099999999999987</v>
      </c>
      <c r="AM264" s="54">
        <v>6.3099999999999987</v>
      </c>
      <c r="AN264" s="54">
        <v>6.3099999999999987</v>
      </c>
      <c r="AO264" s="54">
        <v>6.3099999999999987</v>
      </c>
      <c r="AP264" s="54">
        <v>6.3099999999999987</v>
      </c>
      <c r="AQ264" s="54">
        <v>6.3099999999999987</v>
      </c>
      <c r="AR264" s="54">
        <v>0</v>
      </c>
      <c r="AS264" s="54">
        <v>0.58892851567641735</v>
      </c>
      <c r="AT264" s="54">
        <v>0</v>
      </c>
      <c r="AX264" s="54">
        <v>24.296693749999999</v>
      </c>
      <c r="AY264" s="54">
        <v>3</v>
      </c>
      <c r="AZ264" s="54">
        <v>10800</v>
      </c>
      <c r="BA264" s="54">
        <v>6.3099999999999987</v>
      </c>
      <c r="BB264" s="54">
        <v>0</v>
      </c>
      <c r="BC264" s="54">
        <v>0</v>
      </c>
      <c r="BD264" s="54">
        <v>3.1538461538461537</v>
      </c>
      <c r="BE264" s="54">
        <v>0</v>
      </c>
      <c r="BF264" s="54">
        <v>0</v>
      </c>
      <c r="BG264" s="54">
        <v>2.6041176470588221</v>
      </c>
      <c r="BH264" s="54">
        <v>6.3099999999999987</v>
      </c>
      <c r="BI264" s="54">
        <v>6.3099999999999987</v>
      </c>
      <c r="BJ264" s="54">
        <v>6.3099999999999987</v>
      </c>
      <c r="BK264" s="54">
        <v>6.3099999999999987</v>
      </c>
      <c r="BL264" s="54">
        <v>6.3099999999999987</v>
      </c>
      <c r="BM264" s="54">
        <v>6.3099999999999987</v>
      </c>
      <c r="BN264" s="54">
        <v>6.3099999999999987</v>
      </c>
      <c r="BO264" s="54">
        <v>6.3099999999999987</v>
      </c>
      <c r="BP264" s="54">
        <v>2</v>
      </c>
      <c r="BQ264" s="54">
        <v>0.5845448567141136</v>
      </c>
      <c r="BR264" s="54">
        <v>0</v>
      </c>
      <c r="BV264" s="54">
        <v>24.296693749999999</v>
      </c>
      <c r="BW264" s="54">
        <v>3</v>
      </c>
      <c r="BX264" s="54">
        <v>10800</v>
      </c>
      <c r="BY264" s="54">
        <v>6.3099999999999987</v>
      </c>
      <c r="BZ264" s="54">
        <v>0</v>
      </c>
      <c r="CA264" s="54">
        <v>0</v>
      </c>
      <c r="CB264" s="54">
        <v>3.1538461538461537</v>
      </c>
      <c r="CC264" s="54">
        <v>0</v>
      </c>
      <c r="CD264" s="54">
        <v>0</v>
      </c>
      <c r="CE264" s="54">
        <v>2.6041176470588221</v>
      </c>
      <c r="CF264" s="54">
        <v>6.3099999999999987</v>
      </c>
      <c r="CG264" s="54">
        <v>6.3099999999999987</v>
      </c>
      <c r="CH264" s="54">
        <v>6.3099999999999987</v>
      </c>
      <c r="CI264" s="54">
        <v>6.3099999999999987</v>
      </c>
      <c r="CJ264" s="54">
        <v>6.3099999999999987</v>
      </c>
      <c r="CK264" s="54">
        <v>6.3099999999999987</v>
      </c>
      <c r="CL264" s="54">
        <v>6.3099999999999987</v>
      </c>
      <c r="CM264" s="54">
        <v>6.3099999999999987</v>
      </c>
      <c r="CN264" s="54">
        <v>0</v>
      </c>
      <c r="CO264" s="54">
        <v>0.5845448567141136</v>
      </c>
      <c r="CP264" s="54">
        <v>0</v>
      </c>
      <c r="CT264" s="54">
        <v>24.296693749999999</v>
      </c>
      <c r="CU264" s="54">
        <v>3</v>
      </c>
      <c r="CV264" s="54">
        <v>10800</v>
      </c>
      <c r="CW264" s="54">
        <v>6.3099999999999987</v>
      </c>
      <c r="CX264" s="54">
        <v>0</v>
      </c>
      <c r="CY264" s="54">
        <v>0</v>
      </c>
      <c r="CZ264" s="54">
        <v>3.1538461538461537</v>
      </c>
      <c r="DA264" s="54">
        <v>0</v>
      </c>
      <c r="DB264" s="54">
        <v>0</v>
      </c>
      <c r="DC264" s="54">
        <v>2.6041176470588221</v>
      </c>
      <c r="DD264" s="54">
        <v>6.3099999999999987</v>
      </c>
      <c r="DE264" s="54">
        <v>6.3099999999999987</v>
      </c>
      <c r="DF264" s="54">
        <v>6.3099999999999987</v>
      </c>
      <c r="DG264" s="54">
        <v>6.3099999999999987</v>
      </c>
      <c r="DH264" s="54">
        <v>6.3099999999999987</v>
      </c>
      <c r="DI264" s="54">
        <v>6.3099999999999987</v>
      </c>
      <c r="DJ264" s="54">
        <v>6.3099999999999987</v>
      </c>
      <c r="DK264" s="54">
        <v>6.3099999999999987</v>
      </c>
      <c r="DL264" s="54">
        <v>2</v>
      </c>
      <c r="DM264" s="54">
        <v>0.5845448567141136</v>
      </c>
      <c r="DN264" s="54">
        <v>0</v>
      </c>
      <c r="DR264" s="54">
        <v>24.296693749999999</v>
      </c>
      <c r="DS264" s="54">
        <v>3</v>
      </c>
      <c r="DT264" s="54">
        <v>10800</v>
      </c>
      <c r="DU264" s="54">
        <v>6.3099999999999987</v>
      </c>
      <c r="DV264" s="54">
        <v>0</v>
      </c>
      <c r="DW264" s="54">
        <v>0</v>
      </c>
      <c r="DX264" s="54">
        <v>3.1538461538461537</v>
      </c>
      <c r="DY264" s="54">
        <v>0</v>
      </c>
      <c r="DZ264" s="54">
        <v>0</v>
      </c>
      <c r="EA264" s="54">
        <v>2.6041176470588221</v>
      </c>
      <c r="EB264" s="54">
        <v>6.3099999999999987</v>
      </c>
      <c r="EC264" s="54">
        <v>6.3099999999999987</v>
      </c>
      <c r="ED264" s="54">
        <v>6.3099999999999987</v>
      </c>
      <c r="EE264" s="54">
        <v>6.3099999999999987</v>
      </c>
      <c r="EF264" s="54">
        <v>6.3099999999999987</v>
      </c>
      <c r="EG264" s="54">
        <v>6.3099999999999987</v>
      </c>
      <c r="EH264" s="54">
        <v>6.3099999999999987</v>
      </c>
      <c r="EI264" s="54">
        <v>6.3099999999999987</v>
      </c>
      <c r="EJ264" s="54">
        <v>0</v>
      </c>
      <c r="EK264" s="54">
        <v>0.5845448567141136</v>
      </c>
      <c r="EL264" s="54">
        <v>0</v>
      </c>
      <c r="EP264" s="54">
        <v>24.296693749999999</v>
      </c>
      <c r="EQ264" s="54">
        <v>3</v>
      </c>
      <c r="ER264" s="54">
        <v>10800</v>
      </c>
      <c r="ES264" s="54">
        <v>6.3099999999999987</v>
      </c>
      <c r="ET264" s="54">
        <v>0</v>
      </c>
      <c r="EU264" s="54">
        <v>0</v>
      </c>
      <c r="EV264" s="54">
        <v>3.1538461538461537</v>
      </c>
      <c r="EW264" s="54">
        <v>0</v>
      </c>
      <c r="EX264" s="54">
        <v>0</v>
      </c>
      <c r="EY264" s="54">
        <v>2.6041176470588221</v>
      </c>
      <c r="EZ264" s="54">
        <v>6.3099999999999987</v>
      </c>
      <c r="FA264" s="54">
        <v>6.3099999999999987</v>
      </c>
      <c r="FB264" s="54">
        <v>6.3099999999999987</v>
      </c>
      <c r="FC264" s="54">
        <v>6.3099999999999987</v>
      </c>
      <c r="FD264" s="54">
        <v>6.3099999999999987</v>
      </c>
      <c r="FE264" s="54">
        <v>6.3099999999999987</v>
      </c>
      <c r="FF264" s="54">
        <v>6.3099999999999987</v>
      </c>
      <c r="FG264" s="54">
        <v>6.3099999999999987</v>
      </c>
      <c r="FH264" s="54">
        <v>2</v>
      </c>
      <c r="FI264" s="54">
        <v>0.5845448567141136</v>
      </c>
      <c r="FJ264" s="54">
        <v>0</v>
      </c>
      <c r="FN264" s="54">
        <v>24.296693749999999</v>
      </c>
      <c r="FO264" s="54">
        <v>3</v>
      </c>
      <c r="FP264" s="54">
        <v>10800</v>
      </c>
      <c r="FQ264" s="54">
        <v>6.3099999999999987</v>
      </c>
      <c r="FR264" s="54">
        <v>0</v>
      </c>
      <c r="FS264" s="54">
        <v>0</v>
      </c>
      <c r="FT264" s="54">
        <v>3.1538461538461537</v>
      </c>
      <c r="FU264" s="54">
        <v>0</v>
      </c>
      <c r="FV264" s="54">
        <v>0</v>
      </c>
      <c r="FW264" s="54">
        <v>2.6041176470588221</v>
      </c>
      <c r="FX264" s="54">
        <v>6.3099999999999987</v>
      </c>
      <c r="FY264" s="54">
        <v>6.3099999999999987</v>
      </c>
      <c r="FZ264" s="54">
        <v>6.3099999999999987</v>
      </c>
      <c r="GA264" s="54">
        <v>6.3099999999999987</v>
      </c>
      <c r="GB264" s="54">
        <v>6.3099999999999987</v>
      </c>
      <c r="GC264" s="54">
        <v>6.3099999999999987</v>
      </c>
      <c r="GD264" s="54">
        <v>6.3099999999999987</v>
      </c>
      <c r="GE264" s="54">
        <v>6.3099999999999987</v>
      </c>
      <c r="GF264" s="54">
        <v>0</v>
      </c>
      <c r="GG264" s="54">
        <v>0.5845448567141136</v>
      </c>
      <c r="GH264" s="54">
        <v>0</v>
      </c>
      <c r="GL264" s="54">
        <v>24.296693749999999</v>
      </c>
      <c r="GM264" s="54">
        <v>3</v>
      </c>
      <c r="GN264" s="54">
        <v>10800</v>
      </c>
      <c r="GO264" s="54">
        <v>6.3099999999999987</v>
      </c>
      <c r="GP264" s="54">
        <v>0</v>
      </c>
      <c r="GQ264" s="54">
        <v>0</v>
      </c>
      <c r="GR264" s="54">
        <v>3.1538461538461537</v>
      </c>
      <c r="GS264" s="54">
        <v>0</v>
      </c>
      <c r="GT264" s="54">
        <v>0</v>
      </c>
      <c r="GU264" s="54">
        <v>2.6041176470588221</v>
      </c>
      <c r="GV264" s="54">
        <v>6.3099999999999987</v>
      </c>
      <c r="GW264" s="54">
        <v>6.3099999999999987</v>
      </c>
      <c r="GX264" s="54">
        <v>6.3099999999999987</v>
      </c>
      <c r="GY264" s="54">
        <v>6.3099999999999987</v>
      </c>
      <c r="GZ264" s="54">
        <v>6.3099999999999987</v>
      </c>
      <c r="HA264" s="54">
        <v>6.3099999999999987</v>
      </c>
      <c r="HB264" s="54">
        <v>6.3099999999999987</v>
      </c>
      <c r="HC264" s="54">
        <v>6.3099999999999987</v>
      </c>
      <c r="HD264" s="54">
        <v>2</v>
      </c>
      <c r="HE264" s="54">
        <v>0.5845448567141136</v>
      </c>
      <c r="HF264" s="54">
        <v>0</v>
      </c>
      <c r="HJ264" s="54">
        <v>24.296693749999999</v>
      </c>
      <c r="HK264" s="54">
        <v>3</v>
      </c>
      <c r="HL264" s="54">
        <v>10800</v>
      </c>
      <c r="HM264" s="54">
        <v>6.3099999999999987</v>
      </c>
      <c r="HN264" s="54">
        <v>0</v>
      </c>
      <c r="HO264" s="54">
        <v>0</v>
      </c>
      <c r="HP264" s="54">
        <v>3.1538461538461537</v>
      </c>
      <c r="HQ264" s="54">
        <v>0</v>
      </c>
      <c r="HR264" s="54">
        <v>0</v>
      </c>
      <c r="HS264" s="54">
        <v>2.6041176470588221</v>
      </c>
      <c r="HT264" s="54">
        <v>6.3099999999999987</v>
      </c>
      <c r="HU264" s="54">
        <v>6.3099999999999987</v>
      </c>
      <c r="HV264" s="54">
        <v>6.3099999999999987</v>
      </c>
      <c r="HW264" s="54">
        <v>6.3099999999999987</v>
      </c>
      <c r="HX264" s="54">
        <v>6.3099999999999987</v>
      </c>
      <c r="HY264" s="54">
        <v>6.3099999999999987</v>
      </c>
      <c r="HZ264" s="54">
        <v>6.3099999999999987</v>
      </c>
      <c r="IA264" s="54">
        <v>6.3099999999999987</v>
      </c>
      <c r="IB264" s="54">
        <v>0</v>
      </c>
      <c r="IC264" s="54">
        <v>0.5845448567141136</v>
      </c>
      <c r="ID264" s="54">
        <v>0</v>
      </c>
    </row>
    <row r="265" spans="2:238" x14ac:dyDescent="0.25">
      <c r="B265" s="54" t="s">
        <v>53</v>
      </c>
      <c r="C265" s="54">
        <v>4</v>
      </c>
      <c r="D265" s="54">
        <v>14400</v>
      </c>
      <c r="E265" s="54">
        <v>6.16</v>
      </c>
      <c r="F265" s="54">
        <v>0</v>
      </c>
      <c r="G265" s="54">
        <v>0</v>
      </c>
      <c r="H265" s="54">
        <v>3.1538461538461537</v>
      </c>
      <c r="I265" s="54">
        <v>0</v>
      </c>
      <c r="J265" s="54">
        <v>0</v>
      </c>
      <c r="K265" s="54">
        <v>2.4541176470588235</v>
      </c>
      <c r="L265" s="54">
        <v>6.16</v>
      </c>
      <c r="M265" s="54">
        <v>6.16</v>
      </c>
      <c r="N265" s="54">
        <v>6.16</v>
      </c>
      <c r="O265" s="54">
        <v>6.16</v>
      </c>
      <c r="P265" s="54">
        <v>6.16</v>
      </c>
      <c r="Q265" s="54">
        <v>6.16</v>
      </c>
      <c r="R265" s="54">
        <v>6.16</v>
      </c>
      <c r="S265" s="54">
        <v>6.16</v>
      </c>
      <c r="T265" s="54">
        <v>2</v>
      </c>
      <c r="U265" s="54">
        <v>0.58892851567641735</v>
      </c>
      <c r="V265" s="54">
        <v>0</v>
      </c>
      <c r="Z265" s="54" t="s">
        <v>53</v>
      </c>
      <c r="AA265" s="54">
        <v>4</v>
      </c>
      <c r="AB265" s="54">
        <v>14400</v>
      </c>
      <c r="AC265" s="54">
        <v>6.16</v>
      </c>
      <c r="AD265" s="54">
        <v>0</v>
      </c>
      <c r="AE265" s="54">
        <v>0</v>
      </c>
      <c r="AF265" s="54">
        <v>3.1538461538461537</v>
      </c>
      <c r="AG265" s="54">
        <v>0</v>
      </c>
      <c r="AH265" s="54">
        <v>0</v>
      </c>
      <c r="AI265" s="54">
        <v>2.4541176470588235</v>
      </c>
      <c r="AJ265" s="54">
        <v>6.16</v>
      </c>
      <c r="AK265" s="54">
        <v>6.16</v>
      </c>
      <c r="AL265" s="54">
        <v>6.16</v>
      </c>
      <c r="AM265" s="54">
        <v>6.16</v>
      </c>
      <c r="AN265" s="54">
        <v>6.16</v>
      </c>
      <c r="AO265" s="54">
        <v>6.16</v>
      </c>
      <c r="AP265" s="54">
        <v>6.16</v>
      </c>
      <c r="AQ265" s="54">
        <v>6.16</v>
      </c>
      <c r="AR265" s="54">
        <v>0</v>
      </c>
      <c r="AS265" s="54">
        <v>0.58892851567641735</v>
      </c>
      <c r="AT265" s="54">
        <v>0</v>
      </c>
      <c r="AX265" s="54" t="s">
        <v>53</v>
      </c>
      <c r="AY265" s="54">
        <v>4</v>
      </c>
      <c r="AZ265" s="54">
        <v>14400</v>
      </c>
      <c r="BA265" s="54">
        <v>6.16</v>
      </c>
      <c r="BB265" s="54">
        <v>0</v>
      </c>
      <c r="BC265" s="54">
        <v>0</v>
      </c>
      <c r="BD265" s="54">
        <v>3.1538461538461537</v>
      </c>
      <c r="BE265" s="54">
        <v>0</v>
      </c>
      <c r="BF265" s="54">
        <v>0</v>
      </c>
      <c r="BG265" s="54">
        <v>2.4541176470588235</v>
      </c>
      <c r="BH265" s="54">
        <v>6.16</v>
      </c>
      <c r="BI265" s="54">
        <v>6.16</v>
      </c>
      <c r="BJ265" s="54">
        <v>6.16</v>
      </c>
      <c r="BK265" s="54">
        <v>6.16</v>
      </c>
      <c r="BL265" s="54">
        <v>6.16</v>
      </c>
      <c r="BM265" s="54">
        <v>6.16</v>
      </c>
      <c r="BN265" s="54">
        <v>6.16</v>
      </c>
      <c r="BO265" s="54">
        <v>6.16</v>
      </c>
      <c r="BP265" s="54">
        <v>2</v>
      </c>
      <c r="BQ265" s="54">
        <v>0.5845448567141136</v>
      </c>
      <c r="BR265" s="54">
        <v>0</v>
      </c>
      <c r="BV265" s="54" t="s">
        <v>53</v>
      </c>
      <c r="BW265" s="54">
        <v>4</v>
      </c>
      <c r="BX265" s="54">
        <v>14400</v>
      </c>
      <c r="BY265" s="54">
        <v>6.16</v>
      </c>
      <c r="BZ265" s="54">
        <v>0</v>
      </c>
      <c r="CA265" s="54">
        <v>0</v>
      </c>
      <c r="CB265" s="54">
        <v>3.1538461538461537</v>
      </c>
      <c r="CC265" s="54">
        <v>0</v>
      </c>
      <c r="CD265" s="54">
        <v>0</v>
      </c>
      <c r="CE265" s="54">
        <v>2.4541176470588235</v>
      </c>
      <c r="CF265" s="54">
        <v>6.16</v>
      </c>
      <c r="CG265" s="54">
        <v>6.16</v>
      </c>
      <c r="CH265" s="54">
        <v>6.16</v>
      </c>
      <c r="CI265" s="54">
        <v>6.16</v>
      </c>
      <c r="CJ265" s="54">
        <v>6.16</v>
      </c>
      <c r="CK265" s="54">
        <v>6.16</v>
      </c>
      <c r="CL265" s="54">
        <v>6.16</v>
      </c>
      <c r="CM265" s="54">
        <v>6.16</v>
      </c>
      <c r="CN265" s="54">
        <v>0</v>
      </c>
      <c r="CO265" s="54">
        <v>0.5845448567141136</v>
      </c>
      <c r="CP265" s="54">
        <v>0</v>
      </c>
      <c r="CT265" s="54" t="s">
        <v>53</v>
      </c>
      <c r="CU265" s="54">
        <v>4</v>
      </c>
      <c r="CV265" s="54">
        <v>14400</v>
      </c>
      <c r="CW265" s="54">
        <v>6.16</v>
      </c>
      <c r="CX265" s="54">
        <v>0</v>
      </c>
      <c r="CY265" s="54">
        <v>0</v>
      </c>
      <c r="CZ265" s="54">
        <v>3.1538461538461537</v>
      </c>
      <c r="DA265" s="54">
        <v>0</v>
      </c>
      <c r="DB265" s="54">
        <v>0</v>
      </c>
      <c r="DC265" s="54">
        <v>2.4541176470588235</v>
      </c>
      <c r="DD265" s="54">
        <v>6.16</v>
      </c>
      <c r="DE265" s="54">
        <v>6.16</v>
      </c>
      <c r="DF265" s="54">
        <v>6.16</v>
      </c>
      <c r="DG265" s="54">
        <v>6.16</v>
      </c>
      <c r="DH265" s="54">
        <v>6.16</v>
      </c>
      <c r="DI265" s="54">
        <v>6.16</v>
      </c>
      <c r="DJ265" s="54">
        <v>6.16</v>
      </c>
      <c r="DK265" s="54">
        <v>6.16</v>
      </c>
      <c r="DL265" s="54">
        <v>2</v>
      </c>
      <c r="DM265" s="54">
        <v>0.5845448567141136</v>
      </c>
      <c r="DN265" s="54">
        <v>0</v>
      </c>
      <c r="DR265" s="54" t="s">
        <v>53</v>
      </c>
      <c r="DS265" s="54">
        <v>4</v>
      </c>
      <c r="DT265" s="54">
        <v>14400</v>
      </c>
      <c r="DU265" s="54">
        <v>6.16</v>
      </c>
      <c r="DV265" s="54">
        <v>0</v>
      </c>
      <c r="DW265" s="54">
        <v>0</v>
      </c>
      <c r="DX265" s="54">
        <v>3.1538461538461537</v>
      </c>
      <c r="DY265" s="54">
        <v>0</v>
      </c>
      <c r="DZ265" s="54">
        <v>0</v>
      </c>
      <c r="EA265" s="54">
        <v>2.4541176470588235</v>
      </c>
      <c r="EB265" s="54">
        <v>6.16</v>
      </c>
      <c r="EC265" s="54">
        <v>6.16</v>
      </c>
      <c r="ED265" s="54">
        <v>6.16</v>
      </c>
      <c r="EE265" s="54">
        <v>6.16</v>
      </c>
      <c r="EF265" s="54">
        <v>6.16</v>
      </c>
      <c r="EG265" s="54">
        <v>6.16</v>
      </c>
      <c r="EH265" s="54">
        <v>6.16</v>
      </c>
      <c r="EI265" s="54">
        <v>6.16</v>
      </c>
      <c r="EJ265" s="54">
        <v>0</v>
      </c>
      <c r="EK265" s="54">
        <v>0.5845448567141136</v>
      </c>
      <c r="EL265" s="54">
        <v>0</v>
      </c>
      <c r="EP265" s="54" t="s">
        <v>53</v>
      </c>
      <c r="EQ265" s="54">
        <v>4</v>
      </c>
      <c r="ER265" s="54">
        <v>14400</v>
      </c>
      <c r="ES265" s="54">
        <v>6.16</v>
      </c>
      <c r="ET265" s="54">
        <v>0</v>
      </c>
      <c r="EU265" s="54">
        <v>0</v>
      </c>
      <c r="EV265" s="54">
        <v>3.1538461538461537</v>
      </c>
      <c r="EW265" s="54">
        <v>0</v>
      </c>
      <c r="EX265" s="54">
        <v>0</v>
      </c>
      <c r="EY265" s="54">
        <v>2.4541176470588235</v>
      </c>
      <c r="EZ265" s="54">
        <v>6.16</v>
      </c>
      <c r="FA265" s="54">
        <v>6.16</v>
      </c>
      <c r="FB265" s="54">
        <v>6.16</v>
      </c>
      <c r="FC265" s="54">
        <v>6.16</v>
      </c>
      <c r="FD265" s="54">
        <v>6.16</v>
      </c>
      <c r="FE265" s="54">
        <v>6.16</v>
      </c>
      <c r="FF265" s="54">
        <v>6.16</v>
      </c>
      <c r="FG265" s="54">
        <v>6.16</v>
      </c>
      <c r="FH265" s="54">
        <v>2</v>
      </c>
      <c r="FI265" s="54">
        <v>0.5845448567141136</v>
      </c>
      <c r="FJ265" s="54">
        <v>0</v>
      </c>
      <c r="FN265" s="54" t="s">
        <v>53</v>
      </c>
      <c r="FO265" s="54">
        <v>4</v>
      </c>
      <c r="FP265" s="54">
        <v>14400</v>
      </c>
      <c r="FQ265" s="54">
        <v>6.16</v>
      </c>
      <c r="FR265" s="54">
        <v>0</v>
      </c>
      <c r="FS265" s="54">
        <v>0</v>
      </c>
      <c r="FT265" s="54">
        <v>3.1538461538461537</v>
      </c>
      <c r="FU265" s="54">
        <v>0</v>
      </c>
      <c r="FV265" s="54">
        <v>0</v>
      </c>
      <c r="FW265" s="54">
        <v>2.4541176470588235</v>
      </c>
      <c r="FX265" s="54">
        <v>6.16</v>
      </c>
      <c r="FY265" s="54">
        <v>6.16</v>
      </c>
      <c r="FZ265" s="54">
        <v>6.16</v>
      </c>
      <c r="GA265" s="54">
        <v>6.16</v>
      </c>
      <c r="GB265" s="54">
        <v>6.16</v>
      </c>
      <c r="GC265" s="54">
        <v>6.16</v>
      </c>
      <c r="GD265" s="54">
        <v>6.16</v>
      </c>
      <c r="GE265" s="54">
        <v>6.16</v>
      </c>
      <c r="GF265" s="54">
        <v>0</v>
      </c>
      <c r="GG265" s="54">
        <v>0.5845448567141136</v>
      </c>
      <c r="GH265" s="54">
        <v>0</v>
      </c>
      <c r="GL265" s="54" t="s">
        <v>53</v>
      </c>
      <c r="GM265" s="54">
        <v>4</v>
      </c>
      <c r="GN265" s="54">
        <v>14400</v>
      </c>
      <c r="GO265" s="54">
        <v>6.16</v>
      </c>
      <c r="GP265" s="54">
        <v>0</v>
      </c>
      <c r="GQ265" s="54">
        <v>0</v>
      </c>
      <c r="GR265" s="54">
        <v>3.1538461538461537</v>
      </c>
      <c r="GS265" s="54">
        <v>0</v>
      </c>
      <c r="GT265" s="54">
        <v>0</v>
      </c>
      <c r="GU265" s="54">
        <v>2.4541176470588235</v>
      </c>
      <c r="GV265" s="54">
        <v>6.16</v>
      </c>
      <c r="GW265" s="54">
        <v>6.16</v>
      </c>
      <c r="GX265" s="54">
        <v>6.16</v>
      </c>
      <c r="GY265" s="54">
        <v>6.16</v>
      </c>
      <c r="GZ265" s="54">
        <v>6.16</v>
      </c>
      <c r="HA265" s="54">
        <v>6.16</v>
      </c>
      <c r="HB265" s="54">
        <v>6.16</v>
      </c>
      <c r="HC265" s="54">
        <v>6.16</v>
      </c>
      <c r="HD265" s="54">
        <v>2</v>
      </c>
      <c r="HE265" s="54">
        <v>0.5845448567141136</v>
      </c>
      <c r="HF265" s="54">
        <v>0</v>
      </c>
      <c r="HJ265" s="54" t="s">
        <v>53</v>
      </c>
      <c r="HK265" s="54">
        <v>4</v>
      </c>
      <c r="HL265" s="54">
        <v>14400</v>
      </c>
      <c r="HM265" s="54">
        <v>6.16</v>
      </c>
      <c r="HN265" s="54">
        <v>0</v>
      </c>
      <c r="HO265" s="54">
        <v>0</v>
      </c>
      <c r="HP265" s="54">
        <v>3.1538461538461537</v>
      </c>
      <c r="HQ265" s="54">
        <v>0</v>
      </c>
      <c r="HR265" s="54">
        <v>0</v>
      </c>
      <c r="HS265" s="54">
        <v>2.4541176470588235</v>
      </c>
      <c r="HT265" s="54">
        <v>6.16</v>
      </c>
      <c r="HU265" s="54">
        <v>6.16</v>
      </c>
      <c r="HV265" s="54">
        <v>6.16</v>
      </c>
      <c r="HW265" s="54">
        <v>6.16</v>
      </c>
      <c r="HX265" s="54">
        <v>6.16</v>
      </c>
      <c r="HY265" s="54">
        <v>6.16</v>
      </c>
      <c r="HZ265" s="54">
        <v>6.16</v>
      </c>
      <c r="IA265" s="54">
        <v>6.16</v>
      </c>
      <c r="IB265" s="54">
        <v>0</v>
      </c>
      <c r="IC265" s="54">
        <v>0.5845448567141136</v>
      </c>
      <c r="ID265" s="54">
        <v>0</v>
      </c>
    </row>
    <row r="266" spans="2:238" x14ac:dyDescent="0.25">
      <c r="B266" s="54">
        <v>19.296693749999999</v>
      </c>
      <c r="C266" s="54">
        <v>5</v>
      </c>
      <c r="D266" s="54">
        <v>18000</v>
      </c>
      <c r="E266" s="54">
        <v>6.28</v>
      </c>
      <c r="F266" s="54">
        <v>0.17118029878530422</v>
      </c>
      <c r="G266" s="54">
        <v>0</v>
      </c>
      <c r="H266" s="54">
        <v>3.1538461538461537</v>
      </c>
      <c r="I266" s="54">
        <v>0</v>
      </c>
      <c r="J266" s="54">
        <v>0</v>
      </c>
      <c r="K266" s="54">
        <v>2.5753758169934642</v>
      </c>
      <c r="L266" s="54">
        <v>6.2815113160493237</v>
      </c>
      <c r="M266" s="54">
        <v>6.2814422096595637</v>
      </c>
      <c r="N266" s="54">
        <v>6.2811989149338556</v>
      </c>
      <c r="O266" s="54">
        <v>6.2808029685089961</v>
      </c>
      <c r="P266" s="54">
        <v>6.2806072925445644</v>
      </c>
      <c r="Q266" s="54">
        <v>6.2808029685089961</v>
      </c>
      <c r="R266" s="54">
        <v>6.2811989149338556</v>
      </c>
      <c r="S266" s="54">
        <v>6.2814422096595637</v>
      </c>
      <c r="T266" s="54">
        <v>2</v>
      </c>
      <c r="U266" s="54">
        <v>0.58892851567641735</v>
      </c>
      <c r="V266" s="54">
        <v>4.6296296296296294E-2</v>
      </c>
      <c r="Z266" s="54">
        <v>19.296693749999999</v>
      </c>
      <c r="AA266" s="54">
        <v>5</v>
      </c>
      <c r="AB266" s="54">
        <v>18000</v>
      </c>
      <c r="AC266" s="54">
        <v>6.28</v>
      </c>
      <c r="AD266" s="54">
        <v>0.17118029878530422</v>
      </c>
      <c r="AE266" s="54">
        <v>0</v>
      </c>
      <c r="AF266" s="54">
        <v>3.1538461538461537</v>
      </c>
      <c r="AG266" s="54">
        <v>0</v>
      </c>
      <c r="AH266" s="54">
        <v>0</v>
      </c>
      <c r="AI266" s="54">
        <v>2.5753758169934642</v>
      </c>
      <c r="AJ266" s="54">
        <v>6.2815113160493237</v>
      </c>
      <c r="AK266" s="54">
        <v>6.2814422096595637</v>
      </c>
      <c r="AL266" s="54">
        <v>6.2811989149338556</v>
      </c>
      <c r="AM266" s="54">
        <v>6.2808029685089961</v>
      </c>
      <c r="AN266" s="54">
        <v>6.2806072925445644</v>
      </c>
      <c r="AO266" s="54">
        <v>6.2808029685089961</v>
      </c>
      <c r="AP266" s="54">
        <v>6.2811989149338556</v>
      </c>
      <c r="AQ266" s="54">
        <v>6.2814422096595637</v>
      </c>
      <c r="AR266" s="54">
        <v>0</v>
      </c>
      <c r="AS266" s="54">
        <v>0.58892851567641735</v>
      </c>
      <c r="AT266" s="54">
        <v>4.6296296296296294E-2</v>
      </c>
      <c r="AX266" s="54">
        <v>19.296693749999999</v>
      </c>
      <c r="AY266" s="54">
        <v>5</v>
      </c>
      <c r="AZ266" s="54">
        <v>18000</v>
      </c>
      <c r="BA266" s="54">
        <v>6.28</v>
      </c>
      <c r="BB266" s="54">
        <v>0.17118029878530422</v>
      </c>
      <c r="BC266" s="54">
        <v>0</v>
      </c>
      <c r="BD266" s="54">
        <v>3.1538461538461537</v>
      </c>
      <c r="BE266" s="54">
        <v>0</v>
      </c>
      <c r="BF266" s="54">
        <v>0</v>
      </c>
      <c r="BG266" s="54">
        <v>2.5760239651416121</v>
      </c>
      <c r="BH266" s="54">
        <v>6.2815113160493237</v>
      </c>
      <c r="BI266" s="54">
        <v>6.2814422096595637</v>
      </c>
      <c r="BJ266" s="54">
        <v>6.2811989149338556</v>
      </c>
      <c r="BK266" s="54">
        <v>6.2808029685089961</v>
      </c>
      <c r="BL266" s="54">
        <v>6.2806072925445644</v>
      </c>
      <c r="BM266" s="54">
        <v>6.2808029685089961</v>
      </c>
      <c r="BN266" s="54">
        <v>6.2811989149338556</v>
      </c>
      <c r="BO266" s="54">
        <v>6.2814422096595637</v>
      </c>
      <c r="BP266" s="54">
        <v>2</v>
      </c>
      <c r="BQ266" s="54">
        <v>0.5845448567141136</v>
      </c>
      <c r="BR266" s="54">
        <v>4.6296296296296294E-2</v>
      </c>
      <c r="BV266" s="54">
        <v>19.296693749999999</v>
      </c>
      <c r="BW266" s="54">
        <v>5</v>
      </c>
      <c r="BX266" s="54">
        <v>18000</v>
      </c>
      <c r="BY266" s="54">
        <v>6.28</v>
      </c>
      <c r="BZ266" s="54">
        <v>0.17118029878530422</v>
      </c>
      <c r="CA266" s="54">
        <v>0</v>
      </c>
      <c r="CB266" s="54">
        <v>3.1538461538461537</v>
      </c>
      <c r="CC266" s="54">
        <v>0</v>
      </c>
      <c r="CD266" s="54">
        <v>0</v>
      </c>
      <c r="CE266" s="54">
        <v>2.5760239651416121</v>
      </c>
      <c r="CF266" s="54">
        <v>6.2815113160493237</v>
      </c>
      <c r="CG266" s="54">
        <v>6.2814422096595637</v>
      </c>
      <c r="CH266" s="54">
        <v>6.2811989149338556</v>
      </c>
      <c r="CI266" s="54">
        <v>6.2808029685089961</v>
      </c>
      <c r="CJ266" s="54">
        <v>6.2806072925445644</v>
      </c>
      <c r="CK266" s="54">
        <v>6.2808029685089961</v>
      </c>
      <c r="CL266" s="54">
        <v>6.2811989149338556</v>
      </c>
      <c r="CM266" s="54">
        <v>6.2814422096595637</v>
      </c>
      <c r="CN266" s="54">
        <v>0</v>
      </c>
      <c r="CO266" s="54">
        <v>0.5845448567141136</v>
      </c>
      <c r="CP266" s="54">
        <v>4.6296296296296294E-2</v>
      </c>
      <c r="CT266" s="54">
        <v>19.296693749999999</v>
      </c>
      <c r="CU266" s="54">
        <v>5</v>
      </c>
      <c r="CV266" s="54">
        <v>18000</v>
      </c>
      <c r="CW266" s="54">
        <v>6.28</v>
      </c>
      <c r="CX266" s="54">
        <v>0.17118029878530422</v>
      </c>
      <c r="CY266" s="54">
        <v>0</v>
      </c>
      <c r="CZ266" s="54">
        <v>3.1538461538461537</v>
      </c>
      <c r="DA266" s="54">
        <v>0</v>
      </c>
      <c r="DB266" s="54">
        <v>0</v>
      </c>
      <c r="DC266" s="54">
        <v>2.5760239651416121</v>
      </c>
      <c r="DD266" s="54">
        <v>6.2815113160493237</v>
      </c>
      <c r="DE266" s="54">
        <v>6.2814422096595637</v>
      </c>
      <c r="DF266" s="54">
        <v>6.2811989149338556</v>
      </c>
      <c r="DG266" s="54">
        <v>6.2808029685089961</v>
      </c>
      <c r="DH266" s="54">
        <v>6.2806072925445644</v>
      </c>
      <c r="DI266" s="54">
        <v>6.2808029685089961</v>
      </c>
      <c r="DJ266" s="54">
        <v>6.2811989149338556</v>
      </c>
      <c r="DK266" s="54">
        <v>6.2814422096595637</v>
      </c>
      <c r="DL266" s="54">
        <v>2</v>
      </c>
      <c r="DM266" s="54">
        <v>0.5845448567141136</v>
      </c>
      <c r="DN266" s="54">
        <v>4.6296296296296294E-2</v>
      </c>
      <c r="DR266" s="54">
        <v>19.296693749999999</v>
      </c>
      <c r="DS266" s="54">
        <v>5</v>
      </c>
      <c r="DT266" s="54">
        <v>18000</v>
      </c>
      <c r="DU266" s="54">
        <v>6.28</v>
      </c>
      <c r="DV266" s="54">
        <v>0.17118029878530422</v>
      </c>
      <c r="DW266" s="54">
        <v>0</v>
      </c>
      <c r="DX266" s="54">
        <v>3.1538461538461537</v>
      </c>
      <c r="DY266" s="54">
        <v>0</v>
      </c>
      <c r="DZ266" s="54">
        <v>0</v>
      </c>
      <c r="EA266" s="54">
        <v>2.5760239651416121</v>
      </c>
      <c r="EB266" s="54">
        <v>6.2815113160493237</v>
      </c>
      <c r="EC266" s="54">
        <v>6.2814422096595637</v>
      </c>
      <c r="ED266" s="54">
        <v>6.2811989149338556</v>
      </c>
      <c r="EE266" s="54">
        <v>6.2808029685089961</v>
      </c>
      <c r="EF266" s="54">
        <v>6.2806072925445644</v>
      </c>
      <c r="EG266" s="54">
        <v>6.2808029685089961</v>
      </c>
      <c r="EH266" s="54">
        <v>6.2811989149338556</v>
      </c>
      <c r="EI266" s="54">
        <v>6.2814422096595637</v>
      </c>
      <c r="EJ266" s="54">
        <v>0</v>
      </c>
      <c r="EK266" s="54">
        <v>0.5845448567141136</v>
      </c>
      <c r="EL266" s="54">
        <v>4.6296296296296294E-2</v>
      </c>
      <c r="EP266" s="54">
        <v>19.296693749999999</v>
      </c>
      <c r="EQ266" s="54">
        <v>5</v>
      </c>
      <c r="ER266" s="54">
        <v>18000</v>
      </c>
      <c r="ES266" s="54">
        <v>6.28</v>
      </c>
      <c r="ET266" s="54">
        <v>0.17118029878530422</v>
      </c>
      <c r="EU266" s="54">
        <v>0</v>
      </c>
      <c r="EV266" s="54">
        <v>3.1538461538461537</v>
      </c>
      <c r="EW266" s="54">
        <v>0</v>
      </c>
      <c r="EX266" s="54">
        <v>0</v>
      </c>
      <c r="EY266" s="54">
        <v>2.5760239651416121</v>
      </c>
      <c r="EZ266" s="54">
        <v>6.2815113160493237</v>
      </c>
      <c r="FA266" s="54">
        <v>6.2814422096595637</v>
      </c>
      <c r="FB266" s="54">
        <v>6.2811989149338556</v>
      </c>
      <c r="FC266" s="54">
        <v>6.2808029685089961</v>
      </c>
      <c r="FD266" s="54">
        <v>6.2806072925445644</v>
      </c>
      <c r="FE266" s="54">
        <v>6.2808029685089961</v>
      </c>
      <c r="FF266" s="54">
        <v>6.2811989149338556</v>
      </c>
      <c r="FG266" s="54">
        <v>6.2814422096595637</v>
      </c>
      <c r="FH266" s="54">
        <v>2</v>
      </c>
      <c r="FI266" s="54">
        <v>0.5845448567141136</v>
      </c>
      <c r="FJ266" s="54">
        <v>4.6296296296296294E-2</v>
      </c>
      <c r="FN266" s="54">
        <v>19.296693749999999</v>
      </c>
      <c r="FO266" s="54">
        <v>5</v>
      </c>
      <c r="FP266" s="54">
        <v>18000</v>
      </c>
      <c r="FQ266" s="54">
        <v>6.28</v>
      </c>
      <c r="FR266" s="54">
        <v>0.17118029878530422</v>
      </c>
      <c r="FS266" s="54">
        <v>0</v>
      </c>
      <c r="FT266" s="54">
        <v>3.1538461538461537</v>
      </c>
      <c r="FU266" s="54">
        <v>0</v>
      </c>
      <c r="FV266" s="54">
        <v>0</v>
      </c>
      <c r="FW266" s="54">
        <v>2.5760239651416121</v>
      </c>
      <c r="FX266" s="54">
        <v>6.2815113160493237</v>
      </c>
      <c r="FY266" s="54">
        <v>6.2814422096595637</v>
      </c>
      <c r="FZ266" s="54">
        <v>6.2811989149338556</v>
      </c>
      <c r="GA266" s="54">
        <v>6.2808029685089961</v>
      </c>
      <c r="GB266" s="54">
        <v>6.2806072925445644</v>
      </c>
      <c r="GC266" s="54">
        <v>6.2808029685089961</v>
      </c>
      <c r="GD266" s="54">
        <v>6.2811989149338556</v>
      </c>
      <c r="GE266" s="54">
        <v>6.2814422096595637</v>
      </c>
      <c r="GF266" s="54">
        <v>0</v>
      </c>
      <c r="GG266" s="54">
        <v>0.5845448567141136</v>
      </c>
      <c r="GH266" s="54">
        <v>4.6296296296296294E-2</v>
      </c>
      <c r="GL266" s="54">
        <v>19.296693749999999</v>
      </c>
      <c r="GM266" s="54">
        <v>5</v>
      </c>
      <c r="GN266" s="54">
        <v>18000</v>
      </c>
      <c r="GO266" s="54">
        <v>6.28</v>
      </c>
      <c r="GP266" s="54">
        <v>0.17118029878530422</v>
      </c>
      <c r="GQ266" s="54">
        <v>0</v>
      </c>
      <c r="GR266" s="54">
        <v>3.1538461538461537</v>
      </c>
      <c r="GS266" s="54">
        <v>0</v>
      </c>
      <c r="GT266" s="54">
        <v>0</v>
      </c>
      <c r="GU266" s="54">
        <v>2.5760239651416121</v>
      </c>
      <c r="GV266" s="54">
        <v>6.2815113160493237</v>
      </c>
      <c r="GW266" s="54">
        <v>6.2814422096595637</v>
      </c>
      <c r="GX266" s="54">
        <v>6.2811989149338556</v>
      </c>
      <c r="GY266" s="54">
        <v>6.2808029685089961</v>
      </c>
      <c r="GZ266" s="54">
        <v>6.2806072925445644</v>
      </c>
      <c r="HA266" s="54">
        <v>6.2808029685089961</v>
      </c>
      <c r="HB266" s="54">
        <v>6.2811989149338556</v>
      </c>
      <c r="HC266" s="54">
        <v>6.2814422096595637</v>
      </c>
      <c r="HD266" s="54">
        <v>2</v>
      </c>
      <c r="HE266" s="54">
        <v>0.5845448567141136</v>
      </c>
      <c r="HF266" s="54">
        <v>4.6296296296296294E-2</v>
      </c>
      <c r="HJ266" s="54">
        <v>19.296693749999999</v>
      </c>
      <c r="HK266" s="54">
        <v>5</v>
      </c>
      <c r="HL266" s="54">
        <v>18000</v>
      </c>
      <c r="HM266" s="54">
        <v>6.28</v>
      </c>
      <c r="HN266" s="54">
        <v>0.17118029878530422</v>
      </c>
      <c r="HO266" s="54">
        <v>0</v>
      </c>
      <c r="HP266" s="54">
        <v>3.1538461538461537</v>
      </c>
      <c r="HQ266" s="54">
        <v>0</v>
      </c>
      <c r="HR266" s="54">
        <v>0</v>
      </c>
      <c r="HS266" s="54">
        <v>2.5760239651416121</v>
      </c>
      <c r="HT266" s="54">
        <v>6.2815113160493237</v>
      </c>
      <c r="HU266" s="54">
        <v>6.2814422096595637</v>
      </c>
      <c r="HV266" s="54">
        <v>6.2811989149338556</v>
      </c>
      <c r="HW266" s="54">
        <v>6.2808029685089961</v>
      </c>
      <c r="HX266" s="54">
        <v>6.2806072925445644</v>
      </c>
      <c r="HY266" s="54">
        <v>6.2808029685089961</v>
      </c>
      <c r="HZ266" s="54">
        <v>6.2811989149338556</v>
      </c>
      <c r="IA266" s="54">
        <v>6.2814422096595637</v>
      </c>
      <c r="IB266" s="54">
        <v>0</v>
      </c>
      <c r="IC266" s="54">
        <v>0.5845448567141136</v>
      </c>
      <c r="ID266" s="54">
        <v>4.6296296296296294E-2</v>
      </c>
    </row>
    <row r="267" spans="2:238" x14ac:dyDescent="0.25">
      <c r="B267" s="54" t="s">
        <v>66</v>
      </c>
      <c r="C267" s="54">
        <v>6</v>
      </c>
      <c r="D267" s="54">
        <v>21600</v>
      </c>
      <c r="E267" s="54">
        <v>6.6733333333333356</v>
      </c>
      <c r="F267" s="54">
        <v>82.200779476703104</v>
      </c>
      <c r="G267" s="54">
        <v>0</v>
      </c>
      <c r="H267" s="54">
        <v>2.523076923076923</v>
      </c>
      <c r="I267" s="54">
        <v>0</v>
      </c>
      <c r="J267" s="54">
        <v>0</v>
      </c>
      <c r="K267" s="54">
        <v>3.6310098039215708</v>
      </c>
      <c r="L267" s="54">
        <v>7.4704014177465732</v>
      </c>
      <c r="M267" s="54">
        <v>7.4339547077869836</v>
      </c>
      <c r="N267" s="54">
        <v>7.305641069448666</v>
      </c>
      <c r="O267" s="54">
        <v>7.0968189249778098</v>
      </c>
      <c r="P267" s="54">
        <v>6.9936194213365699</v>
      </c>
      <c r="Q267" s="54">
        <v>7.0968189249778098</v>
      </c>
      <c r="R267" s="54">
        <v>7.305641069448666</v>
      </c>
      <c r="S267" s="54">
        <v>7.4339547077869836</v>
      </c>
      <c r="T267" s="54">
        <v>2</v>
      </c>
      <c r="U267" s="54">
        <v>0.58892851567641735</v>
      </c>
      <c r="V267" s="54">
        <v>24.416666666666671</v>
      </c>
      <c r="Z267" s="54" t="s">
        <v>66</v>
      </c>
      <c r="AA267" s="54">
        <v>6</v>
      </c>
      <c r="AB267" s="54">
        <v>21600</v>
      </c>
      <c r="AC267" s="54">
        <v>6.6733333333333356</v>
      </c>
      <c r="AD267" s="54">
        <v>82.200779476703104</v>
      </c>
      <c r="AE267" s="54">
        <v>0</v>
      </c>
      <c r="AF267" s="54">
        <v>2.523076923076923</v>
      </c>
      <c r="AG267" s="54">
        <v>0</v>
      </c>
      <c r="AH267" s="54">
        <v>0</v>
      </c>
      <c r="AI267" s="54">
        <v>3.6310098039215708</v>
      </c>
      <c r="AJ267" s="54">
        <v>7.4704014177465732</v>
      </c>
      <c r="AK267" s="54">
        <v>7.4339547077869836</v>
      </c>
      <c r="AL267" s="54">
        <v>7.305641069448666</v>
      </c>
      <c r="AM267" s="54">
        <v>7.0968189249778098</v>
      </c>
      <c r="AN267" s="54">
        <v>6.9936194213365699</v>
      </c>
      <c r="AO267" s="54">
        <v>7.0968189249778098</v>
      </c>
      <c r="AP267" s="54">
        <v>7.305641069448666</v>
      </c>
      <c r="AQ267" s="54">
        <v>7.4339547077869836</v>
      </c>
      <c r="AR267" s="54">
        <v>0</v>
      </c>
      <c r="AS267" s="54">
        <v>0.58892851567641735</v>
      </c>
      <c r="AT267" s="54">
        <v>24.416666666666671</v>
      </c>
      <c r="AX267" s="54" t="s">
        <v>66</v>
      </c>
      <c r="AY267" s="54">
        <v>6</v>
      </c>
      <c r="AZ267" s="54">
        <v>21600</v>
      </c>
      <c r="BA267" s="54">
        <v>6.6733333333333356</v>
      </c>
      <c r="BB267" s="54">
        <v>82.200779476703104</v>
      </c>
      <c r="BC267" s="54">
        <v>0</v>
      </c>
      <c r="BD267" s="54">
        <v>2.523076923076923</v>
      </c>
      <c r="BE267" s="54">
        <v>0</v>
      </c>
      <c r="BF267" s="54">
        <v>0</v>
      </c>
      <c r="BG267" s="54">
        <v>3.9728431372549045</v>
      </c>
      <c r="BH267" s="54">
        <v>7.4704014177465732</v>
      </c>
      <c r="BI267" s="54">
        <v>7.4339547077869836</v>
      </c>
      <c r="BJ267" s="54">
        <v>7.305641069448666</v>
      </c>
      <c r="BK267" s="54">
        <v>7.0968189249778098</v>
      </c>
      <c r="BL267" s="54">
        <v>6.9936194213365699</v>
      </c>
      <c r="BM267" s="54">
        <v>7.0968189249778098</v>
      </c>
      <c r="BN267" s="54">
        <v>7.305641069448666</v>
      </c>
      <c r="BO267" s="54">
        <v>7.4339547077869836</v>
      </c>
      <c r="BP267" s="54">
        <v>2</v>
      </c>
      <c r="BQ267" s="54">
        <v>0.5845448567141136</v>
      </c>
      <c r="BR267" s="54">
        <v>24.416666666666671</v>
      </c>
      <c r="BV267" s="54" t="s">
        <v>66</v>
      </c>
      <c r="BW267" s="54">
        <v>6</v>
      </c>
      <c r="BX267" s="54">
        <v>21600</v>
      </c>
      <c r="BY267" s="54">
        <v>6.6733333333333356</v>
      </c>
      <c r="BZ267" s="54">
        <v>82.200779476703104</v>
      </c>
      <c r="CA267" s="54">
        <v>0</v>
      </c>
      <c r="CB267" s="54">
        <v>2.523076923076923</v>
      </c>
      <c r="CC267" s="54">
        <v>0</v>
      </c>
      <c r="CD267" s="54">
        <v>0</v>
      </c>
      <c r="CE267" s="54">
        <v>3.9728431372549045</v>
      </c>
      <c r="CF267" s="54">
        <v>7.4704014177465732</v>
      </c>
      <c r="CG267" s="54">
        <v>7.4339547077869836</v>
      </c>
      <c r="CH267" s="54">
        <v>7.305641069448666</v>
      </c>
      <c r="CI267" s="54">
        <v>7.0968189249778098</v>
      </c>
      <c r="CJ267" s="54">
        <v>6.9936194213365699</v>
      </c>
      <c r="CK267" s="54">
        <v>7.0968189249778098</v>
      </c>
      <c r="CL267" s="54">
        <v>7.305641069448666</v>
      </c>
      <c r="CM267" s="54">
        <v>7.4339547077869836</v>
      </c>
      <c r="CN267" s="54">
        <v>0</v>
      </c>
      <c r="CO267" s="54">
        <v>0.5845448567141136</v>
      </c>
      <c r="CP267" s="54">
        <v>24.416666666666671</v>
      </c>
      <c r="CT267" s="54" t="s">
        <v>66</v>
      </c>
      <c r="CU267" s="54">
        <v>6</v>
      </c>
      <c r="CV267" s="54">
        <v>21600</v>
      </c>
      <c r="CW267" s="54">
        <v>6.6733333333333356</v>
      </c>
      <c r="CX267" s="54">
        <v>82.200779476703104</v>
      </c>
      <c r="CY267" s="54">
        <v>0</v>
      </c>
      <c r="CZ267" s="54">
        <v>2.523076923076923</v>
      </c>
      <c r="DA267" s="54">
        <v>0</v>
      </c>
      <c r="DB267" s="54">
        <v>0</v>
      </c>
      <c r="DC267" s="54">
        <v>3.9728431372549045</v>
      </c>
      <c r="DD267" s="54">
        <v>7.4704014177465732</v>
      </c>
      <c r="DE267" s="54">
        <v>7.4339547077869836</v>
      </c>
      <c r="DF267" s="54">
        <v>7.305641069448666</v>
      </c>
      <c r="DG267" s="54">
        <v>7.0968189249778098</v>
      </c>
      <c r="DH267" s="54">
        <v>6.9936194213365699</v>
      </c>
      <c r="DI267" s="54">
        <v>7.0968189249778098</v>
      </c>
      <c r="DJ267" s="54">
        <v>7.305641069448666</v>
      </c>
      <c r="DK267" s="54">
        <v>7.4339547077869836</v>
      </c>
      <c r="DL267" s="54">
        <v>2</v>
      </c>
      <c r="DM267" s="54">
        <v>0.5845448567141136</v>
      </c>
      <c r="DN267" s="54">
        <v>24.416666666666671</v>
      </c>
      <c r="DR267" s="54" t="s">
        <v>66</v>
      </c>
      <c r="DS267" s="54">
        <v>6</v>
      </c>
      <c r="DT267" s="54">
        <v>21600</v>
      </c>
      <c r="DU267" s="54">
        <v>6.6733333333333356</v>
      </c>
      <c r="DV267" s="54">
        <v>82.200779476703104</v>
      </c>
      <c r="DW267" s="54">
        <v>0</v>
      </c>
      <c r="DX267" s="54">
        <v>2.523076923076923</v>
      </c>
      <c r="DY267" s="54">
        <v>0</v>
      </c>
      <c r="DZ267" s="54">
        <v>0</v>
      </c>
      <c r="EA267" s="54">
        <v>3.9728431372549045</v>
      </c>
      <c r="EB267" s="54">
        <v>7.4704014177465732</v>
      </c>
      <c r="EC267" s="54">
        <v>7.4339547077869836</v>
      </c>
      <c r="ED267" s="54">
        <v>7.305641069448666</v>
      </c>
      <c r="EE267" s="54">
        <v>7.0968189249778098</v>
      </c>
      <c r="EF267" s="54">
        <v>6.9936194213365699</v>
      </c>
      <c r="EG267" s="54">
        <v>7.0968189249778098</v>
      </c>
      <c r="EH267" s="54">
        <v>7.305641069448666</v>
      </c>
      <c r="EI267" s="54">
        <v>7.4339547077869836</v>
      </c>
      <c r="EJ267" s="54">
        <v>0</v>
      </c>
      <c r="EK267" s="54">
        <v>0.5845448567141136</v>
      </c>
      <c r="EL267" s="54">
        <v>24.416666666666671</v>
      </c>
      <c r="EP267" s="54" t="s">
        <v>66</v>
      </c>
      <c r="EQ267" s="54">
        <v>6</v>
      </c>
      <c r="ER267" s="54">
        <v>21600</v>
      </c>
      <c r="ES267" s="54">
        <v>6.6733333333333356</v>
      </c>
      <c r="ET267" s="54">
        <v>82.200779476703104</v>
      </c>
      <c r="EU267" s="54">
        <v>0</v>
      </c>
      <c r="EV267" s="54">
        <v>2.523076923076923</v>
      </c>
      <c r="EW267" s="54">
        <v>0</v>
      </c>
      <c r="EX267" s="54">
        <v>0</v>
      </c>
      <c r="EY267" s="54">
        <v>3.9728431372549045</v>
      </c>
      <c r="EZ267" s="54">
        <v>7.4704014177465732</v>
      </c>
      <c r="FA267" s="54">
        <v>7.4339547077869836</v>
      </c>
      <c r="FB267" s="54">
        <v>7.305641069448666</v>
      </c>
      <c r="FC267" s="54">
        <v>7.0968189249778098</v>
      </c>
      <c r="FD267" s="54">
        <v>6.9936194213365699</v>
      </c>
      <c r="FE267" s="54">
        <v>7.0968189249778098</v>
      </c>
      <c r="FF267" s="54">
        <v>7.305641069448666</v>
      </c>
      <c r="FG267" s="54">
        <v>7.4339547077869836</v>
      </c>
      <c r="FH267" s="54">
        <v>2</v>
      </c>
      <c r="FI267" s="54">
        <v>0.5845448567141136</v>
      </c>
      <c r="FJ267" s="54">
        <v>24.416666666666671</v>
      </c>
      <c r="FN267" s="54" t="s">
        <v>66</v>
      </c>
      <c r="FO267" s="54">
        <v>6</v>
      </c>
      <c r="FP267" s="54">
        <v>21600</v>
      </c>
      <c r="FQ267" s="54">
        <v>6.6733333333333356</v>
      </c>
      <c r="FR267" s="54">
        <v>82.200779476703104</v>
      </c>
      <c r="FS267" s="54">
        <v>0</v>
      </c>
      <c r="FT267" s="54">
        <v>2.523076923076923</v>
      </c>
      <c r="FU267" s="54">
        <v>0</v>
      </c>
      <c r="FV267" s="54">
        <v>0</v>
      </c>
      <c r="FW267" s="54">
        <v>3.9728431372549045</v>
      </c>
      <c r="FX267" s="54">
        <v>7.4704014177465732</v>
      </c>
      <c r="FY267" s="54">
        <v>7.4339547077869836</v>
      </c>
      <c r="FZ267" s="54">
        <v>7.305641069448666</v>
      </c>
      <c r="GA267" s="54">
        <v>7.0968189249778098</v>
      </c>
      <c r="GB267" s="54">
        <v>6.9936194213365699</v>
      </c>
      <c r="GC267" s="54">
        <v>7.0968189249778098</v>
      </c>
      <c r="GD267" s="54">
        <v>7.305641069448666</v>
      </c>
      <c r="GE267" s="54">
        <v>7.4339547077869836</v>
      </c>
      <c r="GF267" s="54">
        <v>0</v>
      </c>
      <c r="GG267" s="54">
        <v>0.5845448567141136</v>
      </c>
      <c r="GH267" s="54">
        <v>24.416666666666671</v>
      </c>
      <c r="GL267" s="54" t="s">
        <v>66</v>
      </c>
      <c r="GM267" s="54">
        <v>6</v>
      </c>
      <c r="GN267" s="54">
        <v>21600</v>
      </c>
      <c r="GO267" s="54">
        <v>6.6733333333333356</v>
      </c>
      <c r="GP267" s="54">
        <v>82.200779476703104</v>
      </c>
      <c r="GQ267" s="54">
        <v>0</v>
      </c>
      <c r="GR267" s="54">
        <v>2.523076923076923</v>
      </c>
      <c r="GS267" s="54">
        <v>0</v>
      </c>
      <c r="GT267" s="54">
        <v>0</v>
      </c>
      <c r="GU267" s="54">
        <v>3.9728431372549045</v>
      </c>
      <c r="GV267" s="54">
        <v>7.4704014177465732</v>
      </c>
      <c r="GW267" s="54">
        <v>7.4339547077869836</v>
      </c>
      <c r="GX267" s="54">
        <v>7.305641069448666</v>
      </c>
      <c r="GY267" s="54">
        <v>7.0968189249778098</v>
      </c>
      <c r="GZ267" s="54">
        <v>6.9936194213365699</v>
      </c>
      <c r="HA267" s="54">
        <v>7.0968189249778098</v>
      </c>
      <c r="HB267" s="54">
        <v>7.305641069448666</v>
      </c>
      <c r="HC267" s="54">
        <v>7.4339547077869836</v>
      </c>
      <c r="HD267" s="54">
        <v>2</v>
      </c>
      <c r="HE267" s="54">
        <v>0.5845448567141136</v>
      </c>
      <c r="HF267" s="54">
        <v>24.416666666666671</v>
      </c>
      <c r="HJ267" s="54" t="s">
        <v>66</v>
      </c>
      <c r="HK267" s="54">
        <v>6</v>
      </c>
      <c r="HL267" s="54">
        <v>21600</v>
      </c>
      <c r="HM267" s="54">
        <v>6.6733333333333356</v>
      </c>
      <c r="HN267" s="54">
        <v>82.200779476703104</v>
      </c>
      <c r="HO267" s="54">
        <v>0</v>
      </c>
      <c r="HP267" s="54">
        <v>2.523076923076923</v>
      </c>
      <c r="HQ267" s="54">
        <v>0</v>
      </c>
      <c r="HR267" s="54">
        <v>0</v>
      </c>
      <c r="HS267" s="54">
        <v>3.9728431372549045</v>
      </c>
      <c r="HT267" s="54">
        <v>7.4704014177465732</v>
      </c>
      <c r="HU267" s="54">
        <v>7.4339547077869836</v>
      </c>
      <c r="HV267" s="54">
        <v>7.305641069448666</v>
      </c>
      <c r="HW267" s="54">
        <v>7.0968189249778098</v>
      </c>
      <c r="HX267" s="54">
        <v>6.9936194213365699</v>
      </c>
      <c r="HY267" s="54">
        <v>7.0968189249778098</v>
      </c>
      <c r="HZ267" s="54">
        <v>7.305641069448666</v>
      </c>
      <c r="IA267" s="54">
        <v>7.4339547077869836</v>
      </c>
      <c r="IB267" s="54">
        <v>0</v>
      </c>
      <c r="IC267" s="54">
        <v>0.5845448567141136</v>
      </c>
      <c r="ID267" s="54">
        <v>24.416666666666671</v>
      </c>
    </row>
    <row r="268" spans="2:238" x14ac:dyDescent="0.25">
      <c r="B268" s="54">
        <v>24.296693749999999</v>
      </c>
      <c r="C268" s="54">
        <v>7</v>
      </c>
      <c r="D268" s="54">
        <v>25200</v>
      </c>
      <c r="E268" s="54">
        <v>8.0833333333333339</v>
      </c>
      <c r="F268" s="54">
        <v>351.12502886841617</v>
      </c>
      <c r="G268" s="54">
        <v>48.600517302862748</v>
      </c>
      <c r="H268" s="54">
        <v>3.0276923076923077</v>
      </c>
      <c r="I268" s="54">
        <v>0</v>
      </c>
      <c r="J268" s="54">
        <v>0</v>
      </c>
      <c r="K268" s="54">
        <v>8.4974542483660116</v>
      </c>
      <c r="L268" s="54">
        <v>13.032288868448214</v>
      </c>
      <c r="M268" s="54">
        <v>12.805993084539086</v>
      </c>
      <c r="N268" s="54">
        <v>12.009300175736179</v>
      </c>
      <c r="O268" s="54">
        <v>10.712734012891534</v>
      </c>
      <c r="P268" s="54">
        <v>10.071973499763731</v>
      </c>
      <c r="Q268" s="54">
        <v>10.712734012891534</v>
      </c>
      <c r="R268" s="54">
        <v>12.009300175736179</v>
      </c>
      <c r="S268" s="54">
        <v>12.805993084539086</v>
      </c>
      <c r="T268" s="54">
        <v>1</v>
      </c>
      <c r="U268" s="54">
        <v>0.58892851567641735</v>
      </c>
      <c r="V268" s="54">
        <v>151.60185185185182</v>
      </c>
      <c r="Z268" s="54">
        <v>24.296693749999999</v>
      </c>
      <c r="AA268" s="54">
        <v>7</v>
      </c>
      <c r="AB268" s="54">
        <v>25200</v>
      </c>
      <c r="AC268" s="54">
        <v>8.0833333333333339</v>
      </c>
      <c r="AD268" s="54">
        <v>351.12502886841617</v>
      </c>
      <c r="AE268" s="54">
        <v>48.600517302862748</v>
      </c>
      <c r="AF268" s="54">
        <v>3.0276923076923077</v>
      </c>
      <c r="AG268" s="54">
        <v>0</v>
      </c>
      <c r="AH268" s="54">
        <v>0</v>
      </c>
      <c r="AI268" s="54">
        <v>8.4974542483660116</v>
      </c>
      <c r="AJ268" s="54">
        <v>13.032288868448214</v>
      </c>
      <c r="AK268" s="54">
        <v>12.805993084539086</v>
      </c>
      <c r="AL268" s="54">
        <v>12.009300175736179</v>
      </c>
      <c r="AM268" s="54">
        <v>10.712734012891534</v>
      </c>
      <c r="AN268" s="54">
        <v>10.071973499763731</v>
      </c>
      <c r="AO268" s="54">
        <v>10.712734012891534</v>
      </c>
      <c r="AP268" s="54">
        <v>12.009300175736179</v>
      </c>
      <c r="AQ268" s="54">
        <v>12.805993084539086</v>
      </c>
      <c r="AR268" s="54">
        <v>0</v>
      </c>
      <c r="AS268" s="54">
        <v>0.58892851567641735</v>
      </c>
      <c r="AT268" s="54">
        <v>151.60185185185182</v>
      </c>
      <c r="AX268" s="54">
        <v>24.296693749999999</v>
      </c>
      <c r="AY268" s="54">
        <v>7</v>
      </c>
      <c r="AZ268" s="54">
        <v>25200</v>
      </c>
      <c r="BA268" s="54">
        <v>8.0833333333333339</v>
      </c>
      <c r="BB268" s="54">
        <v>351.12502886841617</v>
      </c>
      <c r="BC268" s="54">
        <v>48.600517302862748</v>
      </c>
      <c r="BD268" s="54">
        <v>3.0276923076923077</v>
      </c>
      <c r="BE268" s="54">
        <v>0</v>
      </c>
      <c r="BF268" s="54">
        <v>0</v>
      </c>
      <c r="BG268" s="54">
        <v>10.619880174291939</v>
      </c>
      <c r="BH268" s="54">
        <v>13.032288868448214</v>
      </c>
      <c r="BI268" s="54">
        <v>12.805993084539086</v>
      </c>
      <c r="BJ268" s="54">
        <v>12.009300175736179</v>
      </c>
      <c r="BK268" s="54">
        <v>10.712734012891534</v>
      </c>
      <c r="BL268" s="54">
        <v>10.071973499763731</v>
      </c>
      <c r="BM268" s="54">
        <v>10.712734012891534</v>
      </c>
      <c r="BN268" s="54">
        <v>12.009300175736179</v>
      </c>
      <c r="BO268" s="54">
        <v>12.805993084539086</v>
      </c>
      <c r="BP268" s="54">
        <v>1</v>
      </c>
      <c r="BQ268" s="54">
        <v>0.5845448567141136</v>
      </c>
      <c r="BR268" s="54">
        <v>151.60185185185182</v>
      </c>
      <c r="BV268" s="54">
        <v>24.296693749999999</v>
      </c>
      <c r="BW268" s="54">
        <v>7</v>
      </c>
      <c r="BX268" s="54">
        <v>25200</v>
      </c>
      <c r="BY268" s="54">
        <v>8.0833333333333339</v>
      </c>
      <c r="BZ268" s="54">
        <v>351.12502886841617</v>
      </c>
      <c r="CA268" s="54">
        <v>48.600517302862748</v>
      </c>
      <c r="CB268" s="54">
        <v>3.0276923076923077</v>
      </c>
      <c r="CC268" s="54">
        <v>0</v>
      </c>
      <c r="CD268" s="54">
        <v>0</v>
      </c>
      <c r="CE268" s="54">
        <v>10.619880174291939</v>
      </c>
      <c r="CF268" s="54">
        <v>13.032288868448214</v>
      </c>
      <c r="CG268" s="54">
        <v>12.805993084539086</v>
      </c>
      <c r="CH268" s="54">
        <v>12.009300175736179</v>
      </c>
      <c r="CI268" s="54">
        <v>10.712734012891534</v>
      </c>
      <c r="CJ268" s="54">
        <v>10.071973499763731</v>
      </c>
      <c r="CK268" s="54">
        <v>10.712734012891534</v>
      </c>
      <c r="CL268" s="54">
        <v>12.009300175736179</v>
      </c>
      <c r="CM268" s="54">
        <v>12.805993084539086</v>
      </c>
      <c r="CN268" s="54">
        <v>0</v>
      </c>
      <c r="CO268" s="54">
        <v>0.5845448567141136</v>
      </c>
      <c r="CP268" s="54">
        <v>151.60185185185182</v>
      </c>
      <c r="CT268" s="54">
        <v>24.296693749999999</v>
      </c>
      <c r="CU268" s="54">
        <v>7</v>
      </c>
      <c r="CV268" s="54">
        <v>25200</v>
      </c>
      <c r="CW268" s="54">
        <v>8.0833333333333339</v>
      </c>
      <c r="CX268" s="54">
        <v>351.12502886841617</v>
      </c>
      <c r="CY268" s="54">
        <v>19.476134695172359</v>
      </c>
      <c r="CZ268" s="54">
        <v>3.0276923076923077</v>
      </c>
      <c r="DA268" s="54">
        <v>0</v>
      </c>
      <c r="DB268" s="54">
        <v>0</v>
      </c>
      <c r="DC268" s="54">
        <v>10.619880174291939</v>
      </c>
      <c r="DD268" s="54">
        <v>13.032288868448214</v>
      </c>
      <c r="DE268" s="54">
        <v>12.805993084539086</v>
      </c>
      <c r="DF268" s="54">
        <v>12.009300175736179</v>
      </c>
      <c r="DG268" s="54">
        <v>10.712734012891534</v>
      </c>
      <c r="DH268" s="54">
        <v>10.071973499763731</v>
      </c>
      <c r="DI268" s="54">
        <v>10.712734012891534</v>
      </c>
      <c r="DJ268" s="54">
        <v>12.009300175736179</v>
      </c>
      <c r="DK268" s="54">
        <v>12.805993084539086</v>
      </c>
      <c r="DL268" s="54">
        <v>1</v>
      </c>
      <c r="DM268" s="54">
        <v>0.5845448567141136</v>
      </c>
      <c r="DN268" s="54">
        <v>151.60185185185182</v>
      </c>
      <c r="DR268" s="54">
        <v>24.296693749999999</v>
      </c>
      <c r="DS268" s="54">
        <v>7</v>
      </c>
      <c r="DT268" s="54">
        <v>25200</v>
      </c>
      <c r="DU268" s="54">
        <v>8.0833333333333339</v>
      </c>
      <c r="DV268" s="54">
        <v>351.12502886841617</v>
      </c>
      <c r="DW268" s="54">
        <v>19.476134695172359</v>
      </c>
      <c r="DX268" s="54">
        <v>3.0276923076923077</v>
      </c>
      <c r="DY268" s="54">
        <v>0</v>
      </c>
      <c r="DZ268" s="54">
        <v>0</v>
      </c>
      <c r="EA268" s="54">
        <v>10.619880174291939</v>
      </c>
      <c r="EB268" s="54">
        <v>13.032288868448214</v>
      </c>
      <c r="EC268" s="54">
        <v>12.805993084539086</v>
      </c>
      <c r="ED268" s="54">
        <v>12.009300175736179</v>
      </c>
      <c r="EE268" s="54">
        <v>10.712734012891534</v>
      </c>
      <c r="EF268" s="54">
        <v>10.071973499763731</v>
      </c>
      <c r="EG268" s="54">
        <v>10.712734012891534</v>
      </c>
      <c r="EH268" s="54">
        <v>12.009300175736179</v>
      </c>
      <c r="EI268" s="54">
        <v>12.805993084539086</v>
      </c>
      <c r="EJ268" s="54">
        <v>0</v>
      </c>
      <c r="EK268" s="54">
        <v>0.5845448567141136</v>
      </c>
      <c r="EL268" s="54">
        <v>151.60185185185182</v>
      </c>
      <c r="EP268" s="54">
        <v>24.296693749999999</v>
      </c>
      <c r="EQ268" s="54">
        <v>7</v>
      </c>
      <c r="ER268" s="54">
        <v>25200</v>
      </c>
      <c r="ES268" s="54">
        <v>8.0833333333333339</v>
      </c>
      <c r="ET268" s="54">
        <v>351.12502886841617</v>
      </c>
      <c r="EU268" s="54">
        <v>0</v>
      </c>
      <c r="EV268" s="54">
        <v>3.0276923076923077</v>
      </c>
      <c r="EW268" s="54">
        <v>0</v>
      </c>
      <c r="EX268" s="54">
        <v>0</v>
      </c>
      <c r="EY268" s="54">
        <v>10.619880174291939</v>
      </c>
      <c r="EZ268" s="54">
        <v>13.032288868448214</v>
      </c>
      <c r="FA268" s="54">
        <v>12.805993084539086</v>
      </c>
      <c r="FB268" s="54">
        <v>12.009300175736179</v>
      </c>
      <c r="FC268" s="54">
        <v>10.712734012891534</v>
      </c>
      <c r="FD268" s="54">
        <v>10.071973499763731</v>
      </c>
      <c r="FE268" s="54">
        <v>10.712734012891534</v>
      </c>
      <c r="FF268" s="54">
        <v>12.009300175736179</v>
      </c>
      <c r="FG268" s="54">
        <v>12.805993084539086</v>
      </c>
      <c r="FH268" s="54">
        <v>1</v>
      </c>
      <c r="FI268" s="54">
        <v>0.5845448567141136</v>
      </c>
      <c r="FJ268" s="54">
        <v>151.60185185185182</v>
      </c>
      <c r="FN268" s="54">
        <v>24.296693749999999</v>
      </c>
      <c r="FO268" s="54">
        <v>7</v>
      </c>
      <c r="FP268" s="54">
        <v>25200</v>
      </c>
      <c r="FQ268" s="54">
        <v>8.0833333333333339</v>
      </c>
      <c r="FR268" s="54">
        <v>351.12502886841617</v>
      </c>
      <c r="FS268" s="54">
        <v>0</v>
      </c>
      <c r="FT268" s="54">
        <v>3.0276923076923077</v>
      </c>
      <c r="FU268" s="54">
        <v>0</v>
      </c>
      <c r="FV268" s="54">
        <v>0</v>
      </c>
      <c r="FW268" s="54">
        <v>10.619880174291939</v>
      </c>
      <c r="FX268" s="54">
        <v>13.032288868448214</v>
      </c>
      <c r="FY268" s="54">
        <v>12.805993084539086</v>
      </c>
      <c r="FZ268" s="54">
        <v>12.009300175736179</v>
      </c>
      <c r="GA268" s="54">
        <v>10.712734012891534</v>
      </c>
      <c r="GB268" s="54">
        <v>10.071973499763731</v>
      </c>
      <c r="GC268" s="54">
        <v>10.712734012891534</v>
      </c>
      <c r="GD268" s="54">
        <v>12.009300175736179</v>
      </c>
      <c r="GE268" s="54">
        <v>12.805993084539086</v>
      </c>
      <c r="GF268" s="54">
        <v>0</v>
      </c>
      <c r="GG268" s="54">
        <v>0.5845448567141136</v>
      </c>
      <c r="GH268" s="54">
        <v>151.60185185185182</v>
      </c>
      <c r="GL268" s="54">
        <v>24.296693749999999</v>
      </c>
      <c r="GM268" s="54">
        <v>7</v>
      </c>
      <c r="GN268" s="54">
        <v>25200</v>
      </c>
      <c r="GO268" s="54">
        <v>8.0833333333333339</v>
      </c>
      <c r="GP268" s="54">
        <v>351.12502886841617</v>
      </c>
      <c r="GQ268" s="54">
        <v>48.600517302862734</v>
      </c>
      <c r="GR268" s="54">
        <v>3.0276923076923077</v>
      </c>
      <c r="GS268" s="54">
        <v>0</v>
      </c>
      <c r="GT268" s="54">
        <v>0</v>
      </c>
      <c r="GU268" s="54">
        <v>10.619880174291939</v>
      </c>
      <c r="GV268" s="54">
        <v>13.032288868448214</v>
      </c>
      <c r="GW268" s="54">
        <v>12.805993084539086</v>
      </c>
      <c r="GX268" s="54">
        <v>12.009300175736179</v>
      </c>
      <c r="GY268" s="54">
        <v>10.712734012891534</v>
      </c>
      <c r="GZ268" s="54">
        <v>10.071973499763731</v>
      </c>
      <c r="HA268" s="54">
        <v>10.712734012891534</v>
      </c>
      <c r="HB268" s="54">
        <v>12.009300175736179</v>
      </c>
      <c r="HC268" s="54">
        <v>12.805993084539086</v>
      </c>
      <c r="HD268" s="54">
        <v>1</v>
      </c>
      <c r="HE268" s="54">
        <v>0.5845448567141136</v>
      </c>
      <c r="HF268" s="54">
        <v>151.60185185185182</v>
      </c>
      <c r="HJ268" s="54">
        <v>24.296693749999999</v>
      </c>
      <c r="HK268" s="54">
        <v>7</v>
      </c>
      <c r="HL268" s="54">
        <v>25200</v>
      </c>
      <c r="HM268" s="54">
        <v>8.0833333333333339</v>
      </c>
      <c r="HN268" s="54">
        <v>351.12502886841617</v>
      </c>
      <c r="HO268" s="54">
        <v>48.600517302862734</v>
      </c>
      <c r="HP268" s="54">
        <v>3.0276923076923077</v>
      </c>
      <c r="HQ268" s="54">
        <v>0</v>
      </c>
      <c r="HR268" s="54">
        <v>0</v>
      </c>
      <c r="HS268" s="54">
        <v>10.619880174291939</v>
      </c>
      <c r="HT268" s="54">
        <v>13.032288868448214</v>
      </c>
      <c r="HU268" s="54">
        <v>12.805993084539086</v>
      </c>
      <c r="HV268" s="54">
        <v>12.009300175736179</v>
      </c>
      <c r="HW268" s="54">
        <v>10.712734012891534</v>
      </c>
      <c r="HX268" s="54">
        <v>10.071973499763731</v>
      </c>
      <c r="HY268" s="54">
        <v>10.712734012891534</v>
      </c>
      <c r="HZ268" s="54">
        <v>12.009300175736179</v>
      </c>
      <c r="IA268" s="54">
        <v>12.805993084539086</v>
      </c>
      <c r="IB268" s="54">
        <v>0</v>
      </c>
      <c r="IC268" s="54">
        <v>0.5845448567141136</v>
      </c>
      <c r="ID268" s="54">
        <v>151.60185185185182</v>
      </c>
    </row>
    <row r="269" spans="2:238" x14ac:dyDescent="0.25">
      <c r="B269" s="54" t="s">
        <v>54</v>
      </c>
      <c r="C269" s="54">
        <v>8</v>
      </c>
      <c r="D269" s="54">
        <v>28800</v>
      </c>
      <c r="E269" s="54">
        <v>9.6733333333333356</v>
      </c>
      <c r="F269" s="54">
        <v>548.83827396544234</v>
      </c>
      <c r="G269" s="54">
        <v>251.76469900882023</v>
      </c>
      <c r="H269" s="54">
        <v>1.5138461538461538</v>
      </c>
      <c r="I269" s="54">
        <v>0</v>
      </c>
      <c r="J269" s="54">
        <v>0</v>
      </c>
      <c r="K269" s="54">
        <v>13.673238562091505</v>
      </c>
      <c r="L269" s="54">
        <v>18.929539609020324</v>
      </c>
      <c r="M269" s="54">
        <v>18.506290614294301</v>
      </c>
      <c r="N269" s="54">
        <v>17.016207737224029</v>
      </c>
      <c r="O269" s="54">
        <v>14.591194263530051</v>
      </c>
      <c r="P269" s="54">
        <v>13.39275725177211</v>
      </c>
      <c r="Q269" s="54">
        <v>14.591194263530051</v>
      </c>
      <c r="R269" s="54">
        <v>17.016207737224029</v>
      </c>
      <c r="S269" s="54">
        <v>18.506290614294301</v>
      </c>
      <c r="T269" s="54">
        <v>1</v>
      </c>
      <c r="U269" s="54">
        <v>0.58892851567641735</v>
      </c>
      <c r="V269" s="54">
        <v>283.54629629629636</v>
      </c>
      <c r="Z269" s="54" t="s">
        <v>54</v>
      </c>
      <c r="AA269" s="54">
        <v>8</v>
      </c>
      <c r="AB269" s="54">
        <v>28800</v>
      </c>
      <c r="AC269" s="54">
        <v>9.6733333333333356</v>
      </c>
      <c r="AD269" s="54">
        <v>548.83827396544234</v>
      </c>
      <c r="AE269" s="54">
        <v>251.76469900882023</v>
      </c>
      <c r="AF269" s="54">
        <v>1.5138461538461538</v>
      </c>
      <c r="AG269" s="54">
        <v>0</v>
      </c>
      <c r="AH269" s="54">
        <v>0</v>
      </c>
      <c r="AI269" s="54">
        <v>13.673238562091505</v>
      </c>
      <c r="AJ269" s="54">
        <v>18.929539609020324</v>
      </c>
      <c r="AK269" s="54">
        <v>18.506290614294301</v>
      </c>
      <c r="AL269" s="54">
        <v>17.016207737224029</v>
      </c>
      <c r="AM269" s="54">
        <v>14.591194263530051</v>
      </c>
      <c r="AN269" s="54">
        <v>13.39275725177211</v>
      </c>
      <c r="AO269" s="54">
        <v>14.591194263530051</v>
      </c>
      <c r="AP269" s="54">
        <v>17.016207737224029</v>
      </c>
      <c r="AQ269" s="54">
        <v>18.506290614294301</v>
      </c>
      <c r="AR269" s="54">
        <v>0</v>
      </c>
      <c r="AS269" s="54">
        <v>0.58892851567641735</v>
      </c>
      <c r="AT269" s="54">
        <v>283.54629629629636</v>
      </c>
      <c r="AX269" s="54" t="s">
        <v>54</v>
      </c>
      <c r="AY269" s="54">
        <v>8</v>
      </c>
      <c r="AZ269" s="54">
        <v>28800</v>
      </c>
      <c r="BA269" s="54">
        <v>9.6733333333333356</v>
      </c>
      <c r="BB269" s="54">
        <v>548.83827396544234</v>
      </c>
      <c r="BC269" s="54">
        <v>251.76469900882023</v>
      </c>
      <c r="BD269" s="54">
        <v>1.5138461538461538</v>
      </c>
      <c r="BE269" s="54">
        <v>0</v>
      </c>
      <c r="BF269" s="54">
        <v>0</v>
      </c>
      <c r="BG269" s="54">
        <v>17.642886710239654</v>
      </c>
      <c r="BH269" s="54">
        <v>18.929539609020324</v>
      </c>
      <c r="BI269" s="54">
        <v>18.506290614294301</v>
      </c>
      <c r="BJ269" s="54">
        <v>17.016207737224029</v>
      </c>
      <c r="BK269" s="54">
        <v>14.591194263530051</v>
      </c>
      <c r="BL269" s="54">
        <v>13.39275725177211</v>
      </c>
      <c r="BM269" s="54">
        <v>14.591194263530051</v>
      </c>
      <c r="BN269" s="54">
        <v>17.016207737224029</v>
      </c>
      <c r="BO269" s="54">
        <v>18.506290614294301</v>
      </c>
      <c r="BP269" s="54">
        <v>1</v>
      </c>
      <c r="BQ269" s="54">
        <v>0.5845448567141136</v>
      </c>
      <c r="BR269" s="54">
        <v>283.54629629629636</v>
      </c>
      <c r="BV269" s="54" t="s">
        <v>54</v>
      </c>
      <c r="BW269" s="54">
        <v>8</v>
      </c>
      <c r="BX269" s="54">
        <v>28800</v>
      </c>
      <c r="BY269" s="54">
        <v>9.6733333333333356</v>
      </c>
      <c r="BZ269" s="54">
        <v>548.83827396544234</v>
      </c>
      <c r="CA269" s="54">
        <v>251.76469900882023</v>
      </c>
      <c r="CB269" s="54">
        <v>1.5138461538461538</v>
      </c>
      <c r="CC269" s="54">
        <v>0</v>
      </c>
      <c r="CD269" s="54">
        <v>0</v>
      </c>
      <c r="CE269" s="54">
        <v>17.642886710239654</v>
      </c>
      <c r="CF269" s="54">
        <v>18.929539609020324</v>
      </c>
      <c r="CG269" s="54">
        <v>18.506290614294301</v>
      </c>
      <c r="CH269" s="54">
        <v>17.016207737224029</v>
      </c>
      <c r="CI269" s="54">
        <v>14.591194263530051</v>
      </c>
      <c r="CJ269" s="54">
        <v>13.39275725177211</v>
      </c>
      <c r="CK269" s="54">
        <v>14.591194263530051</v>
      </c>
      <c r="CL269" s="54">
        <v>17.016207737224029</v>
      </c>
      <c r="CM269" s="54">
        <v>18.506290614294301</v>
      </c>
      <c r="CN269" s="54">
        <v>0</v>
      </c>
      <c r="CO269" s="54">
        <v>0.5845448567141136</v>
      </c>
      <c r="CP269" s="54">
        <v>283.54629629629636</v>
      </c>
      <c r="CT269" s="54" t="s">
        <v>54</v>
      </c>
      <c r="CU269" s="54">
        <v>8</v>
      </c>
      <c r="CV269" s="54">
        <v>28800</v>
      </c>
      <c r="CW269" s="54">
        <v>9.6733333333333356</v>
      </c>
      <c r="CX269" s="54">
        <v>548.83827396544234</v>
      </c>
      <c r="CY269" s="54">
        <v>100.89199583677025</v>
      </c>
      <c r="CZ269" s="54">
        <v>1.5138461538461538</v>
      </c>
      <c r="DA269" s="54">
        <v>0</v>
      </c>
      <c r="DB269" s="54">
        <v>0</v>
      </c>
      <c r="DC269" s="54">
        <v>17.642886710239654</v>
      </c>
      <c r="DD269" s="54">
        <v>18.929539609020324</v>
      </c>
      <c r="DE269" s="54">
        <v>18.506290614294301</v>
      </c>
      <c r="DF269" s="54">
        <v>17.016207737224029</v>
      </c>
      <c r="DG269" s="54">
        <v>14.591194263530051</v>
      </c>
      <c r="DH269" s="54">
        <v>13.39275725177211</v>
      </c>
      <c r="DI269" s="54">
        <v>14.591194263530051</v>
      </c>
      <c r="DJ269" s="54">
        <v>17.016207737224029</v>
      </c>
      <c r="DK269" s="54">
        <v>18.506290614294301</v>
      </c>
      <c r="DL269" s="54">
        <v>1</v>
      </c>
      <c r="DM269" s="54">
        <v>0.5845448567141136</v>
      </c>
      <c r="DN269" s="54">
        <v>283.54629629629636</v>
      </c>
      <c r="DR269" s="54" t="s">
        <v>54</v>
      </c>
      <c r="DS269" s="54">
        <v>8</v>
      </c>
      <c r="DT269" s="54">
        <v>28800</v>
      </c>
      <c r="DU269" s="54">
        <v>9.6733333333333356</v>
      </c>
      <c r="DV269" s="54">
        <v>548.83827396544234</v>
      </c>
      <c r="DW269" s="54">
        <v>100.89199583677025</v>
      </c>
      <c r="DX269" s="54">
        <v>1.5138461538461538</v>
      </c>
      <c r="DY269" s="54">
        <v>0</v>
      </c>
      <c r="DZ269" s="54">
        <v>0</v>
      </c>
      <c r="EA269" s="54">
        <v>17.642886710239654</v>
      </c>
      <c r="EB269" s="54">
        <v>18.929539609020324</v>
      </c>
      <c r="EC269" s="54">
        <v>18.506290614294301</v>
      </c>
      <c r="ED269" s="54">
        <v>17.016207737224029</v>
      </c>
      <c r="EE269" s="54">
        <v>14.591194263530051</v>
      </c>
      <c r="EF269" s="54">
        <v>13.39275725177211</v>
      </c>
      <c r="EG269" s="54">
        <v>14.591194263530051</v>
      </c>
      <c r="EH269" s="54">
        <v>17.016207737224029</v>
      </c>
      <c r="EI269" s="54">
        <v>18.506290614294301</v>
      </c>
      <c r="EJ269" s="54">
        <v>0</v>
      </c>
      <c r="EK269" s="54">
        <v>0.5845448567141136</v>
      </c>
      <c r="EL269" s="54">
        <v>283.54629629629636</v>
      </c>
      <c r="EP269" s="54" t="s">
        <v>54</v>
      </c>
      <c r="EQ269" s="54">
        <v>8</v>
      </c>
      <c r="ER269" s="54">
        <v>28800</v>
      </c>
      <c r="ES269" s="54">
        <v>9.6733333333333356</v>
      </c>
      <c r="ET269" s="54">
        <v>548.83827396544234</v>
      </c>
      <c r="EU269" s="54">
        <v>0</v>
      </c>
      <c r="EV269" s="54">
        <v>1.5138461538461538</v>
      </c>
      <c r="EW269" s="54">
        <v>0</v>
      </c>
      <c r="EX269" s="54">
        <v>0</v>
      </c>
      <c r="EY269" s="54">
        <v>17.642886710239654</v>
      </c>
      <c r="EZ269" s="54">
        <v>18.929539609020324</v>
      </c>
      <c r="FA269" s="54">
        <v>18.506290614294301</v>
      </c>
      <c r="FB269" s="54">
        <v>17.016207737224029</v>
      </c>
      <c r="FC269" s="54">
        <v>14.591194263530051</v>
      </c>
      <c r="FD269" s="54">
        <v>13.39275725177211</v>
      </c>
      <c r="FE269" s="54">
        <v>14.591194263530051</v>
      </c>
      <c r="FF269" s="54">
        <v>17.016207737224029</v>
      </c>
      <c r="FG269" s="54">
        <v>18.506290614294301</v>
      </c>
      <c r="FH269" s="54">
        <v>1</v>
      </c>
      <c r="FI269" s="54">
        <v>0.5845448567141136</v>
      </c>
      <c r="FJ269" s="54">
        <v>283.54629629629636</v>
      </c>
      <c r="FN269" s="54" t="s">
        <v>54</v>
      </c>
      <c r="FO269" s="54">
        <v>8</v>
      </c>
      <c r="FP269" s="54">
        <v>28800</v>
      </c>
      <c r="FQ269" s="54">
        <v>9.6733333333333356</v>
      </c>
      <c r="FR269" s="54">
        <v>548.83827396544234</v>
      </c>
      <c r="FS269" s="54">
        <v>0</v>
      </c>
      <c r="FT269" s="54">
        <v>1.5138461538461538</v>
      </c>
      <c r="FU269" s="54">
        <v>0</v>
      </c>
      <c r="FV269" s="54">
        <v>0</v>
      </c>
      <c r="FW269" s="54">
        <v>17.642886710239654</v>
      </c>
      <c r="FX269" s="54">
        <v>18.929539609020324</v>
      </c>
      <c r="FY269" s="54">
        <v>18.506290614294301</v>
      </c>
      <c r="FZ269" s="54">
        <v>17.016207737224029</v>
      </c>
      <c r="GA269" s="54">
        <v>14.591194263530051</v>
      </c>
      <c r="GB269" s="54">
        <v>13.39275725177211</v>
      </c>
      <c r="GC269" s="54">
        <v>14.591194263530051</v>
      </c>
      <c r="GD269" s="54">
        <v>17.016207737224029</v>
      </c>
      <c r="GE269" s="54">
        <v>18.506290614294301</v>
      </c>
      <c r="GF269" s="54">
        <v>0</v>
      </c>
      <c r="GG269" s="54">
        <v>0.5845448567141136</v>
      </c>
      <c r="GH269" s="54">
        <v>283.54629629629636</v>
      </c>
      <c r="GL269" s="54" t="s">
        <v>54</v>
      </c>
      <c r="GM269" s="54">
        <v>8</v>
      </c>
      <c r="GN269" s="54">
        <v>28800</v>
      </c>
      <c r="GO269" s="54">
        <v>9.6733333333333356</v>
      </c>
      <c r="GP269" s="54">
        <v>548.83827396544234</v>
      </c>
      <c r="GQ269" s="54">
        <v>251.76469900882017</v>
      </c>
      <c r="GR269" s="54">
        <v>1.5138461538461538</v>
      </c>
      <c r="GS269" s="54">
        <v>0</v>
      </c>
      <c r="GT269" s="54">
        <v>0</v>
      </c>
      <c r="GU269" s="54">
        <v>17.642886710239654</v>
      </c>
      <c r="GV269" s="54">
        <v>18.929539609020324</v>
      </c>
      <c r="GW269" s="54">
        <v>18.506290614294301</v>
      </c>
      <c r="GX269" s="54">
        <v>17.016207737224029</v>
      </c>
      <c r="GY269" s="54">
        <v>14.591194263530051</v>
      </c>
      <c r="GZ269" s="54">
        <v>13.39275725177211</v>
      </c>
      <c r="HA269" s="54">
        <v>14.591194263530051</v>
      </c>
      <c r="HB269" s="54">
        <v>17.016207737224029</v>
      </c>
      <c r="HC269" s="54">
        <v>18.506290614294301</v>
      </c>
      <c r="HD269" s="54">
        <v>1</v>
      </c>
      <c r="HE269" s="54">
        <v>0.5845448567141136</v>
      </c>
      <c r="HF269" s="54">
        <v>283.54629629629636</v>
      </c>
      <c r="HJ269" s="54" t="s">
        <v>54</v>
      </c>
      <c r="HK269" s="54">
        <v>8</v>
      </c>
      <c r="HL269" s="54">
        <v>28800</v>
      </c>
      <c r="HM269" s="54">
        <v>9.6733333333333356</v>
      </c>
      <c r="HN269" s="54">
        <v>548.83827396544234</v>
      </c>
      <c r="HO269" s="54">
        <v>251.76469900882017</v>
      </c>
      <c r="HP269" s="54">
        <v>1.5138461538461538</v>
      </c>
      <c r="HQ269" s="54">
        <v>0</v>
      </c>
      <c r="HR269" s="54">
        <v>0</v>
      </c>
      <c r="HS269" s="54">
        <v>17.642886710239654</v>
      </c>
      <c r="HT269" s="54">
        <v>18.929539609020324</v>
      </c>
      <c r="HU269" s="54">
        <v>18.506290614294301</v>
      </c>
      <c r="HV269" s="54">
        <v>17.016207737224029</v>
      </c>
      <c r="HW269" s="54">
        <v>14.591194263530051</v>
      </c>
      <c r="HX269" s="54">
        <v>13.39275725177211</v>
      </c>
      <c r="HY269" s="54">
        <v>14.591194263530051</v>
      </c>
      <c r="HZ269" s="54">
        <v>17.016207737224029</v>
      </c>
      <c r="IA269" s="54">
        <v>18.506290614294301</v>
      </c>
      <c r="IB269" s="54">
        <v>0</v>
      </c>
      <c r="IC269" s="54">
        <v>0.5845448567141136</v>
      </c>
      <c r="ID269" s="54">
        <v>283.54629629629636</v>
      </c>
    </row>
    <row r="270" spans="2:238" x14ac:dyDescent="0.25">
      <c r="B270" s="54">
        <v>17.296693749999999</v>
      </c>
      <c r="C270" s="54">
        <v>9</v>
      </c>
      <c r="D270" s="54">
        <v>32400</v>
      </c>
      <c r="E270" s="54">
        <v>11.533333333333331</v>
      </c>
      <c r="F270" s="54">
        <v>707.89900759674731</v>
      </c>
      <c r="G270" s="54">
        <v>465.3850016248885</v>
      </c>
      <c r="H270" s="54">
        <v>0.94615384615384612</v>
      </c>
      <c r="I270" s="54">
        <v>0</v>
      </c>
      <c r="J270" s="54">
        <v>0</v>
      </c>
      <c r="K270" s="54">
        <v>17.981133986928103</v>
      </c>
      <c r="L270" s="54">
        <v>23.729956114584205</v>
      </c>
      <c r="M270" s="54">
        <v>23.172253727940515</v>
      </c>
      <c r="N270" s="54">
        <v>21.208816632533065</v>
      </c>
      <c r="O270" s="54">
        <v>18.013449794632603</v>
      </c>
      <c r="P270" s="54">
        <v>16.43430562647649</v>
      </c>
      <c r="Q270" s="54">
        <v>18.013449794632603</v>
      </c>
      <c r="R270" s="54">
        <v>21.208816632533065</v>
      </c>
      <c r="S270" s="54">
        <v>23.172253727940515</v>
      </c>
      <c r="T270" s="54">
        <v>1</v>
      </c>
      <c r="U270" s="54">
        <v>0.58892851567641735</v>
      </c>
      <c r="V270" s="54">
        <v>373.62037037037038</v>
      </c>
      <c r="Z270" s="54">
        <v>17.296693749999999</v>
      </c>
      <c r="AA270" s="54">
        <v>9</v>
      </c>
      <c r="AB270" s="54">
        <v>32400</v>
      </c>
      <c r="AC270" s="54">
        <v>11.533333333333331</v>
      </c>
      <c r="AD270" s="54">
        <v>707.89900759674731</v>
      </c>
      <c r="AE270" s="54">
        <v>465.3850016248885</v>
      </c>
      <c r="AF270" s="54">
        <v>0.94615384615384612</v>
      </c>
      <c r="AG270" s="54">
        <v>0</v>
      </c>
      <c r="AH270" s="54">
        <v>0</v>
      </c>
      <c r="AI270" s="54">
        <v>17.981133986928103</v>
      </c>
      <c r="AJ270" s="54">
        <v>23.729956114584205</v>
      </c>
      <c r="AK270" s="54">
        <v>23.172253727940515</v>
      </c>
      <c r="AL270" s="54">
        <v>21.208816632533065</v>
      </c>
      <c r="AM270" s="54">
        <v>18.013449794632603</v>
      </c>
      <c r="AN270" s="54">
        <v>16.43430562647649</v>
      </c>
      <c r="AO270" s="54">
        <v>18.013449794632603</v>
      </c>
      <c r="AP270" s="54">
        <v>21.208816632533065</v>
      </c>
      <c r="AQ270" s="54">
        <v>23.172253727940515</v>
      </c>
      <c r="AR270" s="54">
        <v>0</v>
      </c>
      <c r="AS270" s="54">
        <v>0.58892851567641735</v>
      </c>
      <c r="AT270" s="54">
        <v>373.62037037037038</v>
      </c>
      <c r="AX270" s="54">
        <v>17.296693749999999</v>
      </c>
      <c r="AY270" s="54">
        <v>9</v>
      </c>
      <c r="AZ270" s="54">
        <v>32400</v>
      </c>
      <c r="BA270" s="54">
        <v>11.533333333333331</v>
      </c>
      <c r="BB270" s="54">
        <v>707.89900759674731</v>
      </c>
      <c r="BC270" s="54">
        <v>465.3850016248885</v>
      </c>
      <c r="BD270" s="54">
        <v>0.94615384615384612</v>
      </c>
      <c r="BE270" s="54">
        <v>0</v>
      </c>
      <c r="BF270" s="54">
        <v>0</v>
      </c>
      <c r="BG270" s="54">
        <v>23.211819172113287</v>
      </c>
      <c r="BH270" s="54">
        <v>23.729956114584205</v>
      </c>
      <c r="BI270" s="54">
        <v>23.172253727940515</v>
      </c>
      <c r="BJ270" s="54">
        <v>21.208816632533065</v>
      </c>
      <c r="BK270" s="54">
        <v>18.013449794632603</v>
      </c>
      <c r="BL270" s="54">
        <v>16.43430562647649</v>
      </c>
      <c r="BM270" s="54">
        <v>18.013449794632603</v>
      </c>
      <c r="BN270" s="54">
        <v>21.208816632533065</v>
      </c>
      <c r="BO270" s="54">
        <v>23.172253727940515</v>
      </c>
      <c r="BP270" s="54">
        <v>1</v>
      </c>
      <c r="BQ270" s="54">
        <v>0.5845448567141136</v>
      </c>
      <c r="BR270" s="54">
        <v>373.62037037037038</v>
      </c>
      <c r="BV270" s="54">
        <v>17.296693749999999</v>
      </c>
      <c r="BW270" s="54">
        <v>9</v>
      </c>
      <c r="BX270" s="54">
        <v>32400</v>
      </c>
      <c r="BY270" s="54">
        <v>11.533333333333331</v>
      </c>
      <c r="BZ270" s="54">
        <v>707.89900759674731</v>
      </c>
      <c r="CA270" s="54">
        <v>465.3850016248885</v>
      </c>
      <c r="CB270" s="54">
        <v>0.94615384615384612</v>
      </c>
      <c r="CC270" s="54">
        <v>0</v>
      </c>
      <c r="CD270" s="54">
        <v>0</v>
      </c>
      <c r="CE270" s="54">
        <v>23.211819172113287</v>
      </c>
      <c r="CF270" s="54">
        <v>23.729956114584205</v>
      </c>
      <c r="CG270" s="54">
        <v>23.172253727940515</v>
      </c>
      <c r="CH270" s="54">
        <v>21.208816632533065</v>
      </c>
      <c r="CI270" s="54">
        <v>18.013449794632603</v>
      </c>
      <c r="CJ270" s="54">
        <v>16.43430562647649</v>
      </c>
      <c r="CK270" s="54">
        <v>18.013449794632603</v>
      </c>
      <c r="CL270" s="54">
        <v>21.208816632533065</v>
      </c>
      <c r="CM270" s="54">
        <v>23.172253727940515</v>
      </c>
      <c r="CN270" s="54">
        <v>0</v>
      </c>
      <c r="CO270" s="54">
        <v>0.5845448567141136</v>
      </c>
      <c r="CP270" s="54">
        <v>373.62037037037038</v>
      </c>
      <c r="CT270" s="54">
        <v>17.296693749999999</v>
      </c>
      <c r="CU270" s="54">
        <v>9</v>
      </c>
      <c r="CV270" s="54">
        <v>32400</v>
      </c>
      <c r="CW270" s="54">
        <v>11.533333333333331</v>
      </c>
      <c r="CX270" s="54">
        <v>707.89900759674731</v>
      </c>
      <c r="CY270" s="54">
        <v>186.49803499571885</v>
      </c>
      <c r="CZ270" s="54">
        <v>0.94615384615384612</v>
      </c>
      <c r="DA270" s="54">
        <v>0</v>
      </c>
      <c r="DB270" s="54">
        <v>0</v>
      </c>
      <c r="DC270" s="54">
        <v>23.211819172113287</v>
      </c>
      <c r="DD270" s="54">
        <v>23.729956114584205</v>
      </c>
      <c r="DE270" s="54">
        <v>23.172253727940515</v>
      </c>
      <c r="DF270" s="54">
        <v>21.208816632533065</v>
      </c>
      <c r="DG270" s="54">
        <v>18.013449794632603</v>
      </c>
      <c r="DH270" s="54">
        <v>16.43430562647649</v>
      </c>
      <c r="DI270" s="54">
        <v>18.013449794632603</v>
      </c>
      <c r="DJ270" s="54">
        <v>21.208816632533065</v>
      </c>
      <c r="DK270" s="54">
        <v>23.172253727940515</v>
      </c>
      <c r="DL270" s="54">
        <v>1</v>
      </c>
      <c r="DM270" s="54">
        <v>0.5845448567141136</v>
      </c>
      <c r="DN270" s="54">
        <v>373.62037037037038</v>
      </c>
      <c r="DR270" s="54">
        <v>17.296693749999999</v>
      </c>
      <c r="DS270" s="54">
        <v>9</v>
      </c>
      <c r="DT270" s="54">
        <v>32400</v>
      </c>
      <c r="DU270" s="54">
        <v>11.533333333333331</v>
      </c>
      <c r="DV270" s="54">
        <v>707.89900759674731</v>
      </c>
      <c r="DW270" s="54">
        <v>186.49803499571885</v>
      </c>
      <c r="DX270" s="54">
        <v>0.94615384615384612</v>
      </c>
      <c r="DY270" s="54">
        <v>0</v>
      </c>
      <c r="DZ270" s="54">
        <v>0</v>
      </c>
      <c r="EA270" s="54">
        <v>23.211819172113287</v>
      </c>
      <c r="EB270" s="54">
        <v>23.729956114584205</v>
      </c>
      <c r="EC270" s="54">
        <v>23.172253727940515</v>
      </c>
      <c r="ED270" s="54">
        <v>21.208816632533065</v>
      </c>
      <c r="EE270" s="54">
        <v>18.013449794632603</v>
      </c>
      <c r="EF270" s="54">
        <v>16.43430562647649</v>
      </c>
      <c r="EG270" s="54">
        <v>18.013449794632603</v>
      </c>
      <c r="EH270" s="54">
        <v>21.208816632533065</v>
      </c>
      <c r="EI270" s="54">
        <v>23.172253727940515</v>
      </c>
      <c r="EJ270" s="54">
        <v>0</v>
      </c>
      <c r="EK270" s="54">
        <v>0.5845448567141136</v>
      </c>
      <c r="EL270" s="54">
        <v>373.62037037037038</v>
      </c>
      <c r="EP270" s="54">
        <v>17.296693749999999</v>
      </c>
      <c r="EQ270" s="54">
        <v>9</v>
      </c>
      <c r="ER270" s="54">
        <v>32400</v>
      </c>
      <c r="ES270" s="54">
        <v>11.533333333333331</v>
      </c>
      <c r="ET270" s="54">
        <v>707.89900759674731</v>
      </c>
      <c r="EU270" s="54">
        <v>0</v>
      </c>
      <c r="EV270" s="54">
        <v>0.94615384615384612</v>
      </c>
      <c r="EW270" s="54">
        <v>0</v>
      </c>
      <c r="EX270" s="54">
        <v>0</v>
      </c>
      <c r="EY270" s="54">
        <v>23.211819172113287</v>
      </c>
      <c r="EZ270" s="54">
        <v>23.729956114584205</v>
      </c>
      <c r="FA270" s="54">
        <v>23.172253727940515</v>
      </c>
      <c r="FB270" s="54">
        <v>21.208816632533065</v>
      </c>
      <c r="FC270" s="54">
        <v>18.013449794632603</v>
      </c>
      <c r="FD270" s="54">
        <v>16.43430562647649</v>
      </c>
      <c r="FE270" s="54">
        <v>18.013449794632603</v>
      </c>
      <c r="FF270" s="54">
        <v>21.208816632533065</v>
      </c>
      <c r="FG270" s="54">
        <v>23.172253727940515</v>
      </c>
      <c r="FH270" s="54">
        <v>1</v>
      </c>
      <c r="FI270" s="54">
        <v>0.5845448567141136</v>
      </c>
      <c r="FJ270" s="54">
        <v>373.62037037037038</v>
      </c>
      <c r="FN270" s="54">
        <v>17.296693749999999</v>
      </c>
      <c r="FO270" s="54">
        <v>9</v>
      </c>
      <c r="FP270" s="54">
        <v>32400</v>
      </c>
      <c r="FQ270" s="54">
        <v>11.533333333333331</v>
      </c>
      <c r="FR270" s="54">
        <v>707.89900759674731</v>
      </c>
      <c r="FS270" s="54">
        <v>0</v>
      </c>
      <c r="FT270" s="54">
        <v>0.94615384615384612</v>
      </c>
      <c r="FU270" s="54">
        <v>0</v>
      </c>
      <c r="FV270" s="54">
        <v>0</v>
      </c>
      <c r="FW270" s="54">
        <v>23.211819172113287</v>
      </c>
      <c r="FX270" s="54">
        <v>23.729956114584205</v>
      </c>
      <c r="FY270" s="54">
        <v>23.172253727940515</v>
      </c>
      <c r="FZ270" s="54">
        <v>21.208816632533065</v>
      </c>
      <c r="GA270" s="54">
        <v>18.013449794632603</v>
      </c>
      <c r="GB270" s="54">
        <v>16.43430562647649</v>
      </c>
      <c r="GC270" s="54">
        <v>18.013449794632603</v>
      </c>
      <c r="GD270" s="54">
        <v>21.208816632533065</v>
      </c>
      <c r="GE270" s="54">
        <v>23.172253727940515</v>
      </c>
      <c r="GF270" s="54">
        <v>0</v>
      </c>
      <c r="GG270" s="54">
        <v>0.5845448567141136</v>
      </c>
      <c r="GH270" s="54">
        <v>373.62037037037038</v>
      </c>
      <c r="GL270" s="54">
        <v>17.296693749999999</v>
      </c>
      <c r="GM270" s="54">
        <v>9</v>
      </c>
      <c r="GN270" s="54">
        <v>32400</v>
      </c>
      <c r="GO270" s="54">
        <v>11.533333333333331</v>
      </c>
      <c r="GP270" s="54">
        <v>707.89900759674731</v>
      </c>
      <c r="GQ270" s="54">
        <v>465.38500162488845</v>
      </c>
      <c r="GR270" s="54">
        <v>0.94615384615384612</v>
      </c>
      <c r="GS270" s="54">
        <v>0</v>
      </c>
      <c r="GT270" s="54">
        <v>0</v>
      </c>
      <c r="GU270" s="54">
        <v>23.211819172113287</v>
      </c>
      <c r="GV270" s="54">
        <v>23.729956114584205</v>
      </c>
      <c r="GW270" s="54">
        <v>23.172253727940515</v>
      </c>
      <c r="GX270" s="54">
        <v>21.208816632533065</v>
      </c>
      <c r="GY270" s="54">
        <v>18.013449794632603</v>
      </c>
      <c r="GZ270" s="54">
        <v>16.43430562647649</v>
      </c>
      <c r="HA270" s="54">
        <v>18.013449794632603</v>
      </c>
      <c r="HB270" s="54">
        <v>21.208816632533065</v>
      </c>
      <c r="HC270" s="54">
        <v>23.172253727940515</v>
      </c>
      <c r="HD270" s="54">
        <v>1</v>
      </c>
      <c r="HE270" s="54">
        <v>0.5845448567141136</v>
      </c>
      <c r="HF270" s="54">
        <v>373.62037037037038</v>
      </c>
      <c r="HJ270" s="54">
        <v>17.296693749999999</v>
      </c>
      <c r="HK270" s="54">
        <v>9</v>
      </c>
      <c r="HL270" s="54">
        <v>32400</v>
      </c>
      <c r="HM270" s="54">
        <v>11.533333333333331</v>
      </c>
      <c r="HN270" s="54">
        <v>707.89900759674731</v>
      </c>
      <c r="HO270" s="54">
        <v>465.38500162488845</v>
      </c>
      <c r="HP270" s="54">
        <v>0.94615384615384612</v>
      </c>
      <c r="HQ270" s="54">
        <v>0</v>
      </c>
      <c r="HR270" s="54">
        <v>0</v>
      </c>
      <c r="HS270" s="54">
        <v>23.211819172113287</v>
      </c>
      <c r="HT270" s="54">
        <v>23.729956114584205</v>
      </c>
      <c r="HU270" s="54">
        <v>23.172253727940515</v>
      </c>
      <c r="HV270" s="54">
        <v>21.208816632533065</v>
      </c>
      <c r="HW270" s="54">
        <v>18.013449794632603</v>
      </c>
      <c r="HX270" s="54">
        <v>16.43430562647649</v>
      </c>
      <c r="HY270" s="54">
        <v>18.013449794632603</v>
      </c>
      <c r="HZ270" s="54">
        <v>21.208816632533065</v>
      </c>
      <c r="IA270" s="54">
        <v>23.172253727940515</v>
      </c>
      <c r="IB270" s="54">
        <v>0</v>
      </c>
      <c r="IC270" s="54">
        <v>0.5845448567141136</v>
      </c>
      <c r="ID270" s="54">
        <v>373.62037037037038</v>
      </c>
    </row>
    <row r="271" spans="2:238" x14ac:dyDescent="0.25">
      <c r="B271" s="54" t="s">
        <v>65</v>
      </c>
      <c r="C271" s="54">
        <v>10</v>
      </c>
      <c r="D271" s="54">
        <v>36000</v>
      </c>
      <c r="E271" s="54">
        <v>13.460000000000003</v>
      </c>
      <c r="F271" s="54">
        <v>821.32307357188961</v>
      </c>
      <c r="G271" s="54">
        <v>497.07464181335388</v>
      </c>
      <c r="H271" s="54">
        <v>0.94615384615384612</v>
      </c>
      <c r="I271" s="54">
        <v>0</v>
      </c>
      <c r="J271" s="54">
        <v>0</v>
      </c>
      <c r="K271" s="54">
        <v>22.361986928104574</v>
      </c>
      <c r="L271" s="54">
        <v>28.604595867061384</v>
      </c>
      <c r="M271" s="54">
        <v>27.912094556551224</v>
      </c>
      <c r="N271" s="54">
        <v>25.474086769178051</v>
      </c>
      <c r="O271" s="54">
        <v>21.506386834946813</v>
      </c>
      <c r="P271" s="54">
        <v>19.545557130570369</v>
      </c>
      <c r="Q271" s="54">
        <v>21.506386834946813</v>
      </c>
      <c r="R271" s="54">
        <v>25.474086769178051</v>
      </c>
      <c r="S271" s="54">
        <v>27.912094556551224</v>
      </c>
      <c r="T271" s="54">
        <v>1</v>
      </c>
      <c r="U271" s="54">
        <v>0.58892851567641735</v>
      </c>
      <c r="V271" s="54">
        <v>463.92592592592592</v>
      </c>
      <c r="Z271" s="54" t="s">
        <v>65</v>
      </c>
      <c r="AA271" s="54">
        <v>10</v>
      </c>
      <c r="AB271" s="54">
        <v>36000</v>
      </c>
      <c r="AC271" s="54">
        <v>13.460000000000003</v>
      </c>
      <c r="AD271" s="54">
        <v>821.32307357188961</v>
      </c>
      <c r="AE271" s="54">
        <v>497.07464181335388</v>
      </c>
      <c r="AF271" s="54">
        <v>0.94615384615384612</v>
      </c>
      <c r="AG271" s="54">
        <v>0</v>
      </c>
      <c r="AH271" s="54">
        <v>0</v>
      </c>
      <c r="AI271" s="54">
        <v>22.361986928104574</v>
      </c>
      <c r="AJ271" s="54">
        <v>28.604595867061384</v>
      </c>
      <c r="AK271" s="54">
        <v>27.912094556551224</v>
      </c>
      <c r="AL271" s="54">
        <v>25.474086769178051</v>
      </c>
      <c r="AM271" s="54">
        <v>21.506386834946813</v>
      </c>
      <c r="AN271" s="54">
        <v>19.545557130570369</v>
      </c>
      <c r="AO271" s="54">
        <v>21.506386834946813</v>
      </c>
      <c r="AP271" s="54">
        <v>25.474086769178051</v>
      </c>
      <c r="AQ271" s="54">
        <v>27.912094556551224</v>
      </c>
      <c r="AR271" s="54">
        <v>0</v>
      </c>
      <c r="AS271" s="54">
        <v>0.58892851567641735</v>
      </c>
      <c r="AT271" s="54">
        <v>463.92592592592592</v>
      </c>
      <c r="AX271" s="54" t="s">
        <v>65</v>
      </c>
      <c r="AY271" s="54">
        <v>10</v>
      </c>
      <c r="AZ271" s="54">
        <v>36000</v>
      </c>
      <c r="BA271" s="54">
        <v>13.460000000000003</v>
      </c>
      <c r="BB271" s="54">
        <v>821.32307357188961</v>
      </c>
      <c r="BC271" s="54">
        <v>497.07464181335388</v>
      </c>
      <c r="BD271" s="54">
        <v>0.94615384615384612</v>
      </c>
      <c r="BE271" s="54">
        <v>0</v>
      </c>
      <c r="BF271" s="54">
        <v>0</v>
      </c>
      <c r="BG271" s="54">
        <v>28.85694989106754</v>
      </c>
      <c r="BH271" s="54">
        <v>28.604595867061384</v>
      </c>
      <c r="BI271" s="54">
        <v>27.912094556551224</v>
      </c>
      <c r="BJ271" s="54">
        <v>25.474086769178051</v>
      </c>
      <c r="BK271" s="54">
        <v>21.506386834946813</v>
      </c>
      <c r="BL271" s="54">
        <v>19.545557130570369</v>
      </c>
      <c r="BM271" s="54">
        <v>21.506386834946813</v>
      </c>
      <c r="BN271" s="54">
        <v>25.474086769178051</v>
      </c>
      <c r="BO271" s="54">
        <v>27.912094556551224</v>
      </c>
      <c r="BP271" s="54">
        <v>1</v>
      </c>
      <c r="BQ271" s="54">
        <v>0.5845448567141136</v>
      </c>
      <c r="BR271" s="54">
        <v>463.92592592592592</v>
      </c>
      <c r="BV271" s="54" t="s">
        <v>65</v>
      </c>
      <c r="BW271" s="54">
        <v>10</v>
      </c>
      <c r="BX271" s="54">
        <v>36000</v>
      </c>
      <c r="BY271" s="54">
        <v>13.460000000000003</v>
      </c>
      <c r="BZ271" s="54">
        <v>821.32307357188961</v>
      </c>
      <c r="CA271" s="54">
        <v>497.07464181335388</v>
      </c>
      <c r="CB271" s="54">
        <v>0.94615384615384612</v>
      </c>
      <c r="CC271" s="54">
        <v>0</v>
      </c>
      <c r="CD271" s="54">
        <v>0</v>
      </c>
      <c r="CE271" s="54">
        <v>28.85694989106754</v>
      </c>
      <c r="CF271" s="54">
        <v>28.604595867061384</v>
      </c>
      <c r="CG271" s="54">
        <v>27.912094556551224</v>
      </c>
      <c r="CH271" s="54">
        <v>25.474086769178051</v>
      </c>
      <c r="CI271" s="54">
        <v>21.506386834946813</v>
      </c>
      <c r="CJ271" s="54">
        <v>19.545557130570369</v>
      </c>
      <c r="CK271" s="54">
        <v>21.506386834946813</v>
      </c>
      <c r="CL271" s="54">
        <v>25.474086769178051</v>
      </c>
      <c r="CM271" s="54">
        <v>27.912094556551224</v>
      </c>
      <c r="CN271" s="54">
        <v>0</v>
      </c>
      <c r="CO271" s="54">
        <v>0.5845448567141136</v>
      </c>
      <c r="CP271" s="54">
        <v>463.92592592592592</v>
      </c>
      <c r="CT271" s="54" t="s">
        <v>65</v>
      </c>
      <c r="CU271" s="54">
        <v>10</v>
      </c>
      <c r="CV271" s="54">
        <v>36000</v>
      </c>
      <c r="CW271" s="54">
        <v>13.460000000000003</v>
      </c>
      <c r="CX271" s="54">
        <v>821.32307357188961</v>
      </c>
      <c r="CY271" s="54">
        <v>199.19731753433791</v>
      </c>
      <c r="CZ271" s="54">
        <v>0.94615384615384612</v>
      </c>
      <c r="DA271" s="54">
        <v>0</v>
      </c>
      <c r="DB271" s="54">
        <v>0</v>
      </c>
      <c r="DC271" s="54">
        <v>28.85694989106754</v>
      </c>
      <c r="DD271" s="54">
        <v>28.604595867061384</v>
      </c>
      <c r="DE271" s="54">
        <v>27.912094556551224</v>
      </c>
      <c r="DF271" s="54">
        <v>25.474086769178051</v>
      </c>
      <c r="DG271" s="54">
        <v>21.506386834946813</v>
      </c>
      <c r="DH271" s="54">
        <v>19.545557130570369</v>
      </c>
      <c r="DI271" s="54">
        <v>21.506386834946813</v>
      </c>
      <c r="DJ271" s="54">
        <v>25.474086769178051</v>
      </c>
      <c r="DK271" s="54">
        <v>27.912094556551224</v>
      </c>
      <c r="DL271" s="54">
        <v>1</v>
      </c>
      <c r="DM271" s="54">
        <v>0.5845448567141136</v>
      </c>
      <c r="DN271" s="54">
        <v>463.92592592592592</v>
      </c>
      <c r="DR271" s="54" t="s">
        <v>65</v>
      </c>
      <c r="DS271" s="54">
        <v>10</v>
      </c>
      <c r="DT271" s="54">
        <v>36000</v>
      </c>
      <c r="DU271" s="54">
        <v>13.460000000000003</v>
      </c>
      <c r="DV271" s="54">
        <v>821.32307357188961</v>
      </c>
      <c r="DW271" s="54">
        <v>199.19731753433791</v>
      </c>
      <c r="DX271" s="54">
        <v>0.94615384615384612</v>
      </c>
      <c r="DY271" s="54">
        <v>0</v>
      </c>
      <c r="DZ271" s="54">
        <v>0</v>
      </c>
      <c r="EA271" s="54">
        <v>28.85694989106754</v>
      </c>
      <c r="EB271" s="54">
        <v>28.604595867061384</v>
      </c>
      <c r="EC271" s="54">
        <v>27.912094556551224</v>
      </c>
      <c r="ED271" s="54">
        <v>25.474086769178051</v>
      </c>
      <c r="EE271" s="54">
        <v>21.506386834946813</v>
      </c>
      <c r="EF271" s="54">
        <v>19.545557130570369</v>
      </c>
      <c r="EG271" s="54">
        <v>21.506386834946813</v>
      </c>
      <c r="EH271" s="54">
        <v>25.474086769178051</v>
      </c>
      <c r="EI271" s="54">
        <v>27.912094556551224</v>
      </c>
      <c r="EJ271" s="54">
        <v>0</v>
      </c>
      <c r="EK271" s="54">
        <v>0.5845448567141136</v>
      </c>
      <c r="EL271" s="54">
        <v>463.92592592592592</v>
      </c>
      <c r="EP271" s="54" t="s">
        <v>65</v>
      </c>
      <c r="EQ271" s="54">
        <v>10</v>
      </c>
      <c r="ER271" s="54">
        <v>36000</v>
      </c>
      <c r="ES271" s="54">
        <v>13.460000000000003</v>
      </c>
      <c r="ET271" s="54">
        <v>821.32307357188961</v>
      </c>
      <c r="EU271" s="54">
        <v>0</v>
      </c>
      <c r="EV271" s="54">
        <v>0.94615384615384612</v>
      </c>
      <c r="EW271" s="54">
        <v>0</v>
      </c>
      <c r="EX271" s="54">
        <v>0</v>
      </c>
      <c r="EY271" s="54">
        <v>28.85694989106754</v>
      </c>
      <c r="EZ271" s="54">
        <v>28.604595867061384</v>
      </c>
      <c r="FA271" s="54">
        <v>27.912094556551224</v>
      </c>
      <c r="FB271" s="54">
        <v>25.474086769178051</v>
      </c>
      <c r="FC271" s="54">
        <v>21.506386834946813</v>
      </c>
      <c r="FD271" s="54">
        <v>19.545557130570369</v>
      </c>
      <c r="FE271" s="54">
        <v>21.506386834946813</v>
      </c>
      <c r="FF271" s="54">
        <v>25.474086769178051</v>
      </c>
      <c r="FG271" s="54">
        <v>27.912094556551224</v>
      </c>
      <c r="FH271" s="54">
        <v>1</v>
      </c>
      <c r="FI271" s="54">
        <v>0.5845448567141136</v>
      </c>
      <c r="FJ271" s="54">
        <v>463.92592592592592</v>
      </c>
      <c r="FN271" s="54" t="s">
        <v>65</v>
      </c>
      <c r="FO271" s="54">
        <v>10</v>
      </c>
      <c r="FP271" s="54">
        <v>36000</v>
      </c>
      <c r="FQ271" s="54">
        <v>13.460000000000003</v>
      </c>
      <c r="FR271" s="54">
        <v>821.32307357188961</v>
      </c>
      <c r="FS271" s="54">
        <v>0</v>
      </c>
      <c r="FT271" s="54">
        <v>0.94615384615384612</v>
      </c>
      <c r="FU271" s="54">
        <v>0</v>
      </c>
      <c r="FV271" s="54">
        <v>0</v>
      </c>
      <c r="FW271" s="54">
        <v>28.85694989106754</v>
      </c>
      <c r="FX271" s="54">
        <v>28.604595867061384</v>
      </c>
      <c r="FY271" s="54">
        <v>27.912094556551224</v>
      </c>
      <c r="FZ271" s="54">
        <v>25.474086769178051</v>
      </c>
      <c r="GA271" s="54">
        <v>21.506386834946813</v>
      </c>
      <c r="GB271" s="54">
        <v>19.545557130570369</v>
      </c>
      <c r="GC271" s="54">
        <v>21.506386834946813</v>
      </c>
      <c r="GD271" s="54">
        <v>25.474086769178051</v>
      </c>
      <c r="GE271" s="54">
        <v>27.912094556551224</v>
      </c>
      <c r="GF271" s="54">
        <v>0</v>
      </c>
      <c r="GG271" s="54">
        <v>0.5845448567141136</v>
      </c>
      <c r="GH271" s="54">
        <v>463.92592592592592</v>
      </c>
      <c r="GL271" s="54" t="s">
        <v>65</v>
      </c>
      <c r="GM271" s="54">
        <v>10</v>
      </c>
      <c r="GN271" s="54">
        <v>36000</v>
      </c>
      <c r="GO271" s="54">
        <v>13.460000000000003</v>
      </c>
      <c r="GP271" s="54">
        <v>821.32307357188961</v>
      </c>
      <c r="GQ271" s="54">
        <v>497.07464181335371</v>
      </c>
      <c r="GR271" s="54">
        <v>0.94615384615384612</v>
      </c>
      <c r="GS271" s="54">
        <v>0</v>
      </c>
      <c r="GT271" s="54">
        <v>0</v>
      </c>
      <c r="GU271" s="54">
        <v>28.85694989106754</v>
      </c>
      <c r="GV271" s="54">
        <v>28.604595867061384</v>
      </c>
      <c r="GW271" s="54">
        <v>27.912094556551224</v>
      </c>
      <c r="GX271" s="54">
        <v>25.474086769178051</v>
      </c>
      <c r="GY271" s="54">
        <v>21.506386834946813</v>
      </c>
      <c r="GZ271" s="54">
        <v>19.545557130570369</v>
      </c>
      <c r="HA271" s="54">
        <v>21.506386834946813</v>
      </c>
      <c r="HB271" s="54">
        <v>25.474086769178051</v>
      </c>
      <c r="HC271" s="54">
        <v>27.912094556551224</v>
      </c>
      <c r="HD271" s="54">
        <v>1</v>
      </c>
      <c r="HE271" s="54">
        <v>0.5845448567141136</v>
      </c>
      <c r="HF271" s="54">
        <v>463.92592592592592</v>
      </c>
      <c r="HJ271" s="54" t="s">
        <v>65</v>
      </c>
      <c r="HK271" s="54">
        <v>10</v>
      </c>
      <c r="HL271" s="54">
        <v>36000</v>
      </c>
      <c r="HM271" s="54">
        <v>13.460000000000003</v>
      </c>
      <c r="HN271" s="54">
        <v>821.32307357188961</v>
      </c>
      <c r="HO271" s="54">
        <v>497.07464181335371</v>
      </c>
      <c r="HP271" s="54">
        <v>0.94615384615384612</v>
      </c>
      <c r="HQ271" s="54">
        <v>0</v>
      </c>
      <c r="HR271" s="54">
        <v>0</v>
      </c>
      <c r="HS271" s="54">
        <v>28.85694989106754</v>
      </c>
      <c r="HT271" s="54">
        <v>28.604595867061384</v>
      </c>
      <c r="HU271" s="54">
        <v>27.912094556551224</v>
      </c>
      <c r="HV271" s="54">
        <v>25.474086769178051</v>
      </c>
      <c r="HW271" s="54">
        <v>21.506386834946813</v>
      </c>
      <c r="HX271" s="54">
        <v>19.545557130570369</v>
      </c>
      <c r="HY271" s="54">
        <v>21.506386834946813</v>
      </c>
      <c r="HZ271" s="54">
        <v>25.474086769178051</v>
      </c>
      <c r="IA271" s="54">
        <v>27.912094556551224</v>
      </c>
      <c r="IB271" s="54">
        <v>0</v>
      </c>
      <c r="IC271" s="54">
        <v>0.5845448567141136</v>
      </c>
      <c r="ID271" s="54">
        <v>463.92592592592592</v>
      </c>
    </row>
    <row r="272" spans="2:238" x14ac:dyDescent="0.25">
      <c r="B272" s="54">
        <v>11.359583333333333</v>
      </c>
      <c r="C272" s="54">
        <v>11</v>
      </c>
      <c r="D272" s="54">
        <v>39600</v>
      </c>
      <c r="E272" s="54">
        <v>15.363333333333337</v>
      </c>
      <c r="F272" s="54">
        <v>918.93007993927017</v>
      </c>
      <c r="G272" s="54">
        <v>698.69085031194845</v>
      </c>
      <c r="H272" s="54">
        <v>0.94615384615384612</v>
      </c>
      <c r="I272" s="54">
        <v>0</v>
      </c>
      <c r="J272" s="54">
        <v>0</v>
      </c>
      <c r="K272" s="54">
        <v>25.014686274509803</v>
      </c>
      <c r="L272" s="54">
        <v>31.408069039371821</v>
      </c>
      <c r="M272" s="54">
        <v>30.674407963120416</v>
      </c>
      <c r="N272" s="54">
        <v>28.09149383711565</v>
      </c>
      <c r="O272" s="54">
        <v>23.887968212238146</v>
      </c>
      <c r="P272" s="54">
        <v>21.810593903446225</v>
      </c>
      <c r="Q272" s="54">
        <v>23.887968212238146</v>
      </c>
      <c r="R272" s="54">
        <v>28.09149383711565</v>
      </c>
      <c r="S272" s="54">
        <v>30.674407963120416</v>
      </c>
      <c r="T272" s="54">
        <v>1</v>
      </c>
      <c r="U272" s="54">
        <v>0.58892851567641735</v>
      </c>
      <c r="V272" s="54">
        <v>491.5</v>
      </c>
      <c r="Z272" s="54">
        <v>11.359583333333333</v>
      </c>
      <c r="AA272" s="54">
        <v>11</v>
      </c>
      <c r="AB272" s="54">
        <v>39600</v>
      </c>
      <c r="AC272" s="54">
        <v>15.363333333333337</v>
      </c>
      <c r="AD272" s="54">
        <v>918.93007993927017</v>
      </c>
      <c r="AE272" s="54">
        <v>698.69085031194845</v>
      </c>
      <c r="AF272" s="54">
        <v>0.94615384615384612</v>
      </c>
      <c r="AG272" s="54">
        <v>0</v>
      </c>
      <c r="AH272" s="54">
        <v>0</v>
      </c>
      <c r="AI272" s="54">
        <v>25.014686274509803</v>
      </c>
      <c r="AJ272" s="54">
        <v>31.408069039371821</v>
      </c>
      <c r="AK272" s="54">
        <v>30.674407963120416</v>
      </c>
      <c r="AL272" s="54">
        <v>28.09149383711565</v>
      </c>
      <c r="AM272" s="54">
        <v>23.887968212238146</v>
      </c>
      <c r="AN272" s="54">
        <v>21.810593903446225</v>
      </c>
      <c r="AO272" s="54">
        <v>23.887968212238146</v>
      </c>
      <c r="AP272" s="54">
        <v>28.09149383711565</v>
      </c>
      <c r="AQ272" s="54">
        <v>30.674407963120416</v>
      </c>
      <c r="AR272" s="54">
        <v>0</v>
      </c>
      <c r="AS272" s="54">
        <v>0.58892851567641735</v>
      </c>
      <c r="AT272" s="54">
        <v>491.5</v>
      </c>
      <c r="AX272" s="54">
        <v>11.359583333333333</v>
      </c>
      <c r="AY272" s="54">
        <v>11</v>
      </c>
      <c r="AZ272" s="54">
        <v>39600</v>
      </c>
      <c r="BA272" s="54">
        <v>15.363333333333337</v>
      </c>
      <c r="BB272" s="54">
        <v>918.93007993927017</v>
      </c>
      <c r="BC272" s="54">
        <v>698.69085031194845</v>
      </c>
      <c r="BD272" s="54">
        <v>0.94615384615384612</v>
      </c>
      <c r="BE272" s="54">
        <v>0</v>
      </c>
      <c r="BF272" s="54">
        <v>0</v>
      </c>
      <c r="BG272" s="54">
        <v>31.89568627450981</v>
      </c>
      <c r="BH272" s="54">
        <v>31.408069039371821</v>
      </c>
      <c r="BI272" s="54">
        <v>30.674407963120416</v>
      </c>
      <c r="BJ272" s="54">
        <v>28.09149383711565</v>
      </c>
      <c r="BK272" s="54">
        <v>23.887968212238146</v>
      </c>
      <c r="BL272" s="54">
        <v>21.810593903446225</v>
      </c>
      <c r="BM272" s="54">
        <v>23.887968212238146</v>
      </c>
      <c r="BN272" s="54">
        <v>28.09149383711565</v>
      </c>
      <c r="BO272" s="54">
        <v>30.674407963120416</v>
      </c>
      <c r="BP272" s="54">
        <v>1</v>
      </c>
      <c r="BQ272" s="54">
        <v>0.5845448567141136</v>
      </c>
      <c r="BR272" s="54">
        <v>491.5</v>
      </c>
      <c r="BV272" s="54">
        <v>11.359583333333333</v>
      </c>
      <c r="BW272" s="54">
        <v>11</v>
      </c>
      <c r="BX272" s="54">
        <v>39600</v>
      </c>
      <c r="BY272" s="54">
        <v>15.363333333333337</v>
      </c>
      <c r="BZ272" s="54">
        <v>918.93007993927017</v>
      </c>
      <c r="CA272" s="54">
        <v>698.69085031194845</v>
      </c>
      <c r="CB272" s="54">
        <v>0.94615384615384612</v>
      </c>
      <c r="CC272" s="54">
        <v>0</v>
      </c>
      <c r="CD272" s="54">
        <v>0</v>
      </c>
      <c r="CE272" s="54">
        <v>31.89568627450981</v>
      </c>
      <c r="CF272" s="54">
        <v>31.408069039371821</v>
      </c>
      <c r="CG272" s="54">
        <v>30.674407963120416</v>
      </c>
      <c r="CH272" s="54">
        <v>28.09149383711565</v>
      </c>
      <c r="CI272" s="54">
        <v>23.887968212238146</v>
      </c>
      <c r="CJ272" s="54">
        <v>21.810593903446225</v>
      </c>
      <c r="CK272" s="54">
        <v>23.887968212238146</v>
      </c>
      <c r="CL272" s="54">
        <v>28.09149383711565</v>
      </c>
      <c r="CM272" s="54">
        <v>30.674407963120416</v>
      </c>
      <c r="CN272" s="54">
        <v>0</v>
      </c>
      <c r="CO272" s="54">
        <v>0.5845448567141136</v>
      </c>
      <c r="CP272" s="54">
        <v>491.5</v>
      </c>
      <c r="CT272" s="54">
        <v>11.359583333333333</v>
      </c>
      <c r="CU272" s="54">
        <v>11</v>
      </c>
      <c r="CV272" s="54">
        <v>39600</v>
      </c>
      <c r="CW272" s="54">
        <v>15.363333333333337</v>
      </c>
      <c r="CX272" s="54">
        <v>918.93007993927017</v>
      </c>
      <c r="CY272" s="54">
        <v>279.99284505884191</v>
      </c>
      <c r="CZ272" s="54">
        <v>0.94615384615384612</v>
      </c>
      <c r="DA272" s="54">
        <v>0</v>
      </c>
      <c r="DB272" s="54">
        <v>0</v>
      </c>
      <c r="DC272" s="54">
        <v>31.89568627450981</v>
      </c>
      <c r="DD272" s="54">
        <v>31.408069039371821</v>
      </c>
      <c r="DE272" s="54">
        <v>30.674407963120416</v>
      </c>
      <c r="DF272" s="54">
        <v>28.09149383711565</v>
      </c>
      <c r="DG272" s="54">
        <v>23.887968212238146</v>
      </c>
      <c r="DH272" s="54">
        <v>21.810593903446225</v>
      </c>
      <c r="DI272" s="54">
        <v>23.887968212238146</v>
      </c>
      <c r="DJ272" s="54">
        <v>28.09149383711565</v>
      </c>
      <c r="DK272" s="54">
        <v>30.674407963120416</v>
      </c>
      <c r="DL272" s="54">
        <v>1</v>
      </c>
      <c r="DM272" s="54">
        <v>0.5845448567141136</v>
      </c>
      <c r="DN272" s="54">
        <v>491.5</v>
      </c>
      <c r="DR272" s="54">
        <v>11.359583333333333</v>
      </c>
      <c r="DS272" s="54">
        <v>11</v>
      </c>
      <c r="DT272" s="54">
        <v>39600</v>
      </c>
      <c r="DU272" s="54">
        <v>15.363333333333337</v>
      </c>
      <c r="DV272" s="54">
        <v>918.93007993927017</v>
      </c>
      <c r="DW272" s="54">
        <v>279.99284505884191</v>
      </c>
      <c r="DX272" s="54">
        <v>0.94615384615384612</v>
      </c>
      <c r="DY272" s="54">
        <v>0</v>
      </c>
      <c r="DZ272" s="54">
        <v>0</v>
      </c>
      <c r="EA272" s="54">
        <v>31.89568627450981</v>
      </c>
      <c r="EB272" s="54">
        <v>31.408069039371821</v>
      </c>
      <c r="EC272" s="54">
        <v>30.674407963120416</v>
      </c>
      <c r="ED272" s="54">
        <v>28.09149383711565</v>
      </c>
      <c r="EE272" s="54">
        <v>23.887968212238146</v>
      </c>
      <c r="EF272" s="54">
        <v>21.810593903446225</v>
      </c>
      <c r="EG272" s="54">
        <v>23.887968212238146</v>
      </c>
      <c r="EH272" s="54">
        <v>28.09149383711565</v>
      </c>
      <c r="EI272" s="54">
        <v>30.674407963120416</v>
      </c>
      <c r="EJ272" s="54">
        <v>0</v>
      </c>
      <c r="EK272" s="54">
        <v>0.5845448567141136</v>
      </c>
      <c r="EL272" s="54">
        <v>491.5</v>
      </c>
      <c r="EP272" s="54">
        <v>11.359583333333333</v>
      </c>
      <c r="EQ272" s="54">
        <v>11</v>
      </c>
      <c r="ER272" s="54">
        <v>39600</v>
      </c>
      <c r="ES272" s="54">
        <v>15.363333333333337</v>
      </c>
      <c r="ET272" s="54">
        <v>918.93007993927017</v>
      </c>
      <c r="EU272" s="54">
        <v>0</v>
      </c>
      <c r="EV272" s="54">
        <v>0.94615384615384612</v>
      </c>
      <c r="EW272" s="54">
        <v>0</v>
      </c>
      <c r="EX272" s="54">
        <v>0</v>
      </c>
      <c r="EY272" s="54">
        <v>31.89568627450981</v>
      </c>
      <c r="EZ272" s="54">
        <v>31.408069039371821</v>
      </c>
      <c r="FA272" s="54">
        <v>30.674407963120416</v>
      </c>
      <c r="FB272" s="54">
        <v>28.09149383711565</v>
      </c>
      <c r="FC272" s="54">
        <v>23.887968212238146</v>
      </c>
      <c r="FD272" s="54">
        <v>21.810593903446225</v>
      </c>
      <c r="FE272" s="54">
        <v>23.887968212238146</v>
      </c>
      <c r="FF272" s="54">
        <v>28.09149383711565</v>
      </c>
      <c r="FG272" s="54">
        <v>30.674407963120416</v>
      </c>
      <c r="FH272" s="54">
        <v>1</v>
      </c>
      <c r="FI272" s="54">
        <v>0.5845448567141136</v>
      </c>
      <c r="FJ272" s="54">
        <v>491.5</v>
      </c>
      <c r="FN272" s="54">
        <v>11.359583333333333</v>
      </c>
      <c r="FO272" s="54">
        <v>11</v>
      </c>
      <c r="FP272" s="54">
        <v>39600</v>
      </c>
      <c r="FQ272" s="54">
        <v>15.363333333333337</v>
      </c>
      <c r="FR272" s="54">
        <v>918.93007993927017</v>
      </c>
      <c r="FS272" s="54">
        <v>0</v>
      </c>
      <c r="FT272" s="54">
        <v>0.94615384615384612</v>
      </c>
      <c r="FU272" s="54">
        <v>0</v>
      </c>
      <c r="FV272" s="54">
        <v>0</v>
      </c>
      <c r="FW272" s="54">
        <v>31.89568627450981</v>
      </c>
      <c r="FX272" s="54">
        <v>31.408069039371821</v>
      </c>
      <c r="FY272" s="54">
        <v>30.674407963120416</v>
      </c>
      <c r="FZ272" s="54">
        <v>28.09149383711565</v>
      </c>
      <c r="GA272" s="54">
        <v>23.887968212238146</v>
      </c>
      <c r="GB272" s="54">
        <v>21.810593903446225</v>
      </c>
      <c r="GC272" s="54">
        <v>23.887968212238146</v>
      </c>
      <c r="GD272" s="54">
        <v>28.09149383711565</v>
      </c>
      <c r="GE272" s="54">
        <v>30.674407963120416</v>
      </c>
      <c r="GF272" s="54">
        <v>0</v>
      </c>
      <c r="GG272" s="54">
        <v>0.5845448567141136</v>
      </c>
      <c r="GH272" s="54">
        <v>491.5</v>
      </c>
      <c r="GL272" s="54">
        <v>11.359583333333333</v>
      </c>
      <c r="GM272" s="54">
        <v>11</v>
      </c>
      <c r="GN272" s="54">
        <v>39600</v>
      </c>
      <c r="GO272" s="54">
        <v>15.363333333333337</v>
      </c>
      <c r="GP272" s="54">
        <v>918.93007993927017</v>
      </c>
      <c r="GQ272" s="54">
        <v>698.69085031194822</v>
      </c>
      <c r="GR272" s="54">
        <v>0.94615384615384612</v>
      </c>
      <c r="GS272" s="54">
        <v>0</v>
      </c>
      <c r="GT272" s="54">
        <v>0</v>
      </c>
      <c r="GU272" s="54">
        <v>31.89568627450981</v>
      </c>
      <c r="GV272" s="54">
        <v>31.408069039371821</v>
      </c>
      <c r="GW272" s="54">
        <v>30.674407963120416</v>
      </c>
      <c r="GX272" s="54">
        <v>28.09149383711565</v>
      </c>
      <c r="GY272" s="54">
        <v>23.887968212238146</v>
      </c>
      <c r="GZ272" s="54">
        <v>21.810593903446225</v>
      </c>
      <c r="HA272" s="54">
        <v>23.887968212238146</v>
      </c>
      <c r="HB272" s="54">
        <v>28.09149383711565</v>
      </c>
      <c r="HC272" s="54">
        <v>30.674407963120416</v>
      </c>
      <c r="HD272" s="54">
        <v>1</v>
      </c>
      <c r="HE272" s="54">
        <v>0.5845448567141136</v>
      </c>
      <c r="HF272" s="54">
        <v>491.5</v>
      </c>
      <c r="HJ272" s="54">
        <v>11.359583333333333</v>
      </c>
      <c r="HK272" s="54">
        <v>11</v>
      </c>
      <c r="HL272" s="54">
        <v>39600</v>
      </c>
      <c r="HM272" s="54">
        <v>15.363333333333337</v>
      </c>
      <c r="HN272" s="54">
        <v>918.93007993927017</v>
      </c>
      <c r="HO272" s="54">
        <v>698.69085031194822</v>
      </c>
      <c r="HP272" s="54">
        <v>0.94615384615384612</v>
      </c>
      <c r="HQ272" s="54">
        <v>0</v>
      </c>
      <c r="HR272" s="54">
        <v>0</v>
      </c>
      <c r="HS272" s="54">
        <v>31.89568627450981</v>
      </c>
      <c r="HT272" s="54">
        <v>31.408069039371821</v>
      </c>
      <c r="HU272" s="54">
        <v>30.674407963120416</v>
      </c>
      <c r="HV272" s="54">
        <v>28.09149383711565</v>
      </c>
      <c r="HW272" s="54">
        <v>23.887968212238146</v>
      </c>
      <c r="HX272" s="54">
        <v>21.810593903446225</v>
      </c>
      <c r="HY272" s="54">
        <v>23.887968212238146</v>
      </c>
      <c r="HZ272" s="54">
        <v>28.09149383711565</v>
      </c>
      <c r="IA272" s="54">
        <v>30.674407963120416</v>
      </c>
      <c r="IB272" s="54">
        <v>0</v>
      </c>
      <c r="IC272" s="54">
        <v>0.5845448567141136</v>
      </c>
      <c r="ID272" s="54">
        <v>491.5</v>
      </c>
    </row>
    <row r="273" spans="2:238" x14ac:dyDescent="0.25">
      <c r="B273" s="54" t="s">
        <v>68</v>
      </c>
      <c r="C273" s="54">
        <v>12</v>
      </c>
      <c r="D273" s="54">
        <v>43200</v>
      </c>
      <c r="E273" s="54">
        <v>16.47</v>
      </c>
      <c r="F273" s="54">
        <v>769.4212069801855</v>
      </c>
      <c r="G273" s="54">
        <v>536.73780437181961</v>
      </c>
      <c r="H273" s="54">
        <v>0.94615384615384612</v>
      </c>
      <c r="I273" s="54">
        <v>0</v>
      </c>
      <c r="J273" s="54">
        <v>0</v>
      </c>
      <c r="K273" s="54">
        <v>26.347823529411759</v>
      </c>
      <c r="L273" s="54">
        <v>32.786772594916719</v>
      </c>
      <c r="M273" s="54">
        <v>32.04067236850846</v>
      </c>
      <c r="N273" s="54">
        <v>29.413965191876283</v>
      </c>
      <c r="O273" s="54">
        <v>25.139169210524081</v>
      </c>
      <c r="P273" s="54">
        <v>23.026573228134467</v>
      </c>
      <c r="Q273" s="54">
        <v>25.139169210524081</v>
      </c>
      <c r="R273" s="54">
        <v>29.413965191876283</v>
      </c>
      <c r="S273" s="54">
        <v>32.04067236850846</v>
      </c>
      <c r="T273" s="54">
        <v>1</v>
      </c>
      <c r="U273" s="54">
        <v>0.58892851567641735</v>
      </c>
      <c r="V273" s="54">
        <v>499.83333333333331</v>
      </c>
      <c r="Z273" s="54" t="s">
        <v>68</v>
      </c>
      <c r="AA273" s="54">
        <v>12</v>
      </c>
      <c r="AB273" s="54">
        <v>43200</v>
      </c>
      <c r="AC273" s="54">
        <v>16.47</v>
      </c>
      <c r="AD273" s="54">
        <v>769.4212069801855</v>
      </c>
      <c r="AE273" s="54">
        <v>536.73780437181961</v>
      </c>
      <c r="AF273" s="54">
        <v>0.94615384615384612</v>
      </c>
      <c r="AG273" s="54">
        <v>0</v>
      </c>
      <c r="AH273" s="54">
        <v>0</v>
      </c>
      <c r="AI273" s="54">
        <v>26.347823529411759</v>
      </c>
      <c r="AJ273" s="54">
        <v>32.786772594916719</v>
      </c>
      <c r="AK273" s="54">
        <v>32.04067236850846</v>
      </c>
      <c r="AL273" s="54">
        <v>29.413965191876283</v>
      </c>
      <c r="AM273" s="54">
        <v>25.139169210524081</v>
      </c>
      <c r="AN273" s="54">
        <v>23.026573228134467</v>
      </c>
      <c r="AO273" s="54">
        <v>25.139169210524081</v>
      </c>
      <c r="AP273" s="54">
        <v>29.413965191876283</v>
      </c>
      <c r="AQ273" s="54">
        <v>32.04067236850846</v>
      </c>
      <c r="AR273" s="54">
        <v>0</v>
      </c>
      <c r="AS273" s="54">
        <v>0.58892851567641735</v>
      </c>
      <c r="AT273" s="54">
        <v>499.83333333333331</v>
      </c>
      <c r="AX273" s="54" t="s">
        <v>68</v>
      </c>
      <c r="AY273" s="54">
        <v>12</v>
      </c>
      <c r="AZ273" s="54">
        <v>43200</v>
      </c>
      <c r="BA273" s="54">
        <v>16.47</v>
      </c>
      <c r="BB273" s="54">
        <v>769.4212069801855</v>
      </c>
      <c r="BC273" s="54">
        <v>536.73780437181961</v>
      </c>
      <c r="BD273" s="54">
        <v>0.94615384615384612</v>
      </c>
      <c r="BE273" s="54">
        <v>0</v>
      </c>
      <c r="BF273" s="54">
        <v>0</v>
      </c>
      <c r="BG273" s="54">
        <v>33.34549019607843</v>
      </c>
      <c r="BH273" s="54">
        <v>32.786772594916719</v>
      </c>
      <c r="BI273" s="54">
        <v>32.04067236850846</v>
      </c>
      <c r="BJ273" s="54">
        <v>29.413965191876283</v>
      </c>
      <c r="BK273" s="54">
        <v>25.139169210524081</v>
      </c>
      <c r="BL273" s="54">
        <v>23.026573228134467</v>
      </c>
      <c r="BM273" s="54">
        <v>25.139169210524081</v>
      </c>
      <c r="BN273" s="54">
        <v>29.413965191876283</v>
      </c>
      <c r="BO273" s="54">
        <v>32.04067236850846</v>
      </c>
      <c r="BP273" s="54">
        <v>1</v>
      </c>
      <c r="BQ273" s="54">
        <v>0.5845448567141136</v>
      </c>
      <c r="BR273" s="54">
        <v>499.83333333333331</v>
      </c>
      <c r="BV273" s="54" t="s">
        <v>68</v>
      </c>
      <c r="BW273" s="54">
        <v>12</v>
      </c>
      <c r="BX273" s="54">
        <v>43200</v>
      </c>
      <c r="BY273" s="54">
        <v>16.47</v>
      </c>
      <c r="BZ273" s="54">
        <v>769.4212069801855</v>
      </c>
      <c r="CA273" s="54">
        <v>536.73780437181961</v>
      </c>
      <c r="CB273" s="54">
        <v>0.94615384615384612</v>
      </c>
      <c r="CC273" s="54">
        <v>0</v>
      </c>
      <c r="CD273" s="54">
        <v>0</v>
      </c>
      <c r="CE273" s="54">
        <v>33.34549019607843</v>
      </c>
      <c r="CF273" s="54">
        <v>32.786772594916719</v>
      </c>
      <c r="CG273" s="54">
        <v>32.04067236850846</v>
      </c>
      <c r="CH273" s="54">
        <v>29.413965191876283</v>
      </c>
      <c r="CI273" s="54">
        <v>25.139169210524081</v>
      </c>
      <c r="CJ273" s="54">
        <v>23.026573228134467</v>
      </c>
      <c r="CK273" s="54">
        <v>25.139169210524081</v>
      </c>
      <c r="CL273" s="54">
        <v>29.413965191876283</v>
      </c>
      <c r="CM273" s="54">
        <v>32.04067236850846</v>
      </c>
      <c r="CN273" s="54">
        <v>0</v>
      </c>
      <c r="CO273" s="54">
        <v>0.5845448567141136</v>
      </c>
      <c r="CP273" s="54">
        <v>499.83333333333331</v>
      </c>
      <c r="CT273" s="54" t="s">
        <v>68</v>
      </c>
      <c r="CU273" s="54">
        <v>12</v>
      </c>
      <c r="CV273" s="54">
        <v>43200</v>
      </c>
      <c r="CW273" s="54">
        <v>16.47</v>
      </c>
      <c r="CX273" s="54">
        <v>769.4212069801855</v>
      </c>
      <c r="CY273" s="54">
        <v>0</v>
      </c>
      <c r="CZ273" s="54">
        <v>0.94615384615384612</v>
      </c>
      <c r="DA273" s="54">
        <v>0</v>
      </c>
      <c r="DB273" s="54">
        <v>0</v>
      </c>
      <c r="DC273" s="54">
        <v>33.34549019607843</v>
      </c>
      <c r="DD273" s="54">
        <v>32.786772594916719</v>
      </c>
      <c r="DE273" s="54">
        <v>32.04067236850846</v>
      </c>
      <c r="DF273" s="54">
        <v>29.413965191876283</v>
      </c>
      <c r="DG273" s="54">
        <v>25.139169210524081</v>
      </c>
      <c r="DH273" s="54">
        <v>23.026573228134467</v>
      </c>
      <c r="DI273" s="54">
        <v>25.139169210524081</v>
      </c>
      <c r="DJ273" s="54">
        <v>29.413965191876283</v>
      </c>
      <c r="DK273" s="54">
        <v>32.04067236850846</v>
      </c>
      <c r="DL273" s="54">
        <v>1</v>
      </c>
      <c r="DM273" s="54">
        <v>0.5845448567141136</v>
      </c>
      <c r="DN273" s="54">
        <v>499.83333333333331</v>
      </c>
      <c r="DR273" s="54" t="s">
        <v>68</v>
      </c>
      <c r="DS273" s="54">
        <v>12</v>
      </c>
      <c r="DT273" s="54">
        <v>43200</v>
      </c>
      <c r="DU273" s="54">
        <v>16.47</v>
      </c>
      <c r="DV273" s="54">
        <v>769.4212069801855</v>
      </c>
      <c r="DW273" s="54">
        <v>0</v>
      </c>
      <c r="DX273" s="54">
        <v>0.94615384615384612</v>
      </c>
      <c r="DY273" s="54">
        <v>0</v>
      </c>
      <c r="DZ273" s="54">
        <v>0</v>
      </c>
      <c r="EA273" s="54">
        <v>33.34549019607843</v>
      </c>
      <c r="EB273" s="54">
        <v>32.786772594916719</v>
      </c>
      <c r="EC273" s="54">
        <v>32.04067236850846</v>
      </c>
      <c r="ED273" s="54">
        <v>29.413965191876283</v>
      </c>
      <c r="EE273" s="54">
        <v>25.139169210524081</v>
      </c>
      <c r="EF273" s="54">
        <v>23.026573228134467</v>
      </c>
      <c r="EG273" s="54">
        <v>25.139169210524081</v>
      </c>
      <c r="EH273" s="54">
        <v>29.413965191876283</v>
      </c>
      <c r="EI273" s="54">
        <v>32.04067236850846</v>
      </c>
      <c r="EJ273" s="54">
        <v>0</v>
      </c>
      <c r="EK273" s="54">
        <v>0.5845448567141136</v>
      </c>
      <c r="EL273" s="54">
        <v>499.83333333333331</v>
      </c>
      <c r="EP273" s="54" t="s">
        <v>68</v>
      </c>
      <c r="EQ273" s="54">
        <v>12</v>
      </c>
      <c r="ER273" s="54">
        <v>43200</v>
      </c>
      <c r="ES273" s="54">
        <v>16.47</v>
      </c>
      <c r="ET273" s="54">
        <v>769.4212069801855</v>
      </c>
      <c r="EU273" s="54">
        <v>0</v>
      </c>
      <c r="EV273" s="54">
        <v>0.94615384615384612</v>
      </c>
      <c r="EW273" s="54">
        <v>0</v>
      </c>
      <c r="EX273" s="54">
        <v>0</v>
      </c>
      <c r="EY273" s="54">
        <v>33.34549019607843</v>
      </c>
      <c r="EZ273" s="54">
        <v>32.786772594916719</v>
      </c>
      <c r="FA273" s="54">
        <v>32.04067236850846</v>
      </c>
      <c r="FB273" s="54">
        <v>29.413965191876283</v>
      </c>
      <c r="FC273" s="54">
        <v>25.139169210524081</v>
      </c>
      <c r="FD273" s="54">
        <v>23.026573228134467</v>
      </c>
      <c r="FE273" s="54">
        <v>25.139169210524081</v>
      </c>
      <c r="FF273" s="54">
        <v>29.413965191876283</v>
      </c>
      <c r="FG273" s="54">
        <v>32.04067236850846</v>
      </c>
      <c r="FH273" s="54">
        <v>1</v>
      </c>
      <c r="FI273" s="54">
        <v>0.5845448567141136</v>
      </c>
      <c r="FJ273" s="54">
        <v>499.83333333333331</v>
      </c>
      <c r="FN273" s="54" t="s">
        <v>68</v>
      </c>
      <c r="FO273" s="54">
        <v>12</v>
      </c>
      <c r="FP273" s="54">
        <v>43200</v>
      </c>
      <c r="FQ273" s="54">
        <v>16.47</v>
      </c>
      <c r="FR273" s="54">
        <v>769.4212069801855</v>
      </c>
      <c r="FS273" s="54">
        <v>0</v>
      </c>
      <c r="FT273" s="54">
        <v>0.94615384615384612</v>
      </c>
      <c r="FU273" s="54">
        <v>0</v>
      </c>
      <c r="FV273" s="54">
        <v>0</v>
      </c>
      <c r="FW273" s="54">
        <v>33.34549019607843</v>
      </c>
      <c r="FX273" s="54">
        <v>32.786772594916719</v>
      </c>
      <c r="FY273" s="54">
        <v>32.04067236850846</v>
      </c>
      <c r="FZ273" s="54">
        <v>29.413965191876283</v>
      </c>
      <c r="GA273" s="54">
        <v>25.139169210524081</v>
      </c>
      <c r="GB273" s="54">
        <v>23.026573228134467</v>
      </c>
      <c r="GC273" s="54">
        <v>25.139169210524081</v>
      </c>
      <c r="GD273" s="54">
        <v>29.413965191876283</v>
      </c>
      <c r="GE273" s="54">
        <v>32.04067236850846</v>
      </c>
      <c r="GF273" s="54">
        <v>0</v>
      </c>
      <c r="GG273" s="54">
        <v>0.5845448567141136</v>
      </c>
      <c r="GH273" s="54">
        <v>499.83333333333331</v>
      </c>
      <c r="GL273" s="54" t="s">
        <v>68</v>
      </c>
      <c r="GM273" s="54">
        <v>12</v>
      </c>
      <c r="GN273" s="54">
        <v>43200</v>
      </c>
      <c r="GO273" s="54">
        <v>16.47</v>
      </c>
      <c r="GP273" s="54">
        <v>769.4212069801855</v>
      </c>
      <c r="GQ273" s="54">
        <v>536.73780437181938</v>
      </c>
      <c r="GR273" s="54">
        <v>0.94615384615384612</v>
      </c>
      <c r="GS273" s="54">
        <v>0</v>
      </c>
      <c r="GT273" s="54">
        <v>0</v>
      </c>
      <c r="GU273" s="54">
        <v>33.34549019607843</v>
      </c>
      <c r="GV273" s="54">
        <v>32.786772594916719</v>
      </c>
      <c r="GW273" s="54">
        <v>32.04067236850846</v>
      </c>
      <c r="GX273" s="54">
        <v>29.413965191876283</v>
      </c>
      <c r="GY273" s="54">
        <v>25.139169210524081</v>
      </c>
      <c r="GZ273" s="54">
        <v>23.026573228134467</v>
      </c>
      <c r="HA273" s="54">
        <v>25.139169210524081</v>
      </c>
      <c r="HB273" s="54">
        <v>29.413965191876283</v>
      </c>
      <c r="HC273" s="54">
        <v>32.04067236850846</v>
      </c>
      <c r="HD273" s="54">
        <v>1</v>
      </c>
      <c r="HE273" s="54">
        <v>0.5845448567141136</v>
      </c>
      <c r="HF273" s="54">
        <v>499.83333333333331</v>
      </c>
      <c r="HJ273" s="54" t="s">
        <v>68</v>
      </c>
      <c r="HK273" s="54">
        <v>12</v>
      </c>
      <c r="HL273" s="54">
        <v>43200</v>
      </c>
      <c r="HM273" s="54">
        <v>16.47</v>
      </c>
      <c r="HN273" s="54">
        <v>769.4212069801855</v>
      </c>
      <c r="HO273" s="54">
        <v>536.73780437181938</v>
      </c>
      <c r="HP273" s="54">
        <v>0.94615384615384612</v>
      </c>
      <c r="HQ273" s="54">
        <v>0</v>
      </c>
      <c r="HR273" s="54">
        <v>0</v>
      </c>
      <c r="HS273" s="54">
        <v>33.34549019607843</v>
      </c>
      <c r="HT273" s="54">
        <v>32.786772594916719</v>
      </c>
      <c r="HU273" s="54">
        <v>32.04067236850846</v>
      </c>
      <c r="HV273" s="54">
        <v>29.413965191876283</v>
      </c>
      <c r="HW273" s="54">
        <v>25.139169210524081</v>
      </c>
      <c r="HX273" s="54">
        <v>23.026573228134467</v>
      </c>
      <c r="HY273" s="54">
        <v>25.139169210524081</v>
      </c>
      <c r="HZ273" s="54">
        <v>29.413965191876283</v>
      </c>
      <c r="IA273" s="54">
        <v>32.04067236850846</v>
      </c>
      <c r="IB273" s="54">
        <v>0</v>
      </c>
      <c r="IC273" s="54">
        <v>0.5845448567141136</v>
      </c>
      <c r="ID273" s="54">
        <v>499.83333333333331</v>
      </c>
    </row>
    <row r="274" spans="2:238" x14ac:dyDescent="0.25">
      <c r="B274" s="54">
        <v>0.21328302278512112</v>
      </c>
      <c r="C274" s="54">
        <v>13</v>
      </c>
      <c r="D274" s="54">
        <v>46800</v>
      </c>
      <c r="E274" s="54">
        <v>17.146666666666668</v>
      </c>
      <c r="F274" s="54">
        <v>730.56327915592146</v>
      </c>
      <c r="G274" s="54">
        <v>529.99097775105008</v>
      </c>
      <c r="H274" s="54">
        <v>0.94615384615384612</v>
      </c>
      <c r="I274" s="54">
        <v>0</v>
      </c>
      <c r="J274" s="54">
        <v>0</v>
      </c>
      <c r="K274" s="54">
        <v>26.447996732026144</v>
      </c>
      <c r="L274" s="54">
        <v>32.770954247783344</v>
      </c>
      <c r="M274" s="54">
        <v>32.056518569163259</v>
      </c>
      <c r="N274" s="54">
        <v>29.541289035850415</v>
      </c>
      <c r="O274" s="54">
        <v>25.4479157063688</v>
      </c>
      <c r="P274" s="54">
        <v>23.424978450881756</v>
      </c>
      <c r="Q274" s="54">
        <v>25.4479157063688</v>
      </c>
      <c r="R274" s="54">
        <v>29.541289035850415</v>
      </c>
      <c r="S274" s="54">
        <v>32.056518569163259</v>
      </c>
      <c r="T274" s="54">
        <v>1</v>
      </c>
      <c r="U274" s="54">
        <v>0.58892851567641735</v>
      </c>
      <c r="V274" s="54">
        <v>478.62037037037038</v>
      </c>
      <c r="Z274" s="54">
        <v>0.21328302278512112</v>
      </c>
      <c r="AA274" s="54">
        <v>13</v>
      </c>
      <c r="AB274" s="54">
        <v>46800</v>
      </c>
      <c r="AC274" s="54">
        <v>17.146666666666668</v>
      </c>
      <c r="AD274" s="54">
        <v>730.56327915592146</v>
      </c>
      <c r="AE274" s="54">
        <v>529.99097775105008</v>
      </c>
      <c r="AF274" s="54">
        <v>0.94615384615384612</v>
      </c>
      <c r="AG274" s="54">
        <v>0</v>
      </c>
      <c r="AH274" s="54">
        <v>0</v>
      </c>
      <c r="AI274" s="54">
        <v>26.447996732026144</v>
      </c>
      <c r="AJ274" s="54">
        <v>32.770954247783344</v>
      </c>
      <c r="AK274" s="54">
        <v>32.056518569163259</v>
      </c>
      <c r="AL274" s="54">
        <v>29.541289035850415</v>
      </c>
      <c r="AM274" s="54">
        <v>25.4479157063688</v>
      </c>
      <c r="AN274" s="54">
        <v>23.424978450881756</v>
      </c>
      <c r="AO274" s="54">
        <v>25.4479157063688</v>
      </c>
      <c r="AP274" s="54">
        <v>29.541289035850415</v>
      </c>
      <c r="AQ274" s="54">
        <v>32.056518569163259</v>
      </c>
      <c r="AR274" s="54">
        <v>0</v>
      </c>
      <c r="AS274" s="54">
        <v>0.58892851567641735</v>
      </c>
      <c r="AT274" s="54">
        <v>478.62037037037038</v>
      </c>
      <c r="AX274" s="54">
        <v>0.21766668174742482</v>
      </c>
      <c r="AY274" s="54">
        <v>13</v>
      </c>
      <c r="AZ274" s="54">
        <v>46800</v>
      </c>
      <c r="BA274" s="54">
        <v>17.146666666666668</v>
      </c>
      <c r="BB274" s="54">
        <v>730.56327915592146</v>
      </c>
      <c r="BC274" s="54">
        <v>529.99097775105008</v>
      </c>
      <c r="BD274" s="54">
        <v>0.94615384615384612</v>
      </c>
      <c r="BE274" s="54">
        <v>0</v>
      </c>
      <c r="BF274" s="54">
        <v>0</v>
      </c>
      <c r="BG274" s="54">
        <v>33.148681917211334</v>
      </c>
      <c r="BH274" s="54">
        <v>32.770954247783344</v>
      </c>
      <c r="BI274" s="54">
        <v>32.056518569163259</v>
      </c>
      <c r="BJ274" s="54">
        <v>29.541289035850415</v>
      </c>
      <c r="BK274" s="54">
        <v>25.4479157063688</v>
      </c>
      <c r="BL274" s="54">
        <v>23.424978450881756</v>
      </c>
      <c r="BM274" s="54">
        <v>25.4479157063688</v>
      </c>
      <c r="BN274" s="54">
        <v>29.541289035850415</v>
      </c>
      <c r="BO274" s="54">
        <v>32.056518569163259</v>
      </c>
      <c r="BP274" s="54">
        <v>1</v>
      </c>
      <c r="BQ274" s="54">
        <v>0.5845448567141136</v>
      </c>
      <c r="BR274" s="54">
        <v>478.62037037037038</v>
      </c>
      <c r="BV274" s="54">
        <v>0.21766668174742482</v>
      </c>
      <c r="BW274" s="54">
        <v>13</v>
      </c>
      <c r="BX274" s="54">
        <v>46800</v>
      </c>
      <c r="BY274" s="54">
        <v>17.146666666666668</v>
      </c>
      <c r="BZ274" s="54">
        <v>730.56327915592146</v>
      </c>
      <c r="CA274" s="54">
        <v>529.99097775105008</v>
      </c>
      <c r="CB274" s="54">
        <v>0.94615384615384612</v>
      </c>
      <c r="CC274" s="54">
        <v>0</v>
      </c>
      <c r="CD274" s="54">
        <v>0</v>
      </c>
      <c r="CE274" s="54">
        <v>33.148681917211334</v>
      </c>
      <c r="CF274" s="54">
        <v>32.770954247783344</v>
      </c>
      <c r="CG274" s="54">
        <v>32.056518569163259</v>
      </c>
      <c r="CH274" s="54">
        <v>29.541289035850415</v>
      </c>
      <c r="CI274" s="54">
        <v>25.4479157063688</v>
      </c>
      <c r="CJ274" s="54">
        <v>23.424978450881756</v>
      </c>
      <c r="CK274" s="54">
        <v>25.4479157063688</v>
      </c>
      <c r="CL274" s="54">
        <v>29.541289035850415</v>
      </c>
      <c r="CM274" s="54">
        <v>32.056518569163259</v>
      </c>
      <c r="CN274" s="54">
        <v>0</v>
      </c>
      <c r="CO274" s="54">
        <v>0.5845448567141136</v>
      </c>
      <c r="CP274" s="54">
        <v>478.62037037037038</v>
      </c>
      <c r="CT274" s="54">
        <v>0.21766668174742482</v>
      </c>
      <c r="CU274" s="54">
        <v>13</v>
      </c>
      <c r="CV274" s="54">
        <v>46800</v>
      </c>
      <c r="CW274" s="54">
        <v>17.146666666666668</v>
      </c>
      <c r="CX274" s="54">
        <v>730.56327915592146</v>
      </c>
      <c r="CY274" s="54">
        <v>0</v>
      </c>
      <c r="CZ274" s="54">
        <v>0.94615384615384612</v>
      </c>
      <c r="DA274" s="54">
        <v>0</v>
      </c>
      <c r="DB274" s="54">
        <v>0</v>
      </c>
      <c r="DC274" s="54">
        <v>33.148681917211334</v>
      </c>
      <c r="DD274" s="54">
        <v>32.770954247783344</v>
      </c>
      <c r="DE274" s="54">
        <v>32.056518569163259</v>
      </c>
      <c r="DF274" s="54">
        <v>29.541289035850415</v>
      </c>
      <c r="DG274" s="54">
        <v>25.4479157063688</v>
      </c>
      <c r="DH274" s="54">
        <v>23.424978450881756</v>
      </c>
      <c r="DI274" s="54">
        <v>25.4479157063688</v>
      </c>
      <c r="DJ274" s="54">
        <v>29.541289035850415</v>
      </c>
      <c r="DK274" s="54">
        <v>32.056518569163259</v>
      </c>
      <c r="DL274" s="54">
        <v>1</v>
      </c>
      <c r="DM274" s="54">
        <v>0.5845448567141136</v>
      </c>
      <c r="DN274" s="54">
        <v>478.62037037037038</v>
      </c>
      <c r="DR274" s="54">
        <v>0.21766668174742482</v>
      </c>
      <c r="DS274" s="54">
        <v>13</v>
      </c>
      <c r="DT274" s="54">
        <v>46800</v>
      </c>
      <c r="DU274" s="54">
        <v>17.146666666666668</v>
      </c>
      <c r="DV274" s="54">
        <v>730.56327915592146</v>
      </c>
      <c r="DW274" s="54">
        <v>0</v>
      </c>
      <c r="DX274" s="54">
        <v>0.94615384615384612</v>
      </c>
      <c r="DY274" s="54">
        <v>0</v>
      </c>
      <c r="DZ274" s="54">
        <v>0</v>
      </c>
      <c r="EA274" s="54">
        <v>33.148681917211334</v>
      </c>
      <c r="EB274" s="54">
        <v>32.770954247783344</v>
      </c>
      <c r="EC274" s="54">
        <v>32.056518569163259</v>
      </c>
      <c r="ED274" s="54">
        <v>29.541289035850415</v>
      </c>
      <c r="EE274" s="54">
        <v>25.4479157063688</v>
      </c>
      <c r="EF274" s="54">
        <v>23.424978450881756</v>
      </c>
      <c r="EG274" s="54">
        <v>25.4479157063688</v>
      </c>
      <c r="EH274" s="54">
        <v>29.541289035850415</v>
      </c>
      <c r="EI274" s="54">
        <v>32.056518569163259</v>
      </c>
      <c r="EJ274" s="54">
        <v>0</v>
      </c>
      <c r="EK274" s="54">
        <v>0.5845448567141136</v>
      </c>
      <c r="EL274" s="54">
        <v>478.62037037037038</v>
      </c>
      <c r="EP274" s="54">
        <v>0.21766668174742482</v>
      </c>
      <c r="EQ274" s="54">
        <v>13</v>
      </c>
      <c r="ER274" s="54">
        <v>46800</v>
      </c>
      <c r="ES274" s="54">
        <v>17.146666666666668</v>
      </c>
      <c r="ET274" s="54">
        <v>730.56327915592146</v>
      </c>
      <c r="EU274" s="54">
        <v>212.38818520348411</v>
      </c>
      <c r="EV274" s="54">
        <v>0.94615384615384612</v>
      </c>
      <c r="EW274" s="54">
        <v>0</v>
      </c>
      <c r="EX274" s="54">
        <v>0</v>
      </c>
      <c r="EY274" s="54">
        <v>33.148681917211334</v>
      </c>
      <c r="EZ274" s="54">
        <v>32.770954247783344</v>
      </c>
      <c r="FA274" s="54">
        <v>32.056518569163259</v>
      </c>
      <c r="FB274" s="54">
        <v>29.541289035850415</v>
      </c>
      <c r="FC274" s="54">
        <v>25.4479157063688</v>
      </c>
      <c r="FD274" s="54">
        <v>23.424978450881756</v>
      </c>
      <c r="FE274" s="54">
        <v>25.4479157063688</v>
      </c>
      <c r="FF274" s="54">
        <v>29.541289035850415</v>
      </c>
      <c r="FG274" s="54">
        <v>32.056518569163259</v>
      </c>
      <c r="FH274" s="54">
        <v>1</v>
      </c>
      <c r="FI274" s="54">
        <v>0.5845448567141136</v>
      </c>
      <c r="FJ274" s="54">
        <v>478.62037037037038</v>
      </c>
      <c r="FN274" s="54">
        <v>0.21766668174742482</v>
      </c>
      <c r="FO274" s="54">
        <v>13</v>
      </c>
      <c r="FP274" s="54">
        <v>46800</v>
      </c>
      <c r="FQ274" s="54">
        <v>17.146666666666668</v>
      </c>
      <c r="FR274" s="54">
        <v>730.56327915592146</v>
      </c>
      <c r="FS274" s="54">
        <v>212.38818520348411</v>
      </c>
      <c r="FT274" s="54">
        <v>0.94615384615384612</v>
      </c>
      <c r="FU274" s="54">
        <v>0</v>
      </c>
      <c r="FV274" s="54">
        <v>0</v>
      </c>
      <c r="FW274" s="54">
        <v>33.148681917211334</v>
      </c>
      <c r="FX274" s="54">
        <v>32.770954247783344</v>
      </c>
      <c r="FY274" s="54">
        <v>32.056518569163259</v>
      </c>
      <c r="FZ274" s="54">
        <v>29.541289035850415</v>
      </c>
      <c r="GA274" s="54">
        <v>25.4479157063688</v>
      </c>
      <c r="GB274" s="54">
        <v>23.424978450881756</v>
      </c>
      <c r="GC274" s="54">
        <v>25.4479157063688</v>
      </c>
      <c r="GD274" s="54">
        <v>29.541289035850415</v>
      </c>
      <c r="GE274" s="54">
        <v>32.056518569163259</v>
      </c>
      <c r="GF274" s="54">
        <v>0</v>
      </c>
      <c r="GG274" s="54">
        <v>0.5845448567141136</v>
      </c>
      <c r="GH274" s="54">
        <v>478.62037037037038</v>
      </c>
      <c r="GL274" s="54">
        <v>0.21766668174742482</v>
      </c>
      <c r="GM274" s="54">
        <v>13</v>
      </c>
      <c r="GN274" s="54">
        <v>46800</v>
      </c>
      <c r="GO274" s="54">
        <v>17.146666666666668</v>
      </c>
      <c r="GP274" s="54">
        <v>730.56327915592146</v>
      </c>
      <c r="GQ274" s="54">
        <v>529.99097775104985</v>
      </c>
      <c r="GR274" s="54">
        <v>0.94615384615384612</v>
      </c>
      <c r="GS274" s="54">
        <v>0</v>
      </c>
      <c r="GT274" s="54">
        <v>0</v>
      </c>
      <c r="GU274" s="54">
        <v>33.148681917211334</v>
      </c>
      <c r="GV274" s="54">
        <v>32.770954247783344</v>
      </c>
      <c r="GW274" s="54">
        <v>32.056518569163259</v>
      </c>
      <c r="GX274" s="54">
        <v>29.541289035850415</v>
      </c>
      <c r="GY274" s="54">
        <v>25.4479157063688</v>
      </c>
      <c r="GZ274" s="54">
        <v>23.424978450881756</v>
      </c>
      <c r="HA274" s="54">
        <v>25.4479157063688</v>
      </c>
      <c r="HB274" s="54">
        <v>29.541289035850415</v>
      </c>
      <c r="HC274" s="54">
        <v>32.056518569163259</v>
      </c>
      <c r="HD274" s="54">
        <v>1</v>
      </c>
      <c r="HE274" s="54">
        <v>0.5845448567141136</v>
      </c>
      <c r="HF274" s="54">
        <v>478.62037037037038</v>
      </c>
      <c r="HJ274" s="54">
        <v>0.21766668174742482</v>
      </c>
      <c r="HK274" s="54">
        <v>13</v>
      </c>
      <c r="HL274" s="54">
        <v>46800</v>
      </c>
      <c r="HM274" s="54">
        <v>17.146666666666668</v>
      </c>
      <c r="HN274" s="54">
        <v>730.56327915592146</v>
      </c>
      <c r="HO274" s="54">
        <v>529.99097775104985</v>
      </c>
      <c r="HP274" s="54">
        <v>0.94615384615384612</v>
      </c>
      <c r="HQ274" s="54">
        <v>0</v>
      </c>
      <c r="HR274" s="54">
        <v>0</v>
      </c>
      <c r="HS274" s="54">
        <v>33.148681917211334</v>
      </c>
      <c r="HT274" s="54">
        <v>32.770954247783344</v>
      </c>
      <c r="HU274" s="54">
        <v>32.056518569163259</v>
      </c>
      <c r="HV274" s="54">
        <v>29.541289035850415</v>
      </c>
      <c r="HW274" s="54">
        <v>25.4479157063688</v>
      </c>
      <c r="HX274" s="54">
        <v>23.424978450881756</v>
      </c>
      <c r="HY274" s="54">
        <v>25.4479157063688</v>
      </c>
      <c r="HZ274" s="54">
        <v>29.541289035850415</v>
      </c>
      <c r="IA274" s="54">
        <v>32.056518569163259</v>
      </c>
      <c r="IB274" s="54">
        <v>0</v>
      </c>
      <c r="IC274" s="54">
        <v>0.5845448567141136</v>
      </c>
      <c r="ID274" s="54">
        <v>478.62037037037038</v>
      </c>
    </row>
    <row r="275" spans="2:238" x14ac:dyDescent="0.25">
      <c r="B275" s="54" t="s">
        <v>151</v>
      </c>
      <c r="C275" s="54">
        <v>14</v>
      </c>
      <c r="D275" s="54">
        <v>50400</v>
      </c>
      <c r="E275" s="54">
        <v>17.626666666666665</v>
      </c>
      <c r="F275" s="54">
        <v>700.16165809165147</v>
      </c>
      <c r="G275" s="54">
        <v>356.73480669300824</v>
      </c>
      <c r="H275" s="54">
        <v>0.94615384615384612</v>
      </c>
      <c r="I275" s="54">
        <v>0</v>
      </c>
      <c r="J275" s="54">
        <v>0</v>
      </c>
      <c r="K275" s="54">
        <v>24.843964052287578</v>
      </c>
      <c r="L275" s="54">
        <v>30.747610343683817</v>
      </c>
      <c r="M275" s="54">
        <v>30.147642489062719</v>
      </c>
      <c r="N275" s="54">
        <v>28.035406339412351</v>
      </c>
      <c r="O275" s="54">
        <v>24.597878668067871</v>
      </c>
      <c r="P275" s="54">
        <v>22.899059080065378</v>
      </c>
      <c r="Q275" s="54">
        <v>24.597878668067871</v>
      </c>
      <c r="R275" s="54">
        <v>28.035406339412351</v>
      </c>
      <c r="S275" s="54">
        <v>30.147642489062719</v>
      </c>
      <c r="T275" s="54">
        <v>1</v>
      </c>
      <c r="U275" s="54">
        <v>0.58892851567641735</v>
      </c>
      <c r="V275" s="54">
        <v>401.93518518518516</v>
      </c>
      <c r="Z275" s="54" t="s">
        <v>151</v>
      </c>
      <c r="AA275" s="54">
        <v>14</v>
      </c>
      <c r="AB275" s="54">
        <v>50400</v>
      </c>
      <c r="AC275" s="54">
        <v>17.626666666666665</v>
      </c>
      <c r="AD275" s="54">
        <v>700.16165809165147</v>
      </c>
      <c r="AE275" s="54">
        <v>356.73480669300824</v>
      </c>
      <c r="AF275" s="54">
        <v>0.94615384615384612</v>
      </c>
      <c r="AG275" s="54">
        <v>0</v>
      </c>
      <c r="AH275" s="54">
        <v>0</v>
      </c>
      <c r="AI275" s="54">
        <v>24.843964052287578</v>
      </c>
      <c r="AJ275" s="54">
        <v>30.747610343683817</v>
      </c>
      <c r="AK275" s="54">
        <v>30.147642489062719</v>
      </c>
      <c r="AL275" s="54">
        <v>28.035406339412351</v>
      </c>
      <c r="AM275" s="54">
        <v>24.597878668067871</v>
      </c>
      <c r="AN275" s="54">
        <v>22.899059080065378</v>
      </c>
      <c r="AO275" s="54">
        <v>24.597878668067871</v>
      </c>
      <c r="AP275" s="54">
        <v>28.035406339412351</v>
      </c>
      <c r="AQ275" s="54">
        <v>30.147642489062719</v>
      </c>
      <c r="AR275" s="54">
        <v>0</v>
      </c>
      <c r="AS275" s="54">
        <v>0.58892851567641735</v>
      </c>
      <c r="AT275" s="54">
        <v>401.93518518518516</v>
      </c>
      <c r="AX275" s="54" t="s">
        <v>151</v>
      </c>
      <c r="AY275" s="54">
        <v>14</v>
      </c>
      <c r="AZ275" s="54">
        <v>50400</v>
      </c>
      <c r="BA275" s="54">
        <v>17.626666666666665</v>
      </c>
      <c r="BB275" s="54">
        <v>700.16165809165147</v>
      </c>
      <c r="BC275" s="54">
        <v>356.73480669300824</v>
      </c>
      <c r="BD275" s="54">
        <v>0.94615384615384612</v>
      </c>
      <c r="BE275" s="54">
        <v>0</v>
      </c>
      <c r="BF275" s="54">
        <v>0</v>
      </c>
      <c r="BG275" s="54">
        <v>30.471056644880175</v>
      </c>
      <c r="BH275" s="54">
        <v>30.747610343683817</v>
      </c>
      <c r="BI275" s="54">
        <v>30.147642489062719</v>
      </c>
      <c r="BJ275" s="54">
        <v>28.035406339412351</v>
      </c>
      <c r="BK275" s="54">
        <v>24.597878668067871</v>
      </c>
      <c r="BL275" s="54">
        <v>22.899059080065378</v>
      </c>
      <c r="BM275" s="54">
        <v>24.597878668067871</v>
      </c>
      <c r="BN275" s="54">
        <v>28.035406339412351</v>
      </c>
      <c r="BO275" s="54">
        <v>30.147642489062719</v>
      </c>
      <c r="BP275" s="54">
        <v>1</v>
      </c>
      <c r="BQ275" s="54">
        <v>0.5845448567141136</v>
      </c>
      <c r="BR275" s="54">
        <v>401.93518518518516</v>
      </c>
      <c r="BV275" s="54" t="s">
        <v>151</v>
      </c>
      <c r="BW275" s="54">
        <v>14</v>
      </c>
      <c r="BX275" s="54">
        <v>50400</v>
      </c>
      <c r="BY275" s="54">
        <v>17.626666666666665</v>
      </c>
      <c r="BZ275" s="54">
        <v>700.16165809165147</v>
      </c>
      <c r="CA275" s="54">
        <v>356.73480669300824</v>
      </c>
      <c r="CB275" s="54">
        <v>0.94615384615384612</v>
      </c>
      <c r="CC275" s="54">
        <v>0</v>
      </c>
      <c r="CD275" s="54">
        <v>0</v>
      </c>
      <c r="CE275" s="54">
        <v>30.471056644880175</v>
      </c>
      <c r="CF275" s="54">
        <v>30.747610343683817</v>
      </c>
      <c r="CG275" s="54">
        <v>30.147642489062719</v>
      </c>
      <c r="CH275" s="54">
        <v>28.035406339412351</v>
      </c>
      <c r="CI275" s="54">
        <v>24.597878668067871</v>
      </c>
      <c r="CJ275" s="54">
        <v>22.899059080065378</v>
      </c>
      <c r="CK275" s="54">
        <v>24.597878668067871</v>
      </c>
      <c r="CL275" s="54">
        <v>28.035406339412351</v>
      </c>
      <c r="CM275" s="54">
        <v>30.147642489062719</v>
      </c>
      <c r="CN275" s="54">
        <v>0</v>
      </c>
      <c r="CO275" s="54">
        <v>0.5845448567141136</v>
      </c>
      <c r="CP275" s="54">
        <v>401.93518518518516</v>
      </c>
      <c r="CT275" s="54" t="s">
        <v>151</v>
      </c>
      <c r="CU275" s="54">
        <v>14</v>
      </c>
      <c r="CV275" s="54">
        <v>50400</v>
      </c>
      <c r="CW275" s="54">
        <v>17.626666666666665</v>
      </c>
      <c r="CX275" s="54">
        <v>700.16165809165147</v>
      </c>
      <c r="CY275" s="54">
        <v>0</v>
      </c>
      <c r="CZ275" s="54">
        <v>0.94615384615384612</v>
      </c>
      <c r="DA275" s="54">
        <v>0</v>
      </c>
      <c r="DB275" s="54">
        <v>0</v>
      </c>
      <c r="DC275" s="54">
        <v>30.471056644880175</v>
      </c>
      <c r="DD275" s="54">
        <v>30.747610343683817</v>
      </c>
      <c r="DE275" s="54">
        <v>30.147642489062719</v>
      </c>
      <c r="DF275" s="54">
        <v>28.035406339412351</v>
      </c>
      <c r="DG275" s="54">
        <v>24.597878668067871</v>
      </c>
      <c r="DH275" s="54">
        <v>22.899059080065378</v>
      </c>
      <c r="DI275" s="54">
        <v>24.597878668067871</v>
      </c>
      <c r="DJ275" s="54">
        <v>28.035406339412351</v>
      </c>
      <c r="DK275" s="54">
        <v>30.147642489062719</v>
      </c>
      <c r="DL275" s="54">
        <v>1</v>
      </c>
      <c r="DM275" s="54">
        <v>0.5845448567141136</v>
      </c>
      <c r="DN275" s="54">
        <v>401.93518518518516</v>
      </c>
      <c r="DR275" s="54" t="s">
        <v>151</v>
      </c>
      <c r="DS275" s="54">
        <v>14</v>
      </c>
      <c r="DT275" s="54">
        <v>50400</v>
      </c>
      <c r="DU275" s="54">
        <v>17.626666666666665</v>
      </c>
      <c r="DV275" s="54">
        <v>700.16165809165147</v>
      </c>
      <c r="DW275" s="54">
        <v>0</v>
      </c>
      <c r="DX275" s="54">
        <v>0.94615384615384612</v>
      </c>
      <c r="DY275" s="54">
        <v>0</v>
      </c>
      <c r="DZ275" s="54">
        <v>0</v>
      </c>
      <c r="EA275" s="54">
        <v>30.471056644880175</v>
      </c>
      <c r="EB275" s="54">
        <v>30.747610343683817</v>
      </c>
      <c r="EC275" s="54">
        <v>30.147642489062719</v>
      </c>
      <c r="ED275" s="54">
        <v>28.035406339412351</v>
      </c>
      <c r="EE275" s="54">
        <v>24.597878668067871</v>
      </c>
      <c r="EF275" s="54">
        <v>22.899059080065378</v>
      </c>
      <c r="EG275" s="54">
        <v>24.597878668067871</v>
      </c>
      <c r="EH275" s="54">
        <v>28.035406339412351</v>
      </c>
      <c r="EI275" s="54">
        <v>30.147642489062719</v>
      </c>
      <c r="EJ275" s="54">
        <v>0</v>
      </c>
      <c r="EK275" s="54">
        <v>0.5845448567141136</v>
      </c>
      <c r="EL275" s="54">
        <v>401.93518518518516</v>
      </c>
      <c r="EP275" s="54" t="s">
        <v>151</v>
      </c>
      <c r="EQ275" s="54">
        <v>14</v>
      </c>
      <c r="ER275" s="54">
        <v>50400</v>
      </c>
      <c r="ES275" s="54">
        <v>17.626666666666665</v>
      </c>
      <c r="ET275" s="54">
        <v>700.16165809165147</v>
      </c>
      <c r="EU275" s="54">
        <v>142.95763772045385</v>
      </c>
      <c r="EV275" s="54">
        <v>0.94615384615384612</v>
      </c>
      <c r="EW275" s="54">
        <v>0</v>
      </c>
      <c r="EX275" s="54">
        <v>0</v>
      </c>
      <c r="EY275" s="54">
        <v>30.471056644880175</v>
      </c>
      <c r="EZ275" s="54">
        <v>30.747610343683817</v>
      </c>
      <c r="FA275" s="54">
        <v>30.147642489062719</v>
      </c>
      <c r="FB275" s="54">
        <v>28.035406339412351</v>
      </c>
      <c r="FC275" s="54">
        <v>24.597878668067871</v>
      </c>
      <c r="FD275" s="54">
        <v>22.899059080065378</v>
      </c>
      <c r="FE275" s="54">
        <v>24.597878668067871</v>
      </c>
      <c r="FF275" s="54">
        <v>28.035406339412351</v>
      </c>
      <c r="FG275" s="54">
        <v>30.147642489062719</v>
      </c>
      <c r="FH275" s="54">
        <v>1</v>
      </c>
      <c r="FI275" s="54">
        <v>0.5845448567141136</v>
      </c>
      <c r="FJ275" s="54">
        <v>401.93518518518516</v>
      </c>
      <c r="FN275" s="54" t="s">
        <v>151</v>
      </c>
      <c r="FO275" s="54">
        <v>14</v>
      </c>
      <c r="FP275" s="54">
        <v>50400</v>
      </c>
      <c r="FQ275" s="54">
        <v>17.626666666666665</v>
      </c>
      <c r="FR275" s="54">
        <v>700.16165809165147</v>
      </c>
      <c r="FS275" s="54">
        <v>142.95763772045385</v>
      </c>
      <c r="FT275" s="54">
        <v>0.94615384615384612</v>
      </c>
      <c r="FU275" s="54">
        <v>0</v>
      </c>
      <c r="FV275" s="54">
        <v>0</v>
      </c>
      <c r="FW275" s="54">
        <v>30.471056644880175</v>
      </c>
      <c r="FX275" s="54">
        <v>30.747610343683817</v>
      </c>
      <c r="FY275" s="54">
        <v>30.147642489062719</v>
      </c>
      <c r="FZ275" s="54">
        <v>28.035406339412351</v>
      </c>
      <c r="GA275" s="54">
        <v>24.597878668067871</v>
      </c>
      <c r="GB275" s="54">
        <v>22.899059080065378</v>
      </c>
      <c r="GC275" s="54">
        <v>24.597878668067871</v>
      </c>
      <c r="GD275" s="54">
        <v>28.035406339412351</v>
      </c>
      <c r="GE275" s="54">
        <v>30.147642489062719</v>
      </c>
      <c r="GF275" s="54">
        <v>0</v>
      </c>
      <c r="GG275" s="54">
        <v>0.5845448567141136</v>
      </c>
      <c r="GH275" s="54">
        <v>401.93518518518516</v>
      </c>
      <c r="GL275" s="54" t="s">
        <v>151</v>
      </c>
      <c r="GM275" s="54">
        <v>14</v>
      </c>
      <c r="GN275" s="54">
        <v>50400</v>
      </c>
      <c r="GO275" s="54">
        <v>17.626666666666665</v>
      </c>
      <c r="GP275" s="54">
        <v>700.16165809165147</v>
      </c>
      <c r="GQ275" s="54">
        <v>356.73480669300812</v>
      </c>
      <c r="GR275" s="54">
        <v>0.94615384615384612</v>
      </c>
      <c r="GS275" s="54">
        <v>0</v>
      </c>
      <c r="GT275" s="54">
        <v>0</v>
      </c>
      <c r="GU275" s="54">
        <v>30.471056644880175</v>
      </c>
      <c r="GV275" s="54">
        <v>30.747610343683817</v>
      </c>
      <c r="GW275" s="54">
        <v>30.147642489062719</v>
      </c>
      <c r="GX275" s="54">
        <v>28.035406339412351</v>
      </c>
      <c r="GY275" s="54">
        <v>24.597878668067871</v>
      </c>
      <c r="GZ275" s="54">
        <v>22.899059080065378</v>
      </c>
      <c r="HA275" s="54">
        <v>24.597878668067871</v>
      </c>
      <c r="HB275" s="54">
        <v>28.035406339412351</v>
      </c>
      <c r="HC275" s="54">
        <v>30.147642489062719</v>
      </c>
      <c r="HD275" s="54">
        <v>1</v>
      </c>
      <c r="HE275" s="54">
        <v>0.5845448567141136</v>
      </c>
      <c r="HF275" s="54">
        <v>401.93518518518516</v>
      </c>
      <c r="HJ275" s="54" t="s">
        <v>151</v>
      </c>
      <c r="HK275" s="54">
        <v>14</v>
      </c>
      <c r="HL275" s="54">
        <v>50400</v>
      </c>
      <c r="HM275" s="54">
        <v>17.626666666666665</v>
      </c>
      <c r="HN275" s="54">
        <v>700.16165809165147</v>
      </c>
      <c r="HO275" s="54">
        <v>356.73480669300812</v>
      </c>
      <c r="HP275" s="54">
        <v>0.94615384615384612</v>
      </c>
      <c r="HQ275" s="54">
        <v>0</v>
      </c>
      <c r="HR275" s="54">
        <v>0</v>
      </c>
      <c r="HS275" s="54">
        <v>30.471056644880175</v>
      </c>
      <c r="HT275" s="54">
        <v>30.747610343683817</v>
      </c>
      <c r="HU275" s="54">
        <v>30.147642489062719</v>
      </c>
      <c r="HV275" s="54">
        <v>28.035406339412351</v>
      </c>
      <c r="HW275" s="54">
        <v>24.597878668067871</v>
      </c>
      <c r="HX275" s="54">
        <v>22.899059080065378</v>
      </c>
      <c r="HY275" s="54">
        <v>24.597878668067871</v>
      </c>
      <c r="HZ275" s="54">
        <v>28.035406339412351</v>
      </c>
      <c r="IA275" s="54">
        <v>30.147642489062719</v>
      </c>
      <c r="IB275" s="54">
        <v>0</v>
      </c>
      <c r="IC275" s="54">
        <v>0.5845448567141136</v>
      </c>
      <c r="ID275" s="54">
        <v>401.93518518518516</v>
      </c>
    </row>
    <row r="276" spans="2:238" x14ac:dyDescent="0.25">
      <c r="B276" s="54" t="s">
        <v>195</v>
      </c>
      <c r="C276" s="54">
        <v>15</v>
      </c>
      <c r="D276" s="54">
        <v>54000</v>
      </c>
      <c r="E276" s="54">
        <v>17.193333333333332</v>
      </c>
      <c r="F276" s="54">
        <v>554.52145988511472</v>
      </c>
      <c r="G276" s="54">
        <v>203.48545916408941</v>
      </c>
      <c r="H276" s="54">
        <v>0.94615384615384612</v>
      </c>
      <c r="I276" s="54">
        <v>0</v>
      </c>
      <c r="J276" s="54">
        <v>0</v>
      </c>
      <c r="K276" s="54">
        <v>21.056349673202611</v>
      </c>
      <c r="L276" s="54">
        <v>26.285108422853913</v>
      </c>
      <c r="M276" s="54">
        <v>25.869378203333813</v>
      </c>
      <c r="N276" s="54">
        <v>24.40576579242056</v>
      </c>
      <c r="O276" s="54">
        <v>22.023831289751286</v>
      </c>
      <c r="P276" s="54">
        <v>20.846683822923502</v>
      </c>
      <c r="Q276" s="54">
        <v>22.023831289751286</v>
      </c>
      <c r="R276" s="54">
        <v>24.40576579242056</v>
      </c>
      <c r="S276" s="54">
        <v>25.869378203333813</v>
      </c>
      <c r="T276" s="54">
        <v>1</v>
      </c>
      <c r="U276" s="54">
        <v>0.58892851567641735</v>
      </c>
      <c r="V276" s="54">
        <v>278.50925925925924</v>
      </c>
      <c r="Z276" s="54" t="s">
        <v>195</v>
      </c>
      <c r="AA276" s="54">
        <v>15</v>
      </c>
      <c r="AB276" s="54">
        <v>54000</v>
      </c>
      <c r="AC276" s="54">
        <v>17.193333333333332</v>
      </c>
      <c r="AD276" s="54">
        <v>554.52145988511472</v>
      </c>
      <c r="AE276" s="54">
        <v>203.48545916408941</v>
      </c>
      <c r="AF276" s="54">
        <v>0.94615384615384612</v>
      </c>
      <c r="AG276" s="54">
        <v>0</v>
      </c>
      <c r="AH276" s="54">
        <v>0</v>
      </c>
      <c r="AI276" s="54">
        <v>21.056349673202611</v>
      </c>
      <c r="AJ276" s="54">
        <v>26.285108422853913</v>
      </c>
      <c r="AK276" s="54">
        <v>25.869378203333813</v>
      </c>
      <c r="AL276" s="54">
        <v>24.40576579242056</v>
      </c>
      <c r="AM276" s="54">
        <v>22.023831289751286</v>
      </c>
      <c r="AN276" s="54">
        <v>20.846683822923502</v>
      </c>
      <c r="AO276" s="54">
        <v>22.023831289751286</v>
      </c>
      <c r="AP276" s="54">
        <v>24.40576579242056</v>
      </c>
      <c r="AQ276" s="54">
        <v>25.869378203333813</v>
      </c>
      <c r="AR276" s="54">
        <v>0</v>
      </c>
      <c r="AS276" s="54">
        <v>0.58892851567641735</v>
      </c>
      <c r="AT276" s="54">
        <v>278.50925925925924</v>
      </c>
      <c r="AX276" s="54" t="s">
        <v>195</v>
      </c>
      <c r="AY276" s="54">
        <v>15</v>
      </c>
      <c r="AZ276" s="54">
        <v>54000</v>
      </c>
      <c r="BA276" s="54">
        <v>17.193333333333332</v>
      </c>
      <c r="BB276" s="54">
        <v>554.52145988511472</v>
      </c>
      <c r="BC276" s="54">
        <v>203.48545916408941</v>
      </c>
      <c r="BD276" s="54">
        <v>0.94615384615384612</v>
      </c>
      <c r="BE276" s="54">
        <v>0</v>
      </c>
      <c r="BF276" s="54">
        <v>0</v>
      </c>
      <c r="BG276" s="54">
        <v>24.955479302832241</v>
      </c>
      <c r="BH276" s="54">
        <v>26.285108422853913</v>
      </c>
      <c r="BI276" s="54">
        <v>25.869378203333813</v>
      </c>
      <c r="BJ276" s="54">
        <v>24.40576579242056</v>
      </c>
      <c r="BK276" s="54">
        <v>22.023831289751286</v>
      </c>
      <c r="BL276" s="54">
        <v>20.846683822923502</v>
      </c>
      <c r="BM276" s="54">
        <v>22.023831289751286</v>
      </c>
      <c r="BN276" s="54">
        <v>24.40576579242056</v>
      </c>
      <c r="BO276" s="54">
        <v>25.869378203333813</v>
      </c>
      <c r="BP276" s="54">
        <v>1</v>
      </c>
      <c r="BQ276" s="54">
        <v>0.5845448567141136</v>
      </c>
      <c r="BR276" s="54">
        <v>278.50925925925924</v>
      </c>
      <c r="BV276" s="54" t="s">
        <v>195</v>
      </c>
      <c r="BW276" s="54">
        <v>15</v>
      </c>
      <c r="BX276" s="54">
        <v>54000</v>
      </c>
      <c r="BY276" s="54">
        <v>17.193333333333332</v>
      </c>
      <c r="BZ276" s="54">
        <v>554.52145988511472</v>
      </c>
      <c r="CA276" s="54">
        <v>203.48545916408941</v>
      </c>
      <c r="CB276" s="54">
        <v>0.94615384615384612</v>
      </c>
      <c r="CC276" s="54">
        <v>0</v>
      </c>
      <c r="CD276" s="54">
        <v>0</v>
      </c>
      <c r="CE276" s="54">
        <v>24.955479302832241</v>
      </c>
      <c r="CF276" s="54">
        <v>26.285108422853913</v>
      </c>
      <c r="CG276" s="54">
        <v>25.869378203333813</v>
      </c>
      <c r="CH276" s="54">
        <v>24.40576579242056</v>
      </c>
      <c r="CI276" s="54">
        <v>22.023831289751286</v>
      </c>
      <c r="CJ276" s="54">
        <v>20.846683822923502</v>
      </c>
      <c r="CK276" s="54">
        <v>22.023831289751286</v>
      </c>
      <c r="CL276" s="54">
        <v>24.40576579242056</v>
      </c>
      <c r="CM276" s="54">
        <v>25.869378203333813</v>
      </c>
      <c r="CN276" s="54">
        <v>0</v>
      </c>
      <c r="CO276" s="54">
        <v>0.5845448567141136</v>
      </c>
      <c r="CP276" s="54">
        <v>278.50925925925924</v>
      </c>
      <c r="CT276" s="54" t="s">
        <v>195</v>
      </c>
      <c r="CU276" s="54">
        <v>15</v>
      </c>
      <c r="CV276" s="54">
        <v>54000</v>
      </c>
      <c r="CW276" s="54">
        <v>17.193333333333332</v>
      </c>
      <c r="CX276" s="54">
        <v>554.52145988511472</v>
      </c>
      <c r="CY276" s="54">
        <v>0</v>
      </c>
      <c r="CZ276" s="54">
        <v>0.94615384615384612</v>
      </c>
      <c r="DA276" s="54">
        <v>0</v>
      </c>
      <c r="DB276" s="54">
        <v>0</v>
      </c>
      <c r="DC276" s="54">
        <v>24.955479302832241</v>
      </c>
      <c r="DD276" s="54">
        <v>26.285108422853913</v>
      </c>
      <c r="DE276" s="54">
        <v>25.869378203333813</v>
      </c>
      <c r="DF276" s="54">
        <v>24.40576579242056</v>
      </c>
      <c r="DG276" s="54">
        <v>22.023831289751286</v>
      </c>
      <c r="DH276" s="54">
        <v>20.846683822923502</v>
      </c>
      <c r="DI276" s="54">
        <v>22.023831289751286</v>
      </c>
      <c r="DJ276" s="54">
        <v>24.40576579242056</v>
      </c>
      <c r="DK276" s="54">
        <v>25.869378203333813</v>
      </c>
      <c r="DL276" s="54">
        <v>1</v>
      </c>
      <c r="DM276" s="54">
        <v>0.5845448567141136</v>
      </c>
      <c r="DN276" s="54">
        <v>278.50925925925924</v>
      </c>
      <c r="DR276" s="54" t="s">
        <v>195</v>
      </c>
      <c r="DS276" s="54">
        <v>15</v>
      </c>
      <c r="DT276" s="54">
        <v>54000</v>
      </c>
      <c r="DU276" s="54">
        <v>17.193333333333332</v>
      </c>
      <c r="DV276" s="54">
        <v>554.52145988511472</v>
      </c>
      <c r="DW276" s="54">
        <v>0</v>
      </c>
      <c r="DX276" s="54">
        <v>0.94615384615384612</v>
      </c>
      <c r="DY276" s="54">
        <v>0</v>
      </c>
      <c r="DZ276" s="54">
        <v>0</v>
      </c>
      <c r="EA276" s="54">
        <v>24.955479302832241</v>
      </c>
      <c r="EB276" s="54">
        <v>26.285108422853913</v>
      </c>
      <c r="EC276" s="54">
        <v>25.869378203333813</v>
      </c>
      <c r="ED276" s="54">
        <v>24.40576579242056</v>
      </c>
      <c r="EE276" s="54">
        <v>22.023831289751286</v>
      </c>
      <c r="EF276" s="54">
        <v>20.846683822923502</v>
      </c>
      <c r="EG276" s="54">
        <v>22.023831289751286</v>
      </c>
      <c r="EH276" s="54">
        <v>24.40576579242056</v>
      </c>
      <c r="EI276" s="54">
        <v>25.869378203333813</v>
      </c>
      <c r="EJ276" s="54">
        <v>0</v>
      </c>
      <c r="EK276" s="54">
        <v>0.5845448567141136</v>
      </c>
      <c r="EL276" s="54">
        <v>278.50925925925924</v>
      </c>
      <c r="EP276" s="54" t="s">
        <v>195</v>
      </c>
      <c r="EQ276" s="54">
        <v>15</v>
      </c>
      <c r="ER276" s="54">
        <v>54000</v>
      </c>
      <c r="ES276" s="54">
        <v>17.193333333333332</v>
      </c>
      <c r="ET276" s="54">
        <v>554.52145988511472</v>
      </c>
      <c r="EU276" s="54">
        <v>81.544609628164565</v>
      </c>
      <c r="EV276" s="54">
        <v>0.94615384615384612</v>
      </c>
      <c r="EW276" s="54">
        <v>0</v>
      </c>
      <c r="EX276" s="54">
        <v>0</v>
      </c>
      <c r="EY276" s="54">
        <v>24.955479302832241</v>
      </c>
      <c r="EZ276" s="54">
        <v>26.285108422853913</v>
      </c>
      <c r="FA276" s="54">
        <v>25.869378203333813</v>
      </c>
      <c r="FB276" s="54">
        <v>24.40576579242056</v>
      </c>
      <c r="FC276" s="54">
        <v>22.023831289751286</v>
      </c>
      <c r="FD276" s="54">
        <v>20.846683822923502</v>
      </c>
      <c r="FE276" s="54">
        <v>22.023831289751286</v>
      </c>
      <c r="FF276" s="54">
        <v>24.40576579242056</v>
      </c>
      <c r="FG276" s="54">
        <v>25.869378203333813</v>
      </c>
      <c r="FH276" s="54">
        <v>1</v>
      </c>
      <c r="FI276" s="54">
        <v>0.5845448567141136</v>
      </c>
      <c r="FJ276" s="54">
        <v>278.50925925925924</v>
      </c>
      <c r="FN276" s="54" t="s">
        <v>195</v>
      </c>
      <c r="FO276" s="54">
        <v>15</v>
      </c>
      <c r="FP276" s="54">
        <v>54000</v>
      </c>
      <c r="FQ276" s="54">
        <v>17.193333333333332</v>
      </c>
      <c r="FR276" s="54">
        <v>554.52145988511472</v>
      </c>
      <c r="FS276" s="54">
        <v>81.544609628164565</v>
      </c>
      <c r="FT276" s="54">
        <v>0.94615384615384612</v>
      </c>
      <c r="FU276" s="54">
        <v>0</v>
      </c>
      <c r="FV276" s="54">
        <v>0</v>
      </c>
      <c r="FW276" s="54">
        <v>24.955479302832241</v>
      </c>
      <c r="FX276" s="54">
        <v>26.285108422853913</v>
      </c>
      <c r="FY276" s="54">
        <v>25.869378203333813</v>
      </c>
      <c r="FZ276" s="54">
        <v>24.40576579242056</v>
      </c>
      <c r="GA276" s="54">
        <v>22.023831289751286</v>
      </c>
      <c r="GB276" s="54">
        <v>20.846683822923502</v>
      </c>
      <c r="GC276" s="54">
        <v>22.023831289751286</v>
      </c>
      <c r="GD276" s="54">
        <v>24.40576579242056</v>
      </c>
      <c r="GE276" s="54">
        <v>25.869378203333813</v>
      </c>
      <c r="GF276" s="54">
        <v>0</v>
      </c>
      <c r="GG276" s="54">
        <v>0.5845448567141136</v>
      </c>
      <c r="GH276" s="54">
        <v>278.50925925925924</v>
      </c>
      <c r="GL276" s="54" t="s">
        <v>195</v>
      </c>
      <c r="GM276" s="54">
        <v>15</v>
      </c>
      <c r="GN276" s="54">
        <v>54000</v>
      </c>
      <c r="GO276" s="54">
        <v>17.193333333333332</v>
      </c>
      <c r="GP276" s="54">
        <v>554.52145988511472</v>
      </c>
      <c r="GQ276" s="54">
        <v>203.48545916408935</v>
      </c>
      <c r="GR276" s="54">
        <v>0.94615384615384612</v>
      </c>
      <c r="GS276" s="54">
        <v>0</v>
      </c>
      <c r="GT276" s="54">
        <v>0</v>
      </c>
      <c r="GU276" s="54">
        <v>24.955479302832241</v>
      </c>
      <c r="GV276" s="54">
        <v>26.285108422853913</v>
      </c>
      <c r="GW276" s="54">
        <v>25.869378203333813</v>
      </c>
      <c r="GX276" s="54">
        <v>24.40576579242056</v>
      </c>
      <c r="GY276" s="54">
        <v>22.023831289751286</v>
      </c>
      <c r="GZ276" s="54">
        <v>20.846683822923502</v>
      </c>
      <c r="HA276" s="54">
        <v>22.023831289751286</v>
      </c>
      <c r="HB276" s="54">
        <v>24.40576579242056</v>
      </c>
      <c r="HC276" s="54">
        <v>25.869378203333813</v>
      </c>
      <c r="HD276" s="54">
        <v>1</v>
      </c>
      <c r="HE276" s="54">
        <v>0.5845448567141136</v>
      </c>
      <c r="HF276" s="54">
        <v>278.50925925925924</v>
      </c>
      <c r="HJ276" s="54" t="s">
        <v>195</v>
      </c>
      <c r="HK276" s="54">
        <v>15</v>
      </c>
      <c r="HL276" s="54">
        <v>54000</v>
      </c>
      <c r="HM276" s="54">
        <v>17.193333333333332</v>
      </c>
      <c r="HN276" s="54">
        <v>554.52145988511472</v>
      </c>
      <c r="HO276" s="54">
        <v>203.48545916408935</v>
      </c>
      <c r="HP276" s="54">
        <v>0.94615384615384612</v>
      </c>
      <c r="HQ276" s="54">
        <v>0</v>
      </c>
      <c r="HR276" s="54">
        <v>0</v>
      </c>
      <c r="HS276" s="54">
        <v>24.955479302832241</v>
      </c>
      <c r="HT276" s="54">
        <v>26.285108422853913</v>
      </c>
      <c r="HU276" s="54">
        <v>25.869378203333813</v>
      </c>
      <c r="HV276" s="54">
        <v>24.40576579242056</v>
      </c>
      <c r="HW276" s="54">
        <v>22.023831289751286</v>
      </c>
      <c r="HX276" s="54">
        <v>20.846683822923502</v>
      </c>
      <c r="HY276" s="54">
        <v>22.023831289751286</v>
      </c>
      <c r="HZ276" s="54">
        <v>24.40576579242056</v>
      </c>
      <c r="IA276" s="54">
        <v>25.869378203333813</v>
      </c>
      <c r="IB276" s="54">
        <v>0</v>
      </c>
      <c r="IC276" s="54">
        <v>0.5845448567141136</v>
      </c>
      <c r="ID276" s="54">
        <v>278.50925925925924</v>
      </c>
    </row>
    <row r="277" spans="2:238" x14ac:dyDescent="0.25">
      <c r="C277" s="54">
        <v>16</v>
      </c>
      <c r="D277" s="54">
        <v>57600</v>
      </c>
      <c r="E277" s="54">
        <v>16.630000000000003</v>
      </c>
      <c r="F277" s="54">
        <v>352.18634672088496</v>
      </c>
      <c r="G277" s="54">
        <v>53.536507341434735</v>
      </c>
      <c r="H277" s="54">
        <v>1.1353846153846152</v>
      </c>
      <c r="I277" s="54">
        <v>0</v>
      </c>
      <c r="J277" s="54">
        <v>0</v>
      </c>
      <c r="K277" s="54">
        <v>16.938686274509802</v>
      </c>
      <c r="L277" s="54">
        <v>21.452307250181569</v>
      </c>
      <c r="M277" s="54">
        <v>21.231802581734357</v>
      </c>
      <c r="N277" s="54">
        <v>20.455497770945765</v>
      </c>
      <c r="O277" s="54">
        <v>19.192111918504342</v>
      </c>
      <c r="P277" s="54">
        <v>18.567749051195907</v>
      </c>
      <c r="Q277" s="54">
        <v>19.192111918504342</v>
      </c>
      <c r="R277" s="54">
        <v>20.455497770945765</v>
      </c>
      <c r="S277" s="54">
        <v>21.231802581734357</v>
      </c>
      <c r="T277" s="54">
        <v>1</v>
      </c>
      <c r="U277" s="54">
        <v>0.58892851567641735</v>
      </c>
      <c r="V277" s="54">
        <v>147.72222222222217</v>
      </c>
      <c r="AA277" s="54">
        <v>16</v>
      </c>
      <c r="AB277" s="54">
        <v>57600</v>
      </c>
      <c r="AC277" s="54">
        <v>16.630000000000003</v>
      </c>
      <c r="AD277" s="54">
        <v>352.18634672088496</v>
      </c>
      <c r="AE277" s="54">
        <v>53.536507341434735</v>
      </c>
      <c r="AF277" s="54">
        <v>1.1353846153846152</v>
      </c>
      <c r="AG277" s="54">
        <v>0</v>
      </c>
      <c r="AH277" s="54">
        <v>0</v>
      </c>
      <c r="AI277" s="54">
        <v>16.938686274509802</v>
      </c>
      <c r="AJ277" s="54">
        <v>21.452307250181569</v>
      </c>
      <c r="AK277" s="54">
        <v>21.231802581734357</v>
      </c>
      <c r="AL277" s="54">
        <v>20.455497770945765</v>
      </c>
      <c r="AM277" s="54">
        <v>19.192111918504342</v>
      </c>
      <c r="AN277" s="54">
        <v>18.567749051195907</v>
      </c>
      <c r="AO277" s="54">
        <v>19.192111918504342</v>
      </c>
      <c r="AP277" s="54">
        <v>20.455497770945765</v>
      </c>
      <c r="AQ277" s="54">
        <v>21.231802581734357</v>
      </c>
      <c r="AR277" s="54">
        <v>0</v>
      </c>
      <c r="AS277" s="54">
        <v>0.58892851567641735</v>
      </c>
      <c r="AT277" s="54">
        <v>147.72222222222217</v>
      </c>
      <c r="AY277" s="54">
        <v>16</v>
      </c>
      <c r="AZ277" s="54">
        <v>57600</v>
      </c>
      <c r="BA277" s="54">
        <v>16.630000000000003</v>
      </c>
      <c r="BB277" s="54">
        <v>352.18634672088496</v>
      </c>
      <c r="BC277" s="54">
        <v>53.536507341434735</v>
      </c>
      <c r="BD277" s="54">
        <v>1.1353846153846152</v>
      </c>
      <c r="BE277" s="54">
        <v>0</v>
      </c>
      <c r="BF277" s="54">
        <v>0</v>
      </c>
      <c r="BG277" s="54">
        <v>19.006797385620914</v>
      </c>
      <c r="BH277" s="54">
        <v>21.452307250181569</v>
      </c>
      <c r="BI277" s="54">
        <v>21.231802581734357</v>
      </c>
      <c r="BJ277" s="54">
        <v>20.455497770945765</v>
      </c>
      <c r="BK277" s="54">
        <v>19.192111918504342</v>
      </c>
      <c r="BL277" s="54">
        <v>18.567749051195907</v>
      </c>
      <c r="BM277" s="54">
        <v>19.192111918504342</v>
      </c>
      <c r="BN277" s="54">
        <v>20.455497770945765</v>
      </c>
      <c r="BO277" s="54">
        <v>21.231802581734357</v>
      </c>
      <c r="BP277" s="54">
        <v>1</v>
      </c>
      <c r="BQ277" s="54">
        <v>0.5845448567141136</v>
      </c>
      <c r="BR277" s="54">
        <v>147.72222222222217</v>
      </c>
      <c r="BW277" s="54">
        <v>16</v>
      </c>
      <c r="BX277" s="54">
        <v>57600</v>
      </c>
      <c r="BY277" s="54">
        <v>16.630000000000003</v>
      </c>
      <c r="BZ277" s="54">
        <v>352.18634672088496</v>
      </c>
      <c r="CA277" s="54">
        <v>53.536507341434735</v>
      </c>
      <c r="CB277" s="54">
        <v>1.1353846153846152</v>
      </c>
      <c r="CC277" s="54">
        <v>0</v>
      </c>
      <c r="CD277" s="54">
        <v>0</v>
      </c>
      <c r="CE277" s="54">
        <v>19.006797385620914</v>
      </c>
      <c r="CF277" s="54">
        <v>21.452307250181569</v>
      </c>
      <c r="CG277" s="54">
        <v>21.231802581734357</v>
      </c>
      <c r="CH277" s="54">
        <v>20.455497770945765</v>
      </c>
      <c r="CI277" s="54">
        <v>19.192111918504342</v>
      </c>
      <c r="CJ277" s="54">
        <v>18.567749051195907</v>
      </c>
      <c r="CK277" s="54">
        <v>19.192111918504342</v>
      </c>
      <c r="CL277" s="54">
        <v>20.455497770945765</v>
      </c>
      <c r="CM277" s="54">
        <v>21.231802581734357</v>
      </c>
      <c r="CN277" s="54">
        <v>0</v>
      </c>
      <c r="CO277" s="54">
        <v>0.5845448567141136</v>
      </c>
      <c r="CP277" s="54">
        <v>147.72222222222217</v>
      </c>
      <c r="CU277" s="54">
        <v>16</v>
      </c>
      <c r="CV277" s="54">
        <v>57600</v>
      </c>
      <c r="CW277" s="54">
        <v>16.630000000000003</v>
      </c>
      <c r="CX277" s="54">
        <v>352.18634672088496</v>
      </c>
      <c r="CY277" s="54">
        <v>0</v>
      </c>
      <c r="CZ277" s="54">
        <v>1.1353846153846152</v>
      </c>
      <c r="DA277" s="54">
        <v>0</v>
      </c>
      <c r="DB277" s="54">
        <v>0</v>
      </c>
      <c r="DC277" s="54">
        <v>19.006797385620914</v>
      </c>
      <c r="DD277" s="54">
        <v>21.452307250181569</v>
      </c>
      <c r="DE277" s="54">
        <v>21.231802581734357</v>
      </c>
      <c r="DF277" s="54">
        <v>20.455497770945765</v>
      </c>
      <c r="DG277" s="54">
        <v>19.192111918504342</v>
      </c>
      <c r="DH277" s="54">
        <v>18.567749051195907</v>
      </c>
      <c r="DI277" s="54">
        <v>19.192111918504342</v>
      </c>
      <c r="DJ277" s="54">
        <v>20.455497770945765</v>
      </c>
      <c r="DK277" s="54">
        <v>21.231802581734357</v>
      </c>
      <c r="DL277" s="54">
        <v>1</v>
      </c>
      <c r="DM277" s="54">
        <v>0.5845448567141136</v>
      </c>
      <c r="DN277" s="54">
        <v>147.72222222222217</v>
      </c>
      <c r="DS277" s="54">
        <v>16</v>
      </c>
      <c r="DT277" s="54">
        <v>57600</v>
      </c>
      <c r="DU277" s="54">
        <v>16.630000000000003</v>
      </c>
      <c r="DV277" s="54">
        <v>352.18634672088496</v>
      </c>
      <c r="DW277" s="54">
        <v>0</v>
      </c>
      <c r="DX277" s="54">
        <v>1.1353846153846152</v>
      </c>
      <c r="DY277" s="54">
        <v>0</v>
      </c>
      <c r="DZ277" s="54">
        <v>0</v>
      </c>
      <c r="EA277" s="54">
        <v>19.006797385620914</v>
      </c>
      <c r="EB277" s="54">
        <v>21.452307250181569</v>
      </c>
      <c r="EC277" s="54">
        <v>21.231802581734357</v>
      </c>
      <c r="ED277" s="54">
        <v>20.455497770945765</v>
      </c>
      <c r="EE277" s="54">
        <v>19.192111918504342</v>
      </c>
      <c r="EF277" s="54">
        <v>18.567749051195907</v>
      </c>
      <c r="EG277" s="54">
        <v>19.192111918504342</v>
      </c>
      <c r="EH277" s="54">
        <v>20.455497770945765</v>
      </c>
      <c r="EI277" s="54">
        <v>21.231802581734357</v>
      </c>
      <c r="EJ277" s="54">
        <v>0</v>
      </c>
      <c r="EK277" s="54">
        <v>0.5845448567141136</v>
      </c>
      <c r="EL277" s="54">
        <v>147.72222222222217</v>
      </c>
      <c r="EQ277" s="54">
        <v>16</v>
      </c>
      <c r="ER277" s="54">
        <v>57600</v>
      </c>
      <c r="ES277" s="54">
        <v>16.630000000000003</v>
      </c>
      <c r="ET277" s="54">
        <v>352.18634672088496</v>
      </c>
      <c r="EU277" s="54">
        <v>21.454179625150797</v>
      </c>
      <c r="EV277" s="54">
        <v>1.1353846153846152</v>
      </c>
      <c r="EW277" s="54">
        <v>0</v>
      </c>
      <c r="EX277" s="54">
        <v>0</v>
      </c>
      <c r="EY277" s="54">
        <v>19.006797385620914</v>
      </c>
      <c r="EZ277" s="54">
        <v>21.452307250181569</v>
      </c>
      <c r="FA277" s="54">
        <v>21.231802581734357</v>
      </c>
      <c r="FB277" s="54">
        <v>20.455497770945765</v>
      </c>
      <c r="FC277" s="54">
        <v>19.192111918504342</v>
      </c>
      <c r="FD277" s="54">
        <v>18.567749051195907</v>
      </c>
      <c r="FE277" s="54">
        <v>19.192111918504342</v>
      </c>
      <c r="FF277" s="54">
        <v>20.455497770945765</v>
      </c>
      <c r="FG277" s="54">
        <v>21.231802581734357</v>
      </c>
      <c r="FH277" s="54">
        <v>1</v>
      </c>
      <c r="FI277" s="54">
        <v>0.5845448567141136</v>
      </c>
      <c r="FJ277" s="54">
        <v>147.72222222222217</v>
      </c>
      <c r="FO277" s="54">
        <v>16</v>
      </c>
      <c r="FP277" s="54">
        <v>57600</v>
      </c>
      <c r="FQ277" s="54">
        <v>16.630000000000003</v>
      </c>
      <c r="FR277" s="54">
        <v>352.18634672088496</v>
      </c>
      <c r="FS277" s="54">
        <v>21.454179625150797</v>
      </c>
      <c r="FT277" s="54">
        <v>1.1353846153846152</v>
      </c>
      <c r="FU277" s="54">
        <v>0</v>
      </c>
      <c r="FV277" s="54">
        <v>0</v>
      </c>
      <c r="FW277" s="54">
        <v>19.006797385620914</v>
      </c>
      <c r="FX277" s="54">
        <v>21.452307250181569</v>
      </c>
      <c r="FY277" s="54">
        <v>21.231802581734357</v>
      </c>
      <c r="FZ277" s="54">
        <v>20.455497770945765</v>
      </c>
      <c r="GA277" s="54">
        <v>19.192111918504342</v>
      </c>
      <c r="GB277" s="54">
        <v>18.567749051195907</v>
      </c>
      <c r="GC277" s="54">
        <v>19.192111918504342</v>
      </c>
      <c r="GD277" s="54">
        <v>20.455497770945765</v>
      </c>
      <c r="GE277" s="54">
        <v>21.231802581734357</v>
      </c>
      <c r="GF277" s="54">
        <v>0</v>
      </c>
      <c r="GG277" s="54">
        <v>0.5845448567141136</v>
      </c>
      <c r="GH277" s="54">
        <v>147.72222222222217</v>
      </c>
      <c r="GM277" s="54">
        <v>16</v>
      </c>
      <c r="GN277" s="54">
        <v>57600</v>
      </c>
      <c r="GO277" s="54">
        <v>16.630000000000003</v>
      </c>
      <c r="GP277" s="54">
        <v>352.18634672088496</v>
      </c>
      <c r="GQ277" s="54">
        <v>53.536507341434721</v>
      </c>
      <c r="GR277" s="54">
        <v>1.1353846153846152</v>
      </c>
      <c r="GS277" s="54">
        <v>0</v>
      </c>
      <c r="GT277" s="54">
        <v>0</v>
      </c>
      <c r="GU277" s="54">
        <v>19.006797385620914</v>
      </c>
      <c r="GV277" s="54">
        <v>21.452307250181569</v>
      </c>
      <c r="GW277" s="54">
        <v>21.231802581734357</v>
      </c>
      <c r="GX277" s="54">
        <v>20.455497770945765</v>
      </c>
      <c r="GY277" s="54">
        <v>19.192111918504342</v>
      </c>
      <c r="GZ277" s="54">
        <v>18.567749051195907</v>
      </c>
      <c r="HA277" s="54">
        <v>19.192111918504342</v>
      </c>
      <c r="HB277" s="54">
        <v>20.455497770945765</v>
      </c>
      <c r="HC277" s="54">
        <v>21.231802581734357</v>
      </c>
      <c r="HD277" s="54">
        <v>1</v>
      </c>
      <c r="HE277" s="54">
        <v>0.5845448567141136</v>
      </c>
      <c r="HF277" s="54">
        <v>147.72222222222217</v>
      </c>
      <c r="HK277" s="54">
        <v>16</v>
      </c>
      <c r="HL277" s="54">
        <v>57600</v>
      </c>
      <c r="HM277" s="54">
        <v>16.630000000000003</v>
      </c>
      <c r="HN277" s="54">
        <v>352.18634672088496</v>
      </c>
      <c r="HO277" s="54">
        <v>53.536507341434721</v>
      </c>
      <c r="HP277" s="54">
        <v>1.1353846153846152</v>
      </c>
      <c r="HQ277" s="54">
        <v>0</v>
      </c>
      <c r="HR277" s="54">
        <v>0</v>
      </c>
      <c r="HS277" s="54">
        <v>19.006797385620914</v>
      </c>
      <c r="HT277" s="54">
        <v>21.452307250181569</v>
      </c>
      <c r="HU277" s="54">
        <v>21.231802581734357</v>
      </c>
      <c r="HV277" s="54">
        <v>20.455497770945765</v>
      </c>
      <c r="HW277" s="54">
        <v>19.192111918504342</v>
      </c>
      <c r="HX277" s="54">
        <v>18.567749051195907</v>
      </c>
      <c r="HY277" s="54">
        <v>19.192111918504342</v>
      </c>
      <c r="HZ277" s="54">
        <v>20.455497770945765</v>
      </c>
      <c r="IA277" s="54">
        <v>21.231802581734357</v>
      </c>
      <c r="IB277" s="54">
        <v>0</v>
      </c>
      <c r="IC277" s="54">
        <v>0.5845448567141136</v>
      </c>
      <c r="ID277" s="54">
        <v>147.72222222222217</v>
      </c>
    </row>
    <row r="278" spans="2:238" x14ac:dyDescent="0.25">
      <c r="C278" s="54">
        <v>17</v>
      </c>
      <c r="D278" s="54">
        <v>61200</v>
      </c>
      <c r="E278" s="54">
        <v>14.9</v>
      </c>
      <c r="F278" s="54">
        <v>82.474667954759582</v>
      </c>
      <c r="G278" s="54">
        <v>1.0514534993407796</v>
      </c>
      <c r="H278" s="54">
        <v>1.8923076923076922</v>
      </c>
      <c r="I278" s="54">
        <v>0</v>
      </c>
      <c r="J278" s="54">
        <v>0</v>
      </c>
      <c r="K278" s="54">
        <v>11.846101307189542</v>
      </c>
      <c r="L278" s="54">
        <v>15.683163976759461</v>
      </c>
      <c r="M278" s="54">
        <v>15.647353045585666</v>
      </c>
      <c r="N278" s="54">
        <v>15.52127771872386</v>
      </c>
      <c r="O278" s="54">
        <v>15.316098281361711</v>
      </c>
      <c r="P278" s="54">
        <v>15.214698996593242</v>
      </c>
      <c r="Q278" s="54">
        <v>15.316098281361711</v>
      </c>
      <c r="R278" s="54">
        <v>15.52127771872386</v>
      </c>
      <c r="S278" s="54">
        <v>15.647353045585666</v>
      </c>
      <c r="T278" s="54">
        <v>1</v>
      </c>
      <c r="U278" s="54">
        <v>0.58892851567641735</v>
      </c>
      <c r="V278" s="54">
        <v>23.990740740740744</v>
      </c>
      <c r="AA278" s="54">
        <v>17</v>
      </c>
      <c r="AB278" s="54">
        <v>61200</v>
      </c>
      <c r="AC278" s="54">
        <v>14.9</v>
      </c>
      <c r="AD278" s="54">
        <v>82.474667954759582</v>
      </c>
      <c r="AE278" s="54">
        <v>1.0514534993407796</v>
      </c>
      <c r="AF278" s="54">
        <v>1.8923076923076922</v>
      </c>
      <c r="AG278" s="54">
        <v>0</v>
      </c>
      <c r="AH278" s="54">
        <v>0</v>
      </c>
      <c r="AI278" s="54">
        <v>11.846101307189542</v>
      </c>
      <c r="AJ278" s="54">
        <v>15.683163976759461</v>
      </c>
      <c r="AK278" s="54">
        <v>15.647353045585666</v>
      </c>
      <c r="AL278" s="54">
        <v>15.52127771872386</v>
      </c>
      <c r="AM278" s="54">
        <v>15.316098281361711</v>
      </c>
      <c r="AN278" s="54">
        <v>15.214698996593242</v>
      </c>
      <c r="AO278" s="54">
        <v>15.316098281361711</v>
      </c>
      <c r="AP278" s="54">
        <v>15.52127771872386</v>
      </c>
      <c r="AQ278" s="54">
        <v>15.647353045585666</v>
      </c>
      <c r="AR278" s="54">
        <v>0</v>
      </c>
      <c r="AS278" s="54">
        <v>0.58892851567641735</v>
      </c>
      <c r="AT278" s="54">
        <v>23.990740740740744</v>
      </c>
      <c r="AY278" s="54">
        <v>17</v>
      </c>
      <c r="AZ278" s="54">
        <v>61200</v>
      </c>
      <c r="BA278" s="54">
        <v>14.9</v>
      </c>
      <c r="BB278" s="54">
        <v>82.474667954759582</v>
      </c>
      <c r="BC278" s="54">
        <v>1.0514534993407796</v>
      </c>
      <c r="BD278" s="54">
        <v>1.8923076923076922</v>
      </c>
      <c r="BE278" s="54">
        <v>0</v>
      </c>
      <c r="BF278" s="54">
        <v>0</v>
      </c>
      <c r="BG278" s="54">
        <v>12.181971677559915</v>
      </c>
      <c r="BH278" s="54">
        <v>15.683163976759461</v>
      </c>
      <c r="BI278" s="54">
        <v>15.647353045585666</v>
      </c>
      <c r="BJ278" s="54">
        <v>15.52127771872386</v>
      </c>
      <c r="BK278" s="54">
        <v>15.316098281361711</v>
      </c>
      <c r="BL278" s="54">
        <v>15.214698996593242</v>
      </c>
      <c r="BM278" s="54">
        <v>15.316098281361711</v>
      </c>
      <c r="BN278" s="54">
        <v>15.52127771872386</v>
      </c>
      <c r="BO278" s="54">
        <v>15.647353045585666</v>
      </c>
      <c r="BP278" s="54">
        <v>1</v>
      </c>
      <c r="BQ278" s="54">
        <v>0.5845448567141136</v>
      </c>
      <c r="BR278" s="54">
        <v>23.990740740740744</v>
      </c>
      <c r="BW278" s="54">
        <v>17</v>
      </c>
      <c r="BX278" s="54">
        <v>61200</v>
      </c>
      <c r="BY278" s="54">
        <v>14.9</v>
      </c>
      <c r="BZ278" s="54">
        <v>82.474667954759582</v>
      </c>
      <c r="CA278" s="54">
        <v>1.0514534993407796</v>
      </c>
      <c r="CB278" s="54">
        <v>1.8923076923076922</v>
      </c>
      <c r="CC278" s="54">
        <v>0</v>
      </c>
      <c r="CD278" s="54">
        <v>0</v>
      </c>
      <c r="CE278" s="54">
        <v>12.181971677559915</v>
      </c>
      <c r="CF278" s="54">
        <v>15.683163976759461</v>
      </c>
      <c r="CG278" s="54">
        <v>15.647353045585666</v>
      </c>
      <c r="CH278" s="54">
        <v>15.52127771872386</v>
      </c>
      <c r="CI278" s="54">
        <v>15.316098281361711</v>
      </c>
      <c r="CJ278" s="54">
        <v>15.214698996593242</v>
      </c>
      <c r="CK278" s="54">
        <v>15.316098281361711</v>
      </c>
      <c r="CL278" s="54">
        <v>15.52127771872386</v>
      </c>
      <c r="CM278" s="54">
        <v>15.647353045585666</v>
      </c>
      <c r="CN278" s="54">
        <v>0</v>
      </c>
      <c r="CO278" s="54">
        <v>0.5845448567141136</v>
      </c>
      <c r="CP278" s="54">
        <v>23.990740740740744</v>
      </c>
      <c r="CU278" s="54">
        <v>17</v>
      </c>
      <c r="CV278" s="54">
        <v>61200</v>
      </c>
      <c r="CW278" s="54">
        <v>14.9</v>
      </c>
      <c r="CX278" s="54">
        <v>82.474667954759582</v>
      </c>
      <c r="CY278" s="54">
        <v>0</v>
      </c>
      <c r="CZ278" s="54">
        <v>1.8923076923076922</v>
      </c>
      <c r="DA278" s="54">
        <v>0</v>
      </c>
      <c r="DB278" s="54">
        <v>0</v>
      </c>
      <c r="DC278" s="54">
        <v>12.181971677559915</v>
      </c>
      <c r="DD278" s="54">
        <v>15.683163976759461</v>
      </c>
      <c r="DE278" s="54">
        <v>15.647353045585666</v>
      </c>
      <c r="DF278" s="54">
        <v>15.52127771872386</v>
      </c>
      <c r="DG278" s="54">
        <v>15.316098281361711</v>
      </c>
      <c r="DH278" s="54">
        <v>15.214698996593242</v>
      </c>
      <c r="DI278" s="54">
        <v>15.316098281361711</v>
      </c>
      <c r="DJ278" s="54">
        <v>15.52127771872386</v>
      </c>
      <c r="DK278" s="54">
        <v>15.647353045585666</v>
      </c>
      <c r="DL278" s="54">
        <v>1</v>
      </c>
      <c r="DM278" s="54">
        <v>0.5845448567141136</v>
      </c>
      <c r="DN278" s="54">
        <v>23.990740740740744</v>
      </c>
      <c r="DS278" s="54">
        <v>17</v>
      </c>
      <c r="DT278" s="54">
        <v>61200</v>
      </c>
      <c r="DU278" s="54">
        <v>14.9</v>
      </c>
      <c r="DV278" s="54">
        <v>82.474667954759582</v>
      </c>
      <c r="DW278" s="54">
        <v>0</v>
      </c>
      <c r="DX278" s="54">
        <v>1.8923076923076922</v>
      </c>
      <c r="DY278" s="54">
        <v>0</v>
      </c>
      <c r="DZ278" s="54">
        <v>0</v>
      </c>
      <c r="EA278" s="54">
        <v>12.181971677559915</v>
      </c>
      <c r="EB278" s="54">
        <v>15.683163976759461</v>
      </c>
      <c r="EC278" s="54">
        <v>15.647353045585666</v>
      </c>
      <c r="ED278" s="54">
        <v>15.52127771872386</v>
      </c>
      <c r="EE278" s="54">
        <v>15.316098281361711</v>
      </c>
      <c r="EF278" s="54">
        <v>15.214698996593242</v>
      </c>
      <c r="EG278" s="54">
        <v>15.316098281361711</v>
      </c>
      <c r="EH278" s="54">
        <v>15.52127771872386</v>
      </c>
      <c r="EI278" s="54">
        <v>15.647353045585666</v>
      </c>
      <c r="EJ278" s="54">
        <v>0</v>
      </c>
      <c r="EK278" s="54">
        <v>0.5845448567141136</v>
      </c>
      <c r="EL278" s="54">
        <v>23.990740740740744</v>
      </c>
      <c r="EQ278" s="54">
        <v>17</v>
      </c>
      <c r="ER278" s="54">
        <v>61200</v>
      </c>
      <c r="ES278" s="54">
        <v>14.9</v>
      </c>
      <c r="ET278" s="54">
        <v>82.474667954759582</v>
      </c>
      <c r="EU278" s="54">
        <v>0.42135868330901699</v>
      </c>
      <c r="EV278" s="54">
        <v>1.8923076923076922</v>
      </c>
      <c r="EW278" s="54">
        <v>0</v>
      </c>
      <c r="EX278" s="54">
        <v>0</v>
      </c>
      <c r="EY278" s="54">
        <v>12.181971677559915</v>
      </c>
      <c r="EZ278" s="54">
        <v>15.683163976759461</v>
      </c>
      <c r="FA278" s="54">
        <v>15.647353045585666</v>
      </c>
      <c r="FB278" s="54">
        <v>15.52127771872386</v>
      </c>
      <c r="FC278" s="54">
        <v>15.316098281361711</v>
      </c>
      <c r="FD278" s="54">
        <v>15.214698996593242</v>
      </c>
      <c r="FE278" s="54">
        <v>15.316098281361711</v>
      </c>
      <c r="FF278" s="54">
        <v>15.52127771872386</v>
      </c>
      <c r="FG278" s="54">
        <v>15.647353045585666</v>
      </c>
      <c r="FH278" s="54">
        <v>1</v>
      </c>
      <c r="FI278" s="54">
        <v>0.5845448567141136</v>
      </c>
      <c r="FJ278" s="54">
        <v>23.990740740740744</v>
      </c>
      <c r="FO278" s="54">
        <v>17</v>
      </c>
      <c r="FP278" s="54">
        <v>61200</v>
      </c>
      <c r="FQ278" s="54">
        <v>14.9</v>
      </c>
      <c r="FR278" s="54">
        <v>82.474667954759582</v>
      </c>
      <c r="FS278" s="54">
        <v>0.42135868330901699</v>
      </c>
      <c r="FT278" s="54">
        <v>1.8923076923076922</v>
      </c>
      <c r="FU278" s="54">
        <v>0</v>
      </c>
      <c r="FV278" s="54">
        <v>0</v>
      </c>
      <c r="FW278" s="54">
        <v>12.181971677559915</v>
      </c>
      <c r="FX278" s="54">
        <v>15.683163976759461</v>
      </c>
      <c r="FY278" s="54">
        <v>15.647353045585666</v>
      </c>
      <c r="FZ278" s="54">
        <v>15.52127771872386</v>
      </c>
      <c r="GA278" s="54">
        <v>15.316098281361711</v>
      </c>
      <c r="GB278" s="54">
        <v>15.214698996593242</v>
      </c>
      <c r="GC278" s="54">
        <v>15.316098281361711</v>
      </c>
      <c r="GD278" s="54">
        <v>15.52127771872386</v>
      </c>
      <c r="GE278" s="54">
        <v>15.647353045585666</v>
      </c>
      <c r="GF278" s="54">
        <v>0</v>
      </c>
      <c r="GG278" s="54">
        <v>0.5845448567141136</v>
      </c>
      <c r="GH278" s="54">
        <v>23.990740740740744</v>
      </c>
      <c r="GM278" s="54">
        <v>17</v>
      </c>
      <c r="GN278" s="54">
        <v>61200</v>
      </c>
      <c r="GO278" s="54">
        <v>14.9</v>
      </c>
      <c r="GP278" s="54">
        <v>82.474667954759582</v>
      </c>
      <c r="GQ278" s="54">
        <v>1.0514534993407794</v>
      </c>
      <c r="GR278" s="54">
        <v>1.8923076923076922</v>
      </c>
      <c r="GS278" s="54">
        <v>0</v>
      </c>
      <c r="GT278" s="54">
        <v>0</v>
      </c>
      <c r="GU278" s="54">
        <v>12.181971677559915</v>
      </c>
      <c r="GV278" s="54">
        <v>15.683163976759461</v>
      </c>
      <c r="GW278" s="54">
        <v>15.647353045585666</v>
      </c>
      <c r="GX278" s="54">
        <v>15.52127771872386</v>
      </c>
      <c r="GY278" s="54">
        <v>15.316098281361711</v>
      </c>
      <c r="GZ278" s="54">
        <v>15.214698996593242</v>
      </c>
      <c r="HA278" s="54">
        <v>15.316098281361711</v>
      </c>
      <c r="HB278" s="54">
        <v>15.52127771872386</v>
      </c>
      <c r="HC278" s="54">
        <v>15.647353045585666</v>
      </c>
      <c r="HD278" s="54">
        <v>1</v>
      </c>
      <c r="HE278" s="54">
        <v>0.5845448567141136</v>
      </c>
      <c r="HF278" s="54">
        <v>23.990740740740744</v>
      </c>
      <c r="HK278" s="54">
        <v>17</v>
      </c>
      <c r="HL278" s="54">
        <v>61200</v>
      </c>
      <c r="HM278" s="54">
        <v>14.9</v>
      </c>
      <c r="HN278" s="54">
        <v>82.474667954759582</v>
      </c>
      <c r="HO278" s="54">
        <v>1.0514534993407794</v>
      </c>
      <c r="HP278" s="54">
        <v>1.8923076923076922</v>
      </c>
      <c r="HQ278" s="54">
        <v>0</v>
      </c>
      <c r="HR278" s="54">
        <v>0</v>
      </c>
      <c r="HS278" s="54">
        <v>12.181971677559915</v>
      </c>
      <c r="HT278" s="54">
        <v>15.683163976759461</v>
      </c>
      <c r="HU278" s="54">
        <v>15.647353045585666</v>
      </c>
      <c r="HV278" s="54">
        <v>15.52127771872386</v>
      </c>
      <c r="HW278" s="54">
        <v>15.316098281361711</v>
      </c>
      <c r="HX278" s="54">
        <v>15.214698996593242</v>
      </c>
      <c r="HY278" s="54">
        <v>15.316098281361711</v>
      </c>
      <c r="HZ278" s="54">
        <v>15.52127771872386</v>
      </c>
      <c r="IA278" s="54">
        <v>15.647353045585666</v>
      </c>
      <c r="IB278" s="54">
        <v>0</v>
      </c>
      <c r="IC278" s="54">
        <v>0.5845448567141136</v>
      </c>
      <c r="ID278" s="54">
        <v>23.990740740740744</v>
      </c>
    </row>
    <row r="279" spans="2:238" x14ac:dyDescent="0.25">
      <c r="C279" s="54">
        <v>18</v>
      </c>
      <c r="D279" s="54">
        <v>64800</v>
      </c>
      <c r="E279" s="54">
        <v>13.733333333333331</v>
      </c>
      <c r="F279" s="54">
        <v>0.34236059757060844</v>
      </c>
      <c r="G279" s="54">
        <v>0</v>
      </c>
      <c r="H279" s="54">
        <v>1.8923076923076922</v>
      </c>
      <c r="I279" s="54">
        <v>1.5</v>
      </c>
      <c r="J279" s="54">
        <v>0</v>
      </c>
      <c r="K279" s="54">
        <v>10.029967320261434</v>
      </c>
      <c r="L279" s="54">
        <v>13.736355965431978</v>
      </c>
      <c r="M279" s="54">
        <v>13.736217752652458</v>
      </c>
      <c r="N279" s="54">
        <v>13.735731163201041</v>
      </c>
      <c r="O279" s="54">
        <v>13.734939270351322</v>
      </c>
      <c r="P279" s="54">
        <v>13.734547918422459</v>
      </c>
      <c r="Q279" s="54">
        <v>13.734939270351322</v>
      </c>
      <c r="R279" s="54">
        <v>13.735731163201041</v>
      </c>
      <c r="S279" s="54">
        <v>13.736217752652458</v>
      </c>
      <c r="T279" s="54">
        <v>1</v>
      </c>
      <c r="U279" s="54">
        <v>0.58892851567641735</v>
      </c>
      <c r="V279" s="54">
        <v>9.2592592592592587E-2</v>
      </c>
      <c r="AA279" s="54">
        <v>18</v>
      </c>
      <c r="AB279" s="54">
        <v>64800</v>
      </c>
      <c r="AC279" s="54">
        <v>13.733333333333331</v>
      </c>
      <c r="AD279" s="54">
        <v>0.34236059757060844</v>
      </c>
      <c r="AE279" s="54">
        <v>0</v>
      </c>
      <c r="AF279" s="54">
        <v>1.8923076923076922</v>
      </c>
      <c r="AG279" s="54">
        <v>1.5</v>
      </c>
      <c r="AH279" s="54">
        <v>0</v>
      </c>
      <c r="AI279" s="54">
        <v>10.029967320261434</v>
      </c>
      <c r="AJ279" s="54">
        <v>13.736355965431978</v>
      </c>
      <c r="AK279" s="54">
        <v>13.736217752652458</v>
      </c>
      <c r="AL279" s="54">
        <v>13.735731163201041</v>
      </c>
      <c r="AM279" s="54">
        <v>13.734939270351322</v>
      </c>
      <c r="AN279" s="54">
        <v>13.734547918422459</v>
      </c>
      <c r="AO279" s="54">
        <v>13.734939270351322</v>
      </c>
      <c r="AP279" s="54">
        <v>13.735731163201041</v>
      </c>
      <c r="AQ279" s="54">
        <v>13.736217752652458</v>
      </c>
      <c r="AR279" s="54">
        <v>0</v>
      </c>
      <c r="AS279" s="54">
        <v>0.58892851567641735</v>
      </c>
      <c r="AT279" s="54">
        <v>9.2592592592592587E-2</v>
      </c>
      <c r="AY279" s="54">
        <v>18</v>
      </c>
      <c r="AZ279" s="54">
        <v>64800</v>
      </c>
      <c r="BA279" s="54">
        <v>13.733333333333331</v>
      </c>
      <c r="BB279" s="54">
        <v>0.34236059757060844</v>
      </c>
      <c r="BC279" s="54">
        <v>0</v>
      </c>
      <c r="BD279" s="54">
        <v>1.8923076923076922</v>
      </c>
      <c r="BE279" s="54">
        <v>1.5</v>
      </c>
      <c r="BF279" s="54">
        <v>0</v>
      </c>
      <c r="BG279" s="54">
        <v>10.03126361655773</v>
      </c>
      <c r="BH279" s="54">
        <v>13.736355965431978</v>
      </c>
      <c r="BI279" s="54">
        <v>13.736217752652458</v>
      </c>
      <c r="BJ279" s="54">
        <v>13.735731163201041</v>
      </c>
      <c r="BK279" s="54">
        <v>13.734939270351322</v>
      </c>
      <c r="BL279" s="54">
        <v>13.734547918422459</v>
      </c>
      <c r="BM279" s="54">
        <v>13.734939270351322</v>
      </c>
      <c r="BN279" s="54">
        <v>13.735731163201041</v>
      </c>
      <c r="BO279" s="54">
        <v>13.736217752652458</v>
      </c>
      <c r="BP279" s="54">
        <v>1</v>
      </c>
      <c r="BQ279" s="54">
        <v>0.5845448567141136</v>
      </c>
      <c r="BR279" s="54">
        <v>9.2592592592592587E-2</v>
      </c>
      <c r="BW279" s="54">
        <v>18</v>
      </c>
      <c r="BX279" s="54">
        <v>64800</v>
      </c>
      <c r="BY279" s="54">
        <v>13.733333333333331</v>
      </c>
      <c r="BZ279" s="54">
        <v>0.34236059757060844</v>
      </c>
      <c r="CA279" s="54">
        <v>0</v>
      </c>
      <c r="CB279" s="54">
        <v>1.8923076923076922</v>
      </c>
      <c r="CC279" s="54">
        <v>1.5</v>
      </c>
      <c r="CD279" s="54">
        <v>0</v>
      </c>
      <c r="CE279" s="54">
        <v>10.03126361655773</v>
      </c>
      <c r="CF279" s="54">
        <v>13.736355965431978</v>
      </c>
      <c r="CG279" s="54">
        <v>13.736217752652458</v>
      </c>
      <c r="CH279" s="54">
        <v>13.735731163201041</v>
      </c>
      <c r="CI279" s="54">
        <v>13.734939270351322</v>
      </c>
      <c r="CJ279" s="54">
        <v>13.734547918422459</v>
      </c>
      <c r="CK279" s="54">
        <v>13.734939270351322</v>
      </c>
      <c r="CL279" s="54">
        <v>13.735731163201041</v>
      </c>
      <c r="CM279" s="54">
        <v>13.736217752652458</v>
      </c>
      <c r="CN279" s="54">
        <v>0</v>
      </c>
      <c r="CO279" s="54">
        <v>0.5845448567141136</v>
      </c>
      <c r="CP279" s="54">
        <v>9.2592592592592587E-2</v>
      </c>
      <c r="CU279" s="54">
        <v>18</v>
      </c>
      <c r="CV279" s="54">
        <v>64800</v>
      </c>
      <c r="CW279" s="54">
        <v>13.733333333333331</v>
      </c>
      <c r="CX279" s="54">
        <v>0.34236059757060844</v>
      </c>
      <c r="CY279" s="54">
        <v>0</v>
      </c>
      <c r="CZ279" s="54">
        <v>1.8923076923076922</v>
      </c>
      <c r="DA279" s="54">
        <v>1.5</v>
      </c>
      <c r="DB279" s="54">
        <v>0</v>
      </c>
      <c r="DC279" s="54">
        <v>10.03126361655773</v>
      </c>
      <c r="DD279" s="54">
        <v>13.736355965431978</v>
      </c>
      <c r="DE279" s="54">
        <v>13.736217752652458</v>
      </c>
      <c r="DF279" s="54">
        <v>13.735731163201041</v>
      </c>
      <c r="DG279" s="54">
        <v>13.734939270351322</v>
      </c>
      <c r="DH279" s="54">
        <v>13.734547918422459</v>
      </c>
      <c r="DI279" s="54">
        <v>13.734939270351322</v>
      </c>
      <c r="DJ279" s="54">
        <v>13.735731163201041</v>
      </c>
      <c r="DK279" s="54">
        <v>13.736217752652458</v>
      </c>
      <c r="DL279" s="54">
        <v>1</v>
      </c>
      <c r="DM279" s="54">
        <v>0.5845448567141136</v>
      </c>
      <c r="DN279" s="54">
        <v>9.2592592592592587E-2</v>
      </c>
      <c r="DS279" s="54">
        <v>18</v>
      </c>
      <c r="DT279" s="54">
        <v>64800</v>
      </c>
      <c r="DU279" s="54">
        <v>13.733333333333331</v>
      </c>
      <c r="DV279" s="54">
        <v>0.34236059757060844</v>
      </c>
      <c r="DW279" s="54">
        <v>0</v>
      </c>
      <c r="DX279" s="54">
        <v>1.8923076923076922</v>
      </c>
      <c r="DY279" s="54">
        <v>1.5</v>
      </c>
      <c r="DZ279" s="54">
        <v>0</v>
      </c>
      <c r="EA279" s="54">
        <v>10.03126361655773</v>
      </c>
      <c r="EB279" s="54">
        <v>13.736355965431978</v>
      </c>
      <c r="EC279" s="54">
        <v>13.736217752652458</v>
      </c>
      <c r="ED279" s="54">
        <v>13.735731163201041</v>
      </c>
      <c r="EE279" s="54">
        <v>13.734939270351322</v>
      </c>
      <c r="EF279" s="54">
        <v>13.734547918422459</v>
      </c>
      <c r="EG279" s="54">
        <v>13.734939270351322</v>
      </c>
      <c r="EH279" s="54">
        <v>13.735731163201041</v>
      </c>
      <c r="EI279" s="54">
        <v>13.736217752652458</v>
      </c>
      <c r="EJ279" s="54">
        <v>0</v>
      </c>
      <c r="EK279" s="54">
        <v>0.5845448567141136</v>
      </c>
      <c r="EL279" s="54">
        <v>9.2592592592592587E-2</v>
      </c>
      <c r="EQ279" s="54">
        <v>18</v>
      </c>
      <c r="ER279" s="54">
        <v>64800</v>
      </c>
      <c r="ES279" s="54">
        <v>13.733333333333331</v>
      </c>
      <c r="ET279" s="54">
        <v>0.34236059757060844</v>
      </c>
      <c r="EU279" s="54">
        <v>0</v>
      </c>
      <c r="EV279" s="54">
        <v>1.8923076923076922</v>
      </c>
      <c r="EW279" s="54">
        <v>1.5</v>
      </c>
      <c r="EX279" s="54">
        <v>0</v>
      </c>
      <c r="EY279" s="54">
        <v>10.03126361655773</v>
      </c>
      <c r="EZ279" s="54">
        <v>13.736355965431978</v>
      </c>
      <c r="FA279" s="54">
        <v>13.736217752652458</v>
      </c>
      <c r="FB279" s="54">
        <v>13.735731163201041</v>
      </c>
      <c r="FC279" s="54">
        <v>13.734939270351322</v>
      </c>
      <c r="FD279" s="54">
        <v>13.734547918422459</v>
      </c>
      <c r="FE279" s="54">
        <v>13.734939270351322</v>
      </c>
      <c r="FF279" s="54">
        <v>13.735731163201041</v>
      </c>
      <c r="FG279" s="54">
        <v>13.736217752652458</v>
      </c>
      <c r="FH279" s="54">
        <v>1</v>
      </c>
      <c r="FI279" s="54">
        <v>0.5845448567141136</v>
      </c>
      <c r="FJ279" s="54">
        <v>9.2592592592592587E-2</v>
      </c>
      <c r="FO279" s="54">
        <v>18</v>
      </c>
      <c r="FP279" s="54">
        <v>64800</v>
      </c>
      <c r="FQ279" s="54">
        <v>13.733333333333331</v>
      </c>
      <c r="FR279" s="54">
        <v>0.34236059757060844</v>
      </c>
      <c r="FS279" s="54">
        <v>0</v>
      </c>
      <c r="FT279" s="54">
        <v>1.8923076923076922</v>
      </c>
      <c r="FU279" s="54">
        <v>1.5</v>
      </c>
      <c r="FV279" s="54">
        <v>0</v>
      </c>
      <c r="FW279" s="54">
        <v>10.03126361655773</v>
      </c>
      <c r="FX279" s="54">
        <v>13.736355965431978</v>
      </c>
      <c r="FY279" s="54">
        <v>13.736217752652458</v>
      </c>
      <c r="FZ279" s="54">
        <v>13.735731163201041</v>
      </c>
      <c r="GA279" s="54">
        <v>13.734939270351322</v>
      </c>
      <c r="GB279" s="54">
        <v>13.734547918422459</v>
      </c>
      <c r="GC279" s="54">
        <v>13.734939270351322</v>
      </c>
      <c r="GD279" s="54">
        <v>13.735731163201041</v>
      </c>
      <c r="GE279" s="54">
        <v>13.736217752652458</v>
      </c>
      <c r="GF279" s="54">
        <v>0</v>
      </c>
      <c r="GG279" s="54">
        <v>0.5845448567141136</v>
      </c>
      <c r="GH279" s="54">
        <v>9.2592592592592587E-2</v>
      </c>
      <c r="GM279" s="54">
        <v>18</v>
      </c>
      <c r="GN279" s="54">
        <v>64800</v>
      </c>
      <c r="GO279" s="54">
        <v>13.733333333333331</v>
      </c>
      <c r="GP279" s="54">
        <v>0.34236059757060844</v>
      </c>
      <c r="GQ279" s="54">
        <v>0</v>
      </c>
      <c r="GR279" s="54">
        <v>1.8923076923076922</v>
      </c>
      <c r="GS279" s="54">
        <v>1.5</v>
      </c>
      <c r="GT279" s="54">
        <v>0</v>
      </c>
      <c r="GU279" s="54">
        <v>10.03126361655773</v>
      </c>
      <c r="GV279" s="54">
        <v>13.736355965431978</v>
      </c>
      <c r="GW279" s="54">
        <v>13.736217752652458</v>
      </c>
      <c r="GX279" s="54">
        <v>13.735731163201041</v>
      </c>
      <c r="GY279" s="54">
        <v>13.734939270351322</v>
      </c>
      <c r="GZ279" s="54">
        <v>13.734547918422459</v>
      </c>
      <c r="HA279" s="54">
        <v>13.734939270351322</v>
      </c>
      <c r="HB279" s="54">
        <v>13.735731163201041</v>
      </c>
      <c r="HC279" s="54">
        <v>13.736217752652458</v>
      </c>
      <c r="HD279" s="54">
        <v>1</v>
      </c>
      <c r="HE279" s="54">
        <v>0.5845448567141136</v>
      </c>
      <c r="HF279" s="54">
        <v>9.2592592592592587E-2</v>
      </c>
      <c r="HK279" s="54">
        <v>18</v>
      </c>
      <c r="HL279" s="54">
        <v>64800</v>
      </c>
      <c r="HM279" s="54">
        <v>13.733333333333331</v>
      </c>
      <c r="HN279" s="54">
        <v>0.34236059757060844</v>
      </c>
      <c r="HO279" s="54">
        <v>0</v>
      </c>
      <c r="HP279" s="54">
        <v>1.8923076923076922</v>
      </c>
      <c r="HQ279" s="54">
        <v>1.5</v>
      </c>
      <c r="HR279" s="54">
        <v>0</v>
      </c>
      <c r="HS279" s="54">
        <v>10.03126361655773</v>
      </c>
      <c r="HT279" s="54">
        <v>13.736355965431978</v>
      </c>
      <c r="HU279" s="54">
        <v>13.736217752652458</v>
      </c>
      <c r="HV279" s="54">
        <v>13.735731163201041</v>
      </c>
      <c r="HW279" s="54">
        <v>13.734939270351322</v>
      </c>
      <c r="HX279" s="54">
        <v>13.734547918422459</v>
      </c>
      <c r="HY279" s="54">
        <v>13.734939270351322</v>
      </c>
      <c r="HZ279" s="54">
        <v>13.735731163201041</v>
      </c>
      <c r="IA279" s="54">
        <v>13.736217752652458</v>
      </c>
      <c r="IB279" s="54">
        <v>0</v>
      </c>
      <c r="IC279" s="54">
        <v>0.5845448567141136</v>
      </c>
      <c r="ID279" s="54">
        <v>9.2592592592592587E-2</v>
      </c>
    </row>
    <row r="280" spans="2:238" x14ac:dyDescent="0.25">
      <c r="C280" s="54">
        <v>19</v>
      </c>
      <c r="D280" s="54">
        <v>68400</v>
      </c>
      <c r="E280" s="54">
        <v>12.360000000000003</v>
      </c>
      <c r="F280" s="54">
        <v>0</v>
      </c>
      <c r="G280" s="54">
        <v>0</v>
      </c>
      <c r="H280" s="54">
        <v>2.8384615384615381</v>
      </c>
      <c r="I280" s="54">
        <v>1.5</v>
      </c>
      <c r="J280" s="54">
        <v>0</v>
      </c>
      <c r="K280" s="54">
        <v>8.6541176470588255</v>
      </c>
      <c r="L280" s="54">
        <v>12.360000000000003</v>
      </c>
      <c r="M280" s="54">
        <v>12.360000000000003</v>
      </c>
      <c r="N280" s="54">
        <v>12.360000000000003</v>
      </c>
      <c r="O280" s="54">
        <v>12.360000000000003</v>
      </c>
      <c r="P280" s="54">
        <v>12.360000000000003</v>
      </c>
      <c r="Q280" s="54">
        <v>12.360000000000003</v>
      </c>
      <c r="R280" s="54">
        <v>12.360000000000003</v>
      </c>
      <c r="S280" s="54">
        <v>12.360000000000003</v>
      </c>
      <c r="T280" s="54">
        <v>1</v>
      </c>
      <c r="U280" s="54">
        <v>0.58892851567641735</v>
      </c>
      <c r="V280" s="54">
        <v>0</v>
      </c>
      <c r="AA280" s="54">
        <v>19</v>
      </c>
      <c r="AB280" s="54">
        <v>68400</v>
      </c>
      <c r="AC280" s="54">
        <v>12.360000000000003</v>
      </c>
      <c r="AD280" s="54">
        <v>0</v>
      </c>
      <c r="AE280" s="54">
        <v>0</v>
      </c>
      <c r="AF280" s="54">
        <v>2.8384615384615381</v>
      </c>
      <c r="AG280" s="54">
        <v>1.5</v>
      </c>
      <c r="AH280" s="54">
        <v>0</v>
      </c>
      <c r="AI280" s="54">
        <v>8.6541176470588255</v>
      </c>
      <c r="AJ280" s="54">
        <v>12.360000000000003</v>
      </c>
      <c r="AK280" s="54">
        <v>12.360000000000003</v>
      </c>
      <c r="AL280" s="54">
        <v>12.360000000000003</v>
      </c>
      <c r="AM280" s="54">
        <v>12.360000000000003</v>
      </c>
      <c r="AN280" s="54">
        <v>12.360000000000003</v>
      </c>
      <c r="AO280" s="54">
        <v>12.360000000000003</v>
      </c>
      <c r="AP280" s="54">
        <v>12.360000000000003</v>
      </c>
      <c r="AQ280" s="54">
        <v>12.360000000000003</v>
      </c>
      <c r="AR280" s="54">
        <v>0</v>
      </c>
      <c r="AS280" s="54">
        <v>0.58892851567641735</v>
      </c>
      <c r="AT280" s="54">
        <v>0</v>
      </c>
      <c r="AY280" s="54">
        <v>19</v>
      </c>
      <c r="AZ280" s="54">
        <v>68400</v>
      </c>
      <c r="BA280" s="54">
        <v>12.360000000000003</v>
      </c>
      <c r="BB280" s="54">
        <v>0</v>
      </c>
      <c r="BC280" s="54">
        <v>0</v>
      </c>
      <c r="BD280" s="54">
        <v>2.8384615384615381</v>
      </c>
      <c r="BE280" s="54">
        <v>1.5</v>
      </c>
      <c r="BF280" s="54">
        <v>0</v>
      </c>
      <c r="BG280" s="54">
        <v>8.6541176470588255</v>
      </c>
      <c r="BH280" s="54">
        <v>12.360000000000003</v>
      </c>
      <c r="BI280" s="54">
        <v>12.360000000000003</v>
      </c>
      <c r="BJ280" s="54">
        <v>12.360000000000003</v>
      </c>
      <c r="BK280" s="54">
        <v>12.360000000000003</v>
      </c>
      <c r="BL280" s="54">
        <v>12.360000000000003</v>
      </c>
      <c r="BM280" s="54">
        <v>12.360000000000003</v>
      </c>
      <c r="BN280" s="54">
        <v>12.360000000000003</v>
      </c>
      <c r="BO280" s="54">
        <v>12.360000000000003</v>
      </c>
      <c r="BP280" s="54">
        <v>1</v>
      </c>
      <c r="BQ280" s="54">
        <v>0.5845448567141136</v>
      </c>
      <c r="BR280" s="54">
        <v>0</v>
      </c>
      <c r="BW280" s="54">
        <v>19</v>
      </c>
      <c r="BX280" s="54">
        <v>68400</v>
      </c>
      <c r="BY280" s="54">
        <v>12.360000000000003</v>
      </c>
      <c r="BZ280" s="54">
        <v>0</v>
      </c>
      <c r="CA280" s="54">
        <v>0</v>
      </c>
      <c r="CB280" s="54">
        <v>2.8384615384615381</v>
      </c>
      <c r="CC280" s="54">
        <v>1.5</v>
      </c>
      <c r="CD280" s="54">
        <v>0</v>
      </c>
      <c r="CE280" s="54">
        <v>8.6541176470588255</v>
      </c>
      <c r="CF280" s="54">
        <v>12.360000000000003</v>
      </c>
      <c r="CG280" s="54">
        <v>12.360000000000003</v>
      </c>
      <c r="CH280" s="54">
        <v>12.360000000000003</v>
      </c>
      <c r="CI280" s="54">
        <v>12.360000000000003</v>
      </c>
      <c r="CJ280" s="54">
        <v>12.360000000000003</v>
      </c>
      <c r="CK280" s="54">
        <v>12.360000000000003</v>
      </c>
      <c r="CL280" s="54">
        <v>12.360000000000003</v>
      </c>
      <c r="CM280" s="54">
        <v>12.360000000000003</v>
      </c>
      <c r="CN280" s="54">
        <v>0</v>
      </c>
      <c r="CO280" s="54">
        <v>0.5845448567141136</v>
      </c>
      <c r="CP280" s="54">
        <v>0</v>
      </c>
      <c r="CU280" s="54">
        <v>19</v>
      </c>
      <c r="CV280" s="54">
        <v>68400</v>
      </c>
      <c r="CW280" s="54">
        <v>12.360000000000003</v>
      </c>
      <c r="CX280" s="54">
        <v>0</v>
      </c>
      <c r="CY280" s="54">
        <v>0</v>
      </c>
      <c r="CZ280" s="54">
        <v>2.8384615384615381</v>
      </c>
      <c r="DA280" s="54">
        <v>1.5</v>
      </c>
      <c r="DB280" s="54">
        <v>0</v>
      </c>
      <c r="DC280" s="54">
        <v>8.6541176470588255</v>
      </c>
      <c r="DD280" s="54">
        <v>12.360000000000003</v>
      </c>
      <c r="DE280" s="54">
        <v>12.360000000000003</v>
      </c>
      <c r="DF280" s="54">
        <v>12.360000000000003</v>
      </c>
      <c r="DG280" s="54">
        <v>12.360000000000003</v>
      </c>
      <c r="DH280" s="54">
        <v>12.360000000000003</v>
      </c>
      <c r="DI280" s="54">
        <v>12.360000000000003</v>
      </c>
      <c r="DJ280" s="54">
        <v>12.360000000000003</v>
      </c>
      <c r="DK280" s="54">
        <v>12.360000000000003</v>
      </c>
      <c r="DL280" s="54">
        <v>1</v>
      </c>
      <c r="DM280" s="54">
        <v>0.5845448567141136</v>
      </c>
      <c r="DN280" s="54">
        <v>0</v>
      </c>
      <c r="DS280" s="54">
        <v>19</v>
      </c>
      <c r="DT280" s="54">
        <v>68400</v>
      </c>
      <c r="DU280" s="54">
        <v>12.360000000000003</v>
      </c>
      <c r="DV280" s="54">
        <v>0</v>
      </c>
      <c r="DW280" s="54">
        <v>0</v>
      </c>
      <c r="DX280" s="54">
        <v>2.8384615384615381</v>
      </c>
      <c r="DY280" s="54">
        <v>1.5</v>
      </c>
      <c r="DZ280" s="54">
        <v>0</v>
      </c>
      <c r="EA280" s="54">
        <v>8.6541176470588255</v>
      </c>
      <c r="EB280" s="54">
        <v>12.360000000000003</v>
      </c>
      <c r="EC280" s="54">
        <v>12.360000000000003</v>
      </c>
      <c r="ED280" s="54">
        <v>12.360000000000003</v>
      </c>
      <c r="EE280" s="54">
        <v>12.360000000000003</v>
      </c>
      <c r="EF280" s="54">
        <v>12.360000000000003</v>
      </c>
      <c r="EG280" s="54">
        <v>12.360000000000003</v>
      </c>
      <c r="EH280" s="54">
        <v>12.360000000000003</v>
      </c>
      <c r="EI280" s="54">
        <v>12.360000000000003</v>
      </c>
      <c r="EJ280" s="54">
        <v>0</v>
      </c>
      <c r="EK280" s="54">
        <v>0.5845448567141136</v>
      </c>
      <c r="EL280" s="54">
        <v>0</v>
      </c>
      <c r="EQ280" s="54">
        <v>19</v>
      </c>
      <c r="ER280" s="54">
        <v>68400</v>
      </c>
      <c r="ES280" s="54">
        <v>12.360000000000003</v>
      </c>
      <c r="ET280" s="54">
        <v>0</v>
      </c>
      <c r="EU280" s="54">
        <v>0</v>
      </c>
      <c r="EV280" s="54">
        <v>2.8384615384615381</v>
      </c>
      <c r="EW280" s="54">
        <v>1.5</v>
      </c>
      <c r="EX280" s="54">
        <v>0</v>
      </c>
      <c r="EY280" s="54">
        <v>8.6541176470588255</v>
      </c>
      <c r="EZ280" s="54">
        <v>12.360000000000003</v>
      </c>
      <c r="FA280" s="54">
        <v>12.360000000000003</v>
      </c>
      <c r="FB280" s="54">
        <v>12.360000000000003</v>
      </c>
      <c r="FC280" s="54">
        <v>12.360000000000003</v>
      </c>
      <c r="FD280" s="54">
        <v>12.360000000000003</v>
      </c>
      <c r="FE280" s="54">
        <v>12.360000000000003</v>
      </c>
      <c r="FF280" s="54">
        <v>12.360000000000003</v>
      </c>
      <c r="FG280" s="54">
        <v>12.360000000000003</v>
      </c>
      <c r="FH280" s="54">
        <v>1</v>
      </c>
      <c r="FI280" s="54">
        <v>0.5845448567141136</v>
      </c>
      <c r="FJ280" s="54">
        <v>0</v>
      </c>
      <c r="FO280" s="54">
        <v>19</v>
      </c>
      <c r="FP280" s="54">
        <v>68400</v>
      </c>
      <c r="FQ280" s="54">
        <v>12.360000000000003</v>
      </c>
      <c r="FR280" s="54">
        <v>0</v>
      </c>
      <c r="FS280" s="54">
        <v>0</v>
      </c>
      <c r="FT280" s="54">
        <v>2.8384615384615381</v>
      </c>
      <c r="FU280" s="54">
        <v>1.5</v>
      </c>
      <c r="FV280" s="54">
        <v>0</v>
      </c>
      <c r="FW280" s="54">
        <v>8.6541176470588255</v>
      </c>
      <c r="FX280" s="54">
        <v>12.360000000000003</v>
      </c>
      <c r="FY280" s="54">
        <v>12.360000000000003</v>
      </c>
      <c r="FZ280" s="54">
        <v>12.360000000000003</v>
      </c>
      <c r="GA280" s="54">
        <v>12.360000000000003</v>
      </c>
      <c r="GB280" s="54">
        <v>12.360000000000003</v>
      </c>
      <c r="GC280" s="54">
        <v>12.360000000000003</v>
      </c>
      <c r="GD280" s="54">
        <v>12.360000000000003</v>
      </c>
      <c r="GE280" s="54">
        <v>12.360000000000003</v>
      </c>
      <c r="GF280" s="54">
        <v>0</v>
      </c>
      <c r="GG280" s="54">
        <v>0.5845448567141136</v>
      </c>
      <c r="GH280" s="54">
        <v>0</v>
      </c>
      <c r="GM280" s="54">
        <v>19</v>
      </c>
      <c r="GN280" s="54">
        <v>68400</v>
      </c>
      <c r="GO280" s="54">
        <v>12.360000000000003</v>
      </c>
      <c r="GP280" s="54">
        <v>0</v>
      </c>
      <c r="GQ280" s="54">
        <v>0</v>
      </c>
      <c r="GR280" s="54">
        <v>2.8384615384615381</v>
      </c>
      <c r="GS280" s="54">
        <v>1.5</v>
      </c>
      <c r="GT280" s="54">
        <v>0</v>
      </c>
      <c r="GU280" s="54">
        <v>8.6541176470588255</v>
      </c>
      <c r="GV280" s="54">
        <v>12.360000000000003</v>
      </c>
      <c r="GW280" s="54">
        <v>12.360000000000003</v>
      </c>
      <c r="GX280" s="54">
        <v>12.360000000000003</v>
      </c>
      <c r="GY280" s="54">
        <v>12.360000000000003</v>
      </c>
      <c r="GZ280" s="54">
        <v>12.360000000000003</v>
      </c>
      <c r="HA280" s="54">
        <v>12.360000000000003</v>
      </c>
      <c r="HB280" s="54">
        <v>12.360000000000003</v>
      </c>
      <c r="HC280" s="54">
        <v>12.360000000000003</v>
      </c>
      <c r="HD280" s="54">
        <v>1</v>
      </c>
      <c r="HE280" s="54">
        <v>0.5845448567141136</v>
      </c>
      <c r="HF280" s="54">
        <v>0</v>
      </c>
      <c r="HK280" s="54">
        <v>19</v>
      </c>
      <c r="HL280" s="54">
        <v>68400</v>
      </c>
      <c r="HM280" s="54">
        <v>12.360000000000003</v>
      </c>
      <c r="HN280" s="54">
        <v>0</v>
      </c>
      <c r="HO280" s="54">
        <v>0</v>
      </c>
      <c r="HP280" s="54">
        <v>2.8384615384615381</v>
      </c>
      <c r="HQ280" s="54">
        <v>1.5</v>
      </c>
      <c r="HR280" s="54">
        <v>0</v>
      </c>
      <c r="HS280" s="54">
        <v>8.6541176470588255</v>
      </c>
      <c r="HT280" s="54">
        <v>12.360000000000003</v>
      </c>
      <c r="HU280" s="54">
        <v>12.360000000000003</v>
      </c>
      <c r="HV280" s="54">
        <v>12.360000000000003</v>
      </c>
      <c r="HW280" s="54">
        <v>12.360000000000003</v>
      </c>
      <c r="HX280" s="54">
        <v>12.360000000000003</v>
      </c>
      <c r="HY280" s="54">
        <v>12.360000000000003</v>
      </c>
      <c r="HZ280" s="54">
        <v>12.360000000000003</v>
      </c>
      <c r="IA280" s="54">
        <v>12.360000000000003</v>
      </c>
      <c r="IB280" s="54">
        <v>0</v>
      </c>
      <c r="IC280" s="54">
        <v>0.5845448567141136</v>
      </c>
      <c r="ID280" s="54">
        <v>0</v>
      </c>
    </row>
    <row r="281" spans="2:238" x14ac:dyDescent="0.25">
      <c r="C281" s="54">
        <v>20</v>
      </c>
      <c r="D281" s="54">
        <v>72000</v>
      </c>
      <c r="E281" s="54">
        <v>10.949999999999998</v>
      </c>
      <c r="F281" s="54">
        <v>0</v>
      </c>
      <c r="G281" s="54">
        <v>0</v>
      </c>
      <c r="H281" s="54">
        <v>3.4061538461538463</v>
      </c>
      <c r="I281" s="54">
        <v>1.5</v>
      </c>
      <c r="J281" s="54">
        <v>0</v>
      </c>
      <c r="K281" s="54">
        <v>7.2441176470588209</v>
      </c>
      <c r="L281" s="54">
        <v>10.949999999999998</v>
      </c>
      <c r="M281" s="54">
        <v>10.949999999999998</v>
      </c>
      <c r="N281" s="54">
        <v>10.949999999999998</v>
      </c>
      <c r="O281" s="54">
        <v>10.949999999999998</v>
      </c>
      <c r="P281" s="54">
        <v>10.949999999999998</v>
      </c>
      <c r="Q281" s="54">
        <v>10.949999999999998</v>
      </c>
      <c r="R281" s="54">
        <v>10.949999999999998</v>
      </c>
      <c r="S281" s="54">
        <v>10.949999999999998</v>
      </c>
      <c r="T281" s="54">
        <v>1</v>
      </c>
      <c r="U281" s="54">
        <v>0.58892851567641735</v>
      </c>
      <c r="V281" s="54">
        <v>0</v>
      </c>
      <c r="AA281" s="54">
        <v>20</v>
      </c>
      <c r="AB281" s="54">
        <v>72000</v>
      </c>
      <c r="AC281" s="54">
        <v>10.949999999999998</v>
      </c>
      <c r="AD281" s="54">
        <v>0</v>
      </c>
      <c r="AE281" s="54">
        <v>0</v>
      </c>
      <c r="AF281" s="54">
        <v>3.4061538461538463</v>
      </c>
      <c r="AG281" s="54">
        <v>1.5</v>
      </c>
      <c r="AH281" s="54">
        <v>0</v>
      </c>
      <c r="AI281" s="54">
        <v>7.2441176470588209</v>
      </c>
      <c r="AJ281" s="54">
        <v>10.949999999999998</v>
      </c>
      <c r="AK281" s="54">
        <v>10.949999999999998</v>
      </c>
      <c r="AL281" s="54">
        <v>10.949999999999998</v>
      </c>
      <c r="AM281" s="54">
        <v>10.949999999999998</v>
      </c>
      <c r="AN281" s="54">
        <v>10.949999999999998</v>
      </c>
      <c r="AO281" s="54">
        <v>10.949999999999998</v>
      </c>
      <c r="AP281" s="54">
        <v>10.949999999999998</v>
      </c>
      <c r="AQ281" s="54">
        <v>10.949999999999998</v>
      </c>
      <c r="AR281" s="54">
        <v>0</v>
      </c>
      <c r="AS281" s="54">
        <v>0.58892851567641735</v>
      </c>
      <c r="AT281" s="54">
        <v>0</v>
      </c>
      <c r="AY281" s="54">
        <v>20</v>
      </c>
      <c r="AZ281" s="54">
        <v>72000</v>
      </c>
      <c r="BA281" s="54">
        <v>10.949999999999998</v>
      </c>
      <c r="BB281" s="54">
        <v>0</v>
      </c>
      <c r="BC281" s="54">
        <v>0</v>
      </c>
      <c r="BD281" s="54">
        <v>3.4061538461538463</v>
      </c>
      <c r="BE281" s="54">
        <v>1.5</v>
      </c>
      <c r="BF281" s="54">
        <v>0</v>
      </c>
      <c r="BG281" s="54">
        <v>7.2441176470588209</v>
      </c>
      <c r="BH281" s="54">
        <v>10.949999999999998</v>
      </c>
      <c r="BI281" s="54">
        <v>10.949999999999998</v>
      </c>
      <c r="BJ281" s="54">
        <v>10.949999999999998</v>
      </c>
      <c r="BK281" s="54">
        <v>10.949999999999998</v>
      </c>
      <c r="BL281" s="54">
        <v>10.949999999999998</v>
      </c>
      <c r="BM281" s="54">
        <v>10.949999999999998</v>
      </c>
      <c r="BN281" s="54">
        <v>10.949999999999998</v>
      </c>
      <c r="BO281" s="54">
        <v>10.949999999999998</v>
      </c>
      <c r="BP281" s="54">
        <v>1</v>
      </c>
      <c r="BQ281" s="54">
        <v>0.5845448567141136</v>
      </c>
      <c r="BR281" s="54">
        <v>0</v>
      </c>
      <c r="BW281" s="54">
        <v>20</v>
      </c>
      <c r="BX281" s="54">
        <v>72000</v>
      </c>
      <c r="BY281" s="54">
        <v>10.949999999999998</v>
      </c>
      <c r="BZ281" s="54">
        <v>0</v>
      </c>
      <c r="CA281" s="54">
        <v>0</v>
      </c>
      <c r="CB281" s="54">
        <v>3.4061538461538463</v>
      </c>
      <c r="CC281" s="54">
        <v>1.5</v>
      </c>
      <c r="CD281" s="54">
        <v>0</v>
      </c>
      <c r="CE281" s="54">
        <v>7.2441176470588209</v>
      </c>
      <c r="CF281" s="54">
        <v>10.949999999999998</v>
      </c>
      <c r="CG281" s="54">
        <v>10.949999999999998</v>
      </c>
      <c r="CH281" s="54">
        <v>10.949999999999998</v>
      </c>
      <c r="CI281" s="54">
        <v>10.949999999999998</v>
      </c>
      <c r="CJ281" s="54">
        <v>10.949999999999998</v>
      </c>
      <c r="CK281" s="54">
        <v>10.949999999999998</v>
      </c>
      <c r="CL281" s="54">
        <v>10.949999999999998</v>
      </c>
      <c r="CM281" s="54">
        <v>10.949999999999998</v>
      </c>
      <c r="CN281" s="54">
        <v>0</v>
      </c>
      <c r="CO281" s="54">
        <v>0.5845448567141136</v>
      </c>
      <c r="CP281" s="54">
        <v>0</v>
      </c>
      <c r="CU281" s="54">
        <v>20</v>
      </c>
      <c r="CV281" s="54">
        <v>72000</v>
      </c>
      <c r="CW281" s="54">
        <v>10.949999999999998</v>
      </c>
      <c r="CX281" s="54">
        <v>0</v>
      </c>
      <c r="CY281" s="54">
        <v>0</v>
      </c>
      <c r="CZ281" s="54">
        <v>3.4061538461538463</v>
      </c>
      <c r="DA281" s="54">
        <v>1.5</v>
      </c>
      <c r="DB281" s="54">
        <v>0</v>
      </c>
      <c r="DC281" s="54">
        <v>7.2441176470588209</v>
      </c>
      <c r="DD281" s="54">
        <v>10.949999999999998</v>
      </c>
      <c r="DE281" s="54">
        <v>10.949999999999998</v>
      </c>
      <c r="DF281" s="54">
        <v>10.949999999999998</v>
      </c>
      <c r="DG281" s="54">
        <v>10.949999999999998</v>
      </c>
      <c r="DH281" s="54">
        <v>10.949999999999998</v>
      </c>
      <c r="DI281" s="54">
        <v>10.949999999999998</v>
      </c>
      <c r="DJ281" s="54">
        <v>10.949999999999998</v>
      </c>
      <c r="DK281" s="54">
        <v>10.949999999999998</v>
      </c>
      <c r="DL281" s="54">
        <v>1</v>
      </c>
      <c r="DM281" s="54">
        <v>0.5845448567141136</v>
      </c>
      <c r="DN281" s="54">
        <v>0</v>
      </c>
      <c r="DS281" s="54">
        <v>20</v>
      </c>
      <c r="DT281" s="54">
        <v>72000</v>
      </c>
      <c r="DU281" s="54">
        <v>10.949999999999998</v>
      </c>
      <c r="DV281" s="54">
        <v>0</v>
      </c>
      <c r="DW281" s="54">
        <v>0</v>
      </c>
      <c r="DX281" s="54">
        <v>3.4061538461538463</v>
      </c>
      <c r="DY281" s="54">
        <v>1.5</v>
      </c>
      <c r="DZ281" s="54">
        <v>0</v>
      </c>
      <c r="EA281" s="54">
        <v>7.2441176470588209</v>
      </c>
      <c r="EB281" s="54">
        <v>10.949999999999998</v>
      </c>
      <c r="EC281" s="54">
        <v>10.949999999999998</v>
      </c>
      <c r="ED281" s="54">
        <v>10.949999999999998</v>
      </c>
      <c r="EE281" s="54">
        <v>10.949999999999998</v>
      </c>
      <c r="EF281" s="54">
        <v>10.949999999999998</v>
      </c>
      <c r="EG281" s="54">
        <v>10.949999999999998</v>
      </c>
      <c r="EH281" s="54">
        <v>10.949999999999998</v>
      </c>
      <c r="EI281" s="54">
        <v>10.949999999999998</v>
      </c>
      <c r="EJ281" s="54">
        <v>0</v>
      </c>
      <c r="EK281" s="54">
        <v>0.5845448567141136</v>
      </c>
      <c r="EL281" s="54">
        <v>0</v>
      </c>
      <c r="EQ281" s="54">
        <v>20</v>
      </c>
      <c r="ER281" s="54">
        <v>72000</v>
      </c>
      <c r="ES281" s="54">
        <v>10.949999999999998</v>
      </c>
      <c r="ET281" s="54">
        <v>0</v>
      </c>
      <c r="EU281" s="54">
        <v>0</v>
      </c>
      <c r="EV281" s="54">
        <v>3.4061538461538463</v>
      </c>
      <c r="EW281" s="54">
        <v>1.5</v>
      </c>
      <c r="EX281" s="54">
        <v>0</v>
      </c>
      <c r="EY281" s="54">
        <v>7.2441176470588209</v>
      </c>
      <c r="EZ281" s="54">
        <v>10.949999999999998</v>
      </c>
      <c r="FA281" s="54">
        <v>10.949999999999998</v>
      </c>
      <c r="FB281" s="54">
        <v>10.949999999999998</v>
      </c>
      <c r="FC281" s="54">
        <v>10.949999999999998</v>
      </c>
      <c r="FD281" s="54">
        <v>10.949999999999998</v>
      </c>
      <c r="FE281" s="54">
        <v>10.949999999999998</v>
      </c>
      <c r="FF281" s="54">
        <v>10.949999999999998</v>
      </c>
      <c r="FG281" s="54">
        <v>10.949999999999998</v>
      </c>
      <c r="FH281" s="54">
        <v>1</v>
      </c>
      <c r="FI281" s="54">
        <v>0.5845448567141136</v>
      </c>
      <c r="FJ281" s="54">
        <v>0</v>
      </c>
      <c r="FO281" s="54">
        <v>20</v>
      </c>
      <c r="FP281" s="54">
        <v>72000</v>
      </c>
      <c r="FQ281" s="54">
        <v>10.949999999999998</v>
      </c>
      <c r="FR281" s="54">
        <v>0</v>
      </c>
      <c r="FS281" s="54">
        <v>0</v>
      </c>
      <c r="FT281" s="54">
        <v>3.4061538461538463</v>
      </c>
      <c r="FU281" s="54">
        <v>1.5</v>
      </c>
      <c r="FV281" s="54">
        <v>0</v>
      </c>
      <c r="FW281" s="54">
        <v>7.2441176470588209</v>
      </c>
      <c r="FX281" s="54">
        <v>10.949999999999998</v>
      </c>
      <c r="FY281" s="54">
        <v>10.949999999999998</v>
      </c>
      <c r="FZ281" s="54">
        <v>10.949999999999998</v>
      </c>
      <c r="GA281" s="54">
        <v>10.949999999999998</v>
      </c>
      <c r="GB281" s="54">
        <v>10.949999999999998</v>
      </c>
      <c r="GC281" s="54">
        <v>10.949999999999998</v>
      </c>
      <c r="GD281" s="54">
        <v>10.949999999999998</v>
      </c>
      <c r="GE281" s="54">
        <v>10.949999999999998</v>
      </c>
      <c r="GF281" s="54">
        <v>0</v>
      </c>
      <c r="GG281" s="54">
        <v>0.5845448567141136</v>
      </c>
      <c r="GH281" s="54">
        <v>0</v>
      </c>
      <c r="GM281" s="54">
        <v>20</v>
      </c>
      <c r="GN281" s="54">
        <v>72000</v>
      </c>
      <c r="GO281" s="54">
        <v>10.949999999999998</v>
      </c>
      <c r="GP281" s="54">
        <v>0</v>
      </c>
      <c r="GQ281" s="54">
        <v>0</v>
      </c>
      <c r="GR281" s="54">
        <v>3.4061538461538463</v>
      </c>
      <c r="GS281" s="54">
        <v>1.5</v>
      </c>
      <c r="GT281" s="54">
        <v>0</v>
      </c>
      <c r="GU281" s="54">
        <v>7.2441176470588209</v>
      </c>
      <c r="GV281" s="54">
        <v>10.949999999999998</v>
      </c>
      <c r="GW281" s="54">
        <v>10.949999999999998</v>
      </c>
      <c r="GX281" s="54">
        <v>10.949999999999998</v>
      </c>
      <c r="GY281" s="54">
        <v>10.949999999999998</v>
      </c>
      <c r="GZ281" s="54">
        <v>10.949999999999998</v>
      </c>
      <c r="HA281" s="54">
        <v>10.949999999999998</v>
      </c>
      <c r="HB281" s="54">
        <v>10.949999999999998</v>
      </c>
      <c r="HC281" s="54">
        <v>10.949999999999998</v>
      </c>
      <c r="HD281" s="54">
        <v>1</v>
      </c>
      <c r="HE281" s="54">
        <v>0.5845448567141136</v>
      </c>
      <c r="HF281" s="54">
        <v>0</v>
      </c>
      <c r="HK281" s="54">
        <v>20</v>
      </c>
      <c r="HL281" s="54">
        <v>72000</v>
      </c>
      <c r="HM281" s="54">
        <v>10.949999999999998</v>
      </c>
      <c r="HN281" s="54">
        <v>0</v>
      </c>
      <c r="HO281" s="54">
        <v>0</v>
      </c>
      <c r="HP281" s="54">
        <v>3.4061538461538463</v>
      </c>
      <c r="HQ281" s="54">
        <v>1.5</v>
      </c>
      <c r="HR281" s="54">
        <v>0</v>
      </c>
      <c r="HS281" s="54">
        <v>7.2441176470588209</v>
      </c>
      <c r="HT281" s="54">
        <v>10.949999999999998</v>
      </c>
      <c r="HU281" s="54">
        <v>10.949999999999998</v>
      </c>
      <c r="HV281" s="54">
        <v>10.949999999999998</v>
      </c>
      <c r="HW281" s="54">
        <v>10.949999999999998</v>
      </c>
      <c r="HX281" s="54">
        <v>10.949999999999998</v>
      </c>
      <c r="HY281" s="54">
        <v>10.949999999999998</v>
      </c>
      <c r="HZ281" s="54">
        <v>10.949999999999998</v>
      </c>
      <c r="IA281" s="54">
        <v>10.949999999999998</v>
      </c>
      <c r="IB281" s="54">
        <v>0</v>
      </c>
      <c r="IC281" s="54">
        <v>0.5845448567141136</v>
      </c>
      <c r="ID281" s="54">
        <v>0</v>
      </c>
    </row>
    <row r="282" spans="2:238" x14ac:dyDescent="0.25">
      <c r="C282" s="54">
        <v>21</v>
      </c>
      <c r="D282" s="54">
        <v>75600</v>
      </c>
      <c r="E282" s="54">
        <v>10.413333333333334</v>
      </c>
      <c r="F282" s="54">
        <v>0</v>
      </c>
      <c r="G282" s="54">
        <v>0</v>
      </c>
      <c r="H282" s="54">
        <v>3.7846153846153845</v>
      </c>
      <c r="I282" s="54">
        <v>1.5</v>
      </c>
      <c r="J282" s="54">
        <v>0</v>
      </c>
      <c r="K282" s="54">
        <v>6.7074509803921574</v>
      </c>
      <c r="L282" s="54">
        <v>10.413333333333334</v>
      </c>
      <c r="M282" s="54">
        <v>10.413333333333334</v>
      </c>
      <c r="N282" s="54">
        <v>10.413333333333334</v>
      </c>
      <c r="O282" s="54">
        <v>10.413333333333334</v>
      </c>
      <c r="P282" s="54">
        <v>10.413333333333334</v>
      </c>
      <c r="Q282" s="54">
        <v>10.413333333333334</v>
      </c>
      <c r="R282" s="54">
        <v>10.413333333333334</v>
      </c>
      <c r="S282" s="54">
        <v>10.413333333333334</v>
      </c>
      <c r="T282" s="54">
        <v>1</v>
      </c>
      <c r="U282" s="54">
        <v>0.58892851567641735</v>
      </c>
      <c r="V282" s="54">
        <v>0</v>
      </c>
      <c r="AA282" s="54">
        <v>21</v>
      </c>
      <c r="AB282" s="54">
        <v>75600</v>
      </c>
      <c r="AC282" s="54">
        <v>10.413333333333334</v>
      </c>
      <c r="AD282" s="54">
        <v>0</v>
      </c>
      <c r="AE282" s="54">
        <v>0</v>
      </c>
      <c r="AF282" s="54">
        <v>3.7846153846153845</v>
      </c>
      <c r="AG282" s="54">
        <v>1.5</v>
      </c>
      <c r="AH282" s="54">
        <v>0</v>
      </c>
      <c r="AI282" s="54">
        <v>6.7074509803921574</v>
      </c>
      <c r="AJ282" s="54">
        <v>10.413333333333334</v>
      </c>
      <c r="AK282" s="54">
        <v>10.413333333333334</v>
      </c>
      <c r="AL282" s="54">
        <v>10.413333333333334</v>
      </c>
      <c r="AM282" s="54">
        <v>10.413333333333334</v>
      </c>
      <c r="AN282" s="54">
        <v>10.413333333333334</v>
      </c>
      <c r="AO282" s="54">
        <v>10.413333333333334</v>
      </c>
      <c r="AP282" s="54">
        <v>10.413333333333334</v>
      </c>
      <c r="AQ282" s="54">
        <v>10.413333333333334</v>
      </c>
      <c r="AR282" s="54">
        <v>0</v>
      </c>
      <c r="AS282" s="54">
        <v>0.58892851567641735</v>
      </c>
      <c r="AT282" s="54">
        <v>0</v>
      </c>
      <c r="AY282" s="54">
        <v>21</v>
      </c>
      <c r="AZ282" s="54">
        <v>75600</v>
      </c>
      <c r="BA282" s="54">
        <v>10.413333333333334</v>
      </c>
      <c r="BB282" s="54">
        <v>0</v>
      </c>
      <c r="BC282" s="54">
        <v>0</v>
      </c>
      <c r="BD282" s="54">
        <v>3.7846153846153845</v>
      </c>
      <c r="BE282" s="54">
        <v>1.5</v>
      </c>
      <c r="BF282" s="54">
        <v>0</v>
      </c>
      <c r="BG282" s="54">
        <v>6.7074509803921574</v>
      </c>
      <c r="BH282" s="54">
        <v>10.413333333333334</v>
      </c>
      <c r="BI282" s="54">
        <v>10.413333333333334</v>
      </c>
      <c r="BJ282" s="54">
        <v>10.413333333333334</v>
      </c>
      <c r="BK282" s="54">
        <v>10.413333333333334</v>
      </c>
      <c r="BL282" s="54">
        <v>10.413333333333334</v>
      </c>
      <c r="BM282" s="54">
        <v>10.413333333333334</v>
      </c>
      <c r="BN282" s="54">
        <v>10.413333333333334</v>
      </c>
      <c r="BO282" s="54">
        <v>10.413333333333334</v>
      </c>
      <c r="BP282" s="54">
        <v>1</v>
      </c>
      <c r="BQ282" s="54">
        <v>0.5845448567141136</v>
      </c>
      <c r="BR282" s="54">
        <v>0</v>
      </c>
      <c r="BW282" s="54">
        <v>21</v>
      </c>
      <c r="BX282" s="54">
        <v>75600</v>
      </c>
      <c r="BY282" s="54">
        <v>10.413333333333334</v>
      </c>
      <c r="BZ282" s="54">
        <v>0</v>
      </c>
      <c r="CA282" s="54">
        <v>0</v>
      </c>
      <c r="CB282" s="54">
        <v>3.7846153846153845</v>
      </c>
      <c r="CC282" s="54">
        <v>1.5</v>
      </c>
      <c r="CD282" s="54">
        <v>0</v>
      </c>
      <c r="CE282" s="54">
        <v>6.7074509803921574</v>
      </c>
      <c r="CF282" s="54">
        <v>10.413333333333334</v>
      </c>
      <c r="CG282" s="54">
        <v>10.413333333333334</v>
      </c>
      <c r="CH282" s="54">
        <v>10.413333333333334</v>
      </c>
      <c r="CI282" s="54">
        <v>10.413333333333334</v>
      </c>
      <c r="CJ282" s="54">
        <v>10.413333333333334</v>
      </c>
      <c r="CK282" s="54">
        <v>10.413333333333334</v>
      </c>
      <c r="CL282" s="54">
        <v>10.413333333333334</v>
      </c>
      <c r="CM282" s="54">
        <v>10.413333333333334</v>
      </c>
      <c r="CN282" s="54">
        <v>0</v>
      </c>
      <c r="CO282" s="54">
        <v>0.5845448567141136</v>
      </c>
      <c r="CP282" s="54">
        <v>0</v>
      </c>
      <c r="CU282" s="54">
        <v>21</v>
      </c>
      <c r="CV282" s="54">
        <v>75600</v>
      </c>
      <c r="CW282" s="54">
        <v>10.413333333333334</v>
      </c>
      <c r="CX282" s="54">
        <v>0</v>
      </c>
      <c r="CY282" s="54">
        <v>0</v>
      </c>
      <c r="CZ282" s="54">
        <v>3.7846153846153845</v>
      </c>
      <c r="DA282" s="54">
        <v>1.5</v>
      </c>
      <c r="DB282" s="54">
        <v>0</v>
      </c>
      <c r="DC282" s="54">
        <v>6.7074509803921574</v>
      </c>
      <c r="DD282" s="54">
        <v>10.413333333333334</v>
      </c>
      <c r="DE282" s="54">
        <v>10.413333333333334</v>
      </c>
      <c r="DF282" s="54">
        <v>10.413333333333334</v>
      </c>
      <c r="DG282" s="54">
        <v>10.413333333333334</v>
      </c>
      <c r="DH282" s="54">
        <v>10.413333333333334</v>
      </c>
      <c r="DI282" s="54">
        <v>10.413333333333334</v>
      </c>
      <c r="DJ282" s="54">
        <v>10.413333333333334</v>
      </c>
      <c r="DK282" s="54">
        <v>10.413333333333334</v>
      </c>
      <c r="DL282" s="54">
        <v>1</v>
      </c>
      <c r="DM282" s="54">
        <v>0.5845448567141136</v>
      </c>
      <c r="DN282" s="54">
        <v>0</v>
      </c>
      <c r="DS282" s="54">
        <v>21</v>
      </c>
      <c r="DT282" s="54">
        <v>75600</v>
      </c>
      <c r="DU282" s="54">
        <v>10.413333333333334</v>
      </c>
      <c r="DV282" s="54">
        <v>0</v>
      </c>
      <c r="DW282" s="54">
        <v>0</v>
      </c>
      <c r="DX282" s="54">
        <v>3.7846153846153845</v>
      </c>
      <c r="DY282" s="54">
        <v>1.5</v>
      </c>
      <c r="DZ282" s="54">
        <v>0</v>
      </c>
      <c r="EA282" s="54">
        <v>6.7074509803921574</v>
      </c>
      <c r="EB282" s="54">
        <v>10.413333333333334</v>
      </c>
      <c r="EC282" s="54">
        <v>10.413333333333334</v>
      </c>
      <c r="ED282" s="54">
        <v>10.413333333333334</v>
      </c>
      <c r="EE282" s="54">
        <v>10.413333333333334</v>
      </c>
      <c r="EF282" s="54">
        <v>10.413333333333334</v>
      </c>
      <c r="EG282" s="54">
        <v>10.413333333333334</v>
      </c>
      <c r="EH282" s="54">
        <v>10.413333333333334</v>
      </c>
      <c r="EI282" s="54">
        <v>10.413333333333334</v>
      </c>
      <c r="EJ282" s="54">
        <v>0</v>
      </c>
      <c r="EK282" s="54">
        <v>0.5845448567141136</v>
      </c>
      <c r="EL282" s="54">
        <v>0</v>
      </c>
      <c r="EQ282" s="54">
        <v>21</v>
      </c>
      <c r="ER282" s="54">
        <v>75600</v>
      </c>
      <c r="ES282" s="54">
        <v>10.413333333333334</v>
      </c>
      <c r="ET282" s="54">
        <v>0</v>
      </c>
      <c r="EU282" s="54">
        <v>0</v>
      </c>
      <c r="EV282" s="54">
        <v>3.7846153846153845</v>
      </c>
      <c r="EW282" s="54">
        <v>1.5</v>
      </c>
      <c r="EX282" s="54">
        <v>0</v>
      </c>
      <c r="EY282" s="54">
        <v>6.7074509803921574</v>
      </c>
      <c r="EZ282" s="54">
        <v>10.413333333333334</v>
      </c>
      <c r="FA282" s="54">
        <v>10.413333333333334</v>
      </c>
      <c r="FB282" s="54">
        <v>10.413333333333334</v>
      </c>
      <c r="FC282" s="54">
        <v>10.413333333333334</v>
      </c>
      <c r="FD282" s="54">
        <v>10.413333333333334</v>
      </c>
      <c r="FE282" s="54">
        <v>10.413333333333334</v>
      </c>
      <c r="FF282" s="54">
        <v>10.413333333333334</v>
      </c>
      <c r="FG282" s="54">
        <v>10.413333333333334</v>
      </c>
      <c r="FH282" s="54">
        <v>1</v>
      </c>
      <c r="FI282" s="54">
        <v>0.5845448567141136</v>
      </c>
      <c r="FJ282" s="54">
        <v>0</v>
      </c>
      <c r="FO282" s="54">
        <v>21</v>
      </c>
      <c r="FP282" s="54">
        <v>75600</v>
      </c>
      <c r="FQ282" s="54">
        <v>10.413333333333334</v>
      </c>
      <c r="FR282" s="54">
        <v>0</v>
      </c>
      <c r="FS282" s="54">
        <v>0</v>
      </c>
      <c r="FT282" s="54">
        <v>3.7846153846153845</v>
      </c>
      <c r="FU282" s="54">
        <v>1.5</v>
      </c>
      <c r="FV282" s="54">
        <v>0</v>
      </c>
      <c r="FW282" s="54">
        <v>6.7074509803921574</v>
      </c>
      <c r="FX282" s="54">
        <v>10.413333333333334</v>
      </c>
      <c r="FY282" s="54">
        <v>10.413333333333334</v>
      </c>
      <c r="FZ282" s="54">
        <v>10.413333333333334</v>
      </c>
      <c r="GA282" s="54">
        <v>10.413333333333334</v>
      </c>
      <c r="GB282" s="54">
        <v>10.413333333333334</v>
      </c>
      <c r="GC282" s="54">
        <v>10.413333333333334</v>
      </c>
      <c r="GD282" s="54">
        <v>10.413333333333334</v>
      </c>
      <c r="GE282" s="54">
        <v>10.413333333333334</v>
      </c>
      <c r="GF282" s="54">
        <v>0</v>
      </c>
      <c r="GG282" s="54">
        <v>0.5845448567141136</v>
      </c>
      <c r="GH282" s="54">
        <v>0</v>
      </c>
      <c r="GM282" s="54">
        <v>21</v>
      </c>
      <c r="GN282" s="54">
        <v>75600</v>
      </c>
      <c r="GO282" s="54">
        <v>10.413333333333334</v>
      </c>
      <c r="GP282" s="54">
        <v>0</v>
      </c>
      <c r="GQ282" s="54">
        <v>0</v>
      </c>
      <c r="GR282" s="54">
        <v>3.7846153846153845</v>
      </c>
      <c r="GS282" s="54">
        <v>1.5</v>
      </c>
      <c r="GT282" s="54">
        <v>0</v>
      </c>
      <c r="GU282" s="54">
        <v>6.7074509803921574</v>
      </c>
      <c r="GV282" s="54">
        <v>10.413333333333334</v>
      </c>
      <c r="GW282" s="54">
        <v>10.413333333333334</v>
      </c>
      <c r="GX282" s="54">
        <v>10.413333333333334</v>
      </c>
      <c r="GY282" s="54">
        <v>10.413333333333334</v>
      </c>
      <c r="GZ282" s="54">
        <v>10.413333333333334</v>
      </c>
      <c r="HA282" s="54">
        <v>10.413333333333334</v>
      </c>
      <c r="HB282" s="54">
        <v>10.413333333333334</v>
      </c>
      <c r="HC282" s="54">
        <v>10.413333333333334</v>
      </c>
      <c r="HD282" s="54">
        <v>1</v>
      </c>
      <c r="HE282" s="54">
        <v>0.5845448567141136</v>
      </c>
      <c r="HF282" s="54">
        <v>0</v>
      </c>
      <c r="HK282" s="54">
        <v>21</v>
      </c>
      <c r="HL282" s="54">
        <v>75600</v>
      </c>
      <c r="HM282" s="54">
        <v>10.413333333333334</v>
      </c>
      <c r="HN282" s="54">
        <v>0</v>
      </c>
      <c r="HO282" s="54">
        <v>0</v>
      </c>
      <c r="HP282" s="54">
        <v>3.7846153846153845</v>
      </c>
      <c r="HQ282" s="54">
        <v>1.5</v>
      </c>
      <c r="HR282" s="54">
        <v>0</v>
      </c>
      <c r="HS282" s="54">
        <v>6.7074509803921574</v>
      </c>
      <c r="HT282" s="54">
        <v>10.413333333333334</v>
      </c>
      <c r="HU282" s="54">
        <v>10.413333333333334</v>
      </c>
      <c r="HV282" s="54">
        <v>10.413333333333334</v>
      </c>
      <c r="HW282" s="54">
        <v>10.413333333333334</v>
      </c>
      <c r="HX282" s="54">
        <v>10.413333333333334</v>
      </c>
      <c r="HY282" s="54">
        <v>10.413333333333334</v>
      </c>
      <c r="HZ282" s="54">
        <v>10.413333333333334</v>
      </c>
      <c r="IA282" s="54">
        <v>10.413333333333334</v>
      </c>
      <c r="IB282" s="54">
        <v>0</v>
      </c>
      <c r="IC282" s="54">
        <v>0.5845448567141136</v>
      </c>
      <c r="ID282" s="54">
        <v>0</v>
      </c>
    </row>
    <row r="283" spans="2:238" x14ac:dyDescent="0.25">
      <c r="C283" s="54">
        <v>22</v>
      </c>
      <c r="D283" s="54">
        <v>79200</v>
      </c>
      <c r="E283" s="54">
        <v>9.7233333333333327</v>
      </c>
      <c r="F283" s="54">
        <v>0</v>
      </c>
      <c r="G283" s="54">
        <v>0</v>
      </c>
      <c r="H283" s="54">
        <v>3.1538461538461537</v>
      </c>
      <c r="I283" s="54">
        <v>0</v>
      </c>
      <c r="J283" s="54">
        <v>0</v>
      </c>
      <c r="K283" s="54">
        <v>6.0174509803921561</v>
      </c>
      <c r="L283" s="54">
        <v>9.7233333333333327</v>
      </c>
      <c r="M283" s="54">
        <v>9.7233333333333327</v>
      </c>
      <c r="N283" s="54">
        <v>9.7233333333333327</v>
      </c>
      <c r="O283" s="54">
        <v>9.7233333333333327</v>
      </c>
      <c r="P283" s="54">
        <v>9.7233333333333327</v>
      </c>
      <c r="Q283" s="54">
        <v>9.7233333333333327</v>
      </c>
      <c r="R283" s="54">
        <v>9.7233333333333327</v>
      </c>
      <c r="S283" s="54">
        <v>9.7233333333333327</v>
      </c>
      <c r="T283" s="54">
        <v>2</v>
      </c>
      <c r="U283" s="54">
        <v>0.58892851567641735</v>
      </c>
      <c r="V283" s="54">
        <v>0</v>
      </c>
      <c r="AA283" s="54">
        <v>22</v>
      </c>
      <c r="AB283" s="54">
        <v>79200</v>
      </c>
      <c r="AC283" s="54">
        <v>9.7233333333333327</v>
      </c>
      <c r="AD283" s="54">
        <v>0</v>
      </c>
      <c r="AE283" s="54">
        <v>0</v>
      </c>
      <c r="AF283" s="54">
        <v>3.1538461538461537</v>
      </c>
      <c r="AG283" s="54">
        <v>0</v>
      </c>
      <c r="AH283" s="54">
        <v>0</v>
      </c>
      <c r="AI283" s="54">
        <v>6.0174509803921561</v>
      </c>
      <c r="AJ283" s="54">
        <v>9.7233333333333327</v>
      </c>
      <c r="AK283" s="54">
        <v>9.7233333333333327</v>
      </c>
      <c r="AL283" s="54">
        <v>9.7233333333333327</v>
      </c>
      <c r="AM283" s="54">
        <v>9.7233333333333327</v>
      </c>
      <c r="AN283" s="54">
        <v>9.7233333333333327</v>
      </c>
      <c r="AO283" s="54">
        <v>9.7233333333333327</v>
      </c>
      <c r="AP283" s="54">
        <v>9.7233333333333327</v>
      </c>
      <c r="AQ283" s="54">
        <v>9.7233333333333327</v>
      </c>
      <c r="AR283" s="54">
        <v>0</v>
      </c>
      <c r="AS283" s="54">
        <v>0.58892851567641735</v>
      </c>
      <c r="AT283" s="54">
        <v>0</v>
      </c>
      <c r="AY283" s="54">
        <v>22</v>
      </c>
      <c r="AZ283" s="54">
        <v>79200</v>
      </c>
      <c r="BA283" s="54">
        <v>9.7233333333333327</v>
      </c>
      <c r="BB283" s="54">
        <v>0</v>
      </c>
      <c r="BC283" s="54">
        <v>0</v>
      </c>
      <c r="BD283" s="54">
        <v>3.1538461538461537</v>
      </c>
      <c r="BE283" s="54">
        <v>0</v>
      </c>
      <c r="BF283" s="54">
        <v>0</v>
      </c>
      <c r="BG283" s="54">
        <v>6.0174509803921561</v>
      </c>
      <c r="BH283" s="54">
        <v>9.7233333333333327</v>
      </c>
      <c r="BI283" s="54">
        <v>9.7233333333333327</v>
      </c>
      <c r="BJ283" s="54">
        <v>9.7233333333333327</v>
      </c>
      <c r="BK283" s="54">
        <v>9.7233333333333327</v>
      </c>
      <c r="BL283" s="54">
        <v>9.7233333333333327</v>
      </c>
      <c r="BM283" s="54">
        <v>9.7233333333333327</v>
      </c>
      <c r="BN283" s="54">
        <v>9.7233333333333327</v>
      </c>
      <c r="BO283" s="54">
        <v>9.7233333333333327</v>
      </c>
      <c r="BP283" s="54">
        <v>2</v>
      </c>
      <c r="BQ283" s="54">
        <v>0.5845448567141136</v>
      </c>
      <c r="BR283" s="54">
        <v>0</v>
      </c>
      <c r="BW283" s="54">
        <v>22</v>
      </c>
      <c r="BX283" s="54">
        <v>79200</v>
      </c>
      <c r="BY283" s="54">
        <v>9.7233333333333327</v>
      </c>
      <c r="BZ283" s="54">
        <v>0</v>
      </c>
      <c r="CA283" s="54">
        <v>0</v>
      </c>
      <c r="CB283" s="54">
        <v>3.1538461538461537</v>
      </c>
      <c r="CC283" s="54">
        <v>0</v>
      </c>
      <c r="CD283" s="54">
        <v>0</v>
      </c>
      <c r="CE283" s="54">
        <v>6.0174509803921561</v>
      </c>
      <c r="CF283" s="54">
        <v>9.7233333333333327</v>
      </c>
      <c r="CG283" s="54">
        <v>9.7233333333333327</v>
      </c>
      <c r="CH283" s="54">
        <v>9.7233333333333327</v>
      </c>
      <c r="CI283" s="54">
        <v>9.7233333333333327</v>
      </c>
      <c r="CJ283" s="54">
        <v>9.7233333333333327</v>
      </c>
      <c r="CK283" s="54">
        <v>9.7233333333333327</v>
      </c>
      <c r="CL283" s="54">
        <v>9.7233333333333327</v>
      </c>
      <c r="CM283" s="54">
        <v>9.7233333333333327</v>
      </c>
      <c r="CN283" s="54">
        <v>0</v>
      </c>
      <c r="CO283" s="54">
        <v>0.5845448567141136</v>
      </c>
      <c r="CP283" s="54">
        <v>0</v>
      </c>
      <c r="CU283" s="54">
        <v>22</v>
      </c>
      <c r="CV283" s="54">
        <v>79200</v>
      </c>
      <c r="CW283" s="54">
        <v>9.7233333333333327</v>
      </c>
      <c r="CX283" s="54">
        <v>0</v>
      </c>
      <c r="CY283" s="54">
        <v>0</v>
      </c>
      <c r="CZ283" s="54">
        <v>3.1538461538461537</v>
      </c>
      <c r="DA283" s="54">
        <v>0</v>
      </c>
      <c r="DB283" s="54">
        <v>0</v>
      </c>
      <c r="DC283" s="54">
        <v>6.0174509803921561</v>
      </c>
      <c r="DD283" s="54">
        <v>9.7233333333333327</v>
      </c>
      <c r="DE283" s="54">
        <v>9.7233333333333327</v>
      </c>
      <c r="DF283" s="54">
        <v>9.7233333333333327</v>
      </c>
      <c r="DG283" s="54">
        <v>9.7233333333333327</v>
      </c>
      <c r="DH283" s="54">
        <v>9.7233333333333327</v>
      </c>
      <c r="DI283" s="54">
        <v>9.7233333333333327</v>
      </c>
      <c r="DJ283" s="54">
        <v>9.7233333333333327</v>
      </c>
      <c r="DK283" s="54">
        <v>9.7233333333333327</v>
      </c>
      <c r="DL283" s="54">
        <v>2</v>
      </c>
      <c r="DM283" s="54">
        <v>0.5845448567141136</v>
      </c>
      <c r="DN283" s="54">
        <v>0</v>
      </c>
      <c r="DS283" s="54">
        <v>22</v>
      </c>
      <c r="DT283" s="54">
        <v>79200</v>
      </c>
      <c r="DU283" s="54">
        <v>9.7233333333333327</v>
      </c>
      <c r="DV283" s="54">
        <v>0</v>
      </c>
      <c r="DW283" s="54">
        <v>0</v>
      </c>
      <c r="DX283" s="54">
        <v>3.1538461538461537</v>
      </c>
      <c r="DY283" s="54">
        <v>0</v>
      </c>
      <c r="DZ283" s="54">
        <v>0</v>
      </c>
      <c r="EA283" s="54">
        <v>6.0174509803921561</v>
      </c>
      <c r="EB283" s="54">
        <v>9.7233333333333327</v>
      </c>
      <c r="EC283" s="54">
        <v>9.7233333333333327</v>
      </c>
      <c r="ED283" s="54">
        <v>9.7233333333333327</v>
      </c>
      <c r="EE283" s="54">
        <v>9.7233333333333327</v>
      </c>
      <c r="EF283" s="54">
        <v>9.7233333333333327</v>
      </c>
      <c r="EG283" s="54">
        <v>9.7233333333333327</v>
      </c>
      <c r="EH283" s="54">
        <v>9.7233333333333327</v>
      </c>
      <c r="EI283" s="54">
        <v>9.7233333333333327</v>
      </c>
      <c r="EJ283" s="54">
        <v>0</v>
      </c>
      <c r="EK283" s="54">
        <v>0.5845448567141136</v>
      </c>
      <c r="EL283" s="54">
        <v>0</v>
      </c>
      <c r="EQ283" s="54">
        <v>22</v>
      </c>
      <c r="ER283" s="54">
        <v>79200</v>
      </c>
      <c r="ES283" s="54">
        <v>9.7233333333333327</v>
      </c>
      <c r="ET283" s="54">
        <v>0</v>
      </c>
      <c r="EU283" s="54">
        <v>0</v>
      </c>
      <c r="EV283" s="54">
        <v>3.1538461538461537</v>
      </c>
      <c r="EW283" s="54">
        <v>0</v>
      </c>
      <c r="EX283" s="54">
        <v>0</v>
      </c>
      <c r="EY283" s="54">
        <v>6.0174509803921561</v>
      </c>
      <c r="EZ283" s="54">
        <v>9.7233333333333327</v>
      </c>
      <c r="FA283" s="54">
        <v>9.7233333333333327</v>
      </c>
      <c r="FB283" s="54">
        <v>9.7233333333333327</v>
      </c>
      <c r="FC283" s="54">
        <v>9.7233333333333327</v>
      </c>
      <c r="FD283" s="54">
        <v>9.7233333333333327</v>
      </c>
      <c r="FE283" s="54">
        <v>9.7233333333333327</v>
      </c>
      <c r="FF283" s="54">
        <v>9.7233333333333327</v>
      </c>
      <c r="FG283" s="54">
        <v>9.7233333333333327</v>
      </c>
      <c r="FH283" s="54">
        <v>2</v>
      </c>
      <c r="FI283" s="54">
        <v>0.5845448567141136</v>
      </c>
      <c r="FJ283" s="54">
        <v>0</v>
      </c>
      <c r="FO283" s="54">
        <v>22</v>
      </c>
      <c r="FP283" s="54">
        <v>79200</v>
      </c>
      <c r="FQ283" s="54">
        <v>9.7233333333333327</v>
      </c>
      <c r="FR283" s="54">
        <v>0</v>
      </c>
      <c r="FS283" s="54">
        <v>0</v>
      </c>
      <c r="FT283" s="54">
        <v>3.1538461538461537</v>
      </c>
      <c r="FU283" s="54">
        <v>0</v>
      </c>
      <c r="FV283" s="54">
        <v>0</v>
      </c>
      <c r="FW283" s="54">
        <v>6.0174509803921561</v>
      </c>
      <c r="FX283" s="54">
        <v>9.7233333333333327</v>
      </c>
      <c r="FY283" s="54">
        <v>9.7233333333333327</v>
      </c>
      <c r="FZ283" s="54">
        <v>9.7233333333333327</v>
      </c>
      <c r="GA283" s="54">
        <v>9.7233333333333327</v>
      </c>
      <c r="GB283" s="54">
        <v>9.7233333333333327</v>
      </c>
      <c r="GC283" s="54">
        <v>9.7233333333333327</v>
      </c>
      <c r="GD283" s="54">
        <v>9.7233333333333327</v>
      </c>
      <c r="GE283" s="54">
        <v>9.7233333333333327</v>
      </c>
      <c r="GF283" s="54">
        <v>0</v>
      </c>
      <c r="GG283" s="54">
        <v>0.5845448567141136</v>
      </c>
      <c r="GH283" s="54">
        <v>0</v>
      </c>
      <c r="GM283" s="54">
        <v>22</v>
      </c>
      <c r="GN283" s="54">
        <v>79200</v>
      </c>
      <c r="GO283" s="54">
        <v>9.7233333333333327</v>
      </c>
      <c r="GP283" s="54">
        <v>0</v>
      </c>
      <c r="GQ283" s="54">
        <v>0</v>
      </c>
      <c r="GR283" s="54">
        <v>3.1538461538461537</v>
      </c>
      <c r="GS283" s="54">
        <v>0</v>
      </c>
      <c r="GT283" s="54">
        <v>0</v>
      </c>
      <c r="GU283" s="54">
        <v>6.0174509803921561</v>
      </c>
      <c r="GV283" s="54">
        <v>9.7233333333333327</v>
      </c>
      <c r="GW283" s="54">
        <v>9.7233333333333327</v>
      </c>
      <c r="GX283" s="54">
        <v>9.7233333333333327</v>
      </c>
      <c r="GY283" s="54">
        <v>9.7233333333333327</v>
      </c>
      <c r="GZ283" s="54">
        <v>9.7233333333333327</v>
      </c>
      <c r="HA283" s="54">
        <v>9.7233333333333327</v>
      </c>
      <c r="HB283" s="54">
        <v>9.7233333333333327</v>
      </c>
      <c r="HC283" s="54">
        <v>9.7233333333333327</v>
      </c>
      <c r="HD283" s="54">
        <v>2</v>
      </c>
      <c r="HE283" s="54">
        <v>0.5845448567141136</v>
      </c>
      <c r="HF283" s="54">
        <v>0</v>
      </c>
      <c r="HK283" s="54">
        <v>22</v>
      </c>
      <c r="HL283" s="54">
        <v>79200</v>
      </c>
      <c r="HM283" s="54">
        <v>9.7233333333333327</v>
      </c>
      <c r="HN283" s="54">
        <v>0</v>
      </c>
      <c r="HO283" s="54">
        <v>0</v>
      </c>
      <c r="HP283" s="54">
        <v>3.1538461538461537</v>
      </c>
      <c r="HQ283" s="54">
        <v>0</v>
      </c>
      <c r="HR283" s="54">
        <v>0</v>
      </c>
      <c r="HS283" s="54">
        <v>6.0174509803921561</v>
      </c>
      <c r="HT283" s="54">
        <v>9.7233333333333327</v>
      </c>
      <c r="HU283" s="54">
        <v>9.7233333333333327</v>
      </c>
      <c r="HV283" s="54">
        <v>9.7233333333333327</v>
      </c>
      <c r="HW283" s="54">
        <v>9.7233333333333327</v>
      </c>
      <c r="HX283" s="54">
        <v>9.7233333333333327</v>
      </c>
      <c r="HY283" s="54">
        <v>9.7233333333333327</v>
      </c>
      <c r="HZ283" s="54">
        <v>9.7233333333333327</v>
      </c>
      <c r="IA283" s="54">
        <v>9.7233333333333327</v>
      </c>
      <c r="IB283" s="54">
        <v>0</v>
      </c>
      <c r="IC283" s="54">
        <v>0.5845448567141136</v>
      </c>
      <c r="ID283" s="54">
        <v>0</v>
      </c>
    </row>
    <row r="284" spans="2:238" x14ac:dyDescent="0.25">
      <c r="C284" s="54">
        <v>23</v>
      </c>
      <c r="D284" s="54">
        <v>82800</v>
      </c>
      <c r="E284" s="54">
        <v>8.8899999999999988</v>
      </c>
      <c r="F284" s="54">
        <v>0</v>
      </c>
      <c r="G284" s="54">
        <v>0</v>
      </c>
      <c r="H284" s="54">
        <v>3.1538461538461537</v>
      </c>
      <c r="I284" s="54">
        <v>0</v>
      </c>
      <c r="J284" s="54">
        <v>0</v>
      </c>
      <c r="K284" s="54">
        <v>5.1841176470588222</v>
      </c>
      <c r="L284" s="54">
        <v>8.8899999999999988</v>
      </c>
      <c r="M284" s="54">
        <v>8.8899999999999988</v>
      </c>
      <c r="N284" s="54">
        <v>8.8899999999999988</v>
      </c>
      <c r="O284" s="54">
        <v>8.8899999999999988</v>
      </c>
      <c r="P284" s="54">
        <v>8.8899999999999988</v>
      </c>
      <c r="Q284" s="54">
        <v>8.8899999999999988</v>
      </c>
      <c r="R284" s="54">
        <v>8.8899999999999988</v>
      </c>
      <c r="S284" s="54">
        <v>8.8899999999999988</v>
      </c>
      <c r="T284" s="54">
        <v>2</v>
      </c>
      <c r="U284" s="54">
        <v>0.58892851567641735</v>
      </c>
      <c r="V284" s="54">
        <v>0</v>
      </c>
      <c r="AA284" s="54">
        <v>23</v>
      </c>
      <c r="AB284" s="54">
        <v>82800</v>
      </c>
      <c r="AC284" s="54">
        <v>8.8899999999999988</v>
      </c>
      <c r="AD284" s="54">
        <v>0</v>
      </c>
      <c r="AE284" s="54">
        <v>0</v>
      </c>
      <c r="AF284" s="54">
        <v>3.1538461538461537</v>
      </c>
      <c r="AG284" s="54">
        <v>0</v>
      </c>
      <c r="AH284" s="54">
        <v>0</v>
      </c>
      <c r="AI284" s="54">
        <v>5.1841176470588222</v>
      </c>
      <c r="AJ284" s="54">
        <v>8.8899999999999988</v>
      </c>
      <c r="AK284" s="54">
        <v>8.8899999999999988</v>
      </c>
      <c r="AL284" s="54">
        <v>8.8899999999999988</v>
      </c>
      <c r="AM284" s="54">
        <v>8.8899999999999988</v>
      </c>
      <c r="AN284" s="54">
        <v>8.8899999999999988</v>
      </c>
      <c r="AO284" s="54">
        <v>8.8899999999999988</v>
      </c>
      <c r="AP284" s="54">
        <v>8.8899999999999988</v>
      </c>
      <c r="AQ284" s="54">
        <v>8.8899999999999988</v>
      </c>
      <c r="AR284" s="54">
        <v>0</v>
      </c>
      <c r="AS284" s="54">
        <v>0.58892851567641735</v>
      </c>
      <c r="AT284" s="54">
        <v>0</v>
      </c>
      <c r="AY284" s="54">
        <v>23</v>
      </c>
      <c r="AZ284" s="54">
        <v>82800</v>
      </c>
      <c r="BA284" s="54">
        <v>8.8899999999999988</v>
      </c>
      <c r="BB284" s="54">
        <v>0</v>
      </c>
      <c r="BC284" s="54">
        <v>0</v>
      </c>
      <c r="BD284" s="54">
        <v>3.1538461538461537</v>
      </c>
      <c r="BE284" s="54">
        <v>0</v>
      </c>
      <c r="BF284" s="54">
        <v>0</v>
      </c>
      <c r="BG284" s="54">
        <v>5.1841176470588222</v>
      </c>
      <c r="BH284" s="54">
        <v>8.8899999999999988</v>
      </c>
      <c r="BI284" s="54">
        <v>8.8899999999999988</v>
      </c>
      <c r="BJ284" s="54">
        <v>8.8899999999999988</v>
      </c>
      <c r="BK284" s="54">
        <v>8.8899999999999988</v>
      </c>
      <c r="BL284" s="54">
        <v>8.8899999999999988</v>
      </c>
      <c r="BM284" s="54">
        <v>8.8899999999999988</v>
      </c>
      <c r="BN284" s="54">
        <v>8.8899999999999988</v>
      </c>
      <c r="BO284" s="54">
        <v>8.8899999999999988</v>
      </c>
      <c r="BP284" s="54">
        <v>2</v>
      </c>
      <c r="BQ284" s="54">
        <v>0.5845448567141136</v>
      </c>
      <c r="BR284" s="54">
        <v>0</v>
      </c>
      <c r="BW284" s="54">
        <v>23</v>
      </c>
      <c r="BX284" s="54">
        <v>82800</v>
      </c>
      <c r="BY284" s="54">
        <v>8.8899999999999988</v>
      </c>
      <c r="BZ284" s="54">
        <v>0</v>
      </c>
      <c r="CA284" s="54">
        <v>0</v>
      </c>
      <c r="CB284" s="54">
        <v>3.1538461538461537</v>
      </c>
      <c r="CC284" s="54">
        <v>0</v>
      </c>
      <c r="CD284" s="54">
        <v>0</v>
      </c>
      <c r="CE284" s="54">
        <v>5.1841176470588222</v>
      </c>
      <c r="CF284" s="54">
        <v>8.8899999999999988</v>
      </c>
      <c r="CG284" s="54">
        <v>8.8899999999999988</v>
      </c>
      <c r="CH284" s="54">
        <v>8.8899999999999988</v>
      </c>
      <c r="CI284" s="54">
        <v>8.8899999999999988</v>
      </c>
      <c r="CJ284" s="54">
        <v>8.8899999999999988</v>
      </c>
      <c r="CK284" s="54">
        <v>8.8899999999999988</v>
      </c>
      <c r="CL284" s="54">
        <v>8.8899999999999988</v>
      </c>
      <c r="CM284" s="54">
        <v>8.8899999999999988</v>
      </c>
      <c r="CN284" s="54">
        <v>0</v>
      </c>
      <c r="CO284" s="54">
        <v>0.5845448567141136</v>
      </c>
      <c r="CP284" s="54">
        <v>0</v>
      </c>
      <c r="CU284" s="54">
        <v>23</v>
      </c>
      <c r="CV284" s="54">
        <v>82800</v>
      </c>
      <c r="CW284" s="54">
        <v>8.8899999999999988</v>
      </c>
      <c r="CX284" s="54">
        <v>0</v>
      </c>
      <c r="CY284" s="54">
        <v>0</v>
      </c>
      <c r="CZ284" s="54">
        <v>3.1538461538461537</v>
      </c>
      <c r="DA284" s="54">
        <v>0</v>
      </c>
      <c r="DB284" s="54">
        <v>0</v>
      </c>
      <c r="DC284" s="54">
        <v>5.1841176470588222</v>
      </c>
      <c r="DD284" s="54">
        <v>8.8899999999999988</v>
      </c>
      <c r="DE284" s="54">
        <v>8.8899999999999988</v>
      </c>
      <c r="DF284" s="54">
        <v>8.8899999999999988</v>
      </c>
      <c r="DG284" s="54">
        <v>8.8899999999999988</v>
      </c>
      <c r="DH284" s="54">
        <v>8.8899999999999988</v>
      </c>
      <c r="DI284" s="54">
        <v>8.8899999999999988</v>
      </c>
      <c r="DJ284" s="54">
        <v>8.8899999999999988</v>
      </c>
      <c r="DK284" s="54">
        <v>8.8899999999999988</v>
      </c>
      <c r="DL284" s="54">
        <v>2</v>
      </c>
      <c r="DM284" s="54">
        <v>0.5845448567141136</v>
      </c>
      <c r="DN284" s="54">
        <v>0</v>
      </c>
      <c r="DS284" s="54">
        <v>23</v>
      </c>
      <c r="DT284" s="54">
        <v>82800</v>
      </c>
      <c r="DU284" s="54">
        <v>8.8899999999999988</v>
      </c>
      <c r="DV284" s="54">
        <v>0</v>
      </c>
      <c r="DW284" s="54">
        <v>0</v>
      </c>
      <c r="DX284" s="54">
        <v>3.1538461538461537</v>
      </c>
      <c r="DY284" s="54">
        <v>0</v>
      </c>
      <c r="DZ284" s="54">
        <v>0</v>
      </c>
      <c r="EA284" s="54">
        <v>5.1841176470588222</v>
      </c>
      <c r="EB284" s="54">
        <v>8.8899999999999988</v>
      </c>
      <c r="EC284" s="54">
        <v>8.8899999999999988</v>
      </c>
      <c r="ED284" s="54">
        <v>8.8899999999999988</v>
      </c>
      <c r="EE284" s="54">
        <v>8.8899999999999988</v>
      </c>
      <c r="EF284" s="54">
        <v>8.8899999999999988</v>
      </c>
      <c r="EG284" s="54">
        <v>8.8899999999999988</v>
      </c>
      <c r="EH284" s="54">
        <v>8.8899999999999988</v>
      </c>
      <c r="EI284" s="54">
        <v>8.8899999999999988</v>
      </c>
      <c r="EJ284" s="54">
        <v>0</v>
      </c>
      <c r="EK284" s="54">
        <v>0.5845448567141136</v>
      </c>
      <c r="EL284" s="54">
        <v>0</v>
      </c>
      <c r="EQ284" s="54">
        <v>23</v>
      </c>
      <c r="ER284" s="54">
        <v>82800</v>
      </c>
      <c r="ES284" s="54">
        <v>8.8899999999999988</v>
      </c>
      <c r="ET284" s="54">
        <v>0</v>
      </c>
      <c r="EU284" s="54">
        <v>0</v>
      </c>
      <c r="EV284" s="54">
        <v>3.1538461538461537</v>
      </c>
      <c r="EW284" s="54">
        <v>0</v>
      </c>
      <c r="EX284" s="54">
        <v>0</v>
      </c>
      <c r="EY284" s="54">
        <v>5.1841176470588222</v>
      </c>
      <c r="EZ284" s="54">
        <v>8.8899999999999988</v>
      </c>
      <c r="FA284" s="54">
        <v>8.8899999999999988</v>
      </c>
      <c r="FB284" s="54">
        <v>8.8899999999999988</v>
      </c>
      <c r="FC284" s="54">
        <v>8.8899999999999988</v>
      </c>
      <c r="FD284" s="54">
        <v>8.8899999999999988</v>
      </c>
      <c r="FE284" s="54">
        <v>8.8899999999999988</v>
      </c>
      <c r="FF284" s="54">
        <v>8.8899999999999988</v>
      </c>
      <c r="FG284" s="54">
        <v>8.8899999999999988</v>
      </c>
      <c r="FH284" s="54">
        <v>2</v>
      </c>
      <c r="FI284" s="54">
        <v>0.5845448567141136</v>
      </c>
      <c r="FJ284" s="54">
        <v>0</v>
      </c>
      <c r="FO284" s="54">
        <v>23</v>
      </c>
      <c r="FP284" s="54">
        <v>82800</v>
      </c>
      <c r="FQ284" s="54">
        <v>8.8899999999999988</v>
      </c>
      <c r="FR284" s="54">
        <v>0</v>
      </c>
      <c r="FS284" s="54">
        <v>0</v>
      </c>
      <c r="FT284" s="54">
        <v>3.1538461538461537</v>
      </c>
      <c r="FU284" s="54">
        <v>0</v>
      </c>
      <c r="FV284" s="54">
        <v>0</v>
      </c>
      <c r="FW284" s="54">
        <v>5.1841176470588222</v>
      </c>
      <c r="FX284" s="54">
        <v>8.8899999999999988</v>
      </c>
      <c r="FY284" s="54">
        <v>8.8899999999999988</v>
      </c>
      <c r="FZ284" s="54">
        <v>8.8899999999999988</v>
      </c>
      <c r="GA284" s="54">
        <v>8.8899999999999988</v>
      </c>
      <c r="GB284" s="54">
        <v>8.8899999999999988</v>
      </c>
      <c r="GC284" s="54">
        <v>8.8899999999999988</v>
      </c>
      <c r="GD284" s="54">
        <v>8.8899999999999988</v>
      </c>
      <c r="GE284" s="54">
        <v>8.8899999999999988</v>
      </c>
      <c r="GF284" s="54">
        <v>0</v>
      </c>
      <c r="GG284" s="54">
        <v>0.5845448567141136</v>
      </c>
      <c r="GH284" s="54">
        <v>0</v>
      </c>
      <c r="GM284" s="54">
        <v>23</v>
      </c>
      <c r="GN284" s="54">
        <v>82800</v>
      </c>
      <c r="GO284" s="54">
        <v>8.8899999999999988</v>
      </c>
      <c r="GP284" s="54">
        <v>0</v>
      </c>
      <c r="GQ284" s="54">
        <v>0</v>
      </c>
      <c r="GR284" s="54">
        <v>3.1538461538461537</v>
      </c>
      <c r="GS284" s="54">
        <v>0</v>
      </c>
      <c r="GT284" s="54">
        <v>0</v>
      </c>
      <c r="GU284" s="54">
        <v>5.1841176470588222</v>
      </c>
      <c r="GV284" s="54">
        <v>8.8899999999999988</v>
      </c>
      <c r="GW284" s="54">
        <v>8.8899999999999988</v>
      </c>
      <c r="GX284" s="54">
        <v>8.8899999999999988</v>
      </c>
      <c r="GY284" s="54">
        <v>8.8899999999999988</v>
      </c>
      <c r="GZ284" s="54">
        <v>8.8899999999999988</v>
      </c>
      <c r="HA284" s="54">
        <v>8.8899999999999988</v>
      </c>
      <c r="HB284" s="54">
        <v>8.8899999999999988</v>
      </c>
      <c r="HC284" s="54">
        <v>8.8899999999999988</v>
      </c>
      <c r="HD284" s="54">
        <v>2</v>
      </c>
      <c r="HE284" s="54">
        <v>0.5845448567141136</v>
      </c>
      <c r="HF284" s="54">
        <v>0</v>
      </c>
      <c r="HK284" s="54">
        <v>23</v>
      </c>
      <c r="HL284" s="54">
        <v>82800</v>
      </c>
      <c r="HM284" s="54">
        <v>8.8899999999999988</v>
      </c>
      <c r="HN284" s="54">
        <v>0</v>
      </c>
      <c r="HO284" s="54">
        <v>0</v>
      </c>
      <c r="HP284" s="54">
        <v>3.1538461538461537</v>
      </c>
      <c r="HQ284" s="54">
        <v>0</v>
      </c>
      <c r="HR284" s="54">
        <v>0</v>
      </c>
      <c r="HS284" s="54">
        <v>5.1841176470588222</v>
      </c>
      <c r="HT284" s="54">
        <v>8.8899999999999988</v>
      </c>
      <c r="HU284" s="54">
        <v>8.8899999999999988</v>
      </c>
      <c r="HV284" s="54">
        <v>8.8899999999999988</v>
      </c>
      <c r="HW284" s="54">
        <v>8.8899999999999988</v>
      </c>
      <c r="HX284" s="54">
        <v>8.8899999999999988</v>
      </c>
      <c r="HY284" s="54">
        <v>8.8899999999999988</v>
      </c>
      <c r="HZ284" s="54">
        <v>8.8899999999999988</v>
      </c>
      <c r="IA284" s="54">
        <v>8.8899999999999988</v>
      </c>
      <c r="IB284" s="54">
        <v>0</v>
      </c>
      <c r="IC284" s="54">
        <v>0.5845448567141136</v>
      </c>
      <c r="ID284" s="54">
        <v>0</v>
      </c>
    </row>
    <row r="285" spans="2:238" x14ac:dyDescent="0.25">
      <c r="C285" s="54">
        <v>24</v>
      </c>
      <c r="D285" s="54">
        <v>86400</v>
      </c>
      <c r="E285" s="54">
        <v>8.2633333333333336</v>
      </c>
      <c r="F285" s="54">
        <v>0</v>
      </c>
      <c r="G285" s="54">
        <v>0</v>
      </c>
      <c r="H285" s="54">
        <v>3.1538461538461537</v>
      </c>
      <c r="I285" s="54">
        <v>0</v>
      </c>
      <c r="J285" s="54">
        <v>0</v>
      </c>
      <c r="K285" s="54">
        <v>4.557450980392157</v>
      </c>
      <c r="L285" s="54">
        <v>8.2633333333333336</v>
      </c>
      <c r="M285" s="54">
        <v>8.2633333333333336</v>
      </c>
      <c r="N285" s="54">
        <v>8.2633333333333336</v>
      </c>
      <c r="O285" s="54">
        <v>8.2633333333333336</v>
      </c>
      <c r="P285" s="54">
        <v>8.2633333333333336</v>
      </c>
      <c r="Q285" s="54">
        <v>8.2633333333333336</v>
      </c>
      <c r="R285" s="54">
        <v>8.2633333333333336</v>
      </c>
      <c r="S285" s="54">
        <v>8.2633333333333336</v>
      </c>
      <c r="T285" s="54">
        <v>2</v>
      </c>
      <c r="U285" s="54">
        <v>0.58892851567641735</v>
      </c>
      <c r="V285" s="54">
        <v>0</v>
      </c>
      <c r="AA285" s="54">
        <v>24</v>
      </c>
      <c r="AB285" s="54">
        <v>86400</v>
      </c>
      <c r="AC285" s="54">
        <v>8.2633333333333336</v>
      </c>
      <c r="AD285" s="54">
        <v>0</v>
      </c>
      <c r="AE285" s="54">
        <v>0</v>
      </c>
      <c r="AF285" s="54">
        <v>3.1538461538461537</v>
      </c>
      <c r="AG285" s="54">
        <v>0</v>
      </c>
      <c r="AH285" s="54">
        <v>0</v>
      </c>
      <c r="AI285" s="54">
        <v>4.557450980392157</v>
      </c>
      <c r="AJ285" s="54">
        <v>8.2633333333333336</v>
      </c>
      <c r="AK285" s="54">
        <v>8.2633333333333336</v>
      </c>
      <c r="AL285" s="54">
        <v>8.2633333333333336</v>
      </c>
      <c r="AM285" s="54">
        <v>8.2633333333333336</v>
      </c>
      <c r="AN285" s="54">
        <v>8.2633333333333336</v>
      </c>
      <c r="AO285" s="54">
        <v>8.2633333333333336</v>
      </c>
      <c r="AP285" s="54">
        <v>8.2633333333333336</v>
      </c>
      <c r="AQ285" s="54">
        <v>8.2633333333333336</v>
      </c>
      <c r="AR285" s="54">
        <v>0</v>
      </c>
      <c r="AS285" s="54">
        <v>0.58892851567641735</v>
      </c>
      <c r="AT285" s="54">
        <v>0</v>
      </c>
      <c r="AY285" s="54">
        <v>24</v>
      </c>
      <c r="AZ285" s="54">
        <v>86400</v>
      </c>
      <c r="BA285" s="54">
        <v>8.2633333333333336</v>
      </c>
      <c r="BB285" s="54">
        <v>0</v>
      </c>
      <c r="BC285" s="54">
        <v>0</v>
      </c>
      <c r="BD285" s="54">
        <v>3.1538461538461537</v>
      </c>
      <c r="BE285" s="54">
        <v>0</v>
      </c>
      <c r="BF285" s="54">
        <v>0</v>
      </c>
      <c r="BG285" s="54">
        <v>4.557450980392157</v>
      </c>
      <c r="BH285" s="54">
        <v>8.2633333333333336</v>
      </c>
      <c r="BI285" s="54">
        <v>8.2633333333333336</v>
      </c>
      <c r="BJ285" s="54">
        <v>8.2633333333333336</v>
      </c>
      <c r="BK285" s="54">
        <v>8.2633333333333336</v>
      </c>
      <c r="BL285" s="54">
        <v>8.2633333333333336</v>
      </c>
      <c r="BM285" s="54">
        <v>8.2633333333333336</v>
      </c>
      <c r="BN285" s="54">
        <v>8.2633333333333336</v>
      </c>
      <c r="BO285" s="54">
        <v>8.2633333333333336</v>
      </c>
      <c r="BP285" s="54">
        <v>2</v>
      </c>
      <c r="BQ285" s="54">
        <v>0.5845448567141136</v>
      </c>
      <c r="BR285" s="54">
        <v>0</v>
      </c>
      <c r="BW285" s="54">
        <v>24</v>
      </c>
      <c r="BX285" s="54">
        <v>86400</v>
      </c>
      <c r="BY285" s="54">
        <v>8.2633333333333336</v>
      </c>
      <c r="BZ285" s="54">
        <v>0</v>
      </c>
      <c r="CA285" s="54">
        <v>0</v>
      </c>
      <c r="CB285" s="54">
        <v>3.1538461538461537</v>
      </c>
      <c r="CC285" s="54">
        <v>0</v>
      </c>
      <c r="CD285" s="54">
        <v>0</v>
      </c>
      <c r="CE285" s="54">
        <v>4.557450980392157</v>
      </c>
      <c r="CF285" s="54">
        <v>8.2633333333333336</v>
      </c>
      <c r="CG285" s="54">
        <v>8.2633333333333336</v>
      </c>
      <c r="CH285" s="54">
        <v>8.2633333333333336</v>
      </c>
      <c r="CI285" s="54">
        <v>8.2633333333333336</v>
      </c>
      <c r="CJ285" s="54">
        <v>8.2633333333333336</v>
      </c>
      <c r="CK285" s="54">
        <v>8.2633333333333336</v>
      </c>
      <c r="CL285" s="54">
        <v>8.2633333333333336</v>
      </c>
      <c r="CM285" s="54">
        <v>8.2633333333333336</v>
      </c>
      <c r="CN285" s="54">
        <v>0</v>
      </c>
      <c r="CO285" s="54">
        <v>0.5845448567141136</v>
      </c>
      <c r="CP285" s="54">
        <v>0</v>
      </c>
      <c r="CU285" s="54">
        <v>24</v>
      </c>
      <c r="CV285" s="54">
        <v>86400</v>
      </c>
      <c r="CW285" s="54">
        <v>8.2633333333333336</v>
      </c>
      <c r="CX285" s="54">
        <v>0</v>
      </c>
      <c r="CY285" s="54">
        <v>0</v>
      </c>
      <c r="CZ285" s="54">
        <v>3.1538461538461537</v>
      </c>
      <c r="DA285" s="54">
        <v>0</v>
      </c>
      <c r="DB285" s="54">
        <v>0</v>
      </c>
      <c r="DC285" s="54">
        <v>4.557450980392157</v>
      </c>
      <c r="DD285" s="54">
        <v>8.2633333333333336</v>
      </c>
      <c r="DE285" s="54">
        <v>8.2633333333333336</v>
      </c>
      <c r="DF285" s="54">
        <v>8.2633333333333336</v>
      </c>
      <c r="DG285" s="54">
        <v>8.2633333333333336</v>
      </c>
      <c r="DH285" s="54">
        <v>8.2633333333333336</v>
      </c>
      <c r="DI285" s="54">
        <v>8.2633333333333336</v>
      </c>
      <c r="DJ285" s="54">
        <v>8.2633333333333336</v>
      </c>
      <c r="DK285" s="54">
        <v>8.2633333333333336</v>
      </c>
      <c r="DL285" s="54">
        <v>2</v>
      </c>
      <c r="DM285" s="54">
        <v>0.5845448567141136</v>
      </c>
      <c r="DN285" s="54">
        <v>0</v>
      </c>
      <c r="DS285" s="54">
        <v>24</v>
      </c>
      <c r="DT285" s="54">
        <v>86400</v>
      </c>
      <c r="DU285" s="54">
        <v>8.2633333333333336</v>
      </c>
      <c r="DV285" s="54">
        <v>0</v>
      </c>
      <c r="DW285" s="54">
        <v>0</v>
      </c>
      <c r="DX285" s="54">
        <v>3.1538461538461537</v>
      </c>
      <c r="DY285" s="54">
        <v>0</v>
      </c>
      <c r="DZ285" s="54">
        <v>0</v>
      </c>
      <c r="EA285" s="54">
        <v>4.557450980392157</v>
      </c>
      <c r="EB285" s="54">
        <v>8.2633333333333336</v>
      </c>
      <c r="EC285" s="54">
        <v>8.2633333333333336</v>
      </c>
      <c r="ED285" s="54">
        <v>8.2633333333333336</v>
      </c>
      <c r="EE285" s="54">
        <v>8.2633333333333336</v>
      </c>
      <c r="EF285" s="54">
        <v>8.2633333333333336</v>
      </c>
      <c r="EG285" s="54">
        <v>8.2633333333333336</v>
      </c>
      <c r="EH285" s="54">
        <v>8.2633333333333336</v>
      </c>
      <c r="EI285" s="54">
        <v>8.2633333333333336</v>
      </c>
      <c r="EJ285" s="54">
        <v>0</v>
      </c>
      <c r="EK285" s="54">
        <v>0.5845448567141136</v>
      </c>
      <c r="EL285" s="54">
        <v>0</v>
      </c>
      <c r="EQ285" s="54">
        <v>24</v>
      </c>
      <c r="ER285" s="54">
        <v>86400</v>
      </c>
      <c r="ES285" s="54">
        <v>8.2633333333333336</v>
      </c>
      <c r="ET285" s="54">
        <v>0</v>
      </c>
      <c r="EU285" s="54">
        <v>0</v>
      </c>
      <c r="EV285" s="54">
        <v>3.1538461538461537</v>
      </c>
      <c r="EW285" s="54">
        <v>0</v>
      </c>
      <c r="EX285" s="54">
        <v>0</v>
      </c>
      <c r="EY285" s="54">
        <v>4.557450980392157</v>
      </c>
      <c r="EZ285" s="54">
        <v>8.2633333333333336</v>
      </c>
      <c r="FA285" s="54">
        <v>8.2633333333333336</v>
      </c>
      <c r="FB285" s="54">
        <v>8.2633333333333336</v>
      </c>
      <c r="FC285" s="54">
        <v>8.2633333333333336</v>
      </c>
      <c r="FD285" s="54">
        <v>8.2633333333333336</v>
      </c>
      <c r="FE285" s="54">
        <v>8.2633333333333336</v>
      </c>
      <c r="FF285" s="54">
        <v>8.2633333333333336</v>
      </c>
      <c r="FG285" s="54">
        <v>8.2633333333333336</v>
      </c>
      <c r="FH285" s="54">
        <v>2</v>
      </c>
      <c r="FI285" s="54">
        <v>0.5845448567141136</v>
      </c>
      <c r="FJ285" s="54">
        <v>0</v>
      </c>
      <c r="FO285" s="54">
        <v>24</v>
      </c>
      <c r="FP285" s="54">
        <v>86400</v>
      </c>
      <c r="FQ285" s="54">
        <v>8.2633333333333336</v>
      </c>
      <c r="FR285" s="54">
        <v>0</v>
      </c>
      <c r="FS285" s="54">
        <v>0</v>
      </c>
      <c r="FT285" s="54">
        <v>3.1538461538461537</v>
      </c>
      <c r="FU285" s="54">
        <v>0</v>
      </c>
      <c r="FV285" s="54">
        <v>0</v>
      </c>
      <c r="FW285" s="54">
        <v>4.557450980392157</v>
      </c>
      <c r="FX285" s="54">
        <v>8.2633333333333336</v>
      </c>
      <c r="FY285" s="54">
        <v>8.2633333333333336</v>
      </c>
      <c r="FZ285" s="54">
        <v>8.2633333333333336</v>
      </c>
      <c r="GA285" s="54">
        <v>8.2633333333333336</v>
      </c>
      <c r="GB285" s="54">
        <v>8.2633333333333336</v>
      </c>
      <c r="GC285" s="54">
        <v>8.2633333333333336</v>
      </c>
      <c r="GD285" s="54">
        <v>8.2633333333333336</v>
      </c>
      <c r="GE285" s="54">
        <v>8.2633333333333336</v>
      </c>
      <c r="GF285" s="54">
        <v>0</v>
      </c>
      <c r="GG285" s="54">
        <v>0.5845448567141136</v>
      </c>
      <c r="GH285" s="54">
        <v>0</v>
      </c>
      <c r="GM285" s="54">
        <v>24</v>
      </c>
      <c r="GN285" s="54">
        <v>86400</v>
      </c>
      <c r="GO285" s="54">
        <v>8.2633333333333336</v>
      </c>
      <c r="GP285" s="54">
        <v>0</v>
      </c>
      <c r="GQ285" s="54">
        <v>0</v>
      </c>
      <c r="GR285" s="54">
        <v>3.1538461538461537</v>
      </c>
      <c r="GS285" s="54">
        <v>0</v>
      </c>
      <c r="GT285" s="54">
        <v>0</v>
      </c>
      <c r="GU285" s="54">
        <v>4.557450980392157</v>
      </c>
      <c r="GV285" s="54">
        <v>8.2633333333333336</v>
      </c>
      <c r="GW285" s="54">
        <v>8.2633333333333336</v>
      </c>
      <c r="GX285" s="54">
        <v>8.2633333333333336</v>
      </c>
      <c r="GY285" s="54">
        <v>8.2633333333333336</v>
      </c>
      <c r="GZ285" s="54">
        <v>8.2633333333333336</v>
      </c>
      <c r="HA285" s="54">
        <v>8.2633333333333336</v>
      </c>
      <c r="HB285" s="54">
        <v>8.2633333333333336</v>
      </c>
      <c r="HC285" s="54">
        <v>8.2633333333333336</v>
      </c>
      <c r="HD285" s="54">
        <v>2</v>
      </c>
      <c r="HE285" s="54">
        <v>0.5845448567141136</v>
      </c>
      <c r="HF285" s="54">
        <v>0</v>
      </c>
      <c r="HK285" s="54">
        <v>24</v>
      </c>
      <c r="HL285" s="54">
        <v>86400</v>
      </c>
      <c r="HM285" s="54">
        <v>8.2633333333333336</v>
      </c>
      <c r="HN285" s="54">
        <v>0</v>
      </c>
      <c r="HO285" s="54">
        <v>0</v>
      </c>
      <c r="HP285" s="54">
        <v>3.1538461538461537</v>
      </c>
      <c r="HQ285" s="54">
        <v>0</v>
      </c>
      <c r="HR285" s="54">
        <v>0</v>
      </c>
      <c r="HS285" s="54">
        <v>4.557450980392157</v>
      </c>
      <c r="HT285" s="54">
        <v>8.2633333333333336</v>
      </c>
      <c r="HU285" s="54">
        <v>8.2633333333333336</v>
      </c>
      <c r="HV285" s="54">
        <v>8.2633333333333336</v>
      </c>
      <c r="HW285" s="54">
        <v>8.2633333333333336</v>
      </c>
      <c r="HX285" s="54">
        <v>8.2633333333333336</v>
      </c>
      <c r="HY285" s="54">
        <v>8.2633333333333336</v>
      </c>
      <c r="HZ285" s="54">
        <v>8.2633333333333336</v>
      </c>
      <c r="IA285" s="54">
        <v>8.2633333333333336</v>
      </c>
      <c r="IB285" s="54">
        <v>0</v>
      </c>
      <c r="IC285" s="54">
        <v>0.5845448567141136</v>
      </c>
      <c r="ID285" s="54">
        <v>0</v>
      </c>
    </row>
    <row r="286" spans="2:238" x14ac:dyDescent="0.25">
      <c r="D286" s="54" t="s">
        <v>31</v>
      </c>
      <c r="AB286" s="54" t="s">
        <v>31</v>
      </c>
      <c r="AZ286" s="54" t="s">
        <v>31</v>
      </c>
      <c r="BX286" s="54" t="s">
        <v>31</v>
      </c>
      <c r="CV286" s="54" t="s">
        <v>31</v>
      </c>
      <c r="DT286" s="54" t="s">
        <v>31</v>
      </c>
      <c r="ER286" s="54" t="s">
        <v>31</v>
      </c>
      <c r="FP286" s="54" t="s">
        <v>31</v>
      </c>
      <c r="GN286" s="54" t="s">
        <v>31</v>
      </c>
      <c r="HL286" s="54" t="s">
        <v>31</v>
      </c>
    </row>
    <row r="291" spans="2:238" x14ac:dyDescent="0.25">
      <c r="F291" s="54" t="s">
        <v>109</v>
      </c>
      <c r="AD291" s="54" t="s">
        <v>109</v>
      </c>
      <c r="BB291" s="54" t="s">
        <v>109</v>
      </c>
      <c r="BZ291" s="54" t="s">
        <v>109</v>
      </c>
      <c r="CX291" s="54" t="s">
        <v>109</v>
      </c>
      <c r="DV291" s="54" t="s">
        <v>109</v>
      </c>
      <c r="ET291" s="54" t="s">
        <v>109</v>
      </c>
      <c r="FR291" s="54" t="s">
        <v>109</v>
      </c>
      <c r="GP291" s="54" t="s">
        <v>109</v>
      </c>
      <c r="HN291" s="54" t="s">
        <v>109</v>
      </c>
    </row>
    <row r="292" spans="2:238" x14ac:dyDescent="0.25">
      <c r="B292" s="54" t="s">
        <v>5</v>
      </c>
      <c r="C292" s="54" t="s">
        <v>2</v>
      </c>
      <c r="D292" s="54" t="s">
        <v>0</v>
      </c>
      <c r="E292" s="54" t="s">
        <v>16</v>
      </c>
      <c r="F292" s="54" t="s">
        <v>149</v>
      </c>
      <c r="G292" s="54" t="s">
        <v>150</v>
      </c>
      <c r="H292" s="54" t="s">
        <v>102</v>
      </c>
      <c r="I292" s="54" t="s">
        <v>103</v>
      </c>
      <c r="J292" s="54" t="s">
        <v>104</v>
      </c>
      <c r="K292" s="54" t="s">
        <v>10</v>
      </c>
      <c r="L292" s="54" t="s">
        <v>12</v>
      </c>
      <c r="M292" s="54" t="s">
        <v>48</v>
      </c>
      <c r="N292" s="54" t="s">
        <v>14</v>
      </c>
      <c r="O292" s="54" t="s">
        <v>49</v>
      </c>
      <c r="P292" s="54" t="s">
        <v>13</v>
      </c>
      <c r="Q292" s="54" t="s">
        <v>50</v>
      </c>
      <c r="R292" s="54" t="s">
        <v>15</v>
      </c>
      <c r="S292" s="54" t="s">
        <v>51</v>
      </c>
      <c r="T292" s="54" t="s">
        <v>4</v>
      </c>
      <c r="U292" s="54" t="s">
        <v>3</v>
      </c>
      <c r="V292" s="54" t="s">
        <v>105</v>
      </c>
      <c r="Z292" s="54" t="s">
        <v>5</v>
      </c>
      <c r="AA292" s="54" t="s">
        <v>2</v>
      </c>
      <c r="AB292" s="54" t="s">
        <v>0</v>
      </c>
      <c r="AC292" s="54" t="s">
        <v>16</v>
      </c>
      <c r="AD292" s="54" t="s">
        <v>149</v>
      </c>
      <c r="AE292" s="54" t="s">
        <v>150</v>
      </c>
      <c r="AF292" s="54" t="s">
        <v>102</v>
      </c>
      <c r="AG292" s="54" t="s">
        <v>103</v>
      </c>
      <c r="AH292" s="54" t="s">
        <v>104</v>
      </c>
      <c r="AI292" s="54" t="s">
        <v>10</v>
      </c>
      <c r="AJ292" s="54" t="s">
        <v>12</v>
      </c>
      <c r="AK292" s="54" t="s">
        <v>48</v>
      </c>
      <c r="AL292" s="54" t="s">
        <v>14</v>
      </c>
      <c r="AM292" s="54" t="s">
        <v>49</v>
      </c>
      <c r="AN292" s="54" t="s">
        <v>13</v>
      </c>
      <c r="AO292" s="54" t="s">
        <v>50</v>
      </c>
      <c r="AP292" s="54" t="s">
        <v>15</v>
      </c>
      <c r="AQ292" s="54" t="s">
        <v>51</v>
      </c>
      <c r="AR292" s="54" t="s">
        <v>4</v>
      </c>
      <c r="AS292" s="54" t="s">
        <v>3</v>
      </c>
      <c r="AT292" s="54" t="s">
        <v>105</v>
      </c>
      <c r="AX292" s="54" t="s">
        <v>5</v>
      </c>
      <c r="AY292" s="54" t="s">
        <v>2</v>
      </c>
      <c r="AZ292" s="54" t="s">
        <v>0</v>
      </c>
      <c r="BA292" s="54" t="s">
        <v>16</v>
      </c>
      <c r="BB292" s="54" t="s">
        <v>149</v>
      </c>
      <c r="BC292" s="54" t="s">
        <v>150</v>
      </c>
      <c r="BD292" s="54" t="s">
        <v>102</v>
      </c>
      <c r="BE292" s="54" t="s">
        <v>103</v>
      </c>
      <c r="BF292" s="54" t="s">
        <v>104</v>
      </c>
      <c r="BG292" s="54" t="s">
        <v>10</v>
      </c>
      <c r="BH292" s="54" t="s">
        <v>12</v>
      </c>
      <c r="BI292" s="54" t="s">
        <v>48</v>
      </c>
      <c r="BJ292" s="54" t="s">
        <v>14</v>
      </c>
      <c r="BK292" s="54" t="s">
        <v>49</v>
      </c>
      <c r="BL292" s="54" t="s">
        <v>13</v>
      </c>
      <c r="BM292" s="54" t="s">
        <v>50</v>
      </c>
      <c r="BN292" s="54" t="s">
        <v>15</v>
      </c>
      <c r="BO292" s="54" t="s">
        <v>51</v>
      </c>
      <c r="BP292" s="54" t="s">
        <v>4</v>
      </c>
      <c r="BQ292" s="54" t="s">
        <v>3</v>
      </c>
      <c r="BR292" s="54" t="s">
        <v>105</v>
      </c>
      <c r="BV292" s="54" t="s">
        <v>5</v>
      </c>
      <c r="BW292" s="54" t="s">
        <v>2</v>
      </c>
      <c r="BX292" s="54" t="s">
        <v>0</v>
      </c>
      <c r="BY292" s="54" t="s">
        <v>16</v>
      </c>
      <c r="BZ292" s="54" t="s">
        <v>149</v>
      </c>
      <c r="CA292" s="54" t="s">
        <v>150</v>
      </c>
      <c r="CB292" s="54" t="s">
        <v>102</v>
      </c>
      <c r="CC292" s="54" t="s">
        <v>103</v>
      </c>
      <c r="CD292" s="54" t="s">
        <v>104</v>
      </c>
      <c r="CE292" s="54" t="s">
        <v>10</v>
      </c>
      <c r="CF292" s="54" t="s">
        <v>12</v>
      </c>
      <c r="CG292" s="54" t="s">
        <v>48</v>
      </c>
      <c r="CH292" s="54" t="s">
        <v>14</v>
      </c>
      <c r="CI292" s="54" t="s">
        <v>49</v>
      </c>
      <c r="CJ292" s="54" t="s">
        <v>13</v>
      </c>
      <c r="CK292" s="54" t="s">
        <v>50</v>
      </c>
      <c r="CL292" s="54" t="s">
        <v>15</v>
      </c>
      <c r="CM292" s="54" t="s">
        <v>51</v>
      </c>
      <c r="CN292" s="54" t="s">
        <v>4</v>
      </c>
      <c r="CO292" s="54" t="s">
        <v>3</v>
      </c>
      <c r="CP292" s="54" t="s">
        <v>105</v>
      </c>
      <c r="CT292" s="54" t="s">
        <v>5</v>
      </c>
      <c r="CU292" s="54" t="s">
        <v>2</v>
      </c>
      <c r="CV292" s="54" t="s">
        <v>0</v>
      </c>
      <c r="CW292" s="54" t="s">
        <v>16</v>
      </c>
      <c r="CX292" s="54" t="s">
        <v>149</v>
      </c>
      <c r="CY292" s="54" t="s">
        <v>150</v>
      </c>
      <c r="CZ292" s="54" t="s">
        <v>102</v>
      </c>
      <c r="DA292" s="54" t="s">
        <v>103</v>
      </c>
      <c r="DB292" s="54" t="s">
        <v>104</v>
      </c>
      <c r="DC292" s="54" t="s">
        <v>10</v>
      </c>
      <c r="DD292" s="54" t="s">
        <v>12</v>
      </c>
      <c r="DE292" s="54" t="s">
        <v>48</v>
      </c>
      <c r="DF292" s="54" t="s">
        <v>14</v>
      </c>
      <c r="DG292" s="54" t="s">
        <v>49</v>
      </c>
      <c r="DH292" s="54" t="s">
        <v>13</v>
      </c>
      <c r="DI292" s="54" t="s">
        <v>50</v>
      </c>
      <c r="DJ292" s="54" t="s">
        <v>15</v>
      </c>
      <c r="DK292" s="54" t="s">
        <v>51</v>
      </c>
      <c r="DL292" s="54" t="s">
        <v>4</v>
      </c>
      <c r="DM292" s="54" t="s">
        <v>3</v>
      </c>
      <c r="DN292" s="54" t="s">
        <v>105</v>
      </c>
      <c r="DR292" s="54" t="s">
        <v>5</v>
      </c>
      <c r="DS292" s="54" t="s">
        <v>2</v>
      </c>
      <c r="DT292" s="54" t="s">
        <v>0</v>
      </c>
      <c r="DU292" s="54" t="s">
        <v>16</v>
      </c>
      <c r="DV292" s="54" t="s">
        <v>149</v>
      </c>
      <c r="DW292" s="54" t="s">
        <v>150</v>
      </c>
      <c r="DX292" s="54" t="s">
        <v>102</v>
      </c>
      <c r="DY292" s="54" t="s">
        <v>103</v>
      </c>
      <c r="DZ292" s="54" t="s">
        <v>104</v>
      </c>
      <c r="EA292" s="54" t="s">
        <v>10</v>
      </c>
      <c r="EB292" s="54" t="s">
        <v>12</v>
      </c>
      <c r="EC292" s="54" t="s">
        <v>48</v>
      </c>
      <c r="ED292" s="54" t="s">
        <v>14</v>
      </c>
      <c r="EE292" s="54" t="s">
        <v>49</v>
      </c>
      <c r="EF292" s="54" t="s">
        <v>13</v>
      </c>
      <c r="EG292" s="54" t="s">
        <v>50</v>
      </c>
      <c r="EH292" s="54" t="s">
        <v>15</v>
      </c>
      <c r="EI292" s="54" t="s">
        <v>51</v>
      </c>
      <c r="EJ292" s="54" t="s">
        <v>4</v>
      </c>
      <c r="EK292" s="54" t="s">
        <v>3</v>
      </c>
      <c r="EL292" s="54" t="s">
        <v>105</v>
      </c>
      <c r="EP292" s="54" t="s">
        <v>5</v>
      </c>
      <c r="EQ292" s="54" t="s">
        <v>2</v>
      </c>
      <c r="ER292" s="54" t="s">
        <v>0</v>
      </c>
      <c r="ES292" s="54" t="s">
        <v>16</v>
      </c>
      <c r="ET292" s="54" t="s">
        <v>149</v>
      </c>
      <c r="EU292" s="54" t="s">
        <v>150</v>
      </c>
      <c r="EV292" s="54" t="s">
        <v>102</v>
      </c>
      <c r="EW292" s="54" t="s">
        <v>103</v>
      </c>
      <c r="EX292" s="54" t="s">
        <v>104</v>
      </c>
      <c r="EY292" s="54" t="s">
        <v>10</v>
      </c>
      <c r="EZ292" s="54" t="s">
        <v>12</v>
      </c>
      <c r="FA292" s="54" t="s">
        <v>48</v>
      </c>
      <c r="FB292" s="54" t="s">
        <v>14</v>
      </c>
      <c r="FC292" s="54" t="s">
        <v>49</v>
      </c>
      <c r="FD292" s="54" t="s">
        <v>13</v>
      </c>
      <c r="FE292" s="54" t="s">
        <v>50</v>
      </c>
      <c r="FF292" s="54" t="s">
        <v>15</v>
      </c>
      <c r="FG292" s="54" t="s">
        <v>51</v>
      </c>
      <c r="FH292" s="54" t="s">
        <v>4</v>
      </c>
      <c r="FI292" s="54" t="s">
        <v>3</v>
      </c>
      <c r="FJ292" s="54" t="s">
        <v>105</v>
      </c>
      <c r="FN292" s="54" t="s">
        <v>5</v>
      </c>
      <c r="FO292" s="54" t="s">
        <v>2</v>
      </c>
      <c r="FP292" s="54" t="s">
        <v>0</v>
      </c>
      <c r="FQ292" s="54" t="s">
        <v>16</v>
      </c>
      <c r="FR292" s="54" t="s">
        <v>149</v>
      </c>
      <c r="FS292" s="54" t="s">
        <v>150</v>
      </c>
      <c r="FT292" s="54" t="s">
        <v>102</v>
      </c>
      <c r="FU292" s="54" t="s">
        <v>103</v>
      </c>
      <c r="FV292" s="54" t="s">
        <v>104</v>
      </c>
      <c r="FW292" s="54" t="s">
        <v>10</v>
      </c>
      <c r="FX292" s="54" t="s">
        <v>12</v>
      </c>
      <c r="FY292" s="54" t="s">
        <v>48</v>
      </c>
      <c r="FZ292" s="54" t="s">
        <v>14</v>
      </c>
      <c r="GA292" s="54" t="s">
        <v>49</v>
      </c>
      <c r="GB292" s="54" t="s">
        <v>13</v>
      </c>
      <c r="GC292" s="54" t="s">
        <v>50</v>
      </c>
      <c r="GD292" s="54" t="s">
        <v>15</v>
      </c>
      <c r="GE292" s="54" t="s">
        <v>51</v>
      </c>
      <c r="GF292" s="54" t="s">
        <v>4</v>
      </c>
      <c r="GG292" s="54" t="s">
        <v>3</v>
      </c>
      <c r="GH292" s="54" t="s">
        <v>105</v>
      </c>
      <c r="GL292" s="54" t="s">
        <v>5</v>
      </c>
      <c r="GM292" s="54" t="s">
        <v>2</v>
      </c>
      <c r="GN292" s="54" t="s">
        <v>0</v>
      </c>
      <c r="GO292" s="54" t="s">
        <v>16</v>
      </c>
      <c r="GP292" s="54" t="s">
        <v>149</v>
      </c>
      <c r="GQ292" s="54" t="s">
        <v>150</v>
      </c>
      <c r="GR292" s="54" t="s">
        <v>102</v>
      </c>
      <c r="GS292" s="54" t="s">
        <v>103</v>
      </c>
      <c r="GT292" s="54" t="s">
        <v>104</v>
      </c>
      <c r="GU292" s="54" t="s">
        <v>10</v>
      </c>
      <c r="GV292" s="54" t="s">
        <v>12</v>
      </c>
      <c r="GW292" s="54" t="s">
        <v>48</v>
      </c>
      <c r="GX292" s="54" t="s">
        <v>14</v>
      </c>
      <c r="GY292" s="54" t="s">
        <v>49</v>
      </c>
      <c r="GZ292" s="54" t="s">
        <v>13</v>
      </c>
      <c r="HA292" s="54" t="s">
        <v>50</v>
      </c>
      <c r="HB292" s="54" t="s">
        <v>15</v>
      </c>
      <c r="HC292" s="54" t="s">
        <v>51</v>
      </c>
      <c r="HD292" s="54" t="s">
        <v>4</v>
      </c>
      <c r="HE292" s="54" t="s">
        <v>3</v>
      </c>
      <c r="HF292" s="54" t="s">
        <v>105</v>
      </c>
      <c r="HJ292" s="54" t="s">
        <v>5</v>
      </c>
      <c r="HK292" s="54" t="s">
        <v>2</v>
      </c>
      <c r="HL292" s="54" t="s">
        <v>0</v>
      </c>
      <c r="HM292" s="54" t="s">
        <v>16</v>
      </c>
      <c r="HN292" s="54" t="s">
        <v>149</v>
      </c>
      <c r="HO292" s="54" t="s">
        <v>150</v>
      </c>
      <c r="HP292" s="54" t="s">
        <v>102</v>
      </c>
      <c r="HQ292" s="54" t="s">
        <v>103</v>
      </c>
      <c r="HR292" s="54" t="s">
        <v>104</v>
      </c>
      <c r="HS292" s="54" t="s">
        <v>10</v>
      </c>
      <c r="HT292" s="54" t="s">
        <v>12</v>
      </c>
      <c r="HU292" s="54" t="s">
        <v>48</v>
      </c>
      <c r="HV292" s="54" t="s">
        <v>14</v>
      </c>
      <c r="HW292" s="54" t="s">
        <v>49</v>
      </c>
      <c r="HX292" s="54" t="s">
        <v>13</v>
      </c>
      <c r="HY292" s="54" t="s">
        <v>50</v>
      </c>
      <c r="HZ292" s="54" t="s">
        <v>15</v>
      </c>
      <c r="IA292" s="54" t="s">
        <v>51</v>
      </c>
      <c r="IB292" s="54" t="s">
        <v>4</v>
      </c>
      <c r="IC292" s="54" t="s">
        <v>3</v>
      </c>
      <c r="ID292" s="54" t="s">
        <v>105</v>
      </c>
    </row>
    <row r="293" spans="2:238" x14ac:dyDescent="0.25">
      <c r="B293" s="54" t="s">
        <v>41</v>
      </c>
      <c r="C293" s="54">
        <v>0</v>
      </c>
      <c r="D293" s="54">
        <v>0</v>
      </c>
      <c r="E293" s="54">
        <v>9.3870967741935463</v>
      </c>
      <c r="F293" s="54">
        <v>0</v>
      </c>
      <c r="G293" s="54">
        <v>0</v>
      </c>
      <c r="H293" s="54">
        <v>3.1538461538461537</v>
      </c>
      <c r="I293" s="54">
        <v>0</v>
      </c>
      <c r="J293" s="54">
        <v>0</v>
      </c>
      <c r="K293" s="54">
        <v>5.6812144212523696</v>
      </c>
      <c r="L293" s="54">
        <v>9.3870967741935463</v>
      </c>
      <c r="M293" s="54">
        <v>9.3870967741935463</v>
      </c>
      <c r="N293" s="54">
        <v>9.3870967741935463</v>
      </c>
      <c r="O293" s="54">
        <v>9.3870967741935463</v>
      </c>
      <c r="P293" s="54">
        <v>9.3870967741935463</v>
      </c>
      <c r="Q293" s="54">
        <v>9.3870967741935463</v>
      </c>
      <c r="R293" s="54">
        <v>9.3870967741935463</v>
      </c>
      <c r="S293" s="54">
        <v>9.3870967741935463</v>
      </c>
      <c r="T293" s="54">
        <v>2</v>
      </c>
      <c r="U293" s="54">
        <v>0.66997606433476342</v>
      </c>
      <c r="V293" s="54">
        <v>0</v>
      </c>
      <c r="Z293" s="54" t="s">
        <v>41</v>
      </c>
      <c r="AA293" s="54">
        <v>0</v>
      </c>
      <c r="AB293" s="54">
        <v>0</v>
      </c>
      <c r="AC293" s="54">
        <v>9.3870967741935463</v>
      </c>
      <c r="AD293" s="54">
        <v>0</v>
      </c>
      <c r="AE293" s="54">
        <v>0</v>
      </c>
      <c r="AF293" s="54">
        <v>3.1538461538461537</v>
      </c>
      <c r="AG293" s="54">
        <v>0</v>
      </c>
      <c r="AH293" s="54">
        <v>0</v>
      </c>
      <c r="AI293" s="54">
        <v>5.6812144212523696</v>
      </c>
      <c r="AJ293" s="54">
        <v>9.3870967741935463</v>
      </c>
      <c r="AK293" s="54">
        <v>9.3870967741935463</v>
      </c>
      <c r="AL293" s="54">
        <v>9.3870967741935463</v>
      </c>
      <c r="AM293" s="54">
        <v>9.3870967741935463</v>
      </c>
      <c r="AN293" s="54">
        <v>9.3870967741935463</v>
      </c>
      <c r="AO293" s="54">
        <v>9.3870967741935463</v>
      </c>
      <c r="AP293" s="54">
        <v>9.3870967741935463</v>
      </c>
      <c r="AQ293" s="54">
        <v>9.3870967741935463</v>
      </c>
      <c r="AR293" s="54">
        <v>0</v>
      </c>
      <c r="AS293" s="54">
        <v>0.66997606433476342</v>
      </c>
      <c r="AT293" s="54">
        <v>0</v>
      </c>
      <c r="AX293" s="54" t="s">
        <v>41</v>
      </c>
      <c r="AY293" s="54">
        <v>0</v>
      </c>
      <c r="AZ293" s="54">
        <v>0</v>
      </c>
      <c r="BA293" s="54">
        <v>9.3870967741935463</v>
      </c>
      <c r="BB293" s="54">
        <v>0</v>
      </c>
      <c r="BC293" s="54">
        <v>0</v>
      </c>
      <c r="BD293" s="54">
        <v>3.1538461538461537</v>
      </c>
      <c r="BE293" s="54">
        <v>0</v>
      </c>
      <c r="BF293" s="54">
        <v>0</v>
      </c>
      <c r="BG293" s="54">
        <v>5.6812144212523696</v>
      </c>
      <c r="BH293" s="54">
        <v>9.3870967741935463</v>
      </c>
      <c r="BI293" s="54">
        <v>9.3870967741935463</v>
      </c>
      <c r="BJ293" s="54">
        <v>9.3870967741935463</v>
      </c>
      <c r="BK293" s="54">
        <v>9.3870967741935463</v>
      </c>
      <c r="BL293" s="54">
        <v>9.3870967741935463</v>
      </c>
      <c r="BM293" s="54">
        <v>9.3870967741935463</v>
      </c>
      <c r="BN293" s="54">
        <v>9.3870967741935463</v>
      </c>
      <c r="BO293" s="54">
        <v>9.3870967741935463</v>
      </c>
      <c r="BP293" s="54">
        <v>2</v>
      </c>
      <c r="BQ293" s="54">
        <v>0.66725819577813505</v>
      </c>
      <c r="BR293" s="54">
        <v>0</v>
      </c>
      <c r="BV293" s="54" t="s">
        <v>41</v>
      </c>
      <c r="BW293" s="54">
        <v>0</v>
      </c>
      <c r="BX293" s="54">
        <v>0</v>
      </c>
      <c r="BY293" s="54">
        <v>9.3870967741935463</v>
      </c>
      <c r="BZ293" s="54">
        <v>0</v>
      </c>
      <c r="CA293" s="54">
        <v>0</v>
      </c>
      <c r="CB293" s="54">
        <v>3.1538461538461537</v>
      </c>
      <c r="CC293" s="54">
        <v>0</v>
      </c>
      <c r="CD293" s="54">
        <v>0</v>
      </c>
      <c r="CE293" s="54">
        <v>5.6812144212523696</v>
      </c>
      <c r="CF293" s="54">
        <v>9.3870967741935463</v>
      </c>
      <c r="CG293" s="54">
        <v>9.3870967741935463</v>
      </c>
      <c r="CH293" s="54">
        <v>9.3870967741935463</v>
      </c>
      <c r="CI293" s="54">
        <v>9.3870967741935463</v>
      </c>
      <c r="CJ293" s="54">
        <v>9.3870967741935463</v>
      </c>
      <c r="CK293" s="54">
        <v>9.3870967741935463</v>
      </c>
      <c r="CL293" s="54">
        <v>9.3870967741935463</v>
      </c>
      <c r="CM293" s="54">
        <v>9.3870967741935463</v>
      </c>
      <c r="CN293" s="54">
        <v>0</v>
      </c>
      <c r="CO293" s="54">
        <v>0.66725819577813505</v>
      </c>
      <c r="CP293" s="54">
        <v>0</v>
      </c>
      <c r="CT293" s="54" t="s">
        <v>41</v>
      </c>
      <c r="CU293" s="54">
        <v>0</v>
      </c>
      <c r="CV293" s="54">
        <v>0</v>
      </c>
      <c r="CW293" s="54">
        <v>9.3870967741935463</v>
      </c>
      <c r="CX293" s="54">
        <v>0</v>
      </c>
      <c r="CY293" s="54">
        <v>0</v>
      </c>
      <c r="CZ293" s="54">
        <v>3.1538461538461537</v>
      </c>
      <c r="DA293" s="54">
        <v>0</v>
      </c>
      <c r="DB293" s="54">
        <v>0</v>
      </c>
      <c r="DC293" s="54">
        <v>5.6812144212523696</v>
      </c>
      <c r="DD293" s="54">
        <v>9.3870967741935463</v>
      </c>
      <c r="DE293" s="54">
        <v>9.3870967741935463</v>
      </c>
      <c r="DF293" s="54">
        <v>9.3870967741935463</v>
      </c>
      <c r="DG293" s="54">
        <v>9.3870967741935463</v>
      </c>
      <c r="DH293" s="54">
        <v>9.3870967741935463</v>
      </c>
      <c r="DI293" s="54">
        <v>9.3870967741935463</v>
      </c>
      <c r="DJ293" s="54">
        <v>9.3870967741935463</v>
      </c>
      <c r="DK293" s="54">
        <v>9.3870967741935463</v>
      </c>
      <c r="DL293" s="54">
        <v>2</v>
      </c>
      <c r="DM293" s="54">
        <v>0.66725819577813505</v>
      </c>
      <c r="DN293" s="54">
        <v>0</v>
      </c>
      <c r="DR293" s="54" t="s">
        <v>41</v>
      </c>
      <c r="DS293" s="54">
        <v>0</v>
      </c>
      <c r="DT293" s="54">
        <v>0</v>
      </c>
      <c r="DU293" s="54">
        <v>9.3870967741935463</v>
      </c>
      <c r="DV293" s="54">
        <v>0</v>
      </c>
      <c r="DW293" s="54">
        <v>0</v>
      </c>
      <c r="DX293" s="54">
        <v>3.1538461538461537</v>
      </c>
      <c r="DY293" s="54">
        <v>0</v>
      </c>
      <c r="DZ293" s="54">
        <v>0</v>
      </c>
      <c r="EA293" s="54">
        <v>5.6812144212523696</v>
      </c>
      <c r="EB293" s="54">
        <v>9.3870967741935463</v>
      </c>
      <c r="EC293" s="54">
        <v>9.3870967741935463</v>
      </c>
      <c r="ED293" s="54">
        <v>9.3870967741935463</v>
      </c>
      <c r="EE293" s="54">
        <v>9.3870967741935463</v>
      </c>
      <c r="EF293" s="54">
        <v>9.3870967741935463</v>
      </c>
      <c r="EG293" s="54">
        <v>9.3870967741935463</v>
      </c>
      <c r="EH293" s="54">
        <v>9.3870967741935463</v>
      </c>
      <c r="EI293" s="54">
        <v>9.3870967741935463</v>
      </c>
      <c r="EJ293" s="54">
        <v>0</v>
      </c>
      <c r="EK293" s="54">
        <v>0.66725819577813505</v>
      </c>
      <c r="EL293" s="54">
        <v>0</v>
      </c>
      <c r="EP293" s="54" t="s">
        <v>41</v>
      </c>
      <c r="EQ293" s="54">
        <v>0</v>
      </c>
      <c r="ER293" s="54">
        <v>0</v>
      </c>
      <c r="ES293" s="54">
        <v>9.3870967741935463</v>
      </c>
      <c r="ET293" s="54">
        <v>0</v>
      </c>
      <c r="EU293" s="54">
        <v>0</v>
      </c>
      <c r="EV293" s="54">
        <v>3.1538461538461537</v>
      </c>
      <c r="EW293" s="54">
        <v>0</v>
      </c>
      <c r="EX293" s="54">
        <v>0</v>
      </c>
      <c r="EY293" s="54">
        <v>5.6812144212523696</v>
      </c>
      <c r="EZ293" s="54">
        <v>9.3870967741935463</v>
      </c>
      <c r="FA293" s="54">
        <v>9.3870967741935463</v>
      </c>
      <c r="FB293" s="54">
        <v>9.3870967741935463</v>
      </c>
      <c r="FC293" s="54">
        <v>9.3870967741935463</v>
      </c>
      <c r="FD293" s="54">
        <v>9.3870967741935463</v>
      </c>
      <c r="FE293" s="54">
        <v>9.3870967741935463</v>
      </c>
      <c r="FF293" s="54">
        <v>9.3870967741935463</v>
      </c>
      <c r="FG293" s="54">
        <v>9.3870967741935463</v>
      </c>
      <c r="FH293" s="54">
        <v>2</v>
      </c>
      <c r="FI293" s="54">
        <v>0.66725819577813505</v>
      </c>
      <c r="FJ293" s="54">
        <v>0</v>
      </c>
      <c r="FN293" s="54" t="s">
        <v>41</v>
      </c>
      <c r="FO293" s="54">
        <v>0</v>
      </c>
      <c r="FP293" s="54">
        <v>0</v>
      </c>
      <c r="FQ293" s="54">
        <v>9.3870967741935463</v>
      </c>
      <c r="FR293" s="54">
        <v>0</v>
      </c>
      <c r="FS293" s="54">
        <v>0</v>
      </c>
      <c r="FT293" s="54">
        <v>3.1538461538461537</v>
      </c>
      <c r="FU293" s="54">
        <v>0</v>
      </c>
      <c r="FV293" s="54">
        <v>0</v>
      </c>
      <c r="FW293" s="54">
        <v>5.6812144212523696</v>
      </c>
      <c r="FX293" s="54">
        <v>9.3870967741935463</v>
      </c>
      <c r="FY293" s="54">
        <v>9.3870967741935463</v>
      </c>
      <c r="FZ293" s="54">
        <v>9.3870967741935463</v>
      </c>
      <c r="GA293" s="54">
        <v>9.3870967741935463</v>
      </c>
      <c r="GB293" s="54">
        <v>9.3870967741935463</v>
      </c>
      <c r="GC293" s="54">
        <v>9.3870967741935463</v>
      </c>
      <c r="GD293" s="54">
        <v>9.3870967741935463</v>
      </c>
      <c r="GE293" s="54">
        <v>9.3870967741935463</v>
      </c>
      <c r="GF293" s="54">
        <v>0</v>
      </c>
      <c r="GG293" s="54">
        <v>0.66725819577813505</v>
      </c>
      <c r="GH293" s="54">
        <v>0</v>
      </c>
      <c r="GL293" s="54" t="s">
        <v>41</v>
      </c>
      <c r="GM293" s="54">
        <v>0</v>
      </c>
      <c r="GN293" s="54">
        <v>0</v>
      </c>
      <c r="GO293" s="54">
        <v>9.3870967741935463</v>
      </c>
      <c r="GP293" s="54">
        <v>0</v>
      </c>
      <c r="GQ293" s="54">
        <v>0</v>
      </c>
      <c r="GR293" s="54">
        <v>3.1538461538461537</v>
      </c>
      <c r="GS293" s="54">
        <v>0</v>
      </c>
      <c r="GT293" s="54">
        <v>0</v>
      </c>
      <c r="GU293" s="54">
        <v>5.6812144212523696</v>
      </c>
      <c r="GV293" s="54">
        <v>9.3870967741935463</v>
      </c>
      <c r="GW293" s="54">
        <v>9.3870967741935463</v>
      </c>
      <c r="GX293" s="54">
        <v>9.3870967741935463</v>
      </c>
      <c r="GY293" s="54">
        <v>9.3870967741935463</v>
      </c>
      <c r="GZ293" s="54">
        <v>9.3870967741935463</v>
      </c>
      <c r="HA293" s="54">
        <v>9.3870967741935463</v>
      </c>
      <c r="HB293" s="54">
        <v>9.3870967741935463</v>
      </c>
      <c r="HC293" s="54">
        <v>9.3870967741935463</v>
      </c>
      <c r="HD293" s="54">
        <v>2</v>
      </c>
      <c r="HE293" s="54">
        <v>0.66725819577813505</v>
      </c>
      <c r="HF293" s="54">
        <v>0</v>
      </c>
      <c r="HJ293" s="54" t="s">
        <v>41</v>
      </c>
      <c r="HK293" s="54">
        <v>0</v>
      </c>
      <c r="HL293" s="54">
        <v>0</v>
      </c>
      <c r="HM293" s="54">
        <v>9.3870967741935463</v>
      </c>
      <c r="HN293" s="54">
        <v>0</v>
      </c>
      <c r="HO293" s="54">
        <v>0</v>
      </c>
      <c r="HP293" s="54">
        <v>3.1538461538461537</v>
      </c>
      <c r="HQ293" s="54">
        <v>0</v>
      </c>
      <c r="HR293" s="54">
        <v>0</v>
      </c>
      <c r="HS293" s="54">
        <v>5.6812144212523696</v>
      </c>
      <c r="HT293" s="54">
        <v>9.3870967741935463</v>
      </c>
      <c r="HU293" s="54">
        <v>9.3870967741935463</v>
      </c>
      <c r="HV293" s="54">
        <v>9.3870967741935463</v>
      </c>
      <c r="HW293" s="54">
        <v>9.3870967741935463</v>
      </c>
      <c r="HX293" s="54">
        <v>9.3870967741935463</v>
      </c>
      <c r="HY293" s="54">
        <v>9.3870967741935463</v>
      </c>
      <c r="HZ293" s="54">
        <v>9.3870967741935463</v>
      </c>
      <c r="IA293" s="54">
        <v>9.3870967741935463</v>
      </c>
      <c r="IB293" s="54">
        <v>0</v>
      </c>
      <c r="IC293" s="54">
        <v>0.66725819577813505</v>
      </c>
      <c r="ID293" s="54">
        <v>0</v>
      </c>
    </row>
    <row r="294" spans="2:238" x14ac:dyDescent="0.25">
      <c r="B294" s="54">
        <v>10</v>
      </c>
      <c r="C294" s="54">
        <v>1</v>
      </c>
      <c r="D294" s="54">
        <v>3600</v>
      </c>
      <c r="E294" s="54">
        <v>9.2290322580645174</v>
      </c>
      <c r="F294" s="54">
        <v>0</v>
      </c>
      <c r="G294" s="54">
        <v>0</v>
      </c>
      <c r="H294" s="54">
        <v>3.1538461538461537</v>
      </c>
      <c r="I294" s="54">
        <v>0</v>
      </c>
      <c r="J294" s="54">
        <v>0</v>
      </c>
      <c r="K294" s="54">
        <v>5.5231499051233408</v>
      </c>
      <c r="L294" s="54">
        <v>9.2290322580645174</v>
      </c>
      <c r="M294" s="54">
        <v>9.2290322580645174</v>
      </c>
      <c r="N294" s="54">
        <v>9.2290322580645174</v>
      </c>
      <c r="O294" s="54">
        <v>9.2290322580645174</v>
      </c>
      <c r="P294" s="54">
        <v>9.2290322580645174</v>
      </c>
      <c r="Q294" s="54">
        <v>9.2290322580645174</v>
      </c>
      <c r="R294" s="54">
        <v>9.2290322580645174</v>
      </c>
      <c r="S294" s="54">
        <v>9.2290322580645174</v>
      </c>
      <c r="T294" s="54">
        <v>2</v>
      </c>
      <c r="U294" s="54">
        <v>0.66997606433476342</v>
      </c>
      <c r="V294" s="54">
        <v>0</v>
      </c>
      <c r="Z294" s="54">
        <v>10</v>
      </c>
      <c r="AA294" s="54">
        <v>1</v>
      </c>
      <c r="AB294" s="54">
        <v>3600</v>
      </c>
      <c r="AC294" s="54">
        <v>9.2290322580645174</v>
      </c>
      <c r="AD294" s="54">
        <v>0</v>
      </c>
      <c r="AE294" s="54">
        <v>0</v>
      </c>
      <c r="AF294" s="54">
        <v>3.1538461538461537</v>
      </c>
      <c r="AG294" s="54">
        <v>0</v>
      </c>
      <c r="AH294" s="54">
        <v>0</v>
      </c>
      <c r="AI294" s="54">
        <v>5.5231499051233408</v>
      </c>
      <c r="AJ294" s="54">
        <v>9.2290322580645174</v>
      </c>
      <c r="AK294" s="54">
        <v>9.2290322580645174</v>
      </c>
      <c r="AL294" s="54">
        <v>9.2290322580645174</v>
      </c>
      <c r="AM294" s="54">
        <v>9.2290322580645174</v>
      </c>
      <c r="AN294" s="54">
        <v>9.2290322580645174</v>
      </c>
      <c r="AO294" s="54">
        <v>9.2290322580645174</v>
      </c>
      <c r="AP294" s="54">
        <v>9.2290322580645174</v>
      </c>
      <c r="AQ294" s="54">
        <v>9.2290322580645174</v>
      </c>
      <c r="AR294" s="54">
        <v>0</v>
      </c>
      <c r="AS294" s="54">
        <v>0.66997606433476342</v>
      </c>
      <c r="AT294" s="54">
        <v>0</v>
      </c>
      <c r="AX294" s="54">
        <v>10</v>
      </c>
      <c r="AY294" s="54">
        <v>1</v>
      </c>
      <c r="AZ294" s="54">
        <v>3600</v>
      </c>
      <c r="BA294" s="54">
        <v>9.2290322580645174</v>
      </c>
      <c r="BB294" s="54">
        <v>0</v>
      </c>
      <c r="BC294" s="54">
        <v>0</v>
      </c>
      <c r="BD294" s="54">
        <v>3.1538461538461537</v>
      </c>
      <c r="BE294" s="54">
        <v>0</v>
      </c>
      <c r="BF294" s="54">
        <v>0</v>
      </c>
      <c r="BG294" s="54">
        <v>5.5231499051233408</v>
      </c>
      <c r="BH294" s="54">
        <v>9.2290322580645174</v>
      </c>
      <c r="BI294" s="54">
        <v>9.2290322580645174</v>
      </c>
      <c r="BJ294" s="54">
        <v>9.2290322580645174</v>
      </c>
      <c r="BK294" s="54">
        <v>9.2290322580645174</v>
      </c>
      <c r="BL294" s="54">
        <v>9.2290322580645174</v>
      </c>
      <c r="BM294" s="54">
        <v>9.2290322580645174</v>
      </c>
      <c r="BN294" s="54">
        <v>9.2290322580645174</v>
      </c>
      <c r="BO294" s="54">
        <v>9.2290322580645174</v>
      </c>
      <c r="BP294" s="54">
        <v>2</v>
      </c>
      <c r="BQ294" s="54">
        <v>0.66725819577813505</v>
      </c>
      <c r="BR294" s="54">
        <v>0</v>
      </c>
      <c r="BV294" s="54">
        <v>10</v>
      </c>
      <c r="BW294" s="54">
        <v>1</v>
      </c>
      <c r="BX294" s="54">
        <v>3600</v>
      </c>
      <c r="BY294" s="54">
        <v>9.2290322580645174</v>
      </c>
      <c r="BZ294" s="54">
        <v>0</v>
      </c>
      <c r="CA294" s="54">
        <v>0</v>
      </c>
      <c r="CB294" s="54">
        <v>3.1538461538461537</v>
      </c>
      <c r="CC294" s="54">
        <v>0</v>
      </c>
      <c r="CD294" s="54">
        <v>0</v>
      </c>
      <c r="CE294" s="54">
        <v>5.5231499051233408</v>
      </c>
      <c r="CF294" s="54">
        <v>9.2290322580645174</v>
      </c>
      <c r="CG294" s="54">
        <v>9.2290322580645174</v>
      </c>
      <c r="CH294" s="54">
        <v>9.2290322580645174</v>
      </c>
      <c r="CI294" s="54">
        <v>9.2290322580645174</v>
      </c>
      <c r="CJ294" s="54">
        <v>9.2290322580645174</v>
      </c>
      <c r="CK294" s="54">
        <v>9.2290322580645174</v>
      </c>
      <c r="CL294" s="54">
        <v>9.2290322580645174</v>
      </c>
      <c r="CM294" s="54">
        <v>9.2290322580645174</v>
      </c>
      <c r="CN294" s="54">
        <v>0</v>
      </c>
      <c r="CO294" s="54">
        <v>0.66725819577813505</v>
      </c>
      <c r="CP294" s="54">
        <v>0</v>
      </c>
      <c r="CT294" s="54">
        <v>10</v>
      </c>
      <c r="CU294" s="54">
        <v>1</v>
      </c>
      <c r="CV294" s="54">
        <v>3600</v>
      </c>
      <c r="CW294" s="54">
        <v>9.2290322580645174</v>
      </c>
      <c r="CX294" s="54">
        <v>0</v>
      </c>
      <c r="CY294" s="54">
        <v>0</v>
      </c>
      <c r="CZ294" s="54">
        <v>3.1538461538461537</v>
      </c>
      <c r="DA294" s="54">
        <v>0</v>
      </c>
      <c r="DB294" s="54">
        <v>0</v>
      </c>
      <c r="DC294" s="54">
        <v>5.5231499051233408</v>
      </c>
      <c r="DD294" s="54">
        <v>9.2290322580645174</v>
      </c>
      <c r="DE294" s="54">
        <v>9.2290322580645174</v>
      </c>
      <c r="DF294" s="54">
        <v>9.2290322580645174</v>
      </c>
      <c r="DG294" s="54">
        <v>9.2290322580645174</v>
      </c>
      <c r="DH294" s="54">
        <v>9.2290322580645174</v>
      </c>
      <c r="DI294" s="54">
        <v>9.2290322580645174</v>
      </c>
      <c r="DJ294" s="54">
        <v>9.2290322580645174</v>
      </c>
      <c r="DK294" s="54">
        <v>9.2290322580645174</v>
      </c>
      <c r="DL294" s="54">
        <v>2</v>
      </c>
      <c r="DM294" s="54">
        <v>0.66725819577813505</v>
      </c>
      <c r="DN294" s="54">
        <v>0</v>
      </c>
      <c r="DR294" s="54">
        <v>10</v>
      </c>
      <c r="DS294" s="54">
        <v>1</v>
      </c>
      <c r="DT294" s="54">
        <v>3600</v>
      </c>
      <c r="DU294" s="54">
        <v>9.2290322580645174</v>
      </c>
      <c r="DV294" s="54">
        <v>0</v>
      </c>
      <c r="DW294" s="54">
        <v>0</v>
      </c>
      <c r="DX294" s="54">
        <v>3.1538461538461537</v>
      </c>
      <c r="DY294" s="54">
        <v>0</v>
      </c>
      <c r="DZ294" s="54">
        <v>0</v>
      </c>
      <c r="EA294" s="54">
        <v>5.5231499051233408</v>
      </c>
      <c r="EB294" s="54">
        <v>9.2290322580645174</v>
      </c>
      <c r="EC294" s="54">
        <v>9.2290322580645174</v>
      </c>
      <c r="ED294" s="54">
        <v>9.2290322580645174</v>
      </c>
      <c r="EE294" s="54">
        <v>9.2290322580645174</v>
      </c>
      <c r="EF294" s="54">
        <v>9.2290322580645174</v>
      </c>
      <c r="EG294" s="54">
        <v>9.2290322580645174</v>
      </c>
      <c r="EH294" s="54">
        <v>9.2290322580645174</v>
      </c>
      <c r="EI294" s="54">
        <v>9.2290322580645174</v>
      </c>
      <c r="EJ294" s="54">
        <v>0</v>
      </c>
      <c r="EK294" s="54">
        <v>0.66725819577813505</v>
      </c>
      <c r="EL294" s="54">
        <v>0</v>
      </c>
      <c r="EP294" s="54">
        <v>10</v>
      </c>
      <c r="EQ294" s="54">
        <v>1</v>
      </c>
      <c r="ER294" s="54">
        <v>3600</v>
      </c>
      <c r="ES294" s="54">
        <v>9.2290322580645174</v>
      </c>
      <c r="ET294" s="54">
        <v>0</v>
      </c>
      <c r="EU294" s="54">
        <v>0</v>
      </c>
      <c r="EV294" s="54">
        <v>3.1538461538461537</v>
      </c>
      <c r="EW294" s="54">
        <v>0</v>
      </c>
      <c r="EX294" s="54">
        <v>0</v>
      </c>
      <c r="EY294" s="54">
        <v>5.5231499051233408</v>
      </c>
      <c r="EZ294" s="54">
        <v>9.2290322580645174</v>
      </c>
      <c r="FA294" s="54">
        <v>9.2290322580645174</v>
      </c>
      <c r="FB294" s="54">
        <v>9.2290322580645174</v>
      </c>
      <c r="FC294" s="54">
        <v>9.2290322580645174</v>
      </c>
      <c r="FD294" s="54">
        <v>9.2290322580645174</v>
      </c>
      <c r="FE294" s="54">
        <v>9.2290322580645174</v>
      </c>
      <c r="FF294" s="54">
        <v>9.2290322580645174</v>
      </c>
      <c r="FG294" s="54">
        <v>9.2290322580645174</v>
      </c>
      <c r="FH294" s="54">
        <v>2</v>
      </c>
      <c r="FI294" s="54">
        <v>0.66725819577813505</v>
      </c>
      <c r="FJ294" s="54">
        <v>0</v>
      </c>
      <c r="FN294" s="54">
        <v>10</v>
      </c>
      <c r="FO294" s="54">
        <v>1</v>
      </c>
      <c r="FP294" s="54">
        <v>3600</v>
      </c>
      <c r="FQ294" s="54">
        <v>9.2290322580645174</v>
      </c>
      <c r="FR294" s="54">
        <v>0</v>
      </c>
      <c r="FS294" s="54">
        <v>0</v>
      </c>
      <c r="FT294" s="54">
        <v>3.1538461538461537</v>
      </c>
      <c r="FU294" s="54">
        <v>0</v>
      </c>
      <c r="FV294" s="54">
        <v>0</v>
      </c>
      <c r="FW294" s="54">
        <v>5.5231499051233408</v>
      </c>
      <c r="FX294" s="54">
        <v>9.2290322580645174</v>
      </c>
      <c r="FY294" s="54">
        <v>9.2290322580645174</v>
      </c>
      <c r="FZ294" s="54">
        <v>9.2290322580645174</v>
      </c>
      <c r="GA294" s="54">
        <v>9.2290322580645174</v>
      </c>
      <c r="GB294" s="54">
        <v>9.2290322580645174</v>
      </c>
      <c r="GC294" s="54">
        <v>9.2290322580645174</v>
      </c>
      <c r="GD294" s="54">
        <v>9.2290322580645174</v>
      </c>
      <c r="GE294" s="54">
        <v>9.2290322580645174</v>
      </c>
      <c r="GF294" s="54">
        <v>0</v>
      </c>
      <c r="GG294" s="54">
        <v>0.66725819577813505</v>
      </c>
      <c r="GH294" s="54">
        <v>0</v>
      </c>
      <c r="GL294" s="54">
        <v>10</v>
      </c>
      <c r="GM294" s="54">
        <v>1</v>
      </c>
      <c r="GN294" s="54">
        <v>3600</v>
      </c>
      <c r="GO294" s="54">
        <v>9.2290322580645174</v>
      </c>
      <c r="GP294" s="54">
        <v>0</v>
      </c>
      <c r="GQ294" s="54">
        <v>0</v>
      </c>
      <c r="GR294" s="54">
        <v>3.1538461538461537</v>
      </c>
      <c r="GS294" s="54">
        <v>0</v>
      </c>
      <c r="GT294" s="54">
        <v>0</v>
      </c>
      <c r="GU294" s="54">
        <v>5.5231499051233408</v>
      </c>
      <c r="GV294" s="54">
        <v>9.2290322580645174</v>
      </c>
      <c r="GW294" s="54">
        <v>9.2290322580645174</v>
      </c>
      <c r="GX294" s="54">
        <v>9.2290322580645174</v>
      </c>
      <c r="GY294" s="54">
        <v>9.2290322580645174</v>
      </c>
      <c r="GZ294" s="54">
        <v>9.2290322580645174</v>
      </c>
      <c r="HA294" s="54">
        <v>9.2290322580645174</v>
      </c>
      <c r="HB294" s="54">
        <v>9.2290322580645174</v>
      </c>
      <c r="HC294" s="54">
        <v>9.2290322580645174</v>
      </c>
      <c r="HD294" s="54">
        <v>2</v>
      </c>
      <c r="HE294" s="54">
        <v>0.66725819577813505</v>
      </c>
      <c r="HF294" s="54">
        <v>0</v>
      </c>
      <c r="HJ294" s="54">
        <v>10</v>
      </c>
      <c r="HK294" s="54">
        <v>1</v>
      </c>
      <c r="HL294" s="54">
        <v>3600</v>
      </c>
      <c r="HM294" s="54">
        <v>9.2290322580645174</v>
      </c>
      <c r="HN294" s="54">
        <v>0</v>
      </c>
      <c r="HO294" s="54">
        <v>0</v>
      </c>
      <c r="HP294" s="54">
        <v>3.1538461538461537</v>
      </c>
      <c r="HQ294" s="54">
        <v>0</v>
      </c>
      <c r="HR294" s="54">
        <v>0</v>
      </c>
      <c r="HS294" s="54">
        <v>5.5231499051233408</v>
      </c>
      <c r="HT294" s="54">
        <v>9.2290322580645174</v>
      </c>
      <c r="HU294" s="54">
        <v>9.2290322580645174</v>
      </c>
      <c r="HV294" s="54">
        <v>9.2290322580645174</v>
      </c>
      <c r="HW294" s="54">
        <v>9.2290322580645174</v>
      </c>
      <c r="HX294" s="54">
        <v>9.2290322580645174</v>
      </c>
      <c r="HY294" s="54">
        <v>9.2290322580645174</v>
      </c>
      <c r="HZ294" s="54">
        <v>9.2290322580645174</v>
      </c>
      <c r="IA294" s="54">
        <v>9.2290322580645174</v>
      </c>
      <c r="IB294" s="54">
        <v>0</v>
      </c>
      <c r="IC294" s="54">
        <v>0.66725819577813505</v>
      </c>
      <c r="ID294" s="54">
        <v>0</v>
      </c>
    </row>
    <row r="295" spans="2:238" x14ac:dyDescent="0.25">
      <c r="B295" s="54" t="s">
        <v>52</v>
      </c>
      <c r="C295" s="54">
        <v>2</v>
      </c>
      <c r="D295" s="54">
        <v>7200</v>
      </c>
      <c r="E295" s="54">
        <v>8.9774193548387107</v>
      </c>
      <c r="F295" s="54">
        <v>0</v>
      </c>
      <c r="G295" s="54">
        <v>0</v>
      </c>
      <c r="H295" s="54">
        <v>3.1538461538461537</v>
      </c>
      <c r="I295" s="54">
        <v>0</v>
      </c>
      <c r="J295" s="54">
        <v>0</v>
      </c>
      <c r="K295" s="54">
        <v>5.271537001897534</v>
      </c>
      <c r="L295" s="54">
        <v>8.9774193548387107</v>
      </c>
      <c r="M295" s="54">
        <v>8.9774193548387107</v>
      </c>
      <c r="N295" s="54">
        <v>8.9774193548387107</v>
      </c>
      <c r="O295" s="54">
        <v>8.9774193548387107</v>
      </c>
      <c r="P295" s="54">
        <v>8.9774193548387107</v>
      </c>
      <c r="Q295" s="54">
        <v>8.9774193548387107</v>
      </c>
      <c r="R295" s="54">
        <v>8.9774193548387107</v>
      </c>
      <c r="S295" s="54">
        <v>8.9774193548387107</v>
      </c>
      <c r="T295" s="54">
        <v>2</v>
      </c>
      <c r="U295" s="54">
        <v>0.66997606433476342</v>
      </c>
      <c r="V295" s="54">
        <v>0</v>
      </c>
      <c r="Z295" s="54" t="s">
        <v>52</v>
      </c>
      <c r="AA295" s="54">
        <v>2</v>
      </c>
      <c r="AB295" s="54">
        <v>7200</v>
      </c>
      <c r="AC295" s="54">
        <v>8.9774193548387107</v>
      </c>
      <c r="AD295" s="54">
        <v>0</v>
      </c>
      <c r="AE295" s="54">
        <v>0</v>
      </c>
      <c r="AF295" s="54">
        <v>3.1538461538461537</v>
      </c>
      <c r="AG295" s="54">
        <v>0</v>
      </c>
      <c r="AH295" s="54">
        <v>0</v>
      </c>
      <c r="AI295" s="54">
        <v>5.271537001897534</v>
      </c>
      <c r="AJ295" s="54">
        <v>8.9774193548387107</v>
      </c>
      <c r="AK295" s="54">
        <v>8.9774193548387107</v>
      </c>
      <c r="AL295" s="54">
        <v>8.9774193548387107</v>
      </c>
      <c r="AM295" s="54">
        <v>8.9774193548387107</v>
      </c>
      <c r="AN295" s="54">
        <v>8.9774193548387107</v>
      </c>
      <c r="AO295" s="54">
        <v>8.9774193548387107</v>
      </c>
      <c r="AP295" s="54">
        <v>8.9774193548387107</v>
      </c>
      <c r="AQ295" s="54">
        <v>8.9774193548387107</v>
      </c>
      <c r="AR295" s="54">
        <v>0</v>
      </c>
      <c r="AS295" s="54">
        <v>0.66997606433476342</v>
      </c>
      <c r="AT295" s="54">
        <v>0</v>
      </c>
      <c r="AX295" s="54" t="s">
        <v>52</v>
      </c>
      <c r="AY295" s="54">
        <v>2</v>
      </c>
      <c r="AZ295" s="54">
        <v>7200</v>
      </c>
      <c r="BA295" s="54">
        <v>8.9774193548387107</v>
      </c>
      <c r="BB295" s="54">
        <v>0</v>
      </c>
      <c r="BC295" s="54">
        <v>0</v>
      </c>
      <c r="BD295" s="54">
        <v>3.1538461538461537</v>
      </c>
      <c r="BE295" s="54">
        <v>0</v>
      </c>
      <c r="BF295" s="54">
        <v>0</v>
      </c>
      <c r="BG295" s="54">
        <v>5.271537001897534</v>
      </c>
      <c r="BH295" s="54">
        <v>8.9774193548387107</v>
      </c>
      <c r="BI295" s="54">
        <v>8.9774193548387107</v>
      </c>
      <c r="BJ295" s="54">
        <v>8.9774193548387107</v>
      </c>
      <c r="BK295" s="54">
        <v>8.9774193548387107</v>
      </c>
      <c r="BL295" s="54">
        <v>8.9774193548387107</v>
      </c>
      <c r="BM295" s="54">
        <v>8.9774193548387107</v>
      </c>
      <c r="BN295" s="54">
        <v>8.9774193548387107</v>
      </c>
      <c r="BO295" s="54">
        <v>8.9774193548387107</v>
      </c>
      <c r="BP295" s="54">
        <v>2</v>
      </c>
      <c r="BQ295" s="54">
        <v>0.66725819577813505</v>
      </c>
      <c r="BR295" s="54">
        <v>0</v>
      </c>
      <c r="BV295" s="54" t="s">
        <v>52</v>
      </c>
      <c r="BW295" s="54">
        <v>2</v>
      </c>
      <c r="BX295" s="54">
        <v>7200</v>
      </c>
      <c r="BY295" s="54">
        <v>8.9774193548387107</v>
      </c>
      <c r="BZ295" s="54">
        <v>0</v>
      </c>
      <c r="CA295" s="54">
        <v>0</v>
      </c>
      <c r="CB295" s="54">
        <v>3.1538461538461537</v>
      </c>
      <c r="CC295" s="54">
        <v>0</v>
      </c>
      <c r="CD295" s="54">
        <v>0</v>
      </c>
      <c r="CE295" s="54">
        <v>5.271537001897534</v>
      </c>
      <c r="CF295" s="54">
        <v>8.9774193548387107</v>
      </c>
      <c r="CG295" s="54">
        <v>8.9774193548387107</v>
      </c>
      <c r="CH295" s="54">
        <v>8.9774193548387107</v>
      </c>
      <c r="CI295" s="54">
        <v>8.9774193548387107</v>
      </c>
      <c r="CJ295" s="54">
        <v>8.9774193548387107</v>
      </c>
      <c r="CK295" s="54">
        <v>8.9774193548387107</v>
      </c>
      <c r="CL295" s="54">
        <v>8.9774193548387107</v>
      </c>
      <c r="CM295" s="54">
        <v>8.9774193548387107</v>
      </c>
      <c r="CN295" s="54">
        <v>0</v>
      </c>
      <c r="CO295" s="54">
        <v>0.66725819577813505</v>
      </c>
      <c r="CP295" s="54">
        <v>0</v>
      </c>
      <c r="CT295" s="54" t="s">
        <v>52</v>
      </c>
      <c r="CU295" s="54">
        <v>2</v>
      </c>
      <c r="CV295" s="54">
        <v>7200</v>
      </c>
      <c r="CW295" s="54">
        <v>8.9774193548387107</v>
      </c>
      <c r="CX295" s="54">
        <v>0</v>
      </c>
      <c r="CY295" s="54">
        <v>0</v>
      </c>
      <c r="CZ295" s="54">
        <v>3.1538461538461537</v>
      </c>
      <c r="DA295" s="54">
        <v>0</v>
      </c>
      <c r="DB295" s="54">
        <v>0</v>
      </c>
      <c r="DC295" s="54">
        <v>5.271537001897534</v>
      </c>
      <c r="DD295" s="54">
        <v>8.9774193548387107</v>
      </c>
      <c r="DE295" s="54">
        <v>8.9774193548387107</v>
      </c>
      <c r="DF295" s="54">
        <v>8.9774193548387107</v>
      </c>
      <c r="DG295" s="54">
        <v>8.9774193548387107</v>
      </c>
      <c r="DH295" s="54">
        <v>8.9774193548387107</v>
      </c>
      <c r="DI295" s="54">
        <v>8.9774193548387107</v>
      </c>
      <c r="DJ295" s="54">
        <v>8.9774193548387107</v>
      </c>
      <c r="DK295" s="54">
        <v>8.9774193548387107</v>
      </c>
      <c r="DL295" s="54">
        <v>2</v>
      </c>
      <c r="DM295" s="54">
        <v>0.66725819577813505</v>
      </c>
      <c r="DN295" s="54">
        <v>0</v>
      </c>
      <c r="DR295" s="54" t="s">
        <v>52</v>
      </c>
      <c r="DS295" s="54">
        <v>2</v>
      </c>
      <c r="DT295" s="54">
        <v>7200</v>
      </c>
      <c r="DU295" s="54">
        <v>8.9774193548387107</v>
      </c>
      <c r="DV295" s="54">
        <v>0</v>
      </c>
      <c r="DW295" s="54">
        <v>0</v>
      </c>
      <c r="DX295" s="54">
        <v>3.1538461538461537</v>
      </c>
      <c r="DY295" s="54">
        <v>0</v>
      </c>
      <c r="DZ295" s="54">
        <v>0</v>
      </c>
      <c r="EA295" s="54">
        <v>5.271537001897534</v>
      </c>
      <c r="EB295" s="54">
        <v>8.9774193548387107</v>
      </c>
      <c r="EC295" s="54">
        <v>8.9774193548387107</v>
      </c>
      <c r="ED295" s="54">
        <v>8.9774193548387107</v>
      </c>
      <c r="EE295" s="54">
        <v>8.9774193548387107</v>
      </c>
      <c r="EF295" s="54">
        <v>8.9774193548387107</v>
      </c>
      <c r="EG295" s="54">
        <v>8.9774193548387107</v>
      </c>
      <c r="EH295" s="54">
        <v>8.9774193548387107</v>
      </c>
      <c r="EI295" s="54">
        <v>8.9774193548387107</v>
      </c>
      <c r="EJ295" s="54">
        <v>0</v>
      </c>
      <c r="EK295" s="54">
        <v>0.66725819577813505</v>
      </c>
      <c r="EL295" s="54">
        <v>0</v>
      </c>
      <c r="EP295" s="54" t="s">
        <v>52</v>
      </c>
      <c r="EQ295" s="54">
        <v>2</v>
      </c>
      <c r="ER295" s="54">
        <v>7200</v>
      </c>
      <c r="ES295" s="54">
        <v>8.9774193548387107</v>
      </c>
      <c r="ET295" s="54">
        <v>0</v>
      </c>
      <c r="EU295" s="54">
        <v>0</v>
      </c>
      <c r="EV295" s="54">
        <v>3.1538461538461537</v>
      </c>
      <c r="EW295" s="54">
        <v>0</v>
      </c>
      <c r="EX295" s="54">
        <v>0</v>
      </c>
      <c r="EY295" s="54">
        <v>5.271537001897534</v>
      </c>
      <c r="EZ295" s="54">
        <v>8.9774193548387107</v>
      </c>
      <c r="FA295" s="54">
        <v>8.9774193548387107</v>
      </c>
      <c r="FB295" s="54">
        <v>8.9774193548387107</v>
      </c>
      <c r="FC295" s="54">
        <v>8.9774193548387107</v>
      </c>
      <c r="FD295" s="54">
        <v>8.9774193548387107</v>
      </c>
      <c r="FE295" s="54">
        <v>8.9774193548387107</v>
      </c>
      <c r="FF295" s="54">
        <v>8.9774193548387107</v>
      </c>
      <c r="FG295" s="54">
        <v>8.9774193548387107</v>
      </c>
      <c r="FH295" s="54">
        <v>2</v>
      </c>
      <c r="FI295" s="54">
        <v>0.66725819577813505</v>
      </c>
      <c r="FJ295" s="54">
        <v>0</v>
      </c>
      <c r="FN295" s="54" t="s">
        <v>52</v>
      </c>
      <c r="FO295" s="54">
        <v>2</v>
      </c>
      <c r="FP295" s="54">
        <v>7200</v>
      </c>
      <c r="FQ295" s="54">
        <v>8.9774193548387107</v>
      </c>
      <c r="FR295" s="54">
        <v>0</v>
      </c>
      <c r="FS295" s="54">
        <v>0</v>
      </c>
      <c r="FT295" s="54">
        <v>3.1538461538461537</v>
      </c>
      <c r="FU295" s="54">
        <v>0</v>
      </c>
      <c r="FV295" s="54">
        <v>0</v>
      </c>
      <c r="FW295" s="54">
        <v>5.271537001897534</v>
      </c>
      <c r="FX295" s="54">
        <v>8.9774193548387107</v>
      </c>
      <c r="FY295" s="54">
        <v>8.9774193548387107</v>
      </c>
      <c r="FZ295" s="54">
        <v>8.9774193548387107</v>
      </c>
      <c r="GA295" s="54">
        <v>8.9774193548387107</v>
      </c>
      <c r="GB295" s="54">
        <v>8.9774193548387107</v>
      </c>
      <c r="GC295" s="54">
        <v>8.9774193548387107</v>
      </c>
      <c r="GD295" s="54">
        <v>8.9774193548387107</v>
      </c>
      <c r="GE295" s="54">
        <v>8.9774193548387107</v>
      </c>
      <c r="GF295" s="54">
        <v>0</v>
      </c>
      <c r="GG295" s="54">
        <v>0.66725819577813505</v>
      </c>
      <c r="GH295" s="54">
        <v>0</v>
      </c>
      <c r="GL295" s="54" t="s">
        <v>52</v>
      </c>
      <c r="GM295" s="54">
        <v>2</v>
      </c>
      <c r="GN295" s="54">
        <v>7200</v>
      </c>
      <c r="GO295" s="54">
        <v>8.9774193548387107</v>
      </c>
      <c r="GP295" s="54">
        <v>0</v>
      </c>
      <c r="GQ295" s="54">
        <v>0</v>
      </c>
      <c r="GR295" s="54">
        <v>3.1538461538461537</v>
      </c>
      <c r="GS295" s="54">
        <v>0</v>
      </c>
      <c r="GT295" s="54">
        <v>0</v>
      </c>
      <c r="GU295" s="54">
        <v>5.271537001897534</v>
      </c>
      <c r="GV295" s="54">
        <v>8.9774193548387107</v>
      </c>
      <c r="GW295" s="54">
        <v>8.9774193548387107</v>
      </c>
      <c r="GX295" s="54">
        <v>8.9774193548387107</v>
      </c>
      <c r="GY295" s="54">
        <v>8.9774193548387107</v>
      </c>
      <c r="GZ295" s="54">
        <v>8.9774193548387107</v>
      </c>
      <c r="HA295" s="54">
        <v>8.9774193548387107</v>
      </c>
      <c r="HB295" s="54">
        <v>8.9774193548387107</v>
      </c>
      <c r="HC295" s="54">
        <v>8.9774193548387107</v>
      </c>
      <c r="HD295" s="54">
        <v>2</v>
      </c>
      <c r="HE295" s="54">
        <v>0.66725819577813505</v>
      </c>
      <c r="HF295" s="54">
        <v>0</v>
      </c>
      <c r="HJ295" s="54" t="s">
        <v>52</v>
      </c>
      <c r="HK295" s="54">
        <v>2</v>
      </c>
      <c r="HL295" s="54">
        <v>7200</v>
      </c>
      <c r="HM295" s="54">
        <v>8.9774193548387107</v>
      </c>
      <c r="HN295" s="54">
        <v>0</v>
      </c>
      <c r="HO295" s="54">
        <v>0</v>
      </c>
      <c r="HP295" s="54">
        <v>3.1538461538461537</v>
      </c>
      <c r="HQ295" s="54">
        <v>0</v>
      </c>
      <c r="HR295" s="54">
        <v>0</v>
      </c>
      <c r="HS295" s="54">
        <v>5.271537001897534</v>
      </c>
      <c r="HT295" s="54">
        <v>8.9774193548387107</v>
      </c>
      <c r="HU295" s="54">
        <v>8.9774193548387107</v>
      </c>
      <c r="HV295" s="54">
        <v>8.9774193548387107</v>
      </c>
      <c r="HW295" s="54">
        <v>8.9774193548387107</v>
      </c>
      <c r="HX295" s="54">
        <v>8.9774193548387107</v>
      </c>
      <c r="HY295" s="54">
        <v>8.9774193548387107</v>
      </c>
      <c r="HZ295" s="54">
        <v>8.9774193548387107</v>
      </c>
      <c r="IA295" s="54">
        <v>8.9774193548387107</v>
      </c>
      <c r="IB295" s="54">
        <v>0</v>
      </c>
      <c r="IC295" s="54">
        <v>0.66725819577813505</v>
      </c>
      <c r="ID295" s="54">
        <v>0</v>
      </c>
    </row>
    <row r="296" spans="2:238" x14ac:dyDescent="0.25">
      <c r="B296" s="54">
        <v>24.903576612903223</v>
      </c>
      <c r="C296" s="54">
        <v>3</v>
      </c>
      <c r="D296" s="54">
        <v>10800</v>
      </c>
      <c r="E296" s="54">
        <v>8.4290322580645167</v>
      </c>
      <c r="F296" s="54">
        <v>0</v>
      </c>
      <c r="G296" s="54">
        <v>0</v>
      </c>
      <c r="H296" s="54">
        <v>3.1538461538461537</v>
      </c>
      <c r="I296" s="54">
        <v>0</v>
      </c>
      <c r="J296" s="54">
        <v>0</v>
      </c>
      <c r="K296" s="54">
        <v>4.7231499051233401</v>
      </c>
      <c r="L296" s="54">
        <v>8.4290322580645167</v>
      </c>
      <c r="M296" s="54">
        <v>8.4290322580645167</v>
      </c>
      <c r="N296" s="54">
        <v>8.4290322580645167</v>
      </c>
      <c r="O296" s="54">
        <v>8.4290322580645167</v>
      </c>
      <c r="P296" s="54">
        <v>8.4290322580645167</v>
      </c>
      <c r="Q296" s="54">
        <v>8.4290322580645167</v>
      </c>
      <c r="R296" s="54">
        <v>8.4290322580645167</v>
      </c>
      <c r="S296" s="54">
        <v>8.4290322580645167</v>
      </c>
      <c r="T296" s="54">
        <v>2</v>
      </c>
      <c r="U296" s="54">
        <v>0.66997606433476342</v>
      </c>
      <c r="V296" s="54">
        <v>0</v>
      </c>
      <c r="Z296" s="54">
        <v>24.903576612903223</v>
      </c>
      <c r="AA296" s="54">
        <v>3</v>
      </c>
      <c r="AB296" s="54">
        <v>10800</v>
      </c>
      <c r="AC296" s="54">
        <v>8.4290322580645167</v>
      </c>
      <c r="AD296" s="54">
        <v>0</v>
      </c>
      <c r="AE296" s="54">
        <v>0</v>
      </c>
      <c r="AF296" s="54">
        <v>3.1538461538461537</v>
      </c>
      <c r="AG296" s="54">
        <v>0</v>
      </c>
      <c r="AH296" s="54">
        <v>0</v>
      </c>
      <c r="AI296" s="54">
        <v>4.7231499051233401</v>
      </c>
      <c r="AJ296" s="54">
        <v>8.4290322580645167</v>
      </c>
      <c r="AK296" s="54">
        <v>8.4290322580645167</v>
      </c>
      <c r="AL296" s="54">
        <v>8.4290322580645167</v>
      </c>
      <c r="AM296" s="54">
        <v>8.4290322580645167</v>
      </c>
      <c r="AN296" s="54">
        <v>8.4290322580645167</v>
      </c>
      <c r="AO296" s="54">
        <v>8.4290322580645167</v>
      </c>
      <c r="AP296" s="54">
        <v>8.4290322580645167</v>
      </c>
      <c r="AQ296" s="54">
        <v>8.4290322580645167</v>
      </c>
      <c r="AR296" s="54">
        <v>0</v>
      </c>
      <c r="AS296" s="54">
        <v>0.66997606433476342</v>
      </c>
      <c r="AT296" s="54">
        <v>0</v>
      </c>
      <c r="AX296" s="54">
        <v>24.903576612903223</v>
      </c>
      <c r="AY296" s="54">
        <v>3</v>
      </c>
      <c r="AZ296" s="54">
        <v>10800</v>
      </c>
      <c r="BA296" s="54">
        <v>8.4290322580645167</v>
      </c>
      <c r="BB296" s="54">
        <v>0</v>
      </c>
      <c r="BC296" s="54">
        <v>0</v>
      </c>
      <c r="BD296" s="54">
        <v>3.1538461538461537</v>
      </c>
      <c r="BE296" s="54">
        <v>0</v>
      </c>
      <c r="BF296" s="54">
        <v>0</v>
      </c>
      <c r="BG296" s="54">
        <v>4.7231499051233401</v>
      </c>
      <c r="BH296" s="54">
        <v>8.4290322580645167</v>
      </c>
      <c r="BI296" s="54">
        <v>8.4290322580645167</v>
      </c>
      <c r="BJ296" s="54">
        <v>8.4290322580645167</v>
      </c>
      <c r="BK296" s="54">
        <v>8.4290322580645167</v>
      </c>
      <c r="BL296" s="54">
        <v>8.4290322580645167</v>
      </c>
      <c r="BM296" s="54">
        <v>8.4290322580645167</v>
      </c>
      <c r="BN296" s="54">
        <v>8.4290322580645167</v>
      </c>
      <c r="BO296" s="54">
        <v>8.4290322580645167</v>
      </c>
      <c r="BP296" s="54">
        <v>2</v>
      </c>
      <c r="BQ296" s="54">
        <v>0.66725819577813505</v>
      </c>
      <c r="BR296" s="54">
        <v>0</v>
      </c>
      <c r="BV296" s="54">
        <v>24.903576612903223</v>
      </c>
      <c r="BW296" s="54">
        <v>3</v>
      </c>
      <c r="BX296" s="54">
        <v>10800</v>
      </c>
      <c r="BY296" s="54">
        <v>8.4290322580645167</v>
      </c>
      <c r="BZ296" s="54">
        <v>0</v>
      </c>
      <c r="CA296" s="54">
        <v>0</v>
      </c>
      <c r="CB296" s="54">
        <v>3.1538461538461537</v>
      </c>
      <c r="CC296" s="54">
        <v>0</v>
      </c>
      <c r="CD296" s="54">
        <v>0</v>
      </c>
      <c r="CE296" s="54">
        <v>4.7231499051233401</v>
      </c>
      <c r="CF296" s="54">
        <v>8.4290322580645167</v>
      </c>
      <c r="CG296" s="54">
        <v>8.4290322580645167</v>
      </c>
      <c r="CH296" s="54">
        <v>8.4290322580645167</v>
      </c>
      <c r="CI296" s="54">
        <v>8.4290322580645167</v>
      </c>
      <c r="CJ296" s="54">
        <v>8.4290322580645167</v>
      </c>
      <c r="CK296" s="54">
        <v>8.4290322580645167</v>
      </c>
      <c r="CL296" s="54">
        <v>8.4290322580645167</v>
      </c>
      <c r="CM296" s="54">
        <v>8.4290322580645167</v>
      </c>
      <c r="CN296" s="54">
        <v>0</v>
      </c>
      <c r="CO296" s="54">
        <v>0.66725819577813505</v>
      </c>
      <c r="CP296" s="54">
        <v>0</v>
      </c>
      <c r="CT296" s="54">
        <v>24.903576612903223</v>
      </c>
      <c r="CU296" s="54">
        <v>3</v>
      </c>
      <c r="CV296" s="54">
        <v>10800</v>
      </c>
      <c r="CW296" s="54">
        <v>8.4290322580645167</v>
      </c>
      <c r="CX296" s="54">
        <v>0</v>
      </c>
      <c r="CY296" s="54">
        <v>0</v>
      </c>
      <c r="CZ296" s="54">
        <v>3.1538461538461537</v>
      </c>
      <c r="DA296" s="54">
        <v>0</v>
      </c>
      <c r="DB296" s="54">
        <v>0</v>
      </c>
      <c r="DC296" s="54">
        <v>4.7231499051233401</v>
      </c>
      <c r="DD296" s="54">
        <v>8.4290322580645167</v>
      </c>
      <c r="DE296" s="54">
        <v>8.4290322580645167</v>
      </c>
      <c r="DF296" s="54">
        <v>8.4290322580645167</v>
      </c>
      <c r="DG296" s="54">
        <v>8.4290322580645167</v>
      </c>
      <c r="DH296" s="54">
        <v>8.4290322580645167</v>
      </c>
      <c r="DI296" s="54">
        <v>8.4290322580645167</v>
      </c>
      <c r="DJ296" s="54">
        <v>8.4290322580645167</v>
      </c>
      <c r="DK296" s="54">
        <v>8.4290322580645167</v>
      </c>
      <c r="DL296" s="54">
        <v>2</v>
      </c>
      <c r="DM296" s="54">
        <v>0.66725819577813505</v>
      </c>
      <c r="DN296" s="54">
        <v>0</v>
      </c>
      <c r="DR296" s="54">
        <v>24.903576612903223</v>
      </c>
      <c r="DS296" s="54">
        <v>3</v>
      </c>
      <c r="DT296" s="54">
        <v>10800</v>
      </c>
      <c r="DU296" s="54">
        <v>8.4290322580645167</v>
      </c>
      <c r="DV296" s="54">
        <v>0</v>
      </c>
      <c r="DW296" s="54">
        <v>0</v>
      </c>
      <c r="DX296" s="54">
        <v>3.1538461538461537</v>
      </c>
      <c r="DY296" s="54">
        <v>0</v>
      </c>
      <c r="DZ296" s="54">
        <v>0</v>
      </c>
      <c r="EA296" s="54">
        <v>4.7231499051233401</v>
      </c>
      <c r="EB296" s="54">
        <v>8.4290322580645167</v>
      </c>
      <c r="EC296" s="54">
        <v>8.4290322580645167</v>
      </c>
      <c r="ED296" s="54">
        <v>8.4290322580645167</v>
      </c>
      <c r="EE296" s="54">
        <v>8.4290322580645167</v>
      </c>
      <c r="EF296" s="54">
        <v>8.4290322580645167</v>
      </c>
      <c r="EG296" s="54">
        <v>8.4290322580645167</v>
      </c>
      <c r="EH296" s="54">
        <v>8.4290322580645167</v>
      </c>
      <c r="EI296" s="54">
        <v>8.4290322580645167</v>
      </c>
      <c r="EJ296" s="54">
        <v>0</v>
      </c>
      <c r="EK296" s="54">
        <v>0.66725819577813505</v>
      </c>
      <c r="EL296" s="54">
        <v>0</v>
      </c>
      <c r="EP296" s="54">
        <v>24.903576612903223</v>
      </c>
      <c r="EQ296" s="54">
        <v>3</v>
      </c>
      <c r="ER296" s="54">
        <v>10800</v>
      </c>
      <c r="ES296" s="54">
        <v>8.4290322580645167</v>
      </c>
      <c r="ET296" s="54">
        <v>0</v>
      </c>
      <c r="EU296" s="54">
        <v>0</v>
      </c>
      <c r="EV296" s="54">
        <v>3.1538461538461537</v>
      </c>
      <c r="EW296" s="54">
        <v>0</v>
      </c>
      <c r="EX296" s="54">
        <v>0</v>
      </c>
      <c r="EY296" s="54">
        <v>4.7231499051233401</v>
      </c>
      <c r="EZ296" s="54">
        <v>8.4290322580645167</v>
      </c>
      <c r="FA296" s="54">
        <v>8.4290322580645167</v>
      </c>
      <c r="FB296" s="54">
        <v>8.4290322580645167</v>
      </c>
      <c r="FC296" s="54">
        <v>8.4290322580645167</v>
      </c>
      <c r="FD296" s="54">
        <v>8.4290322580645167</v>
      </c>
      <c r="FE296" s="54">
        <v>8.4290322580645167</v>
      </c>
      <c r="FF296" s="54">
        <v>8.4290322580645167</v>
      </c>
      <c r="FG296" s="54">
        <v>8.4290322580645167</v>
      </c>
      <c r="FH296" s="54">
        <v>2</v>
      </c>
      <c r="FI296" s="54">
        <v>0.66725819577813505</v>
      </c>
      <c r="FJ296" s="54">
        <v>0</v>
      </c>
      <c r="FN296" s="54">
        <v>24.903576612903223</v>
      </c>
      <c r="FO296" s="54">
        <v>3</v>
      </c>
      <c r="FP296" s="54">
        <v>10800</v>
      </c>
      <c r="FQ296" s="54">
        <v>8.4290322580645167</v>
      </c>
      <c r="FR296" s="54">
        <v>0</v>
      </c>
      <c r="FS296" s="54">
        <v>0</v>
      </c>
      <c r="FT296" s="54">
        <v>3.1538461538461537</v>
      </c>
      <c r="FU296" s="54">
        <v>0</v>
      </c>
      <c r="FV296" s="54">
        <v>0</v>
      </c>
      <c r="FW296" s="54">
        <v>4.7231499051233401</v>
      </c>
      <c r="FX296" s="54">
        <v>8.4290322580645167</v>
      </c>
      <c r="FY296" s="54">
        <v>8.4290322580645167</v>
      </c>
      <c r="FZ296" s="54">
        <v>8.4290322580645167</v>
      </c>
      <c r="GA296" s="54">
        <v>8.4290322580645167</v>
      </c>
      <c r="GB296" s="54">
        <v>8.4290322580645167</v>
      </c>
      <c r="GC296" s="54">
        <v>8.4290322580645167</v>
      </c>
      <c r="GD296" s="54">
        <v>8.4290322580645167</v>
      </c>
      <c r="GE296" s="54">
        <v>8.4290322580645167</v>
      </c>
      <c r="GF296" s="54">
        <v>0</v>
      </c>
      <c r="GG296" s="54">
        <v>0.66725819577813505</v>
      </c>
      <c r="GH296" s="54">
        <v>0</v>
      </c>
      <c r="GL296" s="54">
        <v>24.903576612903223</v>
      </c>
      <c r="GM296" s="54">
        <v>3</v>
      </c>
      <c r="GN296" s="54">
        <v>10800</v>
      </c>
      <c r="GO296" s="54">
        <v>8.4290322580645167</v>
      </c>
      <c r="GP296" s="54">
        <v>0</v>
      </c>
      <c r="GQ296" s="54">
        <v>0</v>
      </c>
      <c r="GR296" s="54">
        <v>3.1538461538461537</v>
      </c>
      <c r="GS296" s="54">
        <v>0</v>
      </c>
      <c r="GT296" s="54">
        <v>0</v>
      </c>
      <c r="GU296" s="54">
        <v>4.7231499051233401</v>
      </c>
      <c r="GV296" s="54">
        <v>8.4290322580645167</v>
      </c>
      <c r="GW296" s="54">
        <v>8.4290322580645167</v>
      </c>
      <c r="GX296" s="54">
        <v>8.4290322580645167</v>
      </c>
      <c r="GY296" s="54">
        <v>8.4290322580645167</v>
      </c>
      <c r="GZ296" s="54">
        <v>8.4290322580645167</v>
      </c>
      <c r="HA296" s="54">
        <v>8.4290322580645167</v>
      </c>
      <c r="HB296" s="54">
        <v>8.4290322580645167</v>
      </c>
      <c r="HC296" s="54">
        <v>8.4290322580645167</v>
      </c>
      <c r="HD296" s="54">
        <v>2</v>
      </c>
      <c r="HE296" s="54">
        <v>0.66725819577813505</v>
      </c>
      <c r="HF296" s="54">
        <v>0</v>
      </c>
      <c r="HJ296" s="54">
        <v>24.903576612903223</v>
      </c>
      <c r="HK296" s="54">
        <v>3</v>
      </c>
      <c r="HL296" s="54">
        <v>10800</v>
      </c>
      <c r="HM296" s="54">
        <v>8.4290322580645167</v>
      </c>
      <c r="HN296" s="54">
        <v>0</v>
      </c>
      <c r="HO296" s="54">
        <v>0</v>
      </c>
      <c r="HP296" s="54">
        <v>3.1538461538461537</v>
      </c>
      <c r="HQ296" s="54">
        <v>0</v>
      </c>
      <c r="HR296" s="54">
        <v>0</v>
      </c>
      <c r="HS296" s="54">
        <v>4.7231499051233401</v>
      </c>
      <c r="HT296" s="54">
        <v>8.4290322580645167</v>
      </c>
      <c r="HU296" s="54">
        <v>8.4290322580645167</v>
      </c>
      <c r="HV296" s="54">
        <v>8.4290322580645167</v>
      </c>
      <c r="HW296" s="54">
        <v>8.4290322580645167</v>
      </c>
      <c r="HX296" s="54">
        <v>8.4290322580645167</v>
      </c>
      <c r="HY296" s="54">
        <v>8.4290322580645167</v>
      </c>
      <c r="HZ296" s="54">
        <v>8.4290322580645167</v>
      </c>
      <c r="IA296" s="54">
        <v>8.4290322580645167</v>
      </c>
      <c r="IB296" s="54">
        <v>0</v>
      </c>
      <c r="IC296" s="54">
        <v>0.66725819577813505</v>
      </c>
      <c r="ID296" s="54">
        <v>0</v>
      </c>
    </row>
    <row r="297" spans="2:238" x14ac:dyDescent="0.25">
      <c r="B297" s="54" t="s">
        <v>53</v>
      </c>
      <c r="C297" s="54">
        <v>4</v>
      </c>
      <c r="D297" s="54">
        <v>14400</v>
      </c>
      <c r="E297" s="54">
        <v>8.0290322580645164</v>
      </c>
      <c r="F297" s="54">
        <v>0</v>
      </c>
      <c r="G297" s="54">
        <v>0</v>
      </c>
      <c r="H297" s="54">
        <v>3.1538461538461537</v>
      </c>
      <c r="I297" s="54">
        <v>0</v>
      </c>
      <c r="J297" s="54">
        <v>0</v>
      </c>
      <c r="K297" s="54">
        <v>4.3231499051233397</v>
      </c>
      <c r="L297" s="54">
        <v>8.0290322580645164</v>
      </c>
      <c r="M297" s="54">
        <v>8.0290322580645164</v>
      </c>
      <c r="N297" s="54">
        <v>8.0290322580645164</v>
      </c>
      <c r="O297" s="54">
        <v>8.0290322580645164</v>
      </c>
      <c r="P297" s="54">
        <v>8.0290322580645164</v>
      </c>
      <c r="Q297" s="54">
        <v>8.0290322580645164</v>
      </c>
      <c r="R297" s="54">
        <v>8.0290322580645164</v>
      </c>
      <c r="S297" s="54">
        <v>8.0290322580645164</v>
      </c>
      <c r="T297" s="54">
        <v>2</v>
      </c>
      <c r="U297" s="54">
        <v>0.66997606433476342</v>
      </c>
      <c r="V297" s="54">
        <v>0</v>
      </c>
      <c r="Z297" s="54" t="s">
        <v>53</v>
      </c>
      <c r="AA297" s="54">
        <v>4</v>
      </c>
      <c r="AB297" s="54">
        <v>14400</v>
      </c>
      <c r="AC297" s="54">
        <v>8.0290322580645164</v>
      </c>
      <c r="AD297" s="54">
        <v>0</v>
      </c>
      <c r="AE297" s="54">
        <v>0</v>
      </c>
      <c r="AF297" s="54">
        <v>3.1538461538461537</v>
      </c>
      <c r="AG297" s="54">
        <v>0</v>
      </c>
      <c r="AH297" s="54">
        <v>0</v>
      </c>
      <c r="AI297" s="54">
        <v>4.3231499051233397</v>
      </c>
      <c r="AJ297" s="54">
        <v>8.0290322580645164</v>
      </c>
      <c r="AK297" s="54">
        <v>8.0290322580645164</v>
      </c>
      <c r="AL297" s="54">
        <v>8.0290322580645164</v>
      </c>
      <c r="AM297" s="54">
        <v>8.0290322580645164</v>
      </c>
      <c r="AN297" s="54">
        <v>8.0290322580645164</v>
      </c>
      <c r="AO297" s="54">
        <v>8.0290322580645164</v>
      </c>
      <c r="AP297" s="54">
        <v>8.0290322580645164</v>
      </c>
      <c r="AQ297" s="54">
        <v>8.0290322580645164</v>
      </c>
      <c r="AR297" s="54">
        <v>0</v>
      </c>
      <c r="AS297" s="54">
        <v>0.66997606433476342</v>
      </c>
      <c r="AT297" s="54">
        <v>0</v>
      </c>
      <c r="AX297" s="54" t="s">
        <v>53</v>
      </c>
      <c r="AY297" s="54">
        <v>4</v>
      </c>
      <c r="AZ297" s="54">
        <v>14400</v>
      </c>
      <c r="BA297" s="54">
        <v>8.0290322580645164</v>
      </c>
      <c r="BB297" s="54">
        <v>0</v>
      </c>
      <c r="BC297" s="54">
        <v>0</v>
      </c>
      <c r="BD297" s="54">
        <v>3.1538461538461537</v>
      </c>
      <c r="BE297" s="54">
        <v>0</v>
      </c>
      <c r="BF297" s="54">
        <v>0</v>
      </c>
      <c r="BG297" s="54">
        <v>4.3231499051233397</v>
      </c>
      <c r="BH297" s="54">
        <v>8.0290322580645164</v>
      </c>
      <c r="BI297" s="54">
        <v>8.0290322580645164</v>
      </c>
      <c r="BJ297" s="54">
        <v>8.0290322580645164</v>
      </c>
      <c r="BK297" s="54">
        <v>8.0290322580645164</v>
      </c>
      <c r="BL297" s="54">
        <v>8.0290322580645164</v>
      </c>
      <c r="BM297" s="54">
        <v>8.0290322580645164</v>
      </c>
      <c r="BN297" s="54">
        <v>8.0290322580645164</v>
      </c>
      <c r="BO297" s="54">
        <v>8.0290322580645164</v>
      </c>
      <c r="BP297" s="54">
        <v>2</v>
      </c>
      <c r="BQ297" s="54">
        <v>0.66725819577813505</v>
      </c>
      <c r="BR297" s="54">
        <v>0</v>
      </c>
      <c r="BV297" s="54" t="s">
        <v>53</v>
      </c>
      <c r="BW297" s="54">
        <v>4</v>
      </c>
      <c r="BX297" s="54">
        <v>14400</v>
      </c>
      <c r="BY297" s="54">
        <v>8.0290322580645164</v>
      </c>
      <c r="BZ297" s="54">
        <v>0</v>
      </c>
      <c r="CA297" s="54">
        <v>0</v>
      </c>
      <c r="CB297" s="54">
        <v>3.1538461538461537</v>
      </c>
      <c r="CC297" s="54">
        <v>0</v>
      </c>
      <c r="CD297" s="54">
        <v>0</v>
      </c>
      <c r="CE297" s="54">
        <v>4.3231499051233397</v>
      </c>
      <c r="CF297" s="54">
        <v>8.0290322580645164</v>
      </c>
      <c r="CG297" s="54">
        <v>8.0290322580645164</v>
      </c>
      <c r="CH297" s="54">
        <v>8.0290322580645164</v>
      </c>
      <c r="CI297" s="54">
        <v>8.0290322580645164</v>
      </c>
      <c r="CJ297" s="54">
        <v>8.0290322580645164</v>
      </c>
      <c r="CK297" s="54">
        <v>8.0290322580645164</v>
      </c>
      <c r="CL297" s="54">
        <v>8.0290322580645164</v>
      </c>
      <c r="CM297" s="54">
        <v>8.0290322580645164</v>
      </c>
      <c r="CN297" s="54">
        <v>0</v>
      </c>
      <c r="CO297" s="54">
        <v>0.66725819577813505</v>
      </c>
      <c r="CP297" s="54">
        <v>0</v>
      </c>
      <c r="CT297" s="54" t="s">
        <v>53</v>
      </c>
      <c r="CU297" s="54">
        <v>4</v>
      </c>
      <c r="CV297" s="54">
        <v>14400</v>
      </c>
      <c r="CW297" s="54">
        <v>8.0290322580645164</v>
      </c>
      <c r="CX297" s="54">
        <v>0</v>
      </c>
      <c r="CY297" s="54">
        <v>0</v>
      </c>
      <c r="CZ297" s="54">
        <v>3.1538461538461537</v>
      </c>
      <c r="DA297" s="54">
        <v>0</v>
      </c>
      <c r="DB297" s="54">
        <v>0</v>
      </c>
      <c r="DC297" s="54">
        <v>4.3231499051233397</v>
      </c>
      <c r="DD297" s="54">
        <v>8.0290322580645164</v>
      </c>
      <c r="DE297" s="54">
        <v>8.0290322580645164</v>
      </c>
      <c r="DF297" s="54">
        <v>8.0290322580645164</v>
      </c>
      <c r="DG297" s="54">
        <v>8.0290322580645164</v>
      </c>
      <c r="DH297" s="54">
        <v>8.0290322580645164</v>
      </c>
      <c r="DI297" s="54">
        <v>8.0290322580645164</v>
      </c>
      <c r="DJ297" s="54">
        <v>8.0290322580645164</v>
      </c>
      <c r="DK297" s="54">
        <v>8.0290322580645164</v>
      </c>
      <c r="DL297" s="54">
        <v>2</v>
      </c>
      <c r="DM297" s="54">
        <v>0.66725819577813505</v>
      </c>
      <c r="DN297" s="54">
        <v>0</v>
      </c>
      <c r="DR297" s="54" t="s">
        <v>53</v>
      </c>
      <c r="DS297" s="54">
        <v>4</v>
      </c>
      <c r="DT297" s="54">
        <v>14400</v>
      </c>
      <c r="DU297" s="54">
        <v>8.0290322580645164</v>
      </c>
      <c r="DV297" s="54">
        <v>0</v>
      </c>
      <c r="DW297" s="54">
        <v>0</v>
      </c>
      <c r="DX297" s="54">
        <v>3.1538461538461537</v>
      </c>
      <c r="DY297" s="54">
        <v>0</v>
      </c>
      <c r="DZ297" s="54">
        <v>0</v>
      </c>
      <c r="EA297" s="54">
        <v>4.3231499051233397</v>
      </c>
      <c r="EB297" s="54">
        <v>8.0290322580645164</v>
      </c>
      <c r="EC297" s="54">
        <v>8.0290322580645164</v>
      </c>
      <c r="ED297" s="54">
        <v>8.0290322580645164</v>
      </c>
      <c r="EE297" s="54">
        <v>8.0290322580645164</v>
      </c>
      <c r="EF297" s="54">
        <v>8.0290322580645164</v>
      </c>
      <c r="EG297" s="54">
        <v>8.0290322580645164</v>
      </c>
      <c r="EH297" s="54">
        <v>8.0290322580645164</v>
      </c>
      <c r="EI297" s="54">
        <v>8.0290322580645164</v>
      </c>
      <c r="EJ297" s="54">
        <v>0</v>
      </c>
      <c r="EK297" s="54">
        <v>0.66725819577813505</v>
      </c>
      <c r="EL297" s="54">
        <v>0</v>
      </c>
      <c r="EP297" s="54" t="s">
        <v>53</v>
      </c>
      <c r="EQ297" s="54">
        <v>4</v>
      </c>
      <c r="ER297" s="54">
        <v>14400</v>
      </c>
      <c r="ES297" s="54">
        <v>8.0290322580645164</v>
      </c>
      <c r="ET297" s="54">
        <v>0</v>
      </c>
      <c r="EU297" s="54">
        <v>0</v>
      </c>
      <c r="EV297" s="54">
        <v>3.1538461538461537</v>
      </c>
      <c r="EW297" s="54">
        <v>0</v>
      </c>
      <c r="EX297" s="54">
        <v>0</v>
      </c>
      <c r="EY297" s="54">
        <v>4.3231499051233397</v>
      </c>
      <c r="EZ297" s="54">
        <v>8.0290322580645164</v>
      </c>
      <c r="FA297" s="54">
        <v>8.0290322580645164</v>
      </c>
      <c r="FB297" s="54">
        <v>8.0290322580645164</v>
      </c>
      <c r="FC297" s="54">
        <v>8.0290322580645164</v>
      </c>
      <c r="FD297" s="54">
        <v>8.0290322580645164</v>
      </c>
      <c r="FE297" s="54">
        <v>8.0290322580645164</v>
      </c>
      <c r="FF297" s="54">
        <v>8.0290322580645164</v>
      </c>
      <c r="FG297" s="54">
        <v>8.0290322580645164</v>
      </c>
      <c r="FH297" s="54">
        <v>2</v>
      </c>
      <c r="FI297" s="54">
        <v>0.66725819577813505</v>
      </c>
      <c r="FJ297" s="54">
        <v>0</v>
      </c>
      <c r="FN297" s="54" t="s">
        <v>53</v>
      </c>
      <c r="FO297" s="54">
        <v>4</v>
      </c>
      <c r="FP297" s="54">
        <v>14400</v>
      </c>
      <c r="FQ297" s="54">
        <v>8.0290322580645164</v>
      </c>
      <c r="FR297" s="54">
        <v>0</v>
      </c>
      <c r="FS297" s="54">
        <v>0</v>
      </c>
      <c r="FT297" s="54">
        <v>3.1538461538461537</v>
      </c>
      <c r="FU297" s="54">
        <v>0</v>
      </c>
      <c r="FV297" s="54">
        <v>0</v>
      </c>
      <c r="FW297" s="54">
        <v>4.3231499051233397</v>
      </c>
      <c r="FX297" s="54">
        <v>8.0290322580645164</v>
      </c>
      <c r="FY297" s="54">
        <v>8.0290322580645164</v>
      </c>
      <c r="FZ297" s="54">
        <v>8.0290322580645164</v>
      </c>
      <c r="GA297" s="54">
        <v>8.0290322580645164</v>
      </c>
      <c r="GB297" s="54">
        <v>8.0290322580645164</v>
      </c>
      <c r="GC297" s="54">
        <v>8.0290322580645164</v>
      </c>
      <c r="GD297" s="54">
        <v>8.0290322580645164</v>
      </c>
      <c r="GE297" s="54">
        <v>8.0290322580645164</v>
      </c>
      <c r="GF297" s="54">
        <v>0</v>
      </c>
      <c r="GG297" s="54">
        <v>0.66725819577813505</v>
      </c>
      <c r="GH297" s="54">
        <v>0</v>
      </c>
      <c r="GL297" s="54" t="s">
        <v>53</v>
      </c>
      <c r="GM297" s="54">
        <v>4</v>
      </c>
      <c r="GN297" s="54">
        <v>14400</v>
      </c>
      <c r="GO297" s="54">
        <v>8.0290322580645164</v>
      </c>
      <c r="GP297" s="54">
        <v>0</v>
      </c>
      <c r="GQ297" s="54">
        <v>0</v>
      </c>
      <c r="GR297" s="54">
        <v>3.1538461538461537</v>
      </c>
      <c r="GS297" s="54">
        <v>0</v>
      </c>
      <c r="GT297" s="54">
        <v>0</v>
      </c>
      <c r="GU297" s="54">
        <v>4.3231499051233397</v>
      </c>
      <c r="GV297" s="54">
        <v>8.0290322580645164</v>
      </c>
      <c r="GW297" s="54">
        <v>8.0290322580645164</v>
      </c>
      <c r="GX297" s="54">
        <v>8.0290322580645164</v>
      </c>
      <c r="GY297" s="54">
        <v>8.0290322580645164</v>
      </c>
      <c r="GZ297" s="54">
        <v>8.0290322580645164</v>
      </c>
      <c r="HA297" s="54">
        <v>8.0290322580645164</v>
      </c>
      <c r="HB297" s="54">
        <v>8.0290322580645164</v>
      </c>
      <c r="HC297" s="54">
        <v>8.0290322580645164</v>
      </c>
      <c r="HD297" s="54">
        <v>2</v>
      </c>
      <c r="HE297" s="54">
        <v>0.66725819577813505</v>
      </c>
      <c r="HF297" s="54">
        <v>0</v>
      </c>
      <c r="HJ297" s="54" t="s">
        <v>53</v>
      </c>
      <c r="HK297" s="54">
        <v>4</v>
      </c>
      <c r="HL297" s="54">
        <v>14400</v>
      </c>
      <c r="HM297" s="54">
        <v>8.0290322580645164</v>
      </c>
      <c r="HN297" s="54">
        <v>0</v>
      </c>
      <c r="HO297" s="54">
        <v>0</v>
      </c>
      <c r="HP297" s="54">
        <v>3.1538461538461537</v>
      </c>
      <c r="HQ297" s="54">
        <v>0</v>
      </c>
      <c r="HR297" s="54">
        <v>0</v>
      </c>
      <c r="HS297" s="54">
        <v>4.3231499051233397</v>
      </c>
      <c r="HT297" s="54">
        <v>8.0290322580645164</v>
      </c>
      <c r="HU297" s="54">
        <v>8.0290322580645164</v>
      </c>
      <c r="HV297" s="54">
        <v>8.0290322580645164</v>
      </c>
      <c r="HW297" s="54">
        <v>8.0290322580645164</v>
      </c>
      <c r="HX297" s="54">
        <v>8.0290322580645164</v>
      </c>
      <c r="HY297" s="54">
        <v>8.0290322580645164</v>
      </c>
      <c r="HZ297" s="54">
        <v>8.0290322580645164</v>
      </c>
      <c r="IA297" s="54">
        <v>8.0290322580645164</v>
      </c>
      <c r="IB297" s="54">
        <v>0</v>
      </c>
      <c r="IC297" s="54">
        <v>0.66725819577813505</v>
      </c>
      <c r="ID297" s="54">
        <v>0</v>
      </c>
    </row>
    <row r="298" spans="2:238" x14ac:dyDescent="0.25">
      <c r="B298" s="54">
        <v>19.903576612903223</v>
      </c>
      <c r="C298" s="54">
        <v>5</v>
      </c>
      <c r="D298" s="54">
        <v>18000</v>
      </c>
      <c r="E298" s="54">
        <v>8.380645161290321</v>
      </c>
      <c r="F298" s="54">
        <v>19.481422390792044</v>
      </c>
      <c r="G298" s="54">
        <v>0</v>
      </c>
      <c r="H298" s="54">
        <v>3.1538461538461537</v>
      </c>
      <c r="I298" s="54">
        <v>0</v>
      </c>
      <c r="J298" s="54">
        <v>0</v>
      </c>
      <c r="K298" s="54">
        <v>4.8228209993674875</v>
      </c>
      <c r="L298" s="54">
        <v>8.5037311187754927</v>
      </c>
      <c r="M298" s="54">
        <v>8.5212600757306785</v>
      </c>
      <c r="N298" s="54">
        <v>8.5180170332140097</v>
      </c>
      <c r="O298" s="54">
        <v>8.482444461893893</v>
      </c>
      <c r="P298" s="54">
        <v>8.4488375512556733</v>
      </c>
      <c r="Q298" s="54">
        <v>8.482444461893893</v>
      </c>
      <c r="R298" s="54">
        <v>8.5180170332140097</v>
      </c>
      <c r="S298" s="54">
        <v>8.5212600757306785</v>
      </c>
      <c r="T298" s="54">
        <v>2</v>
      </c>
      <c r="U298" s="54">
        <v>0.66997606433476342</v>
      </c>
      <c r="V298" s="54">
        <v>5.4480286738351245</v>
      </c>
      <c r="Z298" s="54">
        <v>19.903576612903223</v>
      </c>
      <c r="AA298" s="54">
        <v>5</v>
      </c>
      <c r="AB298" s="54">
        <v>18000</v>
      </c>
      <c r="AC298" s="54">
        <v>8.380645161290321</v>
      </c>
      <c r="AD298" s="54">
        <v>19.481422390792044</v>
      </c>
      <c r="AE298" s="54">
        <v>0</v>
      </c>
      <c r="AF298" s="54">
        <v>3.1538461538461537</v>
      </c>
      <c r="AG298" s="54">
        <v>0</v>
      </c>
      <c r="AH298" s="54">
        <v>0</v>
      </c>
      <c r="AI298" s="54">
        <v>4.8228209993674875</v>
      </c>
      <c r="AJ298" s="54">
        <v>8.5037311187754927</v>
      </c>
      <c r="AK298" s="54">
        <v>8.5212600757306785</v>
      </c>
      <c r="AL298" s="54">
        <v>8.5180170332140097</v>
      </c>
      <c r="AM298" s="54">
        <v>8.482444461893893</v>
      </c>
      <c r="AN298" s="54">
        <v>8.4488375512556733</v>
      </c>
      <c r="AO298" s="54">
        <v>8.482444461893893</v>
      </c>
      <c r="AP298" s="54">
        <v>8.5180170332140097</v>
      </c>
      <c r="AQ298" s="54">
        <v>8.5212600757306785</v>
      </c>
      <c r="AR298" s="54">
        <v>0</v>
      </c>
      <c r="AS298" s="54">
        <v>0.66997606433476342</v>
      </c>
      <c r="AT298" s="54">
        <v>5.4480286738351245</v>
      </c>
      <c r="AX298" s="54">
        <v>19.903576612903223</v>
      </c>
      <c r="AY298" s="54">
        <v>5</v>
      </c>
      <c r="AZ298" s="54">
        <v>18000</v>
      </c>
      <c r="BA298" s="54">
        <v>8.380645161290321</v>
      </c>
      <c r="BB298" s="54">
        <v>19.481422390792044</v>
      </c>
      <c r="BC298" s="54">
        <v>0</v>
      </c>
      <c r="BD298" s="54">
        <v>3.1538461538461537</v>
      </c>
      <c r="BE298" s="54">
        <v>0</v>
      </c>
      <c r="BF298" s="54">
        <v>0</v>
      </c>
      <c r="BG298" s="54">
        <v>4.8990934008011786</v>
      </c>
      <c r="BH298" s="54">
        <v>8.5037311187754927</v>
      </c>
      <c r="BI298" s="54">
        <v>8.5212600757306785</v>
      </c>
      <c r="BJ298" s="54">
        <v>8.5180170332140097</v>
      </c>
      <c r="BK298" s="54">
        <v>8.482444461893893</v>
      </c>
      <c r="BL298" s="54">
        <v>8.4488375512556733</v>
      </c>
      <c r="BM298" s="54">
        <v>8.482444461893893</v>
      </c>
      <c r="BN298" s="54">
        <v>8.5180170332140097</v>
      </c>
      <c r="BO298" s="54">
        <v>8.5212600757306785</v>
      </c>
      <c r="BP298" s="54">
        <v>2</v>
      </c>
      <c r="BQ298" s="54">
        <v>0.66725819577813505</v>
      </c>
      <c r="BR298" s="54">
        <v>5.4480286738351245</v>
      </c>
      <c r="BV298" s="54">
        <v>19.903576612903223</v>
      </c>
      <c r="BW298" s="54">
        <v>5</v>
      </c>
      <c r="BX298" s="54">
        <v>18000</v>
      </c>
      <c r="BY298" s="54">
        <v>8.380645161290321</v>
      </c>
      <c r="BZ298" s="54">
        <v>19.481422390792044</v>
      </c>
      <c r="CA298" s="54">
        <v>0</v>
      </c>
      <c r="CB298" s="54">
        <v>3.1538461538461537</v>
      </c>
      <c r="CC298" s="54">
        <v>0</v>
      </c>
      <c r="CD298" s="54">
        <v>0</v>
      </c>
      <c r="CE298" s="54">
        <v>4.8990934008011786</v>
      </c>
      <c r="CF298" s="54">
        <v>8.5037311187754927</v>
      </c>
      <c r="CG298" s="54">
        <v>8.5212600757306785</v>
      </c>
      <c r="CH298" s="54">
        <v>8.5180170332140097</v>
      </c>
      <c r="CI298" s="54">
        <v>8.482444461893893</v>
      </c>
      <c r="CJ298" s="54">
        <v>8.4488375512556733</v>
      </c>
      <c r="CK298" s="54">
        <v>8.482444461893893</v>
      </c>
      <c r="CL298" s="54">
        <v>8.5180170332140097</v>
      </c>
      <c r="CM298" s="54">
        <v>8.5212600757306785</v>
      </c>
      <c r="CN298" s="54">
        <v>0</v>
      </c>
      <c r="CO298" s="54">
        <v>0.66725819577813505</v>
      </c>
      <c r="CP298" s="54">
        <v>5.4480286738351245</v>
      </c>
      <c r="CT298" s="54">
        <v>19.903576612903223</v>
      </c>
      <c r="CU298" s="54">
        <v>5</v>
      </c>
      <c r="CV298" s="54">
        <v>18000</v>
      </c>
      <c r="CW298" s="54">
        <v>8.380645161290321</v>
      </c>
      <c r="CX298" s="54">
        <v>19.481422390792044</v>
      </c>
      <c r="CY298" s="54">
        <v>0</v>
      </c>
      <c r="CZ298" s="54">
        <v>3.1538461538461537</v>
      </c>
      <c r="DA298" s="54">
        <v>0</v>
      </c>
      <c r="DB298" s="54">
        <v>0</v>
      </c>
      <c r="DC298" s="54">
        <v>4.8990934008011786</v>
      </c>
      <c r="DD298" s="54">
        <v>8.5037311187754927</v>
      </c>
      <c r="DE298" s="54">
        <v>8.5212600757306785</v>
      </c>
      <c r="DF298" s="54">
        <v>8.5180170332140097</v>
      </c>
      <c r="DG298" s="54">
        <v>8.482444461893893</v>
      </c>
      <c r="DH298" s="54">
        <v>8.4488375512556733</v>
      </c>
      <c r="DI298" s="54">
        <v>8.482444461893893</v>
      </c>
      <c r="DJ298" s="54">
        <v>8.5180170332140097</v>
      </c>
      <c r="DK298" s="54">
        <v>8.5212600757306785</v>
      </c>
      <c r="DL298" s="54">
        <v>2</v>
      </c>
      <c r="DM298" s="54">
        <v>0.66725819577813505</v>
      </c>
      <c r="DN298" s="54">
        <v>5.4480286738351245</v>
      </c>
      <c r="DR298" s="54">
        <v>19.903576612903223</v>
      </c>
      <c r="DS298" s="54">
        <v>5</v>
      </c>
      <c r="DT298" s="54">
        <v>18000</v>
      </c>
      <c r="DU298" s="54">
        <v>8.380645161290321</v>
      </c>
      <c r="DV298" s="54">
        <v>19.481422390792044</v>
      </c>
      <c r="DW298" s="54">
        <v>0</v>
      </c>
      <c r="DX298" s="54">
        <v>3.1538461538461537</v>
      </c>
      <c r="DY298" s="54">
        <v>0</v>
      </c>
      <c r="DZ298" s="54">
        <v>0</v>
      </c>
      <c r="EA298" s="54">
        <v>4.8990934008011786</v>
      </c>
      <c r="EB298" s="54">
        <v>8.5037311187754927</v>
      </c>
      <c r="EC298" s="54">
        <v>8.5212600757306785</v>
      </c>
      <c r="ED298" s="54">
        <v>8.5180170332140097</v>
      </c>
      <c r="EE298" s="54">
        <v>8.482444461893893</v>
      </c>
      <c r="EF298" s="54">
        <v>8.4488375512556733</v>
      </c>
      <c r="EG298" s="54">
        <v>8.482444461893893</v>
      </c>
      <c r="EH298" s="54">
        <v>8.5180170332140097</v>
      </c>
      <c r="EI298" s="54">
        <v>8.5212600757306785</v>
      </c>
      <c r="EJ298" s="54">
        <v>0</v>
      </c>
      <c r="EK298" s="54">
        <v>0.66725819577813505</v>
      </c>
      <c r="EL298" s="54">
        <v>5.4480286738351245</v>
      </c>
      <c r="EP298" s="54">
        <v>19.903576612903223</v>
      </c>
      <c r="EQ298" s="54">
        <v>5</v>
      </c>
      <c r="ER298" s="54">
        <v>18000</v>
      </c>
      <c r="ES298" s="54">
        <v>8.380645161290321</v>
      </c>
      <c r="ET298" s="54">
        <v>19.481422390792044</v>
      </c>
      <c r="EU298" s="54">
        <v>0</v>
      </c>
      <c r="EV298" s="54">
        <v>3.1538461538461537</v>
      </c>
      <c r="EW298" s="54">
        <v>0</v>
      </c>
      <c r="EX298" s="54">
        <v>0</v>
      </c>
      <c r="EY298" s="54">
        <v>4.8990934008011786</v>
      </c>
      <c r="EZ298" s="54">
        <v>8.5037311187754927</v>
      </c>
      <c r="FA298" s="54">
        <v>8.5212600757306785</v>
      </c>
      <c r="FB298" s="54">
        <v>8.5180170332140097</v>
      </c>
      <c r="FC298" s="54">
        <v>8.482444461893893</v>
      </c>
      <c r="FD298" s="54">
        <v>8.4488375512556733</v>
      </c>
      <c r="FE298" s="54">
        <v>8.482444461893893</v>
      </c>
      <c r="FF298" s="54">
        <v>8.5180170332140097</v>
      </c>
      <c r="FG298" s="54">
        <v>8.5212600757306785</v>
      </c>
      <c r="FH298" s="54">
        <v>2</v>
      </c>
      <c r="FI298" s="54">
        <v>0.66725819577813505</v>
      </c>
      <c r="FJ298" s="54">
        <v>5.4480286738351245</v>
      </c>
      <c r="FN298" s="54">
        <v>19.903576612903223</v>
      </c>
      <c r="FO298" s="54">
        <v>5</v>
      </c>
      <c r="FP298" s="54">
        <v>18000</v>
      </c>
      <c r="FQ298" s="54">
        <v>8.380645161290321</v>
      </c>
      <c r="FR298" s="54">
        <v>19.481422390792044</v>
      </c>
      <c r="FS298" s="54">
        <v>0</v>
      </c>
      <c r="FT298" s="54">
        <v>3.1538461538461537</v>
      </c>
      <c r="FU298" s="54">
        <v>0</v>
      </c>
      <c r="FV298" s="54">
        <v>0</v>
      </c>
      <c r="FW298" s="54">
        <v>4.8990934008011786</v>
      </c>
      <c r="FX298" s="54">
        <v>8.5037311187754927</v>
      </c>
      <c r="FY298" s="54">
        <v>8.5212600757306785</v>
      </c>
      <c r="FZ298" s="54">
        <v>8.5180170332140097</v>
      </c>
      <c r="GA298" s="54">
        <v>8.482444461893893</v>
      </c>
      <c r="GB298" s="54">
        <v>8.4488375512556733</v>
      </c>
      <c r="GC298" s="54">
        <v>8.482444461893893</v>
      </c>
      <c r="GD298" s="54">
        <v>8.5180170332140097</v>
      </c>
      <c r="GE298" s="54">
        <v>8.5212600757306785</v>
      </c>
      <c r="GF298" s="54">
        <v>0</v>
      </c>
      <c r="GG298" s="54">
        <v>0.66725819577813505</v>
      </c>
      <c r="GH298" s="54">
        <v>5.4480286738351245</v>
      </c>
      <c r="GL298" s="54">
        <v>19.903576612903223</v>
      </c>
      <c r="GM298" s="54">
        <v>5</v>
      </c>
      <c r="GN298" s="54">
        <v>18000</v>
      </c>
      <c r="GO298" s="54">
        <v>8.380645161290321</v>
      </c>
      <c r="GP298" s="54">
        <v>19.481422390792044</v>
      </c>
      <c r="GQ298" s="54">
        <v>0</v>
      </c>
      <c r="GR298" s="54">
        <v>3.1538461538461537</v>
      </c>
      <c r="GS298" s="54">
        <v>0</v>
      </c>
      <c r="GT298" s="54">
        <v>0</v>
      </c>
      <c r="GU298" s="54">
        <v>4.8990934008011786</v>
      </c>
      <c r="GV298" s="54">
        <v>8.5037311187754927</v>
      </c>
      <c r="GW298" s="54">
        <v>8.5212600757306785</v>
      </c>
      <c r="GX298" s="54">
        <v>8.5180170332140097</v>
      </c>
      <c r="GY298" s="54">
        <v>8.482444461893893</v>
      </c>
      <c r="GZ298" s="54">
        <v>8.4488375512556733</v>
      </c>
      <c r="HA298" s="54">
        <v>8.482444461893893</v>
      </c>
      <c r="HB298" s="54">
        <v>8.5180170332140097</v>
      </c>
      <c r="HC298" s="54">
        <v>8.5212600757306785</v>
      </c>
      <c r="HD298" s="54">
        <v>2</v>
      </c>
      <c r="HE298" s="54">
        <v>0.66725819577813505</v>
      </c>
      <c r="HF298" s="54">
        <v>5.4480286738351245</v>
      </c>
      <c r="HJ298" s="54">
        <v>19.903576612903223</v>
      </c>
      <c r="HK298" s="54">
        <v>5</v>
      </c>
      <c r="HL298" s="54">
        <v>18000</v>
      </c>
      <c r="HM298" s="54">
        <v>8.380645161290321</v>
      </c>
      <c r="HN298" s="54">
        <v>19.481422390792044</v>
      </c>
      <c r="HO298" s="54">
        <v>0</v>
      </c>
      <c r="HP298" s="54">
        <v>3.1538461538461537</v>
      </c>
      <c r="HQ298" s="54">
        <v>0</v>
      </c>
      <c r="HR298" s="54">
        <v>0</v>
      </c>
      <c r="HS298" s="54">
        <v>4.8990934008011786</v>
      </c>
      <c r="HT298" s="54">
        <v>8.5037311187754927</v>
      </c>
      <c r="HU298" s="54">
        <v>8.5212600757306785</v>
      </c>
      <c r="HV298" s="54">
        <v>8.5180170332140097</v>
      </c>
      <c r="HW298" s="54">
        <v>8.482444461893893</v>
      </c>
      <c r="HX298" s="54">
        <v>8.4488375512556733</v>
      </c>
      <c r="HY298" s="54">
        <v>8.482444461893893</v>
      </c>
      <c r="HZ298" s="54">
        <v>8.5180170332140097</v>
      </c>
      <c r="IA298" s="54">
        <v>8.5212600757306785</v>
      </c>
      <c r="IB298" s="54">
        <v>0</v>
      </c>
      <c r="IC298" s="54">
        <v>0.66725819577813505</v>
      </c>
      <c r="ID298" s="54">
        <v>5.4480286738351245</v>
      </c>
    </row>
    <row r="299" spans="2:238" x14ac:dyDescent="0.25">
      <c r="B299" s="54" t="s">
        <v>66</v>
      </c>
      <c r="C299" s="54">
        <v>6</v>
      </c>
      <c r="D299" s="54">
        <v>21600</v>
      </c>
      <c r="E299" s="54">
        <v>8.7838709677419349</v>
      </c>
      <c r="F299" s="54">
        <v>260.24927360488351</v>
      </c>
      <c r="G299" s="54">
        <v>0</v>
      </c>
      <c r="H299" s="54">
        <v>2.523076923076923</v>
      </c>
      <c r="I299" s="54">
        <v>0</v>
      </c>
      <c r="J299" s="54">
        <v>0</v>
      </c>
      <c r="K299" s="54">
        <v>7.7162492093611634</v>
      </c>
      <c r="L299" s="54">
        <v>10.977149361482656</v>
      </c>
      <c r="M299" s="54">
        <v>11.289499229332131</v>
      </c>
      <c r="N299" s="54">
        <v>11.23171119869793</v>
      </c>
      <c r="O299" s="54">
        <v>10.59784074198387</v>
      </c>
      <c r="P299" s="54">
        <v>9.9989965481442873</v>
      </c>
      <c r="Q299" s="54">
        <v>10.59784074198387</v>
      </c>
      <c r="R299" s="54">
        <v>11.23171119869793</v>
      </c>
      <c r="S299" s="54">
        <v>11.289499229332131</v>
      </c>
      <c r="T299" s="54">
        <v>2</v>
      </c>
      <c r="U299" s="54">
        <v>0.66997606433476342</v>
      </c>
      <c r="V299" s="54">
        <v>97.078853046594972</v>
      </c>
      <c r="Z299" s="54" t="s">
        <v>66</v>
      </c>
      <c r="AA299" s="54">
        <v>6</v>
      </c>
      <c r="AB299" s="54">
        <v>21600</v>
      </c>
      <c r="AC299" s="54">
        <v>8.7838709677419349</v>
      </c>
      <c r="AD299" s="54">
        <v>260.24927360488351</v>
      </c>
      <c r="AE299" s="54">
        <v>0</v>
      </c>
      <c r="AF299" s="54">
        <v>2.523076923076923</v>
      </c>
      <c r="AG299" s="54">
        <v>0</v>
      </c>
      <c r="AH299" s="54">
        <v>0</v>
      </c>
      <c r="AI299" s="54">
        <v>7.7162492093611634</v>
      </c>
      <c r="AJ299" s="54">
        <v>10.977149361482656</v>
      </c>
      <c r="AK299" s="54">
        <v>11.289499229332131</v>
      </c>
      <c r="AL299" s="54">
        <v>11.23171119869793</v>
      </c>
      <c r="AM299" s="54">
        <v>10.59784074198387</v>
      </c>
      <c r="AN299" s="54">
        <v>9.9989965481442873</v>
      </c>
      <c r="AO299" s="54">
        <v>10.59784074198387</v>
      </c>
      <c r="AP299" s="54">
        <v>11.23171119869793</v>
      </c>
      <c r="AQ299" s="54">
        <v>11.289499229332131</v>
      </c>
      <c r="AR299" s="54">
        <v>0</v>
      </c>
      <c r="AS299" s="54">
        <v>0.66997606433476342</v>
      </c>
      <c r="AT299" s="54">
        <v>97.078853046594972</v>
      </c>
      <c r="AX299" s="54" t="s">
        <v>66</v>
      </c>
      <c r="AY299" s="54">
        <v>6</v>
      </c>
      <c r="AZ299" s="54">
        <v>21600</v>
      </c>
      <c r="BA299" s="54">
        <v>8.7838709677419349</v>
      </c>
      <c r="BB299" s="54">
        <v>260.24927360488351</v>
      </c>
      <c r="BC299" s="54">
        <v>0</v>
      </c>
      <c r="BD299" s="54">
        <v>2.523076923076923</v>
      </c>
      <c r="BE299" s="54">
        <v>0</v>
      </c>
      <c r="BF299" s="54">
        <v>0</v>
      </c>
      <c r="BG299" s="54">
        <v>9.0753531520134914</v>
      </c>
      <c r="BH299" s="54">
        <v>10.977149361482656</v>
      </c>
      <c r="BI299" s="54">
        <v>11.289499229332131</v>
      </c>
      <c r="BJ299" s="54">
        <v>11.23171119869793</v>
      </c>
      <c r="BK299" s="54">
        <v>10.59784074198387</v>
      </c>
      <c r="BL299" s="54">
        <v>9.9989965481442873</v>
      </c>
      <c r="BM299" s="54">
        <v>10.59784074198387</v>
      </c>
      <c r="BN299" s="54">
        <v>11.23171119869793</v>
      </c>
      <c r="BO299" s="54">
        <v>11.289499229332131</v>
      </c>
      <c r="BP299" s="54">
        <v>2</v>
      </c>
      <c r="BQ299" s="54">
        <v>0.66725819577813505</v>
      </c>
      <c r="BR299" s="54">
        <v>97.078853046594972</v>
      </c>
      <c r="BV299" s="54" t="s">
        <v>66</v>
      </c>
      <c r="BW299" s="54">
        <v>6</v>
      </c>
      <c r="BX299" s="54">
        <v>21600</v>
      </c>
      <c r="BY299" s="54">
        <v>8.7838709677419349</v>
      </c>
      <c r="BZ299" s="54">
        <v>260.24927360488351</v>
      </c>
      <c r="CA299" s="54">
        <v>0</v>
      </c>
      <c r="CB299" s="54">
        <v>2.523076923076923</v>
      </c>
      <c r="CC299" s="54">
        <v>0</v>
      </c>
      <c r="CD299" s="54">
        <v>0</v>
      </c>
      <c r="CE299" s="54">
        <v>9.0753531520134914</v>
      </c>
      <c r="CF299" s="54">
        <v>10.977149361482656</v>
      </c>
      <c r="CG299" s="54">
        <v>11.289499229332131</v>
      </c>
      <c r="CH299" s="54">
        <v>11.23171119869793</v>
      </c>
      <c r="CI299" s="54">
        <v>10.59784074198387</v>
      </c>
      <c r="CJ299" s="54">
        <v>9.9989965481442873</v>
      </c>
      <c r="CK299" s="54">
        <v>10.59784074198387</v>
      </c>
      <c r="CL299" s="54">
        <v>11.23171119869793</v>
      </c>
      <c r="CM299" s="54">
        <v>11.289499229332131</v>
      </c>
      <c r="CN299" s="54">
        <v>0</v>
      </c>
      <c r="CO299" s="54">
        <v>0.66725819577813505</v>
      </c>
      <c r="CP299" s="54">
        <v>97.078853046594972</v>
      </c>
      <c r="CT299" s="54" t="s">
        <v>66</v>
      </c>
      <c r="CU299" s="54">
        <v>6</v>
      </c>
      <c r="CV299" s="54">
        <v>21600</v>
      </c>
      <c r="CW299" s="54">
        <v>8.7838709677419349</v>
      </c>
      <c r="CX299" s="54">
        <v>260.24927360488351</v>
      </c>
      <c r="CY299" s="54">
        <v>41.803010466613046</v>
      </c>
      <c r="CZ299" s="54">
        <v>2.523076923076923</v>
      </c>
      <c r="DA299" s="54">
        <v>0</v>
      </c>
      <c r="DB299" s="54">
        <v>0</v>
      </c>
      <c r="DC299" s="54">
        <v>9.0753531520134914</v>
      </c>
      <c r="DD299" s="54">
        <v>10.977149361482656</v>
      </c>
      <c r="DE299" s="54">
        <v>11.289499229332131</v>
      </c>
      <c r="DF299" s="54">
        <v>11.23171119869793</v>
      </c>
      <c r="DG299" s="54">
        <v>10.59784074198387</v>
      </c>
      <c r="DH299" s="54">
        <v>9.9989965481442873</v>
      </c>
      <c r="DI299" s="54">
        <v>10.59784074198387</v>
      </c>
      <c r="DJ299" s="54">
        <v>11.23171119869793</v>
      </c>
      <c r="DK299" s="54">
        <v>11.289499229332131</v>
      </c>
      <c r="DL299" s="54">
        <v>2</v>
      </c>
      <c r="DM299" s="54">
        <v>0.66725819577813505</v>
      </c>
      <c r="DN299" s="54">
        <v>97.078853046594972</v>
      </c>
      <c r="DR299" s="54" t="s">
        <v>66</v>
      </c>
      <c r="DS299" s="54">
        <v>6</v>
      </c>
      <c r="DT299" s="54">
        <v>21600</v>
      </c>
      <c r="DU299" s="54">
        <v>8.7838709677419349</v>
      </c>
      <c r="DV299" s="54">
        <v>260.24927360488351</v>
      </c>
      <c r="DW299" s="54">
        <v>41.803010466613046</v>
      </c>
      <c r="DX299" s="54">
        <v>2.523076923076923</v>
      </c>
      <c r="DY299" s="54">
        <v>0</v>
      </c>
      <c r="DZ299" s="54">
        <v>0</v>
      </c>
      <c r="EA299" s="54">
        <v>9.0753531520134914</v>
      </c>
      <c r="EB299" s="54">
        <v>10.977149361482656</v>
      </c>
      <c r="EC299" s="54">
        <v>11.289499229332131</v>
      </c>
      <c r="ED299" s="54">
        <v>11.23171119869793</v>
      </c>
      <c r="EE299" s="54">
        <v>10.59784074198387</v>
      </c>
      <c r="EF299" s="54">
        <v>9.9989965481442873</v>
      </c>
      <c r="EG299" s="54">
        <v>10.59784074198387</v>
      </c>
      <c r="EH299" s="54">
        <v>11.23171119869793</v>
      </c>
      <c r="EI299" s="54">
        <v>11.289499229332131</v>
      </c>
      <c r="EJ299" s="54">
        <v>0</v>
      </c>
      <c r="EK299" s="54">
        <v>0.66725819577813505</v>
      </c>
      <c r="EL299" s="54">
        <v>97.078853046594972</v>
      </c>
      <c r="EP299" s="54" t="s">
        <v>66</v>
      </c>
      <c r="EQ299" s="54">
        <v>6</v>
      </c>
      <c r="ER299" s="54">
        <v>21600</v>
      </c>
      <c r="ES299" s="54">
        <v>8.7838709677419349</v>
      </c>
      <c r="ET299" s="54">
        <v>260.24927360488351</v>
      </c>
      <c r="EU299" s="54">
        <v>0</v>
      </c>
      <c r="EV299" s="54">
        <v>2.523076923076923</v>
      </c>
      <c r="EW299" s="54">
        <v>0</v>
      </c>
      <c r="EX299" s="54">
        <v>0</v>
      </c>
      <c r="EY299" s="54">
        <v>9.0753531520134914</v>
      </c>
      <c r="EZ299" s="54">
        <v>10.977149361482656</v>
      </c>
      <c r="FA299" s="54">
        <v>11.289499229332131</v>
      </c>
      <c r="FB299" s="54">
        <v>11.23171119869793</v>
      </c>
      <c r="FC299" s="54">
        <v>10.59784074198387</v>
      </c>
      <c r="FD299" s="54">
        <v>9.9989965481442873</v>
      </c>
      <c r="FE299" s="54">
        <v>10.59784074198387</v>
      </c>
      <c r="FF299" s="54">
        <v>11.23171119869793</v>
      </c>
      <c r="FG299" s="54">
        <v>11.289499229332131</v>
      </c>
      <c r="FH299" s="54">
        <v>2</v>
      </c>
      <c r="FI299" s="54">
        <v>0.66725819577813505</v>
      </c>
      <c r="FJ299" s="54">
        <v>97.078853046594972</v>
      </c>
      <c r="FN299" s="54" t="s">
        <v>66</v>
      </c>
      <c r="FO299" s="54">
        <v>6</v>
      </c>
      <c r="FP299" s="54">
        <v>21600</v>
      </c>
      <c r="FQ299" s="54">
        <v>8.7838709677419349</v>
      </c>
      <c r="FR299" s="54">
        <v>260.24927360488351</v>
      </c>
      <c r="FS299" s="54">
        <v>0</v>
      </c>
      <c r="FT299" s="54">
        <v>2.523076923076923</v>
      </c>
      <c r="FU299" s="54">
        <v>0</v>
      </c>
      <c r="FV299" s="54">
        <v>0</v>
      </c>
      <c r="FW299" s="54">
        <v>9.0753531520134914</v>
      </c>
      <c r="FX299" s="54">
        <v>10.977149361482656</v>
      </c>
      <c r="FY299" s="54">
        <v>11.289499229332131</v>
      </c>
      <c r="FZ299" s="54">
        <v>11.23171119869793</v>
      </c>
      <c r="GA299" s="54">
        <v>10.59784074198387</v>
      </c>
      <c r="GB299" s="54">
        <v>9.9989965481442873</v>
      </c>
      <c r="GC299" s="54">
        <v>10.59784074198387</v>
      </c>
      <c r="GD299" s="54">
        <v>11.23171119869793</v>
      </c>
      <c r="GE299" s="54">
        <v>11.289499229332131</v>
      </c>
      <c r="GF299" s="54">
        <v>0</v>
      </c>
      <c r="GG299" s="54">
        <v>0.66725819577813505</v>
      </c>
      <c r="GH299" s="54">
        <v>97.078853046594972</v>
      </c>
      <c r="GL299" s="54" t="s">
        <v>66</v>
      </c>
      <c r="GM299" s="54">
        <v>6</v>
      </c>
      <c r="GN299" s="54">
        <v>21600</v>
      </c>
      <c r="GO299" s="54">
        <v>8.7838709677419349</v>
      </c>
      <c r="GP299" s="54">
        <v>260.24927360488351</v>
      </c>
      <c r="GQ299" s="54">
        <v>0</v>
      </c>
      <c r="GR299" s="54">
        <v>2.523076923076923</v>
      </c>
      <c r="GS299" s="54">
        <v>0</v>
      </c>
      <c r="GT299" s="54">
        <v>0</v>
      </c>
      <c r="GU299" s="54">
        <v>9.0753531520134914</v>
      </c>
      <c r="GV299" s="54">
        <v>10.977149361482656</v>
      </c>
      <c r="GW299" s="54">
        <v>11.289499229332131</v>
      </c>
      <c r="GX299" s="54">
        <v>11.23171119869793</v>
      </c>
      <c r="GY299" s="54">
        <v>10.59784074198387</v>
      </c>
      <c r="GZ299" s="54">
        <v>9.9989965481442873</v>
      </c>
      <c r="HA299" s="54">
        <v>10.59784074198387</v>
      </c>
      <c r="HB299" s="54">
        <v>11.23171119869793</v>
      </c>
      <c r="HC299" s="54">
        <v>11.289499229332131</v>
      </c>
      <c r="HD299" s="54">
        <v>2</v>
      </c>
      <c r="HE299" s="54">
        <v>0.66725819577813505</v>
      </c>
      <c r="HF299" s="54">
        <v>97.078853046594972</v>
      </c>
      <c r="HJ299" s="54" t="s">
        <v>66</v>
      </c>
      <c r="HK299" s="54">
        <v>6</v>
      </c>
      <c r="HL299" s="54">
        <v>21600</v>
      </c>
      <c r="HM299" s="54">
        <v>8.7838709677419349</v>
      </c>
      <c r="HN299" s="54">
        <v>260.24927360488351</v>
      </c>
      <c r="HO299" s="54">
        <v>0</v>
      </c>
      <c r="HP299" s="54">
        <v>2.523076923076923</v>
      </c>
      <c r="HQ299" s="54">
        <v>0</v>
      </c>
      <c r="HR299" s="54">
        <v>0</v>
      </c>
      <c r="HS299" s="54">
        <v>9.0753531520134914</v>
      </c>
      <c r="HT299" s="54">
        <v>10.977149361482656</v>
      </c>
      <c r="HU299" s="54">
        <v>11.289499229332131</v>
      </c>
      <c r="HV299" s="54">
        <v>11.23171119869793</v>
      </c>
      <c r="HW299" s="54">
        <v>10.59784074198387</v>
      </c>
      <c r="HX299" s="54">
        <v>9.9989965481442873</v>
      </c>
      <c r="HY299" s="54">
        <v>10.59784074198387</v>
      </c>
      <c r="HZ299" s="54">
        <v>11.23171119869793</v>
      </c>
      <c r="IA299" s="54">
        <v>11.289499229332131</v>
      </c>
      <c r="IB299" s="54">
        <v>0</v>
      </c>
      <c r="IC299" s="54">
        <v>0.66725819577813505</v>
      </c>
      <c r="ID299" s="54">
        <v>97.078853046594972</v>
      </c>
    </row>
    <row r="300" spans="2:238" x14ac:dyDescent="0.25">
      <c r="B300" s="54">
        <v>24.903576612903223</v>
      </c>
      <c r="C300" s="54">
        <v>7</v>
      </c>
      <c r="D300" s="54">
        <v>25200</v>
      </c>
      <c r="E300" s="54">
        <v>10.312903225806455</v>
      </c>
      <c r="F300" s="54">
        <v>493.3637088797351</v>
      </c>
      <c r="G300" s="54">
        <v>219.84332874442902</v>
      </c>
      <c r="H300" s="54">
        <v>3.0276923076923077</v>
      </c>
      <c r="I300" s="54">
        <v>0</v>
      </c>
      <c r="J300" s="54">
        <v>0</v>
      </c>
      <c r="K300" s="54">
        <v>12.995196078431373</v>
      </c>
      <c r="L300" s="54">
        <v>15.623616914471802</v>
      </c>
      <c r="M300" s="54">
        <v>16.379927979941179</v>
      </c>
      <c r="N300" s="54">
        <v>16.240002430040221</v>
      </c>
      <c r="O300" s="54">
        <v>14.705174694118128</v>
      </c>
      <c r="P300" s="54">
        <v>13.255158104031938</v>
      </c>
      <c r="Q300" s="54">
        <v>14.705174694118128</v>
      </c>
      <c r="R300" s="54">
        <v>16.240002430040221</v>
      </c>
      <c r="S300" s="54">
        <v>16.379927979941179</v>
      </c>
      <c r="T300" s="54">
        <v>1</v>
      </c>
      <c r="U300" s="54">
        <v>0.66997606433476342</v>
      </c>
      <c r="V300" s="54">
        <v>235.06272401433694</v>
      </c>
      <c r="Z300" s="54">
        <v>24.903576612903223</v>
      </c>
      <c r="AA300" s="54">
        <v>7</v>
      </c>
      <c r="AB300" s="54">
        <v>25200</v>
      </c>
      <c r="AC300" s="54">
        <v>10.312903225806455</v>
      </c>
      <c r="AD300" s="54">
        <v>493.3637088797351</v>
      </c>
      <c r="AE300" s="54">
        <v>219.84332874442902</v>
      </c>
      <c r="AF300" s="54">
        <v>3.0276923076923077</v>
      </c>
      <c r="AG300" s="54">
        <v>0</v>
      </c>
      <c r="AH300" s="54">
        <v>0</v>
      </c>
      <c r="AI300" s="54">
        <v>12.995196078431373</v>
      </c>
      <c r="AJ300" s="54">
        <v>15.623616914471802</v>
      </c>
      <c r="AK300" s="54">
        <v>16.379927979941179</v>
      </c>
      <c r="AL300" s="54">
        <v>16.240002430040221</v>
      </c>
      <c r="AM300" s="54">
        <v>14.705174694118128</v>
      </c>
      <c r="AN300" s="54">
        <v>13.255158104031938</v>
      </c>
      <c r="AO300" s="54">
        <v>14.705174694118128</v>
      </c>
      <c r="AP300" s="54">
        <v>16.240002430040221</v>
      </c>
      <c r="AQ300" s="54">
        <v>16.379927979941179</v>
      </c>
      <c r="AR300" s="54">
        <v>0</v>
      </c>
      <c r="AS300" s="54">
        <v>0.66997606433476342</v>
      </c>
      <c r="AT300" s="54">
        <v>235.06272401433694</v>
      </c>
      <c r="AX300" s="54">
        <v>24.903576612903223</v>
      </c>
      <c r="AY300" s="54">
        <v>7</v>
      </c>
      <c r="AZ300" s="54">
        <v>25200</v>
      </c>
      <c r="BA300" s="54">
        <v>10.312903225806455</v>
      </c>
      <c r="BB300" s="54">
        <v>493.3637088797351</v>
      </c>
      <c r="BC300" s="54">
        <v>219.84332874442902</v>
      </c>
      <c r="BD300" s="54">
        <v>3.0276923076923077</v>
      </c>
      <c r="BE300" s="54">
        <v>0</v>
      </c>
      <c r="BF300" s="54">
        <v>0</v>
      </c>
      <c r="BG300" s="54">
        <v>16.286074214632091</v>
      </c>
      <c r="BH300" s="54">
        <v>15.623616914471802</v>
      </c>
      <c r="BI300" s="54">
        <v>16.379927979941179</v>
      </c>
      <c r="BJ300" s="54">
        <v>16.240002430040221</v>
      </c>
      <c r="BK300" s="54">
        <v>14.705174694118128</v>
      </c>
      <c r="BL300" s="54">
        <v>13.255158104031938</v>
      </c>
      <c r="BM300" s="54">
        <v>14.705174694118128</v>
      </c>
      <c r="BN300" s="54">
        <v>16.240002430040221</v>
      </c>
      <c r="BO300" s="54">
        <v>16.379927979941179</v>
      </c>
      <c r="BP300" s="54">
        <v>1</v>
      </c>
      <c r="BQ300" s="54">
        <v>0.66725819577813505</v>
      </c>
      <c r="BR300" s="54">
        <v>235.06272401433694</v>
      </c>
      <c r="BV300" s="54">
        <v>24.903576612903223</v>
      </c>
      <c r="BW300" s="54">
        <v>7</v>
      </c>
      <c r="BX300" s="54">
        <v>25200</v>
      </c>
      <c r="BY300" s="54">
        <v>10.312903225806455</v>
      </c>
      <c r="BZ300" s="54">
        <v>493.3637088797351</v>
      </c>
      <c r="CA300" s="54">
        <v>219.84332874442902</v>
      </c>
      <c r="CB300" s="54">
        <v>3.0276923076923077</v>
      </c>
      <c r="CC300" s="54">
        <v>0</v>
      </c>
      <c r="CD300" s="54">
        <v>0</v>
      </c>
      <c r="CE300" s="54">
        <v>16.286074214632091</v>
      </c>
      <c r="CF300" s="54">
        <v>15.623616914471802</v>
      </c>
      <c r="CG300" s="54">
        <v>16.379927979941179</v>
      </c>
      <c r="CH300" s="54">
        <v>16.240002430040221</v>
      </c>
      <c r="CI300" s="54">
        <v>14.705174694118128</v>
      </c>
      <c r="CJ300" s="54">
        <v>13.255158104031938</v>
      </c>
      <c r="CK300" s="54">
        <v>14.705174694118128</v>
      </c>
      <c r="CL300" s="54">
        <v>16.240002430040221</v>
      </c>
      <c r="CM300" s="54">
        <v>16.379927979941179</v>
      </c>
      <c r="CN300" s="54">
        <v>0</v>
      </c>
      <c r="CO300" s="54">
        <v>0.66725819577813505</v>
      </c>
      <c r="CP300" s="54">
        <v>235.06272401433694</v>
      </c>
      <c r="CT300" s="54">
        <v>24.903576612903223</v>
      </c>
      <c r="CU300" s="54">
        <v>7</v>
      </c>
      <c r="CV300" s="54">
        <v>25200</v>
      </c>
      <c r="CW300" s="54">
        <v>10.312903225806455</v>
      </c>
      <c r="CX300" s="54">
        <v>493.3637088797351</v>
      </c>
      <c r="CY300" s="54">
        <v>159.15734968523861</v>
      </c>
      <c r="CZ300" s="54">
        <v>3.0276923076923077</v>
      </c>
      <c r="DA300" s="54">
        <v>0</v>
      </c>
      <c r="DB300" s="54">
        <v>0</v>
      </c>
      <c r="DC300" s="54">
        <v>16.286074214632091</v>
      </c>
      <c r="DD300" s="54">
        <v>15.623616914471802</v>
      </c>
      <c r="DE300" s="54">
        <v>16.379927979941179</v>
      </c>
      <c r="DF300" s="54">
        <v>16.240002430040221</v>
      </c>
      <c r="DG300" s="54">
        <v>14.705174694118128</v>
      </c>
      <c r="DH300" s="54">
        <v>13.255158104031938</v>
      </c>
      <c r="DI300" s="54">
        <v>14.705174694118128</v>
      </c>
      <c r="DJ300" s="54">
        <v>16.240002430040221</v>
      </c>
      <c r="DK300" s="54">
        <v>16.379927979941179</v>
      </c>
      <c r="DL300" s="54">
        <v>1</v>
      </c>
      <c r="DM300" s="54">
        <v>0.66725819577813505</v>
      </c>
      <c r="DN300" s="54">
        <v>235.06272401433694</v>
      </c>
      <c r="DR300" s="54">
        <v>24.903576612903223</v>
      </c>
      <c r="DS300" s="54">
        <v>7</v>
      </c>
      <c r="DT300" s="54">
        <v>25200</v>
      </c>
      <c r="DU300" s="54">
        <v>10.312903225806455</v>
      </c>
      <c r="DV300" s="54">
        <v>493.3637088797351</v>
      </c>
      <c r="DW300" s="54">
        <v>159.15734968523861</v>
      </c>
      <c r="DX300" s="54">
        <v>3.0276923076923077</v>
      </c>
      <c r="DY300" s="54">
        <v>0</v>
      </c>
      <c r="DZ300" s="54">
        <v>0</v>
      </c>
      <c r="EA300" s="54">
        <v>16.286074214632091</v>
      </c>
      <c r="EB300" s="54">
        <v>15.623616914471802</v>
      </c>
      <c r="EC300" s="54">
        <v>16.379927979941179</v>
      </c>
      <c r="ED300" s="54">
        <v>16.240002430040221</v>
      </c>
      <c r="EE300" s="54">
        <v>14.705174694118128</v>
      </c>
      <c r="EF300" s="54">
        <v>13.255158104031938</v>
      </c>
      <c r="EG300" s="54">
        <v>14.705174694118128</v>
      </c>
      <c r="EH300" s="54">
        <v>16.240002430040221</v>
      </c>
      <c r="EI300" s="54">
        <v>16.379927979941179</v>
      </c>
      <c r="EJ300" s="54">
        <v>0</v>
      </c>
      <c r="EK300" s="54">
        <v>0.66725819577813505</v>
      </c>
      <c r="EL300" s="54">
        <v>235.06272401433694</v>
      </c>
      <c r="EP300" s="54">
        <v>24.903576612903223</v>
      </c>
      <c r="EQ300" s="54">
        <v>7</v>
      </c>
      <c r="ER300" s="54">
        <v>25200</v>
      </c>
      <c r="ES300" s="54">
        <v>10.312903225806455</v>
      </c>
      <c r="ET300" s="54">
        <v>493.3637088797351</v>
      </c>
      <c r="EU300" s="54">
        <v>0</v>
      </c>
      <c r="EV300" s="54">
        <v>3.0276923076923077</v>
      </c>
      <c r="EW300" s="54">
        <v>0</v>
      </c>
      <c r="EX300" s="54">
        <v>0</v>
      </c>
      <c r="EY300" s="54">
        <v>16.286074214632091</v>
      </c>
      <c r="EZ300" s="54">
        <v>15.623616914471802</v>
      </c>
      <c r="FA300" s="54">
        <v>16.379927979941179</v>
      </c>
      <c r="FB300" s="54">
        <v>16.240002430040221</v>
      </c>
      <c r="FC300" s="54">
        <v>14.705174694118128</v>
      </c>
      <c r="FD300" s="54">
        <v>13.255158104031938</v>
      </c>
      <c r="FE300" s="54">
        <v>14.705174694118128</v>
      </c>
      <c r="FF300" s="54">
        <v>16.240002430040221</v>
      </c>
      <c r="FG300" s="54">
        <v>16.379927979941179</v>
      </c>
      <c r="FH300" s="54">
        <v>1</v>
      </c>
      <c r="FI300" s="54">
        <v>0.66725819577813505</v>
      </c>
      <c r="FJ300" s="54">
        <v>235.06272401433694</v>
      </c>
      <c r="FN300" s="54">
        <v>24.903576612903223</v>
      </c>
      <c r="FO300" s="54">
        <v>7</v>
      </c>
      <c r="FP300" s="54">
        <v>25200</v>
      </c>
      <c r="FQ300" s="54">
        <v>10.312903225806455</v>
      </c>
      <c r="FR300" s="54">
        <v>493.3637088797351</v>
      </c>
      <c r="FS300" s="54">
        <v>0</v>
      </c>
      <c r="FT300" s="54">
        <v>3.0276923076923077</v>
      </c>
      <c r="FU300" s="54">
        <v>0</v>
      </c>
      <c r="FV300" s="54">
        <v>0</v>
      </c>
      <c r="FW300" s="54">
        <v>16.286074214632091</v>
      </c>
      <c r="FX300" s="54">
        <v>15.623616914471802</v>
      </c>
      <c r="FY300" s="54">
        <v>16.379927979941179</v>
      </c>
      <c r="FZ300" s="54">
        <v>16.240002430040221</v>
      </c>
      <c r="GA300" s="54">
        <v>14.705174694118128</v>
      </c>
      <c r="GB300" s="54">
        <v>13.255158104031938</v>
      </c>
      <c r="GC300" s="54">
        <v>14.705174694118128</v>
      </c>
      <c r="GD300" s="54">
        <v>16.240002430040221</v>
      </c>
      <c r="GE300" s="54">
        <v>16.379927979941179</v>
      </c>
      <c r="GF300" s="54">
        <v>0</v>
      </c>
      <c r="GG300" s="54">
        <v>0.66725819577813505</v>
      </c>
      <c r="GH300" s="54">
        <v>235.06272401433694</v>
      </c>
      <c r="GL300" s="54">
        <v>24.903576612903223</v>
      </c>
      <c r="GM300" s="54">
        <v>7</v>
      </c>
      <c r="GN300" s="54">
        <v>25200</v>
      </c>
      <c r="GO300" s="54">
        <v>10.312903225806455</v>
      </c>
      <c r="GP300" s="54">
        <v>493.3637088797351</v>
      </c>
      <c r="GQ300" s="54">
        <v>219.84332874442899</v>
      </c>
      <c r="GR300" s="54">
        <v>3.0276923076923077</v>
      </c>
      <c r="GS300" s="54">
        <v>0</v>
      </c>
      <c r="GT300" s="54">
        <v>0</v>
      </c>
      <c r="GU300" s="54">
        <v>16.286074214632091</v>
      </c>
      <c r="GV300" s="54">
        <v>15.623616914471802</v>
      </c>
      <c r="GW300" s="54">
        <v>16.379927979941179</v>
      </c>
      <c r="GX300" s="54">
        <v>16.240002430040221</v>
      </c>
      <c r="GY300" s="54">
        <v>14.705174694118128</v>
      </c>
      <c r="GZ300" s="54">
        <v>13.255158104031938</v>
      </c>
      <c r="HA300" s="54">
        <v>14.705174694118128</v>
      </c>
      <c r="HB300" s="54">
        <v>16.240002430040221</v>
      </c>
      <c r="HC300" s="54">
        <v>16.379927979941179</v>
      </c>
      <c r="HD300" s="54">
        <v>1</v>
      </c>
      <c r="HE300" s="54">
        <v>0.66725819577813505</v>
      </c>
      <c r="HF300" s="54">
        <v>235.06272401433694</v>
      </c>
      <c r="HJ300" s="54">
        <v>24.903576612903223</v>
      </c>
      <c r="HK300" s="54">
        <v>7</v>
      </c>
      <c r="HL300" s="54">
        <v>25200</v>
      </c>
      <c r="HM300" s="54">
        <v>10.312903225806455</v>
      </c>
      <c r="HN300" s="54">
        <v>493.3637088797351</v>
      </c>
      <c r="HO300" s="54">
        <v>219.84332874442899</v>
      </c>
      <c r="HP300" s="54">
        <v>3.0276923076923077</v>
      </c>
      <c r="HQ300" s="54">
        <v>0</v>
      </c>
      <c r="HR300" s="54">
        <v>0</v>
      </c>
      <c r="HS300" s="54">
        <v>16.286074214632091</v>
      </c>
      <c r="HT300" s="54">
        <v>15.623616914471802</v>
      </c>
      <c r="HU300" s="54">
        <v>16.379927979941179</v>
      </c>
      <c r="HV300" s="54">
        <v>16.240002430040221</v>
      </c>
      <c r="HW300" s="54">
        <v>14.705174694118128</v>
      </c>
      <c r="HX300" s="54">
        <v>13.255158104031938</v>
      </c>
      <c r="HY300" s="54">
        <v>14.705174694118128</v>
      </c>
      <c r="HZ300" s="54">
        <v>16.240002430040221</v>
      </c>
      <c r="IA300" s="54">
        <v>16.379927979941179</v>
      </c>
      <c r="IB300" s="54">
        <v>0</v>
      </c>
      <c r="IC300" s="54">
        <v>0.66725819577813505</v>
      </c>
      <c r="ID300" s="54">
        <v>235.06272401433694</v>
      </c>
    </row>
    <row r="301" spans="2:238" x14ac:dyDescent="0.25">
      <c r="B301" s="54" t="s">
        <v>54</v>
      </c>
      <c r="C301" s="54">
        <v>8</v>
      </c>
      <c r="D301" s="54">
        <v>28800</v>
      </c>
      <c r="E301" s="54">
        <v>12.690322580645159</v>
      </c>
      <c r="F301" s="54">
        <v>716.14106288600351</v>
      </c>
      <c r="G301" s="54">
        <v>404.58383009014852</v>
      </c>
      <c r="H301" s="54">
        <v>1.5138461538461538</v>
      </c>
      <c r="I301" s="54">
        <v>0</v>
      </c>
      <c r="J301" s="54">
        <v>0</v>
      </c>
      <c r="K301" s="54">
        <v>19.330980392156857</v>
      </c>
      <c r="L301" s="54">
        <v>21.291763635957672</v>
      </c>
      <c r="M301" s="54">
        <v>22.516714825286499</v>
      </c>
      <c r="N301" s="54">
        <v>22.290085893628206</v>
      </c>
      <c r="O301" s="54">
        <v>19.804218442560547</v>
      </c>
      <c r="P301" s="54">
        <v>17.45571446361868</v>
      </c>
      <c r="Q301" s="54">
        <v>19.804218442560547</v>
      </c>
      <c r="R301" s="54">
        <v>22.290085893628206</v>
      </c>
      <c r="S301" s="54">
        <v>22.516714825286495</v>
      </c>
      <c r="T301" s="54">
        <v>1</v>
      </c>
      <c r="U301" s="54">
        <v>0.66997606433476342</v>
      </c>
      <c r="V301" s="54">
        <v>380.71684587813621</v>
      </c>
      <c r="Z301" s="54" t="s">
        <v>54</v>
      </c>
      <c r="AA301" s="54">
        <v>8</v>
      </c>
      <c r="AB301" s="54">
        <v>28800</v>
      </c>
      <c r="AC301" s="54">
        <v>12.690322580645159</v>
      </c>
      <c r="AD301" s="54">
        <v>716.14106288600351</v>
      </c>
      <c r="AE301" s="54">
        <v>404.58383009014852</v>
      </c>
      <c r="AF301" s="54">
        <v>1.5138461538461538</v>
      </c>
      <c r="AG301" s="54">
        <v>0</v>
      </c>
      <c r="AH301" s="54">
        <v>0</v>
      </c>
      <c r="AI301" s="54">
        <v>19.330980392156857</v>
      </c>
      <c r="AJ301" s="54">
        <v>21.291763635957672</v>
      </c>
      <c r="AK301" s="54">
        <v>22.516714825286499</v>
      </c>
      <c r="AL301" s="54">
        <v>22.290085893628206</v>
      </c>
      <c r="AM301" s="54">
        <v>19.804218442560547</v>
      </c>
      <c r="AN301" s="54">
        <v>17.45571446361868</v>
      </c>
      <c r="AO301" s="54">
        <v>19.804218442560547</v>
      </c>
      <c r="AP301" s="54">
        <v>22.290085893628206</v>
      </c>
      <c r="AQ301" s="54">
        <v>22.516714825286495</v>
      </c>
      <c r="AR301" s="54">
        <v>0</v>
      </c>
      <c r="AS301" s="54">
        <v>0.66997606433476342</v>
      </c>
      <c r="AT301" s="54">
        <v>380.71684587813621</v>
      </c>
      <c r="AX301" s="54" t="s">
        <v>54</v>
      </c>
      <c r="AY301" s="54">
        <v>8</v>
      </c>
      <c r="AZ301" s="54">
        <v>28800</v>
      </c>
      <c r="BA301" s="54">
        <v>12.690322580645159</v>
      </c>
      <c r="BB301" s="54">
        <v>716.14106288600351</v>
      </c>
      <c r="BC301" s="54">
        <v>404.58383009014852</v>
      </c>
      <c r="BD301" s="54">
        <v>1.5138461538461538</v>
      </c>
      <c r="BE301" s="54">
        <v>0</v>
      </c>
      <c r="BF301" s="54">
        <v>0</v>
      </c>
      <c r="BG301" s="54">
        <v>24.661016234450766</v>
      </c>
      <c r="BH301" s="54">
        <v>21.291763635957672</v>
      </c>
      <c r="BI301" s="54">
        <v>22.516714825286499</v>
      </c>
      <c r="BJ301" s="54">
        <v>22.290085893628206</v>
      </c>
      <c r="BK301" s="54">
        <v>19.804218442560547</v>
      </c>
      <c r="BL301" s="54">
        <v>17.45571446361868</v>
      </c>
      <c r="BM301" s="54">
        <v>19.804218442560547</v>
      </c>
      <c r="BN301" s="54">
        <v>22.290085893628206</v>
      </c>
      <c r="BO301" s="54">
        <v>22.516714825286495</v>
      </c>
      <c r="BP301" s="54">
        <v>1</v>
      </c>
      <c r="BQ301" s="54">
        <v>0.66725819577813505</v>
      </c>
      <c r="BR301" s="54">
        <v>380.71684587813621</v>
      </c>
      <c r="BV301" s="54" t="s">
        <v>54</v>
      </c>
      <c r="BW301" s="54">
        <v>8</v>
      </c>
      <c r="BX301" s="54">
        <v>28800</v>
      </c>
      <c r="BY301" s="54">
        <v>12.690322580645159</v>
      </c>
      <c r="BZ301" s="54">
        <v>716.14106288600351</v>
      </c>
      <c r="CA301" s="54">
        <v>404.58383009014852</v>
      </c>
      <c r="CB301" s="54">
        <v>1.5138461538461538</v>
      </c>
      <c r="CC301" s="54">
        <v>0</v>
      </c>
      <c r="CD301" s="54">
        <v>0</v>
      </c>
      <c r="CE301" s="54">
        <v>24.661016234450766</v>
      </c>
      <c r="CF301" s="54">
        <v>21.291763635957672</v>
      </c>
      <c r="CG301" s="54">
        <v>22.516714825286499</v>
      </c>
      <c r="CH301" s="54">
        <v>22.290085893628206</v>
      </c>
      <c r="CI301" s="54">
        <v>19.804218442560547</v>
      </c>
      <c r="CJ301" s="54">
        <v>17.45571446361868</v>
      </c>
      <c r="CK301" s="54">
        <v>19.804218442560547</v>
      </c>
      <c r="CL301" s="54">
        <v>22.290085893628206</v>
      </c>
      <c r="CM301" s="54">
        <v>22.516714825286495</v>
      </c>
      <c r="CN301" s="54">
        <v>0</v>
      </c>
      <c r="CO301" s="54">
        <v>0.66725819577813505</v>
      </c>
      <c r="CP301" s="54">
        <v>380.71684587813621</v>
      </c>
      <c r="CT301" s="54" t="s">
        <v>54</v>
      </c>
      <c r="CU301" s="54">
        <v>8</v>
      </c>
      <c r="CV301" s="54">
        <v>28800</v>
      </c>
      <c r="CW301" s="54">
        <v>12.690322580645159</v>
      </c>
      <c r="CX301" s="54">
        <v>716.14106288600351</v>
      </c>
      <c r="CY301" s="54">
        <v>292.90172456180426</v>
      </c>
      <c r="CZ301" s="54">
        <v>1.5138461538461538</v>
      </c>
      <c r="DA301" s="54">
        <v>0</v>
      </c>
      <c r="DB301" s="54">
        <v>0</v>
      </c>
      <c r="DC301" s="54">
        <v>24.661016234450766</v>
      </c>
      <c r="DD301" s="54">
        <v>21.291763635957672</v>
      </c>
      <c r="DE301" s="54">
        <v>22.516714825286499</v>
      </c>
      <c r="DF301" s="54">
        <v>22.290085893628206</v>
      </c>
      <c r="DG301" s="54">
        <v>19.804218442560547</v>
      </c>
      <c r="DH301" s="54">
        <v>17.45571446361868</v>
      </c>
      <c r="DI301" s="54">
        <v>19.804218442560547</v>
      </c>
      <c r="DJ301" s="54">
        <v>22.290085893628206</v>
      </c>
      <c r="DK301" s="54">
        <v>22.516714825286495</v>
      </c>
      <c r="DL301" s="54">
        <v>1</v>
      </c>
      <c r="DM301" s="54">
        <v>0.66725819577813505</v>
      </c>
      <c r="DN301" s="54">
        <v>380.71684587813621</v>
      </c>
      <c r="DR301" s="54" t="s">
        <v>54</v>
      </c>
      <c r="DS301" s="54">
        <v>8</v>
      </c>
      <c r="DT301" s="54">
        <v>28800</v>
      </c>
      <c r="DU301" s="54">
        <v>12.690322580645159</v>
      </c>
      <c r="DV301" s="54">
        <v>716.14106288600351</v>
      </c>
      <c r="DW301" s="54">
        <v>292.90172456180426</v>
      </c>
      <c r="DX301" s="54">
        <v>1.5138461538461538</v>
      </c>
      <c r="DY301" s="54">
        <v>0</v>
      </c>
      <c r="DZ301" s="54">
        <v>0</v>
      </c>
      <c r="EA301" s="54">
        <v>24.661016234450766</v>
      </c>
      <c r="EB301" s="54">
        <v>21.291763635957672</v>
      </c>
      <c r="EC301" s="54">
        <v>22.516714825286499</v>
      </c>
      <c r="ED301" s="54">
        <v>22.290085893628206</v>
      </c>
      <c r="EE301" s="54">
        <v>19.804218442560547</v>
      </c>
      <c r="EF301" s="54">
        <v>17.45571446361868</v>
      </c>
      <c r="EG301" s="54">
        <v>19.804218442560547</v>
      </c>
      <c r="EH301" s="54">
        <v>22.290085893628206</v>
      </c>
      <c r="EI301" s="54">
        <v>22.516714825286495</v>
      </c>
      <c r="EJ301" s="54">
        <v>0</v>
      </c>
      <c r="EK301" s="54">
        <v>0.66725819577813505</v>
      </c>
      <c r="EL301" s="54">
        <v>380.71684587813621</v>
      </c>
      <c r="EP301" s="54" t="s">
        <v>54</v>
      </c>
      <c r="EQ301" s="54">
        <v>8</v>
      </c>
      <c r="ER301" s="54">
        <v>28800</v>
      </c>
      <c r="ES301" s="54">
        <v>12.690322580645159</v>
      </c>
      <c r="ET301" s="54">
        <v>716.14106288600351</v>
      </c>
      <c r="EU301" s="54">
        <v>0</v>
      </c>
      <c r="EV301" s="54">
        <v>1.5138461538461538</v>
      </c>
      <c r="EW301" s="54">
        <v>0</v>
      </c>
      <c r="EX301" s="54">
        <v>0</v>
      </c>
      <c r="EY301" s="54">
        <v>24.661016234450766</v>
      </c>
      <c r="EZ301" s="54">
        <v>21.291763635957672</v>
      </c>
      <c r="FA301" s="54">
        <v>22.516714825286499</v>
      </c>
      <c r="FB301" s="54">
        <v>22.290085893628206</v>
      </c>
      <c r="FC301" s="54">
        <v>19.804218442560547</v>
      </c>
      <c r="FD301" s="54">
        <v>17.45571446361868</v>
      </c>
      <c r="FE301" s="54">
        <v>19.804218442560547</v>
      </c>
      <c r="FF301" s="54">
        <v>22.290085893628206</v>
      </c>
      <c r="FG301" s="54">
        <v>22.516714825286495</v>
      </c>
      <c r="FH301" s="54">
        <v>1</v>
      </c>
      <c r="FI301" s="54">
        <v>0.66725819577813505</v>
      </c>
      <c r="FJ301" s="54">
        <v>380.71684587813621</v>
      </c>
      <c r="FN301" s="54" t="s">
        <v>54</v>
      </c>
      <c r="FO301" s="54">
        <v>8</v>
      </c>
      <c r="FP301" s="54">
        <v>28800</v>
      </c>
      <c r="FQ301" s="54">
        <v>12.690322580645159</v>
      </c>
      <c r="FR301" s="54">
        <v>716.14106288600351</v>
      </c>
      <c r="FS301" s="54">
        <v>0</v>
      </c>
      <c r="FT301" s="54">
        <v>1.5138461538461538</v>
      </c>
      <c r="FU301" s="54">
        <v>0</v>
      </c>
      <c r="FV301" s="54">
        <v>0</v>
      </c>
      <c r="FW301" s="54">
        <v>24.661016234450766</v>
      </c>
      <c r="FX301" s="54">
        <v>21.291763635957672</v>
      </c>
      <c r="FY301" s="54">
        <v>22.516714825286499</v>
      </c>
      <c r="FZ301" s="54">
        <v>22.290085893628206</v>
      </c>
      <c r="GA301" s="54">
        <v>19.804218442560547</v>
      </c>
      <c r="GB301" s="54">
        <v>17.45571446361868</v>
      </c>
      <c r="GC301" s="54">
        <v>19.804218442560547</v>
      </c>
      <c r="GD301" s="54">
        <v>22.290085893628206</v>
      </c>
      <c r="GE301" s="54">
        <v>22.516714825286495</v>
      </c>
      <c r="GF301" s="54">
        <v>0</v>
      </c>
      <c r="GG301" s="54">
        <v>0.66725819577813505</v>
      </c>
      <c r="GH301" s="54">
        <v>380.71684587813621</v>
      </c>
      <c r="GL301" s="54" t="s">
        <v>54</v>
      </c>
      <c r="GM301" s="54">
        <v>8</v>
      </c>
      <c r="GN301" s="54">
        <v>28800</v>
      </c>
      <c r="GO301" s="54">
        <v>12.690322580645159</v>
      </c>
      <c r="GP301" s="54">
        <v>716.14106288600351</v>
      </c>
      <c r="GQ301" s="54">
        <v>404.58383009014847</v>
      </c>
      <c r="GR301" s="54">
        <v>1.5138461538461538</v>
      </c>
      <c r="GS301" s="54">
        <v>0</v>
      </c>
      <c r="GT301" s="54">
        <v>0</v>
      </c>
      <c r="GU301" s="54">
        <v>24.661016234450766</v>
      </c>
      <c r="GV301" s="54">
        <v>21.291763635957672</v>
      </c>
      <c r="GW301" s="54">
        <v>22.516714825286499</v>
      </c>
      <c r="GX301" s="54">
        <v>22.290085893628206</v>
      </c>
      <c r="GY301" s="54">
        <v>19.804218442560547</v>
      </c>
      <c r="GZ301" s="54">
        <v>17.45571446361868</v>
      </c>
      <c r="HA301" s="54">
        <v>19.804218442560547</v>
      </c>
      <c r="HB301" s="54">
        <v>22.290085893628206</v>
      </c>
      <c r="HC301" s="54">
        <v>22.516714825286495</v>
      </c>
      <c r="HD301" s="54">
        <v>1</v>
      </c>
      <c r="HE301" s="54">
        <v>0.66725819577813505</v>
      </c>
      <c r="HF301" s="54">
        <v>380.71684587813621</v>
      </c>
      <c r="HJ301" s="54" t="s">
        <v>54</v>
      </c>
      <c r="HK301" s="54">
        <v>8</v>
      </c>
      <c r="HL301" s="54">
        <v>28800</v>
      </c>
      <c r="HM301" s="54">
        <v>12.690322580645159</v>
      </c>
      <c r="HN301" s="54">
        <v>716.14106288600351</v>
      </c>
      <c r="HO301" s="54">
        <v>404.58383009014847</v>
      </c>
      <c r="HP301" s="54">
        <v>1.5138461538461538</v>
      </c>
      <c r="HQ301" s="54">
        <v>0</v>
      </c>
      <c r="HR301" s="54">
        <v>0</v>
      </c>
      <c r="HS301" s="54">
        <v>24.661016234450766</v>
      </c>
      <c r="HT301" s="54">
        <v>21.291763635957672</v>
      </c>
      <c r="HU301" s="54">
        <v>22.516714825286499</v>
      </c>
      <c r="HV301" s="54">
        <v>22.290085893628206</v>
      </c>
      <c r="HW301" s="54">
        <v>19.804218442560547</v>
      </c>
      <c r="HX301" s="54">
        <v>17.45571446361868</v>
      </c>
      <c r="HY301" s="54">
        <v>19.804218442560547</v>
      </c>
      <c r="HZ301" s="54">
        <v>22.290085893628206</v>
      </c>
      <c r="IA301" s="54">
        <v>22.516714825286495</v>
      </c>
      <c r="IB301" s="54">
        <v>0</v>
      </c>
      <c r="IC301" s="54">
        <v>0.66725819577813505</v>
      </c>
      <c r="ID301" s="54">
        <v>380.71684587813621</v>
      </c>
    </row>
    <row r="302" spans="2:238" x14ac:dyDescent="0.25">
      <c r="B302" s="54">
        <v>17.903576612903223</v>
      </c>
      <c r="C302" s="54">
        <v>9</v>
      </c>
      <c r="D302" s="54">
        <v>32400</v>
      </c>
      <c r="E302" s="54">
        <v>15.025806451612901</v>
      </c>
      <c r="F302" s="54">
        <v>841.54443660904406</v>
      </c>
      <c r="G302" s="54">
        <v>653.87011566430647</v>
      </c>
      <c r="H302" s="54">
        <v>0.94615384615384612</v>
      </c>
      <c r="I302" s="54">
        <v>0</v>
      </c>
      <c r="J302" s="54">
        <v>0</v>
      </c>
      <c r="K302" s="54">
        <v>25.720044275774821</v>
      </c>
      <c r="L302" s="54">
        <v>26.997130481100058</v>
      </c>
      <c r="M302" s="54">
        <v>28.701994528119698</v>
      </c>
      <c r="N302" s="54">
        <v>28.386576639664575</v>
      </c>
      <c r="O302" s="54">
        <v>24.926793033671473</v>
      </c>
      <c r="P302" s="54">
        <v>21.658189326960201</v>
      </c>
      <c r="Q302" s="54">
        <v>24.926793033671473</v>
      </c>
      <c r="R302" s="54">
        <v>28.386576639664575</v>
      </c>
      <c r="S302" s="54">
        <v>28.701994528119698</v>
      </c>
      <c r="T302" s="54">
        <v>1</v>
      </c>
      <c r="U302" s="54">
        <v>0.66997606433476342</v>
      </c>
      <c r="V302" s="54">
        <v>529.87455197132613</v>
      </c>
      <c r="Z302" s="54">
        <v>17.903576612903223</v>
      </c>
      <c r="AA302" s="54">
        <v>9</v>
      </c>
      <c r="AB302" s="54">
        <v>32400</v>
      </c>
      <c r="AC302" s="54">
        <v>15.025806451612901</v>
      </c>
      <c r="AD302" s="54">
        <v>841.54443660904406</v>
      </c>
      <c r="AE302" s="54">
        <v>653.87011566430647</v>
      </c>
      <c r="AF302" s="54">
        <v>0.94615384615384612</v>
      </c>
      <c r="AG302" s="54">
        <v>0</v>
      </c>
      <c r="AH302" s="54">
        <v>0</v>
      </c>
      <c r="AI302" s="54">
        <v>25.720044275774821</v>
      </c>
      <c r="AJ302" s="54">
        <v>26.997130481100058</v>
      </c>
      <c r="AK302" s="54">
        <v>28.701994528119698</v>
      </c>
      <c r="AL302" s="54">
        <v>28.386576639664575</v>
      </c>
      <c r="AM302" s="54">
        <v>24.926793033671473</v>
      </c>
      <c r="AN302" s="54">
        <v>21.658189326960201</v>
      </c>
      <c r="AO302" s="54">
        <v>24.926793033671473</v>
      </c>
      <c r="AP302" s="54">
        <v>28.386576639664575</v>
      </c>
      <c r="AQ302" s="54">
        <v>28.701994528119698</v>
      </c>
      <c r="AR302" s="54">
        <v>0</v>
      </c>
      <c r="AS302" s="54">
        <v>0.66997606433476342</v>
      </c>
      <c r="AT302" s="54">
        <v>529.87455197132613</v>
      </c>
      <c r="AX302" s="54">
        <v>17.903576612903223</v>
      </c>
      <c r="AY302" s="54">
        <v>9</v>
      </c>
      <c r="AZ302" s="54">
        <v>32400</v>
      </c>
      <c r="BA302" s="54">
        <v>15.025806451612901</v>
      </c>
      <c r="BB302" s="54">
        <v>841.54443660904406</v>
      </c>
      <c r="BC302" s="54">
        <v>653.87011566430647</v>
      </c>
      <c r="BD302" s="54">
        <v>0.94615384615384612</v>
      </c>
      <c r="BE302" s="54">
        <v>0</v>
      </c>
      <c r="BF302" s="54">
        <v>0</v>
      </c>
      <c r="BG302" s="54">
        <v>33.13828800337339</v>
      </c>
      <c r="BH302" s="54">
        <v>26.997130481100058</v>
      </c>
      <c r="BI302" s="54">
        <v>28.701994528119698</v>
      </c>
      <c r="BJ302" s="54">
        <v>28.386576639664575</v>
      </c>
      <c r="BK302" s="54">
        <v>24.926793033671473</v>
      </c>
      <c r="BL302" s="54">
        <v>21.658189326960201</v>
      </c>
      <c r="BM302" s="54">
        <v>24.926793033671473</v>
      </c>
      <c r="BN302" s="54">
        <v>28.386576639664575</v>
      </c>
      <c r="BO302" s="54">
        <v>28.701994528119698</v>
      </c>
      <c r="BP302" s="54">
        <v>1</v>
      </c>
      <c r="BQ302" s="54">
        <v>0.66725819577813505</v>
      </c>
      <c r="BR302" s="54">
        <v>529.87455197132613</v>
      </c>
      <c r="BV302" s="54">
        <v>17.903576612903223</v>
      </c>
      <c r="BW302" s="54">
        <v>9</v>
      </c>
      <c r="BX302" s="54">
        <v>32400</v>
      </c>
      <c r="BY302" s="54">
        <v>15.025806451612901</v>
      </c>
      <c r="BZ302" s="54">
        <v>841.54443660904406</v>
      </c>
      <c r="CA302" s="54">
        <v>653.87011566430647</v>
      </c>
      <c r="CB302" s="54">
        <v>0.94615384615384612</v>
      </c>
      <c r="CC302" s="54">
        <v>0</v>
      </c>
      <c r="CD302" s="54">
        <v>0</v>
      </c>
      <c r="CE302" s="54">
        <v>33.13828800337339</v>
      </c>
      <c r="CF302" s="54">
        <v>26.997130481100058</v>
      </c>
      <c r="CG302" s="54">
        <v>28.701994528119698</v>
      </c>
      <c r="CH302" s="54">
        <v>28.386576639664575</v>
      </c>
      <c r="CI302" s="54">
        <v>24.926793033671473</v>
      </c>
      <c r="CJ302" s="54">
        <v>21.658189326960201</v>
      </c>
      <c r="CK302" s="54">
        <v>24.926793033671473</v>
      </c>
      <c r="CL302" s="54">
        <v>28.386576639664575</v>
      </c>
      <c r="CM302" s="54">
        <v>28.701994528119698</v>
      </c>
      <c r="CN302" s="54">
        <v>0</v>
      </c>
      <c r="CO302" s="54">
        <v>0.66725819577813505</v>
      </c>
      <c r="CP302" s="54">
        <v>529.87455197132613</v>
      </c>
      <c r="CT302" s="54">
        <v>17.903576612903223</v>
      </c>
      <c r="CU302" s="54">
        <v>9</v>
      </c>
      <c r="CV302" s="54">
        <v>32400</v>
      </c>
      <c r="CW302" s="54">
        <v>15.025806451612901</v>
      </c>
      <c r="CX302" s="54">
        <v>841.54443660904406</v>
      </c>
      <c r="CY302" s="54">
        <v>473.37454014123051</v>
      </c>
      <c r="CZ302" s="54">
        <v>0.94615384615384612</v>
      </c>
      <c r="DA302" s="54">
        <v>0</v>
      </c>
      <c r="DB302" s="54">
        <v>0</v>
      </c>
      <c r="DC302" s="54">
        <v>33.13828800337339</v>
      </c>
      <c r="DD302" s="54">
        <v>26.997130481100058</v>
      </c>
      <c r="DE302" s="54">
        <v>28.701994528119698</v>
      </c>
      <c r="DF302" s="54">
        <v>28.386576639664575</v>
      </c>
      <c r="DG302" s="54">
        <v>24.926793033671473</v>
      </c>
      <c r="DH302" s="54">
        <v>21.658189326960201</v>
      </c>
      <c r="DI302" s="54">
        <v>24.926793033671473</v>
      </c>
      <c r="DJ302" s="54">
        <v>28.386576639664575</v>
      </c>
      <c r="DK302" s="54">
        <v>28.701994528119698</v>
      </c>
      <c r="DL302" s="54">
        <v>1</v>
      </c>
      <c r="DM302" s="54">
        <v>0.66725819577813505</v>
      </c>
      <c r="DN302" s="54">
        <v>529.87455197132613</v>
      </c>
      <c r="DR302" s="54">
        <v>17.903576612903223</v>
      </c>
      <c r="DS302" s="54">
        <v>9</v>
      </c>
      <c r="DT302" s="54">
        <v>32400</v>
      </c>
      <c r="DU302" s="54">
        <v>15.025806451612901</v>
      </c>
      <c r="DV302" s="54">
        <v>841.54443660904406</v>
      </c>
      <c r="DW302" s="54">
        <v>473.37454014123051</v>
      </c>
      <c r="DX302" s="54">
        <v>0.94615384615384612</v>
      </c>
      <c r="DY302" s="54">
        <v>0</v>
      </c>
      <c r="DZ302" s="54">
        <v>0</v>
      </c>
      <c r="EA302" s="54">
        <v>33.13828800337339</v>
      </c>
      <c r="EB302" s="54">
        <v>26.997130481100058</v>
      </c>
      <c r="EC302" s="54">
        <v>28.701994528119698</v>
      </c>
      <c r="ED302" s="54">
        <v>28.386576639664575</v>
      </c>
      <c r="EE302" s="54">
        <v>24.926793033671473</v>
      </c>
      <c r="EF302" s="54">
        <v>21.658189326960201</v>
      </c>
      <c r="EG302" s="54">
        <v>24.926793033671473</v>
      </c>
      <c r="EH302" s="54">
        <v>28.386576639664575</v>
      </c>
      <c r="EI302" s="54">
        <v>28.701994528119698</v>
      </c>
      <c r="EJ302" s="54">
        <v>0</v>
      </c>
      <c r="EK302" s="54">
        <v>0.66725819577813505</v>
      </c>
      <c r="EL302" s="54">
        <v>529.87455197132613</v>
      </c>
      <c r="EP302" s="54">
        <v>17.903576612903223</v>
      </c>
      <c r="EQ302" s="54">
        <v>9</v>
      </c>
      <c r="ER302" s="54">
        <v>32400</v>
      </c>
      <c r="ES302" s="54">
        <v>15.025806451612901</v>
      </c>
      <c r="ET302" s="54">
        <v>841.54443660904406</v>
      </c>
      <c r="EU302" s="54">
        <v>0</v>
      </c>
      <c r="EV302" s="54">
        <v>0.94615384615384612</v>
      </c>
      <c r="EW302" s="54">
        <v>0</v>
      </c>
      <c r="EX302" s="54">
        <v>0</v>
      </c>
      <c r="EY302" s="54">
        <v>33.13828800337339</v>
      </c>
      <c r="EZ302" s="54">
        <v>26.997130481100058</v>
      </c>
      <c r="FA302" s="54">
        <v>28.701994528119698</v>
      </c>
      <c r="FB302" s="54">
        <v>28.386576639664575</v>
      </c>
      <c r="FC302" s="54">
        <v>24.926793033671473</v>
      </c>
      <c r="FD302" s="54">
        <v>21.658189326960201</v>
      </c>
      <c r="FE302" s="54">
        <v>24.926793033671473</v>
      </c>
      <c r="FF302" s="54">
        <v>28.386576639664575</v>
      </c>
      <c r="FG302" s="54">
        <v>28.701994528119698</v>
      </c>
      <c r="FH302" s="54">
        <v>1</v>
      </c>
      <c r="FI302" s="54">
        <v>0.66725819577813505</v>
      </c>
      <c r="FJ302" s="54">
        <v>529.87455197132613</v>
      </c>
      <c r="FN302" s="54">
        <v>17.903576612903223</v>
      </c>
      <c r="FO302" s="54">
        <v>9</v>
      </c>
      <c r="FP302" s="54">
        <v>32400</v>
      </c>
      <c r="FQ302" s="54">
        <v>15.025806451612901</v>
      </c>
      <c r="FR302" s="54">
        <v>841.54443660904406</v>
      </c>
      <c r="FS302" s="54">
        <v>0</v>
      </c>
      <c r="FT302" s="54">
        <v>0.94615384615384612</v>
      </c>
      <c r="FU302" s="54">
        <v>0</v>
      </c>
      <c r="FV302" s="54">
        <v>0</v>
      </c>
      <c r="FW302" s="54">
        <v>33.13828800337339</v>
      </c>
      <c r="FX302" s="54">
        <v>26.997130481100058</v>
      </c>
      <c r="FY302" s="54">
        <v>28.701994528119698</v>
      </c>
      <c r="FZ302" s="54">
        <v>28.386576639664575</v>
      </c>
      <c r="GA302" s="54">
        <v>24.926793033671473</v>
      </c>
      <c r="GB302" s="54">
        <v>21.658189326960201</v>
      </c>
      <c r="GC302" s="54">
        <v>24.926793033671473</v>
      </c>
      <c r="GD302" s="54">
        <v>28.386576639664575</v>
      </c>
      <c r="GE302" s="54">
        <v>28.701994528119698</v>
      </c>
      <c r="GF302" s="54">
        <v>0</v>
      </c>
      <c r="GG302" s="54">
        <v>0.66725819577813505</v>
      </c>
      <c r="GH302" s="54">
        <v>529.87455197132613</v>
      </c>
      <c r="GL302" s="54">
        <v>17.903576612903223</v>
      </c>
      <c r="GM302" s="54">
        <v>9</v>
      </c>
      <c r="GN302" s="54">
        <v>32400</v>
      </c>
      <c r="GO302" s="54">
        <v>15.025806451612901</v>
      </c>
      <c r="GP302" s="54">
        <v>841.54443660904406</v>
      </c>
      <c r="GQ302" s="54">
        <v>653.87011566430647</v>
      </c>
      <c r="GR302" s="54">
        <v>0.94615384615384612</v>
      </c>
      <c r="GS302" s="54">
        <v>0</v>
      </c>
      <c r="GT302" s="54">
        <v>0</v>
      </c>
      <c r="GU302" s="54">
        <v>33.13828800337339</v>
      </c>
      <c r="GV302" s="54">
        <v>26.997130481100058</v>
      </c>
      <c r="GW302" s="54">
        <v>28.701994528119698</v>
      </c>
      <c r="GX302" s="54">
        <v>28.386576639664575</v>
      </c>
      <c r="GY302" s="54">
        <v>24.926793033671473</v>
      </c>
      <c r="GZ302" s="54">
        <v>21.658189326960201</v>
      </c>
      <c r="HA302" s="54">
        <v>24.926793033671473</v>
      </c>
      <c r="HB302" s="54">
        <v>28.386576639664575</v>
      </c>
      <c r="HC302" s="54">
        <v>28.701994528119698</v>
      </c>
      <c r="HD302" s="54">
        <v>1</v>
      </c>
      <c r="HE302" s="54">
        <v>0.66725819577813505</v>
      </c>
      <c r="HF302" s="54">
        <v>529.87455197132613</v>
      </c>
      <c r="HJ302" s="54">
        <v>17.903576612903223</v>
      </c>
      <c r="HK302" s="54">
        <v>9</v>
      </c>
      <c r="HL302" s="54">
        <v>32400</v>
      </c>
      <c r="HM302" s="54">
        <v>15.025806451612901</v>
      </c>
      <c r="HN302" s="54">
        <v>841.54443660904406</v>
      </c>
      <c r="HO302" s="54">
        <v>653.87011566430647</v>
      </c>
      <c r="HP302" s="54">
        <v>0.94615384615384612</v>
      </c>
      <c r="HQ302" s="54">
        <v>0</v>
      </c>
      <c r="HR302" s="54">
        <v>0</v>
      </c>
      <c r="HS302" s="54">
        <v>33.13828800337339</v>
      </c>
      <c r="HT302" s="54">
        <v>26.997130481100058</v>
      </c>
      <c r="HU302" s="54">
        <v>28.701994528119698</v>
      </c>
      <c r="HV302" s="54">
        <v>28.386576639664575</v>
      </c>
      <c r="HW302" s="54">
        <v>24.926793033671473</v>
      </c>
      <c r="HX302" s="54">
        <v>21.658189326960201</v>
      </c>
      <c r="HY302" s="54">
        <v>24.926793033671473</v>
      </c>
      <c r="HZ302" s="54">
        <v>28.386576639664575</v>
      </c>
      <c r="IA302" s="54">
        <v>28.701994528119698</v>
      </c>
      <c r="IB302" s="54">
        <v>0</v>
      </c>
      <c r="IC302" s="54">
        <v>0.66725819577813505</v>
      </c>
      <c r="ID302" s="54">
        <v>529.87455197132613</v>
      </c>
    </row>
    <row r="303" spans="2:238" x14ac:dyDescent="0.25">
      <c r="B303" s="54" t="s">
        <v>65</v>
      </c>
      <c r="C303" s="54">
        <v>10</v>
      </c>
      <c r="D303" s="54">
        <v>36000</v>
      </c>
      <c r="E303" s="54">
        <v>17.148387096774194</v>
      </c>
      <c r="F303" s="54">
        <v>913.53955711106983</v>
      </c>
      <c r="G303" s="54">
        <v>759.02353291333895</v>
      </c>
      <c r="H303" s="54">
        <v>0.94615384615384612</v>
      </c>
      <c r="I303" s="54">
        <v>0</v>
      </c>
      <c r="J303" s="54">
        <v>0</v>
      </c>
      <c r="K303" s="54">
        <v>29.692865275142314</v>
      </c>
      <c r="L303" s="54">
        <v>30.657880706807966</v>
      </c>
      <c r="M303" s="54">
        <v>32.581799054724812</v>
      </c>
      <c r="N303" s="54">
        <v>32.225853802714333</v>
      </c>
      <c r="O303" s="54">
        <v>28.321530070257005</v>
      </c>
      <c r="P303" s="54">
        <v>24.632950529616146</v>
      </c>
      <c r="Q303" s="54">
        <v>28.321530070257005</v>
      </c>
      <c r="R303" s="54">
        <v>32.225853802714333</v>
      </c>
      <c r="S303" s="54">
        <v>32.581799054724812</v>
      </c>
      <c r="T303" s="54">
        <v>1</v>
      </c>
      <c r="U303" s="54">
        <v>0.66997606433476342</v>
      </c>
      <c r="V303" s="54">
        <v>597.95698924731187</v>
      </c>
      <c r="Z303" s="54" t="s">
        <v>65</v>
      </c>
      <c r="AA303" s="54">
        <v>10</v>
      </c>
      <c r="AB303" s="54">
        <v>36000</v>
      </c>
      <c r="AC303" s="54">
        <v>17.148387096774194</v>
      </c>
      <c r="AD303" s="54">
        <v>913.53955711106983</v>
      </c>
      <c r="AE303" s="54">
        <v>759.02353291333895</v>
      </c>
      <c r="AF303" s="54">
        <v>0.94615384615384612</v>
      </c>
      <c r="AG303" s="54">
        <v>0</v>
      </c>
      <c r="AH303" s="54">
        <v>0</v>
      </c>
      <c r="AI303" s="54">
        <v>29.692865275142314</v>
      </c>
      <c r="AJ303" s="54">
        <v>30.657880706807966</v>
      </c>
      <c r="AK303" s="54">
        <v>32.581799054724812</v>
      </c>
      <c r="AL303" s="54">
        <v>32.225853802714333</v>
      </c>
      <c r="AM303" s="54">
        <v>28.321530070257005</v>
      </c>
      <c r="AN303" s="54">
        <v>24.632950529616146</v>
      </c>
      <c r="AO303" s="54">
        <v>28.321530070257005</v>
      </c>
      <c r="AP303" s="54">
        <v>32.225853802714333</v>
      </c>
      <c r="AQ303" s="54">
        <v>32.581799054724812</v>
      </c>
      <c r="AR303" s="54">
        <v>0</v>
      </c>
      <c r="AS303" s="54">
        <v>0.66997606433476342</v>
      </c>
      <c r="AT303" s="54">
        <v>597.95698924731187</v>
      </c>
      <c r="AX303" s="54" t="s">
        <v>65</v>
      </c>
      <c r="AY303" s="54">
        <v>10</v>
      </c>
      <c r="AZ303" s="54">
        <v>36000</v>
      </c>
      <c r="BA303" s="54">
        <v>17.148387096774194</v>
      </c>
      <c r="BB303" s="54">
        <v>913.53955711106983</v>
      </c>
      <c r="BC303" s="54">
        <v>759.02353291333895</v>
      </c>
      <c r="BD303" s="54">
        <v>0.94615384615384612</v>
      </c>
      <c r="BE303" s="54">
        <v>0</v>
      </c>
      <c r="BF303" s="54">
        <v>0</v>
      </c>
      <c r="BG303" s="54">
        <v>38.064263124604686</v>
      </c>
      <c r="BH303" s="54">
        <v>30.657880706807966</v>
      </c>
      <c r="BI303" s="54">
        <v>32.581799054724812</v>
      </c>
      <c r="BJ303" s="54">
        <v>32.225853802714333</v>
      </c>
      <c r="BK303" s="54">
        <v>28.321530070257005</v>
      </c>
      <c r="BL303" s="54">
        <v>24.632950529616146</v>
      </c>
      <c r="BM303" s="54">
        <v>28.321530070257005</v>
      </c>
      <c r="BN303" s="54">
        <v>32.225853802714333</v>
      </c>
      <c r="BO303" s="54">
        <v>32.581799054724812</v>
      </c>
      <c r="BP303" s="54">
        <v>1</v>
      </c>
      <c r="BQ303" s="54">
        <v>0.66725819577813505</v>
      </c>
      <c r="BR303" s="54">
        <v>597.95698924731187</v>
      </c>
      <c r="BV303" s="54" t="s">
        <v>65</v>
      </c>
      <c r="BW303" s="54">
        <v>10</v>
      </c>
      <c r="BX303" s="54">
        <v>36000</v>
      </c>
      <c r="BY303" s="54">
        <v>17.148387096774194</v>
      </c>
      <c r="BZ303" s="54">
        <v>913.53955711106983</v>
      </c>
      <c r="CA303" s="54">
        <v>759.02353291333895</v>
      </c>
      <c r="CB303" s="54">
        <v>0.94615384615384612</v>
      </c>
      <c r="CC303" s="54">
        <v>0</v>
      </c>
      <c r="CD303" s="54">
        <v>0</v>
      </c>
      <c r="CE303" s="54">
        <v>38.064263124604686</v>
      </c>
      <c r="CF303" s="54">
        <v>30.657880706807966</v>
      </c>
      <c r="CG303" s="54">
        <v>32.581799054724812</v>
      </c>
      <c r="CH303" s="54">
        <v>32.225853802714333</v>
      </c>
      <c r="CI303" s="54">
        <v>28.321530070257005</v>
      </c>
      <c r="CJ303" s="54">
        <v>24.632950529616146</v>
      </c>
      <c r="CK303" s="54">
        <v>28.321530070257005</v>
      </c>
      <c r="CL303" s="54">
        <v>32.225853802714333</v>
      </c>
      <c r="CM303" s="54">
        <v>32.581799054724812</v>
      </c>
      <c r="CN303" s="54">
        <v>0</v>
      </c>
      <c r="CO303" s="54">
        <v>0.66725819577813505</v>
      </c>
      <c r="CP303" s="54">
        <v>597.95698924731187</v>
      </c>
      <c r="CT303" s="54" t="s">
        <v>65</v>
      </c>
      <c r="CU303" s="54">
        <v>10</v>
      </c>
      <c r="CV303" s="54">
        <v>36000</v>
      </c>
      <c r="CW303" s="54">
        <v>17.148387096774194</v>
      </c>
      <c r="CX303" s="54">
        <v>913.53955711106983</v>
      </c>
      <c r="CY303" s="54">
        <v>549.50120404904385</v>
      </c>
      <c r="CZ303" s="54">
        <v>0.94615384615384612</v>
      </c>
      <c r="DA303" s="54">
        <v>0</v>
      </c>
      <c r="DB303" s="54">
        <v>0</v>
      </c>
      <c r="DC303" s="54">
        <v>38.064263124604686</v>
      </c>
      <c r="DD303" s="54">
        <v>30.657880706807966</v>
      </c>
      <c r="DE303" s="54">
        <v>32.581799054724812</v>
      </c>
      <c r="DF303" s="54">
        <v>32.225853802714333</v>
      </c>
      <c r="DG303" s="54">
        <v>28.321530070257005</v>
      </c>
      <c r="DH303" s="54">
        <v>24.632950529616146</v>
      </c>
      <c r="DI303" s="54">
        <v>28.321530070257005</v>
      </c>
      <c r="DJ303" s="54">
        <v>32.225853802714333</v>
      </c>
      <c r="DK303" s="54">
        <v>32.581799054724812</v>
      </c>
      <c r="DL303" s="54">
        <v>1</v>
      </c>
      <c r="DM303" s="54">
        <v>0.66725819577813505</v>
      </c>
      <c r="DN303" s="54">
        <v>597.95698924731187</v>
      </c>
      <c r="DR303" s="54" t="s">
        <v>65</v>
      </c>
      <c r="DS303" s="54">
        <v>10</v>
      </c>
      <c r="DT303" s="54">
        <v>36000</v>
      </c>
      <c r="DU303" s="54">
        <v>17.148387096774194</v>
      </c>
      <c r="DV303" s="54">
        <v>913.53955711106983</v>
      </c>
      <c r="DW303" s="54">
        <v>549.50120404904385</v>
      </c>
      <c r="DX303" s="54">
        <v>0.94615384615384612</v>
      </c>
      <c r="DY303" s="54">
        <v>0</v>
      </c>
      <c r="DZ303" s="54">
        <v>0</v>
      </c>
      <c r="EA303" s="54">
        <v>38.064263124604686</v>
      </c>
      <c r="EB303" s="54">
        <v>30.657880706807966</v>
      </c>
      <c r="EC303" s="54">
        <v>32.581799054724812</v>
      </c>
      <c r="ED303" s="54">
        <v>32.225853802714333</v>
      </c>
      <c r="EE303" s="54">
        <v>28.321530070257005</v>
      </c>
      <c r="EF303" s="54">
        <v>24.632950529616146</v>
      </c>
      <c r="EG303" s="54">
        <v>28.321530070257005</v>
      </c>
      <c r="EH303" s="54">
        <v>32.225853802714333</v>
      </c>
      <c r="EI303" s="54">
        <v>32.581799054724812</v>
      </c>
      <c r="EJ303" s="54">
        <v>0</v>
      </c>
      <c r="EK303" s="54">
        <v>0.66725819577813505</v>
      </c>
      <c r="EL303" s="54">
        <v>597.95698924731187</v>
      </c>
      <c r="EP303" s="54" t="s">
        <v>65</v>
      </c>
      <c r="EQ303" s="54">
        <v>10</v>
      </c>
      <c r="ER303" s="54">
        <v>36000</v>
      </c>
      <c r="ES303" s="54">
        <v>17.148387096774194</v>
      </c>
      <c r="ET303" s="54">
        <v>913.53955711106983</v>
      </c>
      <c r="EU303" s="54">
        <v>0</v>
      </c>
      <c r="EV303" s="54">
        <v>0.94615384615384612</v>
      </c>
      <c r="EW303" s="54">
        <v>0</v>
      </c>
      <c r="EX303" s="54">
        <v>0</v>
      </c>
      <c r="EY303" s="54">
        <v>38.064263124604686</v>
      </c>
      <c r="EZ303" s="54">
        <v>30.657880706807966</v>
      </c>
      <c r="FA303" s="54">
        <v>32.581799054724812</v>
      </c>
      <c r="FB303" s="54">
        <v>32.225853802714333</v>
      </c>
      <c r="FC303" s="54">
        <v>28.321530070257005</v>
      </c>
      <c r="FD303" s="54">
        <v>24.632950529616146</v>
      </c>
      <c r="FE303" s="54">
        <v>28.321530070257005</v>
      </c>
      <c r="FF303" s="54">
        <v>32.225853802714333</v>
      </c>
      <c r="FG303" s="54">
        <v>32.581799054724812</v>
      </c>
      <c r="FH303" s="54">
        <v>1</v>
      </c>
      <c r="FI303" s="54">
        <v>0.66725819577813505</v>
      </c>
      <c r="FJ303" s="54">
        <v>597.95698924731187</v>
      </c>
      <c r="FN303" s="54" t="s">
        <v>65</v>
      </c>
      <c r="FO303" s="54">
        <v>10</v>
      </c>
      <c r="FP303" s="54">
        <v>36000</v>
      </c>
      <c r="FQ303" s="54">
        <v>17.148387096774194</v>
      </c>
      <c r="FR303" s="54">
        <v>913.53955711106983</v>
      </c>
      <c r="FS303" s="54">
        <v>0</v>
      </c>
      <c r="FT303" s="54">
        <v>0.94615384615384612</v>
      </c>
      <c r="FU303" s="54">
        <v>0</v>
      </c>
      <c r="FV303" s="54">
        <v>0</v>
      </c>
      <c r="FW303" s="54">
        <v>38.064263124604686</v>
      </c>
      <c r="FX303" s="54">
        <v>30.657880706807966</v>
      </c>
      <c r="FY303" s="54">
        <v>32.581799054724812</v>
      </c>
      <c r="FZ303" s="54">
        <v>32.225853802714333</v>
      </c>
      <c r="GA303" s="54">
        <v>28.321530070257005</v>
      </c>
      <c r="GB303" s="54">
        <v>24.632950529616146</v>
      </c>
      <c r="GC303" s="54">
        <v>28.321530070257005</v>
      </c>
      <c r="GD303" s="54">
        <v>32.225853802714333</v>
      </c>
      <c r="GE303" s="54">
        <v>32.581799054724812</v>
      </c>
      <c r="GF303" s="54">
        <v>0</v>
      </c>
      <c r="GG303" s="54">
        <v>0.66725819577813505</v>
      </c>
      <c r="GH303" s="54">
        <v>597.95698924731187</v>
      </c>
      <c r="GL303" s="54" t="s">
        <v>65</v>
      </c>
      <c r="GM303" s="54">
        <v>10</v>
      </c>
      <c r="GN303" s="54">
        <v>36000</v>
      </c>
      <c r="GO303" s="54">
        <v>17.148387096774194</v>
      </c>
      <c r="GP303" s="54">
        <v>913.53955711106983</v>
      </c>
      <c r="GQ303" s="54">
        <v>759.02353291333884</v>
      </c>
      <c r="GR303" s="54">
        <v>0.94615384615384612</v>
      </c>
      <c r="GS303" s="54">
        <v>0</v>
      </c>
      <c r="GT303" s="54">
        <v>0</v>
      </c>
      <c r="GU303" s="54">
        <v>38.064263124604686</v>
      </c>
      <c r="GV303" s="54">
        <v>30.657880706807966</v>
      </c>
      <c r="GW303" s="54">
        <v>32.581799054724812</v>
      </c>
      <c r="GX303" s="54">
        <v>32.225853802714333</v>
      </c>
      <c r="GY303" s="54">
        <v>28.321530070257005</v>
      </c>
      <c r="GZ303" s="54">
        <v>24.632950529616146</v>
      </c>
      <c r="HA303" s="54">
        <v>28.321530070257005</v>
      </c>
      <c r="HB303" s="54">
        <v>32.225853802714333</v>
      </c>
      <c r="HC303" s="54">
        <v>32.581799054724812</v>
      </c>
      <c r="HD303" s="54">
        <v>1</v>
      </c>
      <c r="HE303" s="54">
        <v>0.66725819577813505</v>
      </c>
      <c r="HF303" s="54">
        <v>597.95698924731187</v>
      </c>
      <c r="HJ303" s="54" t="s">
        <v>65</v>
      </c>
      <c r="HK303" s="54">
        <v>10</v>
      </c>
      <c r="HL303" s="54">
        <v>36000</v>
      </c>
      <c r="HM303" s="54">
        <v>17.148387096774194</v>
      </c>
      <c r="HN303" s="54">
        <v>913.53955711106983</v>
      </c>
      <c r="HO303" s="54">
        <v>759.02353291333884</v>
      </c>
      <c r="HP303" s="54">
        <v>0.94615384615384612</v>
      </c>
      <c r="HQ303" s="54">
        <v>0</v>
      </c>
      <c r="HR303" s="54">
        <v>0</v>
      </c>
      <c r="HS303" s="54">
        <v>38.064263124604686</v>
      </c>
      <c r="HT303" s="54">
        <v>30.657880706807966</v>
      </c>
      <c r="HU303" s="54">
        <v>32.581799054724812</v>
      </c>
      <c r="HV303" s="54">
        <v>32.225853802714333</v>
      </c>
      <c r="HW303" s="54">
        <v>28.321530070257005</v>
      </c>
      <c r="HX303" s="54">
        <v>24.632950529616146</v>
      </c>
      <c r="HY303" s="54">
        <v>28.321530070257005</v>
      </c>
      <c r="HZ303" s="54">
        <v>32.225853802714333</v>
      </c>
      <c r="IA303" s="54">
        <v>32.581799054724812</v>
      </c>
      <c r="IB303" s="54">
        <v>0</v>
      </c>
      <c r="IC303" s="54">
        <v>0.66725819577813505</v>
      </c>
      <c r="ID303" s="54">
        <v>597.95698924731187</v>
      </c>
    </row>
    <row r="304" spans="2:238" x14ac:dyDescent="0.25">
      <c r="B304" s="54">
        <v>13.739516129032255</v>
      </c>
      <c r="C304" s="54">
        <v>11</v>
      </c>
      <c r="D304" s="54">
        <v>39600</v>
      </c>
      <c r="E304" s="54">
        <v>18.583870967741934</v>
      </c>
      <c r="F304" s="54">
        <v>1030.3618281143567</v>
      </c>
      <c r="G304" s="54">
        <v>777.10798236833409</v>
      </c>
      <c r="H304" s="54">
        <v>0.94615384615384612</v>
      </c>
      <c r="I304" s="54">
        <v>0</v>
      </c>
      <c r="J304" s="54">
        <v>0</v>
      </c>
      <c r="K304" s="54">
        <v>32.214190385831756</v>
      </c>
      <c r="L304" s="54">
        <v>32.996062414003312</v>
      </c>
      <c r="M304" s="54">
        <v>35.048536056431956</v>
      </c>
      <c r="N304" s="54">
        <v>34.668806714648738</v>
      </c>
      <c r="O304" s="54">
        <v>30.503597956671008</v>
      </c>
      <c r="P304" s="54">
        <v>26.568549313175183</v>
      </c>
      <c r="Q304" s="54">
        <v>30.503597956671008</v>
      </c>
      <c r="R304" s="54">
        <v>34.668806714648738</v>
      </c>
      <c r="S304" s="54">
        <v>35.048536056431956</v>
      </c>
      <c r="T304" s="54">
        <v>1</v>
      </c>
      <c r="U304" s="54">
        <v>0.66997606433476342</v>
      </c>
      <c r="V304" s="54">
        <v>637.91218637992836</v>
      </c>
      <c r="Z304" s="54">
        <v>13.739516129032255</v>
      </c>
      <c r="AA304" s="54">
        <v>11</v>
      </c>
      <c r="AB304" s="54">
        <v>39600</v>
      </c>
      <c r="AC304" s="54">
        <v>18.583870967741934</v>
      </c>
      <c r="AD304" s="54">
        <v>1030.3618281143567</v>
      </c>
      <c r="AE304" s="54">
        <v>777.10798236833409</v>
      </c>
      <c r="AF304" s="54">
        <v>0.94615384615384612</v>
      </c>
      <c r="AG304" s="54">
        <v>0</v>
      </c>
      <c r="AH304" s="54">
        <v>0</v>
      </c>
      <c r="AI304" s="54">
        <v>32.214190385831756</v>
      </c>
      <c r="AJ304" s="54">
        <v>32.996062414003312</v>
      </c>
      <c r="AK304" s="54">
        <v>35.048536056431956</v>
      </c>
      <c r="AL304" s="54">
        <v>34.668806714648738</v>
      </c>
      <c r="AM304" s="54">
        <v>30.503597956671008</v>
      </c>
      <c r="AN304" s="54">
        <v>26.568549313175183</v>
      </c>
      <c r="AO304" s="54">
        <v>30.503597956671008</v>
      </c>
      <c r="AP304" s="54">
        <v>34.668806714648738</v>
      </c>
      <c r="AQ304" s="54">
        <v>35.048536056431956</v>
      </c>
      <c r="AR304" s="54">
        <v>0</v>
      </c>
      <c r="AS304" s="54">
        <v>0.66997606433476342</v>
      </c>
      <c r="AT304" s="54">
        <v>637.91218637992836</v>
      </c>
      <c r="AX304" s="54">
        <v>13.739516129032255</v>
      </c>
      <c r="AY304" s="54">
        <v>11</v>
      </c>
      <c r="AZ304" s="54">
        <v>39600</v>
      </c>
      <c r="BA304" s="54">
        <v>18.583870967741934</v>
      </c>
      <c r="BB304" s="54">
        <v>1030.3618281143567</v>
      </c>
      <c r="BC304" s="54">
        <v>777.10798236833409</v>
      </c>
      <c r="BD304" s="54">
        <v>0.94615384615384612</v>
      </c>
      <c r="BE304" s="54">
        <v>0</v>
      </c>
      <c r="BF304" s="54">
        <v>0</v>
      </c>
      <c r="BG304" s="54">
        <v>41.144960995150754</v>
      </c>
      <c r="BH304" s="54">
        <v>32.996062414003312</v>
      </c>
      <c r="BI304" s="54">
        <v>35.048536056431956</v>
      </c>
      <c r="BJ304" s="54">
        <v>34.668806714648738</v>
      </c>
      <c r="BK304" s="54">
        <v>30.503597956671008</v>
      </c>
      <c r="BL304" s="54">
        <v>26.568549313175183</v>
      </c>
      <c r="BM304" s="54">
        <v>30.503597956671008</v>
      </c>
      <c r="BN304" s="54">
        <v>34.668806714648738</v>
      </c>
      <c r="BO304" s="54">
        <v>35.048536056431956</v>
      </c>
      <c r="BP304" s="54">
        <v>1</v>
      </c>
      <c r="BQ304" s="54">
        <v>0.66725819577813505</v>
      </c>
      <c r="BR304" s="54">
        <v>637.91218637992836</v>
      </c>
      <c r="BV304" s="54">
        <v>13.739516129032255</v>
      </c>
      <c r="BW304" s="54">
        <v>11</v>
      </c>
      <c r="BX304" s="54">
        <v>39600</v>
      </c>
      <c r="BY304" s="54">
        <v>18.583870967741934</v>
      </c>
      <c r="BZ304" s="54">
        <v>1030.3618281143567</v>
      </c>
      <c r="CA304" s="54">
        <v>777.10798236833409</v>
      </c>
      <c r="CB304" s="54">
        <v>0.94615384615384612</v>
      </c>
      <c r="CC304" s="54">
        <v>0</v>
      </c>
      <c r="CD304" s="54">
        <v>0</v>
      </c>
      <c r="CE304" s="54">
        <v>41.144960995150754</v>
      </c>
      <c r="CF304" s="54">
        <v>32.996062414003312</v>
      </c>
      <c r="CG304" s="54">
        <v>35.048536056431956</v>
      </c>
      <c r="CH304" s="54">
        <v>34.668806714648738</v>
      </c>
      <c r="CI304" s="54">
        <v>30.503597956671008</v>
      </c>
      <c r="CJ304" s="54">
        <v>26.568549313175183</v>
      </c>
      <c r="CK304" s="54">
        <v>30.503597956671008</v>
      </c>
      <c r="CL304" s="54">
        <v>34.668806714648738</v>
      </c>
      <c r="CM304" s="54">
        <v>35.048536056431956</v>
      </c>
      <c r="CN304" s="54">
        <v>0</v>
      </c>
      <c r="CO304" s="54">
        <v>0.66725819577813505</v>
      </c>
      <c r="CP304" s="54">
        <v>637.91218637992836</v>
      </c>
      <c r="CT304" s="54">
        <v>13.739516129032255</v>
      </c>
      <c r="CU304" s="54">
        <v>11</v>
      </c>
      <c r="CV304" s="54">
        <v>39600</v>
      </c>
      <c r="CW304" s="54">
        <v>18.583870967741934</v>
      </c>
      <c r="CX304" s="54">
        <v>1030.3618281143567</v>
      </c>
      <c r="CY304" s="54">
        <v>562.59358698471021</v>
      </c>
      <c r="CZ304" s="54">
        <v>0.94615384615384612</v>
      </c>
      <c r="DA304" s="54">
        <v>0</v>
      </c>
      <c r="DB304" s="54">
        <v>0</v>
      </c>
      <c r="DC304" s="54">
        <v>41.144960995150754</v>
      </c>
      <c r="DD304" s="54">
        <v>32.996062414003312</v>
      </c>
      <c r="DE304" s="54">
        <v>35.048536056431956</v>
      </c>
      <c r="DF304" s="54">
        <v>34.668806714648738</v>
      </c>
      <c r="DG304" s="54">
        <v>30.503597956671008</v>
      </c>
      <c r="DH304" s="54">
        <v>26.568549313175183</v>
      </c>
      <c r="DI304" s="54">
        <v>30.503597956671008</v>
      </c>
      <c r="DJ304" s="54">
        <v>34.668806714648738</v>
      </c>
      <c r="DK304" s="54">
        <v>35.048536056431956</v>
      </c>
      <c r="DL304" s="54">
        <v>1</v>
      </c>
      <c r="DM304" s="54">
        <v>0.66725819577813505</v>
      </c>
      <c r="DN304" s="54">
        <v>637.91218637992836</v>
      </c>
      <c r="DR304" s="54">
        <v>13.739516129032255</v>
      </c>
      <c r="DS304" s="54">
        <v>11</v>
      </c>
      <c r="DT304" s="54">
        <v>39600</v>
      </c>
      <c r="DU304" s="54">
        <v>18.583870967741934</v>
      </c>
      <c r="DV304" s="54">
        <v>1030.3618281143567</v>
      </c>
      <c r="DW304" s="54">
        <v>562.59358698471021</v>
      </c>
      <c r="DX304" s="54">
        <v>0.94615384615384612</v>
      </c>
      <c r="DY304" s="54">
        <v>0</v>
      </c>
      <c r="DZ304" s="54">
        <v>0</v>
      </c>
      <c r="EA304" s="54">
        <v>41.144960995150754</v>
      </c>
      <c r="EB304" s="54">
        <v>32.996062414003312</v>
      </c>
      <c r="EC304" s="54">
        <v>35.048536056431956</v>
      </c>
      <c r="ED304" s="54">
        <v>34.668806714648738</v>
      </c>
      <c r="EE304" s="54">
        <v>30.503597956671008</v>
      </c>
      <c r="EF304" s="54">
        <v>26.568549313175183</v>
      </c>
      <c r="EG304" s="54">
        <v>30.503597956671008</v>
      </c>
      <c r="EH304" s="54">
        <v>34.668806714648738</v>
      </c>
      <c r="EI304" s="54">
        <v>35.048536056431956</v>
      </c>
      <c r="EJ304" s="54">
        <v>0</v>
      </c>
      <c r="EK304" s="54">
        <v>0.66725819577813505</v>
      </c>
      <c r="EL304" s="54">
        <v>637.91218637992836</v>
      </c>
      <c r="EP304" s="54">
        <v>13.739516129032255</v>
      </c>
      <c r="EQ304" s="54">
        <v>11</v>
      </c>
      <c r="ER304" s="54">
        <v>39600</v>
      </c>
      <c r="ES304" s="54">
        <v>18.583870967741934</v>
      </c>
      <c r="ET304" s="54">
        <v>1030.3618281143567</v>
      </c>
      <c r="EU304" s="54">
        <v>0</v>
      </c>
      <c r="EV304" s="54">
        <v>0.94615384615384612</v>
      </c>
      <c r="EW304" s="54">
        <v>0</v>
      </c>
      <c r="EX304" s="54">
        <v>0</v>
      </c>
      <c r="EY304" s="54">
        <v>41.144960995150754</v>
      </c>
      <c r="EZ304" s="54">
        <v>32.996062414003312</v>
      </c>
      <c r="FA304" s="54">
        <v>35.048536056431956</v>
      </c>
      <c r="FB304" s="54">
        <v>34.668806714648738</v>
      </c>
      <c r="FC304" s="54">
        <v>30.503597956671008</v>
      </c>
      <c r="FD304" s="54">
        <v>26.568549313175183</v>
      </c>
      <c r="FE304" s="54">
        <v>30.503597956671008</v>
      </c>
      <c r="FF304" s="54">
        <v>34.668806714648738</v>
      </c>
      <c r="FG304" s="54">
        <v>35.048536056431956</v>
      </c>
      <c r="FH304" s="54">
        <v>1</v>
      </c>
      <c r="FI304" s="54">
        <v>0.66725819577813505</v>
      </c>
      <c r="FJ304" s="54">
        <v>637.91218637992836</v>
      </c>
      <c r="FN304" s="54">
        <v>13.739516129032255</v>
      </c>
      <c r="FO304" s="54">
        <v>11</v>
      </c>
      <c r="FP304" s="54">
        <v>39600</v>
      </c>
      <c r="FQ304" s="54">
        <v>18.583870967741934</v>
      </c>
      <c r="FR304" s="54">
        <v>1030.3618281143567</v>
      </c>
      <c r="FS304" s="54">
        <v>0</v>
      </c>
      <c r="FT304" s="54">
        <v>0.94615384615384612</v>
      </c>
      <c r="FU304" s="54">
        <v>0</v>
      </c>
      <c r="FV304" s="54">
        <v>0</v>
      </c>
      <c r="FW304" s="54">
        <v>41.144960995150754</v>
      </c>
      <c r="FX304" s="54">
        <v>32.996062414003312</v>
      </c>
      <c r="FY304" s="54">
        <v>35.048536056431956</v>
      </c>
      <c r="FZ304" s="54">
        <v>34.668806714648738</v>
      </c>
      <c r="GA304" s="54">
        <v>30.503597956671008</v>
      </c>
      <c r="GB304" s="54">
        <v>26.568549313175183</v>
      </c>
      <c r="GC304" s="54">
        <v>30.503597956671008</v>
      </c>
      <c r="GD304" s="54">
        <v>34.668806714648738</v>
      </c>
      <c r="GE304" s="54">
        <v>35.048536056431956</v>
      </c>
      <c r="GF304" s="54">
        <v>0</v>
      </c>
      <c r="GG304" s="54">
        <v>0.66725819577813505</v>
      </c>
      <c r="GH304" s="54">
        <v>637.91218637992836</v>
      </c>
      <c r="GL304" s="54">
        <v>13.739516129032255</v>
      </c>
      <c r="GM304" s="54">
        <v>11</v>
      </c>
      <c r="GN304" s="54">
        <v>39600</v>
      </c>
      <c r="GO304" s="54">
        <v>18.583870967741934</v>
      </c>
      <c r="GP304" s="54">
        <v>1030.3618281143567</v>
      </c>
      <c r="GQ304" s="54">
        <v>777.10798236833398</v>
      </c>
      <c r="GR304" s="54">
        <v>0.94615384615384612</v>
      </c>
      <c r="GS304" s="54">
        <v>0</v>
      </c>
      <c r="GT304" s="54">
        <v>0</v>
      </c>
      <c r="GU304" s="54">
        <v>41.144960995150754</v>
      </c>
      <c r="GV304" s="54">
        <v>32.996062414003312</v>
      </c>
      <c r="GW304" s="54">
        <v>35.048536056431956</v>
      </c>
      <c r="GX304" s="54">
        <v>34.668806714648738</v>
      </c>
      <c r="GY304" s="54">
        <v>30.503597956671008</v>
      </c>
      <c r="GZ304" s="54">
        <v>26.568549313175183</v>
      </c>
      <c r="HA304" s="54">
        <v>30.503597956671008</v>
      </c>
      <c r="HB304" s="54">
        <v>34.668806714648738</v>
      </c>
      <c r="HC304" s="54">
        <v>35.048536056431956</v>
      </c>
      <c r="HD304" s="54">
        <v>1</v>
      </c>
      <c r="HE304" s="54">
        <v>0.66725819577813505</v>
      </c>
      <c r="HF304" s="54">
        <v>637.91218637992836</v>
      </c>
      <c r="HJ304" s="54">
        <v>13.739516129032255</v>
      </c>
      <c r="HK304" s="54">
        <v>11</v>
      </c>
      <c r="HL304" s="54">
        <v>39600</v>
      </c>
      <c r="HM304" s="54">
        <v>18.583870967741934</v>
      </c>
      <c r="HN304" s="54">
        <v>1030.3618281143567</v>
      </c>
      <c r="HO304" s="54">
        <v>777.10798236833398</v>
      </c>
      <c r="HP304" s="54">
        <v>0.94615384615384612</v>
      </c>
      <c r="HQ304" s="54">
        <v>0</v>
      </c>
      <c r="HR304" s="54">
        <v>0</v>
      </c>
      <c r="HS304" s="54">
        <v>41.144960995150754</v>
      </c>
      <c r="HT304" s="54">
        <v>32.996062414003312</v>
      </c>
      <c r="HU304" s="54">
        <v>35.048536056431956</v>
      </c>
      <c r="HV304" s="54">
        <v>34.668806714648738</v>
      </c>
      <c r="HW304" s="54">
        <v>30.503597956671008</v>
      </c>
      <c r="HX304" s="54">
        <v>26.568549313175183</v>
      </c>
      <c r="HY304" s="54">
        <v>30.503597956671008</v>
      </c>
      <c r="HZ304" s="54">
        <v>34.668806714648738</v>
      </c>
      <c r="IA304" s="54">
        <v>35.048536056431956</v>
      </c>
      <c r="IB304" s="54">
        <v>0</v>
      </c>
      <c r="IC304" s="54">
        <v>0.66725819577813505</v>
      </c>
      <c r="ID304" s="54">
        <v>637.91218637992836</v>
      </c>
    </row>
    <row r="305" spans="2:238" x14ac:dyDescent="0.25">
      <c r="B305" s="54" t="s">
        <v>68</v>
      </c>
      <c r="C305" s="54">
        <v>12</v>
      </c>
      <c r="D305" s="54">
        <v>43200</v>
      </c>
      <c r="E305" s="54">
        <v>19.883870967741935</v>
      </c>
      <c r="F305" s="54">
        <v>946.20738445345216</v>
      </c>
      <c r="G305" s="54">
        <v>824.57723929789711</v>
      </c>
      <c r="H305" s="54">
        <v>0.94615384615384612</v>
      </c>
      <c r="I305" s="54">
        <v>0</v>
      </c>
      <c r="J305" s="54">
        <v>0</v>
      </c>
      <c r="K305" s="54">
        <v>33.492030360531302</v>
      </c>
      <c r="L305" s="54">
        <v>34.277640009182335</v>
      </c>
      <c r="M305" s="54">
        <v>36.327490074171962</v>
      </c>
      <c r="N305" s="54">
        <v>35.948246121975941</v>
      </c>
      <c r="O305" s="54">
        <v>31.788361548192512</v>
      </c>
      <c r="P305" s="54">
        <v>27.858342886387604</v>
      </c>
      <c r="Q305" s="54">
        <v>31.788361548192512</v>
      </c>
      <c r="R305" s="54">
        <v>35.948246121975941</v>
      </c>
      <c r="S305" s="54">
        <v>36.327490074171962</v>
      </c>
      <c r="T305" s="54">
        <v>1</v>
      </c>
      <c r="U305" s="54">
        <v>0.66997606433476342</v>
      </c>
      <c r="V305" s="54">
        <v>637.0967741935483</v>
      </c>
      <c r="Z305" s="54" t="s">
        <v>68</v>
      </c>
      <c r="AA305" s="54">
        <v>12</v>
      </c>
      <c r="AB305" s="54">
        <v>43200</v>
      </c>
      <c r="AC305" s="54">
        <v>19.883870967741935</v>
      </c>
      <c r="AD305" s="54">
        <v>946.20738445345216</v>
      </c>
      <c r="AE305" s="54">
        <v>824.57723929789711</v>
      </c>
      <c r="AF305" s="54">
        <v>0.94615384615384612</v>
      </c>
      <c r="AG305" s="54">
        <v>0</v>
      </c>
      <c r="AH305" s="54">
        <v>0</v>
      </c>
      <c r="AI305" s="54">
        <v>33.492030360531302</v>
      </c>
      <c r="AJ305" s="54">
        <v>34.277640009182335</v>
      </c>
      <c r="AK305" s="54">
        <v>36.327490074171962</v>
      </c>
      <c r="AL305" s="54">
        <v>35.948246121975941</v>
      </c>
      <c r="AM305" s="54">
        <v>31.788361548192512</v>
      </c>
      <c r="AN305" s="54">
        <v>27.858342886387604</v>
      </c>
      <c r="AO305" s="54">
        <v>31.788361548192512</v>
      </c>
      <c r="AP305" s="54">
        <v>35.948246121975941</v>
      </c>
      <c r="AQ305" s="54">
        <v>36.327490074171962</v>
      </c>
      <c r="AR305" s="54">
        <v>0</v>
      </c>
      <c r="AS305" s="54">
        <v>0.66997606433476342</v>
      </c>
      <c r="AT305" s="54">
        <v>637.0967741935483</v>
      </c>
      <c r="AX305" s="54" t="s">
        <v>68</v>
      </c>
      <c r="AY305" s="54">
        <v>12</v>
      </c>
      <c r="AZ305" s="54">
        <v>43200</v>
      </c>
      <c r="BA305" s="54">
        <v>19.883870967741935</v>
      </c>
      <c r="BB305" s="54">
        <v>946.20738445345216</v>
      </c>
      <c r="BC305" s="54">
        <v>824.57723929789711</v>
      </c>
      <c r="BD305" s="54">
        <v>0.94615384615384612</v>
      </c>
      <c r="BE305" s="54">
        <v>0</v>
      </c>
      <c r="BF305" s="54">
        <v>0</v>
      </c>
      <c r="BG305" s="54">
        <v>42.411385199240982</v>
      </c>
      <c r="BH305" s="54">
        <v>34.277640009182335</v>
      </c>
      <c r="BI305" s="54">
        <v>36.327490074171962</v>
      </c>
      <c r="BJ305" s="54">
        <v>35.948246121975941</v>
      </c>
      <c r="BK305" s="54">
        <v>31.788361548192512</v>
      </c>
      <c r="BL305" s="54">
        <v>27.858342886387604</v>
      </c>
      <c r="BM305" s="54">
        <v>31.788361548192512</v>
      </c>
      <c r="BN305" s="54">
        <v>35.948246121975941</v>
      </c>
      <c r="BO305" s="54">
        <v>36.327490074171962</v>
      </c>
      <c r="BP305" s="54">
        <v>1</v>
      </c>
      <c r="BQ305" s="54">
        <v>0.66725819577813505</v>
      </c>
      <c r="BR305" s="54">
        <v>637.0967741935483</v>
      </c>
      <c r="BV305" s="54" t="s">
        <v>68</v>
      </c>
      <c r="BW305" s="54">
        <v>12</v>
      </c>
      <c r="BX305" s="54">
        <v>43200</v>
      </c>
      <c r="BY305" s="54">
        <v>19.883870967741935</v>
      </c>
      <c r="BZ305" s="54">
        <v>946.20738445345216</v>
      </c>
      <c r="CA305" s="54">
        <v>824.57723929789711</v>
      </c>
      <c r="CB305" s="54">
        <v>0.94615384615384612</v>
      </c>
      <c r="CC305" s="54">
        <v>0</v>
      </c>
      <c r="CD305" s="54">
        <v>0</v>
      </c>
      <c r="CE305" s="54">
        <v>42.411385199240982</v>
      </c>
      <c r="CF305" s="54">
        <v>34.277640009182335</v>
      </c>
      <c r="CG305" s="54">
        <v>36.327490074171962</v>
      </c>
      <c r="CH305" s="54">
        <v>35.948246121975941</v>
      </c>
      <c r="CI305" s="54">
        <v>31.788361548192512</v>
      </c>
      <c r="CJ305" s="54">
        <v>27.858342886387604</v>
      </c>
      <c r="CK305" s="54">
        <v>31.788361548192512</v>
      </c>
      <c r="CL305" s="54">
        <v>35.948246121975941</v>
      </c>
      <c r="CM305" s="54">
        <v>36.327490074171962</v>
      </c>
      <c r="CN305" s="54">
        <v>0</v>
      </c>
      <c r="CO305" s="54">
        <v>0.66725819577813505</v>
      </c>
      <c r="CP305" s="54">
        <v>637.0967741935483</v>
      </c>
      <c r="CT305" s="54" t="s">
        <v>68</v>
      </c>
      <c r="CU305" s="54">
        <v>12</v>
      </c>
      <c r="CV305" s="54">
        <v>43200</v>
      </c>
      <c r="CW305" s="54">
        <v>19.883870967741935</v>
      </c>
      <c r="CX305" s="54">
        <v>946.20738445345216</v>
      </c>
      <c r="CY305" s="54">
        <v>0</v>
      </c>
      <c r="CZ305" s="54">
        <v>0.94615384615384612</v>
      </c>
      <c r="DA305" s="54">
        <v>0</v>
      </c>
      <c r="DB305" s="54">
        <v>0</v>
      </c>
      <c r="DC305" s="54">
        <v>42.411385199240982</v>
      </c>
      <c r="DD305" s="54">
        <v>34.277640009182335</v>
      </c>
      <c r="DE305" s="54">
        <v>36.327490074171962</v>
      </c>
      <c r="DF305" s="54">
        <v>35.948246121975941</v>
      </c>
      <c r="DG305" s="54">
        <v>31.788361548192512</v>
      </c>
      <c r="DH305" s="54">
        <v>27.858342886387604</v>
      </c>
      <c r="DI305" s="54">
        <v>31.788361548192512</v>
      </c>
      <c r="DJ305" s="54">
        <v>35.948246121975941</v>
      </c>
      <c r="DK305" s="54">
        <v>36.327490074171962</v>
      </c>
      <c r="DL305" s="54">
        <v>1</v>
      </c>
      <c r="DM305" s="54">
        <v>0.66725819577813505</v>
      </c>
      <c r="DN305" s="54">
        <v>637.0967741935483</v>
      </c>
      <c r="DR305" s="54" t="s">
        <v>68</v>
      </c>
      <c r="DS305" s="54">
        <v>12</v>
      </c>
      <c r="DT305" s="54">
        <v>43200</v>
      </c>
      <c r="DU305" s="54">
        <v>19.883870967741935</v>
      </c>
      <c r="DV305" s="54">
        <v>946.20738445345216</v>
      </c>
      <c r="DW305" s="54">
        <v>0</v>
      </c>
      <c r="DX305" s="54">
        <v>0.94615384615384612</v>
      </c>
      <c r="DY305" s="54">
        <v>0</v>
      </c>
      <c r="DZ305" s="54">
        <v>0</v>
      </c>
      <c r="EA305" s="54">
        <v>42.411385199240982</v>
      </c>
      <c r="EB305" s="54">
        <v>34.277640009182335</v>
      </c>
      <c r="EC305" s="54">
        <v>36.327490074171962</v>
      </c>
      <c r="ED305" s="54">
        <v>35.948246121975941</v>
      </c>
      <c r="EE305" s="54">
        <v>31.788361548192512</v>
      </c>
      <c r="EF305" s="54">
        <v>27.858342886387604</v>
      </c>
      <c r="EG305" s="54">
        <v>31.788361548192512</v>
      </c>
      <c r="EH305" s="54">
        <v>35.948246121975941</v>
      </c>
      <c r="EI305" s="54">
        <v>36.327490074171962</v>
      </c>
      <c r="EJ305" s="54">
        <v>0</v>
      </c>
      <c r="EK305" s="54">
        <v>0.66725819577813505</v>
      </c>
      <c r="EL305" s="54">
        <v>637.0967741935483</v>
      </c>
      <c r="EP305" s="54" t="s">
        <v>68</v>
      </c>
      <c r="EQ305" s="54">
        <v>12</v>
      </c>
      <c r="ER305" s="54">
        <v>43200</v>
      </c>
      <c r="ES305" s="54">
        <v>19.883870967741935</v>
      </c>
      <c r="ET305" s="54">
        <v>946.20738445345216</v>
      </c>
      <c r="EU305" s="54">
        <v>0</v>
      </c>
      <c r="EV305" s="54">
        <v>0.94615384615384612</v>
      </c>
      <c r="EW305" s="54">
        <v>0</v>
      </c>
      <c r="EX305" s="54">
        <v>0</v>
      </c>
      <c r="EY305" s="54">
        <v>42.411385199240982</v>
      </c>
      <c r="EZ305" s="54">
        <v>34.277640009182335</v>
      </c>
      <c r="FA305" s="54">
        <v>36.327490074171962</v>
      </c>
      <c r="FB305" s="54">
        <v>35.948246121975941</v>
      </c>
      <c r="FC305" s="54">
        <v>31.788361548192512</v>
      </c>
      <c r="FD305" s="54">
        <v>27.858342886387604</v>
      </c>
      <c r="FE305" s="54">
        <v>31.788361548192512</v>
      </c>
      <c r="FF305" s="54">
        <v>35.948246121975941</v>
      </c>
      <c r="FG305" s="54">
        <v>36.327490074171962</v>
      </c>
      <c r="FH305" s="54">
        <v>1</v>
      </c>
      <c r="FI305" s="54">
        <v>0.66725819577813505</v>
      </c>
      <c r="FJ305" s="54">
        <v>637.0967741935483</v>
      </c>
      <c r="FN305" s="54" t="s">
        <v>68</v>
      </c>
      <c r="FO305" s="54">
        <v>12</v>
      </c>
      <c r="FP305" s="54">
        <v>43200</v>
      </c>
      <c r="FQ305" s="54">
        <v>19.883870967741935</v>
      </c>
      <c r="FR305" s="54">
        <v>946.20738445345216</v>
      </c>
      <c r="FS305" s="54">
        <v>0</v>
      </c>
      <c r="FT305" s="54">
        <v>0.94615384615384612</v>
      </c>
      <c r="FU305" s="54">
        <v>0</v>
      </c>
      <c r="FV305" s="54">
        <v>0</v>
      </c>
      <c r="FW305" s="54">
        <v>42.411385199240982</v>
      </c>
      <c r="FX305" s="54">
        <v>34.277640009182335</v>
      </c>
      <c r="FY305" s="54">
        <v>36.327490074171962</v>
      </c>
      <c r="FZ305" s="54">
        <v>35.948246121975941</v>
      </c>
      <c r="GA305" s="54">
        <v>31.788361548192512</v>
      </c>
      <c r="GB305" s="54">
        <v>27.858342886387604</v>
      </c>
      <c r="GC305" s="54">
        <v>31.788361548192512</v>
      </c>
      <c r="GD305" s="54">
        <v>35.948246121975941</v>
      </c>
      <c r="GE305" s="54">
        <v>36.327490074171962</v>
      </c>
      <c r="GF305" s="54">
        <v>0</v>
      </c>
      <c r="GG305" s="54">
        <v>0.66725819577813505</v>
      </c>
      <c r="GH305" s="54">
        <v>637.0967741935483</v>
      </c>
      <c r="GL305" s="54" t="s">
        <v>68</v>
      </c>
      <c r="GM305" s="54">
        <v>12</v>
      </c>
      <c r="GN305" s="54">
        <v>43200</v>
      </c>
      <c r="GO305" s="54">
        <v>19.883870967741935</v>
      </c>
      <c r="GP305" s="54">
        <v>946.20738445345216</v>
      </c>
      <c r="GQ305" s="54">
        <v>824.57723929789688</v>
      </c>
      <c r="GR305" s="54">
        <v>0.94615384615384612</v>
      </c>
      <c r="GS305" s="54">
        <v>0</v>
      </c>
      <c r="GT305" s="54">
        <v>0</v>
      </c>
      <c r="GU305" s="54">
        <v>42.411385199240982</v>
      </c>
      <c r="GV305" s="54">
        <v>34.277640009182335</v>
      </c>
      <c r="GW305" s="54">
        <v>36.327490074171962</v>
      </c>
      <c r="GX305" s="54">
        <v>35.948246121975941</v>
      </c>
      <c r="GY305" s="54">
        <v>31.788361548192512</v>
      </c>
      <c r="GZ305" s="54">
        <v>27.858342886387604</v>
      </c>
      <c r="HA305" s="54">
        <v>31.788361548192512</v>
      </c>
      <c r="HB305" s="54">
        <v>35.948246121975941</v>
      </c>
      <c r="HC305" s="54">
        <v>36.327490074171962</v>
      </c>
      <c r="HD305" s="54">
        <v>1</v>
      </c>
      <c r="HE305" s="54">
        <v>0.66725819577813505</v>
      </c>
      <c r="HF305" s="54">
        <v>637.0967741935483</v>
      </c>
      <c r="HJ305" s="54" t="s">
        <v>68</v>
      </c>
      <c r="HK305" s="54">
        <v>12</v>
      </c>
      <c r="HL305" s="54">
        <v>43200</v>
      </c>
      <c r="HM305" s="54">
        <v>19.883870967741935</v>
      </c>
      <c r="HN305" s="54">
        <v>946.20738445345216</v>
      </c>
      <c r="HO305" s="54">
        <v>824.57723929789688</v>
      </c>
      <c r="HP305" s="54">
        <v>0.94615384615384612</v>
      </c>
      <c r="HQ305" s="54">
        <v>0</v>
      </c>
      <c r="HR305" s="54">
        <v>0</v>
      </c>
      <c r="HS305" s="54">
        <v>42.411385199240982</v>
      </c>
      <c r="HT305" s="54">
        <v>34.277640009182335</v>
      </c>
      <c r="HU305" s="54">
        <v>36.327490074171962</v>
      </c>
      <c r="HV305" s="54">
        <v>35.948246121975941</v>
      </c>
      <c r="HW305" s="54">
        <v>31.788361548192512</v>
      </c>
      <c r="HX305" s="54">
        <v>27.858342886387604</v>
      </c>
      <c r="HY305" s="54">
        <v>31.788361548192512</v>
      </c>
      <c r="HZ305" s="54">
        <v>35.948246121975941</v>
      </c>
      <c r="IA305" s="54">
        <v>36.327490074171962</v>
      </c>
      <c r="IB305" s="54">
        <v>0</v>
      </c>
      <c r="IC305" s="54">
        <v>0.66725819577813505</v>
      </c>
      <c r="ID305" s="54">
        <v>637.0967741935483</v>
      </c>
    </row>
    <row r="306" spans="2:238" x14ac:dyDescent="0.25">
      <c r="B306" s="54">
        <v>0.13223547412677508</v>
      </c>
      <c r="C306" s="54">
        <v>13</v>
      </c>
      <c r="D306" s="54">
        <v>46800</v>
      </c>
      <c r="E306" s="54">
        <v>20.848387096774189</v>
      </c>
      <c r="F306" s="54">
        <v>890.64557263481561</v>
      </c>
      <c r="G306" s="54">
        <v>764.79970219264055</v>
      </c>
      <c r="H306" s="54">
        <v>0.94615384615384612</v>
      </c>
      <c r="I306" s="54">
        <v>0</v>
      </c>
      <c r="J306" s="54">
        <v>0</v>
      </c>
      <c r="K306" s="54">
        <v>33.29716318785578</v>
      </c>
      <c r="L306" s="54">
        <v>34.278320211262439</v>
      </c>
      <c r="M306" s="54">
        <v>36.190908164305291</v>
      </c>
      <c r="N306" s="54">
        <v>35.837059155237334</v>
      </c>
      <c r="O306" s="54">
        <v>31.955728877597124</v>
      </c>
      <c r="P306" s="54">
        <v>28.288872224918141</v>
      </c>
      <c r="Q306" s="54">
        <v>31.955728877597124</v>
      </c>
      <c r="R306" s="54">
        <v>35.837059155237334</v>
      </c>
      <c r="S306" s="54">
        <v>36.190908164305291</v>
      </c>
      <c r="T306" s="54">
        <v>1</v>
      </c>
      <c r="U306" s="54">
        <v>3.669976064334763</v>
      </c>
      <c r="V306" s="54">
        <v>594.43548387096757</v>
      </c>
      <c r="Z306" s="54">
        <v>0.13223547412677508</v>
      </c>
      <c r="AA306" s="54">
        <v>13</v>
      </c>
      <c r="AB306" s="54">
        <v>46800</v>
      </c>
      <c r="AC306" s="54">
        <v>20.848387096774189</v>
      </c>
      <c r="AD306" s="54">
        <v>890.64557263481561</v>
      </c>
      <c r="AE306" s="54">
        <v>764.79970219264055</v>
      </c>
      <c r="AF306" s="54">
        <v>0.94615384615384612</v>
      </c>
      <c r="AG306" s="54">
        <v>0</v>
      </c>
      <c r="AH306" s="54">
        <v>0</v>
      </c>
      <c r="AI306" s="54">
        <v>33.29716318785578</v>
      </c>
      <c r="AJ306" s="54">
        <v>34.278320211262439</v>
      </c>
      <c r="AK306" s="54">
        <v>36.190908164305291</v>
      </c>
      <c r="AL306" s="54">
        <v>35.837059155237334</v>
      </c>
      <c r="AM306" s="54">
        <v>31.955728877597124</v>
      </c>
      <c r="AN306" s="54">
        <v>28.288872224918141</v>
      </c>
      <c r="AO306" s="54">
        <v>31.955728877597124</v>
      </c>
      <c r="AP306" s="54">
        <v>35.837059155237334</v>
      </c>
      <c r="AQ306" s="54">
        <v>36.190908164305291</v>
      </c>
      <c r="AR306" s="54">
        <v>0</v>
      </c>
      <c r="AS306" s="54">
        <v>3.669976064334763</v>
      </c>
      <c r="AT306" s="54">
        <v>594.43548387096757</v>
      </c>
      <c r="AX306" s="54">
        <v>0.13495334268340339</v>
      </c>
      <c r="AY306" s="54">
        <v>13</v>
      </c>
      <c r="AZ306" s="54">
        <v>46800</v>
      </c>
      <c r="BA306" s="54">
        <v>20.848387096774189</v>
      </c>
      <c r="BB306" s="54">
        <v>890.64557263481561</v>
      </c>
      <c r="BC306" s="54">
        <v>764.79970219264055</v>
      </c>
      <c r="BD306" s="54">
        <v>0.94615384615384612</v>
      </c>
      <c r="BE306" s="54">
        <v>0</v>
      </c>
      <c r="BF306" s="54">
        <v>0</v>
      </c>
      <c r="BG306" s="54">
        <v>41.619259962049327</v>
      </c>
      <c r="BH306" s="54">
        <v>34.278320211262439</v>
      </c>
      <c r="BI306" s="54">
        <v>36.190908164305291</v>
      </c>
      <c r="BJ306" s="54">
        <v>35.837059155237334</v>
      </c>
      <c r="BK306" s="54">
        <v>31.955728877597124</v>
      </c>
      <c r="BL306" s="54">
        <v>28.288872224918141</v>
      </c>
      <c r="BM306" s="54">
        <v>31.955728877597124</v>
      </c>
      <c r="BN306" s="54">
        <v>35.837059155237334</v>
      </c>
      <c r="BO306" s="54">
        <v>36.190908164305291</v>
      </c>
      <c r="BP306" s="54">
        <v>1</v>
      </c>
      <c r="BQ306" s="54">
        <v>3.6672581957781349</v>
      </c>
      <c r="BR306" s="54">
        <v>594.43548387096757</v>
      </c>
      <c r="BV306" s="54">
        <v>0.13495334268340339</v>
      </c>
      <c r="BW306" s="54">
        <v>13</v>
      </c>
      <c r="BX306" s="54">
        <v>46800</v>
      </c>
      <c r="BY306" s="54">
        <v>20.848387096774189</v>
      </c>
      <c r="BZ306" s="54">
        <v>890.64557263481561</v>
      </c>
      <c r="CA306" s="54">
        <v>764.79970219264055</v>
      </c>
      <c r="CB306" s="54">
        <v>0.94615384615384612</v>
      </c>
      <c r="CC306" s="54">
        <v>0</v>
      </c>
      <c r="CD306" s="54">
        <v>0</v>
      </c>
      <c r="CE306" s="54">
        <v>41.619259962049327</v>
      </c>
      <c r="CF306" s="54">
        <v>34.278320211262439</v>
      </c>
      <c r="CG306" s="54">
        <v>36.190908164305291</v>
      </c>
      <c r="CH306" s="54">
        <v>35.837059155237334</v>
      </c>
      <c r="CI306" s="54">
        <v>31.955728877597124</v>
      </c>
      <c r="CJ306" s="54">
        <v>28.288872224918141</v>
      </c>
      <c r="CK306" s="54">
        <v>31.955728877597124</v>
      </c>
      <c r="CL306" s="54">
        <v>35.837059155237334</v>
      </c>
      <c r="CM306" s="54">
        <v>36.190908164305291</v>
      </c>
      <c r="CN306" s="54">
        <v>0</v>
      </c>
      <c r="CO306" s="54">
        <v>3.6672581957781349</v>
      </c>
      <c r="CP306" s="54">
        <v>594.43548387096757</v>
      </c>
      <c r="CT306" s="54">
        <v>0.13495334268340339</v>
      </c>
      <c r="CU306" s="54">
        <v>13</v>
      </c>
      <c r="CV306" s="54">
        <v>46800</v>
      </c>
      <c r="CW306" s="54">
        <v>20.848387096774189</v>
      </c>
      <c r="CX306" s="54">
        <v>890.64557263481561</v>
      </c>
      <c r="CY306" s="54">
        <v>0</v>
      </c>
      <c r="CZ306" s="54">
        <v>0.94615384615384612</v>
      </c>
      <c r="DA306" s="54">
        <v>0</v>
      </c>
      <c r="DB306" s="54">
        <v>0</v>
      </c>
      <c r="DC306" s="54">
        <v>41.619259962049327</v>
      </c>
      <c r="DD306" s="54">
        <v>34.278320211262439</v>
      </c>
      <c r="DE306" s="54">
        <v>36.190908164305291</v>
      </c>
      <c r="DF306" s="54">
        <v>35.837059155237334</v>
      </c>
      <c r="DG306" s="54">
        <v>31.955728877597124</v>
      </c>
      <c r="DH306" s="54">
        <v>28.288872224918141</v>
      </c>
      <c r="DI306" s="54">
        <v>31.955728877597124</v>
      </c>
      <c r="DJ306" s="54">
        <v>35.837059155237334</v>
      </c>
      <c r="DK306" s="54">
        <v>36.190908164305291</v>
      </c>
      <c r="DL306" s="54">
        <v>1</v>
      </c>
      <c r="DM306" s="54">
        <v>3.6672581957781349</v>
      </c>
      <c r="DN306" s="54">
        <v>594.43548387096757</v>
      </c>
      <c r="DR306" s="54">
        <v>0.13495334268340339</v>
      </c>
      <c r="DS306" s="54">
        <v>13</v>
      </c>
      <c r="DT306" s="54">
        <v>46800</v>
      </c>
      <c r="DU306" s="54">
        <v>20.848387096774189</v>
      </c>
      <c r="DV306" s="54">
        <v>890.64557263481561</v>
      </c>
      <c r="DW306" s="54">
        <v>0</v>
      </c>
      <c r="DX306" s="54">
        <v>0.94615384615384612</v>
      </c>
      <c r="DY306" s="54">
        <v>0</v>
      </c>
      <c r="DZ306" s="54">
        <v>0</v>
      </c>
      <c r="EA306" s="54">
        <v>41.619259962049327</v>
      </c>
      <c r="EB306" s="54">
        <v>34.278320211262439</v>
      </c>
      <c r="EC306" s="54">
        <v>36.190908164305291</v>
      </c>
      <c r="ED306" s="54">
        <v>35.837059155237334</v>
      </c>
      <c r="EE306" s="54">
        <v>31.955728877597124</v>
      </c>
      <c r="EF306" s="54">
        <v>28.288872224918141</v>
      </c>
      <c r="EG306" s="54">
        <v>31.955728877597124</v>
      </c>
      <c r="EH306" s="54">
        <v>35.837059155237334</v>
      </c>
      <c r="EI306" s="54">
        <v>36.190908164305291</v>
      </c>
      <c r="EJ306" s="54">
        <v>0</v>
      </c>
      <c r="EK306" s="54">
        <v>3.6672581957781349</v>
      </c>
      <c r="EL306" s="54">
        <v>594.43548387096757</v>
      </c>
      <c r="EP306" s="54">
        <v>0.13495334268340339</v>
      </c>
      <c r="EQ306" s="54">
        <v>13</v>
      </c>
      <c r="ER306" s="54">
        <v>46800</v>
      </c>
      <c r="ES306" s="54">
        <v>20.848387096774189</v>
      </c>
      <c r="ET306" s="54">
        <v>890.64557263481561</v>
      </c>
      <c r="EU306" s="54">
        <v>553.68290835218249</v>
      </c>
      <c r="EV306" s="54">
        <v>0.94615384615384612</v>
      </c>
      <c r="EW306" s="54">
        <v>0</v>
      </c>
      <c r="EX306" s="54">
        <v>0</v>
      </c>
      <c r="EY306" s="54">
        <v>41.619259962049327</v>
      </c>
      <c r="EZ306" s="54">
        <v>34.278320211262439</v>
      </c>
      <c r="FA306" s="54">
        <v>36.190908164305291</v>
      </c>
      <c r="FB306" s="54">
        <v>35.837059155237334</v>
      </c>
      <c r="FC306" s="54">
        <v>31.955728877597124</v>
      </c>
      <c r="FD306" s="54">
        <v>28.288872224918141</v>
      </c>
      <c r="FE306" s="54">
        <v>31.955728877597124</v>
      </c>
      <c r="FF306" s="54">
        <v>35.837059155237334</v>
      </c>
      <c r="FG306" s="54">
        <v>36.190908164305291</v>
      </c>
      <c r="FH306" s="54">
        <v>1</v>
      </c>
      <c r="FI306" s="54">
        <v>3.6672581957781349</v>
      </c>
      <c r="FJ306" s="54">
        <v>594.43548387096757</v>
      </c>
      <c r="FN306" s="54">
        <v>0.13495334268340339</v>
      </c>
      <c r="FO306" s="54">
        <v>13</v>
      </c>
      <c r="FP306" s="54">
        <v>46800</v>
      </c>
      <c r="FQ306" s="54">
        <v>20.848387096774189</v>
      </c>
      <c r="FR306" s="54">
        <v>890.64557263481561</v>
      </c>
      <c r="FS306" s="54">
        <v>553.68290835218249</v>
      </c>
      <c r="FT306" s="54">
        <v>0.94615384615384612</v>
      </c>
      <c r="FU306" s="54">
        <v>0</v>
      </c>
      <c r="FV306" s="54">
        <v>0</v>
      </c>
      <c r="FW306" s="54">
        <v>41.619259962049327</v>
      </c>
      <c r="FX306" s="54">
        <v>34.278320211262439</v>
      </c>
      <c r="FY306" s="54">
        <v>36.190908164305291</v>
      </c>
      <c r="FZ306" s="54">
        <v>35.837059155237334</v>
      </c>
      <c r="GA306" s="54">
        <v>31.955728877597124</v>
      </c>
      <c r="GB306" s="54">
        <v>28.288872224918141</v>
      </c>
      <c r="GC306" s="54">
        <v>31.955728877597124</v>
      </c>
      <c r="GD306" s="54">
        <v>35.837059155237334</v>
      </c>
      <c r="GE306" s="54">
        <v>36.190908164305291</v>
      </c>
      <c r="GF306" s="54">
        <v>0</v>
      </c>
      <c r="GG306" s="54">
        <v>3.6672581957781349</v>
      </c>
      <c r="GH306" s="54">
        <v>594.43548387096757</v>
      </c>
      <c r="GL306" s="54">
        <v>0.13495334268340339</v>
      </c>
      <c r="GM306" s="54">
        <v>13</v>
      </c>
      <c r="GN306" s="54">
        <v>46800</v>
      </c>
      <c r="GO306" s="54">
        <v>20.848387096774189</v>
      </c>
      <c r="GP306" s="54">
        <v>890.64557263481561</v>
      </c>
      <c r="GQ306" s="54">
        <v>764.79970219264032</v>
      </c>
      <c r="GR306" s="54">
        <v>0.94615384615384612</v>
      </c>
      <c r="GS306" s="54">
        <v>0</v>
      </c>
      <c r="GT306" s="54">
        <v>0</v>
      </c>
      <c r="GU306" s="54">
        <v>41.619259962049327</v>
      </c>
      <c r="GV306" s="54">
        <v>34.278320211262439</v>
      </c>
      <c r="GW306" s="54">
        <v>36.190908164305291</v>
      </c>
      <c r="GX306" s="54">
        <v>35.837059155237334</v>
      </c>
      <c r="GY306" s="54">
        <v>31.955728877597124</v>
      </c>
      <c r="GZ306" s="54">
        <v>28.288872224918141</v>
      </c>
      <c r="HA306" s="54">
        <v>31.955728877597124</v>
      </c>
      <c r="HB306" s="54">
        <v>35.837059155237334</v>
      </c>
      <c r="HC306" s="54">
        <v>36.190908164305291</v>
      </c>
      <c r="HD306" s="54">
        <v>1</v>
      </c>
      <c r="HE306" s="54">
        <v>3.6672581957781349</v>
      </c>
      <c r="HF306" s="54">
        <v>594.43548387096757</v>
      </c>
      <c r="HJ306" s="54">
        <v>0.13495334268340339</v>
      </c>
      <c r="HK306" s="54">
        <v>13</v>
      </c>
      <c r="HL306" s="54">
        <v>46800</v>
      </c>
      <c r="HM306" s="54">
        <v>20.848387096774189</v>
      </c>
      <c r="HN306" s="54">
        <v>890.64557263481561</v>
      </c>
      <c r="HO306" s="54">
        <v>764.79970219264032</v>
      </c>
      <c r="HP306" s="54">
        <v>0.94615384615384612</v>
      </c>
      <c r="HQ306" s="54">
        <v>0</v>
      </c>
      <c r="HR306" s="54">
        <v>0</v>
      </c>
      <c r="HS306" s="54">
        <v>41.619259962049327</v>
      </c>
      <c r="HT306" s="54">
        <v>34.278320211262439</v>
      </c>
      <c r="HU306" s="54">
        <v>36.190908164305291</v>
      </c>
      <c r="HV306" s="54">
        <v>35.837059155237334</v>
      </c>
      <c r="HW306" s="54">
        <v>31.955728877597124</v>
      </c>
      <c r="HX306" s="54">
        <v>28.288872224918141</v>
      </c>
      <c r="HY306" s="54">
        <v>31.955728877597124</v>
      </c>
      <c r="HZ306" s="54">
        <v>35.837059155237334</v>
      </c>
      <c r="IA306" s="54">
        <v>36.190908164305291</v>
      </c>
      <c r="IB306" s="54">
        <v>0</v>
      </c>
      <c r="IC306" s="54">
        <v>3.6672581957781349</v>
      </c>
      <c r="ID306" s="54">
        <v>594.43548387096757</v>
      </c>
    </row>
    <row r="307" spans="2:238" x14ac:dyDescent="0.25">
      <c r="B307" s="54" t="s">
        <v>151</v>
      </c>
      <c r="C307" s="54">
        <v>14</v>
      </c>
      <c r="D307" s="54">
        <v>50400</v>
      </c>
      <c r="E307" s="54">
        <v>21.28709677419355</v>
      </c>
      <c r="F307" s="54">
        <v>826.46952642569283</v>
      </c>
      <c r="G307" s="54">
        <v>680.89018269567066</v>
      </c>
      <c r="H307" s="54">
        <v>0.94615384615384612</v>
      </c>
      <c r="I307" s="54">
        <v>0</v>
      </c>
      <c r="J307" s="54">
        <v>0</v>
      </c>
      <c r="K307" s="54">
        <v>32.209996837444656</v>
      </c>
      <c r="L307" s="54">
        <v>33.448515728152046</v>
      </c>
      <c r="M307" s="54">
        <v>35.180451634679784</v>
      </c>
      <c r="N307" s="54">
        <v>34.860025165758941</v>
      </c>
      <c r="O307" s="54">
        <v>31.345302999782966</v>
      </c>
      <c r="P307" s="54">
        <v>28.024796514964315</v>
      </c>
      <c r="Q307" s="54">
        <v>31.345302999782966</v>
      </c>
      <c r="R307" s="54">
        <v>34.860025165758941</v>
      </c>
      <c r="S307" s="54">
        <v>35.180451634679784</v>
      </c>
      <c r="T307" s="54">
        <v>1</v>
      </c>
      <c r="U307" s="54">
        <v>3.669976064334763</v>
      </c>
      <c r="V307" s="54">
        <v>538.28853046594975</v>
      </c>
      <c r="Z307" s="54" t="s">
        <v>151</v>
      </c>
      <c r="AA307" s="54">
        <v>14</v>
      </c>
      <c r="AB307" s="54">
        <v>50400</v>
      </c>
      <c r="AC307" s="54">
        <v>21.28709677419355</v>
      </c>
      <c r="AD307" s="54">
        <v>826.46952642569283</v>
      </c>
      <c r="AE307" s="54">
        <v>680.89018269567066</v>
      </c>
      <c r="AF307" s="54">
        <v>0.94615384615384612</v>
      </c>
      <c r="AG307" s="54">
        <v>0</v>
      </c>
      <c r="AH307" s="54">
        <v>0</v>
      </c>
      <c r="AI307" s="54">
        <v>32.209996837444656</v>
      </c>
      <c r="AJ307" s="54">
        <v>33.448515728152046</v>
      </c>
      <c r="AK307" s="54">
        <v>35.180451634679784</v>
      </c>
      <c r="AL307" s="54">
        <v>34.860025165758941</v>
      </c>
      <c r="AM307" s="54">
        <v>31.345302999782966</v>
      </c>
      <c r="AN307" s="54">
        <v>28.024796514964315</v>
      </c>
      <c r="AO307" s="54">
        <v>31.345302999782966</v>
      </c>
      <c r="AP307" s="54">
        <v>34.860025165758941</v>
      </c>
      <c r="AQ307" s="54">
        <v>35.180451634679784</v>
      </c>
      <c r="AR307" s="54">
        <v>0</v>
      </c>
      <c r="AS307" s="54">
        <v>3.669976064334763</v>
      </c>
      <c r="AT307" s="54">
        <v>538.28853046594975</v>
      </c>
      <c r="AX307" s="54" t="s">
        <v>151</v>
      </c>
      <c r="AY307" s="54">
        <v>14</v>
      </c>
      <c r="AZ307" s="54">
        <v>50400</v>
      </c>
      <c r="BA307" s="54">
        <v>21.28709677419355</v>
      </c>
      <c r="BB307" s="54">
        <v>826.46952642569283</v>
      </c>
      <c r="BC307" s="54">
        <v>680.89018269567066</v>
      </c>
      <c r="BD307" s="54">
        <v>0.94615384615384612</v>
      </c>
      <c r="BE307" s="54">
        <v>0</v>
      </c>
      <c r="BF307" s="54">
        <v>0</v>
      </c>
      <c r="BG307" s="54">
        <v>39.746036263967952</v>
      </c>
      <c r="BH307" s="54">
        <v>33.448515728152046</v>
      </c>
      <c r="BI307" s="54">
        <v>35.180451634679784</v>
      </c>
      <c r="BJ307" s="54">
        <v>34.860025165758941</v>
      </c>
      <c r="BK307" s="54">
        <v>31.345302999782966</v>
      </c>
      <c r="BL307" s="54">
        <v>28.024796514964315</v>
      </c>
      <c r="BM307" s="54">
        <v>31.345302999782966</v>
      </c>
      <c r="BN307" s="54">
        <v>34.860025165758941</v>
      </c>
      <c r="BO307" s="54">
        <v>35.180451634679784</v>
      </c>
      <c r="BP307" s="54">
        <v>1</v>
      </c>
      <c r="BQ307" s="54">
        <v>3.6672581957781349</v>
      </c>
      <c r="BR307" s="54">
        <v>538.28853046594975</v>
      </c>
      <c r="BV307" s="54" t="s">
        <v>151</v>
      </c>
      <c r="BW307" s="54">
        <v>14</v>
      </c>
      <c r="BX307" s="54">
        <v>50400</v>
      </c>
      <c r="BY307" s="54">
        <v>21.28709677419355</v>
      </c>
      <c r="BZ307" s="54">
        <v>826.46952642569283</v>
      </c>
      <c r="CA307" s="54">
        <v>680.89018269567066</v>
      </c>
      <c r="CB307" s="54">
        <v>0.94615384615384612</v>
      </c>
      <c r="CC307" s="54">
        <v>0</v>
      </c>
      <c r="CD307" s="54">
        <v>0</v>
      </c>
      <c r="CE307" s="54">
        <v>39.746036263967952</v>
      </c>
      <c r="CF307" s="54">
        <v>33.448515728152046</v>
      </c>
      <c r="CG307" s="54">
        <v>35.180451634679784</v>
      </c>
      <c r="CH307" s="54">
        <v>34.860025165758941</v>
      </c>
      <c r="CI307" s="54">
        <v>31.345302999782966</v>
      </c>
      <c r="CJ307" s="54">
        <v>28.024796514964315</v>
      </c>
      <c r="CK307" s="54">
        <v>31.345302999782966</v>
      </c>
      <c r="CL307" s="54">
        <v>34.860025165758941</v>
      </c>
      <c r="CM307" s="54">
        <v>35.180451634679784</v>
      </c>
      <c r="CN307" s="54">
        <v>0</v>
      </c>
      <c r="CO307" s="54">
        <v>3.6672581957781349</v>
      </c>
      <c r="CP307" s="54">
        <v>538.28853046594975</v>
      </c>
      <c r="CT307" s="54" t="s">
        <v>151</v>
      </c>
      <c r="CU307" s="54">
        <v>14</v>
      </c>
      <c r="CV307" s="54">
        <v>50400</v>
      </c>
      <c r="CW307" s="54">
        <v>21.28709677419355</v>
      </c>
      <c r="CX307" s="54">
        <v>826.46952642569283</v>
      </c>
      <c r="CY307" s="54">
        <v>0</v>
      </c>
      <c r="CZ307" s="54">
        <v>0.94615384615384612</v>
      </c>
      <c r="DA307" s="54">
        <v>0</v>
      </c>
      <c r="DB307" s="54">
        <v>0</v>
      </c>
      <c r="DC307" s="54">
        <v>39.746036263967952</v>
      </c>
      <c r="DD307" s="54">
        <v>33.448515728152046</v>
      </c>
      <c r="DE307" s="54">
        <v>35.180451634679784</v>
      </c>
      <c r="DF307" s="54">
        <v>34.860025165758941</v>
      </c>
      <c r="DG307" s="54">
        <v>31.345302999782966</v>
      </c>
      <c r="DH307" s="54">
        <v>28.024796514964315</v>
      </c>
      <c r="DI307" s="54">
        <v>31.345302999782966</v>
      </c>
      <c r="DJ307" s="54">
        <v>34.860025165758941</v>
      </c>
      <c r="DK307" s="54">
        <v>35.180451634679784</v>
      </c>
      <c r="DL307" s="54">
        <v>1</v>
      </c>
      <c r="DM307" s="54">
        <v>3.6672581957781349</v>
      </c>
      <c r="DN307" s="54">
        <v>538.28853046594975</v>
      </c>
      <c r="DR307" s="54" t="s">
        <v>151</v>
      </c>
      <c r="DS307" s="54">
        <v>14</v>
      </c>
      <c r="DT307" s="54">
        <v>50400</v>
      </c>
      <c r="DU307" s="54">
        <v>21.28709677419355</v>
      </c>
      <c r="DV307" s="54">
        <v>826.46952642569283</v>
      </c>
      <c r="DW307" s="54">
        <v>0</v>
      </c>
      <c r="DX307" s="54">
        <v>0.94615384615384612</v>
      </c>
      <c r="DY307" s="54">
        <v>0</v>
      </c>
      <c r="DZ307" s="54">
        <v>0</v>
      </c>
      <c r="EA307" s="54">
        <v>39.746036263967952</v>
      </c>
      <c r="EB307" s="54">
        <v>33.448515728152046</v>
      </c>
      <c r="EC307" s="54">
        <v>35.180451634679784</v>
      </c>
      <c r="ED307" s="54">
        <v>34.860025165758941</v>
      </c>
      <c r="EE307" s="54">
        <v>31.345302999782966</v>
      </c>
      <c r="EF307" s="54">
        <v>28.024796514964315</v>
      </c>
      <c r="EG307" s="54">
        <v>31.345302999782966</v>
      </c>
      <c r="EH307" s="54">
        <v>34.860025165758941</v>
      </c>
      <c r="EI307" s="54">
        <v>35.180451634679784</v>
      </c>
      <c r="EJ307" s="54">
        <v>0</v>
      </c>
      <c r="EK307" s="54">
        <v>3.6672581957781349</v>
      </c>
      <c r="EL307" s="54">
        <v>538.28853046594975</v>
      </c>
      <c r="EP307" s="54" t="s">
        <v>151</v>
      </c>
      <c r="EQ307" s="54">
        <v>14</v>
      </c>
      <c r="ER307" s="54">
        <v>50400</v>
      </c>
      <c r="ES307" s="54">
        <v>21.28709677419355</v>
      </c>
      <c r="ET307" s="54">
        <v>826.46952642569283</v>
      </c>
      <c r="EU307" s="54">
        <v>492.9359354384639</v>
      </c>
      <c r="EV307" s="54">
        <v>0.94615384615384612</v>
      </c>
      <c r="EW307" s="54">
        <v>0</v>
      </c>
      <c r="EX307" s="54">
        <v>0</v>
      </c>
      <c r="EY307" s="54">
        <v>39.746036263967952</v>
      </c>
      <c r="EZ307" s="54">
        <v>33.448515728152046</v>
      </c>
      <c r="FA307" s="54">
        <v>35.180451634679784</v>
      </c>
      <c r="FB307" s="54">
        <v>34.860025165758941</v>
      </c>
      <c r="FC307" s="54">
        <v>31.345302999782966</v>
      </c>
      <c r="FD307" s="54">
        <v>28.024796514964315</v>
      </c>
      <c r="FE307" s="54">
        <v>31.345302999782966</v>
      </c>
      <c r="FF307" s="54">
        <v>34.860025165758941</v>
      </c>
      <c r="FG307" s="54">
        <v>35.180451634679784</v>
      </c>
      <c r="FH307" s="54">
        <v>1</v>
      </c>
      <c r="FI307" s="54">
        <v>3.6672581957781349</v>
      </c>
      <c r="FJ307" s="54">
        <v>538.28853046594975</v>
      </c>
      <c r="FN307" s="54" t="s">
        <v>151</v>
      </c>
      <c r="FO307" s="54">
        <v>14</v>
      </c>
      <c r="FP307" s="54">
        <v>50400</v>
      </c>
      <c r="FQ307" s="54">
        <v>21.28709677419355</v>
      </c>
      <c r="FR307" s="54">
        <v>826.46952642569283</v>
      </c>
      <c r="FS307" s="54">
        <v>492.9359354384639</v>
      </c>
      <c r="FT307" s="54">
        <v>0.94615384615384612</v>
      </c>
      <c r="FU307" s="54">
        <v>0</v>
      </c>
      <c r="FV307" s="54">
        <v>0</v>
      </c>
      <c r="FW307" s="54">
        <v>39.746036263967952</v>
      </c>
      <c r="FX307" s="54">
        <v>33.448515728152046</v>
      </c>
      <c r="FY307" s="54">
        <v>35.180451634679784</v>
      </c>
      <c r="FZ307" s="54">
        <v>34.860025165758941</v>
      </c>
      <c r="GA307" s="54">
        <v>31.345302999782966</v>
      </c>
      <c r="GB307" s="54">
        <v>28.024796514964315</v>
      </c>
      <c r="GC307" s="54">
        <v>31.345302999782966</v>
      </c>
      <c r="GD307" s="54">
        <v>34.860025165758941</v>
      </c>
      <c r="GE307" s="54">
        <v>35.180451634679784</v>
      </c>
      <c r="GF307" s="54">
        <v>0</v>
      </c>
      <c r="GG307" s="54">
        <v>3.6672581957781349</v>
      </c>
      <c r="GH307" s="54">
        <v>538.28853046594975</v>
      </c>
      <c r="GL307" s="54" t="s">
        <v>151</v>
      </c>
      <c r="GM307" s="54">
        <v>14</v>
      </c>
      <c r="GN307" s="54">
        <v>50400</v>
      </c>
      <c r="GO307" s="54">
        <v>21.28709677419355</v>
      </c>
      <c r="GP307" s="54">
        <v>826.46952642569283</v>
      </c>
      <c r="GQ307" s="54">
        <v>680.89018269567066</v>
      </c>
      <c r="GR307" s="54">
        <v>0.94615384615384612</v>
      </c>
      <c r="GS307" s="54">
        <v>0</v>
      </c>
      <c r="GT307" s="54">
        <v>0</v>
      </c>
      <c r="GU307" s="54">
        <v>39.746036263967952</v>
      </c>
      <c r="GV307" s="54">
        <v>33.448515728152046</v>
      </c>
      <c r="GW307" s="54">
        <v>35.180451634679784</v>
      </c>
      <c r="GX307" s="54">
        <v>34.860025165758941</v>
      </c>
      <c r="GY307" s="54">
        <v>31.345302999782966</v>
      </c>
      <c r="GZ307" s="54">
        <v>28.024796514964315</v>
      </c>
      <c r="HA307" s="54">
        <v>31.345302999782966</v>
      </c>
      <c r="HB307" s="54">
        <v>34.860025165758941</v>
      </c>
      <c r="HC307" s="54">
        <v>35.180451634679784</v>
      </c>
      <c r="HD307" s="54">
        <v>1</v>
      </c>
      <c r="HE307" s="54">
        <v>3.6672581957781349</v>
      </c>
      <c r="HF307" s="54">
        <v>538.28853046594975</v>
      </c>
      <c r="HJ307" s="54" t="s">
        <v>151</v>
      </c>
      <c r="HK307" s="54">
        <v>14</v>
      </c>
      <c r="HL307" s="54">
        <v>50400</v>
      </c>
      <c r="HM307" s="54">
        <v>21.28709677419355</v>
      </c>
      <c r="HN307" s="54">
        <v>826.46952642569283</v>
      </c>
      <c r="HO307" s="54">
        <v>680.89018269567066</v>
      </c>
      <c r="HP307" s="54">
        <v>0.94615384615384612</v>
      </c>
      <c r="HQ307" s="54">
        <v>0</v>
      </c>
      <c r="HR307" s="54">
        <v>0</v>
      </c>
      <c r="HS307" s="54">
        <v>39.746036263967952</v>
      </c>
      <c r="HT307" s="54">
        <v>33.448515728152046</v>
      </c>
      <c r="HU307" s="54">
        <v>35.180451634679784</v>
      </c>
      <c r="HV307" s="54">
        <v>34.860025165758941</v>
      </c>
      <c r="HW307" s="54">
        <v>31.345302999782966</v>
      </c>
      <c r="HX307" s="54">
        <v>28.024796514964315</v>
      </c>
      <c r="HY307" s="54">
        <v>31.345302999782966</v>
      </c>
      <c r="HZ307" s="54">
        <v>34.860025165758941</v>
      </c>
      <c r="IA307" s="54">
        <v>35.180451634679784</v>
      </c>
      <c r="IB307" s="54">
        <v>0</v>
      </c>
      <c r="IC307" s="54">
        <v>3.6672581957781349</v>
      </c>
      <c r="ID307" s="54">
        <v>538.28853046594975</v>
      </c>
    </row>
    <row r="308" spans="2:238" x14ac:dyDescent="0.25">
      <c r="B308" s="54" t="s">
        <v>180</v>
      </c>
      <c r="C308" s="54">
        <v>15</v>
      </c>
      <c r="D308" s="54">
        <v>54000</v>
      </c>
      <c r="E308" s="54">
        <v>20.483870967741932</v>
      </c>
      <c r="F308" s="54">
        <v>643.28451894492878</v>
      </c>
      <c r="G308" s="54">
        <v>446.27691774041034</v>
      </c>
      <c r="H308" s="54">
        <v>0.94615384615384612</v>
      </c>
      <c r="I308" s="54">
        <v>0</v>
      </c>
      <c r="J308" s="54">
        <v>0</v>
      </c>
      <c r="K308" s="54">
        <v>27.112839974699554</v>
      </c>
      <c r="L308" s="54">
        <v>29.075594710621409</v>
      </c>
      <c r="M308" s="54">
        <v>30.299162034927456</v>
      </c>
      <c r="N308" s="54">
        <v>30.07278913294153</v>
      </c>
      <c r="O308" s="54">
        <v>27.589730042767567</v>
      </c>
      <c r="P308" s="54">
        <v>25.243879240981347</v>
      </c>
      <c r="Q308" s="54">
        <v>27.589730042767567</v>
      </c>
      <c r="R308" s="54">
        <v>30.07278913294153</v>
      </c>
      <c r="S308" s="54">
        <v>30.299162034927456</v>
      </c>
      <c r="T308" s="54">
        <v>1</v>
      </c>
      <c r="U308" s="54">
        <v>3.669976064334763</v>
      </c>
      <c r="V308" s="54">
        <v>380.28673835125454</v>
      </c>
      <c r="Z308" s="54" t="s">
        <v>180</v>
      </c>
      <c r="AA308" s="54">
        <v>15</v>
      </c>
      <c r="AB308" s="54">
        <v>54000</v>
      </c>
      <c r="AC308" s="54">
        <v>20.483870967741932</v>
      </c>
      <c r="AD308" s="54">
        <v>643.28451894492878</v>
      </c>
      <c r="AE308" s="54">
        <v>446.27691774041034</v>
      </c>
      <c r="AF308" s="54">
        <v>0.94615384615384612</v>
      </c>
      <c r="AG308" s="54">
        <v>0</v>
      </c>
      <c r="AH308" s="54">
        <v>0</v>
      </c>
      <c r="AI308" s="54">
        <v>27.112839974699554</v>
      </c>
      <c r="AJ308" s="54">
        <v>29.075594710621409</v>
      </c>
      <c r="AK308" s="54">
        <v>30.299162034927456</v>
      </c>
      <c r="AL308" s="54">
        <v>30.07278913294153</v>
      </c>
      <c r="AM308" s="54">
        <v>27.589730042767567</v>
      </c>
      <c r="AN308" s="54">
        <v>25.243879240981347</v>
      </c>
      <c r="AO308" s="54">
        <v>27.589730042767567</v>
      </c>
      <c r="AP308" s="54">
        <v>30.07278913294153</v>
      </c>
      <c r="AQ308" s="54">
        <v>30.299162034927456</v>
      </c>
      <c r="AR308" s="54">
        <v>0</v>
      </c>
      <c r="AS308" s="54">
        <v>3.669976064334763</v>
      </c>
      <c r="AT308" s="54">
        <v>380.28673835125454</v>
      </c>
      <c r="AX308" s="54" t="s">
        <v>180</v>
      </c>
      <c r="AY308" s="54">
        <v>15</v>
      </c>
      <c r="AZ308" s="54">
        <v>54000</v>
      </c>
      <c r="BA308" s="54">
        <v>20.483870967741932</v>
      </c>
      <c r="BB308" s="54">
        <v>643.28451894492878</v>
      </c>
      <c r="BC308" s="54">
        <v>446.27691774041034</v>
      </c>
      <c r="BD308" s="54">
        <v>0.94615384615384612</v>
      </c>
      <c r="BE308" s="54">
        <v>0</v>
      </c>
      <c r="BF308" s="54">
        <v>0</v>
      </c>
      <c r="BG308" s="54">
        <v>32.436854311617125</v>
      </c>
      <c r="BH308" s="54">
        <v>29.075594710621409</v>
      </c>
      <c r="BI308" s="54">
        <v>30.299162034927456</v>
      </c>
      <c r="BJ308" s="54">
        <v>30.07278913294153</v>
      </c>
      <c r="BK308" s="54">
        <v>27.589730042767567</v>
      </c>
      <c r="BL308" s="54">
        <v>25.243879240981347</v>
      </c>
      <c r="BM308" s="54">
        <v>27.589730042767567</v>
      </c>
      <c r="BN308" s="54">
        <v>30.07278913294153</v>
      </c>
      <c r="BO308" s="54">
        <v>30.299162034927456</v>
      </c>
      <c r="BP308" s="54">
        <v>1</v>
      </c>
      <c r="BQ308" s="54">
        <v>3.6672581957781349</v>
      </c>
      <c r="BR308" s="54">
        <v>380.28673835125454</v>
      </c>
      <c r="BV308" s="54" t="s">
        <v>180</v>
      </c>
      <c r="BW308" s="54">
        <v>15</v>
      </c>
      <c r="BX308" s="54">
        <v>54000</v>
      </c>
      <c r="BY308" s="54">
        <v>20.483870967741932</v>
      </c>
      <c r="BZ308" s="54">
        <v>643.28451894492878</v>
      </c>
      <c r="CA308" s="54">
        <v>446.27691774041034</v>
      </c>
      <c r="CB308" s="54">
        <v>0.94615384615384612</v>
      </c>
      <c r="CC308" s="54">
        <v>0</v>
      </c>
      <c r="CD308" s="54">
        <v>0</v>
      </c>
      <c r="CE308" s="54">
        <v>32.436854311617125</v>
      </c>
      <c r="CF308" s="54">
        <v>29.075594710621409</v>
      </c>
      <c r="CG308" s="54">
        <v>30.299162034927456</v>
      </c>
      <c r="CH308" s="54">
        <v>30.07278913294153</v>
      </c>
      <c r="CI308" s="54">
        <v>27.589730042767567</v>
      </c>
      <c r="CJ308" s="54">
        <v>25.243879240981347</v>
      </c>
      <c r="CK308" s="54">
        <v>27.589730042767567</v>
      </c>
      <c r="CL308" s="54">
        <v>30.07278913294153</v>
      </c>
      <c r="CM308" s="54">
        <v>30.299162034927456</v>
      </c>
      <c r="CN308" s="54">
        <v>0</v>
      </c>
      <c r="CO308" s="54">
        <v>3.6672581957781349</v>
      </c>
      <c r="CP308" s="54">
        <v>380.28673835125454</v>
      </c>
      <c r="CT308" s="54" t="s">
        <v>180</v>
      </c>
      <c r="CU308" s="54">
        <v>15</v>
      </c>
      <c r="CV308" s="54">
        <v>54000</v>
      </c>
      <c r="CW308" s="54">
        <v>20.483870967741932</v>
      </c>
      <c r="CX308" s="54">
        <v>643.28451894492878</v>
      </c>
      <c r="CY308" s="54">
        <v>0</v>
      </c>
      <c r="CZ308" s="54">
        <v>0.94615384615384612</v>
      </c>
      <c r="DA308" s="54">
        <v>0</v>
      </c>
      <c r="DB308" s="54">
        <v>0</v>
      </c>
      <c r="DC308" s="54">
        <v>32.436854311617125</v>
      </c>
      <c r="DD308" s="54">
        <v>29.075594710621409</v>
      </c>
      <c r="DE308" s="54">
        <v>30.299162034927456</v>
      </c>
      <c r="DF308" s="54">
        <v>30.07278913294153</v>
      </c>
      <c r="DG308" s="54">
        <v>27.589730042767567</v>
      </c>
      <c r="DH308" s="54">
        <v>25.243879240981347</v>
      </c>
      <c r="DI308" s="54">
        <v>27.589730042767567</v>
      </c>
      <c r="DJ308" s="54">
        <v>30.07278913294153</v>
      </c>
      <c r="DK308" s="54">
        <v>30.299162034927456</v>
      </c>
      <c r="DL308" s="54">
        <v>1</v>
      </c>
      <c r="DM308" s="54">
        <v>3.6672581957781349</v>
      </c>
      <c r="DN308" s="54">
        <v>380.28673835125454</v>
      </c>
      <c r="DR308" s="54" t="s">
        <v>180</v>
      </c>
      <c r="DS308" s="54">
        <v>15</v>
      </c>
      <c r="DT308" s="54">
        <v>54000</v>
      </c>
      <c r="DU308" s="54">
        <v>20.483870967741932</v>
      </c>
      <c r="DV308" s="54">
        <v>643.28451894492878</v>
      </c>
      <c r="DW308" s="54">
        <v>0</v>
      </c>
      <c r="DX308" s="54">
        <v>0.94615384615384612</v>
      </c>
      <c r="DY308" s="54">
        <v>0</v>
      </c>
      <c r="DZ308" s="54">
        <v>0</v>
      </c>
      <c r="EA308" s="54">
        <v>32.436854311617125</v>
      </c>
      <c r="EB308" s="54">
        <v>29.075594710621409</v>
      </c>
      <c r="EC308" s="54">
        <v>30.299162034927456</v>
      </c>
      <c r="ED308" s="54">
        <v>30.07278913294153</v>
      </c>
      <c r="EE308" s="54">
        <v>27.589730042767567</v>
      </c>
      <c r="EF308" s="54">
        <v>25.243879240981347</v>
      </c>
      <c r="EG308" s="54">
        <v>27.589730042767567</v>
      </c>
      <c r="EH308" s="54">
        <v>30.07278913294153</v>
      </c>
      <c r="EI308" s="54">
        <v>30.299162034927456</v>
      </c>
      <c r="EJ308" s="54">
        <v>0</v>
      </c>
      <c r="EK308" s="54">
        <v>3.6672581957781349</v>
      </c>
      <c r="EL308" s="54">
        <v>380.28673835125454</v>
      </c>
      <c r="EP308" s="54" t="s">
        <v>180</v>
      </c>
      <c r="EQ308" s="54">
        <v>15</v>
      </c>
      <c r="ER308" s="54">
        <v>54000</v>
      </c>
      <c r="ES308" s="54">
        <v>20.483870967741932</v>
      </c>
      <c r="ET308" s="54">
        <v>643.28451894492878</v>
      </c>
      <c r="EU308" s="54">
        <v>323.08577139419265</v>
      </c>
      <c r="EV308" s="54">
        <v>0.94615384615384612</v>
      </c>
      <c r="EW308" s="54">
        <v>0</v>
      </c>
      <c r="EX308" s="54">
        <v>0</v>
      </c>
      <c r="EY308" s="54">
        <v>32.436854311617125</v>
      </c>
      <c r="EZ308" s="54">
        <v>29.075594710621409</v>
      </c>
      <c r="FA308" s="54">
        <v>30.299162034927456</v>
      </c>
      <c r="FB308" s="54">
        <v>30.07278913294153</v>
      </c>
      <c r="FC308" s="54">
        <v>27.589730042767567</v>
      </c>
      <c r="FD308" s="54">
        <v>25.243879240981347</v>
      </c>
      <c r="FE308" s="54">
        <v>27.589730042767567</v>
      </c>
      <c r="FF308" s="54">
        <v>30.07278913294153</v>
      </c>
      <c r="FG308" s="54">
        <v>30.299162034927456</v>
      </c>
      <c r="FH308" s="54">
        <v>1</v>
      </c>
      <c r="FI308" s="54">
        <v>3.6672581957781349</v>
      </c>
      <c r="FJ308" s="54">
        <v>380.28673835125454</v>
      </c>
      <c r="FN308" s="54" t="s">
        <v>180</v>
      </c>
      <c r="FO308" s="54">
        <v>15</v>
      </c>
      <c r="FP308" s="54">
        <v>54000</v>
      </c>
      <c r="FQ308" s="54">
        <v>20.483870967741932</v>
      </c>
      <c r="FR308" s="54">
        <v>643.28451894492878</v>
      </c>
      <c r="FS308" s="54">
        <v>323.08577139419265</v>
      </c>
      <c r="FT308" s="54">
        <v>0.94615384615384612</v>
      </c>
      <c r="FU308" s="54">
        <v>0</v>
      </c>
      <c r="FV308" s="54">
        <v>0</v>
      </c>
      <c r="FW308" s="54">
        <v>32.436854311617125</v>
      </c>
      <c r="FX308" s="54">
        <v>29.075594710621409</v>
      </c>
      <c r="FY308" s="54">
        <v>30.299162034927456</v>
      </c>
      <c r="FZ308" s="54">
        <v>30.07278913294153</v>
      </c>
      <c r="GA308" s="54">
        <v>27.589730042767567</v>
      </c>
      <c r="GB308" s="54">
        <v>25.243879240981347</v>
      </c>
      <c r="GC308" s="54">
        <v>27.589730042767567</v>
      </c>
      <c r="GD308" s="54">
        <v>30.07278913294153</v>
      </c>
      <c r="GE308" s="54">
        <v>30.299162034927456</v>
      </c>
      <c r="GF308" s="54">
        <v>0</v>
      </c>
      <c r="GG308" s="54">
        <v>3.6672581957781349</v>
      </c>
      <c r="GH308" s="54">
        <v>380.28673835125454</v>
      </c>
      <c r="GL308" s="54" t="s">
        <v>180</v>
      </c>
      <c r="GM308" s="54">
        <v>15</v>
      </c>
      <c r="GN308" s="54">
        <v>54000</v>
      </c>
      <c r="GO308" s="54">
        <v>20.483870967741932</v>
      </c>
      <c r="GP308" s="54">
        <v>643.28451894492878</v>
      </c>
      <c r="GQ308" s="54">
        <v>446.27691774041023</v>
      </c>
      <c r="GR308" s="54">
        <v>0.94615384615384612</v>
      </c>
      <c r="GS308" s="54">
        <v>0</v>
      </c>
      <c r="GT308" s="54">
        <v>0</v>
      </c>
      <c r="GU308" s="54">
        <v>32.436854311617125</v>
      </c>
      <c r="GV308" s="54">
        <v>29.075594710621409</v>
      </c>
      <c r="GW308" s="54">
        <v>30.299162034927456</v>
      </c>
      <c r="GX308" s="54">
        <v>30.07278913294153</v>
      </c>
      <c r="GY308" s="54">
        <v>27.589730042767567</v>
      </c>
      <c r="GZ308" s="54">
        <v>25.243879240981347</v>
      </c>
      <c r="HA308" s="54">
        <v>27.589730042767567</v>
      </c>
      <c r="HB308" s="54">
        <v>30.07278913294153</v>
      </c>
      <c r="HC308" s="54">
        <v>30.299162034927456</v>
      </c>
      <c r="HD308" s="54">
        <v>1</v>
      </c>
      <c r="HE308" s="54">
        <v>3.6672581957781349</v>
      </c>
      <c r="HF308" s="54">
        <v>380.28673835125454</v>
      </c>
      <c r="HJ308" s="54" t="s">
        <v>180</v>
      </c>
      <c r="HK308" s="54">
        <v>15</v>
      </c>
      <c r="HL308" s="54">
        <v>54000</v>
      </c>
      <c r="HM308" s="54">
        <v>20.483870967741932</v>
      </c>
      <c r="HN308" s="54">
        <v>643.28451894492878</v>
      </c>
      <c r="HO308" s="54">
        <v>446.27691774041023</v>
      </c>
      <c r="HP308" s="54">
        <v>0.94615384615384612</v>
      </c>
      <c r="HQ308" s="54">
        <v>0</v>
      </c>
      <c r="HR308" s="54">
        <v>0</v>
      </c>
      <c r="HS308" s="54">
        <v>32.436854311617125</v>
      </c>
      <c r="HT308" s="54">
        <v>29.075594710621409</v>
      </c>
      <c r="HU308" s="54">
        <v>30.299162034927456</v>
      </c>
      <c r="HV308" s="54">
        <v>30.07278913294153</v>
      </c>
      <c r="HW308" s="54">
        <v>27.589730042767567</v>
      </c>
      <c r="HX308" s="54">
        <v>25.243879240981347</v>
      </c>
      <c r="HY308" s="54">
        <v>27.589730042767567</v>
      </c>
      <c r="HZ308" s="54">
        <v>30.07278913294153</v>
      </c>
      <c r="IA308" s="54">
        <v>30.299162034927456</v>
      </c>
      <c r="IB308" s="54">
        <v>0</v>
      </c>
      <c r="IC308" s="54">
        <v>3.6672581957781349</v>
      </c>
      <c r="ID308" s="54">
        <v>380.28673835125454</v>
      </c>
    </row>
    <row r="309" spans="2:238" x14ac:dyDescent="0.25">
      <c r="C309" s="54">
        <v>16</v>
      </c>
      <c r="D309" s="54">
        <v>57600</v>
      </c>
      <c r="E309" s="54">
        <v>18.79032258064516</v>
      </c>
      <c r="F309" s="54">
        <v>422.85951356067824</v>
      </c>
      <c r="G309" s="54">
        <v>308.54047848296761</v>
      </c>
      <c r="H309" s="54">
        <v>1.1353846153846152</v>
      </c>
      <c r="I309" s="54">
        <v>0</v>
      </c>
      <c r="J309" s="54">
        <v>0</v>
      </c>
      <c r="K309" s="54">
        <v>22.068744465528145</v>
      </c>
      <c r="L309" s="54">
        <v>24.596619203395541</v>
      </c>
      <c r="M309" s="54">
        <v>25.423507385026589</v>
      </c>
      <c r="N309" s="54">
        <v>25.270524321834831</v>
      </c>
      <c r="O309" s="54">
        <v>23.592470180334374</v>
      </c>
      <c r="P309" s="54">
        <v>22.007141555310088</v>
      </c>
      <c r="Q309" s="54">
        <v>23.592470180334374</v>
      </c>
      <c r="R309" s="54">
        <v>25.270524321834831</v>
      </c>
      <c r="S309" s="54">
        <v>25.423507385026589</v>
      </c>
      <c r="T309" s="54">
        <v>1</v>
      </c>
      <c r="U309" s="54">
        <v>0.66997606433476342</v>
      </c>
      <c r="V309" s="54">
        <v>256.99820788530462</v>
      </c>
      <c r="AA309" s="54">
        <v>16</v>
      </c>
      <c r="AB309" s="54">
        <v>57600</v>
      </c>
      <c r="AC309" s="54">
        <v>18.79032258064516</v>
      </c>
      <c r="AD309" s="54">
        <v>422.85951356067824</v>
      </c>
      <c r="AE309" s="54">
        <v>308.54047848296761</v>
      </c>
      <c r="AF309" s="54">
        <v>1.1353846153846152</v>
      </c>
      <c r="AG309" s="54">
        <v>0</v>
      </c>
      <c r="AH309" s="54">
        <v>0</v>
      </c>
      <c r="AI309" s="54">
        <v>22.068744465528145</v>
      </c>
      <c r="AJ309" s="54">
        <v>24.596619203395541</v>
      </c>
      <c r="AK309" s="54">
        <v>25.423507385026589</v>
      </c>
      <c r="AL309" s="54">
        <v>25.270524321834831</v>
      </c>
      <c r="AM309" s="54">
        <v>23.592470180334374</v>
      </c>
      <c r="AN309" s="54">
        <v>22.007141555310088</v>
      </c>
      <c r="AO309" s="54">
        <v>23.592470180334374</v>
      </c>
      <c r="AP309" s="54">
        <v>25.270524321834831</v>
      </c>
      <c r="AQ309" s="54">
        <v>25.423507385026589</v>
      </c>
      <c r="AR309" s="54">
        <v>0</v>
      </c>
      <c r="AS309" s="54">
        <v>0.66997606433476342</v>
      </c>
      <c r="AT309" s="54">
        <v>256.99820788530462</v>
      </c>
      <c r="AY309" s="54">
        <v>16</v>
      </c>
      <c r="AZ309" s="54">
        <v>57600</v>
      </c>
      <c r="BA309" s="54">
        <v>18.79032258064516</v>
      </c>
      <c r="BB309" s="54">
        <v>422.85951356067824</v>
      </c>
      <c r="BC309" s="54">
        <v>308.54047848296761</v>
      </c>
      <c r="BD309" s="54">
        <v>1.1353846153846152</v>
      </c>
      <c r="BE309" s="54">
        <v>0</v>
      </c>
      <c r="BF309" s="54">
        <v>0</v>
      </c>
      <c r="BG309" s="54">
        <v>25.666719375922408</v>
      </c>
      <c r="BH309" s="54">
        <v>24.596619203395541</v>
      </c>
      <c r="BI309" s="54">
        <v>25.423507385026589</v>
      </c>
      <c r="BJ309" s="54">
        <v>25.270524321834831</v>
      </c>
      <c r="BK309" s="54">
        <v>23.592470180334374</v>
      </c>
      <c r="BL309" s="54">
        <v>22.007141555310088</v>
      </c>
      <c r="BM309" s="54">
        <v>23.592470180334374</v>
      </c>
      <c r="BN309" s="54">
        <v>25.270524321834831</v>
      </c>
      <c r="BO309" s="54">
        <v>25.423507385026589</v>
      </c>
      <c r="BP309" s="54">
        <v>1</v>
      </c>
      <c r="BQ309" s="54">
        <v>0.66725819577813505</v>
      </c>
      <c r="BR309" s="54">
        <v>256.99820788530462</v>
      </c>
      <c r="BW309" s="54">
        <v>16</v>
      </c>
      <c r="BX309" s="54">
        <v>57600</v>
      </c>
      <c r="BY309" s="54">
        <v>18.79032258064516</v>
      </c>
      <c r="BZ309" s="54">
        <v>422.85951356067824</v>
      </c>
      <c r="CA309" s="54">
        <v>308.54047848296761</v>
      </c>
      <c r="CB309" s="54">
        <v>1.1353846153846152</v>
      </c>
      <c r="CC309" s="54">
        <v>0</v>
      </c>
      <c r="CD309" s="54">
        <v>0</v>
      </c>
      <c r="CE309" s="54">
        <v>25.666719375922408</v>
      </c>
      <c r="CF309" s="54">
        <v>24.596619203395541</v>
      </c>
      <c r="CG309" s="54">
        <v>25.423507385026589</v>
      </c>
      <c r="CH309" s="54">
        <v>25.270524321834831</v>
      </c>
      <c r="CI309" s="54">
        <v>23.592470180334374</v>
      </c>
      <c r="CJ309" s="54">
        <v>22.007141555310088</v>
      </c>
      <c r="CK309" s="54">
        <v>23.592470180334374</v>
      </c>
      <c r="CL309" s="54">
        <v>25.270524321834831</v>
      </c>
      <c r="CM309" s="54">
        <v>25.423507385026589</v>
      </c>
      <c r="CN309" s="54">
        <v>0</v>
      </c>
      <c r="CO309" s="54">
        <v>0.66725819577813505</v>
      </c>
      <c r="CP309" s="54">
        <v>256.99820788530462</v>
      </c>
      <c r="CU309" s="54">
        <v>16</v>
      </c>
      <c r="CV309" s="54">
        <v>57600</v>
      </c>
      <c r="CW309" s="54">
        <v>18.79032258064516</v>
      </c>
      <c r="CX309" s="54">
        <v>422.85951356067824</v>
      </c>
      <c r="CY309" s="54">
        <v>0</v>
      </c>
      <c r="CZ309" s="54">
        <v>1.1353846153846152</v>
      </c>
      <c r="DA309" s="54">
        <v>0</v>
      </c>
      <c r="DB309" s="54">
        <v>0</v>
      </c>
      <c r="DC309" s="54">
        <v>25.666719375922408</v>
      </c>
      <c r="DD309" s="54">
        <v>24.596619203395541</v>
      </c>
      <c r="DE309" s="54">
        <v>25.423507385026589</v>
      </c>
      <c r="DF309" s="54">
        <v>25.270524321834831</v>
      </c>
      <c r="DG309" s="54">
        <v>23.592470180334374</v>
      </c>
      <c r="DH309" s="54">
        <v>22.007141555310088</v>
      </c>
      <c r="DI309" s="54">
        <v>23.592470180334374</v>
      </c>
      <c r="DJ309" s="54">
        <v>25.270524321834831</v>
      </c>
      <c r="DK309" s="54">
        <v>25.423507385026589</v>
      </c>
      <c r="DL309" s="54">
        <v>1</v>
      </c>
      <c r="DM309" s="54">
        <v>0.66725819577813505</v>
      </c>
      <c r="DN309" s="54">
        <v>256.99820788530462</v>
      </c>
      <c r="DS309" s="54">
        <v>16</v>
      </c>
      <c r="DT309" s="54">
        <v>57600</v>
      </c>
      <c r="DU309" s="54">
        <v>18.79032258064516</v>
      </c>
      <c r="DV309" s="54">
        <v>422.85951356067824</v>
      </c>
      <c r="DW309" s="54">
        <v>0</v>
      </c>
      <c r="DX309" s="54">
        <v>1.1353846153846152</v>
      </c>
      <c r="DY309" s="54">
        <v>0</v>
      </c>
      <c r="DZ309" s="54">
        <v>0</v>
      </c>
      <c r="EA309" s="54">
        <v>25.666719375922408</v>
      </c>
      <c r="EB309" s="54">
        <v>24.596619203395541</v>
      </c>
      <c r="EC309" s="54">
        <v>25.423507385026589</v>
      </c>
      <c r="ED309" s="54">
        <v>25.270524321834831</v>
      </c>
      <c r="EE309" s="54">
        <v>23.592470180334374</v>
      </c>
      <c r="EF309" s="54">
        <v>22.007141555310088</v>
      </c>
      <c r="EG309" s="54">
        <v>23.592470180334374</v>
      </c>
      <c r="EH309" s="54">
        <v>25.270524321834831</v>
      </c>
      <c r="EI309" s="54">
        <v>25.423507385026589</v>
      </c>
      <c r="EJ309" s="54">
        <v>0</v>
      </c>
      <c r="EK309" s="54">
        <v>0.66725819577813505</v>
      </c>
      <c r="EL309" s="54">
        <v>256.99820788530462</v>
      </c>
      <c r="EQ309" s="54">
        <v>16</v>
      </c>
      <c r="ER309" s="54">
        <v>57600</v>
      </c>
      <c r="ES309" s="54">
        <v>18.79032258064516</v>
      </c>
      <c r="ET309" s="54">
        <v>422.85951356067824</v>
      </c>
      <c r="EU309" s="54">
        <v>223.37036609853874</v>
      </c>
      <c r="EV309" s="54">
        <v>1.1353846153846152</v>
      </c>
      <c r="EW309" s="54">
        <v>0</v>
      </c>
      <c r="EX309" s="54">
        <v>0</v>
      </c>
      <c r="EY309" s="54">
        <v>25.666719375922408</v>
      </c>
      <c r="EZ309" s="54">
        <v>24.596619203395541</v>
      </c>
      <c r="FA309" s="54">
        <v>25.423507385026589</v>
      </c>
      <c r="FB309" s="54">
        <v>25.270524321834831</v>
      </c>
      <c r="FC309" s="54">
        <v>23.592470180334374</v>
      </c>
      <c r="FD309" s="54">
        <v>22.007141555310088</v>
      </c>
      <c r="FE309" s="54">
        <v>23.592470180334374</v>
      </c>
      <c r="FF309" s="54">
        <v>25.270524321834831</v>
      </c>
      <c r="FG309" s="54">
        <v>25.423507385026589</v>
      </c>
      <c r="FH309" s="54">
        <v>1</v>
      </c>
      <c r="FI309" s="54">
        <v>0.66725819577813505</v>
      </c>
      <c r="FJ309" s="54">
        <v>256.99820788530462</v>
      </c>
      <c r="FO309" s="54">
        <v>16</v>
      </c>
      <c r="FP309" s="54">
        <v>57600</v>
      </c>
      <c r="FQ309" s="54">
        <v>18.79032258064516</v>
      </c>
      <c r="FR309" s="54">
        <v>422.85951356067824</v>
      </c>
      <c r="FS309" s="54">
        <v>223.37036609853874</v>
      </c>
      <c r="FT309" s="54">
        <v>1.1353846153846152</v>
      </c>
      <c r="FU309" s="54">
        <v>0</v>
      </c>
      <c r="FV309" s="54">
        <v>0</v>
      </c>
      <c r="FW309" s="54">
        <v>25.666719375922408</v>
      </c>
      <c r="FX309" s="54">
        <v>24.596619203395541</v>
      </c>
      <c r="FY309" s="54">
        <v>25.423507385026589</v>
      </c>
      <c r="FZ309" s="54">
        <v>25.270524321834831</v>
      </c>
      <c r="GA309" s="54">
        <v>23.592470180334374</v>
      </c>
      <c r="GB309" s="54">
        <v>22.007141555310088</v>
      </c>
      <c r="GC309" s="54">
        <v>23.592470180334374</v>
      </c>
      <c r="GD309" s="54">
        <v>25.270524321834831</v>
      </c>
      <c r="GE309" s="54">
        <v>25.423507385026589</v>
      </c>
      <c r="GF309" s="54">
        <v>0</v>
      </c>
      <c r="GG309" s="54">
        <v>0.66725819577813505</v>
      </c>
      <c r="GH309" s="54">
        <v>256.99820788530462</v>
      </c>
      <c r="GM309" s="54">
        <v>16</v>
      </c>
      <c r="GN309" s="54">
        <v>57600</v>
      </c>
      <c r="GO309" s="54">
        <v>18.79032258064516</v>
      </c>
      <c r="GP309" s="54">
        <v>422.85951356067824</v>
      </c>
      <c r="GQ309" s="54">
        <v>308.54047848296761</v>
      </c>
      <c r="GR309" s="54">
        <v>1.1353846153846152</v>
      </c>
      <c r="GS309" s="54">
        <v>0</v>
      </c>
      <c r="GT309" s="54">
        <v>0</v>
      </c>
      <c r="GU309" s="54">
        <v>25.666719375922408</v>
      </c>
      <c r="GV309" s="54">
        <v>24.596619203395541</v>
      </c>
      <c r="GW309" s="54">
        <v>25.423507385026589</v>
      </c>
      <c r="GX309" s="54">
        <v>25.270524321834831</v>
      </c>
      <c r="GY309" s="54">
        <v>23.592470180334374</v>
      </c>
      <c r="GZ309" s="54">
        <v>22.007141555310088</v>
      </c>
      <c r="HA309" s="54">
        <v>23.592470180334374</v>
      </c>
      <c r="HB309" s="54">
        <v>25.270524321834831</v>
      </c>
      <c r="HC309" s="54">
        <v>25.423507385026589</v>
      </c>
      <c r="HD309" s="54">
        <v>1</v>
      </c>
      <c r="HE309" s="54">
        <v>0.66725819577813505</v>
      </c>
      <c r="HF309" s="54">
        <v>256.99820788530462</v>
      </c>
      <c r="HK309" s="54">
        <v>16</v>
      </c>
      <c r="HL309" s="54">
        <v>57600</v>
      </c>
      <c r="HM309" s="54">
        <v>18.79032258064516</v>
      </c>
      <c r="HN309" s="54">
        <v>422.85951356067824</v>
      </c>
      <c r="HO309" s="54">
        <v>308.54047848296761</v>
      </c>
      <c r="HP309" s="54">
        <v>1.1353846153846152</v>
      </c>
      <c r="HQ309" s="54">
        <v>0</v>
      </c>
      <c r="HR309" s="54">
        <v>0</v>
      </c>
      <c r="HS309" s="54">
        <v>25.666719375922408</v>
      </c>
      <c r="HT309" s="54">
        <v>24.596619203395541</v>
      </c>
      <c r="HU309" s="54">
        <v>25.423507385026589</v>
      </c>
      <c r="HV309" s="54">
        <v>25.270524321834831</v>
      </c>
      <c r="HW309" s="54">
        <v>23.592470180334374</v>
      </c>
      <c r="HX309" s="54">
        <v>22.007141555310088</v>
      </c>
      <c r="HY309" s="54">
        <v>23.592470180334374</v>
      </c>
      <c r="HZ309" s="54">
        <v>25.270524321834831</v>
      </c>
      <c r="IA309" s="54">
        <v>25.423507385026589</v>
      </c>
      <c r="IB309" s="54">
        <v>0</v>
      </c>
      <c r="IC309" s="54">
        <v>0.66725819577813505</v>
      </c>
      <c r="ID309" s="54">
        <v>256.99820788530462</v>
      </c>
    </row>
    <row r="310" spans="2:238" x14ac:dyDescent="0.25">
      <c r="C310" s="54">
        <v>17</v>
      </c>
      <c r="D310" s="54">
        <v>61200</v>
      </c>
      <c r="E310" s="54">
        <v>17.20645161290323</v>
      </c>
      <c r="F310" s="54">
        <v>279.43251095908175</v>
      </c>
      <c r="G310" s="54">
        <v>0</v>
      </c>
      <c r="H310" s="54">
        <v>1.8923076923076922</v>
      </c>
      <c r="I310" s="54">
        <v>0</v>
      </c>
      <c r="J310" s="54">
        <v>0</v>
      </c>
      <c r="K310" s="54">
        <v>16.462463630613538</v>
      </c>
      <c r="L310" s="54">
        <v>19.668778094633744</v>
      </c>
      <c r="M310" s="54">
        <v>20.019443725301379</v>
      </c>
      <c r="N310" s="54">
        <v>19.954566873113471</v>
      </c>
      <c r="O310" s="54">
        <v>19.242939924155273</v>
      </c>
      <c r="P310" s="54">
        <v>18.570635887818664</v>
      </c>
      <c r="Q310" s="54">
        <v>19.242939924155273</v>
      </c>
      <c r="R310" s="54">
        <v>19.954566873113471</v>
      </c>
      <c r="S310" s="54">
        <v>20.019443725301379</v>
      </c>
      <c r="T310" s="54">
        <v>1</v>
      </c>
      <c r="U310" s="54">
        <v>0.66997606433476342</v>
      </c>
      <c r="V310" s="54">
        <v>108.9874551971326</v>
      </c>
      <c r="AA310" s="54">
        <v>17</v>
      </c>
      <c r="AB310" s="54">
        <v>61200</v>
      </c>
      <c r="AC310" s="54">
        <v>17.20645161290323</v>
      </c>
      <c r="AD310" s="54">
        <v>279.43251095908175</v>
      </c>
      <c r="AE310" s="54">
        <v>0</v>
      </c>
      <c r="AF310" s="54">
        <v>1.8923076923076922</v>
      </c>
      <c r="AG310" s="54">
        <v>0</v>
      </c>
      <c r="AH310" s="54">
        <v>0</v>
      </c>
      <c r="AI310" s="54">
        <v>16.462463630613538</v>
      </c>
      <c r="AJ310" s="54">
        <v>19.668778094633744</v>
      </c>
      <c r="AK310" s="54">
        <v>20.019443725301379</v>
      </c>
      <c r="AL310" s="54">
        <v>19.954566873113471</v>
      </c>
      <c r="AM310" s="54">
        <v>19.242939924155273</v>
      </c>
      <c r="AN310" s="54">
        <v>18.570635887818664</v>
      </c>
      <c r="AO310" s="54">
        <v>19.242939924155273</v>
      </c>
      <c r="AP310" s="54">
        <v>19.954566873113471</v>
      </c>
      <c r="AQ310" s="54">
        <v>20.019443725301379</v>
      </c>
      <c r="AR310" s="54">
        <v>0</v>
      </c>
      <c r="AS310" s="54">
        <v>0.66997606433476342</v>
      </c>
      <c r="AT310" s="54">
        <v>108.9874551971326</v>
      </c>
      <c r="AY310" s="54">
        <v>17</v>
      </c>
      <c r="AZ310" s="54">
        <v>61200</v>
      </c>
      <c r="BA310" s="54">
        <v>17.20645161290323</v>
      </c>
      <c r="BB310" s="54">
        <v>279.43251095908175</v>
      </c>
      <c r="BC310" s="54">
        <v>0</v>
      </c>
      <c r="BD310" s="54">
        <v>1.8923076923076922</v>
      </c>
      <c r="BE310" s="54">
        <v>0</v>
      </c>
      <c r="BF310" s="54">
        <v>0</v>
      </c>
      <c r="BG310" s="54">
        <v>17.988288003373395</v>
      </c>
      <c r="BH310" s="54">
        <v>19.668778094633744</v>
      </c>
      <c r="BI310" s="54">
        <v>20.019443725301379</v>
      </c>
      <c r="BJ310" s="54">
        <v>19.954566873113471</v>
      </c>
      <c r="BK310" s="54">
        <v>19.242939924155273</v>
      </c>
      <c r="BL310" s="54">
        <v>18.570635887818664</v>
      </c>
      <c r="BM310" s="54">
        <v>19.242939924155273</v>
      </c>
      <c r="BN310" s="54">
        <v>19.954566873113471</v>
      </c>
      <c r="BO310" s="54">
        <v>20.019443725301379</v>
      </c>
      <c r="BP310" s="54">
        <v>1</v>
      </c>
      <c r="BQ310" s="54">
        <v>0.66725819577813505</v>
      </c>
      <c r="BR310" s="54">
        <v>108.9874551971326</v>
      </c>
      <c r="BW310" s="54">
        <v>17</v>
      </c>
      <c r="BX310" s="54">
        <v>61200</v>
      </c>
      <c r="BY310" s="54">
        <v>17.20645161290323</v>
      </c>
      <c r="BZ310" s="54">
        <v>279.43251095908175</v>
      </c>
      <c r="CA310" s="54">
        <v>0</v>
      </c>
      <c r="CB310" s="54">
        <v>1.8923076923076922</v>
      </c>
      <c r="CC310" s="54">
        <v>0</v>
      </c>
      <c r="CD310" s="54">
        <v>0</v>
      </c>
      <c r="CE310" s="54">
        <v>17.988288003373395</v>
      </c>
      <c r="CF310" s="54">
        <v>19.668778094633744</v>
      </c>
      <c r="CG310" s="54">
        <v>20.019443725301379</v>
      </c>
      <c r="CH310" s="54">
        <v>19.954566873113471</v>
      </c>
      <c r="CI310" s="54">
        <v>19.242939924155273</v>
      </c>
      <c r="CJ310" s="54">
        <v>18.570635887818664</v>
      </c>
      <c r="CK310" s="54">
        <v>19.242939924155273</v>
      </c>
      <c r="CL310" s="54">
        <v>19.954566873113471</v>
      </c>
      <c r="CM310" s="54">
        <v>20.019443725301379</v>
      </c>
      <c r="CN310" s="54">
        <v>0</v>
      </c>
      <c r="CO310" s="54">
        <v>0.66725819577813505</v>
      </c>
      <c r="CP310" s="54">
        <v>108.9874551971326</v>
      </c>
      <c r="CU310" s="54">
        <v>17</v>
      </c>
      <c r="CV310" s="54">
        <v>61200</v>
      </c>
      <c r="CW310" s="54">
        <v>17.20645161290323</v>
      </c>
      <c r="CX310" s="54">
        <v>279.43251095908175</v>
      </c>
      <c r="CY310" s="54">
        <v>0</v>
      </c>
      <c r="CZ310" s="54">
        <v>1.8923076923076922</v>
      </c>
      <c r="DA310" s="54">
        <v>0</v>
      </c>
      <c r="DB310" s="54">
        <v>0</v>
      </c>
      <c r="DC310" s="54">
        <v>17.988288003373395</v>
      </c>
      <c r="DD310" s="54">
        <v>19.668778094633744</v>
      </c>
      <c r="DE310" s="54">
        <v>20.019443725301379</v>
      </c>
      <c r="DF310" s="54">
        <v>19.954566873113471</v>
      </c>
      <c r="DG310" s="54">
        <v>19.242939924155273</v>
      </c>
      <c r="DH310" s="54">
        <v>18.570635887818664</v>
      </c>
      <c r="DI310" s="54">
        <v>19.242939924155273</v>
      </c>
      <c r="DJ310" s="54">
        <v>19.954566873113471</v>
      </c>
      <c r="DK310" s="54">
        <v>20.019443725301379</v>
      </c>
      <c r="DL310" s="54">
        <v>1</v>
      </c>
      <c r="DM310" s="54">
        <v>0.66725819577813505</v>
      </c>
      <c r="DN310" s="54">
        <v>108.9874551971326</v>
      </c>
      <c r="DS310" s="54">
        <v>17</v>
      </c>
      <c r="DT310" s="54">
        <v>61200</v>
      </c>
      <c r="DU310" s="54">
        <v>17.20645161290323</v>
      </c>
      <c r="DV310" s="54">
        <v>279.43251095908175</v>
      </c>
      <c r="DW310" s="54">
        <v>0</v>
      </c>
      <c r="DX310" s="54">
        <v>1.8923076923076922</v>
      </c>
      <c r="DY310" s="54">
        <v>0</v>
      </c>
      <c r="DZ310" s="54">
        <v>0</v>
      </c>
      <c r="EA310" s="54">
        <v>17.988288003373395</v>
      </c>
      <c r="EB310" s="54">
        <v>19.668778094633744</v>
      </c>
      <c r="EC310" s="54">
        <v>20.019443725301379</v>
      </c>
      <c r="ED310" s="54">
        <v>19.954566873113471</v>
      </c>
      <c r="EE310" s="54">
        <v>19.242939924155273</v>
      </c>
      <c r="EF310" s="54">
        <v>18.570635887818664</v>
      </c>
      <c r="EG310" s="54">
        <v>19.242939924155273</v>
      </c>
      <c r="EH310" s="54">
        <v>19.954566873113471</v>
      </c>
      <c r="EI310" s="54">
        <v>20.019443725301379</v>
      </c>
      <c r="EJ310" s="54">
        <v>0</v>
      </c>
      <c r="EK310" s="54">
        <v>0.66725819577813505</v>
      </c>
      <c r="EL310" s="54">
        <v>108.9874551971326</v>
      </c>
      <c r="EQ310" s="54">
        <v>17</v>
      </c>
      <c r="ER310" s="54">
        <v>61200</v>
      </c>
      <c r="ES310" s="54">
        <v>17.20645161290323</v>
      </c>
      <c r="ET310" s="54">
        <v>279.43251095908175</v>
      </c>
      <c r="EU310" s="54">
        <v>52.327434048338432</v>
      </c>
      <c r="EV310" s="54">
        <v>1.8923076923076922</v>
      </c>
      <c r="EW310" s="54">
        <v>0</v>
      </c>
      <c r="EX310" s="54">
        <v>0</v>
      </c>
      <c r="EY310" s="54">
        <v>17.988288003373395</v>
      </c>
      <c r="EZ310" s="54">
        <v>19.668778094633744</v>
      </c>
      <c r="FA310" s="54">
        <v>20.019443725301379</v>
      </c>
      <c r="FB310" s="54">
        <v>19.954566873113471</v>
      </c>
      <c r="FC310" s="54">
        <v>19.242939924155273</v>
      </c>
      <c r="FD310" s="54">
        <v>18.570635887818664</v>
      </c>
      <c r="FE310" s="54">
        <v>19.242939924155273</v>
      </c>
      <c r="FF310" s="54">
        <v>19.954566873113471</v>
      </c>
      <c r="FG310" s="54">
        <v>20.019443725301379</v>
      </c>
      <c r="FH310" s="54">
        <v>1</v>
      </c>
      <c r="FI310" s="54">
        <v>0.66725819577813505</v>
      </c>
      <c r="FJ310" s="54">
        <v>108.9874551971326</v>
      </c>
      <c r="FO310" s="54">
        <v>17</v>
      </c>
      <c r="FP310" s="54">
        <v>61200</v>
      </c>
      <c r="FQ310" s="54">
        <v>17.20645161290323</v>
      </c>
      <c r="FR310" s="54">
        <v>279.43251095908175</v>
      </c>
      <c r="FS310" s="54">
        <v>52.327434048338432</v>
      </c>
      <c r="FT310" s="54">
        <v>1.8923076923076922</v>
      </c>
      <c r="FU310" s="54">
        <v>0</v>
      </c>
      <c r="FV310" s="54">
        <v>0</v>
      </c>
      <c r="FW310" s="54">
        <v>17.988288003373395</v>
      </c>
      <c r="FX310" s="54">
        <v>19.668778094633744</v>
      </c>
      <c r="FY310" s="54">
        <v>20.019443725301379</v>
      </c>
      <c r="FZ310" s="54">
        <v>19.954566873113471</v>
      </c>
      <c r="GA310" s="54">
        <v>19.242939924155273</v>
      </c>
      <c r="GB310" s="54">
        <v>18.570635887818664</v>
      </c>
      <c r="GC310" s="54">
        <v>19.242939924155273</v>
      </c>
      <c r="GD310" s="54">
        <v>19.954566873113471</v>
      </c>
      <c r="GE310" s="54">
        <v>20.019443725301379</v>
      </c>
      <c r="GF310" s="54">
        <v>0</v>
      </c>
      <c r="GG310" s="54">
        <v>0.66725819577813505</v>
      </c>
      <c r="GH310" s="54">
        <v>108.9874551971326</v>
      </c>
      <c r="GM310" s="54">
        <v>17</v>
      </c>
      <c r="GN310" s="54">
        <v>61200</v>
      </c>
      <c r="GO310" s="54">
        <v>17.20645161290323</v>
      </c>
      <c r="GP310" s="54">
        <v>279.43251095908175</v>
      </c>
      <c r="GQ310" s="54">
        <v>0</v>
      </c>
      <c r="GR310" s="54">
        <v>1.8923076923076922</v>
      </c>
      <c r="GS310" s="54">
        <v>0</v>
      </c>
      <c r="GT310" s="54">
        <v>0</v>
      </c>
      <c r="GU310" s="54">
        <v>17.988288003373395</v>
      </c>
      <c r="GV310" s="54">
        <v>19.668778094633744</v>
      </c>
      <c r="GW310" s="54">
        <v>20.019443725301379</v>
      </c>
      <c r="GX310" s="54">
        <v>19.954566873113471</v>
      </c>
      <c r="GY310" s="54">
        <v>19.242939924155273</v>
      </c>
      <c r="GZ310" s="54">
        <v>18.570635887818664</v>
      </c>
      <c r="HA310" s="54">
        <v>19.242939924155273</v>
      </c>
      <c r="HB310" s="54">
        <v>19.954566873113471</v>
      </c>
      <c r="HC310" s="54">
        <v>20.019443725301379</v>
      </c>
      <c r="HD310" s="54">
        <v>1</v>
      </c>
      <c r="HE310" s="54">
        <v>0.66725819577813505</v>
      </c>
      <c r="HF310" s="54">
        <v>108.9874551971326</v>
      </c>
      <c r="HK310" s="54">
        <v>17</v>
      </c>
      <c r="HL310" s="54">
        <v>61200</v>
      </c>
      <c r="HM310" s="54">
        <v>17.20645161290323</v>
      </c>
      <c r="HN310" s="54">
        <v>279.43251095908175</v>
      </c>
      <c r="HO310" s="54">
        <v>0</v>
      </c>
      <c r="HP310" s="54">
        <v>1.8923076923076922</v>
      </c>
      <c r="HQ310" s="54">
        <v>0</v>
      </c>
      <c r="HR310" s="54">
        <v>0</v>
      </c>
      <c r="HS310" s="54">
        <v>17.988288003373395</v>
      </c>
      <c r="HT310" s="54">
        <v>19.668778094633744</v>
      </c>
      <c r="HU310" s="54">
        <v>20.019443725301379</v>
      </c>
      <c r="HV310" s="54">
        <v>19.954566873113471</v>
      </c>
      <c r="HW310" s="54">
        <v>19.242939924155273</v>
      </c>
      <c r="HX310" s="54">
        <v>18.570635887818664</v>
      </c>
      <c r="HY310" s="54">
        <v>19.242939924155273</v>
      </c>
      <c r="HZ310" s="54">
        <v>19.954566873113471</v>
      </c>
      <c r="IA310" s="54">
        <v>20.019443725301379</v>
      </c>
      <c r="IB310" s="54">
        <v>0</v>
      </c>
      <c r="IC310" s="54">
        <v>0.66725819577813505</v>
      </c>
      <c r="ID310" s="54">
        <v>108.9874551971326</v>
      </c>
    </row>
    <row r="311" spans="2:238" x14ac:dyDescent="0.25">
      <c r="C311" s="54">
        <v>18</v>
      </c>
      <c r="D311" s="54">
        <v>64800</v>
      </c>
      <c r="E311" s="54">
        <v>15.56774193548387</v>
      </c>
      <c r="F311" s="54">
        <v>18.156155561486464</v>
      </c>
      <c r="G311" s="54">
        <v>0</v>
      </c>
      <c r="H311" s="54">
        <v>1.8923076923076922</v>
      </c>
      <c r="I311" s="54">
        <v>1.5</v>
      </c>
      <c r="J311" s="54">
        <v>0</v>
      </c>
      <c r="K311" s="54">
        <v>12.000907653383933</v>
      </c>
      <c r="L311" s="54">
        <v>15.68333746463524</v>
      </c>
      <c r="M311" s="54">
        <v>15.699799692302035</v>
      </c>
      <c r="N311" s="54">
        <v>15.696754005991149</v>
      </c>
      <c r="O311" s="54">
        <v>15.663346212859922</v>
      </c>
      <c r="P311" s="54">
        <v>15.631784459612515</v>
      </c>
      <c r="Q311" s="54">
        <v>15.663346212859922</v>
      </c>
      <c r="R311" s="54">
        <v>15.696754005991149</v>
      </c>
      <c r="S311" s="54">
        <v>15.699799692302035</v>
      </c>
      <c r="T311" s="54">
        <v>1</v>
      </c>
      <c r="U311" s="54">
        <v>0.66997606433476342</v>
      </c>
      <c r="V311" s="54">
        <v>5.1164874551971318</v>
      </c>
      <c r="AA311" s="54">
        <v>18</v>
      </c>
      <c r="AB311" s="54">
        <v>64800</v>
      </c>
      <c r="AC311" s="54">
        <v>15.56774193548387</v>
      </c>
      <c r="AD311" s="54">
        <v>18.156155561486464</v>
      </c>
      <c r="AE311" s="54">
        <v>0</v>
      </c>
      <c r="AF311" s="54">
        <v>1.8923076923076922</v>
      </c>
      <c r="AG311" s="54">
        <v>1.5</v>
      </c>
      <c r="AH311" s="54">
        <v>0</v>
      </c>
      <c r="AI311" s="54">
        <v>12.000907653383933</v>
      </c>
      <c r="AJ311" s="54">
        <v>15.68333746463524</v>
      </c>
      <c r="AK311" s="54">
        <v>15.699799692302035</v>
      </c>
      <c r="AL311" s="54">
        <v>15.696754005991149</v>
      </c>
      <c r="AM311" s="54">
        <v>15.663346212859922</v>
      </c>
      <c r="AN311" s="54">
        <v>15.631784459612515</v>
      </c>
      <c r="AO311" s="54">
        <v>15.663346212859922</v>
      </c>
      <c r="AP311" s="54">
        <v>15.696754005991149</v>
      </c>
      <c r="AQ311" s="54">
        <v>15.699799692302035</v>
      </c>
      <c r="AR311" s="54">
        <v>0</v>
      </c>
      <c r="AS311" s="54">
        <v>0.66997606433476342</v>
      </c>
      <c r="AT311" s="54">
        <v>5.1164874551971318</v>
      </c>
      <c r="AY311" s="54">
        <v>18</v>
      </c>
      <c r="AZ311" s="54">
        <v>64800</v>
      </c>
      <c r="BA311" s="54">
        <v>15.56774193548387</v>
      </c>
      <c r="BB311" s="54">
        <v>18.156155561486464</v>
      </c>
      <c r="BC311" s="54">
        <v>0</v>
      </c>
      <c r="BD311" s="54">
        <v>1.8923076923076922</v>
      </c>
      <c r="BE311" s="54">
        <v>1.5</v>
      </c>
      <c r="BF311" s="54">
        <v>0</v>
      </c>
      <c r="BG311" s="54">
        <v>12.072538477756694</v>
      </c>
      <c r="BH311" s="54">
        <v>15.68333746463524</v>
      </c>
      <c r="BI311" s="54">
        <v>15.699799692302035</v>
      </c>
      <c r="BJ311" s="54">
        <v>15.696754005991149</v>
      </c>
      <c r="BK311" s="54">
        <v>15.663346212859922</v>
      </c>
      <c r="BL311" s="54">
        <v>15.631784459612515</v>
      </c>
      <c r="BM311" s="54">
        <v>15.663346212859922</v>
      </c>
      <c r="BN311" s="54">
        <v>15.696754005991149</v>
      </c>
      <c r="BO311" s="54">
        <v>15.699799692302035</v>
      </c>
      <c r="BP311" s="54">
        <v>1</v>
      </c>
      <c r="BQ311" s="54">
        <v>0.66725819577813505</v>
      </c>
      <c r="BR311" s="54">
        <v>5.1164874551971318</v>
      </c>
      <c r="BW311" s="54">
        <v>18</v>
      </c>
      <c r="BX311" s="54">
        <v>64800</v>
      </c>
      <c r="BY311" s="54">
        <v>15.56774193548387</v>
      </c>
      <c r="BZ311" s="54">
        <v>18.156155561486464</v>
      </c>
      <c r="CA311" s="54">
        <v>0</v>
      </c>
      <c r="CB311" s="54">
        <v>1.8923076923076922</v>
      </c>
      <c r="CC311" s="54">
        <v>1.5</v>
      </c>
      <c r="CD311" s="54">
        <v>0</v>
      </c>
      <c r="CE311" s="54">
        <v>12.072538477756694</v>
      </c>
      <c r="CF311" s="54">
        <v>15.68333746463524</v>
      </c>
      <c r="CG311" s="54">
        <v>15.699799692302035</v>
      </c>
      <c r="CH311" s="54">
        <v>15.696754005991149</v>
      </c>
      <c r="CI311" s="54">
        <v>15.663346212859922</v>
      </c>
      <c r="CJ311" s="54">
        <v>15.631784459612515</v>
      </c>
      <c r="CK311" s="54">
        <v>15.663346212859922</v>
      </c>
      <c r="CL311" s="54">
        <v>15.696754005991149</v>
      </c>
      <c r="CM311" s="54">
        <v>15.699799692302035</v>
      </c>
      <c r="CN311" s="54">
        <v>0</v>
      </c>
      <c r="CO311" s="54">
        <v>0.66725819577813505</v>
      </c>
      <c r="CP311" s="54">
        <v>5.1164874551971318</v>
      </c>
      <c r="CU311" s="54">
        <v>18</v>
      </c>
      <c r="CV311" s="54">
        <v>64800</v>
      </c>
      <c r="CW311" s="54">
        <v>15.56774193548387</v>
      </c>
      <c r="CX311" s="54">
        <v>18.156155561486464</v>
      </c>
      <c r="CY311" s="54">
        <v>0</v>
      </c>
      <c r="CZ311" s="54">
        <v>1.8923076923076922</v>
      </c>
      <c r="DA311" s="54">
        <v>1.5</v>
      </c>
      <c r="DB311" s="54">
        <v>0</v>
      </c>
      <c r="DC311" s="54">
        <v>12.072538477756694</v>
      </c>
      <c r="DD311" s="54">
        <v>15.68333746463524</v>
      </c>
      <c r="DE311" s="54">
        <v>15.699799692302035</v>
      </c>
      <c r="DF311" s="54">
        <v>15.696754005991149</v>
      </c>
      <c r="DG311" s="54">
        <v>15.663346212859922</v>
      </c>
      <c r="DH311" s="54">
        <v>15.631784459612515</v>
      </c>
      <c r="DI311" s="54">
        <v>15.663346212859922</v>
      </c>
      <c r="DJ311" s="54">
        <v>15.696754005991149</v>
      </c>
      <c r="DK311" s="54">
        <v>15.699799692302035</v>
      </c>
      <c r="DL311" s="54">
        <v>1</v>
      </c>
      <c r="DM311" s="54">
        <v>0.66725819577813505</v>
      </c>
      <c r="DN311" s="54">
        <v>5.1164874551971318</v>
      </c>
      <c r="DS311" s="54">
        <v>18</v>
      </c>
      <c r="DT311" s="54">
        <v>64800</v>
      </c>
      <c r="DU311" s="54">
        <v>15.56774193548387</v>
      </c>
      <c r="DV311" s="54">
        <v>18.156155561486464</v>
      </c>
      <c r="DW311" s="54">
        <v>0</v>
      </c>
      <c r="DX311" s="54">
        <v>1.8923076923076922</v>
      </c>
      <c r="DY311" s="54">
        <v>1.5</v>
      </c>
      <c r="DZ311" s="54">
        <v>0</v>
      </c>
      <c r="EA311" s="54">
        <v>12.072538477756694</v>
      </c>
      <c r="EB311" s="54">
        <v>15.68333746463524</v>
      </c>
      <c r="EC311" s="54">
        <v>15.699799692302035</v>
      </c>
      <c r="ED311" s="54">
        <v>15.696754005991149</v>
      </c>
      <c r="EE311" s="54">
        <v>15.663346212859922</v>
      </c>
      <c r="EF311" s="54">
        <v>15.631784459612515</v>
      </c>
      <c r="EG311" s="54">
        <v>15.663346212859922</v>
      </c>
      <c r="EH311" s="54">
        <v>15.696754005991149</v>
      </c>
      <c r="EI311" s="54">
        <v>15.699799692302035</v>
      </c>
      <c r="EJ311" s="54">
        <v>0</v>
      </c>
      <c r="EK311" s="54">
        <v>0.66725819577813505</v>
      </c>
      <c r="EL311" s="54">
        <v>5.1164874551971318</v>
      </c>
      <c r="EQ311" s="54">
        <v>18</v>
      </c>
      <c r="ER311" s="54">
        <v>64800</v>
      </c>
      <c r="ES311" s="54">
        <v>15.56774193548387</v>
      </c>
      <c r="ET311" s="54">
        <v>18.156155561486464</v>
      </c>
      <c r="EU311" s="54">
        <v>0.3227489898395754</v>
      </c>
      <c r="EV311" s="54">
        <v>1.8923076923076922</v>
      </c>
      <c r="EW311" s="54">
        <v>1.5</v>
      </c>
      <c r="EX311" s="54">
        <v>0</v>
      </c>
      <c r="EY311" s="54">
        <v>12.072538477756694</v>
      </c>
      <c r="EZ311" s="54">
        <v>15.68333746463524</v>
      </c>
      <c r="FA311" s="54">
        <v>15.699799692302035</v>
      </c>
      <c r="FB311" s="54">
        <v>15.696754005991149</v>
      </c>
      <c r="FC311" s="54">
        <v>15.663346212859922</v>
      </c>
      <c r="FD311" s="54">
        <v>15.631784459612515</v>
      </c>
      <c r="FE311" s="54">
        <v>15.663346212859922</v>
      </c>
      <c r="FF311" s="54">
        <v>15.696754005991149</v>
      </c>
      <c r="FG311" s="54">
        <v>15.699799692302035</v>
      </c>
      <c r="FH311" s="54">
        <v>1</v>
      </c>
      <c r="FI311" s="54">
        <v>0.66725819577813505</v>
      </c>
      <c r="FJ311" s="54">
        <v>5.1164874551971318</v>
      </c>
      <c r="FO311" s="54">
        <v>18</v>
      </c>
      <c r="FP311" s="54">
        <v>64800</v>
      </c>
      <c r="FQ311" s="54">
        <v>15.56774193548387</v>
      </c>
      <c r="FR311" s="54">
        <v>18.156155561486464</v>
      </c>
      <c r="FS311" s="54">
        <v>0.3227489898395754</v>
      </c>
      <c r="FT311" s="54">
        <v>1.8923076923076922</v>
      </c>
      <c r="FU311" s="54">
        <v>1.5</v>
      </c>
      <c r="FV311" s="54">
        <v>0</v>
      </c>
      <c r="FW311" s="54">
        <v>12.072538477756694</v>
      </c>
      <c r="FX311" s="54">
        <v>15.68333746463524</v>
      </c>
      <c r="FY311" s="54">
        <v>15.699799692302035</v>
      </c>
      <c r="FZ311" s="54">
        <v>15.696754005991149</v>
      </c>
      <c r="GA311" s="54">
        <v>15.663346212859922</v>
      </c>
      <c r="GB311" s="54">
        <v>15.631784459612515</v>
      </c>
      <c r="GC311" s="54">
        <v>15.663346212859922</v>
      </c>
      <c r="GD311" s="54">
        <v>15.696754005991149</v>
      </c>
      <c r="GE311" s="54">
        <v>15.699799692302035</v>
      </c>
      <c r="GF311" s="54">
        <v>0</v>
      </c>
      <c r="GG311" s="54">
        <v>0.66725819577813505</v>
      </c>
      <c r="GH311" s="54">
        <v>5.1164874551971318</v>
      </c>
      <c r="GM311" s="54">
        <v>18</v>
      </c>
      <c r="GN311" s="54">
        <v>64800</v>
      </c>
      <c r="GO311" s="54">
        <v>15.56774193548387</v>
      </c>
      <c r="GP311" s="54">
        <v>18.156155561486464</v>
      </c>
      <c r="GQ311" s="54">
        <v>0</v>
      </c>
      <c r="GR311" s="54">
        <v>1.8923076923076922</v>
      </c>
      <c r="GS311" s="54">
        <v>1.5</v>
      </c>
      <c r="GT311" s="54">
        <v>0</v>
      </c>
      <c r="GU311" s="54">
        <v>12.072538477756694</v>
      </c>
      <c r="GV311" s="54">
        <v>15.68333746463524</v>
      </c>
      <c r="GW311" s="54">
        <v>15.699799692302035</v>
      </c>
      <c r="GX311" s="54">
        <v>15.696754005991149</v>
      </c>
      <c r="GY311" s="54">
        <v>15.663346212859922</v>
      </c>
      <c r="GZ311" s="54">
        <v>15.631784459612515</v>
      </c>
      <c r="HA311" s="54">
        <v>15.663346212859922</v>
      </c>
      <c r="HB311" s="54">
        <v>15.696754005991149</v>
      </c>
      <c r="HC311" s="54">
        <v>15.699799692302035</v>
      </c>
      <c r="HD311" s="54">
        <v>1</v>
      </c>
      <c r="HE311" s="54">
        <v>0.66725819577813505</v>
      </c>
      <c r="HF311" s="54">
        <v>5.1164874551971318</v>
      </c>
      <c r="HK311" s="54">
        <v>18</v>
      </c>
      <c r="HL311" s="54">
        <v>64800</v>
      </c>
      <c r="HM311" s="54">
        <v>15.56774193548387</v>
      </c>
      <c r="HN311" s="54">
        <v>18.156155561486464</v>
      </c>
      <c r="HO311" s="54">
        <v>0</v>
      </c>
      <c r="HP311" s="54">
        <v>1.8923076923076922</v>
      </c>
      <c r="HQ311" s="54">
        <v>1.5</v>
      </c>
      <c r="HR311" s="54">
        <v>0</v>
      </c>
      <c r="HS311" s="54">
        <v>12.072538477756694</v>
      </c>
      <c r="HT311" s="54">
        <v>15.68333746463524</v>
      </c>
      <c r="HU311" s="54">
        <v>15.699799692302035</v>
      </c>
      <c r="HV311" s="54">
        <v>15.696754005991149</v>
      </c>
      <c r="HW311" s="54">
        <v>15.663346212859922</v>
      </c>
      <c r="HX311" s="54">
        <v>15.631784459612515</v>
      </c>
      <c r="HY311" s="54">
        <v>15.663346212859922</v>
      </c>
      <c r="HZ311" s="54">
        <v>15.696754005991149</v>
      </c>
      <c r="IA311" s="54">
        <v>15.699799692302035</v>
      </c>
      <c r="IB311" s="54">
        <v>0</v>
      </c>
      <c r="IC311" s="54">
        <v>0.66725819577813505</v>
      </c>
      <c r="ID311" s="54">
        <v>5.1164874551971318</v>
      </c>
    </row>
    <row r="312" spans="2:238" x14ac:dyDescent="0.25">
      <c r="C312" s="54">
        <v>19</v>
      </c>
      <c r="D312" s="54">
        <v>68400</v>
      </c>
      <c r="E312" s="54">
        <v>13.877419354838709</v>
      </c>
      <c r="F312" s="54">
        <v>0</v>
      </c>
      <c r="G312" s="54">
        <v>0</v>
      </c>
      <c r="H312" s="54">
        <v>2.8384615384615381</v>
      </c>
      <c r="I312" s="54">
        <v>1.5</v>
      </c>
      <c r="J312" s="54">
        <v>0</v>
      </c>
      <c r="K312" s="54">
        <v>10.171537001897534</v>
      </c>
      <c r="L312" s="54">
        <v>13.877419354838709</v>
      </c>
      <c r="M312" s="54">
        <v>13.877419354838709</v>
      </c>
      <c r="N312" s="54">
        <v>13.877419354838709</v>
      </c>
      <c r="O312" s="54">
        <v>13.877419354838709</v>
      </c>
      <c r="P312" s="54">
        <v>13.877419354838709</v>
      </c>
      <c r="Q312" s="54">
        <v>13.877419354838709</v>
      </c>
      <c r="R312" s="54">
        <v>13.877419354838709</v>
      </c>
      <c r="S312" s="54">
        <v>13.877419354838709</v>
      </c>
      <c r="T312" s="54">
        <v>1</v>
      </c>
      <c r="U312" s="54">
        <v>0.66997606433476342</v>
      </c>
      <c r="V312" s="54">
        <v>0</v>
      </c>
      <c r="AA312" s="54">
        <v>19</v>
      </c>
      <c r="AB312" s="54">
        <v>68400</v>
      </c>
      <c r="AC312" s="54">
        <v>13.877419354838709</v>
      </c>
      <c r="AD312" s="54">
        <v>0</v>
      </c>
      <c r="AE312" s="54">
        <v>0</v>
      </c>
      <c r="AF312" s="54">
        <v>2.8384615384615381</v>
      </c>
      <c r="AG312" s="54">
        <v>1.5</v>
      </c>
      <c r="AH312" s="54">
        <v>0</v>
      </c>
      <c r="AI312" s="54">
        <v>10.171537001897534</v>
      </c>
      <c r="AJ312" s="54">
        <v>13.877419354838709</v>
      </c>
      <c r="AK312" s="54">
        <v>13.877419354838709</v>
      </c>
      <c r="AL312" s="54">
        <v>13.877419354838709</v>
      </c>
      <c r="AM312" s="54">
        <v>13.877419354838709</v>
      </c>
      <c r="AN312" s="54">
        <v>13.877419354838709</v>
      </c>
      <c r="AO312" s="54">
        <v>13.877419354838709</v>
      </c>
      <c r="AP312" s="54">
        <v>13.877419354838709</v>
      </c>
      <c r="AQ312" s="54">
        <v>13.877419354838709</v>
      </c>
      <c r="AR312" s="54">
        <v>0</v>
      </c>
      <c r="AS312" s="54">
        <v>0.66997606433476342</v>
      </c>
      <c r="AT312" s="54">
        <v>0</v>
      </c>
      <c r="AY312" s="54">
        <v>19</v>
      </c>
      <c r="AZ312" s="54">
        <v>68400</v>
      </c>
      <c r="BA312" s="54">
        <v>13.877419354838709</v>
      </c>
      <c r="BB312" s="54">
        <v>0</v>
      </c>
      <c r="BC312" s="54">
        <v>0</v>
      </c>
      <c r="BD312" s="54">
        <v>2.8384615384615381</v>
      </c>
      <c r="BE312" s="54">
        <v>1.5</v>
      </c>
      <c r="BF312" s="54">
        <v>0</v>
      </c>
      <c r="BG312" s="54">
        <v>10.171537001897534</v>
      </c>
      <c r="BH312" s="54">
        <v>13.877419354838709</v>
      </c>
      <c r="BI312" s="54">
        <v>13.877419354838709</v>
      </c>
      <c r="BJ312" s="54">
        <v>13.877419354838709</v>
      </c>
      <c r="BK312" s="54">
        <v>13.877419354838709</v>
      </c>
      <c r="BL312" s="54">
        <v>13.877419354838709</v>
      </c>
      <c r="BM312" s="54">
        <v>13.877419354838709</v>
      </c>
      <c r="BN312" s="54">
        <v>13.877419354838709</v>
      </c>
      <c r="BO312" s="54">
        <v>13.877419354838709</v>
      </c>
      <c r="BP312" s="54">
        <v>1</v>
      </c>
      <c r="BQ312" s="54">
        <v>0.66725819577813505</v>
      </c>
      <c r="BR312" s="54">
        <v>0</v>
      </c>
      <c r="BW312" s="54">
        <v>19</v>
      </c>
      <c r="BX312" s="54">
        <v>68400</v>
      </c>
      <c r="BY312" s="54">
        <v>13.877419354838709</v>
      </c>
      <c r="BZ312" s="54">
        <v>0</v>
      </c>
      <c r="CA312" s="54">
        <v>0</v>
      </c>
      <c r="CB312" s="54">
        <v>2.8384615384615381</v>
      </c>
      <c r="CC312" s="54">
        <v>1.5</v>
      </c>
      <c r="CD312" s="54">
        <v>0</v>
      </c>
      <c r="CE312" s="54">
        <v>10.171537001897534</v>
      </c>
      <c r="CF312" s="54">
        <v>13.877419354838709</v>
      </c>
      <c r="CG312" s="54">
        <v>13.877419354838709</v>
      </c>
      <c r="CH312" s="54">
        <v>13.877419354838709</v>
      </c>
      <c r="CI312" s="54">
        <v>13.877419354838709</v>
      </c>
      <c r="CJ312" s="54">
        <v>13.877419354838709</v>
      </c>
      <c r="CK312" s="54">
        <v>13.877419354838709</v>
      </c>
      <c r="CL312" s="54">
        <v>13.877419354838709</v>
      </c>
      <c r="CM312" s="54">
        <v>13.877419354838709</v>
      </c>
      <c r="CN312" s="54">
        <v>0</v>
      </c>
      <c r="CO312" s="54">
        <v>0.66725819577813505</v>
      </c>
      <c r="CP312" s="54">
        <v>0</v>
      </c>
      <c r="CU312" s="54">
        <v>19</v>
      </c>
      <c r="CV312" s="54">
        <v>68400</v>
      </c>
      <c r="CW312" s="54">
        <v>13.877419354838709</v>
      </c>
      <c r="CX312" s="54">
        <v>0</v>
      </c>
      <c r="CY312" s="54">
        <v>0</v>
      </c>
      <c r="CZ312" s="54">
        <v>2.8384615384615381</v>
      </c>
      <c r="DA312" s="54">
        <v>1.5</v>
      </c>
      <c r="DB312" s="54">
        <v>0</v>
      </c>
      <c r="DC312" s="54">
        <v>10.171537001897534</v>
      </c>
      <c r="DD312" s="54">
        <v>13.877419354838709</v>
      </c>
      <c r="DE312" s="54">
        <v>13.877419354838709</v>
      </c>
      <c r="DF312" s="54">
        <v>13.877419354838709</v>
      </c>
      <c r="DG312" s="54">
        <v>13.877419354838709</v>
      </c>
      <c r="DH312" s="54">
        <v>13.877419354838709</v>
      </c>
      <c r="DI312" s="54">
        <v>13.877419354838709</v>
      </c>
      <c r="DJ312" s="54">
        <v>13.877419354838709</v>
      </c>
      <c r="DK312" s="54">
        <v>13.877419354838709</v>
      </c>
      <c r="DL312" s="54">
        <v>1</v>
      </c>
      <c r="DM312" s="54">
        <v>0.66725819577813505</v>
      </c>
      <c r="DN312" s="54">
        <v>0</v>
      </c>
      <c r="DS312" s="54">
        <v>19</v>
      </c>
      <c r="DT312" s="54">
        <v>68400</v>
      </c>
      <c r="DU312" s="54">
        <v>13.877419354838709</v>
      </c>
      <c r="DV312" s="54">
        <v>0</v>
      </c>
      <c r="DW312" s="54">
        <v>0</v>
      </c>
      <c r="DX312" s="54">
        <v>2.8384615384615381</v>
      </c>
      <c r="DY312" s="54">
        <v>1.5</v>
      </c>
      <c r="DZ312" s="54">
        <v>0</v>
      </c>
      <c r="EA312" s="54">
        <v>10.171537001897534</v>
      </c>
      <c r="EB312" s="54">
        <v>13.877419354838709</v>
      </c>
      <c r="EC312" s="54">
        <v>13.877419354838709</v>
      </c>
      <c r="ED312" s="54">
        <v>13.877419354838709</v>
      </c>
      <c r="EE312" s="54">
        <v>13.877419354838709</v>
      </c>
      <c r="EF312" s="54">
        <v>13.877419354838709</v>
      </c>
      <c r="EG312" s="54">
        <v>13.877419354838709</v>
      </c>
      <c r="EH312" s="54">
        <v>13.877419354838709</v>
      </c>
      <c r="EI312" s="54">
        <v>13.877419354838709</v>
      </c>
      <c r="EJ312" s="54">
        <v>0</v>
      </c>
      <c r="EK312" s="54">
        <v>0.66725819577813505</v>
      </c>
      <c r="EL312" s="54">
        <v>0</v>
      </c>
      <c r="EQ312" s="54">
        <v>19</v>
      </c>
      <c r="ER312" s="54">
        <v>68400</v>
      </c>
      <c r="ES312" s="54">
        <v>13.877419354838709</v>
      </c>
      <c r="ET312" s="54">
        <v>0</v>
      </c>
      <c r="EU312" s="54">
        <v>0</v>
      </c>
      <c r="EV312" s="54">
        <v>2.8384615384615381</v>
      </c>
      <c r="EW312" s="54">
        <v>1.5</v>
      </c>
      <c r="EX312" s="54">
        <v>0</v>
      </c>
      <c r="EY312" s="54">
        <v>10.171537001897534</v>
      </c>
      <c r="EZ312" s="54">
        <v>13.877419354838709</v>
      </c>
      <c r="FA312" s="54">
        <v>13.877419354838709</v>
      </c>
      <c r="FB312" s="54">
        <v>13.877419354838709</v>
      </c>
      <c r="FC312" s="54">
        <v>13.877419354838709</v>
      </c>
      <c r="FD312" s="54">
        <v>13.877419354838709</v>
      </c>
      <c r="FE312" s="54">
        <v>13.877419354838709</v>
      </c>
      <c r="FF312" s="54">
        <v>13.877419354838709</v>
      </c>
      <c r="FG312" s="54">
        <v>13.877419354838709</v>
      </c>
      <c r="FH312" s="54">
        <v>1</v>
      </c>
      <c r="FI312" s="54">
        <v>0.66725819577813505</v>
      </c>
      <c r="FJ312" s="54">
        <v>0</v>
      </c>
      <c r="FO312" s="54">
        <v>19</v>
      </c>
      <c r="FP312" s="54">
        <v>68400</v>
      </c>
      <c r="FQ312" s="54">
        <v>13.877419354838709</v>
      </c>
      <c r="FR312" s="54">
        <v>0</v>
      </c>
      <c r="FS312" s="54">
        <v>0</v>
      </c>
      <c r="FT312" s="54">
        <v>2.8384615384615381</v>
      </c>
      <c r="FU312" s="54">
        <v>1.5</v>
      </c>
      <c r="FV312" s="54">
        <v>0</v>
      </c>
      <c r="FW312" s="54">
        <v>10.171537001897534</v>
      </c>
      <c r="FX312" s="54">
        <v>13.877419354838709</v>
      </c>
      <c r="FY312" s="54">
        <v>13.877419354838709</v>
      </c>
      <c r="FZ312" s="54">
        <v>13.877419354838709</v>
      </c>
      <c r="GA312" s="54">
        <v>13.877419354838709</v>
      </c>
      <c r="GB312" s="54">
        <v>13.877419354838709</v>
      </c>
      <c r="GC312" s="54">
        <v>13.877419354838709</v>
      </c>
      <c r="GD312" s="54">
        <v>13.877419354838709</v>
      </c>
      <c r="GE312" s="54">
        <v>13.877419354838709</v>
      </c>
      <c r="GF312" s="54">
        <v>0</v>
      </c>
      <c r="GG312" s="54">
        <v>0.66725819577813505</v>
      </c>
      <c r="GH312" s="54">
        <v>0</v>
      </c>
      <c r="GM312" s="54">
        <v>19</v>
      </c>
      <c r="GN312" s="54">
        <v>68400</v>
      </c>
      <c r="GO312" s="54">
        <v>13.877419354838709</v>
      </c>
      <c r="GP312" s="54">
        <v>0</v>
      </c>
      <c r="GQ312" s="54">
        <v>0</v>
      </c>
      <c r="GR312" s="54">
        <v>2.8384615384615381</v>
      </c>
      <c r="GS312" s="54">
        <v>1.5</v>
      </c>
      <c r="GT312" s="54">
        <v>0</v>
      </c>
      <c r="GU312" s="54">
        <v>10.171537001897534</v>
      </c>
      <c r="GV312" s="54">
        <v>13.877419354838709</v>
      </c>
      <c r="GW312" s="54">
        <v>13.877419354838709</v>
      </c>
      <c r="GX312" s="54">
        <v>13.877419354838709</v>
      </c>
      <c r="GY312" s="54">
        <v>13.877419354838709</v>
      </c>
      <c r="GZ312" s="54">
        <v>13.877419354838709</v>
      </c>
      <c r="HA312" s="54">
        <v>13.877419354838709</v>
      </c>
      <c r="HB312" s="54">
        <v>13.877419354838709</v>
      </c>
      <c r="HC312" s="54">
        <v>13.877419354838709</v>
      </c>
      <c r="HD312" s="54">
        <v>1</v>
      </c>
      <c r="HE312" s="54">
        <v>0.66725819577813505</v>
      </c>
      <c r="HF312" s="54">
        <v>0</v>
      </c>
      <c r="HK312" s="54">
        <v>19</v>
      </c>
      <c r="HL312" s="54">
        <v>68400</v>
      </c>
      <c r="HM312" s="54">
        <v>13.877419354838709</v>
      </c>
      <c r="HN312" s="54">
        <v>0</v>
      </c>
      <c r="HO312" s="54">
        <v>0</v>
      </c>
      <c r="HP312" s="54">
        <v>2.8384615384615381</v>
      </c>
      <c r="HQ312" s="54">
        <v>1.5</v>
      </c>
      <c r="HR312" s="54">
        <v>0</v>
      </c>
      <c r="HS312" s="54">
        <v>10.171537001897534</v>
      </c>
      <c r="HT312" s="54">
        <v>13.877419354838709</v>
      </c>
      <c r="HU312" s="54">
        <v>13.877419354838709</v>
      </c>
      <c r="HV312" s="54">
        <v>13.877419354838709</v>
      </c>
      <c r="HW312" s="54">
        <v>13.877419354838709</v>
      </c>
      <c r="HX312" s="54">
        <v>13.877419354838709</v>
      </c>
      <c r="HY312" s="54">
        <v>13.877419354838709</v>
      </c>
      <c r="HZ312" s="54">
        <v>13.877419354838709</v>
      </c>
      <c r="IA312" s="54">
        <v>13.877419354838709</v>
      </c>
      <c r="IB312" s="54">
        <v>0</v>
      </c>
      <c r="IC312" s="54">
        <v>0.66725819577813505</v>
      </c>
      <c r="ID312" s="54">
        <v>0</v>
      </c>
    </row>
    <row r="313" spans="2:238" x14ac:dyDescent="0.25">
      <c r="C313" s="54">
        <v>20</v>
      </c>
      <c r="D313" s="54">
        <v>72000</v>
      </c>
      <c r="E313" s="54">
        <v>13.116129032258067</v>
      </c>
      <c r="F313" s="54">
        <v>0</v>
      </c>
      <c r="G313" s="54">
        <v>0</v>
      </c>
      <c r="H313" s="54">
        <v>3.4061538461538463</v>
      </c>
      <c r="I313" s="54">
        <v>1.5</v>
      </c>
      <c r="J313" s="54">
        <v>0</v>
      </c>
      <c r="K313" s="54">
        <v>9.4102466793168915</v>
      </c>
      <c r="L313" s="54">
        <v>13.116129032258067</v>
      </c>
      <c r="M313" s="54">
        <v>13.116129032258067</v>
      </c>
      <c r="N313" s="54">
        <v>13.116129032258067</v>
      </c>
      <c r="O313" s="54">
        <v>13.116129032258067</v>
      </c>
      <c r="P313" s="54">
        <v>13.116129032258067</v>
      </c>
      <c r="Q313" s="54">
        <v>13.116129032258067</v>
      </c>
      <c r="R313" s="54">
        <v>13.116129032258067</v>
      </c>
      <c r="S313" s="54">
        <v>13.116129032258067</v>
      </c>
      <c r="T313" s="54">
        <v>1</v>
      </c>
      <c r="U313" s="54">
        <v>0.66997606433476342</v>
      </c>
      <c r="V313" s="54">
        <v>0</v>
      </c>
      <c r="AA313" s="54">
        <v>20</v>
      </c>
      <c r="AB313" s="54">
        <v>72000</v>
      </c>
      <c r="AC313" s="54">
        <v>13.116129032258067</v>
      </c>
      <c r="AD313" s="54">
        <v>0</v>
      </c>
      <c r="AE313" s="54">
        <v>0</v>
      </c>
      <c r="AF313" s="54">
        <v>3.4061538461538463</v>
      </c>
      <c r="AG313" s="54">
        <v>1.5</v>
      </c>
      <c r="AH313" s="54">
        <v>0</v>
      </c>
      <c r="AI313" s="54">
        <v>9.4102466793168915</v>
      </c>
      <c r="AJ313" s="54">
        <v>13.116129032258067</v>
      </c>
      <c r="AK313" s="54">
        <v>13.116129032258067</v>
      </c>
      <c r="AL313" s="54">
        <v>13.116129032258067</v>
      </c>
      <c r="AM313" s="54">
        <v>13.116129032258067</v>
      </c>
      <c r="AN313" s="54">
        <v>13.116129032258067</v>
      </c>
      <c r="AO313" s="54">
        <v>13.116129032258067</v>
      </c>
      <c r="AP313" s="54">
        <v>13.116129032258067</v>
      </c>
      <c r="AQ313" s="54">
        <v>13.116129032258067</v>
      </c>
      <c r="AR313" s="54">
        <v>0</v>
      </c>
      <c r="AS313" s="54">
        <v>0.66997606433476342</v>
      </c>
      <c r="AT313" s="54">
        <v>0</v>
      </c>
      <c r="AY313" s="54">
        <v>20</v>
      </c>
      <c r="AZ313" s="54">
        <v>72000</v>
      </c>
      <c r="BA313" s="54">
        <v>13.116129032258067</v>
      </c>
      <c r="BB313" s="54">
        <v>0</v>
      </c>
      <c r="BC313" s="54">
        <v>0</v>
      </c>
      <c r="BD313" s="54">
        <v>3.4061538461538463</v>
      </c>
      <c r="BE313" s="54">
        <v>1.5</v>
      </c>
      <c r="BF313" s="54">
        <v>0</v>
      </c>
      <c r="BG313" s="54">
        <v>9.4102466793168915</v>
      </c>
      <c r="BH313" s="54">
        <v>13.116129032258067</v>
      </c>
      <c r="BI313" s="54">
        <v>13.116129032258067</v>
      </c>
      <c r="BJ313" s="54">
        <v>13.116129032258067</v>
      </c>
      <c r="BK313" s="54">
        <v>13.116129032258067</v>
      </c>
      <c r="BL313" s="54">
        <v>13.116129032258067</v>
      </c>
      <c r="BM313" s="54">
        <v>13.116129032258067</v>
      </c>
      <c r="BN313" s="54">
        <v>13.116129032258067</v>
      </c>
      <c r="BO313" s="54">
        <v>13.116129032258067</v>
      </c>
      <c r="BP313" s="54">
        <v>1</v>
      </c>
      <c r="BQ313" s="54">
        <v>0.66725819577813505</v>
      </c>
      <c r="BR313" s="54">
        <v>0</v>
      </c>
      <c r="BW313" s="54">
        <v>20</v>
      </c>
      <c r="BX313" s="54">
        <v>72000</v>
      </c>
      <c r="BY313" s="54">
        <v>13.116129032258067</v>
      </c>
      <c r="BZ313" s="54">
        <v>0</v>
      </c>
      <c r="CA313" s="54">
        <v>0</v>
      </c>
      <c r="CB313" s="54">
        <v>3.4061538461538463</v>
      </c>
      <c r="CC313" s="54">
        <v>1.5</v>
      </c>
      <c r="CD313" s="54">
        <v>0</v>
      </c>
      <c r="CE313" s="54">
        <v>9.4102466793168915</v>
      </c>
      <c r="CF313" s="54">
        <v>13.116129032258067</v>
      </c>
      <c r="CG313" s="54">
        <v>13.116129032258067</v>
      </c>
      <c r="CH313" s="54">
        <v>13.116129032258067</v>
      </c>
      <c r="CI313" s="54">
        <v>13.116129032258067</v>
      </c>
      <c r="CJ313" s="54">
        <v>13.116129032258067</v>
      </c>
      <c r="CK313" s="54">
        <v>13.116129032258067</v>
      </c>
      <c r="CL313" s="54">
        <v>13.116129032258067</v>
      </c>
      <c r="CM313" s="54">
        <v>13.116129032258067</v>
      </c>
      <c r="CN313" s="54">
        <v>0</v>
      </c>
      <c r="CO313" s="54">
        <v>0.66725819577813505</v>
      </c>
      <c r="CP313" s="54">
        <v>0</v>
      </c>
      <c r="CU313" s="54">
        <v>20</v>
      </c>
      <c r="CV313" s="54">
        <v>72000</v>
      </c>
      <c r="CW313" s="54">
        <v>13.116129032258067</v>
      </c>
      <c r="CX313" s="54">
        <v>0</v>
      </c>
      <c r="CY313" s="54">
        <v>0</v>
      </c>
      <c r="CZ313" s="54">
        <v>3.4061538461538463</v>
      </c>
      <c r="DA313" s="54">
        <v>1.5</v>
      </c>
      <c r="DB313" s="54">
        <v>0</v>
      </c>
      <c r="DC313" s="54">
        <v>9.4102466793168915</v>
      </c>
      <c r="DD313" s="54">
        <v>13.116129032258067</v>
      </c>
      <c r="DE313" s="54">
        <v>13.116129032258067</v>
      </c>
      <c r="DF313" s="54">
        <v>13.116129032258067</v>
      </c>
      <c r="DG313" s="54">
        <v>13.116129032258067</v>
      </c>
      <c r="DH313" s="54">
        <v>13.116129032258067</v>
      </c>
      <c r="DI313" s="54">
        <v>13.116129032258067</v>
      </c>
      <c r="DJ313" s="54">
        <v>13.116129032258067</v>
      </c>
      <c r="DK313" s="54">
        <v>13.116129032258067</v>
      </c>
      <c r="DL313" s="54">
        <v>1</v>
      </c>
      <c r="DM313" s="54">
        <v>0.66725819577813505</v>
      </c>
      <c r="DN313" s="54">
        <v>0</v>
      </c>
      <c r="DS313" s="54">
        <v>20</v>
      </c>
      <c r="DT313" s="54">
        <v>72000</v>
      </c>
      <c r="DU313" s="54">
        <v>13.116129032258067</v>
      </c>
      <c r="DV313" s="54">
        <v>0</v>
      </c>
      <c r="DW313" s="54">
        <v>0</v>
      </c>
      <c r="DX313" s="54">
        <v>3.4061538461538463</v>
      </c>
      <c r="DY313" s="54">
        <v>1.5</v>
      </c>
      <c r="DZ313" s="54">
        <v>0</v>
      </c>
      <c r="EA313" s="54">
        <v>9.4102466793168915</v>
      </c>
      <c r="EB313" s="54">
        <v>13.116129032258067</v>
      </c>
      <c r="EC313" s="54">
        <v>13.116129032258067</v>
      </c>
      <c r="ED313" s="54">
        <v>13.116129032258067</v>
      </c>
      <c r="EE313" s="54">
        <v>13.116129032258067</v>
      </c>
      <c r="EF313" s="54">
        <v>13.116129032258067</v>
      </c>
      <c r="EG313" s="54">
        <v>13.116129032258067</v>
      </c>
      <c r="EH313" s="54">
        <v>13.116129032258067</v>
      </c>
      <c r="EI313" s="54">
        <v>13.116129032258067</v>
      </c>
      <c r="EJ313" s="54">
        <v>0</v>
      </c>
      <c r="EK313" s="54">
        <v>0.66725819577813505</v>
      </c>
      <c r="EL313" s="54">
        <v>0</v>
      </c>
      <c r="EQ313" s="54">
        <v>20</v>
      </c>
      <c r="ER313" s="54">
        <v>72000</v>
      </c>
      <c r="ES313" s="54">
        <v>13.116129032258067</v>
      </c>
      <c r="ET313" s="54">
        <v>0</v>
      </c>
      <c r="EU313" s="54">
        <v>0</v>
      </c>
      <c r="EV313" s="54">
        <v>3.4061538461538463</v>
      </c>
      <c r="EW313" s="54">
        <v>1.5</v>
      </c>
      <c r="EX313" s="54">
        <v>0</v>
      </c>
      <c r="EY313" s="54">
        <v>9.4102466793168915</v>
      </c>
      <c r="EZ313" s="54">
        <v>13.116129032258067</v>
      </c>
      <c r="FA313" s="54">
        <v>13.116129032258067</v>
      </c>
      <c r="FB313" s="54">
        <v>13.116129032258067</v>
      </c>
      <c r="FC313" s="54">
        <v>13.116129032258067</v>
      </c>
      <c r="FD313" s="54">
        <v>13.116129032258067</v>
      </c>
      <c r="FE313" s="54">
        <v>13.116129032258067</v>
      </c>
      <c r="FF313" s="54">
        <v>13.116129032258067</v>
      </c>
      <c r="FG313" s="54">
        <v>13.116129032258067</v>
      </c>
      <c r="FH313" s="54">
        <v>1</v>
      </c>
      <c r="FI313" s="54">
        <v>0.66725819577813505</v>
      </c>
      <c r="FJ313" s="54">
        <v>0</v>
      </c>
      <c r="FO313" s="54">
        <v>20</v>
      </c>
      <c r="FP313" s="54">
        <v>72000</v>
      </c>
      <c r="FQ313" s="54">
        <v>13.116129032258067</v>
      </c>
      <c r="FR313" s="54">
        <v>0</v>
      </c>
      <c r="FS313" s="54">
        <v>0</v>
      </c>
      <c r="FT313" s="54">
        <v>3.4061538461538463</v>
      </c>
      <c r="FU313" s="54">
        <v>1.5</v>
      </c>
      <c r="FV313" s="54">
        <v>0</v>
      </c>
      <c r="FW313" s="54">
        <v>9.4102466793168915</v>
      </c>
      <c r="FX313" s="54">
        <v>13.116129032258067</v>
      </c>
      <c r="FY313" s="54">
        <v>13.116129032258067</v>
      </c>
      <c r="FZ313" s="54">
        <v>13.116129032258067</v>
      </c>
      <c r="GA313" s="54">
        <v>13.116129032258067</v>
      </c>
      <c r="GB313" s="54">
        <v>13.116129032258067</v>
      </c>
      <c r="GC313" s="54">
        <v>13.116129032258067</v>
      </c>
      <c r="GD313" s="54">
        <v>13.116129032258067</v>
      </c>
      <c r="GE313" s="54">
        <v>13.116129032258067</v>
      </c>
      <c r="GF313" s="54">
        <v>0</v>
      </c>
      <c r="GG313" s="54">
        <v>0.66725819577813505</v>
      </c>
      <c r="GH313" s="54">
        <v>0</v>
      </c>
      <c r="GM313" s="54">
        <v>20</v>
      </c>
      <c r="GN313" s="54">
        <v>72000</v>
      </c>
      <c r="GO313" s="54">
        <v>13.116129032258067</v>
      </c>
      <c r="GP313" s="54">
        <v>0</v>
      </c>
      <c r="GQ313" s="54">
        <v>0</v>
      </c>
      <c r="GR313" s="54">
        <v>3.4061538461538463</v>
      </c>
      <c r="GS313" s="54">
        <v>1.5</v>
      </c>
      <c r="GT313" s="54">
        <v>0</v>
      </c>
      <c r="GU313" s="54">
        <v>9.4102466793168915</v>
      </c>
      <c r="GV313" s="54">
        <v>13.116129032258067</v>
      </c>
      <c r="GW313" s="54">
        <v>13.116129032258067</v>
      </c>
      <c r="GX313" s="54">
        <v>13.116129032258067</v>
      </c>
      <c r="GY313" s="54">
        <v>13.116129032258067</v>
      </c>
      <c r="GZ313" s="54">
        <v>13.116129032258067</v>
      </c>
      <c r="HA313" s="54">
        <v>13.116129032258067</v>
      </c>
      <c r="HB313" s="54">
        <v>13.116129032258067</v>
      </c>
      <c r="HC313" s="54">
        <v>13.116129032258067</v>
      </c>
      <c r="HD313" s="54">
        <v>1</v>
      </c>
      <c r="HE313" s="54">
        <v>0.66725819577813505</v>
      </c>
      <c r="HF313" s="54">
        <v>0</v>
      </c>
      <c r="HK313" s="54">
        <v>20</v>
      </c>
      <c r="HL313" s="54">
        <v>72000</v>
      </c>
      <c r="HM313" s="54">
        <v>13.116129032258067</v>
      </c>
      <c r="HN313" s="54">
        <v>0</v>
      </c>
      <c r="HO313" s="54">
        <v>0</v>
      </c>
      <c r="HP313" s="54">
        <v>3.4061538461538463</v>
      </c>
      <c r="HQ313" s="54">
        <v>1.5</v>
      </c>
      <c r="HR313" s="54">
        <v>0</v>
      </c>
      <c r="HS313" s="54">
        <v>9.4102466793168915</v>
      </c>
      <c r="HT313" s="54">
        <v>13.116129032258067</v>
      </c>
      <c r="HU313" s="54">
        <v>13.116129032258067</v>
      </c>
      <c r="HV313" s="54">
        <v>13.116129032258067</v>
      </c>
      <c r="HW313" s="54">
        <v>13.116129032258067</v>
      </c>
      <c r="HX313" s="54">
        <v>13.116129032258067</v>
      </c>
      <c r="HY313" s="54">
        <v>13.116129032258067</v>
      </c>
      <c r="HZ313" s="54">
        <v>13.116129032258067</v>
      </c>
      <c r="IA313" s="54">
        <v>13.116129032258067</v>
      </c>
      <c r="IB313" s="54">
        <v>0</v>
      </c>
      <c r="IC313" s="54">
        <v>0.66725819577813505</v>
      </c>
      <c r="ID313" s="54">
        <v>0</v>
      </c>
    </row>
    <row r="314" spans="2:238" x14ac:dyDescent="0.25">
      <c r="C314" s="54">
        <v>21</v>
      </c>
      <c r="D314" s="54">
        <v>75600</v>
      </c>
      <c r="E314" s="54">
        <v>12.222580645161285</v>
      </c>
      <c r="F314" s="54">
        <v>0</v>
      </c>
      <c r="G314" s="54">
        <v>0</v>
      </c>
      <c r="H314" s="54">
        <v>3.7846153846153845</v>
      </c>
      <c r="I314" s="54">
        <v>1.5</v>
      </c>
      <c r="J314" s="54">
        <v>0</v>
      </c>
      <c r="K314" s="54">
        <v>8.5166982922201093</v>
      </c>
      <c r="L314" s="54">
        <v>12.222580645161285</v>
      </c>
      <c r="M314" s="54">
        <v>12.222580645161285</v>
      </c>
      <c r="N314" s="54">
        <v>12.222580645161285</v>
      </c>
      <c r="O314" s="54">
        <v>12.222580645161285</v>
      </c>
      <c r="P314" s="54">
        <v>12.222580645161285</v>
      </c>
      <c r="Q314" s="54">
        <v>12.222580645161285</v>
      </c>
      <c r="R314" s="54">
        <v>12.222580645161285</v>
      </c>
      <c r="S314" s="54">
        <v>12.222580645161285</v>
      </c>
      <c r="T314" s="54">
        <v>1</v>
      </c>
      <c r="U314" s="54">
        <v>0.66997606433476342</v>
      </c>
      <c r="V314" s="54">
        <v>0</v>
      </c>
      <c r="AA314" s="54">
        <v>21</v>
      </c>
      <c r="AB314" s="54">
        <v>75600</v>
      </c>
      <c r="AC314" s="54">
        <v>12.222580645161285</v>
      </c>
      <c r="AD314" s="54">
        <v>0</v>
      </c>
      <c r="AE314" s="54">
        <v>0</v>
      </c>
      <c r="AF314" s="54">
        <v>3.7846153846153845</v>
      </c>
      <c r="AG314" s="54">
        <v>1.5</v>
      </c>
      <c r="AH314" s="54">
        <v>0</v>
      </c>
      <c r="AI314" s="54">
        <v>8.5166982922201093</v>
      </c>
      <c r="AJ314" s="54">
        <v>12.222580645161285</v>
      </c>
      <c r="AK314" s="54">
        <v>12.222580645161285</v>
      </c>
      <c r="AL314" s="54">
        <v>12.222580645161285</v>
      </c>
      <c r="AM314" s="54">
        <v>12.222580645161285</v>
      </c>
      <c r="AN314" s="54">
        <v>12.222580645161285</v>
      </c>
      <c r="AO314" s="54">
        <v>12.222580645161285</v>
      </c>
      <c r="AP314" s="54">
        <v>12.222580645161285</v>
      </c>
      <c r="AQ314" s="54">
        <v>12.222580645161285</v>
      </c>
      <c r="AR314" s="54">
        <v>0</v>
      </c>
      <c r="AS314" s="54">
        <v>0.66997606433476342</v>
      </c>
      <c r="AT314" s="54">
        <v>0</v>
      </c>
      <c r="AY314" s="54">
        <v>21</v>
      </c>
      <c r="AZ314" s="54">
        <v>75600</v>
      </c>
      <c r="BA314" s="54">
        <v>12.222580645161285</v>
      </c>
      <c r="BB314" s="54">
        <v>0</v>
      </c>
      <c r="BC314" s="54">
        <v>0</v>
      </c>
      <c r="BD314" s="54">
        <v>3.7846153846153845</v>
      </c>
      <c r="BE314" s="54">
        <v>1.5</v>
      </c>
      <c r="BF314" s="54">
        <v>0</v>
      </c>
      <c r="BG314" s="54">
        <v>8.5166982922201093</v>
      </c>
      <c r="BH314" s="54">
        <v>12.222580645161285</v>
      </c>
      <c r="BI314" s="54">
        <v>12.222580645161285</v>
      </c>
      <c r="BJ314" s="54">
        <v>12.222580645161285</v>
      </c>
      <c r="BK314" s="54">
        <v>12.222580645161285</v>
      </c>
      <c r="BL314" s="54">
        <v>12.222580645161285</v>
      </c>
      <c r="BM314" s="54">
        <v>12.222580645161285</v>
      </c>
      <c r="BN314" s="54">
        <v>12.222580645161285</v>
      </c>
      <c r="BO314" s="54">
        <v>12.222580645161285</v>
      </c>
      <c r="BP314" s="54">
        <v>1</v>
      </c>
      <c r="BQ314" s="54">
        <v>0.66725819577813505</v>
      </c>
      <c r="BR314" s="54">
        <v>0</v>
      </c>
      <c r="BW314" s="54">
        <v>21</v>
      </c>
      <c r="BX314" s="54">
        <v>75600</v>
      </c>
      <c r="BY314" s="54">
        <v>12.222580645161285</v>
      </c>
      <c r="BZ314" s="54">
        <v>0</v>
      </c>
      <c r="CA314" s="54">
        <v>0</v>
      </c>
      <c r="CB314" s="54">
        <v>3.7846153846153845</v>
      </c>
      <c r="CC314" s="54">
        <v>1.5</v>
      </c>
      <c r="CD314" s="54">
        <v>0</v>
      </c>
      <c r="CE314" s="54">
        <v>8.5166982922201093</v>
      </c>
      <c r="CF314" s="54">
        <v>12.222580645161285</v>
      </c>
      <c r="CG314" s="54">
        <v>12.222580645161285</v>
      </c>
      <c r="CH314" s="54">
        <v>12.222580645161285</v>
      </c>
      <c r="CI314" s="54">
        <v>12.222580645161285</v>
      </c>
      <c r="CJ314" s="54">
        <v>12.222580645161285</v>
      </c>
      <c r="CK314" s="54">
        <v>12.222580645161285</v>
      </c>
      <c r="CL314" s="54">
        <v>12.222580645161285</v>
      </c>
      <c r="CM314" s="54">
        <v>12.222580645161285</v>
      </c>
      <c r="CN314" s="54">
        <v>0</v>
      </c>
      <c r="CO314" s="54">
        <v>0.66725819577813505</v>
      </c>
      <c r="CP314" s="54">
        <v>0</v>
      </c>
      <c r="CU314" s="54">
        <v>21</v>
      </c>
      <c r="CV314" s="54">
        <v>75600</v>
      </c>
      <c r="CW314" s="54">
        <v>12.222580645161285</v>
      </c>
      <c r="CX314" s="54">
        <v>0</v>
      </c>
      <c r="CY314" s="54">
        <v>0</v>
      </c>
      <c r="CZ314" s="54">
        <v>3.7846153846153845</v>
      </c>
      <c r="DA314" s="54">
        <v>1.5</v>
      </c>
      <c r="DB314" s="54">
        <v>0</v>
      </c>
      <c r="DC314" s="54">
        <v>8.5166982922201093</v>
      </c>
      <c r="DD314" s="54">
        <v>12.222580645161285</v>
      </c>
      <c r="DE314" s="54">
        <v>12.222580645161285</v>
      </c>
      <c r="DF314" s="54">
        <v>12.222580645161285</v>
      </c>
      <c r="DG314" s="54">
        <v>12.222580645161285</v>
      </c>
      <c r="DH314" s="54">
        <v>12.222580645161285</v>
      </c>
      <c r="DI314" s="54">
        <v>12.222580645161285</v>
      </c>
      <c r="DJ314" s="54">
        <v>12.222580645161285</v>
      </c>
      <c r="DK314" s="54">
        <v>12.222580645161285</v>
      </c>
      <c r="DL314" s="54">
        <v>1</v>
      </c>
      <c r="DM314" s="54">
        <v>0.66725819577813505</v>
      </c>
      <c r="DN314" s="54">
        <v>0</v>
      </c>
      <c r="DS314" s="54">
        <v>21</v>
      </c>
      <c r="DT314" s="54">
        <v>75600</v>
      </c>
      <c r="DU314" s="54">
        <v>12.222580645161285</v>
      </c>
      <c r="DV314" s="54">
        <v>0</v>
      </c>
      <c r="DW314" s="54">
        <v>0</v>
      </c>
      <c r="DX314" s="54">
        <v>3.7846153846153845</v>
      </c>
      <c r="DY314" s="54">
        <v>1.5</v>
      </c>
      <c r="DZ314" s="54">
        <v>0</v>
      </c>
      <c r="EA314" s="54">
        <v>8.5166982922201093</v>
      </c>
      <c r="EB314" s="54">
        <v>12.222580645161285</v>
      </c>
      <c r="EC314" s="54">
        <v>12.222580645161285</v>
      </c>
      <c r="ED314" s="54">
        <v>12.222580645161285</v>
      </c>
      <c r="EE314" s="54">
        <v>12.222580645161285</v>
      </c>
      <c r="EF314" s="54">
        <v>12.222580645161285</v>
      </c>
      <c r="EG314" s="54">
        <v>12.222580645161285</v>
      </c>
      <c r="EH314" s="54">
        <v>12.222580645161285</v>
      </c>
      <c r="EI314" s="54">
        <v>12.222580645161285</v>
      </c>
      <c r="EJ314" s="54">
        <v>0</v>
      </c>
      <c r="EK314" s="54">
        <v>0.66725819577813505</v>
      </c>
      <c r="EL314" s="54">
        <v>0</v>
      </c>
      <c r="EQ314" s="54">
        <v>21</v>
      </c>
      <c r="ER314" s="54">
        <v>75600</v>
      </c>
      <c r="ES314" s="54">
        <v>12.222580645161285</v>
      </c>
      <c r="ET314" s="54">
        <v>0</v>
      </c>
      <c r="EU314" s="54">
        <v>0</v>
      </c>
      <c r="EV314" s="54">
        <v>3.7846153846153845</v>
      </c>
      <c r="EW314" s="54">
        <v>1.5</v>
      </c>
      <c r="EX314" s="54">
        <v>0</v>
      </c>
      <c r="EY314" s="54">
        <v>8.5166982922201093</v>
      </c>
      <c r="EZ314" s="54">
        <v>12.222580645161285</v>
      </c>
      <c r="FA314" s="54">
        <v>12.222580645161285</v>
      </c>
      <c r="FB314" s="54">
        <v>12.222580645161285</v>
      </c>
      <c r="FC314" s="54">
        <v>12.222580645161285</v>
      </c>
      <c r="FD314" s="54">
        <v>12.222580645161285</v>
      </c>
      <c r="FE314" s="54">
        <v>12.222580645161285</v>
      </c>
      <c r="FF314" s="54">
        <v>12.222580645161285</v>
      </c>
      <c r="FG314" s="54">
        <v>12.222580645161285</v>
      </c>
      <c r="FH314" s="54">
        <v>1</v>
      </c>
      <c r="FI314" s="54">
        <v>0.66725819577813505</v>
      </c>
      <c r="FJ314" s="54">
        <v>0</v>
      </c>
      <c r="FO314" s="54">
        <v>21</v>
      </c>
      <c r="FP314" s="54">
        <v>75600</v>
      </c>
      <c r="FQ314" s="54">
        <v>12.222580645161285</v>
      </c>
      <c r="FR314" s="54">
        <v>0</v>
      </c>
      <c r="FS314" s="54">
        <v>0</v>
      </c>
      <c r="FT314" s="54">
        <v>3.7846153846153845</v>
      </c>
      <c r="FU314" s="54">
        <v>1.5</v>
      </c>
      <c r="FV314" s="54">
        <v>0</v>
      </c>
      <c r="FW314" s="54">
        <v>8.5166982922201093</v>
      </c>
      <c r="FX314" s="54">
        <v>12.222580645161285</v>
      </c>
      <c r="FY314" s="54">
        <v>12.222580645161285</v>
      </c>
      <c r="FZ314" s="54">
        <v>12.222580645161285</v>
      </c>
      <c r="GA314" s="54">
        <v>12.222580645161285</v>
      </c>
      <c r="GB314" s="54">
        <v>12.222580645161285</v>
      </c>
      <c r="GC314" s="54">
        <v>12.222580645161285</v>
      </c>
      <c r="GD314" s="54">
        <v>12.222580645161285</v>
      </c>
      <c r="GE314" s="54">
        <v>12.222580645161285</v>
      </c>
      <c r="GF314" s="54">
        <v>0</v>
      </c>
      <c r="GG314" s="54">
        <v>0.66725819577813505</v>
      </c>
      <c r="GH314" s="54">
        <v>0</v>
      </c>
      <c r="GM314" s="54">
        <v>21</v>
      </c>
      <c r="GN314" s="54">
        <v>75600</v>
      </c>
      <c r="GO314" s="54">
        <v>12.222580645161285</v>
      </c>
      <c r="GP314" s="54">
        <v>0</v>
      </c>
      <c r="GQ314" s="54">
        <v>0</v>
      </c>
      <c r="GR314" s="54">
        <v>3.7846153846153845</v>
      </c>
      <c r="GS314" s="54">
        <v>1.5</v>
      </c>
      <c r="GT314" s="54">
        <v>0</v>
      </c>
      <c r="GU314" s="54">
        <v>8.5166982922201093</v>
      </c>
      <c r="GV314" s="54">
        <v>12.222580645161285</v>
      </c>
      <c r="GW314" s="54">
        <v>12.222580645161285</v>
      </c>
      <c r="GX314" s="54">
        <v>12.222580645161285</v>
      </c>
      <c r="GY314" s="54">
        <v>12.222580645161285</v>
      </c>
      <c r="GZ314" s="54">
        <v>12.222580645161285</v>
      </c>
      <c r="HA314" s="54">
        <v>12.222580645161285</v>
      </c>
      <c r="HB314" s="54">
        <v>12.222580645161285</v>
      </c>
      <c r="HC314" s="54">
        <v>12.222580645161285</v>
      </c>
      <c r="HD314" s="54">
        <v>1</v>
      </c>
      <c r="HE314" s="54">
        <v>0.66725819577813505</v>
      </c>
      <c r="HF314" s="54">
        <v>0</v>
      </c>
      <c r="HK314" s="54">
        <v>21</v>
      </c>
      <c r="HL314" s="54">
        <v>75600</v>
      </c>
      <c r="HM314" s="54">
        <v>12.222580645161285</v>
      </c>
      <c r="HN314" s="54">
        <v>0</v>
      </c>
      <c r="HO314" s="54">
        <v>0</v>
      </c>
      <c r="HP314" s="54">
        <v>3.7846153846153845</v>
      </c>
      <c r="HQ314" s="54">
        <v>1.5</v>
      </c>
      <c r="HR314" s="54">
        <v>0</v>
      </c>
      <c r="HS314" s="54">
        <v>8.5166982922201093</v>
      </c>
      <c r="HT314" s="54">
        <v>12.222580645161285</v>
      </c>
      <c r="HU314" s="54">
        <v>12.222580645161285</v>
      </c>
      <c r="HV314" s="54">
        <v>12.222580645161285</v>
      </c>
      <c r="HW314" s="54">
        <v>12.222580645161285</v>
      </c>
      <c r="HX314" s="54">
        <v>12.222580645161285</v>
      </c>
      <c r="HY314" s="54">
        <v>12.222580645161285</v>
      </c>
      <c r="HZ314" s="54">
        <v>12.222580645161285</v>
      </c>
      <c r="IA314" s="54">
        <v>12.222580645161285</v>
      </c>
      <c r="IB314" s="54">
        <v>0</v>
      </c>
      <c r="IC314" s="54">
        <v>0.66725819577813505</v>
      </c>
      <c r="ID314" s="54">
        <v>0</v>
      </c>
    </row>
    <row r="315" spans="2:238" x14ac:dyDescent="0.25">
      <c r="C315" s="54">
        <v>22</v>
      </c>
      <c r="D315" s="54">
        <v>79200</v>
      </c>
      <c r="E315" s="54">
        <v>11.209677419354838</v>
      </c>
      <c r="F315" s="54">
        <v>0</v>
      </c>
      <c r="G315" s="54">
        <v>0</v>
      </c>
      <c r="H315" s="54">
        <v>3.1538461538461537</v>
      </c>
      <c r="I315" s="54">
        <v>0</v>
      </c>
      <c r="J315" s="54">
        <v>0</v>
      </c>
      <c r="K315" s="54">
        <v>7.5037950664136615</v>
      </c>
      <c r="L315" s="54">
        <v>11.209677419354838</v>
      </c>
      <c r="M315" s="54">
        <v>11.209677419354838</v>
      </c>
      <c r="N315" s="54">
        <v>11.209677419354838</v>
      </c>
      <c r="O315" s="54">
        <v>11.209677419354838</v>
      </c>
      <c r="P315" s="54">
        <v>11.209677419354838</v>
      </c>
      <c r="Q315" s="54">
        <v>11.209677419354838</v>
      </c>
      <c r="R315" s="54">
        <v>11.209677419354838</v>
      </c>
      <c r="S315" s="54">
        <v>11.209677419354838</v>
      </c>
      <c r="T315" s="54">
        <v>2</v>
      </c>
      <c r="U315" s="54">
        <v>0.66997606433476342</v>
      </c>
      <c r="V315" s="54">
        <v>0</v>
      </c>
      <c r="AA315" s="54">
        <v>22</v>
      </c>
      <c r="AB315" s="54">
        <v>79200</v>
      </c>
      <c r="AC315" s="54">
        <v>11.209677419354838</v>
      </c>
      <c r="AD315" s="54">
        <v>0</v>
      </c>
      <c r="AE315" s="54">
        <v>0</v>
      </c>
      <c r="AF315" s="54">
        <v>3.1538461538461537</v>
      </c>
      <c r="AG315" s="54">
        <v>0</v>
      </c>
      <c r="AH315" s="54">
        <v>0</v>
      </c>
      <c r="AI315" s="54">
        <v>7.5037950664136615</v>
      </c>
      <c r="AJ315" s="54">
        <v>11.209677419354838</v>
      </c>
      <c r="AK315" s="54">
        <v>11.209677419354838</v>
      </c>
      <c r="AL315" s="54">
        <v>11.209677419354838</v>
      </c>
      <c r="AM315" s="54">
        <v>11.209677419354838</v>
      </c>
      <c r="AN315" s="54">
        <v>11.209677419354838</v>
      </c>
      <c r="AO315" s="54">
        <v>11.209677419354838</v>
      </c>
      <c r="AP315" s="54">
        <v>11.209677419354838</v>
      </c>
      <c r="AQ315" s="54">
        <v>11.209677419354838</v>
      </c>
      <c r="AR315" s="54">
        <v>0</v>
      </c>
      <c r="AS315" s="54">
        <v>0.66997606433476342</v>
      </c>
      <c r="AT315" s="54">
        <v>0</v>
      </c>
      <c r="AY315" s="54">
        <v>22</v>
      </c>
      <c r="AZ315" s="54">
        <v>79200</v>
      </c>
      <c r="BA315" s="54">
        <v>11.209677419354838</v>
      </c>
      <c r="BB315" s="54">
        <v>0</v>
      </c>
      <c r="BC315" s="54">
        <v>0</v>
      </c>
      <c r="BD315" s="54">
        <v>3.1538461538461537</v>
      </c>
      <c r="BE315" s="54">
        <v>0</v>
      </c>
      <c r="BF315" s="54">
        <v>0</v>
      </c>
      <c r="BG315" s="54">
        <v>7.5037950664136615</v>
      </c>
      <c r="BH315" s="54">
        <v>11.209677419354838</v>
      </c>
      <c r="BI315" s="54">
        <v>11.209677419354838</v>
      </c>
      <c r="BJ315" s="54">
        <v>11.209677419354838</v>
      </c>
      <c r="BK315" s="54">
        <v>11.209677419354838</v>
      </c>
      <c r="BL315" s="54">
        <v>11.209677419354838</v>
      </c>
      <c r="BM315" s="54">
        <v>11.209677419354838</v>
      </c>
      <c r="BN315" s="54">
        <v>11.209677419354838</v>
      </c>
      <c r="BO315" s="54">
        <v>11.209677419354838</v>
      </c>
      <c r="BP315" s="54">
        <v>2</v>
      </c>
      <c r="BQ315" s="54">
        <v>0.66725819577813505</v>
      </c>
      <c r="BR315" s="54">
        <v>0</v>
      </c>
      <c r="BW315" s="54">
        <v>22</v>
      </c>
      <c r="BX315" s="54">
        <v>79200</v>
      </c>
      <c r="BY315" s="54">
        <v>11.209677419354838</v>
      </c>
      <c r="BZ315" s="54">
        <v>0</v>
      </c>
      <c r="CA315" s="54">
        <v>0</v>
      </c>
      <c r="CB315" s="54">
        <v>3.1538461538461537</v>
      </c>
      <c r="CC315" s="54">
        <v>0</v>
      </c>
      <c r="CD315" s="54">
        <v>0</v>
      </c>
      <c r="CE315" s="54">
        <v>7.5037950664136615</v>
      </c>
      <c r="CF315" s="54">
        <v>11.209677419354838</v>
      </c>
      <c r="CG315" s="54">
        <v>11.209677419354838</v>
      </c>
      <c r="CH315" s="54">
        <v>11.209677419354838</v>
      </c>
      <c r="CI315" s="54">
        <v>11.209677419354838</v>
      </c>
      <c r="CJ315" s="54">
        <v>11.209677419354838</v>
      </c>
      <c r="CK315" s="54">
        <v>11.209677419354838</v>
      </c>
      <c r="CL315" s="54">
        <v>11.209677419354838</v>
      </c>
      <c r="CM315" s="54">
        <v>11.209677419354838</v>
      </c>
      <c r="CN315" s="54">
        <v>0</v>
      </c>
      <c r="CO315" s="54">
        <v>0.66725819577813505</v>
      </c>
      <c r="CP315" s="54">
        <v>0</v>
      </c>
      <c r="CU315" s="54">
        <v>22</v>
      </c>
      <c r="CV315" s="54">
        <v>79200</v>
      </c>
      <c r="CW315" s="54">
        <v>11.209677419354838</v>
      </c>
      <c r="CX315" s="54">
        <v>0</v>
      </c>
      <c r="CY315" s="54">
        <v>0</v>
      </c>
      <c r="CZ315" s="54">
        <v>3.1538461538461537</v>
      </c>
      <c r="DA315" s="54">
        <v>0</v>
      </c>
      <c r="DB315" s="54">
        <v>0</v>
      </c>
      <c r="DC315" s="54">
        <v>7.5037950664136615</v>
      </c>
      <c r="DD315" s="54">
        <v>11.209677419354838</v>
      </c>
      <c r="DE315" s="54">
        <v>11.209677419354838</v>
      </c>
      <c r="DF315" s="54">
        <v>11.209677419354838</v>
      </c>
      <c r="DG315" s="54">
        <v>11.209677419354838</v>
      </c>
      <c r="DH315" s="54">
        <v>11.209677419354838</v>
      </c>
      <c r="DI315" s="54">
        <v>11.209677419354838</v>
      </c>
      <c r="DJ315" s="54">
        <v>11.209677419354838</v>
      </c>
      <c r="DK315" s="54">
        <v>11.209677419354838</v>
      </c>
      <c r="DL315" s="54">
        <v>2</v>
      </c>
      <c r="DM315" s="54">
        <v>0.66725819577813505</v>
      </c>
      <c r="DN315" s="54">
        <v>0</v>
      </c>
      <c r="DS315" s="54">
        <v>22</v>
      </c>
      <c r="DT315" s="54">
        <v>79200</v>
      </c>
      <c r="DU315" s="54">
        <v>11.209677419354838</v>
      </c>
      <c r="DV315" s="54">
        <v>0</v>
      </c>
      <c r="DW315" s="54">
        <v>0</v>
      </c>
      <c r="DX315" s="54">
        <v>3.1538461538461537</v>
      </c>
      <c r="DY315" s="54">
        <v>0</v>
      </c>
      <c r="DZ315" s="54">
        <v>0</v>
      </c>
      <c r="EA315" s="54">
        <v>7.5037950664136615</v>
      </c>
      <c r="EB315" s="54">
        <v>11.209677419354838</v>
      </c>
      <c r="EC315" s="54">
        <v>11.209677419354838</v>
      </c>
      <c r="ED315" s="54">
        <v>11.209677419354838</v>
      </c>
      <c r="EE315" s="54">
        <v>11.209677419354838</v>
      </c>
      <c r="EF315" s="54">
        <v>11.209677419354838</v>
      </c>
      <c r="EG315" s="54">
        <v>11.209677419354838</v>
      </c>
      <c r="EH315" s="54">
        <v>11.209677419354838</v>
      </c>
      <c r="EI315" s="54">
        <v>11.209677419354838</v>
      </c>
      <c r="EJ315" s="54">
        <v>0</v>
      </c>
      <c r="EK315" s="54">
        <v>0.66725819577813505</v>
      </c>
      <c r="EL315" s="54">
        <v>0</v>
      </c>
      <c r="EQ315" s="54">
        <v>22</v>
      </c>
      <c r="ER315" s="54">
        <v>79200</v>
      </c>
      <c r="ES315" s="54">
        <v>11.209677419354838</v>
      </c>
      <c r="ET315" s="54">
        <v>0</v>
      </c>
      <c r="EU315" s="54">
        <v>0</v>
      </c>
      <c r="EV315" s="54">
        <v>3.1538461538461537</v>
      </c>
      <c r="EW315" s="54">
        <v>0</v>
      </c>
      <c r="EX315" s="54">
        <v>0</v>
      </c>
      <c r="EY315" s="54">
        <v>7.5037950664136615</v>
      </c>
      <c r="EZ315" s="54">
        <v>11.209677419354838</v>
      </c>
      <c r="FA315" s="54">
        <v>11.209677419354838</v>
      </c>
      <c r="FB315" s="54">
        <v>11.209677419354838</v>
      </c>
      <c r="FC315" s="54">
        <v>11.209677419354838</v>
      </c>
      <c r="FD315" s="54">
        <v>11.209677419354838</v>
      </c>
      <c r="FE315" s="54">
        <v>11.209677419354838</v>
      </c>
      <c r="FF315" s="54">
        <v>11.209677419354838</v>
      </c>
      <c r="FG315" s="54">
        <v>11.209677419354838</v>
      </c>
      <c r="FH315" s="54">
        <v>2</v>
      </c>
      <c r="FI315" s="54">
        <v>0.66725819577813505</v>
      </c>
      <c r="FJ315" s="54">
        <v>0</v>
      </c>
      <c r="FO315" s="54">
        <v>22</v>
      </c>
      <c r="FP315" s="54">
        <v>79200</v>
      </c>
      <c r="FQ315" s="54">
        <v>11.209677419354838</v>
      </c>
      <c r="FR315" s="54">
        <v>0</v>
      </c>
      <c r="FS315" s="54">
        <v>0</v>
      </c>
      <c r="FT315" s="54">
        <v>3.1538461538461537</v>
      </c>
      <c r="FU315" s="54">
        <v>0</v>
      </c>
      <c r="FV315" s="54">
        <v>0</v>
      </c>
      <c r="FW315" s="54">
        <v>7.5037950664136615</v>
      </c>
      <c r="FX315" s="54">
        <v>11.209677419354838</v>
      </c>
      <c r="FY315" s="54">
        <v>11.209677419354838</v>
      </c>
      <c r="FZ315" s="54">
        <v>11.209677419354838</v>
      </c>
      <c r="GA315" s="54">
        <v>11.209677419354838</v>
      </c>
      <c r="GB315" s="54">
        <v>11.209677419354838</v>
      </c>
      <c r="GC315" s="54">
        <v>11.209677419354838</v>
      </c>
      <c r="GD315" s="54">
        <v>11.209677419354838</v>
      </c>
      <c r="GE315" s="54">
        <v>11.209677419354838</v>
      </c>
      <c r="GF315" s="54">
        <v>0</v>
      </c>
      <c r="GG315" s="54">
        <v>0.66725819577813505</v>
      </c>
      <c r="GH315" s="54">
        <v>0</v>
      </c>
      <c r="GM315" s="54">
        <v>22</v>
      </c>
      <c r="GN315" s="54">
        <v>79200</v>
      </c>
      <c r="GO315" s="54">
        <v>11.209677419354838</v>
      </c>
      <c r="GP315" s="54">
        <v>0</v>
      </c>
      <c r="GQ315" s="54">
        <v>0</v>
      </c>
      <c r="GR315" s="54">
        <v>3.1538461538461537</v>
      </c>
      <c r="GS315" s="54">
        <v>0</v>
      </c>
      <c r="GT315" s="54">
        <v>0</v>
      </c>
      <c r="GU315" s="54">
        <v>7.5037950664136615</v>
      </c>
      <c r="GV315" s="54">
        <v>11.209677419354838</v>
      </c>
      <c r="GW315" s="54">
        <v>11.209677419354838</v>
      </c>
      <c r="GX315" s="54">
        <v>11.209677419354838</v>
      </c>
      <c r="GY315" s="54">
        <v>11.209677419354838</v>
      </c>
      <c r="GZ315" s="54">
        <v>11.209677419354838</v>
      </c>
      <c r="HA315" s="54">
        <v>11.209677419354838</v>
      </c>
      <c r="HB315" s="54">
        <v>11.209677419354838</v>
      </c>
      <c r="HC315" s="54">
        <v>11.209677419354838</v>
      </c>
      <c r="HD315" s="54">
        <v>2</v>
      </c>
      <c r="HE315" s="54">
        <v>0.66725819577813505</v>
      </c>
      <c r="HF315" s="54">
        <v>0</v>
      </c>
      <c r="HK315" s="54">
        <v>22</v>
      </c>
      <c r="HL315" s="54">
        <v>79200</v>
      </c>
      <c r="HM315" s="54">
        <v>11.209677419354838</v>
      </c>
      <c r="HN315" s="54">
        <v>0</v>
      </c>
      <c r="HO315" s="54">
        <v>0</v>
      </c>
      <c r="HP315" s="54">
        <v>3.1538461538461537</v>
      </c>
      <c r="HQ315" s="54">
        <v>0</v>
      </c>
      <c r="HR315" s="54">
        <v>0</v>
      </c>
      <c r="HS315" s="54">
        <v>7.5037950664136615</v>
      </c>
      <c r="HT315" s="54">
        <v>11.209677419354838</v>
      </c>
      <c r="HU315" s="54">
        <v>11.209677419354838</v>
      </c>
      <c r="HV315" s="54">
        <v>11.209677419354838</v>
      </c>
      <c r="HW315" s="54">
        <v>11.209677419354838</v>
      </c>
      <c r="HX315" s="54">
        <v>11.209677419354838</v>
      </c>
      <c r="HY315" s="54">
        <v>11.209677419354838</v>
      </c>
      <c r="HZ315" s="54">
        <v>11.209677419354838</v>
      </c>
      <c r="IA315" s="54">
        <v>11.209677419354838</v>
      </c>
      <c r="IB315" s="54">
        <v>0</v>
      </c>
      <c r="IC315" s="54">
        <v>0.66725819577813505</v>
      </c>
      <c r="ID315" s="54">
        <v>0</v>
      </c>
    </row>
    <row r="316" spans="2:238" x14ac:dyDescent="0.25">
      <c r="C316" s="54">
        <v>23</v>
      </c>
      <c r="D316" s="54">
        <v>82800</v>
      </c>
      <c r="E316" s="54">
        <v>10.277419354838711</v>
      </c>
      <c r="F316" s="54">
        <v>0</v>
      </c>
      <c r="G316" s="54">
        <v>0</v>
      </c>
      <c r="H316" s="54">
        <v>3.1538461538461537</v>
      </c>
      <c r="I316" s="54">
        <v>0</v>
      </c>
      <c r="J316" s="54">
        <v>0</v>
      </c>
      <c r="K316" s="54">
        <v>6.5715370018975348</v>
      </c>
      <c r="L316" s="54">
        <v>10.277419354838711</v>
      </c>
      <c r="M316" s="54">
        <v>10.277419354838711</v>
      </c>
      <c r="N316" s="54">
        <v>10.277419354838711</v>
      </c>
      <c r="O316" s="54">
        <v>10.277419354838711</v>
      </c>
      <c r="P316" s="54">
        <v>10.277419354838711</v>
      </c>
      <c r="Q316" s="54">
        <v>10.277419354838711</v>
      </c>
      <c r="R316" s="54">
        <v>10.277419354838711</v>
      </c>
      <c r="S316" s="54">
        <v>10.277419354838711</v>
      </c>
      <c r="T316" s="54">
        <v>2</v>
      </c>
      <c r="U316" s="54">
        <v>0.66997606433476342</v>
      </c>
      <c r="V316" s="54">
        <v>0</v>
      </c>
      <c r="AA316" s="54">
        <v>23</v>
      </c>
      <c r="AB316" s="54">
        <v>82800</v>
      </c>
      <c r="AC316" s="54">
        <v>10.277419354838711</v>
      </c>
      <c r="AD316" s="54">
        <v>0</v>
      </c>
      <c r="AE316" s="54">
        <v>0</v>
      </c>
      <c r="AF316" s="54">
        <v>3.1538461538461537</v>
      </c>
      <c r="AG316" s="54">
        <v>0</v>
      </c>
      <c r="AH316" s="54">
        <v>0</v>
      </c>
      <c r="AI316" s="54">
        <v>6.5715370018975348</v>
      </c>
      <c r="AJ316" s="54">
        <v>10.277419354838711</v>
      </c>
      <c r="AK316" s="54">
        <v>10.277419354838711</v>
      </c>
      <c r="AL316" s="54">
        <v>10.277419354838711</v>
      </c>
      <c r="AM316" s="54">
        <v>10.277419354838711</v>
      </c>
      <c r="AN316" s="54">
        <v>10.277419354838711</v>
      </c>
      <c r="AO316" s="54">
        <v>10.277419354838711</v>
      </c>
      <c r="AP316" s="54">
        <v>10.277419354838711</v>
      </c>
      <c r="AQ316" s="54">
        <v>10.277419354838711</v>
      </c>
      <c r="AR316" s="54">
        <v>0</v>
      </c>
      <c r="AS316" s="54">
        <v>0.66997606433476342</v>
      </c>
      <c r="AT316" s="54">
        <v>0</v>
      </c>
      <c r="AY316" s="54">
        <v>23</v>
      </c>
      <c r="AZ316" s="54">
        <v>82800</v>
      </c>
      <c r="BA316" s="54">
        <v>10.277419354838711</v>
      </c>
      <c r="BB316" s="54">
        <v>0</v>
      </c>
      <c r="BC316" s="54">
        <v>0</v>
      </c>
      <c r="BD316" s="54">
        <v>3.1538461538461537</v>
      </c>
      <c r="BE316" s="54">
        <v>0</v>
      </c>
      <c r="BF316" s="54">
        <v>0</v>
      </c>
      <c r="BG316" s="54">
        <v>6.5715370018975348</v>
      </c>
      <c r="BH316" s="54">
        <v>10.277419354838711</v>
      </c>
      <c r="BI316" s="54">
        <v>10.277419354838711</v>
      </c>
      <c r="BJ316" s="54">
        <v>10.277419354838711</v>
      </c>
      <c r="BK316" s="54">
        <v>10.277419354838711</v>
      </c>
      <c r="BL316" s="54">
        <v>10.277419354838711</v>
      </c>
      <c r="BM316" s="54">
        <v>10.277419354838711</v>
      </c>
      <c r="BN316" s="54">
        <v>10.277419354838711</v>
      </c>
      <c r="BO316" s="54">
        <v>10.277419354838711</v>
      </c>
      <c r="BP316" s="54">
        <v>2</v>
      </c>
      <c r="BQ316" s="54">
        <v>0.66725819577813505</v>
      </c>
      <c r="BR316" s="54">
        <v>0</v>
      </c>
      <c r="BW316" s="54">
        <v>23</v>
      </c>
      <c r="BX316" s="54">
        <v>82800</v>
      </c>
      <c r="BY316" s="54">
        <v>10.277419354838711</v>
      </c>
      <c r="BZ316" s="54">
        <v>0</v>
      </c>
      <c r="CA316" s="54">
        <v>0</v>
      </c>
      <c r="CB316" s="54">
        <v>3.1538461538461537</v>
      </c>
      <c r="CC316" s="54">
        <v>0</v>
      </c>
      <c r="CD316" s="54">
        <v>0</v>
      </c>
      <c r="CE316" s="54">
        <v>6.5715370018975348</v>
      </c>
      <c r="CF316" s="54">
        <v>10.277419354838711</v>
      </c>
      <c r="CG316" s="54">
        <v>10.277419354838711</v>
      </c>
      <c r="CH316" s="54">
        <v>10.277419354838711</v>
      </c>
      <c r="CI316" s="54">
        <v>10.277419354838711</v>
      </c>
      <c r="CJ316" s="54">
        <v>10.277419354838711</v>
      </c>
      <c r="CK316" s="54">
        <v>10.277419354838711</v>
      </c>
      <c r="CL316" s="54">
        <v>10.277419354838711</v>
      </c>
      <c r="CM316" s="54">
        <v>10.277419354838711</v>
      </c>
      <c r="CN316" s="54">
        <v>0</v>
      </c>
      <c r="CO316" s="54">
        <v>0.66725819577813505</v>
      </c>
      <c r="CP316" s="54">
        <v>0</v>
      </c>
      <c r="CU316" s="54">
        <v>23</v>
      </c>
      <c r="CV316" s="54">
        <v>82800</v>
      </c>
      <c r="CW316" s="54">
        <v>10.277419354838711</v>
      </c>
      <c r="CX316" s="54">
        <v>0</v>
      </c>
      <c r="CY316" s="54">
        <v>0</v>
      </c>
      <c r="CZ316" s="54">
        <v>3.1538461538461537</v>
      </c>
      <c r="DA316" s="54">
        <v>0</v>
      </c>
      <c r="DB316" s="54">
        <v>0</v>
      </c>
      <c r="DC316" s="54">
        <v>6.5715370018975348</v>
      </c>
      <c r="DD316" s="54">
        <v>10.277419354838711</v>
      </c>
      <c r="DE316" s="54">
        <v>10.277419354838711</v>
      </c>
      <c r="DF316" s="54">
        <v>10.277419354838711</v>
      </c>
      <c r="DG316" s="54">
        <v>10.277419354838711</v>
      </c>
      <c r="DH316" s="54">
        <v>10.277419354838711</v>
      </c>
      <c r="DI316" s="54">
        <v>10.277419354838711</v>
      </c>
      <c r="DJ316" s="54">
        <v>10.277419354838711</v>
      </c>
      <c r="DK316" s="54">
        <v>10.277419354838711</v>
      </c>
      <c r="DL316" s="54">
        <v>2</v>
      </c>
      <c r="DM316" s="54">
        <v>0.66725819577813505</v>
      </c>
      <c r="DN316" s="54">
        <v>0</v>
      </c>
      <c r="DS316" s="54">
        <v>23</v>
      </c>
      <c r="DT316" s="54">
        <v>82800</v>
      </c>
      <c r="DU316" s="54">
        <v>10.277419354838711</v>
      </c>
      <c r="DV316" s="54">
        <v>0</v>
      </c>
      <c r="DW316" s="54">
        <v>0</v>
      </c>
      <c r="DX316" s="54">
        <v>3.1538461538461537</v>
      </c>
      <c r="DY316" s="54">
        <v>0</v>
      </c>
      <c r="DZ316" s="54">
        <v>0</v>
      </c>
      <c r="EA316" s="54">
        <v>6.5715370018975348</v>
      </c>
      <c r="EB316" s="54">
        <v>10.277419354838711</v>
      </c>
      <c r="EC316" s="54">
        <v>10.277419354838711</v>
      </c>
      <c r="ED316" s="54">
        <v>10.277419354838711</v>
      </c>
      <c r="EE316" s="54">
        <v>10.277419354838711</v>
      </c>
      <c r="EF316" s="54">
        <v>10.277419354838711</v>
      </c>
      <c r="EG316" s="54">
        <v>10.277419354838711</v>
      </c>
      <c r="EH316" s="54">
        <v>10.277419354838711</v>
      </c>
      <c r="EI316" s="54">
        <v>10.277419354838711</v>
      </c>
      <c r="EJ316" s="54">
        <v>0</v>
      </c>
      <c r="EK316" s="54">
        <v>0.66725819577813505</v>
      </c>
      <c r="EL316" s="54">
        <v>0</v>
      </c>
      <c r="EQ316" s="54">
        <v>23</v>
      </c>
      <c r="ER316" s="54">
        <v>82800</v>
      </c>
      <c r="ES316" s="54">
        <v>10.277419354838711</v>
      </c>
      <c r="ET316" s="54">
        <v>0</v>
      </c>
      <c r="EU316" s="54">
        <v>0</v>
      </c>
      <c r="EV316" s="54">
        <v>3.1538461538461537</v>
      </c>
      <c r="EW316" s="54">
        <v>0</v>
      </c>
      <c r="EX316" s="54">
        <v>0</v>
      </c>
      <c r="EY316" s="54">
        <v>6.5715370018975348</v>
      </c>
      <c r="EZ316" s="54">
        <v>10.277419354838711</v>
      </c>
      <c r="FA316" s="54">
        <v>10.277419354838711</v>
      </c>
      <c r="FB316" s="54">
        <v>10.277419354838711</v>
      </c>
      <c r="FC316" s="54">
        <v>10.277419354838711</v>
      </c>
      <c r="FD316" s="54">
        <v>10.277419354838711</v>
      </c>
      <c r="FE316" s="54">
        <v>10.277419354838711</v>
      </c>
      <c r="FF316" s="54">
        <v>10.277419354838711</v>
      </c>
      <c r="FG316" s="54">
        <v>10.277419354838711</v>
      </c>
      <c r="FH316" s="54">
        <v>2</v>
      </c>
      <c r="FI316" s="54">
        <v>0.66725819577813505</v>
      </c>
      <c r="FJ316" s="54">
        <v>0</v>
      </c>
      <c r="FO316" s="54">
        <v>23</v>
      </c>
      <c r="FP316" s="54">
        <v>82800</v>
      </c>
      <c r="FQ316" s="54">
        <v>10.277419354838711</v>
      </c>
      <c r="FR316" s="54">
        <v>0</v>
      </c>
      <c r="FS316" s="54">
        <v>0</v>
      </c>
      <c r="FT316" s="54">
        <v>3.1538461538461537</v>
      </c>
      <c r="FU316" s="54">
        <v>0</v>
      </c>
      <c r="FV316" s="54">
        <v>0</v>
      </c>
      <c r="FW316" s="54">
        <v>6.5715370018975348</v>
      </c>
      <c r="FX316" s="54">
        <v>10.277419354838711</v>
      </c>
      <c r="FY316" s="54">
        <v>10.277419354838711</v>
      </c>
      <c r="FZ316" s="54">
        <v>10.277419354838711</v>
      </c>
      <c r="GA316" s="54">
        <v>10.277419354838711</v>
      </c>
      <c r="GB316" s="54">
        <v>10.277419354838711</v>
      </c>
      <c r="GC316" s="54">
        <v>10.277419354838711</v>
      </c>
      <c r="GD316" s="54">
        <v>10.277419354838711</v>
      </c>
      <c r="GE316" s="54">
        <v>10.277419354838711</v>
      </c>
      <c r="GF316" s="54">
        <v>0</v>
      </c>
      <c r="GG316" s="54">
        <v>0.66725819577813505</v>
      </c>
      <c r="GH316" s="54">
        <v>0</v>
      </c>
      <c r="GM316" s="54">
        <v>23</v>
      </c>
      <c r="GN316" s="54">
        <v>82800</v>
      </c>
      <c r="GO316" s="54">
        <v>10.277419354838711</v>
      </c>
      <c r="GP316" s="54">
        <v>0</v>
      </c>
      <c r="GQ316" s="54">
        <v>0</v>
      </c>
      <c r="GR316" s="54">
        <v>3.1538461538461537</v>
      </c>
      <c r="GS316" s="54">
        <v>0</v>
      </c>
      <c r="GT316" s="54">
        <v>0</v>
      </c>
      <c r="GU316" s="54">
        <v>6.5715370018975348</v>
      </c>
      <c r="GV316" s="54">
        <v>10.277419354838711</v>
      </c>
      <c r="GW316" s="54">
        <v>10.277419354838711</v>
      </c>
      <c r="GX316" s="54">
        <v>10.277419354838711</v>
      </c>
      <c r="GY316" s="54">
        <v>10.277419354838711</v>
      </c>
      <c r="GZ316" s="54">
        <v>10.277419354838711</v>
      </c>
      <c r="HA316" s="54">
        <v>10.277419354838711</v>
      </c>
      <c r="HB316" s="54">
        <v>10.277419354838711</v>
      </c>
      <c r="HC316" s="54">
        <v>10.277419354838711</v>
      </c>
      <c r="HD316" s="54">
        <v>2</v>
      </c>
      <c r="HE316" s="54">
        <v>0.66725819577813505</v>
      </c>
      <c r="HF316" s="54">
        <v>0</v>
      </c>
      <c r="HK316" s="54">
        <v>23</v>
      </c>
      <c r="HL316" s="54">
        <v>82800</v>
      </c>
      <c r="HM316" s="54">
        <v>10.277419354838711</v>
      </c>
      <c r="HN316" s="54">
        <v>0</v>
      </c>
      <c r="HO316" s="54">
        <v>0</v>
      </c>
      <c r="HP316" s="54">
        <v>3.1538461538461537</v>
      </c>
      <c r="HQ316" s="54">
        <v>0</v>
      </c>
      <c r="HR316" s="54">
        <v>0</v>
      </c>
      <c r="HS316" s="54">
        <v>6.5715370018975348</v>
      </c>
      <c r="HT316" s="54">
        <v>10.277419354838711</v>
      </c>
      <c r="HU316" s="54">
        <v>10.277419354838711</v>
      </c>
      <c r="HV316" s="54">
        <v>10.277419354838711</v>
      </c>
      <c r="HW316" s="54">
        <v>10.277419354838711</v>
      </c>
      <c r="HX316" s="54">
        <v>10.277419354838711</v>
      </c>
      <c r="HY316" s="54">
        <v>10.277419354838711</v>
      </c>
      <c r="HZ316" s="54">
        <v>10.277419354838711</v>
      </c>
      <c r="IA316" s="54">
        <v>10.277419354838711</v>
      </c>
      <c r="IB316" s="54">
        <v>0</v>
      </c>
      <c r="IC316" s="54">
        <v>0.66725819577813505</v>
      </c>
      <c r="ID316" s="54">
        <v>0</v>
      </c>
    </row>
    <row r="317" spans="2:238" x14ac:dyDescent="0.25">
      <c r="C317" s="54">
        <v>24</v>
      </c>
      <c r="D317" s="54">
        <v>86400</v>
      </c>
      <c r="E317" s="54">
        <v>9.3870967741935463</v>
      </c>
      <c r="F317" s="54">
        <v>0</v>
      </c>
      <c r="G317" s="54">
        <v>0</v>
      </c>
      <c r="H317" s="54">
        <v>3.1538461538461537</v>
      </c>
      <c r="I317" s="54">
        <v>0</v>
      </c>
      <c r="J317" s="54">
        <v>0</v>
      </c>
      <c r="K317" s="54">
        <v>5.6812144212523696</v>
      </c>
      <c r="L317" s="54">
        <v>9.3870967741935463</v>
      </c>
      <c r="M317" s="54">
        <v>9.3870967741935463</v>
      </c>
      <c r="N317" s="54">
        <v>9.3870967741935463</v>
      </c>
      <c r="O317" s="54">
        <v>9.3870967741935463</v>
      </c>
      <c r="P317" s="54">
        <v>9.3870967741935463</v>
      </c>
      <c r="Q317" s="54">
        <v>9.3870967741935463</v>
      </c>
      <c r="R317" s="54">
        <v>9.3870967741935463</v>
      </c>
      <c r="S317" s="54">
        <v>9.3870967741935463</v>
      </c>
      <c r="T317" s="54">
        <v>2</v>
      </c>
      <c r="U317" s="54">
        <v>0.66997606433476342</v>
      </c>
      <c r="V317" s="54">
        <v>0</v>
      </c>
      <c r="AA317" s="54">
        <v>24</v>
      </c>
      <c r="AB317" s="54">
        <v>86400</v>
      </c>
      <c r="AC317" s="54">
        <v>9.3870967741935463</v>
      </c>
      <c r="AD317" s="54">
        <v>0</v>
      </c>
      <c r="AE317" s="54">
        <v>0</v>
      </c>
      <c r="AF317" s="54">
        <v>3.1538461538461537</v>
      </c>
      <c r="AG317" s="54">
        <v>0</v>
      </c>
      <c r="AH317" s="54">
        <v>0</v>
      </c>
      <c r="AI317" s="54">
        <v>5.6812144212523696</v>
      </c>
      <c r="AJ317" s="54">
        <v>9.3870967741935463</v>
      </c>
      <c r="AK317" s="54">
        <v>9.3870967741935463</v>
      </c>
      <c r="AL317" s="54">
        <v>9.3870967741935463</v>
      </c>
      <c r="AM317" s="54">
        <v>9.3870967741935463</v>
      </c>
      <c r="AN317" s="54">
        <v>9.3870967741935463</v>
      </c>
      <c r="AO317" s="54">
        <v>9.3870967741935463</v>
      </c>
      <c r="AP317" s="54">
        <v>9.3870967741935463</v>
      </c>
      <c r="AQ317" s="54">
        <v>9.3870967741935463</v>
      </c>
      <c r="AR317" s="54">
        <v>0</v>
      </c>
      <c r="AS317" s="54">
        <v>0.66997606433476342</v>
      </c>
      <c r="AT317" s="54">
        <v>0</v>
      </c>
      <c r="AY317" s="54">
        <v>24</v>
      </c>
      <c r="AZ317" s="54">
        <v>86400</v>
      </c>
      <c r="BA317" s="54">
        <v>9.3870967741935463</v>
      </c>
      <c r="BB317" s="54">
        <v>0</v>
      </c>
      <c r="BC317" s="54">
        <v>0</v>
      </c>
      <c r="BD317" s="54">
        <v>3.1538461538461537</v>
      </c>
      <c r="BE317" s="54">
        <v>0</v>
      </c>
      <c r="BF317" s="54">
        <v>0</v>
      </c>
      <c r="BG317" s="54">
        <v>5.6812144212523696</v>
      </c>
      <c r="BH317" s="54">
        <v>9.3870967741935463</v>
      </c>
      <c r="BI317" s="54">
        <v>9.3870967741935463</v>
      </c>
      <c r="BJ317" s="54">
        <v>9.3870967741935463</v>
      </c>
      <c r="BK317" s="54">
        <v>9.3870967741935463</v>
      </c>
      <c r="BL317" s="54">
        <v>9.3870967741935463</v>
      </c>
      <c r="BM317" s="54">
        <v>9.3870967741935463</v>
      </c>
      <c r="BN317" s="54">
        <v>9.3870967741935463</v>
      </c>
      <c r="BO317" s="54">
        <v>9.3870967741935463</v>
      </c>
      <c r="BP317" s="54">
        <v>2</v>
      </c>
      <c r="BQ317" s="54">
        <v>0.66725819577813505</v>
      </c>
      <c r="BR317" s="54">
        <v>0</v>
      </c>
      <c r="BW317" s="54">
        <v>24</v>
      </c>
      <c r="BX317" s="54">
        <v>86400</v>
      </c>
      <c r="BY317" s="54">
        <v>9.3870967741935463</v>
      </c>
      <c r="BZ317" s="54">
        <v>0</v>
      </c>
      <c r="CA317" s="54">
        <v>0</v>
      </c>
      <c r="CB317" s="54">
        <v>3.1538461538461537</v>
      </c>
      <c r="CC317" s="54">
        <v>0</v>
      </c>
      <c r="CD317" s="54">
        <v>0</v>
      </c>
      <c r="CE317" s="54">
        <v>5.6812144212523696</v>
      </c>
      <c r="CF317" s="54">
        <v>9.3870967741935463</v>
      </c>
      <c r="CG317" s="54">
        <v>9.3870967741935463</v>
      </c>
      <c r="CH317" s="54">
        <v>9.3870967741935463</v>
      </c>
      <c r="CI317" s="54">
        <v>9.3870967741935463</v>
      </c>
      <c r="CJ317" s="54">
        <v>9.3870967741935463</v>
      </c>
      <c r="CK317" s="54">
        <v>9.3870967741935463</v>
      </c>
      <c r="CL317" s="54">
        <v>9.3870967741935463</v>
      </c>
      <c r="CM317" s="54">
        <v>9.3870967741935463</v>
      </c>
      <c r="CN317" s="54">
        <v>0</v>
      </c>
      <c r="CO317" s="54">
        <v>0.66725819577813505</v>
      </c>
      <c r="CP317" s="54">
        <v>0</v>
      </c>
      <c r="CU317" s="54">
        <v>24</v>
      </c>
      <c r="CV317" s="54">
        <v>86400</v>
      </c>
      <c r="CW317" s="54">
        <v>9.3870967741935463</v>
      </c>
      <c r="CX317" s="54">
        <v>0</v>
      </c>
      <c r="CY317" s="54">
        <v>0</v>
      </c>
      <c r="CZ317" s="54">
        <v>3.1538461538461537</v>
      </c>
      <c r="DA317" s="54">
        <v>0</v>
      </c>
      <c r="DB317" s="54">
        <v>0</v>
      </c>
      <c r="DC317" s="54">
        <v>5.6812144212523696</v>
      </c>
      <c r="DD317" s="54">
        <v>9.3870967741935463</v>
      </c>
      <c r="DE317" s="54">
        <v>9.3870967741935463</v>
      </c>
      <c r="DF317" s="54">
        <v>9.3870967741935463</v>
      </c>
      <c r="DG317" s="54">
        <v>9.3870967741935463</v>
      </c>
      <c r="DH317" s="54">
        <v>9.3870967741935463</v>
      </c>
      <c r="DI317" s="54">
        <v>9.3870967741935463</v>
      </c>
      <c r="DJ317" s="54">
        <v>9.3870967741935463</v>
      </c>
      <c r="DK317" s="54">
        <v>9.3870967741935463</v>
      </c>
      <c r="DL317" s="54">
        <v>2</v>
      </c>
      <c r="DM317" s="54">
        <v>0.66725819577813505</v>
      </c>
      <c r="DN317" s="54">
        <v>0</v>
      </c>
      <c r="DS317" s="54">
        <v>24</v>
      </c>
      <c r="DT317" s="54">
        <v>86400</v>
      </c>
      <c r="DU317" s="54">
        <v>9.3870967741935463</v>
      </c>
      <c r="DV317" s="54">
        <v>0</v>
      </c>
      <c r="DW317" s="54">
        <v>0</v>
      </c>
      <c r="DX317" s="54">
        <v>3.1538461538461537</v>
      </c>
      <c r="DY317" s="54">
        <v>0</v>
      </c>
      <c r="DZ317" s="54">
        <v>0</v>
      </c>
      <c r="EA317" s="54">
        <v>5.6812144212523696</v>
      </c>
      <c r="EB317" s="54">
        <v>9.3870967741935463</v>
      </c>
      <c r="EC317" s="54">
        <v>9.3870967741935463</v>
      </c>
      <c r="ED317" s="54">
        <v>9.3870967741935463</v>
      </c>
      <c r="EE317" s="54">
        <v>9.3870967741935463</v>
      </c>
      <c r="EF317" s="54">
        <v>9.3870967741935463</v>
      </c>
      <c r="EG317" s="54">
        <v>9.3870967741935463</v>
      </c>
      <c r="EH317" s="54">
        <v>9.3870967741935463</v>
      </c>
      <c r="EI317" s="54">
        <v>9.3870967741935463</v>
      </c>
      <c r="EJ317" s="54">
        <v>0</v>
      </c>
      <c r="EK317" s="54">
        <v>0.66725819577813505</v>
      </c>
      <c r="EL317" s="54">
        <v>0</v>
      </c>
      <c r="EQ317" s="54">
        <v>24</v>
      </c>
      <c r="ER317" s="54">
        <v>86400</v>
      </c>
      <c r="ES317" s="54">
        <v>9.3870967741935463</v>
      </c>
      <c r="ET317" s="54">
        <v>0</v>
      </c>
      <c r="EU317" s="54">
        <v>0</v>
      </c>
      <c r="EV317" s="54">
        <v>3.1538461538461537</v>
      </c>
      <c r="EW317" s="54">
        <v>0</v>
      </c>
      <c r="EX317" s="54">
        <v>0</v>
      </c>
      <c r="EY317" s="54">
        <v>5.6812144212523696</v>
      </c>
      <c r="EZ317" s="54">
        <v>9.3870967741935463</v>
      </c>
      <c r="FA317" s="54">
        <v>9.3870967741935463</v>
      </c>
      <c r="FB317" s="54">
        <v>9.3870967741935463</v>
      </c>
      <c r="FC317" s="54">
        <v>9.3870967741935463</v>
      </c>
      <c r="FD317" s="54">
        <v>9.3870967741935463</v>
      </c>
      <c r="FE317" s="54">
        <v>9.3870967741935463</v>
      </c>
      <c r="FF317" s="54">
        <v>9.3870967741935463</v>
      </c>
      <c r="FG317" s="54">
        <v>9.3870967741935463</v>
      </c>
      <c r="FH317" s="54">
        <v>2</v>
      </c>
      <c r="FI317" s="54">
        <v>0.66725819577813505</v>
      </c>
      <c r="FJ317" s="54">
        <v>0</v>
      </c>
      <c r="FO317" s="54">
        <v>24</v>
      </c>
      <c r="FP317" s="54">
        <v>86400</v>
      </c>
      <c r="FQ317" s="54">
        <v>9.3870967741935463</v>
      </c>
      <c r="FR317" s="54">
        <v>0</v>
      </c>
      <c r="FS317" s="54">
        <v>0</v>
      </c>
      <c r="FT317" s="54">
        <v>3.1538461538461537</v>
      </c>
      <c r="FU317" s="54">
        <v>0</v>
      </c>
      <c r="FV317" s="54">
        <v>0</v>
      </c>
      <c r="FW317" s="54">
        <v>5.6812144212523696</v>
      </c>
      <c r="FX317" s="54">
        <v>9.3870967741935463</v>
      </c>
      <c r="FY317" s="54">
        <v>9.3870967741935463</v>
      </c>
      <c r="FZ317" s="54">
        <v>9.3870967741935463</v>
      </c>
      <c r="GA317" s="54">
        <v>9.3870967741935463</v>
      </c>
      <c r="GB317" s="54">
        <v>9.3870967741935463</v>
      </c>
      <c r="GC317" s="54">
        <v>9.3870967741935463</v>
      </c>
      <c r="GD317" s="54">
        <v>9.3870967741935463</v>
      </c>
      <c r="GE317" s="54">
        <v>9.3870967741935463</v>
      </c>
      <c r="GF317" s="54">
        <v>0</v>
      </c>
      <c r="GG317" s="54">
        <v>0.66725819577813505</v>
      </c>
      <c r="GH317" s="54">
        <v>0</v>
      </c>
      <c r="GM317" s="54">
        <v>24</v>
      </c>
      <c r="GN317" s="54">
        <v>86400</v>
      </c>
      <c r="GO317" s="54">
        <v>9.3870967741935463</v>
      </c>
      <c r="GP317" s="54">
        <v>0</v>
      </c>
      <c r="GQ317" s="54">
        <v>0</v>
      </c>
      <c r="GR317" s="54">
        <v>3.1538461538461537</v>
      </c>
      <c r="GS317" s="54">
        <v>0</v>
      </c>
      <c r="GT317" s="54">
        <v>0</v>
      </c>
      <c r="GU317" s="54">
        <v>5.6812144212523696</v>
      </c>
      <c r="GV317" s="54">
        <v>9.3870967741935463</v>
      </c>
      <c r="GW317" s="54">
        <v>9.3870967741935463</v>
      </c>
      <c r="GX317" s="54">
        <v>9.3870967741935463</v>
      </c>
      <c r="GY317" s="54">
        <v>9.3870967741935463</v>
      </c>
      <c r="GZ317" s="54">
        <v>9.3870967741935463</v>
      </c>
      <c r="HA317" s="54">
        <v>9.3870967741935463</v>
      </c>
      <c r="HB317" s="54">
        <v>9.3870967741935463</v>
      </c>
      <c r="HC317" s="54">
        <v>9.3870967741935463</v>
      </c>
      <c r="HD317" s="54">
        <v>2</v>
      </c>
      <c r="HE317" s="54">
        <v>0.66725819577813505</v>
      </c>
      <c r="HF317" s="54">
        <v>0</v>
      </c>
      <c r="HK317" s="54">
        <v>24</v>
      </c>
      <c r="HL317" s="54">
        <v>86400</v>
      </c>
      <c r="HM317" s="54">
        <v>9.3870967741935463</v>
      </c>
      <c r="HN317" s="54">
        <v>0</v>
      </c>
      <c r="HO317" s="54">
        <v>0</v>
      </c>
      <c r="HP317" s="54">
        <v>3.1538461538461537</v>
      </c>
      <c r="HQ317" s="54">
        <v>0</v>
      </c>
      <c r="HR317" s="54">
        <v>0</v>
      </c>
      <c r="HS317" s="54">
        <v>5.6812144212523696</v>
      </c>
      <c r="HT317" s="54">
        <v>9.3870967741935463</v>
      </c>
      <c r="HU317" s="54">
        <v>9.3870967741935463</v>
      </c>
      <c r="HV317" s="54">
        <v>9.3870967741935463</v>
      </c>
      <c r="HW317" s="54">
        <v>9.3870967741935463</v>
      </c>
      <c r="HX317" s="54">
        <v>9.3870967741935463</v>
      </c>
      <c r="HY317" s="54">
        <v>9.3870967741935463</v>
      </c>
      <c r="HZ317" s="54">
        <v>9.3870967741935463</v>
      </c>
      <c r="IA317" s="54">
        <v>9.3870967741935463</v>
      </c>
      <c r="IB317" s="54">
        <v>0</v>
      </c>
      <c r="IC317" s="54">
        <v>0.66725819577813505</v>
      </c>
      <c r="ID317" s="54">
        <v>0</v>
      </c>
    </row>
    <row r="318" spans="2:238" x14ac:dyDescent="0.25">
      <c r="D318" s="54" t="s">
        <v>31</v>
      </c>
      <c r="AB318" s="54" t="s">
        <v>31</v>
      </c>
      <c r="AZ318" s="54" t="s">
        <v>31</v>
      </c>
      <c r="BX318" s="54" t="s">
        <v>31</v>
      </c>
      <c r="CV318" s="54" t="s">
        <v>31</v>
      </c>
      <c r="DT318" s="54" t="s">
        <v>31</v>
      </c>
      <c r="ER318" s="54" t="s">
        <v>31</v>
      </c>
      <c r="FP318" s="54" t="s">
        <v>31</v>
      </c>
      <c r="GN318" s="54" t="s">
        <v>31</v>
      </c>
      <c r="HL318" s="54" t="s">
        <v>31</v>
      </c>
    </row>
    <row r="323" spans="2:238" x14ac:dyDescent="0.25">
      <c r="F323" s="54" t="s">
        <v>109</v>
      </c>
      <c r="AD323" s="54" t="s">
        <v>109</v>
      </c>
      <c r="BB323" s="54" t="s">
        <v>109</v>
      </c>
      <c r="BZ323" s="54" t="s">
        <v>109</v>
      </c>
      <c r="CX323" s="54" t="s">
        <v>109</v>
      </c>
      <c r="DV323" s="54" t="s">
        <v>109</v>
      </c>
      <c r="ET323" s="54" t="s">
        <v>109</v>
      </c>
      <c r="FR323" s="54" t="s">
        <v>109</v>
      </c>
      <c r="GP323" s="54" t="s">
        <v>109</v>
      </c>
      <c r="HN323" s="54" t="s">
        <v>109</v>
      </c>
    </row>
    <row r="324" spans="2:238" x14ac:dyDescent="0.25">
      <c r="B324" s="54" t="s">
        <v>5</v>
      </c>
      <c r="C324" s="54" t="s">
        <v>2</v>
      </c>
      <c r="D324" s="54" t="s">
        <v>0</v>
      </c>
      <c r="E324" s="54" t="s">
        <v>16</v>
      </c>
      <c r="F324" s="54" t="s">
        <v>149</v>
      </c>
      <c r="G324" s="54" t="s">
        <v>150</v>
      </c>
      <c r="H324" s="54" t="s">
        <v>102</v>
      </c>
      <c r="I324" s="54" t="s">
        <v>103</v>
      </c>
      <c r="J324" s="54" t="s">
        <v>104</v>
      </c>
      <c r="K324" s="54" t="s">
        <v>10</v>
      </c>
      <c r="L324" s="54" t="s">
        <v>12</v>
      </c>
      <c r="M324" s="54" t="s">
        <v>48</v>
      </c>
      <c r="N324" s="54" t="s">
        <v>14</v>
      </c>
      <c r="O324" s="54" t="s">
        <v>49</v>
      </c>
      <c r="P324" s="54" t="s">
        <v>13</v>
      </c>
      <c r="Q324" s="54" t="s">
        <v>50</v>
      </c>
      <c r="R324" s="54" t="s">
        <v>15</v>
      </c>
      <c r="S324" s="54" t="s">
        <v>51</v>
      </c>
      <c r="T324" s="54" t="s">
        <v>4</v>
      </c>
      <c r="U324" s="54" t="s">
        <v>3</v>
      </c>
      <c r="V324" s="54" t="s">
        <v>105</v>
      </c>
      <c r="Z324" s="54" t="s">
        <v>5</v>
      </c>
      <c r="AA324" s="54" t="s">
        <v>2</v>
      </c>
      <c r="AB324" s="54" t="s">
        <v>0</v>
      </c>
      <c r="AC324" s="54" t="s">
        <v>16</v>
      </c>
      <c r="AD324" s="54" t="s">
        <v>149</v>
      </c>
      <c r="AE324" s="54" t="s">
        <v>150</v>
      </c>
      <c r="AF324" s="54" t="s">
        <v>102</v>
      </c>
      <c r="AG324" s="54" t="s">
        <v>103</v>
      </c>
      <c r="AH324" s="54" t="s">
        <v>104</v>
      </c>
      <c r="AI324" s="54" t="s">
        <v>10</v>
      </c>
      <c r="AJ324" s="54" t="s">
        <v>12</v>
      </c>
      <c r="AK324" s="54" t="s">
        <v>48</v>
      </c>
      <c r="AL324" s="54" t="s">
        <v>14</v>
      </c>
      <c r="AM324" s="54" t="s">
        <v>49</v>
      </c>
      <c r="AN324" s="54" t="s">
        <v>13</v>
      </c>
      <c r="AO324" s="54" t="s">
        <v>50</v>
      </c>
      <c r="AP324" s="54" t="s">
        <v>15</v>
      </c>
      <c r="AQ324" s="54" t="s">
        <v>51</v>
      </c>
      <c r="AR324" s="54" t="s">
        <v>4</v>
      </c>
      <c r="AS324" s="54" t="s">
        <v>3</v>
      </c>
      <c r="AT324" s="54" t="s">
        <v>105</v>
      </c>
      <c r="AX324" s="54" t="s">
        <v>5</v>
      </c>
      <c r="AY324" s="54" t="s">
        <v>2</v>
      </c>
      <c r="AZ324" s="54" t="s">
        <v>0</v>
      </c>
      <c r="BA324" s="54" t="s">
        <v>16</v>
      </c>
      <c r="BB324" s="54" t="s">
        <v>149</v>
      </c>
      <c r="BC324" s="54" t="s">
        <v>150</v>
      </c>
      <c r="BD324" s="54" t="s">
        <v>102</v>
      </c>
      <c r="BE324" s="54" t="s">
        <v>103</v>
      </c>
      <c r="BF324" s="54" t="s">
        <v>104</v>
      </c>
      <c r="BG324" s="54" t="s">
        <v>10</v>
      </c>
      <c r="BH324" s="54" t="s">
        <v>12</v>
      </c>
      <c r="BI324" s="54" t="s">
        <v>48</v>
      </c>
      <c r="BJ324" s="54" t="s">
        <v>14</v>
      </c>
      <c r="BK324" s="54" t="s">
        <v>49</v>
      </c>
      <c r="BL324" s="54" t="s">
        <v>13</v>
      </c>
      <c r="BM324" s="54" t="s">
        <v>50</v>
      </c>
      <c r="BN324" s="54" t="s">
        <v>15</v>
      </c>
      <c r="BO324" s="54" t="s">
        <v>51</v>
      </c>
      <c r="BP324" s="54" t="s">
        <v>4</v>
      </c>
      <c r="BQ324" s="54" t="s">
        <v>3</v>
      </c>
      <c r="BR324" s="54" t="s">
        <v>105</v>
      </c>
      <c r="BV324" s="54" t="s">
        <v>5</v>
      </c>
      <c r="BW324" s="54" t="s">
        <v>2</v>
      </c>
      <c r="BX324" s="54" t="s">
        <v>0</v>
      </c>
      <c r="BY324" s="54" t="s">
        <v>16</v>
      </c>
      <c r="BZ324" s="54" t="s">
        <v>149</v>
      </c>
      <c r="CA324" s="54" t="s">
        <v>150</v>
      </c>
      <c r="CB324" s="54" t="s">
        <v>102</v>
      </c>
      <c r="CC324" s="54" t="s">
        <v>103</v>
      </c>
      <c r="CD324" s="54" t="s">
        <v>104</v>
      </c>
      <c r="CE324" s="54" t="s">
        <v>10</v>
      </c>
      <c r="CF324" s="54" t="s">
        <v>12</v>
      </c>
      <c r="CG324" s="54" t="s">
        <v>48</v>
      </c>
      <c r="CH324" s="54" t="s">
        <v>14</v>
      </c>
      <c r="CI324" s="54" t="s">
        <v>49</v>
      </c>
      <c r="CJ324" s="54" t="s">
        <v>13</v>
      </c>
      <c r="CK324" s="54" t="s">
        <v>50</v>
      </c>
      <c r="CL324" s="54" t="s">
        <v>15</v>
      </c>
      <c r="CM324" s="54" t="s">
        <v>51</v>
      </c>
      <c r="CN324" s="54" t="s">
        <v>4</v>
      </c>
      <c r="CO324" s="54" t="s">
        <v>3</v>
      </c>
      <c r="CP324" s="54" t="s">
        <v>105</v>
      </c>
      <c r="CT324" s="54" t="s">
        <v>5</v>
      </c>
      <c r="CU324" s="54" t="s">
        <v>2</v>
      </c>
      <c r="CV324" s="54" t="s">
        <v>0</v>
      </c>
      <c r="CW324" s="54" t="s">
        <v>16</v>
      </c>
      <c r="CX324" s="54" t="s">
        <v>149</v>
      </c>
      <c r="CY324" s="54" t="s">
        <v>150</v>
      </c>
      <c r="CZ324" s="54" t="s">
        <v>102</v>
      </c>
      <c r="DA324" s="54" t="s">
        <v>103</v>
      </c>
      <c r="DB324" s="54" t="s">
        <v>104</v>
      </c>
      <c r="DC324" s="54" t="s">
        <v>10</v>
      </c>
      <c r="DD324" s="54" t="s">
        <v>12</v>
      </c>
      <c r="DE324" s="54" t="s">
        <v>48</v>
      </c>
      <c r="DF324" s="54" t="s">
        <v>14</v>
      </c>
      <c r="DG324" s="54" t="s">
        <v>49</v>
      </c>
      <c r="DH324" s="54" t="s">
        <v>13</v>
      </c>
      <c r="DI324" s="54" t="s">
        <v>50</v>
      </c>
      <c r="DJ324" s="54" t="s">
        <v>15</v>
      </c>
      <c r="DK324" s="54" t="s">
        <v>51</v>
      </c>
      <c r="DL324" s="54" t="s">
        <v>4</v>
      </c>
      <c r="DM324" s="54" t="s">
        <v>3</v>
      </c>
      <c r="DN324" s="54" t="s">
        <v>105</v>
      </c>
      <c r="DR324" s="54" t="s">
        <v>5</v>
      </c>
      <c r="DS324" s="54" t="s">
        <v>2</v>
      </c>
      <c r="DT324" s="54" t="s">
        <v>0</v>
      </c>
      <c r="DU324" s="54" t="s">
        <v>16</v>
      </c>
      <c r="DV324" s="54" t="s">
        <v>149</v>
      </c>
      <c r="DW324" s="54" t="s">
        <v>150</v>
      </c>
      <c r="DX324" s="54" t="s">
        <v>102</v>
      </c>
      <c r="DY324" s="54" t="s">
        <v>103</v>
      </c>
      <c r="DZ324" s="54" t="s">
        <v>104</v>
      </c>
      <c r="EA324" s="54" t="s">
        <v>10</v>
      </c>
      <c r="EB324" s="54" t="s">
        <v>12</v>
      </c>
      <c r="EC324" s="54" t="s">
        <v>48</v>
      </c>
      <c r="ED324" s="54" t="s">
        <v>14</v>
      </c>
      <c r="EE324" s="54" t="s">
        <v>49</v>
      </c>
      <c r="EF324" s="54" t="s">
        <v>13</v>
      </c>
      <c r="EG324" s="54" t="s">
        <v>50</v>
      </c>
      <c r="EH324" s="54" t="s">
        <v>15</v>
      </c>
      <c r="EI324" s="54" t="s">
        <v>51</v>
      </c>
      <c r="EJ324" s="54" t="s">
        <v>4</v>
      </c>
      <c r="EK324" s="54" t="s">
        <v>3</v>
      </c>
      <c r="EL324" s="54" t="s">
        <v>105</v>
      </c>
      <c r="EP324" s="54" t="s">
        <v>5</v>
      </c>
      <c r="EQ324" s="54" t="s">
        <v>2</v>
      </c>
      <c r="ER324" s="54" t="s">
        <v>0</v>
      </c>
      <c r="ES324" s="54" t="s">
        <v>16</v>
      </c>
      <c r="ET324" s="54" t="s">
        <v>149</v>
      </c>
      <c r="EU324" s="54" t="s">
        <v>150</v>
      </c>
      <c r="EV324" s="54" t="s">
        <v>102</v>
      </c>
      <c r="EW324" s="54" t="s">
        <v>103</v>
      </c>
      <c r="EX324" s="54" t="s">
        <v>104</v>
      </c>
      <c r="EY324" s="54" t="s">
        <v>10</v>
      </c>
      <c r="EZ324" s="54" t="s">
        <v>12</v>
      </c>
      <c r="FA324" s="54" t="s">
        <v>48</v>
      </c>
      <c r="FB324" s="54" t="s">
        <v>14</v>
      </c>
      <c r="FC324" s="54" t="s">
        <v>49</v>
      </c>
      <c r="FD324" s="54" t="s">
        <v>13</v>
      </c>
      <c r="FE324" s="54" t="s">
        <v>50</v>
      </c>
      <c r="FF324" s="54" t="s">
        <v>15</v>
      </c>
      <c r="FG324" s="54" t="s">
        <v>51</v>
      </c>
      <c r="FH324" s="54" t="s">
        <v>4</v>
      </c>
      <c r="FI324" s="54" t="s">
        <v>3</v>
      </c>
      <c r="FJ324" s="54" t="s">
        <v>105</v>
      </c>
      <c r="FN324" s="54" t="s">
        <v>5</v>
      </c>
      <c r="FO324" s="54" t="s">
        <v>2</v>
      </c>
      <c r="FP324" s="54" t="s">
        <v>0</v>
      </c>
      <c r="FQ324" s="54" t="s">
        <v>16</v>
      </c>
      <c r="FR324" s="54" t="s">
        <v>149</v>
      </c>
      <c r="FS324" s="54" t="s">
        <v>150</v>
      </c>
      <c r="FT324" s="54" t="s">
        <v>102</v>
      </c>
      <c r="FU324" s="54" t="s">
        <v>103</v>
      </c>
      <c r="FV324" s="54" t="s">
        <v>104</v>
      </c>
      <c r="FW324" s="54" t="s">
        <v>10</v>
      </c>
      <c r="FX324" s="54" t="s">
        <v>12</v>
      </c>
      <c r="FY324" s="54" t="s">
        <v>48</v>
      </c>
      <c r="FZ324" s="54" t="s">
        <v>14</v>
      </c>
      <c r="GA324" s="54" t="s">
        <v>49</v>
      </c>
      <c r="GB324" s="54" t="s">
        <v>13</v>
      </c>
      <c r="GC324" s="54" t="s">
        <v>50</v>
      </c>
      <c r="GD324" s="54" t="s">
        <v>15</v>
      </c>
      <c r="GE324" s="54" t="s">
        <v>51</v>
      </c>
      <c r="GF324" s="54" t="s">
        <v>4</v>
      </c>
      <c r="GG324" s="54" t="s">
        <v>3</v>
      </c>
      <c r="GH324" s="54" t="s">
        <v>105</v>
      </c>
      <c r="GL324" s="54" t="s">
        <v>5</v>
      </c>
      <c r="GM324" s="54" t="s">
        <v>2</v>
      </c>
      <c r="GN324" s="54" t="s">
        <v>0</v>
      </c>
      <c r="GO324" s="54" t="s">
        <v>16</v>
      </c>
      <c r="GP324" s="54" t="s">
        <v>149</v>
      </c>
      <c r="GQ324" s="54" t="s">
        <v>150</v>
      </c>
      <c r="GR324" s="54" t="s">
        <v>102</v>
      </c>
      <c r="GS324" s="54" t="s">
        <v>103</v>
      </c>
      <c r="GT324" s="54" t="s">
        <v>104</v>
      </c>
      <c r="GU324" s="54" t="s">
        <v>10</v>
      </c>
      <c r="GV324" s="54" t="s">
        <v>12</v>
      </c>
      <c r="GW324" s="54" t="s">
        <v>48</v>
      </c>
      <c r="GX324" s="54" t="s">
        <v>14</v>
      </c>
      <c r="GY324" s="54" t="s">
        <v>49</v>
      </c>
      <c r="GZ324" s="54" t="s">
        <v>13</v>
      </c>
      <c r="HA324" s="54" t="s">
        <v>50</v>
      </c>
      <c r="HB324" s="54" t="s">
        <v>15</v>
      </c>
      <c r="HC324" s="54" t="s">
        <v>51</v>
      </c>
      <c r="HD324" s="54" t="s">
        <v>4</v>
      </c>
      <c r="HE324" s="54" t="s">
        <v>3</v>
      </c>
      <c r="HF324" s="54" t="s">
        <v>105</v>
      </c>
      <c r="HJ324" s="54" t="s">
        <v>5</v>
      </c>
      <c r="HK324" s="54" t="s">
        <v>2</v>
      </c>
      <c r="HL324" s="54" t="s">
        <v>0</v>
      </c>
      <c r="HM324" s="54" t="s">
        <v>16</v>
      </c>
      <c r="HN324" s="54" t="s">
        <v>149</v>
      </c>
      <c r="HO324" s="54" t="s">
        <v>150</v>
      </c>
      <c r="HP324" s="54" t="s">
        <v>102</v>
      </c>
      <c r="HQ324" s="54" t="s">
        <v>103</v>
      </c>
      <c r="HR324" s="54" t="s">
        <v>104</v>
      </c>
      <c r="HS324" s="54" t="s">
        <v>10</v>
      </c>
      <c r="HT324" s="54" t="s">
        <v>12</v>
      </c>
      <c r="HU324" s="54" t="s">
        <v>48</v>
      </c>
      <c r="HV324" s="54" t="s">
        <v>14</v>
      </c>
      <c r="HW324" s="54" t="s">
        <v>49</v>
      </c>
      <c r="HX324" s="54" t="s">
        <v>13</v>
      </c>
      <c r="HY324" s="54" t="s">
        <v>50</v>
      </c>
      <c r="HZ324" s="54" t="s">
        <v>15</v>
      </c>
      <c r="IA324" s="54" t="s">
        <v>51</v>
      </c>
      <c r="IB324" s="54" t="s">
        <v>4</v>
      </c>
      <c r="IC324" s="54" t="s">
        <v>3</v>
      </c>
      <c r="ID324" s="54" t="s">
        <v>105</v>
      </c>
    </row>
    <row r="325" spans="2:238" x14ac:dyDescent="0.25">
      <c r="B325" s="54" t="s">
        <v>42</v>
      </c>
      <c r="C325" s="54">
        <v>0</v>
      </c>
      <c r="D325" s="54">
        <v>0</v>
      </c>
      <c r="E325" s="54">
        <v>12.328033333333334</v>
      </c>
      <c r="F325" s="54">
        <v>0</v>
      </c>
      <c r="G325" s="54">
        <v>0</v>
      </c>
      <c r="H325" s="54">
        <v>3.1538461538461537</v>
      </c>
      <c r="I325" s="54">
        <v>0</v>
      </c>
      <c r="J325" s="54">
        <v>0</v>
      </c>
      <c r="K325" s="54">
        <v>8.6221509803921563</v>
      </c>
      <c r="L325" s="54">
        <v>12.328033333333334</v>
      </c>
      <c r="M325" s="54">
        <v>12.328033333333334</v>
      </c>
      <c r="N325" s="54">
        <v>12.328033333333334</v>
      </c>
      <c r="O325" s="54">
        <v>12.328033333333334</v>
      </c>
      <c r="P325" s="54">
        <v>12.328033333333334</v>
      </c>
      <c r="Q325" s="54">
        <v>12.328033333333334</v>
      </c>
      <c r="R325" s="54">
        <v>12.328033333333334</v>
      </c>
      <c r="S325" s="54">
        <v>12.328033333333334</v>
      </c>
      <c r="T325" s="54">
        <v>2</v>
      </c>
      <c r="U325" s="54">
        <v>0.66997606433476342</v>
      </c>
      <c r="V325" s="54">
        <v>0</v>
      </c>
      <c r="Z325" s="54" t="s">
        <v>42</v>
      </c>
      <c r="AA325" s="54">
        <v>0</v>
      </c>
      <c r="AB325" s="54">
        <v>0</v>
      </c>
      <c r="AC325" s="54">
        <v>12.328033333333334</v>
      </c>
      <c r="AD325" s="54">
        <v>0</v>
      </c>
      <c r="AE325" s="54">
        <v>0</v>
      </c>
      <c r="AF325" s="54">
        <v>3.1538461538461537</v>
      </c>
      <c r="AG325" s="54">
        <v>0</v>
      </c>
      <c r="AH325" s="54">
        <v>0</v>
      </c>
      <c r="AI325" s="54">
        <v>8.6221509803921563</v>
      </c>
      <c r="AJ325" s="54">
        <v>12.328033333333334</v>
      </c>
      <c r="AK325" s="54">
        <v>12.328033333333334</v>
      </c>
      <c r="AL325" s="54">
        <v>12.328033333333334</v>
      </c>
      <c r="AM325" s="54">
        <v>12.328033333333334</v>
      </c>
      <c r="AN325" s="54">
        <v>12.328033333333334</v>
      </c>
      <c r="AO325" s="54">
        <v>12.328033333333334</v>
      </c>
      <c r="AP325" s="54">
        <v>12.328033333333334</v>
      </c>
      <c r="AQ325" s="54">
        <v>12.328033333333334</v>
      </c>
      <c r="AR325" s="54">
        <v>0</v>
      </c>
      <c r="AS325" s="54">
        <v>0.66997606433476342</v>
      </c>
      <c r="AT325" s="54">
        <v>0</v>
      </c>
      <c r="AX325" s="54" t="s">
        <v>42</v>
      </c>
      <c r="AY325" s="54">
        <v>0</v>
      </c>
      <c r="AZ325" s="54">
        <v>0</v>
      </c>
      <c r="BA325" s="54">
        <v>12.328033333333334</v>
      </c>
      <c r="BB325" s="54">
        <v>0</v>
      </c>
      <c r="BC325" s="54">
        <v>0</v>
      </c>
      <c r="BD325" s="54">
        <v>3.1538461538461537</v>
      </c>
      <c r="BE325" s="54">
        <v>0</v>
      </c>
      <c r="BF325" s="54">
        <v>0</v>
      </c>
      <c r="BG325" s="54">
        <v>8.6221509803921563</v>
      </c>
      <c r="BH325" s="54">
        <v>12.328033333333334</v>
      </c>
      <c r="BI325" s="54">
        <v>12.328033333333334</v>
      </c>
      <c r="BJ325" s="54">
        <v>12.328033333333334</v>
      </c>
      <c r="BK325" s="54">
        <v>12.328033333333334</v>
      </c>
      <c r="BL325" s="54">
        <v>12.328033333333334</v>
      </c>
      <c r="BM325" s="54">
        <v>12.328033333333334</v>
      </c>
      <c r="BN325" s="54">
        <v>12.328033333333334</v>
      </c>
      <c r="BO325" s="54">
        <v>12.328033333333334</v>
      </c>
      <c r="BP325" s="54">
        <v>2</v>
      </c>
      <c r="BQ325" s="54">
        <v>0.66725819577813505</v>
      </c>
      <c r="BR325" s="54">
        <v>0</v>
      </c>
      <c r="BV325" s="54" t="s">
        <v>42</v>
      </c>
      <c r="BW325" s="54">
        <v>0</v>
      </c>
      <c r="BX325" s="54">
        <v>0</v>
      </c>
      <c r="BY325" s="54">
        <v>12.328033333333334</v>
      </c>
      <c r="BZ325" s="54">
        <v>0</v>
      </c>
      <c r="CA325" s="54">
        <v>0</v>
      </c>
      <c r="CB325" s="54">
        <v>3.1538461538461537</v>
      </c>
      <c r="CC325" s="54">
        <v>0</v>
      </c>
      <c r="CD325" s="54">
        <v>0</v>
      </c>
      <c r="CE325" s="54">
        <v>8.6221509803921563</v>
      </c>
      <c r="CF325" s="54">
        <v>12.328033333333334</v>
      </c>
      <c r="CG325" s="54">
        <v>12.328033333333334</v>
      </c>
      <c r="CH325" s="54">
        <v>12.328033333333334</v>
      </c>
      <c r="CI325" s="54">
        <v>12.328033333333334</v>
      </c>
      <c r="CJ325" s="54">
        <v>12.328033333333334</v>
      </c>
      <c r="CK325" s="54">
        <v>12.328033333333334</v>
      </c>
      <c r="CL325" s="54">
        <v>12.328033333333334</v>
      </c>
      <c r="CM325" s="54">
        <v>12.328033333333334</v>
      </c>
      <c r="CN325" s="54">
        <v>0</v>
      </c>
      <c r="CO325" s="54">
        <v>0.66725819577813505</v>
      </c>
      <c r="CP325" s="54">
        <v>0</v>
      </c>
      <c r="CT325" s="54" t="s">
        <v>42</v>
      </c>
      <c r="CU325" s="54">
        <v>0</v>
      </c>
      <c r="CV325" s="54">
        <v>0</v>
      </c>
      <c r="CW325" s="54">
        <v>12.328033333333334</v>
      </c>
      <c r="CX325" s="54">
        <v>0</v>
      </c>
      <c r="CY325" s="54">
        <v>0</v>
      </c>
      <c r="CZ325" s="54">
        <v>3.1538461538461537</v>
      </c>
      <c r="DA325" s="54">
        <v>0</v>
      </c>
      <c r="DB325" s="54">
        <v>0</v>
      </c>
      <c r="DC325" s="54">
        <v>8.6221509803921563</v>
      </c>
      <c r="DD325" s="54">
        <v>12.328033333333334</v>
      </c>
      <c r="DE325" s="54">
        <v>12.328033333333334</v>
      </c>
      <c r="DF325" s="54">
        <v>12.328033333333334</v>
      </c>
      <c r="DG325" s="54">
        <v>12.328033333333334</v>
      </c>
      <c r="DH325" s="54">
        <v>12.328033333333334</v>
      </c>
      <c r="DI325" s="54">
        <v>12.328033333333334</v>
      </c>
      <c r="DJ325" s="54">
        <v>12.328033333333334</v>
      </c>
      <c r="DK325" s="54">
        <v>12.328033333333334</v>
      </c>
      <c r="DL325" s="54">
        <v>2</v>
      </c>
      <c r="DM325" s="54">
        <v>0.66725819577813505</v>
      </c>
      <c r="DN325" s="54">
        <v>0</v>
      </c>
      <c r="DR325" s="54" t="s">
        <v>42</v>
      </c>
      <c r="DS325" s="54">
        <v>0</v>
      </c>
      <c r="DT325" s="54">
        <v>0</v>
      </c>
      <c r="DU325" s="54">
        <v>12.328033333333334</v>
      </c>
      <c r="DV325" s="54">
        <v>0</v>
      </c>
      <c r="DW325" s="54">
        <v>0</v>
      </c>
      <c r="DX325" s="54">
        <v>3.1538461538461537</v>
      </c>
      <c r="DY325" s="54">
        <v>0</v>
      </c>
      <c r="DZ325" s="54">
        <v>0</v>
      </c>
      <c r="EA325" s="54">
        <v>8.6221509803921563</v>
      </c>
      <c r="EB325" s="54">
        <v>12.328033333333334</v>
      </c>
      <c r="EC325" s="54">
        <v>12.328033333333334</v>
      </c>
      <c r="ED325" s="54">
        <v>12.328033333333334</v>
      </c>
      <c r="EE325" s="54">
        <v>12.328033333333334</v>
      </c>
      <c r="EF325" s="54">
        <v>12.328033333333334</v>
      </c>
      <c r="EG325" s="54">
        <v>12.328033333333334</v>
      </c>
      <c r="EH325" s="54">
        <v>12.328033333333334</v>
      </c>
      <c r="EI325" s="54">
        <v>12.328033333333334</v>
      </c>
      <c r="EJ325" s="54">
        <v>0</v>
      </c>
      <c r="EK325" s="54">
        <v>0.66725819577813505</v>
      </c>
      <c r="EL325" s="54">
        <v>0</v>
      </c>
      <c r="EP325" s="54" t="s">
        <v>42</v>
      </c>
      <c r="EQ325" s="54">
        <v>0</v>
      </c>
      <c r="ER325" s="54">
        <v>0</v>
      </c>
      <c r="ES325" s="54">
        <v>12.328033333333334</v>
      </c>
      <c r="ET325" s="54">
        <v>0</v>
      </c>
      <c r="EU325" s="54">
        <v>0</v>
      </c>
      <c r="EV325" s="54">
        <v>3.1538461538461537</v>
      </c>
      <c r="EW325" s="54">
        <v>0</v>
      </c>
      <c r="EX325" s="54">
        <v>0</v>
      </c>
      <c r="EY325" s="54">
        <v>8.6221509803921563</v>
      </c>
      <c r="EZ325" s="54">
        <v>12.328033333333334</v>
      </c>
      <c r="FA325" s="54">
        <v>12.328033333333334</v>
      </c>
      <c r="FB325" s="54">
        <v>12.328033333333334</v>
      </c>
      <c r="FC325" s="54">
        <v>12.328033333333334</v>
      </c>
      <c r="FD325" s="54">
        <v>12.328033333333334</v>
      </c>
      <c r="FE325" s="54">
        <v>12.328033333333334</v>
      </c>
      <c r="FF325" s="54">
        <v>12.328033333333334</v>
      </c>
      <c r="FG325" s="54">
        <v>12.328033333333334</v>
      </c>
      <c r="FH325" s="54">
        <v>2</v>
      </c>
      <c r="FI325" s="54">
        <v>0.66725819577813505</v>
      </c>
      <c r="FJ325" s="54">
        <v>0</v>
      </c>
      <c r="FN325" s="54" t="s">
        <v>42</v>
      </c>
      <c r="FO325" s="54">
        <v>0</v>
      </c>
      <c r="FP325" s="54">
        <v>0</v>
      </c>
      <c r="FQ325" s="54">
        <v>12.328033333333334</v>
      </c>
      <c r="FR325" s="54">
        <v>0</v>
      </c>
      <c r="FS325" s="54">
        <v>0</v>
      </c>
      <c r="FT325" s="54">
        <v>3.1538461538461537</v>
      </c>
      <c r="FU325" s="54">
        <v>0</v>
      </c>
      <c r="FV325" s="54">
        <v>0</v>
      </c>
      <c r="FW325" s="54">
        <v>8.6221509803921563</v>
      </c>
      <c r="FX325" s="54">
        <v>12.328033333333334</v>
      </c>
      <c r="FY325" s="54">
        <v>12.328033333333334</v>
      </c>
      <c r="FZ325" s="54">
        <v>12.328033333333334</v>
      </c>
      <c r="GA325" s="54">
        <v>12.328033333333334</v>
      </c>
      <c r="GB325" s="54">
        <v>12.328033333333334</v>
      </c>
      <c r="GC325" s="54">
        <v>12.328033333333334</v>
      </c>
      <c r="GD325" s="54">
        <v>12.328033333333334</v>
      </c>
      <c r="GE325" s="54">
        <v>12.328033333333334</v>
      </c>
      <c r="GF325" s="54">
        <v>0</v>
      </c>
      <c r="GG325" s="54">
        <v>0.66725819577813505</v>
      </c>
      <c r="GH325" s="54">
        <v>0</v>
      </c>
      <c r="GL325" s="54" t="s">
        <v>42</v>
      </c>
      <c r="GM325" s="54">
        <v>0</v>
      </c>
      <c r="GN325" s="54">
        <v>0</v>
      </c>
      <c r="GO325" s="54">
        <v>12.328033333333334</v>
      </c>
      <c r="GP325" s="54">
        <v>0</v>
      </c>
      <c r="GQ325" s="54">
        <v>0</v>
      </c>
      <c r="GR325" s="54">
        <v>3.1538461538461537</v>
      </c>
      <c r="GS325" s="54">
        <v>0</v>
      </c>
      <c r="GT325" s="54">
        <v>0</v>
      </c>
      <c r="GU325" s="54">
        <v>8.6221509803921563</v>
      </c>
      <c r="GV325" s="54">
        <v>12.328033333333334</v>
      </c>
      <c r="GW325" s="54">
        <v>12.328033333333334</v>
      </c>
      <c r="GX325" s="54">
        <v>12.328033333333334</v>
      </c>
      <c r="GY325" s="54">
        <v>12.328033333333334</v>
      </c>
      <c r="GZ325" s="54">
        <v>12.328033333333334</v>
      </c>
      <c r="HA325" s="54">
        <v>12.328033333333334</v>
      </c>
      <c r="HB325" s="54">
        <v>12.328033333333334</v>
      </c>
      <c r="HC325" s="54">
        <v>12.328033333333334</v>
      </c>
      <c r="HD325" s="54">
        <v>2</v>
      </c>
      <c r="HE325" s="54">
        <v>0.66725819577813505</v>
      </c>
      <c r="HF325" s="54">
        <v>0</v>
      </c>
      <c r="HJ325" s="54" t="s">
        <v>42</v>
      </c>
      <c r="HK325" s="54">
        <v>0</v>
      </c>
      <c r="HL325" s="54">
        <v>0</v>
      </c>
      <c r="HM325" s="54">
        <v>12.328033333333334</v>
      </c>
      <c r="HN325" s="54">
        <v>0</v>
      </c>
      <c r="HO325" s="54">
        <v>0</v>
      </c>
      <c r="HP325" s="54">
        <v>3.1538461538461537</v>
      </c>
      <c r="HQ325" s="54">
        <v>0</v>
      </c>
      <c r="HR325" s="54">
        <v>0</v>
      </c>
      <c r="HS325" s="54">
        <v>8.6221509803921563</v>
      </c>
      <c r="HT325" s="54">
        <v>12.328033333333334</v>
      </c>
      <c r="HU325" s="54">
        <v>12.328033333333334</v>
      </c>
      <c r="HV325" s="54">
        <v>12.328033333333334</v>
      </c>
      <c r="HW325" s="54">
        <v>12.328033333333334</v>
      </c>
      <c r="HX325" s="54">
        <v>12.328033333333334</v>
      </c>
      <c r="HY325" s="54">
        <v>12.328033333333334</v>
      </c>
      <c r="HZ325" s="54">
        <v>12.328033333333334</v>
      </c>
      <c r="IA325" s="54">
        <v>12.328033333333334</v>
      </c>
      <c r="IB325" s="54">
        <v>0</v>
      </c>
      <c r="IC325" s="54">
        <v>0.66725819577813505</v>
      </c>
      <c r="ID325" s="54">
        <v>0</v>
      </c>
    </row>
    <row r="326" spans="2:238" x14ac:dyDescent="0.25">
      <c r="B326" s="54">
        <v>11</v>
      </c>
      <c r="C326" s="54">
        <v>1</v>
      </c>
      <c r="D326" s="54">
        <v>3600</v>
      </c>
      <c r="E326" s="54">
        <v>11.349533333333335</v>
      </c>
      <c r="F326" s="54">
        <v>0</v>
      </c>
      <c r="G326" s="54">
        <v>0</v>
      </c>
      <c r="H326" s="54">
        <v>3.1538461538461537</v>
      </c>
      <c r="I326" s="54">
        <v>0</v>
      </c>
      <c r="J326" s="54">
        <v>0</v>
      </c>
      <c r="K326" s="54">
        <v>7.6436509803921586</v>
      </c>
      <c r="L326" s="54">
        <v>11.349533333333335</v>
      </c>
      <c r="M326" s="54">
        <v>11.349533333333335</v>
      </c>
      <c r="N326" s="54">
        <v>11.349533333333335</v>
      </c>
      <c r="O326" s="54">
        <v>11.349533333333335</v>
      </c>
      <c r="P326" s="54">
        <v>11.349533333333335</v>
      </c>
      <c r="Q326" s="54">
        <v>11.349533333333335</v>
      </c>
      <c r="R326" s="54">
        <v>11.349533333333335</v>
      </c>
      <c r="S326" s="54">
        <v>11.349533333333335</v>
      </c>
      <c r="T326" s="54">
        <v>2</v>
      </c>
      <c r="U326" s="54">
        <v>0.66997606433476342</v>
      </c>
      <c r="V326" s="54">
        <v>0</v>
      </c>
      <c r="Z326" s="54">
        <v>11</v>
      </c>
      <c r="AA326" s="54">
        <v>1</v>
      </c>
      <c r="AB326" s="54">
        <v>3600</v>
      </c>
      <c r="AC326" s="54">
        <v>11.349533333333335</v>
      </c>
      <c r="AD326" s="54">
        <v>0</v>
      </c>
      <c r="AE326" s="54">
        <v>0</v>
      </c>
      <c r="AF326" s="54">
        <v>3.1538461538461537</v>
      </c>
      <c r="AG326" s="54">
        <v>0</v>
      </c>
      <c r="AH326" s="54">
        <v>0</v>
      </c>
      <c r="AI326" s="54">
        <v>7.6436509803921586</v>
      </c>
      <c r="AJ326" s="54">
        <v>11.349533333333335</v>
      </c>
      <c r="AK326" s="54">
        <v>11.349533333333335</v>
      </c>
      <c r="AL326" s="54">
        <v>11.349533333333335</v>
      </c>
      <c r="AM326" s="54">
        <v>11.349533333333335</v>
      </c>
      <c r="AN326" s="54">
        <v>11.349533333333335</v>
      </c>
      <c r="AO326" s="54">
        <v>11.349533333333335</v>
      </c>
      <c r="AP326" s="54">
        <v>11.349533333333335</v>
      </c>
      <c r="AQ326" s="54">
        <v>11.349533333333335</v>
      </c>
      <c r="AR326" s="54">
        <v>0</v>
      </c>
      <c r="AS326" s="54">
        <v>0.66997606433476342</v>
      </c>
      <c r="AT326" s="54">
        <v>0</v>
      </c>
      <c r="AX326" s="54">
        <v>11</v>
      </c>
      <c r="AY326" s="54">
        <v>1</v>
      </c>
      <c r="AZ326" s="54">
        <v>3600</v>
      </c>
      <c r="BA326" s="54">
        <v>11.349533333333335</v>
      </c>
      <c r="BB326" s="54">
        <v>0</v>
      </c>
      <c r="BC326" s="54">
        <v>0</v>
      </c>
      <c r="BD326" s="54">
        <v>3.1538461538461537</v>
      </c>
      <c r="BE326" s="54">
        <v>0</v>
      </c>
      <c r="BF326" s="54">
        <v>0</v>
      </c>
      <c r="BG326" s="54">
        <v>7.6436509803921586</v>
      </c>
      <c r="BH326" s="54">
        <v>11.349533333333335</v>
      </c>
      <c r="BI326" s="54">
        <v>11.349533333333335</v>
      </c>
      <c r="BJ326" s="54">
        <v>11.349533333333335</v>
      </c>
      <c r="BK326" s="54">
        <v>11.349533333333335</v>
      </c>
      <c r="BL326" s="54">
        <v>11.349533333333335</v>
      </c>
      <c r="BM326" s="54">
        <v>11.349533333333335</v>
      </c>
      <c r="BN326" s="54">
        <v>11.349533333333335</v>
      </c>
      <c r="BO326" s="54">
        <v>11.349533333333335</v>
      </c>
      <c r="BP326" s="54">
        <v>2</v>
      </c>
      <c r="BQ326" s="54">
        <v>0.66725819577813505</v>
      </c>
      <c r="BR326" s="54">
        <v>0</v>
      </c>
      <c r="BV326" s="54">
        <v>11</v>
      </c>
      <c r="BW326" s="54">
        <v>1</v>
      </c>
      <c r="BX326" s="54">
        <v>3600</v>
      </c>
      <c r="BY326" s="54">
        <v>11.349533333333335</v>
      </c>
      <c r="BZ326" s="54">
        <v>0</v>
      </c>
      <c r="CA326" s="54">
        <v>0</v>
      </c>
      <c r="CB326" s="54">
        <v>3.1538461538461537</v>
      </c>
      <c r="CC326" s="54">
        <v>0</v>
      </c>
      <c r="CD326" s="54">
        <v>0</v>
      </c>
      <c r="CE326" s="54">
        <v>7.6436509803921586</v>
      </c>
      <c r="CF326" s="54">
        <v>11.349533333333335</v>
      </c>
      <c r="CG326" s="54">
        <v>11.349533333333335</v>
      </c>
      <c r="CH326" s="54">
        <v>11.349533333333335</v>
      </c>
      <c r="CI326" s="54">
        <v>11.349533333333335</v>
      </c>
      <c r="CJ326" s="54">
        <v>11.349533333333335</v>
      </c>
      <c r="CK326" s="54">
        <v>11.349533333333335</v>
      </c>
      <c r="CL326" s="54">
        <v>11.349533333333335</v>
      </c>
      <c r="CM326" s="54">
        <v>11.349533333333335</v>
      </c>
      <c r="CN326" s="54">
        <v>0</v>
      </c>
      <c r="CO326" s="54">
        <v>0.66725819577813505</v>
      </c>
      <c r="CP326" s="54">
        <v>0</v>
      </c>
      <c r="CT326" s="54">
        <v>11</v>
      </c>
      <c r="CU326" s="54">
        <v>1</v>
      </c>
      <c r="CV326" s="54">
        <v>3600</v>
      </c>
      <c r="CW326" s="54">
        <v>11.349533333333335</v>
      </c>
      <c r="CX326" s="54">
        <v>0</v>
      </c>
      <c r="CY326" s="54">
        <v>0</v>
      </c>
      <c r="CZ326" s="54">
        <v>3.1538461538461537</v>
      </c>
      <c r="DA326" s="54">
        <v>0</v>
      </c>
      <c r="DB326" s="54">
        <v>0</v>
      </c>
      <c r="DC326" s="54">
        <v>7.6436509803921586</v>
      </c>
      <c r="DD326" s="54">
        <v>11.349533333333335</v>
      </c>
      <c r="DE326" s="54">
        <v>11.349533333333335</v>
      </c>
      <c r="DF326" s="54">
        <v>11.349533333333335</v>
      </c>
      <c r="DG326" s="54">
        <v>11.349533333333335</v>
      </c>
      <c r="DH326" s="54">
        <v>11.349533333333335</v>
      </c>
      <c r="DI326" s="54">
        <v>11.349533333333335</v>
      </c>
      <c r="DJ326" s="54">
        <v>11.349533333333335</v>
      </c>
      <c r="DK326" s="54">
        <v>11.349533333333335</v>
      </c>
      <c r="DL326" s="54">
        <v>2</v>
      </c>
      <c r="DM326" s="54">
        <v>0.66725819577813505</v>
      </c>
      <c r="DN326" s="54">
        <v>0</v>
      </c>
      <c r="DR326" s="54">
        <v>11</v>
      </c>
      <c r="DS326" s="54">
        <v>1</v>
      </c>
      <c r="DT326" s="54">
        <v>3600</v>
      </c>
      <c r="DU326" s="54">
        <v>11.349533333333335</v>
      </c>
      <c r="DV326" s="54">
        <v>0</v>
      </c>
      <c r="DW326" s="54">
        <v>0</v>
      </c>
      <c r="DX326" s="54">
        <v>3.1538461538461537</v>
      </c>
      <c r="DY326" s="54">
        <v>0</v>
      </c>
      <c r="DZ326" s="54">
        <v>0</v>
      </c>
      <c r="EA326" s="54">
        <v>7.6436509803921586</v>
      </c>
      <c r="EB326" s="54">
        <v>11.349533333333335</v>
      </c>
      <c r="EC326" s="54">
        <v>11.349533333333335</v>
      </c>
      <c r="ED326" s="54">
        <v>11.349533333333335</v>
      </c>
      <c r="EE326" s="54">
        <v>11.349533333333335</v>
      </c>
      <c r="EF326" s="54">
        <v>11.349533333333335</v>
      </c>
      <c r="EG326" s="54">
        <v>11.349533333333335</v>
      </c>
      <c r="EH326" s="54">
        <v>11.349533333333335</v>
      </c>
      <c r="EI326" s="54">
        <v>11.349533333333335</v>
      </c>
      <c r="EJ326" s="54">
        <v>0</v>
      </c>
      <c r="EK326" s="54">
        <v>0.66725819577813505</v>
      </c>
      <c r="EL326" s="54">
        <v>0</v>
      </c>
      <c r="EP326" s="54">
        <v>11</v>
      </c>
      <c r="EQ326" s="54">
        <v>1</v>
      </c>
      <c r="ER326" s="54">
        <v>3600</v>
      </c>
      <c r="ES326" s="54">
        <v>11.349533333333335</v>
      </c>
      <c r="ET326" s="54">
        <v>0</v>
      </c>
      <c r="EU326" s="54">
        <v>0</v>
      </c>
      <c r="EV326" s="54">
        <v>3.1538461538461537</v>
      </c>
      <c r="EW326" s="54">
        <v>0</v>
      </c>
      <c r="EX326" s="54">
        <v>0</v>
      </c>
      <c r="EY326" s="54">
        <v>7.6436509803921586</v>
      </c>
      <c r="EZ326" s="54">
        <v>11.349533333333335</v>
      </c>
      <c r="FA326" s="54">
        <v>11.349533333333335</v>
      </c>
      <c r="FB326" s="54">
        <v>11.349533333333335</v>
      </c>
      <c r="FC326" s="54">
        <v>11.349533333333335</v>
      </c>
      <c r="FD326" s="54">
        <v>11.349533333333335</v>
      </c>
      <c r="FE326" s="54">
        <v>11.349533333333335</v>
      </c>
      <c r="FF326" s="54">
        <v>11.349533333333335</v>
      </c>
      <c r="FG326" s="54">
        <v>11.349533333333335</v>
      </c>
      <c r="FH326" s="54">
        <v>2</v>
      </c>
      <c r="FI326" s="54">
        <v>0.66725819577813505</v>
      </c>
      <c r="FJ326" s="54">
        <v>0</v>
      </c>
      <c r="FN326" s="54">
        <v>11</v>
      </c>
      <c r="FO326" s="54">
        <v>1</v>
      </c>
      <c r="FP326" s="54">
        <v>3600</v>
      </c>
      <c r="FQ326" s="54">
        <v>11.349533333333335</v>
      </c>
      <c r="FR326" s="54">
        <v>0</v>
      </c>
      <c r="FS326" s="54">
        <v>0</v>
      </c>
      <c r="FT326" s="54">
        <v>3.1538461538461537</v>
      </c>
      <c r="FU326" s="54">
        <v>0</v>
      </c>
      <c r="FV326" s="54">
        <v>0</v>
      </c>
      <c r="FW326" s="54">
        <v>7.6436509803921586</v>
      </c>
      <c r="FX326" s="54">
        <v>11.349533333333335</v>
      </c>
      <c r="FY326" s="54">
        <v>11.349533333333335</v>
      </c>
      <c r="FZ326" s="54">
        <v>11.349533333333335</v>
      </c>
      <c r="GA326" s="54">
        <v>11.349533333333335</v>
      </c>
      <c r="GB326" s="54">
        <v>11.349533333333335</v>
      </c>
      <c r="GC326" s="54">
        <v>11.349533333333335</v>
      </c>
      <c r="GD326" s="54">
        <v>11.349533333333335</v>
      </c>
      <c r="GE326" s="54">
        <v>11.349533333333335</v>
      </c>
      <c r="GF326" s="54">
        <v>0</v>
      </c>
      <c r="GG326" s="54">
        <v>0.66725819577813505</v>
      </c>
      <c r="GH326" s="54">
        <v>0</v>
      </c>
      <c r="GL326" s="54">
        <v>11</v>
      </c>
      <c r="GM326" s="54">
        <v>1</v>
      </c>
      <c r="GN326" s="54">
        <v>3600</v>
      </c>
      <c r="GO326" s="54">
        <v>11.349533333333335</v>
      </c>
      <c r="GP326" s="54">
        <v>0</v>
      </c>
      <c r="GQ326" s="54">
        <v>0</v>
      </c>
      <c r="GR326" s="54">
        <v>3.1538461538461537</v>
      </c>
      <c r="GS326" s="54">
        <v>0</v>
      </c>
      <c r="GT326" s="54">
        <v>0</v>
      </c>
      <c r="GU326" s="54">
        <v>7.6436509803921586</v>
      </c>
      <c r="GV326" s="54">
        <v>11.349533333333335</v>
      </c>
      <c r="GW326" s="54">
        <v>11.349533333333335</v>
      </c>
      <c r="GX326" s="54">
        <v>11.349533333333335</v>
      </c>
      <c r="GY326" s="54">
        <v>11.349533333333335</v>
      </c>
      <c r="GZ326" s="54">
        <v>11.349533333333335</v>
      </c>
      <c r="HA326" s="54">
        <v>11.349533333333335</v>
      </c>
      <c r="HB326" s="54">
        <v>11.349533333333335</v>
      </c>
      <c r="HC326" s="54">
        <v>11.349533333333335</v>
      </c>
      <c r="HD326" s="54">
        <v>2</v>
      </c>
      <c r="HE326" s="54">
        <v>0.66725819577813505</v>
      </c>
      <c r="HF326" s="54">
        <v>0</v>
      </c>
      <c r="HJ326" s="54">
        <v>11</v>
      </c>
      <c r="HK326" s="54">
        <v>1</v>
      </c>
      <c r="HL326" s="54">
        <v>3600</v>
      </c>
      <c r="HM326" s="54">
        <v>11.349533333333335</v>
      </c>
      <c r="HN326" s="54">
        <v>0</v>
      </c>
      <c r="HO326" s="54">
        <v>0</v>
      </c>
      <c r="HP326" s="54">
        <v>3.1538461538461537</v>
      </c>
      <c r="HQ326" s="54">
        <v>0</v>
      </c>
      <c r="HR326" s="54">
        <v>0</v>
      </c>
      <c r="HS326" s="54">
        <v>7.6436509803921586</v>
      </c>
      <c r="HT326" s="54">
        <v>11.349533333333335</v>
      </c>
      <c r="HU326" s="54">
        <v>11.349533333333335</v>
      </c>
      <c r="HV326" s="54">
        <v>11.349533333333335</v>
      </c>
      <c r="HW326" s="54">
        <v>11.349533333333335</v>
      </c>
      <c r="HX326" s="54">
        <v>11.349533333333335</v>
      </c>
      <c r="HY326" s="54">
        <v>11.349533333333335</v>
      </c>
      <c r="HZ326" s="54">
        <v>11.349533333333335</v>
      </c>
      <c r="IA326" s="54">
        <v>11.349533333333335</v>
      </c>
      <c r="IB326" s="54">
        <v>0</v>
      </c>
      <c r="IC326" s="54">
        <v>0.66725819577813505</v>
      </c>
      <c r="ID326" s="54">
        <v>0</v>
      </c>
    </row>
    <row r="327" spans="2:238" x14ac:dyDescent="0.25">
      <c r="B327" s="54" t="s">
        <v>52</v>
      </c>
      <c r="C327" s="54">
        <v>2</v>
      </c>
      <c r="D327" s="54">
        <v>7200</v>
      </c>
      <c r="E327" s="54">
        <v>10.75213333333333</v>
      </c>
      <c r="F327" s="54">
        <v>0</v>
      </c>
      <c r="G327" s="54">
        <v>0</v>
      </c>
      <c r="H327" s="54">
        <v>3.1538461538461537</v>
      </c>
      <c r="I327" s="54">
        <v>0</v>
      </c>
      <c r="J327" s="54">
        <v>0</v>
      </c>
      <c r="K327" s="54">
        <v>7.0462509803921529</v>
      </c>
      <c r="L327" s="54">
        <v>10.75213333333333</v>
      </c>
      <c r="M327" s="54">
        <v>10.75213333333333</v>
      </c>
      <c r="N327" s="54">
        <v>10.75213333333333</v>
      </c>
      <c r="O327" s="54">
        <v>10.75213333333333</v>
      </c>
      <c r="P327" s="54">
        <v>10.75213333333333</v>
      </c>
      <c r="Q327" s="54">
        <v>10.75213333333333</v>
      </c>
      <c r="R327" s="54">
        <v>10.75213333333333</v>
      </c>
      <c r="S327" s="54">
        <v>10.75213333333333</v>
      </c>
      <c r="T327" s="54">
        <v>2</v>
      </c>
      <c r="U327" s="54">
        <v>0.66997606433476342</v>
      </c>
      <c r="V327" s="54">
        <v>0</v>
      </c>
      <c r="Z327" s="54" t="s">
        <v>52</v>
      </c>
      <c r="AA327" s="54">
        <v>2</v>
      </c>
      <c r="AB327" s="54">
        <v>7200</v>
      </c>
      <c r="AC327" s="54">
        <v>10.75213333333333</v>
      </c>
      <c r="AD327" s="54">
        <v>0</v>
      </c>
      <c r="AE327" s="54">
        <v>0</v>
      </c>
      <c r="AF327" s="54">
        <v>3.1538461538461537</v>
      </c>
      <c r="AG327" s="54">
        <v>0</v>
      </c>
      <c r="AH327" s="54">
        <v>0</v>
      </c>
      <c r="AI327" s="54">
        <v>7.0462509803921529</v>
      </c>
      <c r="AJ327" s="54">
        <v>10.75213333333333</v>
      </c>
      <c r="AK327" s="54">
        <v>10.75213333333333</v>
      </c>
      <c r="AL327" s="54">
        <v>10.75213333333333</v>
      </c>
      <c r="AM327" s="54">
        <v>10.75213333333333</v>
      </c>
      <c r="AN327" s="54">
        <v>10.75213333333333</v>
      </c>
      <c r="AO327" s="54">
        <v>10.75213333333333</v>
      </c>
      <c r="AP327" s="54">
        <v>10.75213333333333</v>
      </c>
      <c r="AQ327" s="54">
        <v>10.75213333333333</v>
      </c>
      <c r="AR327" s="54">
        <v>0</v>
      </c>
      <c r="AS327" s="54">
        <v>0.66997606433476342</v>
      </c>
      <c r="AT327" s="54">
        <v>0</v>
      </c>
      <c r="AX327" s="54" t="s">
        <v>52</v>
      </c>
      <c r="AY327" s="54">
        <v>2</v>
      </c>
      <c r="AZ327" s="54">
        <v>7200</v>
      </c>
      <c r="BA327" s="54">
        <v>10.75213333333333</v>
      </c>
      <c r="BB327" s="54">
        <v>0</v>
      </c>
      <c r="BC327" s="54">
        <v>0</v>
      </c>
      <c r="BD327" s="54">
        <v>3.1538461538461537</v>
      </c>
      <c r="BE327" s="54">
        <v>0</v>
      </c>
      <c r="BF327" s="54">
        <v>0</v>
      </c>
      <c r="BG327" s="54">
        <v>7.0462509803921529</v>
      </c>
      <c r="BH327" s="54">
        <v>10.75213333333333</v>
      </c>
      <c r="BI327" s="54">
        <v>10.75213333333333</v>
      </c>
      <c r="BJ327" s="54">
        <v>10.75213333333333</v>
      </c>
      <c r="BK327" s="54">
        <v>10.75213333333333</v>
      </c>
      <c r="BL327" s="54">
        <v>10.75213333333333</v>
      </c>
      <c r="BM327" s="54">
        <v>10.75213333333333</v>
      </c>
      <c r="BN327" s="54">
        <v>10.75213333333333</v>
      </c>
      <c r="BO327" s="54">
        <v>10.75213333333333</v>
      </c>
      <c r="BP327" s="54">
        <v>2</v>
      </c>
      <c r="BQ327" s="54">
        <v>0.66725819577813505</v>
      </c>
      <c r="BR327" s="54">
        <v>0</v>
      </c>
      <c r="BV327" s="54" t="s">
        <v>52</v>
      </c>
      <c r="BW327" s="54">
        <v>2</v>
      </c>
      <c r="BX327" s="54">
        <v>7200</v>
      </c>
      <c r="BY327" s="54">
        <v>10.75213333333333</v>
      </c>
      <c r="BZ327" s="54">
        <v>0</v>
      </c>
      <c r="CA327" s="54">
        <v>0</v>
      </c>
      <c r="CB327" s="54">
        <v>3.1538461538461537</v>
      </c>
      <c r="CC327" s="54">
        <v>0</v>
      </c>
      <c r="CD327" s="54">
        <v>0</v>
      </c>
      <c r="CE327" s="54">
        <v>7.0462509803921529</v>
      </c>
      <c r="CF327" s="54">
        <v>10.75213333333333</v>
      </c>
      <c r="CG327" s="54">
        <v>10.75213333333333</v>
      </c>
      <c r="CH327" s="54">
        <v>10.75213333333333</v>
      </c>
      <c r="CI327" s="54">
        <v>10.75213333333333</v>
      </c>
      <c r="CJ327" s="54">
        <v>10.75213333333333</v>
      </c>
      <c r="CK327" s="54">
        <v>10.75213333333333</v>
      </c>
      <c r="CL327" s="54">
        <v>10.75213333333333</v>
      </c>
      <c r="CM327" s="54">
        <v>10.75213333333333</v>
      </c>
      <c r="CN327" s="54">
        <v>0</v>
      </c>
      <c r="CO327" s="54">
        <v>0.66725819577813505</v>
      </c>
      <c r="CP327" s="54">
        <v>0</v>
      </c>
      <c r="CT327" s="54" t="s">
        <v>52</v>
      </c>
      <c r="CU327" s="54">
        <v>2</v>
      </c>
      <c r="CV327" s="54">
        <v>7200</v>
      </c>
      <c r="CW327" s="54">
        <v>10.75213333333333</v>
      </c>
      <c r="CX327" s="54">
        <v>0</v>
      </c>
      <c r="CY327" s="54">
        <v>0</v>
      </c>
      <c r="CZ327" s="54">
        <v>3.1538461538461537</v>
      </c>
      <c r="DA327" s="54">
        <v>0</v>
      </c>
      <c r="DB327" s="54">
        <v>0</v>
      </c>
      <c r="DC327" s="54">
        <v>7.0462509803921529</v>
      </c>
      <c r="DD327" s="54">
        <v>10.75213333333333</v>
      </c>
      <c r="DE327" s="54">
        <v>10.75213333333333</v>
      </c>
      <c r="DF327" s="54">
        <v>10.75213333333333</v>
      </c>
      <c r="DG327" s="54">
        <v>10.75213333333333</v>
      </c>
      <c r="DH327" s="54">
        <v>10.75213333333333</v>
      </c>
      <c r="DI327" s="54">
        <v>10.75213333333333</v>
      </c>
      <c r="DJ327" s="54">
        <v>10.75213333333333</v>
      </c>
      <c r="DK327" s="54">
        <v>10.75213333333333</v>
      </c>
      <c r="DL327" s="54">
        <v>2</v>
      </c>
      <c r="DM327" s="54">
        <v>0.66725819577813505</v>
      </c>
      <c r="DN327" s="54">
        <v>0</v>
      </c>
      <c r="DR327" s="54" t="s">
        <v>52</v>
      </c>
      <c r="DS327" s="54">
        <v>2</v>
      </c>
      <c r="DT327" s="54">
        <v>7200</v>
      </c>
      <c r="DU327" s="54">
        <v>10.75213333333333</v>
      </c>
      <c r="DV327" s="54">
        <v>0</v>
      </c>
      <c r="DW327" s="54">
        <v>0</v>
      </c>
      <c r="DX327" s="54">
        <v>3.1538461538461537</v>
      </c>
      <c r="DY327" s="54">
        <v>0</v>
      </c>
      <c r="DZ327" s="54">
        <v>0</v>
      </c>
      <c r="EA327" s="54">
        <v>7.0462509803921529</v>
      </c>
      <c r="EB327" s="54">
        <v>10.75213333333333</v>
      </c>
      <c r="EC327" s="54">
        <v>10.75213333333333</v>
      </c>
      <c r="ED327" s="54">
        <v>10.75213333333333</v>
      </c>
      <c r="EE327" s="54">
        <v>10.75213333333333</v>
      </c>
      <c r="EF327" s="54">
        <v>10.75213333333333</v>
      </c>
      <c r="EG327" s="54">
        <v>10.75213333333333</v>
      </c>
      <c r="EH327" s="54">
        <v>10.75213333333333</v>
      </c>
      <c r="EI327" s="54">
        <v>10.75213333333333</v>
      </c>
      <c r="EJ327" s="54">
        <v>0</v>
      </c>
      <c r="EK327" s="54">
        <v>0.66725819577813505</v>
      </c>
      <c r="EL327" s="54">
        <v>0</v>
      </c>
      <c r="EP327" s="54" t="s">
        <v>52</v>
      </c>
      <c r="EQ327" s="54">
        <v>2</v>
      </c>
      <c r="ER327" s="54">
        <v>7200</v>
      </c>
      <c r="ES327" s="54">
        <v>10.75213333333333</v>
      </c>
      <c r="ET327" s="54">
        <v>0</v>
      </c>
      <c r="EU327" s="54">
        <v>0</v>
      </c>
      <c r="EV327" s="54">
        <v>3.1538461538461537</v>
      </c>
      <c r="EW327" s="54">
        <v>0</v>
      </c>
      <c r="EX327" s="54">
        <v>0</v>
      </c>
      <c r="EY327" s="54">
        <v>7.0462509803921529</v>
      </c>
      <c r="EZ327" s="54">
        <v>10.75213333333333</v>
      </c>
      <c r="FA327" s="54">
        <v>10.75213333333333</v>
      </c>
      <c r="FB327" s="54">
        <v>10.75213333333333</v>
      </c>
      <c r="FC327" s="54">
        <v>10.75213333333333</v>
      </c>
      <c r="FD327" s="54">
        <v>10.75213333333333</v>
      </c>
      <c r="FE327" s="54">
        <v>10.75213333333333</v>
      </c>
      <c r="FF327" s="54">
        <v>10.75213333333333</v>
      </c>
      <c r="FG327" s="54">
        <v>10.75213333333333</v>
      </c>
      <c r="FH327" s="54">
        <v>2</v>
      </c>
      <c r="FI327" s="54">
        <v>0.66725819577813505</v>
      </c>
      <c r="FJ327" s="54">
        <v>0</v>
      </c>
      <c r="FN327" s="54" t="s">
        <v>52</v>
      </c>
      <c r="FO327" s="54">
        <v>2</v>
      </c>
      <c r="FP327" s="54">
        <v>7200</v>
      </c>
      <c r="FQ327" s="54">
        <v>10.75213333333333</v>
      </c>
      <c r="FR327" s="54">
        <v>0</v>
      </c>
      <c r="FS327" s="54">
        <v>0</v>
      </c>
      <c r="FT327" s="54">
        <v>3.1538461538461537</v>
      </c>
      <c r="FU327" s="54">
        <v>0</v>
      </c>
      <c r="FV327" s="54">
        <v>0</v>
      </c>
      <c r="FW327" s="54">
        <v>7.0462509803921529</v>
      </c>
      <c r="FX327" s="54">
        <v>10.75213333333333</v>
      </c>
      <c r="FY327" s="54">
        <v>10.75213333333333</v>
      </c>
      <c r="FZ327" s="54">
        <v>10.75213333333333</v>
      </c>
      <c r="GA327" s="54">
        <v>10.75213333333333</v>
      </c>
      <c r="GB327" s="54">
        <v>10.75213333333333</v>
      </c>
      <c r="GC327" s="54">
        <v>10.75213333333333</v>
      </c>
      <c r="GD327" s="54">
        <v>10.75213333333333</v>
      </c>
      <c r="GE327" s="54">
        <v>10.75213333333333</v>
      </c>
      <c r="GF327" s="54">
        <v>0</v>
      </c>
      <c r="GG327" s="54">
        <v>0.66725819577813505</v>
      </c>
      <c r="GH327" s="54">
        <v>0</v>
      </c>
      <c r="GL327" s="54" t="s">
        <v>52</v>
      </c>
      <c r="GM327" s="54">
        <v>2</v>
      </c>
      <c r="GN327" s="54">
        <v>7200</v>
      </c>
      <c r="GO327" s="54">
        <v>10.75213333333333</v>
      </c>
      <c r="GP327" s="54">
        <v>0</v>
      </c>
      <c r="GQ327" s="54">
        <v>0</v>
      </c>
      <c r="GR327" s="54">
        <v>3.1538461538461537</v>
      </c>
      <c r="GS327" s="54">
        <v>0</v>
      </c>
      <c r="GT327" s="54">
        <v>0</v>
      </c>
      <c r="GU327" s="54">
        <v>7.0462509803921529</v>
      </c>
      <c r="GV327" s="54">
        <v>10.75213333333333</v>
      </c>
      <c r="GW327" s="54">
        <v>10.75213333333333</v>
      </c>
      <c r="GX327" s="54">
        <v>10.75213333333333</v>
      </c>
      <c r="GY327" s="54">
        <v>10.75213333333333</v>
      </c>
      <c r="GZ327" s="54">
        <v>10.75213333333333</v>
      </c>
      <c r="HA327" s="54">
        <v>10.75213333333333</v>
      </c>
      <c r="HB327" s="54">
        <v>10.75213333333333</v>
      </c>
      <c r="HC327" s="54">
        <v>10.75213333333333</v>
      </c>
      <c r="HD327" s="54">
        <v>2</v>
      </c>
      <c r="HE327" s="54">
        <v>0.66725819577813505</v>
      </c>
      <c r="HF327" s="54">
        <v>0</v>
      </c>
      <c r="HJ327" s="54" t="s">
        <v>52</v>
      </c>
      <c r="HK327" s="54">
        <v>2</v>
      </c>
      <c r="HL327" s="54">
        <v>7200</v>
      </c>
      <c r="HM327" s="54">
        <v>10.75213333333333</v>
      </c>
      <c r="HN327" s="54">
        <v>0</v>
      </c>
      <c r="HO327" s="54">
        <v>0</v>
      </c>
      <c r="HP327" s="54">
        <v>3.1538461538461537</v>
      </c>
      <c r="HQ327" s="54">
        <v>0</v>
      </c>
      <c r="HR327" s="54">
        <v>0</v>
      </c>
      <c r="HS327" s="54">
        <v>7.0462509803921529</v>
      </c>
      <c r="HT327" s="54">
        <v>10.75213333333333</v>
      </c>
      <c r="HU327" s="54">
        <v>10.75213333333333</v>
      </c>
      <c r="HV327" s="54">
        <v>10.75213333333333</v>
      </c>
      <c r="HW327" s="54">
        <v>10.75213333333333</v>
      </c>
      <c r="HX327" s="54">
        <v>10.75213333333333</v>
      </c>
      <c r="HY327" s="54">
        <v>10.75213333333333</v>
      </c>
      <c r="HZ327" s="54">
        <v>10.75213333333333</v>
      </c>
      <c r="IA327" s="54">
        <v>10.75213333333333</v>
      </c>
      <c r="IB327" s="54">
        <v>0</v>
      </c>
      <c r="IC327" s="54">
        <v>0.66725819577813505</v>
      </c>
      <c r="ID327" s="54">
        <v>0</v>
      </c>
    </row>
    <row r="328" spans="2:238" x14ac:dyDescent="0.25">
      <c r="B328" s="54">
        <v>25.582283333333333</v>
      </c>
      <c r="C328" s="54">
        <v>3</v>
      </c>
      <c r="D328" s="54">
        <v>10800</v>
      </c>
      <c r="E328" s="54">
        <v>9.9452999999999996</v>
      </c>
      <c r="F328" s="54">
        <v>0</v>
      </c>
      <c r="G328" s="54">
        <v>0</v>
      </c>
      <c r="H328" s="54">
        <v>3.1538461538461537</v>
      </c>
      <c r="I328" s="54">
        <v>0</v>
      </c>
      <c r="J328" s="54">
        <v>0</v>
      </c>
      <c r="K328" s="54">
        <v>6.239417647058823</v>
      </c>
      <c r="L328" s="54">
        <v>9.9452999999999996</v>
      </c>
      <c r="M328" s="54">
        <v>9.9452999999999996</v>
      </c>
      <c r="N328" s="54">
        <v>9.9452999999999996</v>
      </c>
      <c r="O328" s="54">
        <v>9.9452999999999996</v>
      </c>
      <c r="P328" s="54">
        <v>9.9452999999999996</v>
      </c>
      <c r="Q328" s="54">
        <v>9.9452999999999996</v>
      </c>
      <c r="R328" s="54">
        <v>9.9452999999999996</v>
      </c>
      <c r="S328" s="54">
        <v>9.9452999999999996</v>
      </c>
      <c r="T328" s="54">
        <v>2</v>
      </c>
      <c r="U328" s="54">
        <v>0.66997606433476342</v>
      </c>
      <c r="V328" s="54">
        <v>0</v>
      </c>
      <c r="Z328" s="54">
        <v>25.582283333333333</v>
      </c>
      <c r="AA328" s="54">
        <v>3</v>
      </c>
      <c r="AB328" s="54">
        <v>10800</v>
      </c>
      <c r="AC328" s="54">
        <v>9.9452999999999996</v>
      </c>
      <c r="AD328" s="54">
        <v>0</v>
      </c>
      <c r="AE328" s="54">
        <v>0</v>
      </c>
      <c r="AF328" s="54">
        <v>3.1538461538461537</v>
      </c>
      <c r="AG328" s="54">
        <v>0</v>
      </c>
      <c r="AH328" s="54">
        <v>0</v>
      </c>
      <c r="AI328" s="54">
        <v>6.239417647058823</v>
      </c>
      <c r="AJ328" s="54">
        <v>9.9452999999999996</v>
      </c>
      <c r="AK328" s="54">
        <v>9.9452999999999996</v>
      </c>
      <c r="AL328" s="54">
        <v>9.9452999999999996</v>
      </c>
      <c r="AM328" s="54">
        <v>9.9452999999999996</v>
      </c>
      <c r="AN328" s="54">
        <v>9.9452999999999996</v>
      </c>
      <c r="AO328" s="54">
        <v>9.9452999999999996</v>
      </c>
      <c r="AP328" s="54">
        <v>9.9452999999999996</v>
      </c>
      <c r="AQ328" s="54">
        <v>9.9452999999999996</v>
      </c>
      <c r="AR328" s="54">
        <v>0</v>
      </c>
      <c r="AS328" s="54">
        <v>0.66997606433476342</v>
      </c>
      <c r="AT328" s="54">
        <v>0</v>
      </c>
      <c r="AX328" s="54">
        <v>25.582283333333333</v>
      </c>
      <c r="AY328" s="54">
        <v>3</v>
      </c>
      <c r="AZ328" s="54">
        <v>10800</v>
      </c>
      <c r="BA328" s="54">
        <v>9.9452999999999996</v>
      </c>
      <c r="BB328" s="54">
        <v>0</v>
      </c>
      <c r="BC328" s="54">
        <v>0</v>
      </c>
      <c r="BD328" s="54">
        <v>3.1538461538461537</v>
      </c>
      <c r="BE328" s="54">
        <v>0</v>
      </c>
      <c r="BF328" s="54">
        <v>0</v>
      </c>
      <c r="BG328" s="54">
        <v>6.239417647058823</v>
      </c>
      <c r="BH328" s="54">
        <v>9.9452999999999996</v>
      </c>
      <c r="BI328" s="54">
        <v>9.9452999999999996</v>
      </c>
      <c r="BJ328" s="54">
        <v>9.9452999999999996</v>
      </c>
      <c r="BK328" s="54">
        <v>9.9452999999999996</v>
      </c>
      <c r="BL328" s="54">
        <v>9.9452999999999996</v>
      </c>
      <c r="BM328" s="54">
        <v>9.9452999999999996</v>
      </c>
      <c r="BN328" s="54">
        <v>9.9452999999999996</v>
      </c>
      <c r="BO328" s="54">
        <v>9.9452999999999996</v>
      </c>
      <c r="BP328" s="54">
        <v>2</v>
      </c>
      <c r="BQ328" s="54">
        <v>0.66725819577813505</v>
      </c>
      <c r="BR328" s="54">
        <v>0</v>
      </c>
      <c r="BV328" s="54">
        <v>25.582283333333333</v>
      </c>
      <c r="BW328" s="54">
        <v>3</v>
      </c>
      <c r="BX328" s="54">
        <v>10800</v>
      </c>
      <c r="BY328" s="54">
        <v>9.9452999999999996</v>
      </c>
      <c r="BZ328" s="54">
        <v>0</v>
      </c>
      <c r="CA328" s="54">
        <v>0</v>
      </c>
      <c r="CB328" s="54">
        <v>3.1538461538461537</v>
      </c>
      <c r="CC328" s="54">
        <v>0</v>
      </c>
      <c r="CD328" s="54">
        <v>0</v>
      </c>
      <c r="CE328" s="54">
        <v>6.239417647058823</v>
      </c>
      <c r="CF328" s="54">
        <v>9.9452999999999996</v>
      </c>
      <c r="CG328" s="54">
        <v>9.9452999999999996</v>
      </c>
      <c r="CH328" s="54">
        <v>9.9452999999999996</v>
      </c>
      <c r="CI328" s="54">
        <v>9.9452999999999996</v>
      </c>
      <c r="CJ328" s="54">
        <v>9.9452999999999996</v>
      </c>
      <c r="CK328" s="54">
        <v>9.9452999999999996</v>
      </c>
      <c r="CL328" s="54">
        <v>9.9452999999999996</v>
      </c>
      <c r="CM328" s="54">
        <v>9.9452999999999996</v>
      </c>
      <c r="CN328" s="54">
        <v>0</v>
      </c>
      <c r="CO328" s="54">
        <v>0.66725819577813505</v>
      </c>
      <c r="CP328" s="54">
        <v>0</v>
      </c>
      <c r="CT328" s="54">
        <v>25.582283333333333</v>
      </c>
      <c r="CU328" s="54">
        <v>3</v>
      </c>
      <c r="CV328" s="54">
        <v>10800</v>
      </c>
      <c r="CW328" s="54">
        <v>9.9452999999999996</v>
      </c>
      <c r="CX328" s="54">
        <v>0</v>
      </c>
      <c r="CY328" s="54">
        <v>0</v>
      </c>
      <c r="CZ328" s="54">
        <v>3.1538461538461537</v>
      </c>
      <c r="DA328" s="54">
        <v>0</v>
      </c>
      <c r="DB328" s="54">
        <v>0</v>
      </c>
      <c r="DC328" s="54">
        <v>6.239417647058823</v>
      </c>
      <c r="DD328" s="54">
        <v>9.9452999999999996</v>
      </c>
      <c r="DE328" s="54">
        <v>9.9452999999999996</v>
      </c>
      <c r="DF328" s="54">
        <v>9.9452999999999996</v>
      </c>
      <c r="DG328" s="54">
        <v>9.9452999999999996</v>
      </c>
      <c r="DH328" s="54">
        <v>9.9452999999999996</v>
      </c>
      <c r="DI328" s="54">
        <v>9.9452999999999996</v>
      </c>
      <c r="DJ328" s="54">
        <v>9.9452999999999996</v>
      </c>
      <c r="DK328" s="54">
        <v>9.9452999999999996</v>
      </c>
      <c r="DL328" s="54">
        <v>2</v>
      </c>
      <c r="DM328" s="54">
        <v>0.66725819577813505</v>
      </c>
      <c r="DN328" s="54">
        <v>0</v>
      </c>
      <c r="DR328" s="54">
        <v>25.582283333333333</v>
      </c>
      <c r="DS328" s="54">
        <v>3</v>
      </c>
      <c r="DT328" s="54">
        <v>10800</v>
      </c>
      <c r="DU328" s="54">
        <v>9.9452999999999996</v>
      </c>
      <c r="DV328" s="54">
        <v>0</v>
      </c>
      <c r="DW328" s="54">
        <v>0</v>
      </c>
      <c r="DX328" s="54">
        <v>3.1538461538461537</v>
      </c>
      <c r="DY328" s="54">
        <v>0</v>
      </c>
      <c r="DZ328" s="54">
        <v>0</v>
      </c>
      <c r="EA328" s="54">
        <v>6.239417647058823</v>
      </c>
      <c r="EB328" s="54">
        <v>9.9452999999999996</v>
      </c>
      <c r="EC328" s="54">
        <v>9.9452999999999996</v>
      </c>
      <c r="ED328" s="54">
        <v>9.9452999999999996</v>
      </c>
      <c r="EE328" s="54">
        <v>9.9452999999999996</v>
      </c>
      <c r="EF328" s="54">
        <v>9.9452999999999996</v>
      </c>
      <c r="EG328" s="54">
        <v>9.9452999999999996</v>
      </c>
      <c r="EH328" s="54">
        <v>9.9452999999999996</v>
      </c>
      <c r="EI328" s="54">
        <v>9.9452999999999996</v>
      </c>
      <c r="EJ328" s="54">
        <v>0</v>
      </c>
      <c r="EK328" s="54">
        <v>0.66725819577813505</v>
      </c>
      <c r="EL328" s="54">
        <v>0</v>
      </c>
      <c r="EP328" s="54">
        <v>25.582283333333333</v>
      </c>
      <c r="EQ328" s="54">
        <v>3</v>
      </c>
      <c r="ER328" s="54">
        <v>10800</v>
      </c>
      <c r="ES328" s="54">
        <v>9.9452999999999996</v>
      </c>
      <c r="ET328" s="54">
        <v>0</v>
      </c>
      <c r="EU328" s="54">
        <v>0</v>
      </c>
      <c r="EV328" s="54">
        <v>3.1538461538461537</v>
      </c>
      <c r="EW328" s="54">
        <v>0</v>
      </c>
      <c r="EX328" s="54">
        <v>0</v>
      </c>
      <c r="EY328" s="54">
        <v>6.239417647058823</v>
      </c>
      <c r="EZ328" s="54">
        <v>9.9452999999999996</v>
      </c>
      <c r="FA328" s="54">
        <v>9.9452999999999996</v>
      </c>
      <c r="FB328" s="54">
        <v>9.9452999999999996</v>
      </c>
      <c r="FC328" s="54">
        <v>9.9452999999999996</v>
      </c>
      <c r="FD328" s="54">
        <v>9.9452999999999996</v>
      </c>
      <c r="FE328" s="54">
        <v>9.9452999999999996</v>
      </c>
      <c r="FF328" s="54">
        <v>9.9452999999999996</v>
      </c>
      <c r="FG328" s="54">
        <v>9.9452999999999996</v>
      </c>
      <c r="FH328" s="54">
        <v>2</v>
      </c>
      <c r="FI328" s="54">
        <v>0.66725819577813505</v>
      </c>
      <c r="FJ328" s="54">
        <v>0</v>
      </c>
      <c r="FN328" s="54">
        <v>25.582283333333333</v>
      </c>
      <c r="FO328" s="54">
        <v>3</v>
      </c>
      <c r="FP328" s="54">
        <v>10800</v>
      </c>
      <c r="FQ328" s="54">
        <v>9.9452999999999996</v>
      </c>
      <c r="FR328" s="54">
        <v>0</v>
      </c>
      <c r="FS328" s="54">
        <v>0</v>
      </c>
      <c r="FT328" s="54">
        <v>3.1538461538461537</v>
      </c>
      <c r="FU328" s="54">
        <v>0</v>
      </c>
      <c r="FV328" s="54">
        <v>0</v>
      </c>
      <c r="FW328" s="54">
        <v>6.239417647058823</v>
      </c>
      <c r="FX328" s="54">
        <v>9.9452999999999996</v>
      </c>
      <c r="FY328" s="54">
        <v>9.9452999999999996</v>
      </c>
      <c r="FZ328" s="54">
        <v>9.9452999999999996</v>
      </c>
      <c r="GA328" s="54">
        <v>9.9452999999999996</v>
      </c>
      <c r="GB328" s="54">
        <v>9.9452999999999996</v>
      </c>
      <c r="GC328" s="54">
        <v>9.9452999999999996</v>
      </c>
      <c r="GD328" s="54">
        <v>9.9452999999999996</v>
      </c>
      <c r="GE328" s="54">
        <v>9.9452999999999996</v>
      </c>
      <c r="GF328" s="54">
        <v>0</v>
      </c>
      <c r="GG328" s="54">
        <v>0.66725819577813505</v>
      </c>
      <c r="GH328" s="54">
        <v>0</v>
      </c>
      <c r="GL328" s="54">
        <v>25.582283333333333</v>
      </c>
      <c r="GM328" s="54">
        <v>3</v>
      </c>
      <c r="GN328" s="54">
        <v>10800</v>
      </c>
      <c r="GO328" s="54">
        <v>9.9452999999999996</v>
      </c>
      <c r="GP328" s="54">
        <v>0</v>
      </c>
      <c r="GQ328" s="54">
        <v>0</v>
      </c>
      <c r="GR328" s="54">
        <v>3.1538461538461537</v>
      </c>
      <c r="GS328" s="54">
        <v>0</v>
      </c>
      <c r="GT328" s="54">
        <v>0</v>
      </c>
      <c r="GU328" s="54">
        <v>6.239417647058823</v>
      </c>
      <c r="GV328" s="54">
        <v>9.9452999999999996</v>
      </c>
      <c r="GW328" s="54">
        <v>9.9452999999999996</v>
      </c>
      <c r="GX328" s="54">
        <v>9.9452999999999996</v>
      </c>
      <c r="GY328" s="54">
        <v>9.9452999999999996</v>
      </c>
      <c r="GZ328" s="54">
        <v>9.9452999999999996</v>
      </c>
      <c r="HA328" s="54">
        <v>9.9452999999999996</v>
      </c>
      <c r="HB328" s="54">
        <v>9.9452999999999996</v>
      </c>
      <c r="HC328" s="54">
        <v>9.9452999999999996</v>
      </c>
      <c r="HD328" s="54">
        <v>2</v>
      </c>
      <c r="HE328" s="54">
        <v>0.66725819577813505</v>
      </c>
      <c r="HF328" s="54">
        <v>0</v>
      </c>
      <c r="HJ328" s="54">
        <v>25.582283333333333</v>
      </c>
      <c r="HK328" s="54">
        <v>3</v>
      </c>
      <c r="HL328" s="54">
        <v>10800</v>
      </c>
      <c r="HM328" s="54">
        <v>9.9452999999999996</v>
      </c>
      <c r="HN328" s="54">
        <v>0</v>
      </c>
      <c r="HO328" s="54">
        <v>0</v>
      </c>
      <c r="HP328" s="54">
        <v>3.1538461538461537</v>
      </c>
      <c r="HQ328" s="54">
        <v>0</v>
      </c>
      <c r="HR328" s="54">
        <v>0</v>
      </c>
      <c r="HS328" s="54">
        <v>6.239417647058823</v>
      </c>
      <c r="HT328" s="54">
        <v>9.9452999999999996</v>
      </c>
      <c r="HU328" s="54">
        <v>9.9452999999999996</v>
      </c>
      <c r="HV328" s="54">
        <v>9.9452999999999996</v>
      </c>
      <c r="HW328" s="54">
        <v>9.9452999999999996</v>
      </c>
      <c r="HX328" s="54">
        <v>9.9452999999999996</v>
      </c>
      <c r="HY328" s="54">
        <v>9.9452999999999996</v>
      </c>
      <c r="HZ328" s="54">
        <v>9.9452999999999996</v>
      </c>
      <c r="IA328" s="54">
        <v>9.9452999999999996</v>
      </c>
      <c r="IB328" s="54">
        <v>0</v>
      </c>
      <c r="IC328" s="54">
        <v>0.66725819577813505</v>
      </c>
      <c r="ID328" s="54">
        <v>0</v>
      </c>
    </row>
    <row r="329" spans="2:238" x14ac:dyDescent="0.25">
      <c r="B329" s="54" t="s">
        <v>53</v>
      </c>
      <c r="C329" s="54">
        <v>4</v>
      </c>
      <c r="D329" s="54">
        <v>14400</v>
      </c>
      <c r="E329" s="54">
        <v>9.5367333333333342</v>
      </c>
      <c r="F329" s="54">
        <v>0</v>
      </c>
      <c r="G329" s="54">
        <v>0</v>
      </c>
      <c r="H329" s="54">
        <v>3.1538461538461537</v>
      </c>
      <c r="I329" s="54">
        <v>0</v>
      </c>
      <c r="J329" s="54">
        <v>0</v>
      </c>
      <c r="K329" s="54">
        <v>5.8308509803921575</v>
      </c>
      <c r="L329" s="54">
        <v>9.5367333333333342</v>
      </c>
      <c r="M329" s="54">
        <v>9.5367333333333342</v>
      </c>
      <c r="N329" s="54">
        <v>9.5367333333333342</v>
      </c>
      <c r="O329" s="54">
        <v>9.5367333333333342</v>
      </c>
      <c r="P329" s="54">
        <v>9.5367333333333342</v>
      </c>
      <c r="Q329" s="54">
        <v>9.5367333333333342</v>
      </c>
      <c r="R329" s="54">
        <v>9.5367333333333342</v>
      </c>
      <c r="S329" s="54">
        <v>9.5367333333333342</v>
      </c>
      <c r="T329" s="54">
        <v>2</v>
      </c>
      <c r="U329" s="54">
        <v>0.66997606433476342</v>
      </c>
      <c r="V329" s="54">
        <v>0</v>
      </c>
      <c r="Z329" s="54" t="s">
        <v>53</v>
      </c>
      <c r="AA329" s="54">
        <v>4</v>
      </c>
      <c r="AB329" s="54">
        <v>14400</v>
      </c>
      <c r="AC329" s="54">
        <v>9.5367333333333342</v>
      </c>
      <c r="AD329" s="54">
        <v>0</v>
      </c>
      <c r="AE329" s="54">
        <v>0</v>
      </c>
      <c r="AF329" s="54">
        <v>3.1538461538461537</v>
      </c>
      <c r="AG329" s="54">
        <v>0</v>
      </c>
      <c r="AH329" s="54">
        <v>0</v>
      </c>
      <c r="AI329" s="54">
        <v>5.8308509803921575</v>
      </c>
      <c r="AJ329" s="54">
        <v>9.5367333333333342</v>
      </c>
      <c r="AK329" s="54">
        <v>9.5367333333333342</v>
      </c>
      <c r="AL329" s="54">
        <v>9.5367333333333342</v>
      </c>
      <c r="AM329" s="54">
        <v>9.5367333333333342</v>
      </c>
      <c r="AN329" s="54">
        <v>9.5367333333333342</v>
      </c>
      <c r="AO329" s="54">
        <v>9.5367333333333342</v>
      </c>
      <c r="AP329" s="54">
        <v>9.5367333333333342</v>
      </c>
      <c r="AQ329" s="54">
        <v>9.5367333333333342</v>
      </c>
      <c r="AR329" s="54">
        <v>0</v>
      </c>
      <c r="AS329" s="54">
        <v>0.66997606433476342</v>
      </c>
      <c r="AT329" s="54">
        <v>0</v>
      </c>
      <c r="AX329" s="54" t="s">
        <v>53</v>
      </c>
      <c r="AY329" s="54">
        <v>4</v>
      </c>
      <c r="AZ329" s="54">
        <v>14400</v>
      </c>
      <c r="BA329" s="54">
        <v>9.5367333333333342</v>
      </c>
      <c r="BB329" s="54">
        <v>0</v>
      </c>
      <c r="BC329" s="54">
        <v>0</v>
      </c>
      <c r="BD329" s="54">
        <v>3.1538461538461537</v>
      </c>
      <c r="BE329" s="54">
        <v>0</v>
      </c>
      <c r="BF329" s="54">
        <v>0</v>
      </c>
      <c r="BG329" s="54">
        <v>5.8308509803921575</v>
      </c>
      <c r="BH329" s="54">
        <v>9.5367333333333342</v>
      </c>
      <c r="BI329" s="54">
        <v>9.5367333333333342</v>
      </c>
      <c r="BJ329" s="54">
        <v>9.5367333333333342</v>
      </c>
      <c r="BK329" s="54">
        <v>9.5367333333333342</v>
      </c>
      <c r="BL329" s="54">
        <v>9.5367333333333342</v>
      </c>
      <c r="BM329" s="54">
        <v>9.5367333333333342</v>
      </c>
      <c r="BN329" s="54">
        <v>9.5367333333333342</v>
      </c>
      <c r="BO329" s="54">
        <v>9.5367333333333342</v>
      </c>
      <c r="BP329" s="54">
        <v>2</v>
      </c>
      <c r="BQ329" s="54">
        <v>0.66725819577813505</v>
      </c>
      <c r="BR329" s="54">
        <v>0</v>
      </c>
      <c r="BV329" s="54" t="s">
        <v>53</v>
      </c>
      <c r="BW329" s="54">
        <v>4</v>
      </c>
      <c r="BX329" s="54">
        <v>14400</v>
      </c>
      <c r="BY329" s="54">
        <v>9.5367333333333342</v>
      </c>
      <c r="BZ329" s="54">
        <v>0</v>
      </c>
      <c r="CA329" s="54">
        <v>0</v>
      </c>
      <c r="CB329" s="54">
        <v>3.1538461538461537</v>
      </c>
      <c r="CC329" s="54">
        <v>0</v>
      </c>
      <c r="CD329" s="54">
        <v>0</v>
      </c>
      <c r="CE329" s="54">
        <v>5.8308509803921575</v>
      </c>
      <c r="CF329" s="54">
        <v>9.5367333333333342</v>
      </c>
      <c r="CG329" s="54">
        <v>9.5367333333333342</v>
      </c>
      <c r="CH329" s="54">
        <v>9.5367333333333342</v>
      </c>
      <c r="CI329" s="54">
        <v>9.5367333333333342</v>
      </c>
      <c r="CJ329" s="54">
        <v>9.5367333333333342</v>
      </c>
      <c r="CK329" s="54">
        <v>9.5367333333333342</v>
      </c>
      <c r="CL329" s="54">
        <v>9.5367333333333342</v>
      </c>
      <c r="CM329" s="54">
        <v>9.5367333333333342</v>
      </c>
      <c r="CN329" s="54">
        <v>0</v>
      </c>
      <c r="CO329" s="54">
        <v>0.66725819577813505</v>
      </c>
      <c r="CP329" s="54">
        <v>0</v>
      </c>
      <c r="CT329" s="54" t="s">
        <v>53</v>
      </c>
      <c r="CU329" s="54">
        <v>4</v>
      </c>
      <c r="CV329" s="54">
        <v>14400</v>
      </c>
      <c r="CW329" s="54">
        <v>9.5367333333333342</v>
      </c>
      <c r="CX329" s="54">
        <v>0</v>
      </c>
      <c r="CY329" s="54">
        <v>0</v>
      </c>
      <c r="CZ329" s="54">
        <v>3.1538461538461537</v>
      </c>
      <c r="DA329" s="54">
        <v>0</v>
      </c>
      <c r="DB329" s="54">
        <v>0</v>
      </c>
      <c r="DC329" s="54">
        <v>5.8308509803921575</v>
      </c>
      <c r="DD329" s="54">
        <v>9.5367333333333342</v>
      </c>
      <c r="DE329" s="54">
        <v>9.5367333333333342</v>
      </c>
      <c r="DF329" s="54">
        <v>9.5367333333333342</v>
      </c>
      <c r="DG329" s="54">
        <v>9.5367333333333342</v>
      </c>
      <c r="DH329" s="54">
        <v>9.5367333333333342</v>
      </c>
      <c r="DI329" s="54">
        <v>9.5367333333333342</v>
      </c>
      <c r="DJ329" s="54">
        <v>9.5367333333333342</v>
      </c>
      <c r="DK329" s="54">
        <v>9.5367333333333342</v>
      </c>
      <c r="DL329" s="54">
        <v>2</v>
      </c>
      <c r="DM329" s="54">
        <v>0.66725819577813505</v>
      </c>
      <c r="DN329" s="54">
        <v>0</v>
      </c>
      <c r="DR329" s="54" t="s">
        <v>53</v>
      </c>
      <c r="DS329" s="54">
        <v>4</v>
      </c>
      <c r="DT329" s="54">
        <v>14400</v>
      </c>
      <c r="DU329" s="54">
        <v>9.5367333333333342</v>
      </c>
      <c r="DV329" s="54">
        <v>0</v>
      </c>
      <c r="DW329" s="54">
        <v>0</v>
      </c>
      <c r="DX329" s="54">
        <v>3.1538461538461537</v>
      </c>
      <c r="DY329" s="54">
        <v>0</v>
      </c>
      <c r="DZ329" s="54">
        <v>0</v>
      </c>
      <c r="EA329" s="54">
        <v>5.8308509803921575</v>
      </c>
      <c r="EB329" s="54">
        <v>9.5367333333333342</v>
      </c>
      <c r="EC329" s="54">
        <v>9.5367333333333342</v>
      </c>
      <c r="ED329" s="54">
        <v>9.5367333333333342</v>
      </c>
      <c r="EE329" s="54">
        <v>9.5367333333333342</v>
      </c>
      <c r="EF329" s="54">
        <v>9.5367333333333342</v>
      </c>
      <c r="EG329" s="54">
        <v>9.5367333333333342</v>
      </c>
      <c r="EH329" s="54">
        <v>9.5367333333333342</v>
      </c>
      <c r="EI329" s="54">
        <v>9.5367333333333342</v>
      </c>
      <c r="EJ329" s="54">
        <v>0</v>
      </c>
      <c r="EK329" s="54">
        <v>0.66725819577813505</v>
      </c>
      <c r="EL329" s="54">
        <v>0</v>
      </c>
      <c r="EP329" s="54" t="s">
        <v>53</v>
      </c>
      <c r="EQ329" s="54">
        <v>4</v>
      </c>
      <c r="ER329" s="54">
        <v>14400</v>
      </c>
      <c r="ES329" s="54">
        <v>9.5367333333333342</v>
      </c>
      <c r="ET329" s="54">
        <v>0</v>
      </c>
      <c r="EU329" s="54">
        <v>0</v>
      </c>
      <c r="EV329" s="54">
        <v>3.1538461538461537</v>
      </c>
      <c r="EW329" s="54">
        <v>0</v>
      </c>
      <c r="EX329" s="54">
        <v>0</v>
      </c>
      <c r="EY329" s="54">
        <v>5.8308509803921575</v>
      </c>
      <c r="EZ329" s="54">
        <v>9.5367333333333342</v>
      </c>
      <c r="FA329" s="54">
        <v>9.5367333333333342</v>
      </c>
      <c r="FB329" s="54">
        <v>9.5367333333333342</v>
      </c>
      <c r="FC329" s="54">
        <v>9.5367333333333342</v>
      </c>
      <c r="FD329" s="54">
        <v>9.5367333333333342</v>
      </c>
      <c r="FE329" s="54">
        <v>9.5367333333333342</v>
      </c>
      <c r="FF329" s="54">
        <v>9.5367333333333342</v>
      </c>
      <c r="FG329" s="54">
        <v>9.5367333333333342</v>
      </c>
      <c r="FH329" s="54">
        <v>2</v>
      </c>
      <c r="FI329" s="54">
        <v>0.66725819577813505</v>
      </c>
      <c r="FJ329" s="54">
        <v>0</v>
      </c>
      <c r="FN329" s="54" t="s">
        <v>53</v>
      </c>
      <c r="FO329" s="54">
        <v>4</v>
      </c>
      <c r="FP329" s="54">
        <v>14400</v>
      </c>
      <c r="FQ329" s="54">
        <v>9.5367333333333342</v>
      </c>
      <c r="FR329" s="54">
        <v>0</v>
      </c>
      <c r="FS329" s="54">
        <v>0</v>
      </c>
      <c r="FT329" s="54">
        <v>3.1538461538461537</v>
      </c>
      <c r="FU329" s="54">
        <v>0</v>
      </c>
      <c r="FV329" s="54">
        <v>0</v>
      </c>
      <c r="FW329" s="54">
        <v>5.8308509803921575</v>
      </c>
      <c r="FX329" s="54">
        <v>9.5367333333333342</v>
      </c>
      <c r="FY329" s="54">
        <v>9.5367333333333342</v>
      </c>
      <c r="FZ329" s="54">
        <v>9.5367333333333342</v>
      </c>
      <c r="GA329" s="54">
        <v>9.5367333333333342</v>
      </c>
      <c r="GB329" s="54">
        <v>9.5367333333333342</v>
      </c>
      <c r="GC329" s="54">
        <v>9.5367333333333342</v>
      </c>
      <c r="GD329" s="54">
        <v>9.5367333333333342</v>
      </c>
      <c r="GE329" s="54">
        <v>9.5367333333333342</v>
      </c>
      <c r="GF329" s="54">
        <v>0</v>
      </c>
      <c r="GG329" s="54">
        <v>0.66725819577813505</v>
      </c>
      <c r="GH329" s="54">
        <v>0</v>
      </c>
      <c r="GL329" s="54" t="s">
        <v>53</v>
      </c>
      <c r="GM329" s="54">
        <v>4</v>
      </c>
      <c r="GN329" s="54">
        <v>14400</v>
      </c>
      <c r="GO329" s="54">
        <v>9.5367333333333342</v>
      </c>
      <c r="GP329" s="54">
        <v>0</v>
      </c>
      <c r="GQ329" s="54">
        <v>0</v>
      </c>
      <c r="GR329" s="54">
        <v>3.1538461538461537</v>
      </c>
      <c r="GS329" s="54">
        <v>0</v>
      </c>
      <c r="GT329" s="54">
        <v>0</v>
      </c>
      <c r="GU329" s="54">
        <v>5.8308509803921575</v>
      </c>
      <c r="GV329" s="54">
        <v>9.5367333333333342</v>
      </c>
      <c r="GW329" s="54">
        <v>9.5367333333333342</v>
      </c>
      <c r="GX329" s="54">
        <v>9.5367333333333342</v>
      </c>
      <c r="GY329" s="54">
        <v>9.5367333333333342</v>
      </c>
      <c r="GZ329" s="54">
        <v>9.5367333333333342</v>
      </c>
      <c r="HA329" s="54">
        <v>9.5367333333333342</v>
      </c>
      <c r="HB329" s="54">
        <v>9.5367333333333342</v>
      </c>
      <c r="HC329" s="54">
        <v>9.5367333333333342</v>
      </c>
      <c r="HD329" s="54">
        <v>2</v>
      </c>
      <c r="HE329" s="54">
        <v>0.66725819577813505</v>
      </c>
      <c r="HF329" s="54">
        <v>0</v>
      </c>
      <c r="HJ329" s="54" t="s">
        <v>53</v>
      </c>
      <c r="HK329" s="54">
        <v>4</v>
      </c>
      <c r="HL329" s="54">
        <v>14400</v>
      </c>
      <c r="HM329" s="54">
        <v>9.5367333333333342</v>
      </c>
      <c r="HN329" s="54">
        <v>0</v>
      </c>
      <c r="HO329" s="54">
        <v>0</v>
      </c>
      <c r="HP329" s="54">
        <v>3.1538461538461537</v>
      </c>
      <c r="HQ329" s="54">
        <v>0</v>
      </c>
      <c r="HR329" s="54">
        <v>0</v>
      </c>
      <c r="HS329" s="54">
        <v>5.8308509803921575</v>
      </c>
      <c r="HT329" s="54">
        <v>9.5367333333333342</v>
      </c>
      <c r="HU329" s="54">
        <v>9.5367333333333342</v>
      </c>
      <c r="HV329" s="54">
        <v>9.5367333333333342</v>
      </c>
      <c r="HW329" s="54">
        <v>9.5367333333333342</v>
      </c>
      <c r="HX329" s="54">
        <v>9.5367333333333342</v>
      </c>
      <c r="HY329" s="54">
        <v>9.5367333333333342</v>
      </c>
      <c r="HZ329" s="54">
        <v>9.5367333333333342</v>
      </c>
      <c r="IA329" s="54">
        <v>9.5367333333333342</v>
      </c>
      <c r="IB329" s="54">
        <v>0</v>
      </c>
      <c r="IC329" s="54">
        <v>0.66725819577813505</v>
      </c>
      <c r="ID329" s="54">
        <v>0</v>
      </c>
    </row>
    <row r="330" spans="2:238" x14ac:dyDescent="0.25">
      <c r="B330" s="54">
        <v>20.582283333333333</v>
      </c>
      <c r="C330" s="54">
        <v>5</v>
      </c>
      <c r="D330" s="54">
        <v>18000</v>
      </c>
      <c r="E330" s="54">
        <v>9.6260000000000012</v>
      </c>
      <c r="F330" s="54">
        <v>80.591684668121218</v>
      </c>
      <c r="G330" s="54">
        <v>0</v>
      </c>
      <c r="H330" s="54">
        <v>3.1538461538461537</v>
      </c>
      <c r="I330" s="54">
        <v>0</v>
      </c>
      <c r="J330" s="54">
        <v>0</v>
      </c>
      <c r="K330" s="54">
        <v>6.572856209150328</v>
      </c>
      <c r="L330" s="54">
        <v>10.007844779967396</v>
      </c>
      <c r="M330" s="54">
        <v>10.149810038346965</v>
      </c>
      <c r="N330" s="54">
        <v>10.219380818958507</v>
      </c>
      <c r="O330" s="54">
        <v>10.108460320086797</v>
      </c>
      <c r="P330" s="54">
        <v>9.9493674476035583</v>
      </c>
      <c r="Q330" s="54">
        <v>10.108460320086797</v>
      </c>
      <c r="R330" s="54">
        <v>10.219380818958507</v>
      </c>
      <c r="S330" s="54">
        <v>10.149810038346965</v>
      </c>
      <c r="T330" s="54">
        <v>2</v>
      </c>
      <c r="U330" s="54">
        <v>0.66997606433476342</v>
      </c>
      <c r="V330" s="54">
        <v>24.018518518518523</v>
      </c>
      <c r="Z330" s="54">
        <v>20.582283333333333</v>
      </c>
      <c r="AA330" s="54">
        <v>5</v>
      </c>
      <c r="AB330" s="54">
        <v>18000</v>
      </c>
      <c r="AC330" s="54">
        <v>9.6260000000000012</v>
      </c>
      <c r="AD330" s="54">
        <v>80.591684668121218</v>
      </c>
      <c r="AE330" s="54">
        <v>0</v>
      </c>
      <c r="AF330" s="54">
        <v>3.1538461538461537</v>
      </c>
      <c r="AG330" s="54">
        <v>0</v>
      </c>
      <c r="AH330" s="54">
        <v>0</v>
      </c>
      <c r="AI330" s="54">
        <v>6.572856209150328</v>
      </c>
      <c r="AJ330" s="54">
        <v>10.007844779967396</v>
      </c>
      <c r="AK330" s="54">
        <v>10.149810038346965</v>
      </c>
      <c r="AL330" s="54">
        <v>10.219380818958507</v>
      </c>
      <c r="AM330" s="54">
        <v>10.108460320086797</v>
      </c>
      <c r="AN330" s="54">
        <v>9.9493674476035583</v>
      </c>
      <c r="AO330" s="54">
        <v>10.108460320086797</v>
      </c>
      <c r="AP330" s="54">
        <v>10.219380818958507</v>
      </c>
      <c r="AQ330" s="54">
        <v>10.149810038346965</v>
      </c>
      <c r="AR330" s="54">
        <v>0</v>
      </c>
      <c r="AS330" s="54">
        <v>0.66997606433476342</v>
      </c>
      <c r="AT330" s="54">
        <v>24.018518518518523</v>
      </c>
      <c r="AX330" s="54">
        <v>20.582283333333333</v>
      </c>
      <c r="AY330" s="54">
        <v>5</v>
      </c>
      <c r="AZ330" s="54">
        <v>18000</v>
      </c>
      <c r="BA330" s="54">
        <v>9.6260000000000012</v>
      </c>
      <c r="BB330" s="54">
        <v>80.591684668121218</v>
      </c>
      <c r="BC330" s="54">
        <v>0</v>
      </c>
      <c r="BD330" s="54">
        <v>3.1538461538461537</v>
      </c>
      <c r="BE330" s="54">
        <v>0</v>
      </c>
      <c r="BF330" s="54">
        <v>0</v>
      </c>
      <c r="BG330" s="54">
        <v>6.9091154684095875</v>
      </c>
      <c r="BH330" s="54">
        <v>10.007844779967396</v>
      </c>
      <c r="BI330" s="54">
        <v>10.149810038346965</v>
      </c>
      <c r="BJ330" s="54">
        <v>10.219380818958507</v>
      </c>
      <c r="BK330" s="54">
        <v>10.108460320086797</v>
      </c>
      <c r="BL330" s="54">
        <v>9.9493674476035583</v>
      </c>
      <c r="BM330" s="54">
        <v>10.108460320086797</v>
      </c>
      <c r="BN330" s="54">
        <v>10.219380818958507</v>
      </c>
      <c r="BO330" s="54">
        <v>10.149810038346965</v>
      </c>
      <c r="BP330" s="54">
        <v>2</v>
      </c>
      <c r="BQ330" s="54">
        <v>0.66725819577813505</v>
      </c>
      <c r="BR330" s="54">
        <v>24.018518518518523</v>
      </c>
      <c r="BV330" s="54">
        <v>20.582283333333333</v>
      </c>
      <c r="BW330" s="54">
        <v>5</v>
      </c>
      <c r="BX330" s="54">
        <v>18000</v>
      </c>
      <c r="BY330" s="54">
        <v>9.6260000000000012</v>
      </c>
      <c r="BZ330" s="54">
        <v>80.591684668121218</v>
      </c>
      <c r="CA330" s="54">
        <v>0</v>
      </c>
      <c r="CB330" s="54">
        <v>3.1538461538461537</v>
      </c>
      <c r="CC330" s="54">
        <v>0</v>
      </c>
      <c r="CD330" s="54">
        <v>0</v>
      </c>
      <c r="CE330" s="54">
        <v>6.9091154684095875</v>
      </c>
      <c r="CF330" s="54">
        <v>10.007844779967396</v>
      </c>
      <c r="CG330" s="54">
        <v>10.149810038346965</v>
      </c>
      <c r="CH330" s="54">
        <v>10.219380818958507</v>
      </c>
      <c r="CI330" s="54">
        <v>10.108460320086797</v>
      </c>
      <c r="CJ330" s="54">
        <v>9.9493674476035583</v>
      </c>
      <c r="CK330" s="54">
        <v>10.108460320086797</v>
      </c>
      <c r="CL330" s="54">
        <v>10.219380818958507</v>
      </c>
      <c r="CM330" s="54">
        <v>10.149810038346965</v>
      </c>
      <c r="CN330" s="54">
        <v>0</v>
      </c>
      <c r="CO330" s="54">
        <v>0.66725819577813505</v>
      </c>
      <c r="CP330" s="54">
        <v>24.018518518518523</v>
      </c>
      <c r="CT330" s="54">
        <v>20.582283333333333</v>
      </c>
      <c r="CU330" s="54">
        <v>5</v>
      </c>
      <c r="CV330" s="54">
        <v>18000</v>
      </c>
      <c r="CW330" s="54">
        <v>9.6260000000000012</v>
      </c>
      <c r="CX330" s="54">
        <v>80.591684668121218</v>
      </c>
      <c r="CY330" s="54">
        <v>0</v>
      </c>
      <c r="CZ330" s="54">
        <v>3.1538461538461537</v>
      </c>
      <c r="DA330" s="54">
        <v>0</v>
      </c>
      <c r="DB330" s="54">
        <v>0</v>
      </c>
      <c r="DC330" s="54">
        <v>6.9091154684095875</v>
      </c>
      <c r="DD330" s="54">
        <v>10.007844779967396</v>
      </c>
      <c r="DE330" s="54">
        <v>10.149810038346965</v>
      </c>
      <c r="DF330" s="54">
        <v>10.219380818958507</v>
      </c>
      <c r="DG330" s="54">
        <v>10.108460320086797</v>
      </c>
      <c r="DH330" s="54">
        <v>9.9493674476035583</v>
      </c>
      <c r="DI330" s="54">
        <v>10.108460320086797</v>
      </c>
      <c r="DJ330" s="54">
        <v>10.219380818958507</v>
      </c>
      <c r="DK330" s="54">
        <v>10.149810038346965</v>
      </c>
      <c r="DL330" s="54">
        <v>2</v>
      </c>
      <c r="DM330" s="54">
        <v>0.66725819577813505</v>
      </c>
      <c r="DN330" s="54">
        <v>24.018518518518523</v>
      </c>
      <c r="DR330" s="54">
        <v>20.582283333333333</v>
      </c>
      <c r="DS330" s="54">
        <v>5</v>
      </c>
      <c r="DT330" s="54">
        <v>18000</v>
      </c>
      <c r="DU330" s="54">
        <v>9.6260000000000012</v>
      </c>
      <c r="DV330" s="54">
        <v>80.591684668121218</v>
      </c>
      <c r="DW330" s="54">
        <v>0</v>
      </c>
      <c r="DX330" s="54">
        <v>3.1538461538461537</v>
      </c>
      <c r="DY330" s="54">
        <v>0</v>
      </c>
      <c r="DZ330" s="54">
        <v>0</v>
      </c>
      <c r="EA330" s="54">
        <v>6.9091154684095875</v>
      </c>
      <c r="EB330" s="54">
        <v>10.007844779967396</v>
      </c>
      <c r="EC330" s="54">
        <v>10.149810038346965</v>
      </c>
      <c r="ED330" s="54">
        <v>10.219380818958507</v>
      </c>
      <c r="EE330" s="54">
        <v>10.108460320086797</v>
      </c>
      <c r="EF330" s="54">
        <v>9.9493674476035583</v>
      </c>
      <c r="EG330" s="54">
        <v>10.108460320086797</v>
      </c>
      <c r="EH330" s="54">
        <v>10.219380818958507</v>
      </c>
      <c r="EI330" s="54">
        <v>10.149810038346965</v>
      </c>
      <c r="EJ330" s="54">
        <v>0</v>
      </c>
      <c r="EK330" s="54">
        <v>0.66725819577813505</v>
      </c>
      <c r="EL330" s="54">
        <v>24.018518518518523</v>
      </c>
      <c r="EP330" s="54">
        <v>20.582283333333333</v>
      </c>
      <c r="EQ330" s="54">
        <v>5</v>
      </c>
      <c r="ER330" s="54">
        <v>18000</v>
      </c>
      <c r="ES330" s="54">
        <v>9.6260000000000012</v>
      </c>
      <c r="ET330" s="54">
        <v>80.591684668121218</v>
      </c>
      <c r="EU330" s="54">
        <v>0</v>
      </c>
      <c r="EV330" s="54">
        <v>3.1538461538461537</v>
      </c>
      <c r="EW330" s="54">
        <v>0</v>
      </c>
      <c r="EX330" s="54">
        <v>0</v>
      </c>
      <c r="EY330" s="54">
        <v>6.9091154684095875</v>
      </c>
      <c r="EZ330" s="54">
        <v>10.007844779967396</v>
      </c>
      <c r="FA330" s="54">
        <v>10.149810038346965</v>
      </c>
      <c r="FB330" s="54">
        <v>10.219380818958507</v>
      </c>
      <c r="FC330" s="54">
        <v>10.108460320086797</v>
      </c>
      <c r="FD330" s="54">
        <v>9.9493674476035583</v>
      </c>
      <c r="FE330" s="54">
        <v>10.108460320086797</v>
      </c>
      <c r="FF330" s="54">
        <v>10.219380818958507</v>
      </c>
      <c r="FG330" s="54">
        <v>10.149810038346965</v>
      </c>
      <c r="FH330" s="54">
        <v>2</v>
      </c>
      <c r="FI330" s="54">
        <v>0.66725819577813505</v>
      </c>
      <c r="FJ330" s="54">
        <v>24.018518518518523</v>
      </c>
      <c r="FN330" s="54">
        <v>20.582283333333333</v>
      </c>
      <c r="FO330" s="54">
        <v>5</v>
      </c>
      <c r="FP330" s="54">
        <v>18000</v>
      </c>
      <c r="FQ330" s="54">
        <v>9.6260000000000012</v>
      </c>
      <c r="FR330" s="54">
        <v>80.591684668121218</v>
      </c>
      <c r="FS330" s="54">
        <v>0</v>
      </c>
      <c r="FT330" s="54">
        <v>3.1538461538461537</v>
      </c>
      <c r="FU330" s="54">
        <v>0</v>
      </c>
      <c r="FV330" s="54">
        <v>0</v>
      </c>
      <c r="FW330" s="54">
        <v>6.9091154684095875</v>
      </c>
      <c r="FX330" s="54">
        <v>10.007844779967396</v>
      </c>
      <c r="FY330" s="54">
        <v>10.149810038346965</v>
      </c>
      <c r="FZ330" s="54">
        <v>10.219380818958507</v>
      </c>
      <c r="GA330" s="54">
        <v>10.108460320086797</v>
      </c>
      <c r="GB330" s="54">
        <v>9.9493674476035583</v>
      </c>
      <c r="GC330" s="54">
        <v>10.108460320086797</v>
      </c>
      <c r="GD330" s="54">
        <v>10.219380818958507</v>
      </c>
      <c r="GE330" s="54">
        <v>10.149810038346965</v>
      </c>
      <c r="GF330" s="54">
        <v>0</v>
      </c>
      <c r="GG330" s="54">
        <v>0.66725819577813505</v>
      </c>
      <c r="GH330" s="54">
        <v>24.018518518518523</v>
      </c>
      <c r="GL330" s="54">
        <v>20.582283333333333</v>
      </c>
      <c r="GM330" s="54">
        <v>5</v>
      </c>
      <c r="GN330" s="54">
        <v>18000</v>
      </c>
      <c r="GO330" s="54">
        <v>9.6260000000000012</v>
      </c>
      <c r="GP330" s="54">
        <v>80.591684668121218</v>
      </c>
      <c r="GQ330" s="54">
        <v>0</v>
      </c>
      <c r="GR330" s="54">
        <v>3.1538461538461537</v>
      </c>
      <c r="GS330" s="54">
        <v>0</v>
      </c>
      <c r="GT330" s="54">
        <v>0</v>
      </c>
      <c r="GU330" s="54">
        <v>6.9091154684095875</v>
      </c>
      <c r="GV330" s="54">
        <v>10.007844779967396</v>
      </c>
      <c r="GW330" s="54">
        <v>10.149810038346965</v>
      </c>
      <c r="GX330" s="54">
        <v>10.219380818958507</v>
      </c>
      <c r="GY330" s="54">
        <v>10.108460320086797</v>
      </c>
      <c r="GZ330" s="54">
        <v>9.9493674476035583</v>
      </c>
      <c r="HA330" s="54">
        <v>10.108460320086797</v>
      </c>
      <c r="HB330" s="54">
        <v>10.219380818958507</v>
      </c>
      <c r="HC330" s="54">
        <v>10.149810038346965</v>
      </c>
      <c r="HD330" s="54">
        <v>2</v>
      </c>
      <c r="HE330" s="54">
        <v>0.66725819577813505</v>
      </c>
      <c r="HF330" s="54">
        <v>24.018518518518523</v>
      </c>
      <c r="HJ330" s="54">
        <v>20.582283333333333</v>
      </c>
      <c r="HK330" s="54">
        <v>5</v>
      </c>
      <c r="HL330" s="54">
        <v>18000</v>
      </c>
      <c r="HM330" s="54">
        <v>9.6260000000000012</v>
      </c>
      <c r="HN330" s="54">
        <v>80.591684668121218</v>
      </c>
      <c r="HO330" s="54">
        <v>0</v>
      </c>
      <c r="HP330" s="54">
        <v>3.1538461538461537</v>
      </c>
      <c r="HQ330" s="54">
        <v>0</v>
      </c>
      <c r="HR330" s="54">
        <v>0</v>
      </c>
      <c r="HS330" s="54">
        <v>6.9091154684095875</v>
      </c>
      <c r="HT330" s="54">
        <v>10.007844779967396</v>
      </c>
      <c r="HU330" s="54">
        <v>10.149810038346965</v>
      </c>
      <c r="HV330" s="54">
        <v>10.219380818958507</v>
      </c>
      <c r="HW330" s="54">
        <v>10.108460320086797</v>
      </c>
      <c r="HX330" s="54">
        <v>9.9493674476035583</v>
      </c>
      <c r="HY330" s="54">
        <v>10.108460320086797</v>
      </c>
      <c r="HZ330" s="54">
        <v>10.219380818958507</v>
      </c>
      <c r="IA330" s="54">
        <v>10.149810038346965</v>
      </c>
      <c r="IB330" s="54">
        <v>0</v>
      </c>
      <c r="IC330" s="54">
        <v>0.66725819577813505</v>
      </c>
      <c r="ID330" s="54">
        <v>24.018518518518523</v>
      </c>
    </row>
    <row r="331" spans="2:238" x14ac:dyDescent="0.25">
      <c r="B331" s="54" t="s">
        <v>66</v>
      </c>
      <c r="C331" s="54">
        <v>6</v>
      </c>
      <c r="D331" s="54">
        <v>21600</v>
      </c>
      <c r="E331" s="54">
        <v>10.587333333333335</v>
      </c>
      <c r="F331" s="54">
        <v>386.49087859745993</v>
      </c>
      <c r="G331" s="54">
        <v>0</v>
      </c>
      <c r="H331" s="54">
        <v>2.523076923076923</v>
      </c>
      <c r="I331" s="54">
        <v>0</v>
      </c>
      <c r="J331" s="54">
        <v>0</v>
      </c>
      <c r="K331" s="54">
        <v>11.776235294117647</v>
      </c>
      <c r="L331" s="54">
        <v>13.450727573859842</v>
      </c>
      <c r="M331" s="54">
        <v>14.515302826750897</v>
      </c>
      <c r="N331" s="54">
        <v>15.037003221683705</v>
      </c>
      <c r="O331" s="54">
        <v>14.20522776137048</v>
      </c>
      <c r="P331" s="54">
        <v>13.012215211045133</v>
      </c>
      <c r="Q331" s="54">
        <v>14.20522776137048</v>
      </c>
      <c r="R331" s="54">
        <v>15.037003221683705</v>
      </c>
      <c r="S331" s="54">
        <v>14.515302826750895</v>
      </c>
      <c r="T331" s="54">
        <v>2</v>
      </c>
      <c r="U331" s="54">
        <v>0.66997606433476342</v>
      </c>
      <c r="V331" s="54">
        <v>180.11111111111106</v>
      </c>
      <c r="Z331" s="54" t="s">
        <v>66</v>
      </c>
      <c r="AA331" s="54">
        <v>6</v>
      </c>
      <c r="AB331" s="54">
        <v>21600</v>
      </c>
      <c r="AC331" s="54">
        <v>10.587333333333335</v>
      </c>
      <c r="AD331" s="54">
        <v>386.49087859745993</v>
      </c>
      <c r="AE331" s="54">
        <v>0</v>
      </c>
      <c r="AF331" s="54">
        <v>2.523076923076923</v>
      </c>
      <c r="AG331" s="54">
        <v>0</v>
      </c>
      <c r="AH331" s="54">
        <v>0</v>
      </c>
      <c r="AI331" s="54">
        <v>11.776235294117647</v>
      </c>
      <c r="AJ331" s="54">
        <v>13.450727573859842</v>
      </c>
      <c r="AK331" s="54">
        <v>14.515302826750897</v>
      </c>
      <c r="AL331" s="54">
        <v>15.037003221683705</v>
      </c>
      <c r="AM331" s="54">
        <v>14.20522776137048</v>
      </c>
      <c r="AN331" s="54">
        <v>13.012215211045133</v>
      </c>
      <c r="AO331" s="54">
        <v>14.20522776137048</v>
      </c>
      <c r="AP331" s="54">
        <v>15.037003221683705</v>
      </c>
      <c r="AQ331" s="54">
        <v>14.515302826750895</v>
      </c>
      <c r="AR331" s="54">
        <v>0</v>
      </c>
      <c r="AS331" s="54">
        <v>0.66997606433476342</v>
      </c>
      <c r="AT331" s="54">
        <v>180.11111111111106</v>
      </c>
      <c r="AX331" s="54" t="s">
        <v>66</v>
      </c>
      <c r="AY331" s="54">
        <v>6</v>
      </c>
      <c r="AZ331" s="54">
        <v>21600</v>
      </c>
      <c r="BA331" s="54">
        <v>10.587333333333335</v>
      </c>
      <c r="BB331" s="54">
        <v>386.49087859745993</v>
      </c>
      <c r="BC331" s="54">
        <v>0</v>
      </c>
      <c r="BD331" s="54">
        <v>2.523076923076923</v>
      </c>
      <c r="BE331" s="54">
        <v>0</v>
      </c>
      <c r="BF331" s="54">
        <v>0</v>
      </c>
      <c r="BG331" s="54">
        <v>14.297790849673202</v>
      </c>
      <c r="BH331" s="54">
        <v>13.450727573859842</v>
      </c>
      <c r="BI331" s="54">
        <v>14.515302826750897</v>
      </c>
      <c r="BJ331" s="54">
        <v>15.037003221683705</v>
      </c>
      <c r="BK331" s="54">
        <v>14.20522776137048</v>
      </c>
      <c r="BL331" s="54">
        <v>13.012215211045133</v>
      </c>
      <c r="BM331" s="54">
        <v>14.20522776137048</v>
      </c>
      <c r="BN331" s="54">
        <v>15.037003221683705</v>
      </c>
      <c r="BO331" s="54">
        <v>14.515302826750895</v>
      </c>
      <c r="BP331" s="54">
        <v>2</v>
      </c>
      <c r="BQ331" s="54">
        <v>0.66725819577813505</v>
      </c>
      <c r="BR331" s="54">
        <v>180.11111111111106</v>
      </c>
      <c r="BV331" s="54" t="s">
        <v>66</v>
      </c>
      <c r="BW331" s="54">
        <v>6</v>
      </c>
      <c r="BX331" s="54">
        <v>21600</v>
      </c>
      <c r="BY331" s="54">
        <v>10.587333333333335</v>
      </c>
      <c r="BZ331" s="54">
        <v>386.49087859745993</v>
      </c>
      <c r="CA331" s="54">
        <v>0</v>
      </c>
      <c r="CB331" s="54">
        <v>2.523076923076923</v>
      </c>
      <c r="CC331" s="54">
        <v>0</v>
      </c>
      <c r="CD331" s="54">
        <v>0</v>
      </c>
      <c r="CE331" s="54">
        <v>14.297790849673202</v>
      </c>
      <c r="CF331" s="54">
        <v>13.450727573859842</v>
      </c>
      <c r="CG331" s="54">
        <v>14.515302826750897</v>
      </c>
      <c r="CH331" s="54">
        <v>15.037003221683705</v>
      </c>
      <c r="CI331" s="54">
        <v>14.20522776137048</v>
      </c>
      <c r="CJ331" s="54">
        <v>13.012215211045133</v>
      </c>
      <c r="CK331" s="54">
        <v>14.20522776137048</v>
      </c>
      <c r="CL331" s="54">
        <v>15.037003221683705</v>
      </c>
      <c r="CM331" s="54">
        <v>14.515302826750895</v>
      </c>
      <c r="CN331" s="54">
        <v>0</v>
      </c>
      <c r="CO331" s="54">
        <v>0.66725819577813505</v>
      </c>
      <c r="CP331" s="54">
        <v>180.11111111111106</v>
      </c>
      <c r="CT331" s="54" t="s">
        <v>66</v>
      </c>
      <c r="CU331" s="54">
        <v>6</v>
      </c>
      <c r="CV331" s="54">
        <v>21600</v>
      </c>
      <c r="CW331" s="54">
        <v>10.587333333333335</v>
      </c>
      <c r="CX331" s="54">
        <v>386.49087859745993</v>
      </c>
      <c r="CY331" s="54">
        <v>127.24398624452972</v>
      </c>
      <c r="CZ331" s="54">
        <v>2.523076923076923</v>
      </c>
      <c r="DA331" s="54">
        <v>0</v>
      </c>
      <c r="DB331" s="54">
        <v>0</v>
      </c>
      <c r="DC331" s="54">
        <v>14.297790849673202</v>
      </c>
      <c r="DD331" s="54">
        <v>13.450727573859842</v>
      </c>
      <c r="DE331" s="54">
        <v>14.515302826750897</v>
      </c>
      <c r="DF331" s="54">
        <v>15.037003221683705</v>
      </c>
      <c r="DG331" s="54">
        <v>14.20522776137048</v>
      </c>
      <c r="DH331" s="54">
        <v>13.012215211045133</v>
      </c>
      <c r="DI331" s="54">
        <v>14.20522776137048</v>
      </c>
      <c r="DJ331" s="54">
        <v>15.037003221683705</v>
      </c>
      <c r="DK331" s="54">
        <v>14.515302826750895</v>
      </c>
      <c r="DL331" s="54">
        <v>2</v>
      </c>
      <c r="DM331" s="54">
        <v>0.66725819577813505</v>
      </c>
      <c r="DN331" s="54">
        <v>180.11111111111106</v>
      </c>
      <c r="DR331" s="54" t="s">
        <v>66</v>
      </c>
      <c r="DS331" s="54">
        <v>6</v>
      </c>
      <c r="DT331" s="54">
        <v>21600</v>
      </c>
      <c r="DU331" s="54">
        <v>10.587333333333335</v>
      </c>
      <c r="DV331" s="54">
        <v>386.49087859745993</v>
      </c>
      <c r="DW331" s="54">
        <v>127.24398624452972</v>
      </c>
      <c r="DX331" s="54">
        <v>2.523076923076923</v>
      </c>
      <c r="DY331" s="54">
        <v>0</v>
      </c>
      <c r="DZ331" s="54">
        <v>0</v>
      </c>
      <c r="EA331" s="54">
        <v>14.297790849673202</v>
      </c>
      <c r="EB331" s="54">
        <v>13.450727573859842</v>
      </c>
      <c r="EC331" s="54">
        <v>14.515302826750897</v>
      </c>
      <c r="ED331" s="54">
        <v>15.037003221683705</v>
      </c>
      <c r="EE331" s="54">
        <v>14.20522776137048</v>
      </c>
      <c r="EF331" s="54">
        <v>13.012215211045133</v>
      </c>
      <c r="EG331" s="54">
        <v>14.20522776137048</v>
      </c>
      <c r="EH331" s="54">
        <v>15.037003221683705</v>
      </c>
      <c r="EI331" s="54">
        <v>14.515302826750895</v>
      </c>
      <c r="EJ331" s="54">
        <v>0</v>
      </c>
      <c r="EK331" s="54">
        <v>0.66725819577813505</v>
      </c>
      <c r="EL331" s="54">
        <v>180.11111111111106</v>
      </c>
      <c r="EP331" s="54" t="s">
        <v>66</v>
      </c>
      <c r="EQ331" s="54">
        <v>6</v>
      </c>
      <c r="ER331" s="54">
        <v>21600</v>
      </c>
      <c r="ES331" s="54">
        <v>10.587333333333335</v>
      </c>
      <c r="ET331" s="54">
        <v>386.49087859745993</v>
      </c>
      <c r="EU331" s="54">
        <v>0</v>
      </c>
      <c r="EV331" s="54">
        <v>2.523076923076923</v>
      </c>
      <c r="EW331" s="54">
        <v>0</v>
      </c>
      <c r="EX331" s="54">
        <v>0</v>
      </c>
      <c r="EY331" s="54">
        <v>14.297790849673202</v>
      </c>
      <c r="EZ331" s="54">
        <v>13.450727573859842</v>
      </c>
      <c r="FA331" s="54">
        <v>14.515302826750897</v>
      </c>
      <c r="FB331" s="54">
        <v>15.037003221683705</v>
      </c>
      <c r="FC331" s="54">
        <v>14.20522776137048</v>
      </c>
      <c r="FD331" s="54">
        <v>13.012215211045133</v>
      </c>
      <c r="FE331" s="54">
        <v>14.20522776137048</v>
      </c>
      <c r="FF331" s="54">
        <v>15.037003221683705</v>
      </c>
      <c r="FG331" s="54">
        <v>14.515302826750895</v>
      </c>
      <c r="FH331" s="54">
        <v>2</v>
      </c>
      <c r="FI331" s="54">
        <v>0.66725819577813505</v>
      </c>
      <c r="FJ331" s="54">
        <v>180.11111111111106</v>
      </c>
      <c r="FN331" s="54" t="s">
        <v>66</v>
      </c>
      <c r="FO331" s="54">
        <v>6</v>
      </c>
      <c r="FP331" s="54">
        <v>21600</v>
      </c>
      <c r="FQ331" s="54">
        <v>10.587333333333335</v>
      </c>
      <c r="FR331" s="54">
        <v>386.49087859745993</v>
      </c>
      <c r="FS331" s="54">
        <v>0</v>
      </c>
      <c r="FT331" s="54">
        <v>2.523076923076923</v>
      </c>
      <c r="FU331" s="54">
        <v>0</v>
      </c>
      <c r="FV331" s="54">
        <v>0</v>
      </c>
      <c r="FW331" s="54">
        <v>14.297790849673202</v>
      </c>
      <c r="FX331" s="54">
        <v>13.450727573859842</v>
      </c>
      <c r="FY331" s="54">
        <v>14.515302826750897</v>
      </c>
      <c r="FZ331" s="54">
        <v>15.037003221683705</v>
      </c>
      <c r="GA331" s="54">
        <v>14.20522776137048</v>
      </c>
      <c r="GB331" s="54">
        <v>13.012215211045133</v>
      </c>
      <c r="GC331" s="54">
        <v>14.20522776137048</v>
      </c>
      <c r="GD331" s="54">
        <v>15.037003221683705</v>
      </c>
      <c r="GE331" s="54">
        <v>14.515302826750895</v>
      </c>
      <c r="GF331" s="54">
        <v>0</v>
      </c>
      <c r="GG331" s="54">
        <v>0.66725819577813505</v>
      </c>
      <c r="GH331" s="54">
        <v>180.11111111111106</v>
      </c>
      <c r="GL331" s="54" t="s">
        <v>66</v>
      </c>
      <c r="GM331" s="54">
        <v>6</v>
      </c>
      <c r="GN331" s="54">
        <v>21600</v>
      </c>
      <c r="GO331" s="54">
        <v>10.587333333333335</v>
      </c>
      <c r="GP331" s="54">
        <v>386.49087859745993</v>
      </c>
      <c r="GQ331" s="54">
        <v>0</v>
      </c>
      <c r="GR331" s="54">
        <v>2.523076923076923</v>
      </c>
      <c r="GS331" s="54">
        <v>0</v>
      </c>
      <c r="GT331" s="54">
        <v>0</v>
      </c>
      <c r="GU331" s="54">
        <v>14.297790849673202</v>
      </c>
      <c r="GV331" s="54">
        <v>13.450727573859842</v>
      </c>
      <c r="GW331" s="54">
        <v>14.515302826750897</v>
      </c>
      <c r="GX331" s="54">
        <v>15.037003221683705</v>
      </c>
      <c r="GY331" s="54">
        <v>14.20522776137048</v>
      </c>
      <c r="GZ331" s="54">
        <v>13.012215211045133</v>
      </c>
      <c r="HA331" s="54">
        <v>14.20522776137048</v>
      </c>
      <c r="HB331" s="54">
        <v>15.037003221683705</v>
      </c>
      <c r="HC331" s="54">
        <v>14.515302826750895</v>
      </c>
      <c r="HD331" s="54">
        <v>2</v>
      </c>
      <c r="HE331" s="54">
        <v>0.66725819577813505</v>
      </c>
      <c r="HF331" s="54">
        <v>180.11111111111106</v>
      </c>
      <c r="HJ331" s="54" t="s">
        <v>66</v>
      </c>
      <c r="HK331" s="54">
        <v>6</v>
      </c>
      <c r="HL331" s="54">
        <v>21600</v>
      </c>
      <c r="HM331" s="54">
        <v>10.587333333333335</v>
      </c>
      <c r="HN331" s="54">
        <v>386.49087859745993</v>
      </c>
      <c r="HO331" s="54">
        <v>0</v>
      </c>
      <c r="HP331" s="54">
        <v>2.523076923076923</v>
      </c>
      <c r="HQ331" s="54">
        <v>0</v>
      </c>
      <c r="HR331" s="54">
        <v>0</v>
      </c>
      <c r="HS331" s="54">
        <v>14.297790849673202</v>
      </c>
      <c r="HT331" s="54">
        <v>13.450727573859842</v>
      </c>
      <c r="HU331" s="54">
        <v>14.515302826750897</v>
      </c>
      <c r="HV331" s="54">
        <v>15.037003221683705</v>
      </c>
      <c r="HW331" s="54">
        <v>14.20522776137048</v>
      </c>
      <c r="HX331" s="54">
        <v>13.012215211045133</v>
      </c>
      <c r="HY331" s="54">
        <v>14.20522776137048</v>
      </c>
      <c r="HZ331" s="54">
        <v>15.037003221683705</v>
      </c>
      <c r="IA331" s="54">
        <v>14.515302826750895</v>
      </c>
      <c r="IB331" s="54">
        <v>0</v>
      </c>
      <c r="IC331" s="54">
        <v>0.66725819577813505</v>
      </c>
      <c r="ID331" s="54">
        <v>180.11111111111106</v>
      </c>
    </row>
    <row r="332" spans="2:238" x14ac:dyDescent="0.25">
      <c r="B332" s="54">
        <v>25.582283333333333</v>
      </c>
      <c r="C332" s="54">
        <v>7</v>
      </c>
      <c r="D332" s="54">
        <v>25200</v>
      </c>
      <c r="E332" s="54">
        <v>12.434466666666669</v>
      </c>
      <c r="F332" s="54">
        <v>612.03804027697674</v>
      </c>
      <c r="G332" s="54">
        <v>0</v>
      </c>
      <c r="H332" s="54">
        <v>3.0276923076923077</v>
      </c>
      <c r="I332" s="54">
        <v>0</v>
      </c>
      <c r="J332" s="54">
        <v>0</v>
      </c>
      <c r="K332" s="54">
        <v>17.916999346405227</v>
      </c>
      <c r="L332" s="54">
        <v>17.809586998397361</v>
      </c>
      <c r="M332" s="54">
        <v>19.80799155110746</v>
      </c>
      <c r="N332" s="54">
        <v>20.787319636701305</v>
      </c>
      <c r="O332" s="54">
        <v>19.225923331265495</v>
      </c>
      <c r="P332" s="54">
        <v>16.986418227670491</v>
      </c>
      <c r="Q332" s="54">
        <v>19.225923331265495</v>
      </c>
      <c r="R332" s="54">
        <v>20.787319636701305</v>
      </c>
      <c r="S332" s="54">
        <v>19.807991551107456</v>
      </c>
      <c r="T332" s="54">
        <v>1</v>
      </c>
      <c r="U332" s="54">
        <v>0.66997606433476342</v>
      </c>
      <c r="V332" s="54">
        <v>338.10185185185179</v>
      </c>
      <c r="Z332" s="54">
        <v>25.582283333333333</v>
      </c>
      <c r="AA332" s="54">
        <v>7</v>
      </c>
      <c r="AB332" s="54">
        <v>25200</v>
      </c>
      <c r="AC332" s="54">
        <v>12.434466666666669</v>
      </c>
      <c r="AD332" s="54">
        <v>612.03804027697674</v>
      </c>
      <c r="AE332" s="54">
        <v>0</v>
      </c>
      <c r="AF332" s="54">
        <v>3.0276923076923077</v>
      </c>
      <c r="AG332" s="54">
        <v>0</v>
      </c>
      <c r="AH332" s="54">
        <v>0</v>
      </c>
      <c r="AI332" s="54">
        <v>17.916999346405227</v>
      </c>
      <c r="AJ332" s="54">
        <v>17.809586998397361</v>
      </c>
      <c r="AK332" s="54">
        <v>19.80799155110746</v>
      </c>
      <c r="AL332" s="54">
        <v>20.787319636701305</v>
      </c>
      <c r="AM332" s="54">
        <v>19.225923331265495</v>
      </c>
      <c r="AN332" s="54">
        <v>16.986418227670491</v>
      </c>
      <c r="AO332" s="54">
        <v>19.225923331265495</v>
      </c>
      <c r="AP332" s="54">
        <v>20.787319636701305</v>
      </c>
      <c r="AQ332" s="54">
        <v>19.807991551107456</v>
      </c>
      <c r="AR332" s="54">
        <v>0</v>
      </c>
      <c r="AS332" s="54">
        <v>0.66997606433476342</v>
      </c>
      <c r="AT332" s="54">
        <v>338.10185185185179</v>
      </c>
      <c r="AX332" s="54">
        <v>25.582283333333333</v>
      </c>
      <c r="AY332" s="54">
        <v>7</v>
      </c>
      <c r="AZ332" s="54">
        <v>25200</v>
      </c>
      <c r="BA332" s="54">
        <v>12.434466666666669</v>
      </c>
      <c r="BB332" s="54">
        <v>612.03804027697674</v>
      </c>
      <c r="BC332" s="54">
        <v>0</v>
      </c>
      <c r="BD332" s="54">
        <v>3.0276923076923077</v>
      </c>
      <c r="BE332" s="54">
        <v>0</v>
      </c>
      <c r="BF332" s="54">
        <v>0</v>
      </c>
      <c r="BG332" s="54">
        <v>22.650425272331152</v>
      </c>
      <c r="BH332" s="54">
        <v>17.809586998397361</v>
      </c>
      <c r="BI332" s="54">
        <v>19.80799155110746</v>
      </c>
      <c r="BJ332" s="54">
        <v>20.787319636701305</v>
      </c>
      <c r="BK332" s="54">
        <v>19.225923331265495</v>
      </c>
      <c r="BL332" s="54">
        <v>16.986418227670491</v>
      </c>
      <c r="BM332" s="54">
        <v>19.225923331265495</v>
      </c>
      <c r="BN332" s="54">
        <v>20.787319636701305</v>
      </c>
      <c r="BO332" s="54">
        <v>19.807991551107456</v>
      </c>
      <c r="BP332" s="54">
        <v>1</v>
      </c>
      <c r="BQ332" s="54">
        <v>0.66725819577813505</v>
      </c>
      <c r="BR332" s="54">
        <v>338.10185185185179</v>
      </c>
      <c r="BV332" s="54">
        <v>25.582283333333333</v>
      </c>
      <c r="BW332" s="54">
        <v>7</v>
      </c>
      <c r="BX332" s="54">
        <v>25200</v>
      </c>
      <c r="BY332" s="54">
        <v>12.434466666666669</v>
      </c>
      <c r="BZ332" s="54">
        <v>612.03804027697674</v>
      </c>
      <c r="CA332" s="54">
        <v>0</v>
      </c>
      <c r="CB332" s="54">
        <v>3.0276923076923077</v>
      </c>
      <c r="CC332" s="54">
        <v>0</v>
      </c>
      <c r="CD332" s="54">
        <v>0</v>
      </c>
      <c r="CE332" s="54">
        <v>22.650425272331152</v>
      </c>
      <c r="CF332" s="54">
        <v>17.809586998397361</v>
      </c>
      <c r="CG332" s="54">
        <v>19.80799155110746</v>
      </c>
      <c r="CH332" s="54">
        <v>20.787319636701305</v>
      </c>
      <c r="CI332" s="54">
        <v>19.225923331265495</v>
      </c>
      <c r="CJ332" s="54">
        <v>16.986418227670491</v>
      </c>
      <c r="CK332" s="54">
        <v>19.225923331265495</v>
      </c>
      <c r="CL332" s="54">
        <v>20.787319636701305</v>
      </c>
      <c r="CM332" s="54">
        <v>19.807991551107456</v>
      </c>
      <c r="CN332" s="54">
        <v>0</v>
      </c>
      <c r="CO332" s="54">
        <v>0.66725819577813505</v>
      </c>
      <c r="CP332" s="54">
        <v>338.10185185185179</v>
      </c>
      <c r="CT332" s="54">
        <v>25.582283333333333</v>
      </c>
      <c r="CU332" s="54">
        <v>7</v>
      </c>
      <c r="CV332" s="54">
        <v>25200</v>
      </c>
      <c r="CW332" s="54">
        <v>12.434466666666669</v>
      </c>
      <c r="CX332" s="54">
        <v>612.03804027697674</v>
      </c>
      <c r="CY332" s="54">
        <v>290.52718554765966</v>
      </c>
      <c r="CZ332" s="54">
        <v>3.0276923076923077</v>
      </c>
      <c r="DA332" s="54">
        <v>0</v>
      </c>
      <c r="DB332" s="54">
        <v>0</v>
      </c>
      <c r="DC332" s="54">
        <v>22.650425272331152</v>
      </c>
      <c r="DD332" s="54">
        <v>17.809586998397361</v>
      </c>
      <c r="DE332" s="54">
        <v>19.80799155110746</v>
      </c>
      <c r="DF332" s="54">
        <v>20.787319636701305</v>
      </c>
      <c r="DG332" s="54">
        <v>19.225923331265495</v>
      </c>
      <c r="DH332" s="54">
        <v>16.986418227670491</v>
      </c>
      <c r="DI332" s="54">
        <v>19.225923331265495</v>
      </c>
      <c r="DJ332" s="54">
        <v>20.787319636701305</v>
      </c>
      <c r="DK332" s="54">
        <v>19.807991551107456</v>
      </c>
      <c r="DL332" s="54">
        <v>1</v>
      </c>
      <c r="DM332" s="54">
        <v>0.66725819577813505</v>
      </c>
      <c r="DN332" s="54">
        <v>338.10185185185179</v>
      </c>
      <c r="DR332" s="54">
        <v>25.582283333333333</v>
      </c>
      <c r="DS332" s="54">
        <v>7</v>
      </c>
      <c r="DT332" s="54">
        <v>25200</v>
      </c>
      <c r="DU332" s="54">
        <v>12.434466666666669</v>
      </c>
      <c r="DV332" s="54">
        <v>612.03804027697674</v>
      </c>
      <c r="DW332" s="54">
        <v>290.52718554765966</v>
      </c>
      <c r="DX332" s="54">
        <v>3.0276923076923077</v>
      </c>
      <c r="DY332" s="54">
        <v>0</v>
      </c>
      <c r="DZ332" s="54">
        <v>0</v>
      </c>
      <c r="EA332" s="54">
        <v>22.650425272331152</v>
      </c>
      <c r="EB332" s="54">
        <v>17.809586998397361</v>
      </c>
      <c r="EC332" s="54">
        <v>19.80799155110746</v>
      </c>
      <c r="ED332" s="54">
        <v>20.787319636701305</v>
      </c>
      <c r="EE332" s="54">
        <v>19.225923331265495</v>
      </c>
      <c r="EF332" s="54">
        <v>16.986418227670491</v>
      </c>
      <c r="EG332" s="54">
        <v>19.225923331265495</v>
      </c>
      <c r="EH332" s="54">
        <v>20.787319636701305</v>
      </c>
      <c r="EI332" s="54">
        <v>19.807991551107456</v>
      </c>
      <c r="EJ332" s="54">
        <v>0</v>
      </c>
      <c r="EK332" s="54">
        <v>0.66725819577813505</v>
      </c>
      <c r="EL332" s="54">
        <v>338.10185185185179</v>
      </c>
      <c r="EP332" s="54">
        <v>25.582283333333333</v>
      </c>
      <c r="EQ332" s="54">
        <v>7</v>
      </c>
      <c r="ER332" s="54">
        <v>25200</v>
      </c>
      <c r="ES332" s="54">
        <v>12.434466666666669</v>
      </c>
      <c r="ET332" s="54">
        <v>612.03804027697674</v>
      </c>
      <c r="EU332" s="54">
        <v>0</v>
      </c>
      <c r="EV332" s="54">
        <v>3.0276923076923077</v>
      </c>
      <c r="EW332" s="54">
        <v>0</v>
      </c>
      <c r="EX332" s="54">
        <v>0</v>
      </c>
      <c r="EY332" s="54">
        <v>22.650425272331152</v>
      </c>
      <c r="EZ332" s="54">
        <v>17.809586998397361</v>
      </c>
      <c r="FA332" s="54">
        <v>19.80799155110746</v>
      </c>
      <c r="FB332" s="54">
        <v>20.787319636701305</v>
      </c>
      <c r="FC332" s="54">
        <v>19.225923331265495</v>
      </c>
      <c r="FD332" s="54">
        <v>16.986418227670491</v>
      </c>
      <c r="FE332" s="54">
        <v>19.225923331265495</v>
      </c>
      <c r="FF332" s="54">
        <v>20.787319636701305</v>
      </c>
      <c r="FG332" s="54">
        <v>19.807991551107456</v>
      </c>
      <c r="FH332" s="54">
        <v>1</v>
      </c>
      <c r="FI332" s="54">
        <v>0.66725819577813505</v>
      </c>
      <c r="FJ332" s="54">
        <v>338.10185185185179</v>
      </c>
      <c r="FN332" s="54">
        <v>25.582283333333333</v>
      </c>
      <c r="FO332" s="54">
        <v>7</v>
      </c>
      <c r="FP332" s="54">
        <v>25200</v>
      </c>
      <c r="FQ332" s="54">
        <v>12.434466666666669</v>
      </c>
      <c r="FR332" s="54">
        <v>612.03804027697674</v>
      </c>
      <c r="FS332" s="54">
        <v>0</v>
      </c>
      <c r="FT332" s="54">
        <v>3.0276923076923077</v>
      </c>
      <c r="FU332" s="54">
        <v>0</v>
      </c>
      <c r="FV332" s="54">
        <v>0</v>
      </c>
      <c r="FW332" s="54">
        <v>22.650425272331152</v>
      </c>
      <c r="FX332" s="54">
        <v>17.809586998397361</v>
      </c>
      <c r="FY332" s="54">
        <v>19.80799155110746</v>
      </c>
      <c r="FZ332" s="54">
        <v>20.787319636701305</v>
      </c>
      <c r="GA332" s="54">
        <v>19.225923331265495</v>
      </c>
      <c r="GB332" s="54">
        <v>16.986418227670491</v>
      </c>
      <c r="GC332" s="54">
        <v>19.225923331265495</v>
      </c>
      <c r="GD332" s="54">
        <v>20.787319636701305</v>
      </c>
      <c r="GE332" s="54">
        <v>19.807991551107456</v>
      </c>
      <c r="GF332" s="54">
        <v>0</v>
      </c>
      <c r="GG332" s="54">
        <v>0.66725819577813505</v>
      </c>
      <c r="GH332" s="54">
        <v>338.10185185185179</v>
      </c>
      <c r="GL332" s="54">
        <v>25.582283333333333</v>
      </c>
      <c r="GM332" s="54">
        <v>7</v>
      </c>
      <c r="GN332" s="54">
        <v>25200</v>
      </c>
      <c r="GO332" s="54">
        <v>12.434466666666669</v>
      </c>
      <c r="GP332" s="54">
        <v>612.03804027697674</v>
      </c>
      <c r="GQ332" s="54">
        <v>0</v>
      </c>
      <c r="GR332" s="54">
        <v>3.0276923076923077</v>
      </c>
      <c r="GS332" s="54">
        <v>0</v>
      </c>
      <c r="GT332" s="54">
        <v>0</v>
      </c>
      <c r="GU332" s="54">
        <v>22.650425272331152</v>
      </c>
      <c r="GV332" s="54">
        <v>17.809586998397361</v>
      </c>
      <c r="GW332" s="54">
        <v>19.80799155110746</v>
      </c>
      <c r="GX332" s="54">
        <v>20.787319636701305</v>
      </c>
      <c r="GY332" s="54">
        <v>19.225923331265495</v>
      </c>
      <c r="GZ332" s="54">
        <v>16.986418227670491</v>
      </c>
      <c r="HA332" s="54">
        <v>19.225923331265495</v>
      </c>
      <c r="HB332" s="54">
        <v>20.787319636701305</v>
      </c>
      <c r="HC332" s="54">
        <v>19.807991551107456</v>
      </c>
      <c r="HD332" s="54">
        <v>1</v>
      </c>
      <c r="HE332" s="54">
        <v>0.66725819577813505</v>
      </c>
      <c r="HF332" s="54">
        <v>338.10185185185179</v>
      </c>
      <c r="HJ332" s="54">
        <v>25.582283333333333</v>
      </c>
      <c r="HK332" s="54">
        <v>7</v>
      </c>
      <c r="HL332" s="54">
        <v>25200</v>
      </c>
      <c r="HM332" s="54">
        <v>12.434466666666669</v>
      </c>
      <c r="HN332" s="54">
        <v>612.03804027697674</v>
      </c>
      <c r="HO332" s="54">
        <v>0</v>
      </c>
      <c r="HP332" s="54">
        <v>3.0276923076923077</v>
      </c>
      <c r="HQ332" s="54">
        <v>0</v>
      </c>
      <c r="HR332" s="54">
        <v>0</v>
      </c>
      <c r="HS332" s="54">
        <v>22.650425272331152</v>
      </c>
      <c r="HT332" s="54">
        <v>17.809586998397361</v>
      </c>
      <c r="HU332" s="54">
        <v>19.80799155110746</v>
      </c>
      <c r="HV332" s="54">
        <v>20.787319636701305</v>
      </c>
      <c r="HW332" s="54">
        <v>19.225923331265495</v>
      </c>
      <c r="HX332" s="54">
        <v>16.986418227670491</v>
      </c>
      <c r="HY332" s="54">
        <v>19.225923331265495</v>
      </c>
      <c r="HZ332" s="54">
        <v>20.787319636701305</v>
      </c>
      <c r="IA332" s="54">
        <v>19.807991551107456</v>
      </c>
      <c r="IB332" s="54">
        <v>0</v>
      </c>
      <c r="IC332" s="54">
        <v>0.66725819577813505</v>
      </c>
      <c r="ID332" s="54">
        <v>338.10185185185179</v>
      </c>
    </row>
    <row r="333" spans="2:238" x14ac:dyDescent="0.25">
      <c r="B333" s="54" t="s">
        <v>54</v>
      </c>
      <c r="C333" s="54">
        <v>8</v>
      </c>
      <c r="D333" s="54">
        <v>28800</v>
      </c>
      <c r="E333" s="54">
        <v>15.170833333333336</v>
      </c>
      <c r="F333" s="54">
        <v>721.97002815689905</v>
      </c>
      <c r="G333" s="54">
        <v>0</v>
      </c>
      <c r="H333" s="54">
        <v>1.5138461538461538</v>
      </c>
      <c r="I333" s="54">
        <v>0</v>
      </c>
      <c r="J333" s="54">
        <v>0</v>
      </c>
      <c r="K333" s="54">
        <v>24.148058823529414</v>
      </c>
      <c r="L333" s="54">
        <v>22.590309988960396</v>
      </c>
      <c r="M333" s="54">
        <v>25.348781430018789</v>
      </c>
      <c r="N333" s="54">
        <v>26.70058407271868</v>
      </c>
      <c r="O333" s="54">
        <v>24.545331218196399</v>
      </c>
      <c r="P333" s="54">
        <v>21.454059802709637</v>
      </c>
      <c r="Q333" s="54">
        <v>24.545331218196399</v>
      </c>
      <c r="R333" s="54">
        <v>26.70058407271868</v>
      </c>
      <c r="S333" s="54">
        <v>25.348781430018786</v>
      </c>
      <c r="T333" s="54">
        <v>1</v>
      </c>
      <c r="U333" s="54">
        <v>0.66997606433476342</v>
      </c>
      <c r="V333" s="54">
        <v>466.69444444444446</v>
      </c>
      <c r="Z333" s="54" t="s">
        <v>54</v>
      </c>
      <c r="AA333" s="54">
        <v>8</v>
      </c>
      <c r="AB333" s="54">
        <v>28800</v>
      </c>
      <c r="AC333" s="54">
        <v>15.170833333333336</v>
      </c>
      <c r="AD333" s="54">
        <v>721.97002815689905</v>
      </c>
      <c r="AE333" s="54">
        <v>0</v>
      </c>
      <c r="AF333" s="54">
        <v>1.5138461538461538</v>
      </c>
      <c r="AG333" s="54">
        <v>0</v>
      </c>
      <c r="AH333" s="54">
        <v>0</v>
      </c>
      <c r="AI333" s="54">
        <v>24.148058823529414</v>
      </c>
      <c r="AJ333" s="54">
        <v>22.590309988960396</v>
      </c>
      <c r="AK333" s="54">
        <v>25.348781430018789</v>
      </c>
      <c r="AL333" s="54">
        <v>26.70058407271868</v>
      </c>
      <c r="AM333" s="54">
        <v>24.545331218196399</v>
      </c>
      <c r="AN333" s="54">
        <v>21.454059802709637</v>
      </c>
      <c r="AO333" s="54">
        <v>24.545331218196399</v>
      </c>
      <c r="AP333" s="54">
        <v>26.70058407271868</v>
      </c>
      <c r="AQ333" s="54">
        <v>25.348781430018786</v>
      </c>
      <c r="AR333" s="54">
        <v>0</v>
      </c>
      <c r="AS333" s="54">
        <v>0.66997606433476342</v>
      </c>
      <c r="AT333" s="54">
        <v>466.69444444444446</v>
      </c>
      <c r="AX333" s="54" t="s">
        <v>54</v>
      </c>
      <c r="AY333" s="54">
        <v>8</v>
      </c>
      <c r="AZ333" s="54">
        <v>28800</v>
      </c>
      <c r="BA333" s="54">
        <v>15.170833333333336</v>
      </c>
      <c r="BB333" s="54">
        <v>721.97002815689905</v>
      </c>
      <c r="BC333" s="54">
        <v>0</v>
      </c>
      <c r="BD333" s="54">
        <v>1.5138461538461538</v>
      </c>
      <c r="BE333" s="54">
        <v>0</v>
      </c>
      <c r="BF333" s="54">
        <v>0</v>
      </c>
      <c r="BG333" s="54">
        <v>30.681781045751638</v>
      </c>
      <c r="BH333" s="54">
        <v>22.590309988960396</v>
      </c>
      <c r="BI333" s="54">
        <v>25.348781430018789</v>
      </c>
      <c r="BJ333" s="54">
        <v>26.70058407271868</v>
      </c>
      <c r="BK333" s="54">
        <v>24.545331218196399</v>
      </c>
      <c r="BL333" s="54">
        <v>21.454059802709637</v>
      </c>
      <c r="BM333" s="54">
        <v>24.545331218196399</v>
      </c>
      <c r="BN333" s="54">
        <v>26.70058407271868</v>
      </c>
      <c r="BO333" s="54">
        <v>25.348781430018786</v>
      </c>
      <c r="BP333" s="54">
        <v>1</v>
      </c>
      <c r="BQ333" s="54">
        <v>0.66725819577813505</v>
      </c>
      <c r="BR333" s="54">
        <v>466.69444444444446</v>
      </c>
      <c r="BV333" s="54" t="s">
        <v>54</v>
      </c>
      <c r="BW333" s="54">
        <v>8</v>
      </c>
      <c r="BX333" s="54">
        <v>28800</v>
      </c>
      <c r="BY333" s="54">
        <v>15.170833333333336</v>
      </c>
      <c r="BZ333" s="54">
        <v>721.97002815689905</v>
      </c>
      <c r="CA333" s="54">
        <v>0</v>
      </c>
      <c r="CB333" s="54">
        <v>1.5138461538461538</v>
      </c>
      <c r="CC333" s="54">
        <v>0</v>
      </c>
      <c r="CD333" s="54">
        <v>0</v>
      </c>
      <c r="CE333" s="54">
        <v>30.681781045751638</v>
      </c>
      <c r="CF333" s="54">
        <v>22.590309988960396</v>
      </c>
      <c r="CG333" s="54">
        <v>25.348781430018789</v>
      </c>
      <c r="CH333" s="54">
        <v>26.70058407271868</v>
      </c>
      <c r="CI333" s="54">
        <v>24.545331218196399</v>
      </c>
      <c r="CJ333" s="54">
        <v>21.454059802709637</v>
      </c>
      <c r="CK333" s="54">
        <v>24.545331218196399</v>
      </c>
      <c r="CL333" s="54">
        <v>26.70058407271868</v>
      </c>
      <c r="CM333" s="54">
        <v>25.348781430018786</v>
      </c>
      <c r="CN333" s="54">
        <v>0</v>
      </c>
      <c r="CO333" s="54">
        <v>0.66725819577813505</v>
      </c>
      <c r="CP333" s="54">
        <v>466.69444444444446</v>
      </c>
      <c r="CT333" s="54" t="s">
        <v>54</v>
      </c>
      <c r="CU333" s="54">
        <v>8</v>
      </c>
      <c r="CV333" s="54">
        <v>28800</v>
      </c>
      <c r="CW333" s="54">
        <v>15.170833333333336</v>
      </c>
      <c r="CX333" s="54">
        <v>721.97002815689905</v>
      </c>
      <c r="CY333" s="54">
        <v>456.9591396249408</v>
      </c>
      <c r="CZ333" s="54">
        <v>1.5138461538461538</v>
      </c>
      <c r="DA333" s="54">
        <v>0</v>
      </c>
      <c r="DB333" s="54">
        <v>0</v>
      </c>
      <c r="DC333" s="54">
        <v>30.681781045751638</v>
      </c>
      <c r="DD333" s="54">
        <v>22.590309988960396</v>
      </c>
      <c r="DE333" s="54">
        <v>25.348781430018789</v>
      </c>
      <c r="DF333" s="54">
        <v>26.70058407271868</v>
      </c>
      <c r="DG333" s="54">
        <v>24.545331218196399</v>
      </c>
      <c r="DH333" s="54">
        <v>21.454059802709637</v>
      </c>
      <c r="DI333" s="54">
        <v>24.545331218196399</v>
      </c>
      <c r="DJ333" s="54">
        <v>26.70058407271868</v>
      </c>
      <c r="DK333" s="54">
        <v>25.348781430018786</v>
      </c>
      <c r="DL333" s="54">
        <v>1</v>
      </c>
      <c r="DM333" s="54">
        <v>0.66725819577813505</v>
      </c>
      <c r="DN333" s="54">
        <v>466.69444444444446</v>
      </c>
      <c r="DR333" s="54" t="s">
        <v>54</v>
      </c>
      <c r="DS333" s="54">
        <v>8</v>
      </c>
      <c r="DT333" s="54">
        <v>28800</v>
      </c>
      <c r="DU333" s="54">
        <v>15.170833333333336</v>
      </c>
      <c r="DV333" s="54">
        <v>721.97002815689905</v>
      </c>
      <c r="DW333" s="54">
        <v>456.9591396249408</v>
      </c>
      <c r="DX333" s="54">
        <v>1.5138461538461538</v>
      </c>
      <c r="DY333" s="54">
        <v>0</v>
      </c>
      <c r="DZ333" s="54">
        <v>0</v>
      </c>
      <c r="EA333" s="54">
        <v>30.681781045751638</v>
      </c>
      <c r="EB333" s="54">
        <v>22.590309988960396</v>
      </c>
      <c r="EC333" s="54">
        <v>25.348781430018789</v>
      </c>
      <c r="ED333" s="54">
        <v>26.70058407271868</v>
      </c>
      <c r="EE333" s="54">
        <v>24.545331218196399</v>
      </c>
      <c r="EF333" s="54">
        <v>21.454059802709637</v>
      </c>
      <c r="EG333" s="54">
        <v>24.545331218196399</v>
      </c>
      <c r="EH333" s="54">
        <v>26.70058407271868</v>
      </c>
      <c r="EI333" s="54">
        <v>25.348781430018786</v>
      </c>
      <c r="EJ333" s="54">
        <v>0</v>
      </c>
      <c r="EK333" s="54">
        <v>0.66725819577813505</v>
      </c>
      <c r="EL333" s="54">
        <v>466.69444444444446</v>
      </c>
      <c r="EP333" s="54" t="s">
        <v>54</v>
      </c>
      <c r="EQ333" s="54">
        <v>8</v>
      </c>
      <c r="ER333" s="54">
        <v>28800</v>
      </c>
      <c r="ES333" s="54">
        <v>15.170833333333336</v>
      </c>
      <c r="ET333" s="54">
        <v>721.97002815689905</v>
      </c>
      <c r="EU333" s="54">
        <v>0</v>
      </c>
      <c r="EV333" s="54">
        <v>1.5138461538461538</v>
      </c>
      <c r="EW333" s="54">
        <v>0</v>
      </c>
      <c r="EX333" s="54">
        <v>0</v>
      </c>
      <c r="EY333" s="54">
        <v>30.681781045751638</v>
      </c>
      <c r="EZ333" s="54">
        <v>22.590309988960396</v>
      </c>
      <c r="FA333" s="54">
        <v>25.348781430018789</v>
      </c>
      <c r="FB333" s="54">
        <v>26.70058407271868</v>
      </c>
      <c r="FC333" s="54">
        <v>24.545331218196399</v>
      </c>
      <c r="FD333" s="54">
        <v>21.454059802709637</v>
      </c>
      <c r="FE333" s="54">
        <v>24.545331218196399</v>
      </c>
      <c r="FF333" s="54">
        <v>26.70058407271868</v>
      </c>
      <c r="FG333" s="54">
        <v>25.348781430018786</v>
      </c>
      <c r="FH333" s="54">
        <v>1</v>
      </c>
      <c r="FI333" s="54">
        <v>0.66725819577813505</v>
      </c>
      <c r="FJ333" s="54">
        <v>466.69444444444446</v>
      </c>
      <c r="FN333" s="54" t="s">
        <v>54</v>
      </c>
      <c r="FO333" s="54">
        <v>8</v>
      </c>
      <c r="FP333" s="54">
        <v>28800</v>
      </c>
      <c r="FQ333" s="54">
        <v>15.170833333333336</v>
      </c>
      <c r="FR333" s="54">
        <v>721.97002815689905</v>
      </c>
      <c r="FS333" s="54">
        <v>0</v>
      </c>
      <c r="FT333" s="54">
        <v>1.5138461538461538</v>
      </c>
      <c r="FU333" s="54">
        <v>0</v>
      </c>
      <c r="FV333" s="54">
        <v>0</v>
      </c>
      <c r="FW333" s="54">
        <v>30.681781045751638</v>
      </c>
      <c r="FX333" s="54">
        <v>22.590309988960396</v>
      </c>
      <c r="FY333" s="54">
        <v>25.348781430018789</v>
      </c>
      <c r="FZ333" s="54">
        <v>26.70058407271868</v>
      </c>
      <c r="GA333" s="54">
        <v>24.545331218196399</v>
      </c>
      <c r="GB333" s="54">
        <v>21.454059802709637</v>
      </c>
      <c r="GC333" s="54">
        <v>24.545331218196399</v>
      </c>
      <c r="GD333" s="54">
        <v>26.70058407271868</v>
      </c>
      <c r="GE333" s="54">
        <v>25.348781430018786</v>
      </c>
      <c r="GF333" s="54">
        <v>0</v>
      </c>
      <c r="GG333" s="54">
        <v>0.66725819577813505</v>
      </c>
      <c r="GH333" s="54">
        <v>466.69444444444446</v>
      </c>
      <c r="GL333" s="54" t="s">
        <v>54</v>
      </c>
      <c r="GM333" s="54">
        <v>8</v>
      </c>
      <c r="GN333" s="54">
        <v>28800</v>
      </c>
      <c r="GO333" s="54">
        <v>15.170833333333336</v>
      </c>
      <c r="GP333" s="54">
        <v>721.97002815689905</v>
      </c>
      <c r="GQ333" s="54">
        <v>0</v>
      </c>
      <c r="GR333" s="54">
        <v>1.5138461538461538</v>
      </c>
      <c r="GS333" s="54">
        <v>0</v>
      </c>
      <c r="GT333" s="54">
        <v>0</v>
      </c>
      <c r="GU333" s="54">
        <v>30.681781045751638</v>
      </c>
      <c r="GV333" s="54">
        <v>22.590309988960396</v>
      </c>
      <c r="GW333" s="54">
        <v>25.348781430018789</v>
      </c>
      <c r="GX333" s="54">
        <v>26.70058407271868</v>
      </c>
      <c r="GY333" s="54">
        <v>24.545331218196399</v>
      </c>
      <c r="GZ333" s="54">
        <v>21.454059802709637</v>
      </c>
      <c r="HA333" s="54">
        <v>24.545331218196399</v>
      </c>
      <c r="HB333" s="54">
        <v>26.70058407271868</v>
      </c>
      <c r="HC333" s="54">
        <v>25.348781430018786</v>
      </c>
      <c r="HD333" s="54">
        <v>1</v>
      </c>
      <c r="HE333" s="54">
        <v>0.66725819577813505</v>
      </c>
      <c r="HF333" s="54">
        <v>466.69444444444446</v>
      </c>
      <c r="HJ333" s="54" t="s">
        <v>54</v>
      </c>
      <c r="HK333" s="54">
        <v>8</v>
      </c>
      <c r="HL333" s="54">
        <v>28800</v>
      </c>
      <c r="HM333" s="54">
        <v>15.170833333333336</v>
      </c>
      <c r="HN333" s="54">
        <v>721.97002815689905</v>
      </c>
      <c r="HO333" s="54">
        <v>0</v>
      </c>
      <c r="HP333" s="54">
        <v>1.5138461538461538</v>
      </c>
      <c r="HQ333" s="54">
        <v>0</v>
      </c>
      <c r="HR333" s="54">
        <v>0</v>
      </c>
      <c r="HS333" s="54">
        <v>30.681781045751638</v>
      </c>
      <c r="HT333" s="54">
        <v>22.590309988960396</v>
      </c>
      <c r="HU333" s="54">
        <v>25.348781430018789</v>
      </c>
      <c r="HV333" s="54">
        <v>26.70058407271868</v>
      </c>
      <c r="HW333" s="54">
        <v>24.545331218196399</v>
      </c>
      <c r="HX333" s="54">
        <v>21.454059802709637</v>
      </c>
      <c r="HY333" s="54">
        <v>24.545331218196399</v>
      </c>
      <c r="HZ333" s="54">
        <v>26.70058407271868</v>
      </c>
      <c r="IA333" s="54">
        <v>25.348781430018786</v>
      </c>
      <c r="IB333" s="54">
        <v>0</v>
      </c>
      <c r="IC333" s="54">
        <v>0.66725819577813505</v>
      </c>
      <c r="ID333" s="54">
        <v>466.69444444444446</v>
      </c>
    </row>
    <row r="334" spans="2:238" x14ac:dyDescent="0.25">
      <c r="B334" s="54">
        <v>18.582283333333333</v>
      </c>
      <c r="C334" s="54">
        <v>9</v>
      </c>
      <c r="D334" s="54">
        <v>32400</v>
      </c>
      <c r="E334" s="54">
        <v>17.653133333333336</v>
      </c>
      <c r="F334" s="54">
        <v>878.87389002350915</v>
      </c>
      <c r="G334" s="54">
        <v>683.70743244433061</v>
      </c>
      <c r="H334" s="54">
        <v>0.94615384615384612</v>
      </c>
      <c r="I334" s="54">
        <v>0</v>
      </c>
      <c r="J334" s="54">
        <v>0</v>
      </c>
      <c r="K334" s="54">
        <v>30.57270849673203</v>
      </c>
      <c r="L334" s="54">
        <v>27.378840585625458</v>
      </c>
      <c r="M334" s="54">
        <v>30.994740593774338</v>
      </c>
      <c r="N334" s="54">
        <v>32.766730368255658</v>
      </c>
      <c r="O334" s="54">
        <v>29.941550198458479</v>
      </c>
      <c r="P334" s="54">
        <v>25.88940444480869</v>
      </c>
      <c r="Q334" s="54">
        <v>29.941550198458479</v>
      </c>
      <c r="R334" s="54">
        <v>32.766730368255658</v>
      </c>
      <c r="S334" s="54">
        <v>30.994740593774331</v>
      </c>
      <c r="T334" s="54">
        <v>1</v>
      </c>
      <c r="U334" s="54">
        <v>0.66997606433476342</v>
      </c>
      <c r="V334" s="54">
        <v>611.75925925925924</v>
      </c>
      <c r="Z334" s="54">
        <v>18.582283333333333</v>
      </c>
      <c r="AA334" s="54">
        <v>9</v>
      </c>
      <c r="AB334" s="54">
        <v>32400</v>
      </c>
      <c r="AC334" s="54">
        <v>17.653133333333336</v>
      </c>
      <c r="AD334" s="54">
        <v>878.87389002350915</v>
      </c>
      <c r="AE334" s="54">
        <v>683.70743244433061</v>
      </c>
      <c r="AF334" s="54">
        <v>0.94615384615384612</v>
      </c>
      <c r="AG334" s="54">
        <v>0</v>
      </c>
      <c r="AH334" s="54">
        <v>0</v>
      </c>
      <c r="AI334" s="54">
        <v>30.57270849673203</v>
      </c>
      <c r="AJ334" s="54">
        <v>27.378840585625458</v>
      </c>
      <c r="AK334" s="54">
        <v>30.994740593774338</v>
      </c>
      <c r="AL334" s="54">
        <v>32.766730368255658</v>
      </c>
      <c r="AM334" s="54">
        <v>29.941550198458479</v>
      </c>
      <c r="AN334" s="54">
        <v>25.88940444480869</v>
      </c>
      <c r="AO334" s="54">
        <v>29.941550198458479</v>
      </c>
      <c r="AP334" s="54">
        <v>32.766730368255658</v>
      </c>
      <c r="AQ334" s="54">
        <v>30.994740593774331</v>
      </c>
      <c r="AR334" s="54">
        <v>0</v>
      </c>
      <c r="AS334" s="54">
        <v>0.66997606433476342</v>
      </c>
      <c r="AT334" s="54">
        <v>611.75925925925924</v>
      </c>
      <c r="AX334" s="54">
        <v>18.582283333333333</v>
      </c>
      <c r="AY334" s="54">
        <v>9</v>
      </c>
      <c r="AZ334" s="54">
        <v>32400</v>
      </c>
      <c r="BA334" s="54">
        <v>17.653133333333336</v>
      </c>
      <c r="BB334" s="54">
        <v>878.87389002350915</v>
      </c>
      <c r="BC334" s="54">
        <v>683.70743244433061</v>
      </c>
      <c r="BD334" s="54">
        <v>0.94615384615384612</v>
      </c>
      <c r="BE334" s="54">
        <v>0</v>
      </c>
      <c r="BF334" s="54">
        <v>0</v>
      </c>
      <c r="BG334" s="54">
        <v>39.137338126361655</v>
      </c>
      <c r="BH334" s="54">
        <v>27.378840585625458</v>
      </c>
      <c r="BI334" s="54">
        <v>30.994740593774338</v>
      </c>
      <c r="BJ334" s="54">
        <v>32.766730368255658</v>
      </c>
      <c r="BK334" s="54">
        <v>29.941550198458479</v>
      </c>
      <c r="BL334" s="54">
        <v>25.88940444480869</v>
      </c>
      <c r="BM334" s="54">
        <v>29.941550198458479</v>
      </c>
      <c r="BN334" s="54">
        <v>32.766730368255658</v>
      </c>
      <c r="BO334" s="54">
        <v>30.994740593774331</v>
      </c>
      <c r="BP334" s="54">
        <v>1</v>
      </c>
      <c r="BQ334" s="54">
        <v>0.66725819577813505</v>
      </c>
      <c r="BR334" s="54">
        <v>611.75925925925924</v>
      </c>
      <c r="BV334" s="54">
        <v>18.582283333333333</v>
      </c>
      <c r="BW334" s="54">
        <v>9</v>
      </c>
      <c r="BX334" s="54">
        <v>32400</v>
      </c>
      <c r="BY334" s="54">
        <v>17.653133333333336</v>
      </c>
      <c r="BZ334" s="54">
        <v>878.87389002350915</v>
      </c>
      <c r="CA334" s="54">
        <v>683.70743244433061</v>
      </c>
      <c r="CB334" s="54">
        <v>0.94615384615384612</v>
      </c>
      <c r="CC334" s="54">
        <v>0</v>
      </c>
      <c r="CD334" s="54">
        <v>0</v>
      </c>
      <c r="CE334" s="54">
        <v>39.137338126361655</v>
      </c>
      <c r="CF334" s="54">
        <v>27.378840585625458</v>
      </c>
      <c r="CG334" s="54">
        <v>30.994740593774338</v>
      </c>
      <c r="CH334" s="54">
        <v>32.766730368255658</v>
      </c>
      <c r="CI334" s="54">
        <v>29.941550198458479</v>
      </c>
      <c r="CJ334" s="54">
        <v>25.88940444480869</v>
      </c>
      <c r="CK334" s="54">
        <v>29.941550198458479</v>
      </c>
      <c r="CL334" s="54">
        <v>32.766730368255658</v>
      </c>
      <c r="CM334" s="54">
        <v>30.994740593774331</v>
      </c>
      <c r="CN334" s="54">
        <v>0</v>
      </c>
      <c r="CO334" s="54">
        <v>0.66725819577813505</v>
      </c>
      <c r="CP334" s="54">
        <v>611.75925925925924</v>
      </c>
      <c r="CT334" s="54">
        <v>18.582283333333333</v>
      </c>
      <c r="CU334" s="54">
        <v>9</v>
      </c>
      <c r="CV334" s="54">
        <v>32400</v>
      </c>
      <c r="CW334" s="54">
        <v>17.653133333333336</v>
      </c>
      <c r="CX334" s="54">
        <v>878.87389002350915</v>
      </c>
      <c r="CY334" s="54">
        <v>629.73536693528843</v>
      </c>
      <c r="CZ334" s="54">
        <v>0.94615384615384612</v>
      </c>
      <c r="DA334" s="54">
        <v>0</v>
      </c>
      <c r="DB334" s="54">
        <v>0</v>
      </c>
      <c r="DC334" s="54">
        <v>39.137338126361655</v>
      </c>
      <c r="DD334" s="54">
        <v>27.378840585625458</v>
      </c>
      <c r="DE334" s="54">
        <v>30.994740593774338</v>
      </c>
      <c r="DF334" s="54">
        <v>32.766730368255658</v>
      </c>
      <c r="DG334" s="54">
        <v>29.941550198458479</v>
      </c>
      <c r="DH334" s="54">
        <v>25.88940444480869</v>
      </c>
      <c r="DI334" s="54">
        <v>29.941550198458479</v>
      </c>
      <c r="DJ334" s="54">
        <v>32.766730368255658</v>
      </c>
      <c r="DK334" s="54">
        <v>30.994740593774331</v>
      </c>
      <c r="DL334" s="54">
        <v>1</v>
      </c>
      <c r="DM334" s="54">
        <v>0.66725819577813505</v>
      </c>
      <c r="DN334" s="54">
        <v>611.75925925925924</v>
      </c>
      <c r="DR334" s="54">
        <v>18.582283333333333</v>
      </c>
      <c r="DS334" s="54">
        <v>9</v>
      </c>
      <c r="DT334" s="54">
        <v>32400</v>
      </c>
      <c r="DU334" s="54">
        <v>17.653133333333336</v>
      </c>
      <c r="DV334" s="54">
        <v>878.87389002350915</v>
      </c>
      <c r="DW334" s="54">
        <v>629.73536693528843</v>
      </c>
      <c r="DX334" s="54">
        <v>0.94615384615384612</v>
      </c>
      <c r="DY334" s="54">
        <v>0</v>
      </c>
      <c r="DZ334" s="54">
        <v>0</v>
      </c>
      <c r="EA334" s="54">
        <v>39.137338126361655</v>
      </c>
      <c r="EB334" s="54">
        <v>27.378840585625458</v>
      </c>
      <c r="EC334" s="54">
        <v>30.994740593774338</v>
      </c>
      <c r="ED334" s="54">
        <v>32.766730368255658</v>
      </c>
      <c r="EE334" s="54">
        <v>29.941550198458479</v>
      </c>
      <c r="EF334" s="54">
        <v>25.88940444480869</v>
      </c>
      <c r="EG334" s="54">
        <v>29.941550198458479</v>
      </c>
      <c r="EH334" s="54">
        <v>32.766730368255658</v>
      </c>
      <c r="EI334" s="54">
        <v>30.994740593774331</v>
      </c>
      <c r="EJ334" s="54">
        <v>0</v>
      </c>
      <c r="EK334" s="54">
        <v>0.66725819577813505</v>
      </c>
      <c r="EL334" s="54">
        <v>611.75925925925924</v>
      </c>
      <c r="EP334" s="54">
        <v>18.582283333333333</v>
      </c>
      <c r="EQ334" s="54">
        <v>9</v>
      </c>
      <c r="ER334" s="54">
        <v>32400</v>
      </c>
      <c r="ES334" s="54">
        <v>17.653133333333336</v>
      </c>
      <c r="ET334" s="54">
        <v>878.87389002350915</v>
      </c>
      <c r="EU334" s="54">
        <v>0</v>
      </c>
      <c r="EV334" s="54">
        <v>0.94615384615384612</v>
      </c>
      <c r="EW334" s="54">
        <v>0</v>
      </c>
      <c r="EX334" s="54">
        <v>0</v>
      </c>
      <c r="EY334" s="54">
        <v>39.137338126361655</v>
      </c>
      <c r="EZ334" s="54">
        <v>27.378840585625458</v>
      </c>
      <c r="FA334" s="54">
        <v>30.994740593774338</v>
      </c>
      <c r="FB334" s="54">
        <v>32.766730368255658</v>
      </c>
      <c r="FC334" s="54">
        <v>29.941550198458479</v>
      </c>
      <c r="FD334" s="54">
        <v>25.88940444480869</v>
      </c>
      <c r="FE334" s="54">
        <v>29.941550198458479</v>
      </c>
      <c r="FF334" s="54">
        <v>32.766730368255658</v>
      </c>
      <c r="FG334" s="54">
        <v>30.994740593774331</v>
      </c>
      <c r="FH334" s="54">
        <v>1</v>
      </c>
      <c r="FI334" s="54">
        <v>0.66725819577813505</v>
      </c>
      <c r="FJ334" s="54">
        <v>611.75925925925924</v>
      </c>
      <c r="FN334" s="54">
        <v>18.582283333333333</v>
      </c>
      <c r="FO334" s="54">
        <v>9</v>
      </c>
      <c r="FP334" s="54">
        <v>32400</v>
      </c>
      <c r="FQ334" s="54">
        <v>17.653133333333336</v>
      </c>
      <c r="FR334" s="54">
        <v>878.87389002350915</v>
      </c>
      <c r="FS334" s="54">
        <v>0</v>
      </c>
      <c r="FT334" s="54">
        <v>0.94615384615384612</v>
      </c>
      <c r="FU334" s="54">
        <v>0</v>
      </c>
      <c r="FV334" s="54">
        <v>0</v>
      </c>
      <c r="FW334" s="54">
        <v>39.137338126361655</v>
      </c>
      <c r="FX334" s="54">
        <v>27.378840585625458</v>
      </c>
      <c r="FY334" s="54">
        <v>30.994740593774338</v>
      </c>
      <c r="FZ334" s="54">
        <v>32.766730368255658</v>
      </c>
      <c r="GA334" s="54">
        <v>29.941550198458479</v>
      </c>
      <c r="GB334" s="54">
        <v>25.88940444480869</v>
      </c>
      <c r="GC334" s="54">
        <v>29.941550198458479</v>
      </c>
      <c r="GD334" s="54">
        <v>32.766730368255658</v>
      </c>
      <c r="GE334" s="54">
        <v>30.994740593774331</v>
      </c>
      <c r="GF334" s="54">
        <v>0</v>
      </c>
      <c r="GG334" s="54">
        <v>0.66725819577813505</v>
      </c>
      <c r="GH334" s="54">
        <v>611.75925925925924</v>
      </c>
      <c r="GL334" s="54">
        <v>18.582283333333333</v>
      </c>
      <c r="GM334" s="54">
        <v>9</v>
      </c>
      <c r="GN334" s="54">
        <v>32400</v>
      </c>
      <c r="GO334" s="54">
        <v>17.653133333333336</v>
      </c>
      <c r="GP334" s="54">
        <v>878.87389002350915</v>
      </c>
      <c r="GQ334" s="54">
        <v>683.70743244433049</v>
      </c>
      <c r="GR334" s="54">
        <v>0.94615384615384612</v>
      </c>
      <c r="GS334" s="54">
        <v>0</v>
      </c>
      <c r="GT334" s="54">
        <v>0</v>
      </c>
      <c r="GU334" s="54">
        <v>39.137338126361655</v>
      </c>
      <c r="GV334" s="54">
        <v>27.378840585625458</v>
      </c>
      <c r="GW334" s="54">
        <v>30.994740593774338</v>
      </c>
      <c r="GX334" s="54">
        <v>32.766730368255658</v>
      </c>
      <c r="GY334" s="54">
        <v>29.941550198458479</v>
      </c>
      <c r="GZ334" s="54">
        <v>25.88940444480869</v>
      </c>
      <c r="HA334" s="54">
        <v>29.941550198458479</v>
      </c>
      <c r="HB334" s="54">
        <v>32.766730368255658</v>
      </c>
      <c r="HC334" s="54">
        <v>30.994740593774331</v>
      </c>
      <c r="HD334" s="54">
        <v>1</v>
      </c>
      <c r="HE334" s="54">
        <v>0.66725819577813505</v>
      </c>
      <c r="HF334" s="54">
        <v>611.75925925925924</v>
      </c>
      <c r="HJ334" s="54">
        <v>18.582283333333333</v>
      </c>
      <c r="HK334" s="54">
        <v>9</v>
      </c>
      <c r="HL334" s="54">
        <v>32400</v>
      </c>
      <c r="HM334" s="54">
        <v>17.653133333333336</v>
      </c>
      <c r="HN334" s="54">
        <v>878.87389002350915</v>
      </c>
      <c r="HO334" s="54">
        <v>683.70743244433049</v>
      </c>
      <c r="HP334" s="54">
        <v>0.94615384615384612</v>
      </c>
      <c r="HQ334" s="54">
        <v>0</v>
      </c>
      <c r="HR334" s="54">
        <v>0</v>
      </c>
      <c r="HS334" s="54">
        <v>39.137338126361655</v>
      </c>
      <c r="HT334" s="54">
        <v>27.378840585625458</v>
      </c>
      <c r="HU334" s="54">
        <v>30.994740593774338</v>
      </c>
      <c r="HV334" s="54">
        <v>32.766730368255658</v>
      </c>
      <c r="HW334" s="54">
        <v>29.941550198458479</v>
      </c>
      <c r="HX334" s="54">
        <v>25.88940444480869</v>
      </c>
      <c r="HY334" s="54">
        <v>29.941550198458479</v>
      </c>
      <c r="HZ334" s="54">
        <v>32.766730368255658</v>
      </c>
      <c r="IA334" s="54">
        <v>30.994740593774331</v>
      </c>
      <c r="IB334" s="54">
        <v>0</v>
      </c>
      <c r="IC334" s="54">
        <v>0.66725819577813505</v>
      </c>
      <c r="ID334" s="54">
        <v>611.75925925925924</v>
      </c>
    </row>
    <row r="335" spans="2:238" x14ac:dyDescent="0.25">
      <c r="B335" s="54" t="s">
        <v>65</v>
      </c>
      <c r="C335" s="54">
        <v>10</v>
      </c>
      <c r="D335" s="54">
        <v>36000</v>
      </c>
      <c r="E335" s="54">
        <v>19.898533333333329</v>
      </c>
      <c r="F335" s="54">
        <v>1002.4318296867417</v>
      </c>
      <c r="G335" s="54">
        <v>823.88784935901651</v>
      </c>
      <c r="H335" s="54">
        <v>0.94615384615384612</v>
      </c>
      <c r="I335" s="54">
        <v>0</v>
      </c>
      <c r="J335" s="54">
        <v>0</v>
      </c>
      <c r="K335" s="54">
        <v>35.810539869281044</v>
      </c>
      <c r="L335" s="54">
        <v>31.374779569192242</v>
      </c>
      <c r="M335" s="54">
        <v>35.641508741816779</v>
      </c>
      <c r="N335" s="54">
        <v>37.732440583773979</v>
      </c>
      <c r="O335" s="54">
        <v>34.398753639658239</v>
      </c>
      <c r="P335" s="54">
        <v>29.617258449011267</v>
      </c>
      <c r="Q335" s="54">
        <v>34.398753639658239</v>
      </c>
      <c r="R335" s="54">
        <v>37.732440583773979</v>
      </c>
      <c r="S335" s="54">
        <v>35.641508741816772</v>
      </c>
      <c r="T335" s="54">
        <v>1</v>
      </c>
      <c r="U335" s="54">
        <v>0.66997606433476342</v>
      </c>
      <c r="V335" s="54">
        <v>721.87037037037044</v>
      </c>
      <c r="Z335" s="54" t="s">
        <v>65</v>
      </c>
      <c r="AA335" s="54">
        <v>10</v>
      </c>
      <c r="AB335" s="54">
        <v>36000</v>
      </c>
      <c r="AC335" s="54">
        <v>19.898533333333329</v>
      </c>
      <c r="AD335" s="54">
        <v>1002.4318296867417</v>
      </c>
      <c r="AE335" s="54">
        <v>823.88784935901651</v>
      </c>
      <c r="AF335" s="54">
        <v>0.94615384615384612</v>
      </c>
      <c r="AG335" s="54">
        <v>0</v>
      </c>
      <c r="AH335" s="54">
        <v>0</v>
      </c>
      <c r="AI335" s="54">
        <v>35.810539869281044</v>
      </c>
      <c r="AJ335" s="54">
        <v>31.374779569192242</v>
      </c>
      <c r="AK335" s="54">
        <v>35.641508741816779</v>
      </c>
      <c r="AL335" s="54">
        <v>37.732440583773979</v>
      </c>
      <c r="AM335" s="54">
        <v>34.398753639658239</v>
      </c>
      <c r="AN335" s="54">
        <v>29.617258449011267</v>
      </c>
      <c r="AO335" s="54">
        <v>34.398753639658239</v>
      </c>
      <c r="AP335" s="54">
        <v>37.732440583773979</v>
      </c>
      <c r="AQ335" s="54">
        <v>35.641508741816772</v>
      </c>
      <c r="AR335" s="54">
        <v>0</v>
      </c>
      <c r="AS335" s="54">
        <v>0.66997606433476342</v>
      </c>
      <c r="AT335" s="54">
        <v>721.87037037037044</v>
      </c>
      <c r="AX335" s="54" t="s">
        <v>65</v>
      </c>
      <c r="AY335" s="54">
        <v>10</v>
      </c>
      <c r="AZ335" s="54">
        <v>36000</v>
      </c>
      <c r="BA335" s="54">
        <v>19.898533333333329</v>
      </c>
      <c r="BB335" s="54">
        <v>1002.4318296867417</v>
      </c>
      <c r="BC335" s="54">
        <v>823.88784935901651</v>
      </c>
      <c r="BD335" s="54">
        <v>0.94615384615384612</v>
      </c>
      <c r="BE335" s="54">
        <v>0</v>
      </c>
      <c r="BF335" s="54">
        <v>0</v>
      </c>
      <c r="BG335" s="54">
        <v>45.916725054466227</v>
      </c>
      <c r="BH335" s="54">
        <v>31.374779569192242</v>
      </c>
      <c r="BI335" s="54">
        <v>35.641508741816779</v>
      </c>
      <c r="BJ335" s="54">
        <v>37.732440583773979</v>
      </c>
      <c r="BK335" s="54">
        <v>34.398753639658239</v>
      </c>
      <c r="BL335" s="54">
        <v>29.617258449011267</v>
      </c>
      <c r="BM335" s="54">
        <v>34.398753639658239</v>
      </c>
      <c r="BN335" s="54">
        <v>37.732440583773979</v>
      </c>
      <c r="BO335" s="54">
        <v>35.641508741816772</v>
      </c>
      <c r="BP335" s="54">
        <v>1</v>
      </c>
      <c r="BQ335" s="54">
        <v>0.66725819577813505</v>
      </c>
      <c r="BR335" s="54">
        <v>721.87037037037044</v>
      </c>
      <c r="BV335" s="54" t="s">
        <v>65</v>
      </c>
      <c r="BW335" s="54">
        <v>10</v>
      </c>
      <c r="BX335" s="54">
        <v>36000</v>
      </c>
      <c r="BY335" s="54">
        <v>19.898533333333329</v>
      </c>
      <c r="BZ335" s="54">
        <v>1002.4318296867417</v>
      </c>
      <c r="CA335" s="54">
        <v>823.88784935901651</v>
      </c>
      <c r="CB335" s="54">
        <v>0.94615384615384612</v>
      </c>
      <c r="CC335" s="54">
        <v>0</v>
      </c>
      <c r="CD335" s="54">
        <v>0</v>
      </c>
      <c r="CE335" s="54">
        <v>45.916725054466227</v>
      </c>
      <c r="CF335" s="54">
        <v>31.374779569192242</v>
      </c>
      <c r="CG335" s="54">
        <v>35.641508741816779</v>
      </c>
      <c r="CH335" s="54">
        <v>37.732440583773979</v>
      </c>
      <c r="CI335" s="54">
        <v>34.398753639658239</v>
      </c>
      <c r="CJ335" s="54">
        <v>29.617258449011267</v>
      </c>
      <c r="CK335" s="54">
        <v>34.398753639658239</v>
      </c>
      <c r="CL335" s="54">
        <v>37.732440583773979</v>
      </c>
      <c r="CM335" s="54">
        <v>35.641508741816772</v>
      </c>
      <c r="CN335" s="54">
        <v>0</v>
      </c>
      <c r="CO335" s="54">
        <v>0.66725819577813505</v>
      </c>
      <c r="CP335" s="54">
        <v>721.87037037037044</v>
      </c>
      <c r="CT335" s="54" t="s">
        <v>65</v>
      </c>
      <c r="CU335" s="54">
        <v>10</v>
      </c>
      <c r="CV335" s="54">
        <v>36000</v>
      </c>
      <c r="CW335" s="54">
        <v>19.898533333333329</v>
      </c>
      <c r="CX335" s="54">
        <v>1002.4318296867417</v>
      </c>
      <c r="CY335" s="54">
        <v>758.84990057040307</v>
      </c>
      <c r="CZ335" s="54">
        <v>0.94615384615384612</v>
      </c>
      <c r="DA335" s="54">
        <v>0</v>
      </c>
      <c r="DB335" s="54">
        <v>0</v>
      </c>
      <c r="DC335" s="54">
        <v>45.916725054466227</v>
      </c>
      <c r="DD335" s="54">
        <v>31.374779569192242</v>
      </c>
      <c r="DE335" s="54">
        <v>35.641508741816779</v>
      </c>
      <c r="DF335" s="54">
        <v>37.732440583773979</v>
      </c>
      <c r="DG335" s="54">
        <v>34.398753639658239</v>
      </c>
      <c r="DH335" s="54">
        <v>29.617258449011267</v>
      </c>
      <c r="DI335" s="54">
        <v>34.398753639658239</v>
      </c>
      <c r="DJ335" s="54">
        <v>37.732440583773979</v>
      </c>
      <c r="DK335" s="54">
        <v>35.641508741816772</v>
      </c>
      <c r="DL335" s="54">
        <v>1</v>
      </c>
      <c r="DM335" s="54">
        <v>0.66725819577813505</v>
      </c>
      <c r="DN335" s="54">
        <v>721.87037037037044</v>
      </c>
      <c r="DR335" s="54" t="s">
        <v>65</v>
      </c>
      <c r="DS335" s="54">
        <v>10</v>
      </c>
      <c r="DT335" s="54">
        <v>36000</v>
      </c>
      <c r="DU335" s="54">
        <v>19.898533333333329</v>
      </c>
      <c r="DV335" s="54">
        <v>1002.4318296867417</v>
      </c>
      <c r="DW335" s="54">
        <v>758.84990057040307</v>
      </c>
      <c r="DX335" s="54">
        <v>0.94615384615384612</v>
      </c>
      <c r="DY335" s="54">
        <v>0</v>
      </c>
      <c r="DZ335" s="54">
        <v>0</v>
      </c>
      <c r="EA335" s="54">
        <v>45.916725054466227</v>
      </c>
      <c r="EB335" s="54">
        <v>31.374779569192242</v>
      </c>
      <c r="EC335" s="54">
        <v>35.641508741816779</v>
      </c>
      <c r="ED335" s="54">
        <v>37.732440583773979</v>
      </c>
      <c r="EE335" s="54">
        <v>34.398753639658239</v>
      </c>
      <c r="EF335" s="54">
        <v>29.617258449011267</v>
      </c>
      <c r="EG335" s="54">
        <v>34.398753639658239</v>
      </c>
      <c r="EH335" s="54">
        <v>37.732440583773979</v>
      </c>
      <c r="EI335" s="54">
        <v>35.641508741816772</v>
      </c>
      <c r="EJ335" s="54">
        <v>0</v>
      </c>
      <c r="EK335" s="54">
        <v>0.66725819577813505</v>
      </c>
      <c r="EL335" s="54">
        <v>721.87037037037044</v>
      </c>
      <c r="EP335" s="54" t="s">
        <v>65</v>
      </c>
      <c r="EQ335" s="54">
        <v>10</v>
      </c>
      <c r="ER335" s="54">
        <v>36000</v>
      </c>
      <c r="ES335" s="54">
        <v>19.898533333333329</v>
      </c>
      <c r="ET335" s="54">
        <v>1002.4318296867417</v>
      </c>
      <c r="EU335" s="54">
        <v>0</v>
      </c>
      <c r="EV335" s="54">
        <v>0.94615384615384612</v>
      </c>
      <c r="EW335" s="54">
        <v>0</v>
      </c>
      <c r="EX335" s="54">
        <v>0</v>
      </c>
      <c r="EY335" s="54">
        <v>45.916725054466227</v>
      </c>
      <c r="EZ335" s="54">
        <v>31.374779569192242</v>
      </c>
      <c r="FA335" s="54">
        <v>35.641508741816779</v>
      </c>
      <c r="FB335" s="54">
        <v>37.732440583773979</v>
      </c>
      <c r="FC335" s="54">
        <v>34.398753639658239</v>
      </c>
      <c r="FD335" s="54">
        <v>29.617258449011267</v>
      </c>
      <c r="FE335" s="54">
        <v>34.398753639658239</v>
      </c>
      <c r="FF335" s="54">
        <v>37.732440583773979</v>
      </c>
      <c r="FG335" s="54">
        <v>35.641508741816772</v>
      </c>
      <c r="FH335" s="54">
        <v>1</v>
      </c>
      <c r="FI335" s="54">
        <v>0.66725819577813505</v>
      </c>
      <c r="FJ335" s="54">
        <v>721.87037037037044</v>
      </c>
      <c r="FN335" s="54" t="s">
        <v>65</v>
      </c>
      <c r="FO335" s="54">
        <v>10</v>
      </c>
      <c r="FP335" s="54">
        <v>36000</v>
      </c>
      <c r="FQ335" s="54">
        <v>19.898533333333329</v>
      </c>
      <c r="FR335" s="54">
        <v>1002.4318296867417</v>
      </c>
      <c r="FS335" s="54">
        <v>0</v>
      </c>
      <c r="FT335" s="54">
        <v>0.94615384615384612</v>
      </c>
      <c r="FU335" s="54">
        <v>0</v>
      </c>
      <c r="FV335" s="54">
        <v>0</v>
      </c>
      <c r="FW335" s="54">
        <v>45.916725054466227</v>
      </c>
      <c r="FX335" s="54">
        <v>31.374779569192242</v>
      </c>
      <c r="FY335" s="54">
        <v>35.641508741816779</v>
      </c>
      <c r="FZ335" s="54">
        <v>37.732440583773979</v>
      </c>
      <c r="GA335" s="54">
        <v>34.398753639658239</v>
      </c>
      <c r="GB335" s="54">
        <v>29.617258449011267</v>
      </c>
      <c r="GC335" s="54">
        <v>34.398753639658239</v>
      </c>
      <c r="GD335" s="54">
        <v>37.732440583773979</v>
      </c>
      <c r="GE335" s="54">
        <v>35.641508741816772</v>
      </c>
      <c r="GF335" s="54">
        <v>0</v>
      </c>
      <c r="GG335" s="54">
        <v>0.66725819577813505</v>
      </c>
      <c r="GH335" s="54">
        <v>721.87037037037044</v>
      </c>
      <c r="GL335" s="54" t="s">
        <v>65</v>
      </c>
      <c r="GM335" s="54">
        <v>10</v>
      </c>
      <c r="GN335" s="54">
        <v>36000</v>
      </c>
      <c r="GO335" s="54">
        <v>19.898533333333329</v>
      </c>
      <c r="GP335" s="54">
        <v>1002.4318296867417</v>
      </c>
      <c r="GQ335" s="54">
        <v>823.8878493590164</v>
      </c>
      <c r="GR335" s="54">
        <v>0.94615384615384612</v>
      </c>
      <c r="GS335" s="54">
        <v>0</v>
      </c>
      <c r="GT335" s="54">
        <v>0</v>
      </c>
      <c r="GU335" s="54">
        <v>45.916725054466227</v>
      </c>
      <c r="GV335" s="54">
        <v>31.374779569192242</v>
      </c>
      <c r="GW335" s="54">
        <v>35.641508741816779</v>
      </c>
      <c r="GX335" s="54">
        <v>37.732440583773979</v>
      </c>
      <c r="GY335" s="54">
        <v>34.398753639658239</v>
      </c>
      <c r="GZ335" s="54">
        <v>29.617258449011267</v>
      </c>
      <c r="HA335" s="54">
        <v>34.398753639658239</v>
      </c>
      <c r="HB335" s="54">
        <v>37.732440583773979</v>
      </c>
      <c r="HC335" s="54">
        <v>35.641508741816772</v>
      </c>
      <c r="HD335" s="54">
        <v>1</v>
      </c>
      <c r="HE335" s="54">
        <v>0.66725819577813505</v>
      </c>
      <c r="HF335" s="54">
        <v>721.87037037037044</v>
      </c>
      <c r="HJ335" s="54" t="s">
        <v>65</v>
      </c>
      <c r="HK335" s="54">
        <v>10</v>
      </c>
      <c r="HL335" s="54">
        <v>36000</v>
      </c>
      <c r="HM335" s="54">
        <v>19.898533333333329</v>
      </c>
      <c r="HN335" s="54">
        <v>1002.4318296867417</v>
      </c>
      <c r="HO335" s="54">
        <v>823.8878493590164</v>
      </c>
      <c r="HP335" s="54">
        <v>0.94615384615384612</v>
      </c>
      <c r="HQ335" s="54">
        <v>0</v>
      </c>
      <c r="HR335" s="54">
        <v>0</v>
      </c>
      <c r="HS335" s="54">
        <v>45.916725054466227</v>
      </c>
      <c r="HT335" s="54">
        <v>31.374779569192242</v>
      </c>
      <c r="HU335" s="54">
        <v>35.641508741816779</v>
      </c>
      <c r="HV335" s="54">
        <v>37.732440583773979</v>
      </c>
      <c r="HW335" s="54">
        <v>34.398753639658239</v>
      </c>
      <c r="HX335" s="54">
        <v>29.617258449011267</v>
      </c>
      <c r="HY335" s="54">
        <v>34.398753639658239</v>
      </c>
      <c r="HZ335" s="54">
        <v>37.732440583773979</v>
      </c>
      <c r="IA335" s="54">
        <v>35.641508741816772</v>
      </c>
      <c r="IB335" s="54">
        <v>0</v>
      </c>
      <c r="IC335" s="54">
        <v>0.66725819577813505</v>
      </c>
      <c r="ID335" s="54">
        <v>721.87037037037044</v>
      </c>
    </row>
    <row r="336" spans="2:238" x14ac:dyDescent="0.25">
      <c r="B336" s="54">
        <v>16.40111111111111</v>
      </c>
      <c r="C336" s="54">
        <v>11</v>
      </c>
      <c r="D336" s="54">
        <v>39600</v>
      </c>
      <c r="E336" s="54">
        <v>21.560266666666667</v>
      </c>
      <c r="F336" s="54">
        <v>995.82427015362896</v>
      </c>
      <c r="G336" s="54">
        <v>966.60684680457257</v>
      </c>
      <c r="H336" s="54">
        <v>0.94615384615384612</v>
      </c>
      <c r="I336" s="54">
        <v>0</v>
      </c>
      <c r="J336" s="54">
        <v>0</v>
      </c>
      <c r="K336" s="54">
        <v>39.545737254901951</v>
      </c>
      <c r="L336" s="54">
        <v>34.249466251381136</v>
      </c>
      <c r="M336" s="54">
        <v>38.96715676905103</v>
      </c>
      <c r="N336" s="54">
        <v>41.279084459982442</v>
      </c>
      <c r="O336" s="54">
        <v>37.593051752295807</v>
      </c>
      <c r="P336" s="54">
        <v>32.30618830056099</v>
      </c>
      <c r="Q336" s="54">
        <v>37.593051752295807</v>
      </c>
      <c r="R336" s="54">
        <v>41.279084459982442</v>
      </c>
      <c r="S336" s="54">
        <v>38.967156769051023</v>
      </c>
      <c r="T336" s="54">
        <v>1</v>
      </c>
      <c r="U336" s="54">
        <v>3.669976064334763</v>
      </c>
      <c r="V336" s="54">
        <v>798.1666666666664</v>
      </c>
      <c r="Z336" s="54">
        <v>16.40111111111111</v>
      </c>
      <c r="AA336" s="54">
        <v>11</v>
      </c>
      <c r="AB336" s="54">
        <v>39600</v>
      </c>
      <c r="AC336" s="54">
        <v>21.560266666666667</v>
      </c>
      <c r="AD336" s="54">
        <v>995.82427015362896</v>
      </c>
      <c r="AE336" s="54">
        <v>966.60684680457257</v>
      </c>
      <c r="AF336" s="54">
        <v>0.94615384615384612</v>
      </c>
      <c r="AG336" s="54">
        <v>0</v>
      </c>
      <c r="AH336" s="54">
        <v>0</v>
      </c>
      <c r="AI336" s="54">
        <v>39.545737254901951</v>
      </c>
      <c r="AJ336" s="54">
        <v>34.249466251381136</v>
      </c>
      <c r="AK336" s="54">
        <v>38.96715676905103</v>
      </c>
      <c r="AL336" s="54">
        <v>41.279084459982442</v>
      </c>
      <c r="AM336" s="54">
        <v>37.593051752295807</v>
      </c>
      <c r="AN336" s="54">
        <v>32.30618830056099</v>
      </c>
      <c r="AO336" s="54">
        <v>37.593051752295807</v>
      </c>
      <c r="AP336" s="54">
        <v>41.279084459982442</v>
      </c>
      <c r="AQ336" s="54">
        <v>38.967156769051023</v>
      </c>
      <c r="AR336" s="54">
        <v>0</v>
      </c>
      <c r="AS336" s="54">
        <v>3.669976064334763</v>
      </c>
      <c r="AT336" s="54">
        <v>798.1666666666664</v>
      </c>
      <c r="AX336" s="54">
        <v>16.40111111111111</v>
      </c>
      <c r="AY336" s="54">
        <v>11</v>
      </c>
      <c r="AZ336" s="54">
        <v>39600</v>
      </c>
      <c r="BA336" s="54">
        <v>21.560266666666667</v>
      </c>
      <c r="BB336" s="54">
        <v>995.82427015362896</v>
      </c>
      <c r="BC336" s="54">
        <v>966.60684680457257</v>
      </c>
      <c r="BD336" s="54">
        <v>0.94615384615384612</v>
      </c>
      <c r="BE336" s="54">
        <v>0</v>
      </c>
      <c r="BF336" s="54">
        <v>0</v>
      </c>
      <c r="BG336" s="54">
        <v>50.720070588235288</v>
      </c>
      <c r="BH336" s="54">
        <v>34.249466251381136</v>
      </c>
      <c r="BI336" s="54">
        <v>38.96715676905103</v>
      </c>
      <c r="BJ336" s="54">
        <v>41.279084459982442</v>
      </c>
      <c r="BK336" s="54">
        <v>37.593051752295807</v>
      </c>
      <c r="BL336" s="54">
        <v>32.30618830056099</v>
      </c>
      <c r="BM336" s="54">
        <v>37.593051752295807</v>
      </c>
      <c r="BN336" s="54">
        <v>41.279084459982442</v>
      </c>
      <c r="BO336" s="54">
        <v>38.967156769051023</v>
      </c>
      <c r="BP336" s="54">
        <v>1</v>
      </c>
      <c r="BQ336" s="54">
        <v>3.6672581957781349</v>
      </c>
      <c r="BR336" s="54">
        <v>798.1666666666664</v>
      </c>
      <c r="BV336" s="54">
        <v>16.40111111111111</v>
      </c>
      <c r="BW336" s="54">
        <v>11</v>
      </c>
      <c r="BX336" s="54">
        <v>39600</v>
      </c>
      <c r="BY336" s="54">
        <v>21.560266666666667</v>
      </c>
      <c r="BZ336" s="54">
        <v>995.82427015362896</v>
      </c>
      <c r="CA336" s="54">
        <v>966.60684680457257</v>
      </c>
      <c r="CB336" s="54">
        <v>0.94615384615384612</v>
      </c>
      <c r="CC336" s="54">
        <v>0</v>
      </c>
      <c r="CD336" s="54">
        <v>0</v>
      </c>
      <c r="CE336" s="54">
        <v>50.720070588235288</v>
      </c>
      <c r="CF336" s="54">
        <v>34.249466251381136</v>
      </c>
      <c r="CG336" s="54">
        <v>38.96715676905103</v>
      </c>
      <c r="CH336" s="54">
        <v>41.279084459982442</v>
      </c>
      <c r="CI336" s="54">
        <v>37.593051752295807</v>
      </c>
      <c r="CJ336" s="54">
        <v>32.30618830056099</v>
      </c>
      <c r="CK336" s="54">
        <v>37.593051752295807</v>
      </c>
      <c r="CL336" s="54">
        <v>41.279084459982442</v>
      </c>
      <c r="CM336" s="54">
        <v>38.967156769051023</v>
      </c>
      <c r="CN336" s="54">
        <v>0</v>
      </c>
      <c r="CO336" s="54">
        <v>3.6672581957781349</v>
      </c>
      <c r="CP336" s="54">
        <v>798.1666666666664</v>
      </c>
      <c r="CT336" s="54">
        <v>16.40111111111111</v>
      </c>
      <c r="CU336" s="54">
        <v>11</v>
      </c>
      <c r="CV336" s="54">
        <v>39600</v>
      </c>
      <c r="CW336" s="54">
        <v>21.560266666666667</v>
      </c>
      <c r="CX336" s="54">
        <v>995.82427015362896</v>
      </c>
      <c r="CY336" s="54">
        <v>890.30261844374832</v>
      </c>
      <c r="CZ336" s="54">
        <v>0.94615384615384612</v>
      </c>
      <c r="DA336" s="54">
        <v>0</v>
      </c>
      <c r="DB336" s="54">
        <v>0</v>
      </c>
      <c r="DC336" s="54">
        <v>50.720070588235288</v>
      </c>
      <c r="DD336" s="54">
        <v>34.249466251381136</v>
      </c>
      <c r="DE336" s="54">
        <v>38.96715676905103</v>
      </c>
      <c r="DF336" s="54">
        <v>41.279084459982442</v>
      </c>
      <c r="DG336" s="54">
        <v>37.593051752295807</v>
      </c>
      <c r="DH336" s="54">
        <v>32.30618830056099</v>
      </c>
      <c r="DI336" s="54">
        <v>37.593051752295807</v>
      </c>
      <c r="DJ336" s="54">
        <v>41.279084459982442</v>
      </c>
      <c r="DK336" s="54">
        <v>38.967156769051023</v>
      </c>
      <c r="DL336" s="54">
        <v>1</v>
      </c>
      <c r="DM336" s="54">
        <v>3.6672581957781349</v>
      </c>
      <c r="DN336" s="54">
        <v>798.1666666666664</v>
      </c>
      <c r="DR336" s="54">
        <v>16.40111111111111</v>
      </c>
      <c r="DS336" s="54">
        <v>11</v>
      </c>
      <c r="DT336" s="54">
        <v>39600</v>
      </c>
      <c r="DU336" s="54">
        <v>21.560266666666667</v>
      </c>
      <c r="DV336" s="54">
        <v>995.82427015362896</v>
      </c>
      <c r="DW336" s="54">
        <v>890.30261844374832</v>
      </c>
      <c r="DX336" s="54">
        <v>0.94615384615384612</v>
      </c>
      <c r="DY336" s="54">
        <v>0</v>
      </c>
      <c r="DZ336" s="54">
        <v>0</v>
      </c>
      <c r="EA336" s="54">
        <v>50.720070588235288</v>
      </c>
      <c r="EB336" s="54">
        <v>34.249466251381136</v>
      </c>
      <c r="EC336" s="54">
        <v>38.96715676905103</v>
      </c>
      <c r="ED336" s="54">
        <v>41.279084459982442</v>
      </c>
      <c r="EE336" s="54">
        <v>37.593051752295807</v>
      </c>
      <c r="EF336" s="54">
        <v>32.30618830056099</v>
      </c>
      <c r="EG336" s="54">
        <v>37.593051752295807</v>
      </c>
      <c r="EH336" s="54">
        <v>41.279084459982442</v>
      </c>
      <c r="EI336" s="54">
        <v>38.967156769051023</v>
      </c>
      <c r="EJ336" s="54">
        <v>0</v>
      </c>
      <c r="EK336" s="54">
        <v>3.6672581957781349</v>
      </c>
      <c r="EL336" s="54">
        <v>798.1666666666664</v>
      </c>
      <c r="EP336" s="54">
        <v>16.40111111111111</v>
      </c>
      <c r="EQ336" s="54">
        <v>11</v>
      </c>
      <c r="ER336" s="54">
        <v>39600</v>
      </c>
      <c r="ES336" s="54">
        <v>21.560266666666667</v>
      </c>
      <c r="ET336" s="54">
        <v>995.82427015362896</v>
      </c>
      <c r="EU336" s="54">
        <v>0</v>
      </c>
      <c r="EV336" s="54">
        <v>0.94615384615384612</v>
      </c>
      <c r="EW336" s="54">
        <v>0</v>
      </c>
      <c r="EX336" s="54">
        <v>0</v>
      </c>
      <c r="EY336" s="54">
        <v>50.720070588235288</v>
      </c>
      <c r="EZ336" s="54">
        <v>34.249466251381136</v>
      </c>
      <c r="FA336" s="54">
        <v>38.96715676905103</v>
      </c>
      <c r="FB336" s="54">
        <v>41.279084459982442</v>
      </c>
      <c r="FC336" s="54">
        <v>37.593051752295807</v>
      </c>
      <c r="FD336" s="54">
        <v>32.30618830056099</v>
      </c>
      <c r="FE336" s="54">
        <v>37.593051752295807</v>
      </c>
      <c r="FF336" s="54">
        <v>41.279084459982442</v>
      </c>
      <c r="FG336" s="54">
        <v>38.967156769051023</v>
      </c>
      <c r="FH336" s="54">
        <v>1</v>
      </c>
      <c r="FI336" s="54">
        <v>3.6672581957781349</v>
      </c>
      <c r="FJ336" s="54">
        <v>798.1666666666664</v>
      </c>
      <c r="FN336" s="54">
        <v>16.40111111111111</v>
      </c>
      <c r="FO336" s="54">
        <v>11</v>
      </c>
      <c r="FP336" s="54">
        <v>39600</v>
      </c>
      <c r="FQ336" s="54">
        <v>21.560266666666667</v>
      </c>
      <c r="FR336" s="54">
        <v>995.82427015362896</v>
      </c>
      <c r="FS336" s="54">
        <v>0</v>
      </c>
      <c r="FT336" s="54">
        <v>0.94615384615384612</v>
      </c>
      <c r="FU336" s="54">
        <v>0</v>
      </c>
      <c r="FV336" s="54">
        <v>0</v>
      </c>
      <c r="FW336" s="54">
        <v>50.720070588235288</v>
      </c>
      <c r="FX336" s="54">
        <v>34.249466251381136</v>
      </c>
      <c r="FY336" s="54">
        <v>38.96715676905103</v>
      </c>
      <c r="FZ336" s="54">
        <v>41.279084459982442</v>
      </c>
      <c r="GA336" s="54">
        <v>37.593051752295807</v>
      </c>
      <c r="GB336" s="54">
        <v>32.30618830056099</v>
      </c>
      <c r="GC336" s="54">
        <v>37.593051752295807</v>
      </c>
      <c r="GD336" s="54">
        <v>41.279084459982442</v>
      </c>
      <c r="GE336" s="54">
        <v>38.967156769051023</v>
      </c>
      <c r="GF336" s="54">
        <v>0</v>
      </c>
      <c r="GG336" s="54">
        <v>3.6672581957781349</v>
      </c>
      <c r="GH336" s="54">
        <v>798.1666666666664</v>
      </c>
      <c r="GL336" s="54">
        <v>16.40111111111111</v>
      </c>
      <c r="GM336" s="54">
        <v>11</v>
      </c>
      <c r="GN336" s="54">
        <v>39600</v>
      </c>
      <c r="GO336" s="54">
        <v>21.560266666666667</v>
      </c>
      <c r="GP336" s="54">
        <v>995.82427015362896</v>
      </c>
      <c r="GQ336" s="54">
        <v>966.60684680457257</v>
      </c>
      <c r="GR336" s="54">
        <v>0.94615384615384612</v>
      </c>
      <c r="GS336" s="54">
        <v>0</v>
      </c>
      <c r="GT336" s="54">
        <v>0</v>
      </c>
      <c r="GU336" s="54">
        <v>50.720070588235288</v>
      </c>
      <c r="GV336" s="54">
        <v>34.249466251381136</v>
      </c>
      <c r="GW336" s="54">
        <v>38.96715676905103</v>
      </c>
      <c r="GX336" s="54">
        <v>41.279084459982442</v>
      </c>
      <c r="GY336" s="54">
        <v>37.593051752295807</v>
      </c>
      <c r="GZ336" s="54">
        <v>32.30618830056099</v>
      </c>
      <c r="HA336" s="54">
        <v>37.593051752295807</v>
      </c>
      <c r="HB336" s="54">
        <v>41.279084459982442</v>
      </c>
      <c r="HC336" s="54">
        <v>38.967156769051023</v>
      </c>
      <c r="HD336" s="54">
        <v>1</v>
      </c>
      <c r="HE336" s="54">
        <v>3.6672581957781349</v>
      </c>
      <c r="HF336" s="54">
        <v>798.1666666666664</v>
      </c>
      <c r="HJ336" s="54">
        <v>16.40111111111111</v>
      </c>
      <c r="HK336" s="54">
        <v>11</v>
      </c>
      <c r="HL336" s="54">
        <v>39600</v>
      </c>
      <c r="HM336" s="54">
        <v>21.560266666666667</v>
      </c>
      <c r="HN336" s="54">
        <v>995.82427015362896</v>
      </c>
      <c r="HO336" s="54">
        <v>966.60684680457257</v>
      </c>
      <c r="HP336" s="54">
        <v>0.94615384615384612</v>
      </c>
      <c r="HQ336" s="54">
        <v>0</v>
      </c>
      <c r="HR336" s="54">
        <v>0</v>
      </c>
      <c r="HS336" s="54">
        <v>50.720070588235288</v>
      </c>
      <c r="HT336" s="54">
        <v>34.249466251381136</v>
      </c>
      <c r="HU336" s="54">
        <v>38.96715676905103</v>
      </c>
      <c r="HV336" s="54">
        <v>41.279084459982442</v>
      </c>
      <c r="HW336" s="54">
        <v>37.593051752295807</v>
      </c>
      <c r="HX336" s="54">
        <v>32.30618830056099</v>
      </c>
      <c r="HY336" s="54">
        <v>37.593051752295807</v>
      </c>
      <c r="HZ336" s="54">
        <v>41.279084459982442</v>
      </c>
      <c r="IA336" s="54">
        <v>38.967156769051023</v>
      </c>
      <c r="IB336" s="54">
        <v>0</v>
      </c>
      <c r="IC336" s="54">
        <v>3.6672581957781349</v>
      </c>
      <c r="ID336" s="54">
        <v>798.1666666666664</v>
      </c>
    </row>
    <row r="337" spans="2:238" x14ac:dyDescent="0.25">
      <c r="B337" s="54" t="s">
        <v>68</v>
      </c>
      <c r="C337" s="54">
        <v>12</v>
      </c>
      <c r="D337" s="54">
        <v>43200</v>
      </c>
      <c r="E337" s="54">
        <v>23.122433333333333</v>
      </c>
      <c r="F337" s="54">
        <v>1072.7869324875014</v>
      </c>
      <c r="G337" s="54">
        <v>837.17308747057348</v>
      </c>
      <c r="H337" s="54">
        <v>0.94615384615384612</v>
      </c>
      <c r="I337" s="54">
        <v>0</v>
      </c>
      <c r="J337" s="54">
        <v>0</v>
      </c>
      <c r="K337" s="54">
        <v>39.749080392156856</v>
      </c>
      <c r="L337" s="54">
        <v>35.016736305933726</v>
      </c>
      <c r="M337" s="54">
        <v>39.438893903306898</v>
      </c>
      <c r="N337" s="54">
        <v>41.605994217483371</v>
      </c>
      <c r="O337" s="54">
        <v>38.150867714078629</v>
      </c>
      <c r="P337" s="54">
        <v>33.195192200435365</v>
      </c>
      <c r="Q337" s="54">
        <v>38.150867714078629</v>
      </c>
      <c r="R337" s="54">
        <v>41.605994217483371</v>
      </c>
      <c r="S337" s="54">
        <v>39.438893903306891</v>
      </c>
      <c r="T337" s="54">
        <v>1</v>
      </c>
      <c r="U337" s="54">
        <v>3.669976064334763</v>
      </c>
      <c r="V337" s="54">
        <v>748.16666666666652</v>
      </c>
      <c r="Z337" s="54" t="s">
        <v>68</v>
      </c>
      <c r="AA337" s="54">
        <v>12</v>
      </c>
      <c r="AB337" s="54">
        <v>43200</v>
      </c>
      <c r="AC337" s="54">
        <v>23.122433333333333</v>
      </c>
      <c r="AD337" s="54">
        <v>1072.7869324875014</v>
      </c>
      <c r="AE337" s="54">
        <v>837.17308747057348</v>
      </c>
      <c r="AF337" s="54">
        <v>0.94615384615384612</v>
      </c>
      <c r="AG337" s="54">
        <v>0</v>
      </c>
      <c r="AH337" s="54">
        <v>0</v>
      </c>
      <c r="AI337" s="54">
        <v>39.749080392156856</v>
      </c>
      <c r="AJ337" s="54">
        <v>35.016736305933726</v>
      </c>
      <c r="AK337" s="54">
        <v>39.438893903306898</v>
      </c>
      <c r="AL337" s="54">
        <v>41.605994217483371</v>
      </c>
      <c r="AM337" s="54">
        <v>38.150867714078629</v>
      </c>
      <c r="AN337" s="54">
        <v>33.195192200435365</v>
      </c>
      <c r="AO337" s="54">
        <v>38.150867714078629</v>
      </c>
      <c r="AP337" s="54">
        <v>41.605994217483371</v>
      </c>
      <c r="AQ337" s="54">
        <v>39.438893903306891</v>
      </c>
      <c r="AR337" s="54">
        <v>0</v>
      </c>
      <c r="AS337" s="54">
        <v>3.669976064334763</v>
      </c>
      <c r="AT337" s="54">
        <v>748.16666666666652</v>
      </c>
      <c r="AX337" s="54" t="s">
        <v>68</v>
      </c>
      <c r="AY337" s="54">
        <v>12</v>
      </c>
      <c r="AZ337" s="54">
        <v>43200</v>
      </c>
      <c r="BA337" s="54">
        <v>23.122433333333333</v>
      </c>
      <c r="BB337" s="54">
        <v>1072.7869324875014</v>
      </c>
      <c r="BC337" s="54">
        <v>837.17308747057348</v>
      </c>
      <c r="BD337" s="54">
        <v>0.94615384615384612</v>
      </c>
      <c r="BE337" s="54">
        <v>0</v>
      </c>
      <c r="BF337" s="54">
        <v>0</v>
      </c>
      <c r="BG337" s="54">
        <v>50.22341372549019</v>
      </c>
      <c r="BH337" s="54">
        <v>35.016736305933726</v>
      </c>
      <c r="BI337" s="54">
        <v>39.438893903306898</v>
      </c>
      <c r="BJ337" s="54">
        <v>41.605994217483371</v>
      </c>
      <c r="BK337" s="54">
        <v>38.150867714078629</v>
      </c>
      <c r="BL337" s="54">
        <v>33.195192200435365</v>
      </c>
      <c r="BM337" s="54">
        <v>38.150867714078629</v>
      </c>
      <c r="BN337" s="54">
        <v>41.605994217483371</v>
      </c>
      <c r="BO337" s="54">
        <v>39.438893903306891</v>
      </c>
      <c r="BP337" s="54">
        <v>1</v>
      </c>
      <c r="BQ337" s="54">
        <v>3.6672581957781349</v>
      </c>
      <c r="BR337" s="54">
        <v>748.16666666666652</v>
      </c>
      <c r="BV337" s="54" t="s">
        <v>68</v>
      </c>
      <c r="BW337" s="54">
        <v>12</v>
      </c>
      <c r="BX337" s="54">
        <v>43200</v>
      </c>
      <c r="BY337" s="54">
        <v>23.122433333333333</v>
      </c>
      <c r="BZ337" s="54">
        <v>1072.7869324875014</v>
      </c>
      <c r="CA337" s="54">
        <v>837.17308747057348</v>
      </c>
      <c r="CB337" s="54">
        <v>0.94615384615384612</v>
      </c>
      <c r="CC337" s="54">
        <v>0</v>
      </c>
      <c r="CD337" s="54">
        <v>0</v>
      </c>
      <c r="CE337" s="54">
        <v>50.22341372549019</v>
      </c>
      <c r="CF337" s="54">
        <v>35.016736305933726</v>
      </c>
      <c r="CG337" s="54">
        <v>39.438893903306898</v>
      </c>
      <c r="CH337" s="54">
        <v>41.605994217483371</v>
      </c>
      <c r="CI337" s="54">
        <v>38.150867714078629</v>
      </c>
      <c r="CJ337" s="54">
        <v>33.195192200435365</v>
      </c>
      <c r="CK337" s="54">
        <v>38.150867714078629</v>
      </c>
      <c r="CL337" s="54">
        <v>41.605994217483371</v>
      </c>
      <c r="CM337" s="54">
        <v>39.438893903306891</v>
      </c>
      <c r="CN337" s="54">
        <v>0</v>
      </c>
      <c r="CO337" s="54">
        <v>3.6672581957781349</v>
      </c>
      <c r="CP337" s="54">
        <v>748.16666666666652</v>
      </c>
      <c r="CT337" s="54" t="s">
        <v>68</v>
      </c>
      <c r="CU337" s="54">
        <v>12</v>
      </c>
      <c r="CV337" s="54">
        <v>43200</v>
      </c>
      <c r="CW337" s="54">
        <v>23.122433333333333</v>
      </c>
      <c r="CX337" s="54">
        <v>1072.7869324875014</v>
      </c>
      <c r="CY337" s="54">
        <v>0</v>
      </c>
      <c r="CZ337" s="54">
        <v>0.94615384615384612</v>
      </c>
      <c r="DA337" s="54">
        <v>0</v>
      </c>
      <c r="DB337" s="54">
        <v>0</v>
      </c>
      <c r="DC337" s="54">
        <v>50.22341372549019</v>
      </c>
      <c r="DD337" s="54">
        <v>35.016736305933726</v>
      </c>
      <c r="DE337" s="54">
        <v>39.438893903306898</v>
      </c>
      <c r="DF337" s="54">
        <v>41.605994217483371</v>
      </c>
      <c r="DG337" s="54">
        <v>38.150867714078629</v>
      </c>
      <c r="DH337" s="54">
        <v>33.195192200435365</v>
      </c>
      <c r="DI337" s="54">
        <v>38.150867714078629</v>
      </c>
      <c r="DJ337" s="54">
        <v>41.605994217483371</v>
      </c>
      <c r="DK337" s="54">
        <v>39.438893903306891</v>
      </c>
      <c r="DL337" s="54">
        <v>1</v>
      </c>
      <c r="DM337" s="54">
        <v>3.6672581957781349</v>
      </c>
      <c r="DN337" s="54">
        <v>748.16666666666652</v>
      </c>
      <c r="DR337" s="54" t="s">
        <v>68</v>
      </c>
      <c r="DS337" s="54">
        <v>12</v>
      </c>
      <c r="DT337" s="54">
        <v>43200</v>
      </c>
      <c r="DU337" s="54">
        <v>23.122433333333333</v>
      </c>
      <c r="DV337" s="54">
        <v>1072.7869324875014</v>
      </c>
      <c r="DW337" s="54">
        <v>0</v>
      </c>
      <c r="DX337" s="54">
        <v>0.94615384615384612</v>
      </c>
      <c r="DY337" s="54">
        <v>0</v>
      </c>
      <c r="DZ337" s="54">
        <v>0</v>
      </c>
      <c r="EA337" s="54">
        <v>50.22341372549019</v>
      </c>
      <c r="EB337" s="54">
        <v>35.016736305933726</v>
      </c>
      <c r="EC337" s="54">
        <v>39.438893903306898</v>
      </c>
      <c r="ED337" s="54">
        <v>41.605994217483371</v>
      </c>
      <c r="EE337" s="54">
        <v>38.150867714078629</v>
      </c>
      <c r="EF337" s="54">
        <v>33.195192200435365</v>
      </c>
      <c r="EG337" s="54">
        <v>38.150867714078629</v>
      </c>
      <c r="EH337" s="54">
        <v>41.605994217483371</v>
      </c>
      <c r="EI337" s="54">
        <v>39.438893903306891</v>
      </c>
      <c r="EJ337" s="54">
        <v>0</v>
      </c>
      <c r="EK337" s="54">
        <v>3.6672581957781349</v>
      </c>
      <c r="EL337" s="54">
        <v>748.16666666666652</v>
      </c>
      <c r="EP337" s="54" t="s">
        <v>68</v>
      </c>
      <c r="EQ337" s="54">
        <v>12</v>
      </c>
      <c r="ER337" s="54">
        <v>43200</v>
      </c>
      <c r="ES337" s="54">
        <v>23.122433333333333</v>
      </c>
      <c r="ET337" s="54">
        <v>1072.7869324875014</v>
      </c>
      <c r="EU337" s="54">
        <v>0</v>
      </c>
      <c r="EV337" s="54">
        <v>0.94615384615384612</v>
      </c>
      <c r="EW337" s="54">
        <v>0</v>
      </c>
      <c r="EX337" s="54">
        <v>0</v>
      </c>
      <c r="EY337" s="54">
        <v>50.22341372549019</v>
      </c>
      <c r="EZ337" s="54">
        <v>35.016736305933726</v>
      </c>
      <c r="FA337" s="54">
        <v>39.438893903306898</v>
      </c>
      <c r="FB337" s="54">
        <v>41.605994217483371</v>
      </c>
      <c r="FC337" s="54">
        <v>38.150867714078629</v>
      </c>
      <c r="FD337" s="54">
        <v>33.195192200435365</v>
      </c>
      <c r="FE337" s="54">
        <v>38.150867714078629</v>
      </c>
      <c r="FF337" s="54">
        <v>41.605994217483371</v>
      </c>
      <c r="FG337" s="54">
        <v>39.438893903306891</v>
      </c>
      <c r="FH337" s="54">
        <v>1</v>
      </c>
      <c r="FI337" s="54">
        <v>3.6672581957781349</v>
      </c>
      <c r="FJ337" s="54">
        <v>748.16666666666652</v>
      </c>
      <c r="FN337" s="54" t="s">
        <v>68</v>
      </c>
      <c r="FO337" s="54">
        <v>12</v>
      </c>
      <c r="FP337" s="54">
        <v>43200</v>
      </c>
      <c r="FQ337" s="54">
        <v>23.122433333333333</v>
      </c>
      <c r="FR337" s="54">
        <v>1072.7869324875014</v>
      </c>
      <c r="FS337" s="54">
        <v>0</v>
      </c>
      <c r="FT337" s="54">
        <v>0.94615384615384612</v>
      </c>
      <c r="FU337" s="54">
        <v>0</v>
      </c>
      <c r="FV337" s="54">
        <v>0</v>
      </c>
      <c r="FW337" s="54">
        <v>50.22341372549019</v>
      </c>
      <c r="FX337" s="54">
        <v>35.016736305933726</v>
      </c>
      <c r="FY337" s="54">
        <v>39.438893903306898</v>
      </c>
      <c r="FZ337" s="54">
        <v>41.605994217483371</v>
      </c>
      <c r="GA337" s="54">
        <v>38.150867714078629</v>
      </c>
      <c r="GB337" s="54">
        <v>33.195192200435365</v>
      </c>
      <c r="GC337" s="54">
        <v>38.150867714078629</v>
      </c>
      <c r="GD337" s="54">
        <v>41.605994217483371</v>
      </c>
      <c r="GE337" s="54">
        <v>39.438893903306891</v>
      </c>
      <c r="GF337" s="54">
        <v>0</v>
      </c>
      <c r="GG337" s="54">
        <v>3.6672581957781349</v>
      </c>
      <c r="GH337" s="54">
        <v>748.16666666666652</v>
      </c>
      <c r="GL337" s="54" t="s">
        <v>68</v>
      </c>
      <c r="GM337" s="54">
        <v>12</v>
      </c>
      <c r="GN337" s="54">
        <v>43200</v>
      </c>
      <c r="GO337" s="54">
        <v>23.122433333333333</v>
      </c>
      <c r="GP337" s="54">
        <v>1072.7869324875014</v>
      </c>
      <c r="GQ337" s="54">
        <v>837.17308747057336</v>
      </c>
      <c r="GR337" s="54">
        <v>0.94615384615384612</v>
      </c>
      <c r="GS337" s="54">
        <v>0</v>
      </c>
      <c r="GT337" s="54">
        <v>0</v>
      </c>
      <c r="GU337" s="54">
        <v>50.22341372549019</v>
      </c>
      <c r="GV337" s="54">
        <v>35.016736305933726</v>
      </c>
      <c r="GW337" s="54">
        <v>39.438893903306898</v>
      </c>
      <c r="GX337" s="54">
        <v>41.605994217483371</v>
      </c>
      <c r="GY337" s="54">
        <v>38.150867714078629</v>
      </c>
      <c r="GZ337" s="54">
        <v>33.195192200435365</v>
      </c>
      <c r="HA337" s="54">
        <v>38.150867714078629</v>
      </c>
      <c r="HB337" s="54">
        <v>41.605994217483371</v>
      </c>
      <c r="HC337" s="54">
        <v>39.438893903306891</v>
      </c>
      <c r="HD337" s="54">
        <v>1</v>
      </c>
      <c r="HE337" s="54">
        <v>3.6672581957781349</v>
      </c>
      <c r="HF337" s="54">
        <v>748.16666666666652</v>
      </c>
      <c r="HJ337" s="54" t="s">
        <v>68</v>
      </c>
      <c r="HK337" s="54">
        <v>12</v>
      </c>
      <c r="HL337" s="54">
        <v>43200</v>
      </c>
      <c r="HM337" s="54">
        <v>23.122433333333333</v>
      </c>
      <c r="HN337" s="54">
        <v>1072.7869324875014</v>
      </c>
      <c r="HO337" s="54">
        <v>837.17308747057336</v>
      </c>
      <c r="HP337" s="54">
        <v>0.94615384615384612</v>
      </c>
      <c r="HQ337" s="54">
        <v>0</v>
      </c>
      <c r="HR337" s="54">
        <v>0</v>
      </c>
      <c r="HS337" s="54">
        <v>50.22341372549019</v>
      </c>
      <c r="HT337" s="54">
        <v>35.016736305933726</v>
      </c>
      <c r="HU337" s="54">
        <v>39.438893903306898</v>
      </c>
      <c r="HV337" s="54">
        <v>41.605994217483371</v>
      </c>
      <c r="HW337" s="54">
        <v>38.150867714078629</v>
      </c>
      <c r="HX337" s="54">
        <v>33.195192200435365</v>
      </c>
      <c r="HY337" s="54">
        <v>38.150867714078629</v>
      </c>
      <c r="HZ337" s="54">
        <v>41.605994217483371</v>
      </c>
      <c r="IA337" s="54">
        <v>39.438893903306891</v>
      </c>
      <c r="IB337" s="54">
        <v>0</v>
      </c>
      <c r="IC337" s="54">
        <v>3.6672581957781349</v>
      </c>
      <c r="ID337" s="54">
        <v>748.16666666666652</v>
      </c>
    </row>
    <row r="338" spans="2:238" x14ac:dyDescent="0.25">
      <c r="B338" s="54">
        <v>0.13223547412677508</v>
      </c>
      <c r="C338" s="54">
        <v>13</v>
      </c>
      <c r="D338" s="54">
        <v>46800</v>
      </c>
      <c r="E338" s="54">
        <v>23.901799999999994</v>
      </c>
      <c r="F338" s="54">
        <v>960.83501708191284</v>
      </c>
      <c r="G338" s="54">
        <v>829.04962977178729</v>
      </c>
      <c r="H338" s="54">
        <v>0.94615384615384612</v>
      </c>
      <c r="I338" s="54">
        <v>0</v>
      </c>
      <c r="J338" s="54">
        <v>0</v>
      </c>
      <c r="K338" s="54">
        <v>39.584819607843137</v>
      </c>
      <c r="L338" s="54">
        <v>35.244091436410052</v>
      </c>
      <c r="M338" s="54">
        <v>39.461017839132737</v>
      </c>
      <c r="N338" s="54">
        <v>41.527543586118277</v>
      </c>
      <c r="O338" s="54">
        <v>38.232768613464842</v>
      </c>
      <c r="P338" s="54">
        <v>33.50708472349627</v>
      </c>
      <c r="Q338" s="54">
        <v>38.232768613464842</v>
      </c>
      <c r="R338" s="54">
        <v>41.527543586118277</v>
      </c>
      <c r="S338" s="54">
        <v>39.46101783913273</v>
      </c>
      <c r="T338" s="54">
        <v>1</v>
      </c>
      <c r="U338" s="54">
        <v>3.669976064334763</v>
      </c>
      <c r="V338" s="54">
        <v>713.44444444444457</v>
      </c>
      <c r="Z338" s="54">
        <v>0.13223547412677508</v>
      </c>
      <c r="AA338" s="54">
        <v>13</v>
      </c>
      <c r="AB338" s="54">
        <v>46800</v>
      </c>
      <c r="AC338" s="54">
        <v>23.901799999999994</v>
      </c>
      <c r="AD338" s="54">
        <v>960.83501708191284</v>
      </c>
      <c r="AE338" s="54">
        <v>829.04962977178729</v>
      </c>
      <c r="AF338" s="54">
        <v>0.94615384615384612</v>
      </c>
      <c r="AG338" s="54">
        <v>0</v>
      </c>
      <c r="AH338" s="54">
        <v>0</v>
      </c>
      <c r="AI338" s="54">
        <v>39.584819607843137</v>
      </c>
      <c r="AJ338" s="54">
        <v>35.244091436410052</v>
      </c>
      <c r="AK338" s="54">
        <v>39.461017839132737</v>
      </c>
      <c r="AL338" s="54">
        <v>41.527543586118277</v>
      </c>
      <c r="AM338" s="54">
        <v>38.232768613464842</v>
      </c>
      <c r="AN338" s="54">
        <v>33.50708472349627</v>
      </c>
      <c r="AO338" s="54">
        <v>38.232768613464842</v>
      </c>
      <c r="AP338" s="54">
        <v>41.527543586118277</v>
      </c>
      <c r="AQ338" s="54">
        <v>39.46101783913273</v>
      </c>
      <c r="AR338" s="54">
        <v>0</v>
      </c>
      <c r="AS338" s="54">
        <v>3.669976064334763</v>
      </c>
      <c r="AT338" s="54">
        <v>713.44444444444457</v>
      </c>
      <c r="AX338" s="54">
        <v>0.13495334268340339</v>
      </c>
      <c r="AY338" s="54">
        <v>13</v>
      </c>
      <c r="AZ338" s="54">
        <v>46800</v>
      </c>
      <c r="BA338" s="54">
        <v>23.901799999999994</v>
      </c>
      <c r="BB338" s="54">
        <v>960.83501708191284</v>
      </c>
      <c r="BC338" s="54">
        <v>829.04962977178729</v>
      </c>
      <c r="BD338" s="54">
        <v>0.94615384615384612</v>
      </c>
      <c r="BE338" s="54">
        <v>0</v>
      </c>
      <c r="BF338" s="54">
        <v>0</v>
      </c>
      <c r="BG338" s="54">
        <v>49.573041830065364</v>
      </c>
      <c r="BH338" s="54">
        <v>35.244091436410052</v>
      </c>
      <c r="BI338" s="54">
        <v>39.461017839132737</v>
      </c>
      <c r="BJ338" s="54">
        <v>41.527543586118277</v>
      </c>
      <c r="BK338" s="54">
        <v>38.232768613464842</v>
      </c>
      <c r="BL338" s="54">
        <v>33.50708472349627</v>
      </c>
      <c r="BM338" s="54">
        <v>38.232768613464842</v>
      </c>
      <c r="BN338" s="54">
        <v>41.527543586118277</v>
      </c>
      <c r="BO338" s="54">
        <v>39.46101783913273</v>
      </c>
      <c r="BP338" s="54">
        <v>1</v>
      </c>
      <c r="BQ338" s="54">
        <v>3.6672581957781349</v>
      </c>
      <c r="BR338" s="54">
        <v>713.44444444444457</v>
      </c>
      <c r="BV338" s="54">
        <v>0.13495334268340339</v>
      </c>
      <c r="BW338" s="54">
        <v>13</v>
      </c>
      <c r="BX338" s="54">
        <v>46800</v>
      </c>
      <c r="BY338" s="54">
        <v>23.901799999999994</v>
      </c>
      <c r="BZ338" s="54">
        <v>960.83501708191284</v>
      </c>
      <c r="CA338" s="54">
        <v>829.04962977178729</v>
      </c>
      <c r="CB338" s="54">
        <v>0.94615384615384612</v>
      </c>
      <c r="CC338" s="54">
        <v>0</v>
      </c>
      <c r="CD338" s="54">
        <v>0</v>
      </c>
      <c r="CE338" s="54">
        <v>49.573041830065364</v>
      </c>
      <c r="CF338" s="54">
        <v>35.244091436410052</v>
      </c>
      <c r="CG338" s="54">
        <v>39.461017839132737</v>
      </c>
      <c r="CH338" s="54">
        <v>41.527543586118277</v>
      </c>
      <c r="CI338" s="54">
        <v>38.232768613464842</v>
      </c>
      <c r="CJ338" s="54">
        <v>33.50708472349627</v>
      </c>
      <c r="CK338" s="54">
        <v>38.232768613464842</v>
      </c>
      <c r="CL338" s="54">
        <v>41.527543586118277</v>
      </c>
      <c r="CM338" s="54">
        <v>39.46101783913273</v>
      </c>
      <c r="CN338" s="54">
        <v>0</v>
      </c>
      <c r="CO338" s="54">
        <v>3.6672581957781349</v>
      </c>
      <c r="CP338" s="54">
        <v>713.44444444444457</v>
      </c>
      <c r="CT338" s="54">
        <v>0.13495334268340339</v>
      </c>
      <c r="CU338" s="54">
        <v>13</v>
      </c>
      <c r="CV338" s="54">
        <v>46800</v>
      </c>
      <c r="CW338" s="54">
        <v>23.901799999999994</v>
      </c>
      <c r="CX338" s="54">
        <v>960.83501708191284</v>
      </c>
      <c r="CY338" s="54">
        <v>0</v>
      </c>
      <c r="CZ338" s="54">
        <v>0.94615384615384612</v>
      </c>
      <c r="DA338" s="54">
        <v>0</v>
      </c>
      <c r="DB338" s="54">
        <v>0</v>
      </c>
      <c r="DC338" s="54">
        <v>49.573041830065364</v>
      </c>
      <c r="DD338" s="54">
        <v>35.244091436410052</v>
      </c>
      <c r="DE338" s="54">
        <v>39.461017839132737</v>
      </c>
      <c r="DF338" s="54">
        <v>41.527543586118277</v>
      </c>
      <c r="DG338" s="54">
        <v>38.232768613464842</v>
      </c>
      <c r="DH338" s="54">
        <v>33.50708472349627</v>
      </c>
      <c r="DI338" s="54">
        <v>38.232768613464842</v>
      </c>
      <c r="DJ338" s="54">
        <v>41.527543586118277</v>
      </c>
      <c r="DK338" s="54">
        <v>39.46101783913273</v>
      </c>
      <c r="DL338" s="54">
        <v>1</v>
      </c>
      <c r="DM338" s="54">
        <v>3.6672581957781349</v>
      </c>
      <c r="DN338" s="54">
        <v>713.44444444444457</v>
      </c>
      <c r="DR338" s="54">
        <v>0.13495334268340339</v>
      </c>
      <c r="DS338" s="54">
        <v>13</v>
      </c>
      <c r="DT338" s="54">
        <v>46800</v>
      </c>
      <c r="DU338" s="54">
        <v>23.901799999999994</v>
      </c>
      <c r="DV338" s="54">
        <v>960.83501708191284</v>
      </c>
      <c r="DW338" s="54">
        <v>0</v>
      </c>
      <c r="DX338" s="54">
        <v>0.94615384615384612</v>
      </c>
      <c r="DY338" s="54">
        <v>0</v>
      </c>
      <c r="DZ338" s="54">
        <v>0</v>
      </c>
      <c r="EA338" s="54">
        <v>49.573041830065364</v>
      </c>
      <c r="EB338" s="54">
        <v>35.244091436410052</v>
      </c>
      <c r="EC338" s="54">
        <v>39.461017839132737</v>
      </c>
      <c r="ED338" s="54">
        <v>41.527543586118277</v>
      </c>
      <c r="EE338" s="54">
        <v>38.232768613464842</v>
      </c>
      <c r="EF338" s="54">
        <v>33.50708472349627</v>
      </c>
      <c r="EG338" s="54">
        <v>38.232768613464842</v>
      </c>
      <c r="EH338" s="54">
        <v>41.527543586118277</v>
      </c>
      <c r="EI338" s="54">
        <v>39.46101783913273</v>
      </c>
      <c r="EJ338" s="54">
        <v>0</v>
      </c>
      <c r="EK338" s="54">
        <v>3.6672581957781349</v>
      </c>
      <c r="EL338" s="54">
        <v>713.44444444444457</v>
      </c>
      <c r="EP338" s="54">
        <v>0.13495334268340339</v>
      </c>
      <c r="EQ338" s="54">
        <v>13</v>
      </c>
      <c r="ER338" s="54">
        <v>46800</v>
      </c>
      <c r="ES338" s="54">
        <v>23.901799999999994</v>
      </c>
      <c r="ET338" s="54">
        <v>960.83501708191284</v>
      </c>
      <c r="EU338" s="54">
        <v>763.60420852147297</v>
      </c>
      <c r="EV338" s="54">
        <v>0.94615384615384612</v>
      </c>
      <c r="EW338" s="54">
        <v>0</v>
      </c>
      <c r="EX338" s="54">
        <v>0</v>
      </c>
      <c r="EY338" s="54">
        <v>49.573041830065364</v>
      </c>
      <c r="EZ338" s="54">
        <v>35.244091436410052</v>
      </c>
      <c r="FA338" s="54">
        <v>39.461017839132737</v>
      </c>
      <c r="FB338" s="54">
        <v>41.527543586118277</v>
      </c>
      <c r="FC338" s="54">
        <v>38.232768613464842</v>
      </c>
      <c r="FD338" s="54">
        <v>33.50708472349627</v>
      </c>
      <c r="FE338" s="54">
        <v>38.232768613464842</v>
      </c>
      <c r="FF338" s="54">
        <v>41.527543586118277</v>
      </c>
      <c r="FG338" s="54">
        <v>39.46101783913273</v>
      </c>
      <c r="FH338" s="54">
        <v>1</v>
      </c>
      <c r="FI338" s="54">
        <v>3.6672581957781349</v>
      </c>
      <c r="FJ338" s="54">
        <v>713.44444444444457</v>
      </c>
      <c r="FN338" s="54">
        <v>0.13495334268340339</v>
      </c>
      <c r="FO338" s="54">
        <v>13</v>
      </c>
      <c r="FP338" s="54">
        <v>46800</v>
      </c>
      <c r="FQ338" s="54">
        <v>23.901799999999994</v>
      </c>
      <c r="FR338" s="54">
        <v>960.83501708191284</v>
      </c>
      <c r="FS338" s="54">
        <v>763.60420852147297</v>
      </c>
      <c r="FT338" s="54">
        <v>0.94615384615384612</v>
      </c>
      <c r="FU338" s="54">
        <v>0</v>
      </c>
      <c r="FV338" s="54">
        <v>0</v>
      </c>
      <c r="FW338" s="54">
        <v>49.573041830065364</v>
      </c>
      <c r="FX338" s="54">
        <v>35.244091436410052</v>
      </c>
      <c r="FY338" s="54">
        <v>39.461017839132737</v>
      </c>
      <c r="FZ338" s="54">
        <v>41.527543586118277</v>
      </c>
      <c r="GA338" s="54">
        <v>38.232768613464842</v>
      </c>
      <c r="GB338" s="54">
        <v>33.50708472349627</v>
      </c>
      <c r="GC338" s="54">
        <v>38.232768613464842</v>
      </c>
      <c r="GD338" s="54">
        <v>41.527543586118277</v>
      </c>
      <c r="GE338" s="54">
        <v>39.46101783913273</v>
      </c>
      <c r="GF338" s="54">
        <v>0</v>
      </c>
      <c r="GG338" s="54">
        <v>3.6672581957781349</v>
      </c>
      <c r="GH338" s="54">
        <v>713.44444444444457</v>
      </c>
      <c r="GL338" s="54">
        <v>0.13495334268340339</v>
      </c>
      <c r="GM338" s="54">
        <v>13</v>
      </c>
      <c r="GN338" s="54">
        <v>46800</v>
      </c>
      <c r="GO338" s="54">
        <v>23.901799999999994</v>
      </c>
      <c r="GP338" s="54">
        <v>960.83501708191284</v>
      </c>
      <c r="GQ338" s="54">
        <v>829.04962977178718</v>
      </c>
      <c r="GR338" s="54">
        <v>0.94615384615384612</v>
      </c>
      <c r="GS338" s="54">
        <v>0</v>
      </c>
      <c r="GT338" s="54">
        <v>0</v>
      </c>
      <c r="GU338" s="54">
        <v>49.573041830065364</v>
      </c>
      <c r="GV338" s="54">
        <v>35.244091436410052</v>
      </c>
      <c r="GW338" s="54">
        <v>39.461017839132737</v>
      </c>
      <c r="GX338" s="54">
        <v>41.527543586118277</v>
      </c>
      <c r="GY338" s="54">
        <v>38.232768613464842</v>
      </c>
      <c r="GZ338" s="54">
        <v>33.50708472349627</v>
      </c>
      <c r="HA338" s="54">
        <v>38.232768613464842</v>
      </c>
      <c r="HB338" s="54">
        <v>41.527543586118277</v>
      </c>
      <c r="HC338" s="54">
        <v>39.46101783913273</v>
      </c>
      <c r="HD338" s="54">
        <v>1</v>
      </c>
      <c r="HE338" s="54">
        <v>3.6672581957781349</v>
      </c>
      <c r="HF338" s="54">
        <v>713.44444444444457</v>
      </c>
      <c r="HJ338" s="54">
        <v>0.13495334268340339</v>
      </c>
      <c r="HK338" s="54">
        <v>13</v>
      </c>
      <c r="HL338" s="54">
        <v>46800</v>
      </c>
      <c r="HM338" s="54">
        <v>23.901799999999994</v>
      </c>
      <c r="HN338" s="54">
        <v>960.83501708191284</v>
      </c>
      <c r="HO338" s="54">
        <v>829.04962977178718</v>
      </c>
      <c r="HP338" s="54">
        <v>0.94615384615384612</v>
      </c>
      <c r="HQ338" s="54">
        <v>0</v>
      </c>
      <c r="HR338" s="54">
        <v>0</v>
      </c>
      <c r="HS338" s="54">
        <v>49.573041830065364</v>
      </c>
      <c r="HT338" s="54">
        <v>35.244091436410052</v>
      </c>
      <c r="HU338" s="54">
        <v>39.461017839132737</v>
      </c>
      <c r="HV338" s="54">
        <v>41.527543586118277</v>
      </c>
      <c r="HW338" s="54">
        <v>38.232768613464842</v>
      </c>
      <c r="HX338" s="54">
        <v>33.50708472349627</v>
      </c>
      <c r="HY338" s="54">
        <v>38.232768613464842</v>
      </c>
      <c r="HZ338" s="54">
        <v>41.527543586118277</v>
      </c>
      <c r="IA338" s="54">
        <v>39.46101783913273</v>
      </c>
      <c r="IB338" s="54">
        <v>0</v>
      </c>
      <c r="IC338" s="54">
        <v>3.6672581957781349</v>
      </c>
      <c r="ID338" s="54">
        <v>713.44444444444457</v>
      </c>
    </row>
    <row r="339" spans="2:238" x14ac:dyDescent="0.25">
      <c r="B339" s="54" t="s">
        <v>151</v>
      </c>
      <c r="C339" s="54">
        <v>14</v>
      </c>
      <c r="D339" s="54">
        <v>50400</v>
      </c>
      <c r="E339" s="54">
        <v>24.107800000000001</v>
      </c>
      <c r="F339" s="54">
        <v>912.87029736227032</v>
      </c>
      <c r="G339" s="54">
        <v>658.03392134212424</v>
      </c>
      <c r="H339" s="54">
        <v>0.94615384615384612</v>
      </c>
      <c r="I339" s="54">
        <v>0</v>
      </c>
      <c r="J339" s="54">
        <v>0</v>
      </c>
      <c r="K339" s="54">
        <v>36.895518954248374</v>
      </c>
      <c r="L339" s="54">
        <v>33.756372840301793</v>
      </c>
      <c r="M339" s="54">
        <v>37.343595209518178</v>
      </c>
      <c r="N339" s="54">
        <v>39.101531364477353</v>
      </c>
      <c r="O339" s="54">
        <v>36.298757648577158</v>
      </c>
      <c r="P339" s="54">
        <v>32.278749391142178</v>
      </c>
      <c r="Q339" s="54">
        <v>36.298757648577158</v>
      </c>
      <c r="R339" s="54">
        <v>39.101531364477353</v>
      </c>
      <c r="S339" s="54">
        <v>37.343595209518178</v>
      </c>
      <c r="T339" s="54">
        <v>1</v>
      </c>
      <c r="U339" s="54">
        <v>3.669976064334763</v>
      </c>
      <c r="V339" s="54">
        <v>606.9074074074075</v>
      </c>
      <c r="Z339" s="54" t="s">
        <v>151</v>
      </c>
      <c r="AA339" s="54">
        <v>14</v>
      </c>
      <c r="AB339" s="54">
        <v>50400</v>
      </c>
      <c r="AC339" s="54">
        <v>24.107800000000001</v>
      </c>
      <c r="AD339" s="54">
        <v>912.87029736227032</v>
      </c>
      <c r="AE339" s="54">
        <v>658.03392134212424</v>
      </c>
      <c r="AF339" s="54">
        <v>0.94615384615384612</v>
      </c>
      <c r="AG339" s="54">
        <v>0</v>
      </c>
      <c r="AH339" s="54">
        <v>0</v>
      </c>
      <c r="AI339" s="54">
        <v>36.895518954248374</v>
      </c>
      <c r="AJ339" s="54">
        <v>33.756372840301793</v>
      </c>
      <c r="AK339" s="54">
        <v>37.343595209518178</v>
      </c>
      <c r="AL339" s="54">
        <v>39.101531364477353</v>
      </c>
      <c r="AM339" s="54">
        <v>36.298757648577158</v>
      </c>
      <c r="AN339" s="54">
        <v>32.278749391142178</v>
      </c>
      <c r="AO339" s="54">
        <v>36.298757648577158</v>
      </c>
      <c r="AP339" s="54">
        <v>39.101531364477353</v>
      </c>
      <c r="AQ339" s="54">
        <v>37.343595209518178</v>
      </c>
      <c r="AR339" s="54">
        <v>0</v>
      </c>
      <c r="AS339" s="54">
        <v>3.669976064334763</v>
      </c>
      <c r="AT339" s="54">
        <v>606.9074074074075</v>
      </c>
      <c r="AX339" s="54" t="s">
        <v>151</v>
      </c>
      <c r="AY339" s="54">
        <v>14</v>
      </c>
      <c r="AZ339" s="54">
        <v>50400</v>
      </c>
      <c r="BA339" s="54">
        <v>24.107800000000001</v>
      </c>
      <c r="BB339" s="54">
        <v>912.87029736227032</v>
      </c>
      <c r="BC339" s="54">
        <v>658.03392134212424</v>
      </c>
      <c r="BD339" s="54">
        <v>0.94615384615384612</v>
      </c>
      <c r="BE339" s="54">
        <v>0</v>
      </c>
      <c r="BF339" s="54">
        <v>0</v>
      </c>
      <c r="BG339" s="54">
        <v>45.392222657952075</v>
      </c>
      <c r="BH339" s="54">
        <v>33.756372840301793</v>
      </c>
      <c r="BI339" s="54">
        <v>37.343595209518178</v>
      </c>
      <c r="BJ339" s="54">
        <v>39.101531364477353</v>
      </c>
      <c r="BK339" s="54">
        <v>36.298757648577158</v>
      </c>
      <c r="BL339" s="54">
        <v>32.278749391142178</v>
      </c>
      <c r="BM339" s="54">
        <v>36.298757648577158</v>
      </c>
      <c r="BN339" s="54">
        <v>39.101531364477353</v>
      </c>
      <c r="BO339" s="54">
        <v>37.343595209518178</v>
      </c>
      <c r="BP339" s="54">
        <v>1</v>
      </c>
      <c r="BQ339" s="54">
        <v>3.6672581957781349</v>
      </c>
      <c r="BR339" s="54">
        <v>606.9074074074075</v>
      </c>
      <c r="BV339" s="54" t="s">
        <v>151</v>
      </c>
      <c r="BW339" s="54">
        <v>14</v>
      </c>
      <c r="BX339" s="54">
        <v>50400</v>
      </c>
      <c r="BY339" s="54">
        <v>24.107800000000001</v>
      </c>
      <c r="BZ339" s="54">
        <v>912.87029736227032</v>
      </c>
      <c r="CA339" s="54">
        <v>658.03392134212424</v>
      </c>
      <c r="CB339" s="54">
        <v>0.94615384615384612</v>
      </c>
      <c r="CC339" s="54">
        <v>0</v>
      </c>
      <c r="CD339" s="54">
        <v>0</v>
      </c>
      <c r="CE339" s="54">
        <v>45.392222657952075</v>
      </c>
      <c r="CF339" s="54">
        <v>33.756372840301793</v>
      </c>
      <c r="CG339" s="54">
        <v>37.343595209518178</v>
      </c>
      <c r="CH339" s="54">
        <v>39.101531364477353</v>
      </c>
      <c r="CI339" s="54">
        <v>36.298757648577158</v>
      </c>
      <c r="CJ339" s="54">
        <v>32.278749391142178</v>
      </c>
      <c r="CK339" s="54">
        <v>36.298757648577158</v>
      </c>
      <c r="CL339" s="54">
        <v>39.101531364477353</v>
      </c>
      <c r="CM339" s="54">
        <v>37.343595209518178</v>
      </c>
      <c r="CN339" s="54">
        <v>0</v>
      </c>
      <c r="CO339" s="54">
        <v>3.6672581957781349</v>
      </c>
      <c r="CP339" s="54">
        <v>606.9074074074075</v>
      </c>
      <c r="CT339" s="54" t="s">
        <v>151</v>
      </c>
      <c r="CU339" s="54">
        <v>14</v>
      </c>
      <c r="CV339" s="54">
        <v>50400</v>
      </c>
      <c r="CW339" s="54">
        <v>24.107800000000001</v>
      </c>
      <c r="CX339" s="54">
        <v>912.87029736227032</v>
      </c>
      <c r="CY339" s="54">
        <v>0</v>
      </c>
      <c r="CZ339" s="54">
        <v>0.94615384615384612</v>
      </c>
      <c r="DA339" s="54">
        <v>0</v>
      </c>
      <c r="DB339" s="54">
        <v>0</v>
      </c>
      <c r="DC339" s="54">
        <v>45.392222657952075</v>
      </c>
      <c r="DD339" s="54">
        <v>33.756372840301793</v>
      </c>
      <c r="DE339" s="54">
        <v>37.343595209518178</v>
      </c>
      <c r="DF339" s="54">
        <v>39.101531364477353</v>
      </c>
      <c r="DG339" s="54">
        <v>36.298757648577158</v>
      </c>
      <c r="DH339" s="54">
        <v>32.278749391142178</v>
      </c>
      <c r="DI339" s="54">
        <v>36.298757648577158</v>
      </c>
      <c r="DJ339" s="54">
        <v>39.101531364477353</v>
      </c>
      <c r="DK339" s="54">
        <v>37.343595209518178</v>
      </c>
      <c r="DL339" s="54">
        <v>1</v>
      </c>
      <c r="DM339" s="54">
        <v>3.6672581957781349</v>
      </c>
      <c r="DN339" s="54">
        <v>606.9074074074075</v>
      </c>
      <c r="DR339" s="54" t="s">
        <v>151</v>
      </c>
      <c r="DS339" s="54">
        <v>14</v>
      </c>
      <c r="DT339" s="54">
        <v>50400</v>
      </c>
      <c r="DU339" s="54">
        <v>24.107800000000001</v>
      </c>
      <c r="DV339" s="54">
        <v>912.87029736227032</v>
      </c>
      <c r="DW339" s="54">
        <v>0</v>
      </c>
      <c r="DX339" s="54">
        <v>0.94615384615384612</v>
      </c>
      <c r="DY339" s="54">
        <v>0</v>
      </c>
      <c r="DZ339" s="54">
        <v>0</v>
      </c>
      <c r="EA339" s="54">
        <v>45.392222657952075</v>
      </c>
      <c r="EB339" s="54">
        <v>33.756372840301793</v>
      </c>
      <c r="EC339" s="54">
        <v>37.343595209518178</v>
      </c>
      <c r="ED339" s="54">
        <v>39.101531364477353</v>
      </c>
      <c r="EE339" s="54">
        <v>36.298757648577158</v>
      </c>
      <c r="EF339" s="54">
        <v>32.278749391142178</v>
      </c>
      <c r="EG339" s="54">
        <v>36.298757648577158</v>
      </c>
      <c r="EH339" s="54">
        <v>39.101531364477353</v>
      </c>
      <c r="EI339" s="54">
        <v>37.343595209518178</v>
      </c>
      <c r="EJ339" s="54">
        <v>0</v>
      </c>
      <c r="EK339" s="54">
        <v>3.6672581957781349</v>
      </c>
      <c r="EL339" s="54">
        <v>606.9074074074075</v>
      </c>
      <c r="EP339" s="54" t="s">
        <v>151</v>
      </c>
      <c r="EQ339" s="54">
        <v>14</v>
      </c>
      <c r="ER339" s="54">
        <v>50400</v>
      </c>
      <c r="ES339" s="54">
        <v>24.107800000000001</v>
      </c>
      <c r="ET339" s="54">
        <v>912.87029736227032</v>
      </c>
      <c r="EU339" s="54">
        <v>606.0885303393128</v>
      </c>
      <c r="EV339" s="54">
        <v>0.94615384615384612</v>
      </c>
      <c r="EW339" s="54">
        <v>0</v>
      </c>
      <c r="EX339" s="54">
        <v>0</v>
      </c>
      <c r="EY339" s="54">
        <v>45.392222657952075</v>
      </c>
      <c r="EZ339" s="54">
        <v>33.756372840301793</v>
      </c>
      <c r="FA339" s="54">
        <v>37.343595209518178</v>
      </c>
      <c r="FB339" s="54">
        <v>39.101531364477353</v>
      </c>
      <c r="FC339" s="54">
        <v>36.298757648577158</v>
      </c>
      <c r="FD339" s="54">
        <v>32.278749391142178</v>
      </c>
      <c r="FE339" s="54">
        <v>36.298757648577158</v>
      </c>
      <c r="FF339" s="54">
        <v>39.101531364477353</v>
      </c>
      <c r="FG339" s="54">
        <v>37.343595209518178</v>
      </c>
      <c r="FH339" s="54">
        <v>1</v>
      </c>
      <c r="FI339" s="54">
        <v>3.6672581957781349</v>
      </c>
      <c r="FJ339" s="54">
        <v>606.9074074074075</v>
      </c>
      <c r="FN339" s="54" t="s">
        <v>151</v>
      </c>
      <c r="FO339" s="54">
        <v>14</v>
      </c>
      <c r="FP339" s="54">
        <v>50400</v>
      </c>
      <c r="FQ339" s="54">
        <v>24.107800000000001</v>
      </c>
      <c r="FR339" s="54">
        <v>912.87029736227032</v>
      </c>
      <c r="FS339" s="54">
        <v>606.0885303393128</v>
      </c>
      <c r="FT339" s="54">
        <v>0.94615384615384612</v>
      </c>
      <c r="FU339" s="54">
        <v>0</v>
      </c>
      <c r="FV339" s="54">
        <v>0</v>
      </c>
      <c r="FW339" s="54">
        <v>45.392222657952075</v>
      </c>
      <c r="FX339" s="54">
        <v>33.756372840301793</v>
      </c>
      <c r="FY339" s="54">
        <v>37.343595209518178</v>
      </c>
      <c r="FZ339" s="54">
        <v>39.101531364477353</v>
      </c>
      <c r="GA339" s="54">
        <v>36.298757648577158</v>
      </c>
      <c r="GB339" s="54">
        <v>32.278749391142178</v>
      </c>
      <c r="GC339" s="54">
        <v>36.298757648577158</v>
      </c>
      <c r="GD339" s="54">
        <v>39.101531364477353</v>
      </c>
      <c r="GE339" s="54">
        <v>37.343595209518178</v>
      </c>
      <c r="GF339" s="54">
        <v>0</v>
      </c>
      <c r="GG339" s="54">
        <v>3.6672581957781349</v>
      </c>
      <c r="GH339" s="54">
        <v>606.9074074074075</v>
      </c>
      <c r="GL339" s="54" t="s">
        <v>151</v>
      </c>
      <c r="GM339" s="54">
        <v>14</v>
      </c>
      <c r="GN339" s="54">
        <v>50400</v>
      </c>
      <c r="GO339" s="54">
        <v>24.107800000000001</v>
      </c>
      <c r="GP339" s="54">
        <v>912.87029736227032</v>
      </c>
      <c r="GQ339" s="54">
        <v>658.03392134212413</v>
      </c>
      <c r="GR339" s="54">
        <v>0.94615384615384612</v>
      </c>
      <c r="GS339" s="54">
        <v>0</v>
      </c>
      <c r="GT339" s="54">
        <v>0</v>
      </c>
      <c r="GU339" s="54">
        <v>45.392222657952075</v>
      </c>
      <c r="GV339" s="54">
        <v>33.756372840301793</v>
      </c>
      <c r="GW339" s="54">
        <v>37.343595209518178</v>
      </c>
      <c r="GX339" s="54">
        <v>39.101531364477353</v>
      </c>
      <c r="GY339" s="54">
        <v>36.298757648577158</v>
      </c>
      <c r="GZ339" s="54">
        <v>32.278749391142178</v>
      </c>
      <c r="HA339" s="54">
        <v>36.298757648577158</v>
      </c>
      <c r="HB339" s="54">
        <v>39.101531364477353</v>
      </c>
      <c r="HC339" s="54">
        <v>37.343595209518178</v>
      </c>
      <c r="HD339" s="54">
        <v>1</v>
      </c>
      <c r="HE339" s="54">
        <v>3.6672581957781349</v>
      </c>
      <c r="HF339" s="54">
        <v>606.9074074074075</v>
      </c>
      <c r="HJ339" s="54" t="s">
        <v>151</v>
      </c>
      <c r="HK339" s="54">
        <v>14</v>
      </c>
      <c r="HL339" s="54">
        <v>50400</v>
      </c>
      <c r="HM339" s="54">
        <v>24.107800000000001</v>
      </c>
      <c r="HN339" s="54">
        <v>912.87029736227032</v>
      </c>
      <c r="HO339" s="54">
        <v>658.03392134212413</v>
      </c>
      <c r="HP339" s="54">
        <v>0.94615384615384612</v>
      </c>
      <c r="HQ339" s="54">
        <v>0</v>
      </c>
      <c r="HR339" s="54">
        <v>0</v>
      </c>
      <c r="HS339" s="54">
        <v>45.392222657952075</v>
      </c>
      <c r="HT339" s="54">
        <v>33.756372840301793</v>
      </c>
      <c r="HU339" s="54">
        <v>37.343595209518178</v>
      </c>
      <c r="HV339" s="54">
        <v>39.101531364477353</v>
      </c>
      <c r="HW339" s="54">
        <v>36.298757648577158</v>
      </c>
      <c r="HX339" s="54">
        <v>32.278749391142178</v>
      </c>
      <c r="HY339" s="54">
        <v>36.298757648577158</v>
      </c>
      <c r="HZ339" s="54">
        <v>39.101531364477353</v>
      </c>
      <c r="IA339" s="54">
        <v>37.343595209518178</v>
      </c>
      <c r="IB339" s="54">
        <v>0</v>
      </c>
      <c r="IC339" s="54">
        <v>3.6672581957781349</v>
      </c>
      <c r="ID339" s="54">
        <v>606.9074074074075</v>
      </c>
    </row>
    <row r="340" spans="2:238" x14ac:dyDescent="0.25">
      <c r="B340" s="54" t="s">
        <v>180</v>
      </c>
      <c r="C340" s="54">
        <v>15</v>
      </c>
      <c r="D340" s="54">
        <v>54000</v>
      </c>
      <c r="E340" s="54">
        <v>23.520699999999994</v>
      </c>
      <c r="F340" s="54">
        <v>679.17495346057308</v>
      </c>
      <c r="G340" s="54">
        <v>566.00191516295456</v>
      </c>
      <c r="H340" s="54">
        <v>0.94615384615384612</v>
      </c>
      <c r="I340" s="54">
        <v>0</v>
      </c>
      <c r="J340" s="54">
        <v>0</v>
      </c>
      <c r="K340" s="54">
        <v>33.22237973856209</v>
      </c>
      <c r="L340" s="54">
        <v>31.363974312344915</v>
      </c>
      <c r="M340" s="54">
        <v>34.280008582576315</v>
      </c>
      <c r="N340" s="54">
        <v>35.709025672994258</v>
      </c>
      <c r="O340" s="54">
        <v>33.430665603263172</v>
      </c>
      <c r="P340" s="54">
        <v>30.162821951893893</v>
      </c>
      <c r="Q340" s="54">
        <v>33.430665603263172</v>
      </c>
      <c r="R340" s="54">
        <v>35.709025672994258</v>
      </c>
      <c r="S340" s="54">
        <v>34.280008582576315</v>
      </c>
      <c r="T340" s="54">
        <v>1</v>
      </c>
      <c r="U340" s="54">
        <v>3.669976064334763</v>
      </c>
      <c r="V340" s="54">
        <v>493.35185185185196</v>
      </c>
      <c r="Z340" s="54" t="s">
        <v>180</v>
      </c>
      <c r="AA340" s="54">
        <v>15</v>
      </c>
      <c r="AB340" s="54">
        <v>54000</v>
      </c>
      <c r="AC340" s="54">
        <v>23.520699999999994</v>
      </c>
      <c r="AD340" s="54">
        <v>679.17495346057308</v>
      </c>
      <c r="AE340" s="54">
        <v>566.00191516295456</v>
      </c>
      <c r="AF340" s="54">
        <v>0.94615384615384612</v>
      </c>
      <c r="AG340" s="54">
        <v>0</v>
      </c>
      <c r="AH340" s="54">
        <v>0</v>
      </c>
      <c r="AI340" s="54">
        <v>33.22237973856209</v>
      </c>
      <c r="AJ340" s="54">
        <v>31.363974312344915</v>
      </c>
      <c r="AK340" s="54">
        <v>34.280008582576315</v>
      </c>
      <c r="AL340" s="54">
        <v>35.709025672994258</v>
      </c>
      <c r="AM340" s="54">
        <v>33.430665603263172</v>
      </c>
      <c r="AN340" s="54">
        <v>30.162821951893893</v>
      </c>
      <c r="AO340" s="54">
        <v>33.430665603263172</v>
      </c>
      <c r="AP340" s="54">
        <v>35.709025672994258</v>
      </c>
      <c r="AQ340" s="54">
        <v>34.280008582576315</v>
      </c>
      <c r="AR340" s="54">
        <v>0</v>
      </c>
      <c r="AS340" s="54">
        <v>3.669976064334763</v>
      </c>
      <c r="AT340" s="54">
        <v>493.35185185185196</v>
      </c>
      <c r="AX340" s="54" t="s">
        <v>180</v>
      </c>
      <c r="AY340" s="54">
        <v>15</v>
      </c>
      <c r="AZ340" s="54">
        <v>54000</v>
      </c>
      <c r="BA340" s="54">
        <v>23.520699999999994</v>
      </c>
      <c r="BB340" s="54">
        <v>679.17495346057308</v>
      </c>
      <c r="BC340" s="54">
        <v>566.00191516295456</v>
      </c>
      <c r="BD340" s="54">
        <v>0.94615384615384612</v>
      </c>
      <c r="BE340" s="54">
        <v>0</v>
      </c>
      <c r="BF340" s="54">
        <v>0</v>
      </c>
      <c r="BG340" s="54">
        <v>40.129305664488015</v>
      </c>
      <c r="BH340" s="54">
        <v>31.363974312344915</v>
      </c>
      <c r="BI340" s="54">
        <v>34.280008582576315</v>
      </c>
      <c r="BJ340" s="54">
        <v>35.709025672994258</v>
      </c>
      <c r="BK340" s="54">
        <v>33.430665603263172</v>
      </c>
      <c r="BL340" s="54">
        <v>30.162821951893893</v>
      </c>
      <c r="BM340" s="54">
        <v>33.430665603263172</v>
      </c>
      <c r="BN340" s="54">
        <v>35.709025672994258</v>
      </c>
      <c r="BO340" s="54">
        <v>34.280008582576315</v>
      </c>
      <c r="BP340" s="54">
        <v>1</v>
      </c>
      <c r="BQ340" s="54">
        <v>3.6672581957781349</v>
      </c>
      <c r="BR340" s="54">
        <v>493.35185185185196</v>
      </c>
      <c r="BV340" s="54" t="s">
        <v>180</v>
      </c>
      <c r="BW340" s="54">
        <v>15</v>
      </c>
      <c r="BX340" s="54">
        <v>54000</v>
      </c>
      <c r="BY340" s="54">
        <v>23.520699999999994</v>
      </c>
      <c r="BZ340" s="54">
        <v>679.17495346057308</v>
      </c>
      <c r="CA340" s="54">
        <v>566.00191516295456</v>
      </c>
      <c r="CB340" s="54">
        <v>0.94615384615384612</v>
      </c>
      <c r="CC340" s="54">
        <v>0</v>
      </c>
      <c r="CD340" s="54">
        <v>0</v>
      </c>
      <c r="CE340" s="54">
        <v>40.129305664488015</v>
      </c>
      <c r="CF340" s="54">
        <v>31.363974312344915</v>
      </c>
      <c r="CG340" s="54">
        <v>34.280008582576315</v>
      </c>
      <c r="CH340" s="54">
        <v>35.709025672994258</v>
      </c>
      <c r="CI340" s="54">
        <v>33.430665603263172</v>
      </c>
      <c r="CJ340" s="54">
        <v>30.162821951893893</v>
      </c>
      <c r="CK340" s="54">
        <v>33.430665603263172</v>
      </c>
      <c r="CL340" s="54">
        <v>35.709025672994258</v>
      </c>
      <c r="CM340" s="54">
        <v>34.280008582576315</v>
      </c>
      <c r="CN340" s="54">
        <v>0</v>
      </c>
      <c r="CO340" s="54">
        <v>3.6672581957781349</v>
      </c>
      <c r="CP340" s="54">
        <v>493.35185185185196</v>
      </c>
      <c r="CT340" s="54" t="s">
        <v>180</v>
      </c>
      <c r="CU340" s="54">
        <v>15</v>
      </c>
      <c r="CV340" s="54">
        <v>54000</v>
      </c>
      <c r="CW340" s="54">
        <v>23.520699999999994</v>
      </c>
      <c r="CX340" s="54">
        <v>679.17495346057308</v>
      </c>
      <c r="CY340" s="54">
        <v>0</v>
      </c>
      <c r="CZ340" s="54">
        <v>0.94615384615384612</v>
      </c>
      <c r="DA340" s="54">
        <v>0</v>
      </c>
      <c r="DB340" s="54">
        <v>0</v>
      </c>
      <c r="DC340" s="54">
        <v>40.129305664488015</v>
      </c>
      <c r="DD340" s="54">
        <v>31.363974312344915</v>
      </c>
      <c r="DE340" s="54">
        <v>34.280008582576315</v>
      </c>
      <c r="DF340" s="54">
        <v>35.709025672994258</v>
      </c>
      <c r="DG340" s="54">
        <v>33.430665603263172</v>
      </c>
      <c r="DH340" s="54">
        <v>30.162821951893893</v>
      </c>
      <c r="DI340" s="54">
        <v>33.430665603263172</v>
      </c>
      <c r="DJ340" s="54">
        <v>35.709025672994258</v>
      </c>
      <c r="DK340" s="54">
        <v>34.280008582576315</v>
      </c>
      <c r="DL340" s="54">
        <v>1</v>
      </c>
      <c r="DM340" s="54">
        <v>3.6672581957781349</v>
      </c>
      <c r="DN340" s="54">
        <v>493.35185185185196</v>
      </c>
      <c r="DR340" s="54" t="s">
        <v>180</v>
      </c>
      <c r="DS340" s="54">
        <v>15</v>
      </c>
      <c r="DT340" s="54">
        <v>54000</v>
      </c>
      <c r="DU340" s="54">
        <v>23.520699999999994</v>
      </c>
      <c r="DV340" s="54">
        <v>679.17495346057308</v>
      </c>
      <c r="DW340" s="54">
        <v>0</v>
      </c>
      <c r="DX340" s="54">
        <v>0.94615384615384612</v>
      </c>
      <c r="DY340" s="54">
        <v>0</v>
      </c>
      <c r="DZ340" s="54">
        <v>0</v>
      </c>
      <c r="EA340" s="54">
        <v>40.129305664488015</v>
      </c>
      <c r="EB340" s="54">
        <v>31.363974312344915</v>
      </c>
      <c r="EC340" s="54">
        <v>34.280008582576315</v>
      </c>
      <c r="ED340" s="54">
        <v>35.709025672994258</v>
      </c>
      <c r="EE340" s="54">
        <v>33.430665603263172</v>
      </c>
      <c r="EF340" s="54">
        <v>30.162821951893893</v>
      </c>
      <c r="EG340" s="54">
        <v>33.430665603263172</v>
      </c>
      <c r="EH340" s="54">
        <v>35.709025672994258</v>
      </c>
      <c r="EI340" s="54">
        <v>34.280008582576315</v>
      </c>
      <c r="EJ340" s="54">
        <v>0</v>
      </c>
      <c r="EK340" s="54">
        <v>3.6672581957781349</v>
      </c>
      <c r="EL340" s="54">
        <v>493.35185185185196</v>
      </c>
      <c r="EP340" s="54" t="s">
        <v>180</v>
      </c>
      <c r="EQ340" s="54">
        <v>15</v>
      </c>
      <c r="ER340" s="54">
        <v>54000</v>
      </c>
      <c r="ES340" s="54">
        <v>23.520699999999994</v>
      </c>
      <c r="ET340" s="54">
        <v>679.17495346057308</v>
      </c>
      <c r="EU340" s="54">
        <v>521.32155775597903</v>
      </c>
      <c r="EV340" s="54">
        <v>0.94615384615384612</v>
      </c>
      <c r="EW340" s="54">
        <v>0</v>
      </c>
      <c r="EX340" s="54">
        <v>0</v>
      </c>
      <c r="EY340" s="54">
        <v>40.129305664488015</v>
      </c>
      <c r="EZ340" s="54">
        <v>31.363974312344915</v>
      </c>
      <c r="FA340" s="54">
        <v>34.280008582576315</v>
      </c>
      <c r="FB340" s="54">
        <v>35.709025672994258</v>
      </c>
      <c r="FC340" s="54">
        <v>33.430665603263172</v>
      </c>
      <c r="FD340" s="54">
        <v>30.162821951893893</v>
      </c>
      <c r="FE340" s="54">
        <v>33.430665603263172</v>
      </c>
      <c r="FF340" s="54">
        <v>35.709025672994258</v>
      </c>
      <c r="FG340" s="54">
        <v>34.280008582576315</v>
      </c>
      <c r="FH340" s="54">
        <v>1</v>
      </c>
      <c r="FI340" s="54">
        <v>3.6672581957781349</v>
      </c>
      <c r="FJ340" s="54">
        <v>493.35185185185196</v>
      </c>
      <c r="FN340" s="54" t="s">
        <v>180</v>
      </c>
      <c r="FO340" s="54">
        <v>15</v>
      </c>
      <c r="FP340" s="54">
        <v>54000</v>
      </c>
      <c r="FQ340" s="54">
        <v>23.520699999999994</v>
      </c>
      <c r="FR340" s="54">
        <v>679.17495346057308</v>
      </c>
      <c r="FS340" s="54">
        <v>521.32155775597903</v>
      </c>
      <c r="FT340" s="54">
        <v>0.94615384615384612</v>
      </c>
      <c r="FU340" s="54">
        <v>0</v>
      </c>
      <c r="FV340" s="54">
        <v>0</v>
      </c>
      <c r="FW340" s="54">
        <v>40.129305664488015</v>
      </c>
      <c r="FX340" s="54">
        <v>31.363974312344915</v>
      </c>
      <c r="FY340" s="54">
        <v>34.280008582576315</v>
      </c>
      <c r="FZ340" s="54">
        <v>35.709025672994258</v>
      </c>
      <c r="GA340" s="54">
        <v>33.430665603263172</v>
      </c>
      <c r="GB340" s="54">
        <v>30.162821951893893</v>
      </c>
      <c r="GC340" s="54">
        <v>33.430665603263172</v>
      </c>
      <c r="GD340" s="54">
        <v>35.709025672994258</v>
      </c>
      <c r="GE340" s="54">
        <v>34.280008582576315</v>
      </c>
      <c r="GF340" s="54">
        <v>0</v>
      </c>
      <c r="GG340" s="54">
        <v>3.6672581957781349</v>
      </c>
      <c r="GH340" s="54">
        <v>493.35185185185196</v>
      </c>
      <c r="GL340" s="54" t="s">
        <v>180</v>
      </c>
      <c r="GM340" s="54">
        <v>15</v>
      </c>
      <c r="GN340" s="54">
        <v>54000</v>
      </c>
      <c r="GO340" s="54">
        <v>23.520699999999994</v>
      </c>
      <c r="GP340" s="54">
        <v>679.17495346057308</v>
      </c>
      <c r="GQ340" s="54">
        <v>566.00191516295445</v>
      </c>
      <c r="GR340" s="54">
        <v>0.94615384615384612</v>
      </c>
      <c r="GS340" s="54">
        <v>0</v>
      </c>
      <c r="GT340" s="54">
        <v>0</v>
      </c>
      <c r="GU340" s="54">
        <v>40.129305664488015</v>
      </c>
      <c r="GV340" s="54">
        <v>31.363974312344915</v>
      </c>
      <c r="GW340" s="54">
        <v>34.280008582576315</v>
      </c>
      <c r="GX340" s="54">
        <v>35.709025672994258</v>
      </c>
      <c r="GY340" s="54">
        <v>33.430665603263172</v>
      </c>
      <c r="GZ340" s="54">
        <v>30.162821951893893</v>
      </c>
      <c r="HA340" s="54">
        <v>33.430665603263172</v>
      </c>
      <c r="HB340" s="54">
        <v>35.709025672994258</v>
      </c>
      <c r="HC340" s="54">
        <v>34.280008582576315</v>
      </c>
      <c r="HD340" s="54">
        <v>1</v>
      </c>
      <c r="HE340" s="54">
        <v>3.6672581957781349</v>
      </c>
      <c r="HF340" s="54">
        <v>493.35185185185196</v>
      </c>
      <c r="HJ340" s="54" t="s">
        <v>180</v>
      </c>
      <c r="HK340" s="54">
        <v>15</v>
      </c>
      <c r="HL340" s="54">
        <v>54000</v>
      </c>
      <c r="HM340" s="54">
        <v>23.520699999999994</v>
      </c>
      <c r="HN340" s="54">
        <v>679.17495346057308</v>
      </c>
      <c r="HO340" s="54">
        <v>566.00191516295445</v>
      </c>
      <c r="HP340" s="54">
        <v>0.94615384615384612</v>
      </c>
      <c r="HQ340" s="54">
        <v>0</v>
      </c>
      <c r="HR340" s="54">
        <v>0</v>
      </c>
      <c r="HS340" s="54">
        <v>40.129305664488015</v>
      </c>
      <c r="HT340" s="54">
        <v>31.363974312344915</v>
      </c>
      <c r="HU340" s="54">
        <v>34.280008582576315</v>
      </c>
      <c r="HV340" s="54">
        <v>35.709025672994258</v>
      </c>
      <c r="HW340" s="54">
        <v>33.430665603263172</v>
      </c>
      <c r="HX340" s="54">
        <v>30.162821951893893</v>
      </c>
      <c r="HY340" s="54">
        <v>33.430665603263172</v>
      </c>
      <c r="HZ340" s="54">
        <v>35.709025672994258</v>
      </c>
      <c r="IA340" s="54">
        <v>34.280008582576315</v>
      </c>
      <c r="IB340" s="54">
        <v>0</v>
      </c>
      <c r="IC340" s="54">
        <v>3.6672581957781349</v>
      </c>
      <c r="ID340" s="54">
        <v>493.35185185185196</v>
      </c>
    </row>
    <row r="341" spans="2:238" x14ac:dyDescent="0.25">
      <c r="C341" s="54">
        <v>16</v>
      </c>
      <c r="D341" s="54">
        <v>57600</v>
      </c>
      <c r="E341" s="54">
        <v>22.325900000000001</v>
      </c>
      <c r="F341" s="54">
        <v>573.55670911004029</v>
      </c>
      <c r="G341" s="54">
        <v>0</v>
      </c>
      <c r="H341" s="54">
        <v>1.1353846153846152</v>
      </c>
      <c r="I341" s="54">
        <v>0</v>
      </c>
      <c r="J341" s="54">
        <v>0</v>
      </c>
      <c r="K341" s="54">
        <v>27.326050326797386</v>
      </c>
      <c r="L341" s="54">
        <v>27.418832034430196</v>
      </c>
      <c r="M341" s="54">
        <v>29.312322400434962</v>
      </c>
      <c r="N341" s="54">
        <v>30.240236767280802</v>
      </c>
      <c r="O341" s="54">
        <v>28.760812164365063</v>
      </c>
      <c r="P341" s="54">
        <v>26.638878778792559</v>
      </c>
      <c r="Q341" s="54">
        <v>28.760812164365063</v>
      </c>
      <c r="R341" s="54">
        <v>30.240236767280802</v>
      </c>
      <c r="S341" s="54">
        <v>29.312322400434958</v>
      </c>
      <c r="T341" s="54">
        <v>1</v>
      </c>
      <c r="U341" s="54">
        <v>3.669976064334763</v>
      </c>
      <c r="V341" s="54">
        <v>320.3518518518519</v>
      </c>
      <c r="AA341" s="54">
        <v>16</v>
      </c>
      <c r="AB341" s="54">
        <v>57600</v>
      </c>
      <c r="AC341" s="54">
        <v>22.325900000000001</v>
      </c>
      <c r="AD341" s="54">
        <v>573.55670911004029</v>
      </c>
      <c r="AE341" s="54">
        <v>0</v>
      </c>
      <c r="AF341" s="54">
        <v>1.1353846153846152</v>
      </c>
      <c r="AG341" s="54">
        <v>0</v>
      </c>
      <c r="AH341" s="54">
        <v>0</v>
      </c>
      <c r="AI341" s="54">
        <v>27.326050326797386</v>
      </c>
      <c r="AJ341" s="54">
        <v>27.418832034430196</v>
      </c>
      <c r="AK341" s="54">
        <v>29.312322400434962</v>
      </c>
      <c r="AL341" s="54">
        <v>30.240236767280802</v>
      </c>
      <c r="AM341" s="54">
        <v>28.760812164365063</v>
      </c>
      <c r="AN341" s="54">
        <v>26.638878778792559</v>
      </c>
      <c r="AO341" s="54">
        <v>28.760812164365063</v>
      </c>
      <c r="AP341" s="54">
        <v>30.240236767280802</v>
      </c>
      <c r="AQ341" s="54">
        <v>29.312322400434958</v>
      </c>
      <c r="AR341" s="54">
        <v>0</v>
      </c>
      <c r="AS341" s="54">
        <v>3.669976064334763</v>
      </c>
      <c r="AT341" s="54">
        <v>320.3518518518519</v>
      </c>
      <c r="AY341" s="54">
        <v>16</v>
      </c>
      <c r="AZ341" s="54">
        <v>57600</v>
      </c>
      <c r="BA341" s="54">
        <v>22.325900000000001</v>
      </c>
      <c r="BB341" s="54">
        <v>573.55670911004029</v>
      </c>
      <c r="BC341" s="54">
        <v>0</v>
      </c>
      <c r="BD341" s="54">
        <v>1.1353846153846152</v>
      </c>
      <c r="BE341" s="54">
        <v>0</v>
      </c>
      <c r="BF341" s="54">
        <v>0</v>
      </c>
      <c r="BG341" s="54">
        <v>31.810976252723311</v>
      </c>
      <c r="BH341" s="54">
        <v>27.418832034430196</v>
      </c>
      <c r="BI341" s="54">
        <v>29.312322400434962</v>
      </c>
      <c r="BJ341" s="54">
        <v>30.240236767280802</v>
      </c>
      <c r="BK341" s="54">
        <v>28.760812164365063</v>
      </c>
      <c r="BL341" s="54">
        <v>26.638878778792559</v>
      </c>
      <c r="BM341" s="54">
        <v>28.760812164365063</v>
      </c>
      <c r="BN341" s="54">
        <v>30.240236767280802</v>
      </c>
      <c r="BO341" s="54">
        <v>29.312322400434958</v>
      </c>
      <c r="BP341" s="54">
        <v>1</v>
      </c>
      <c r="BQ341" s="54">
        <v>3.6672581957781349</v>
      </c>
      <c r="BR341" s="54">
        <v>320.3518518518519</v>
      </c>
      <c r="BW341" s="54">
        <v>16</v>
      </c>
      <c r="BX341" s="54">
        <v>57600</v>
      </c>
      <c r="BY341" s="54">
        <v>22.325900000000001</v>
      </c>
      <c r="BZ341" s="54">
        <v>573.55670911004029</v>
      </c>
      <c r="CA341" s="54">
        <v>0</v>
      </c>
      <c r="CB341" s="54">
        <v>1.1353846153846152</v>
      </c>
      <c r="CC341" s="54">
        <v>0</v>
      </c>
      <c r="CD341" s="54">
        <v>0</v>
      </c>
      <c r="CE341" s="54">
        <v>31.810976252723311</v>
      </c>
      <c r="CF341" s="54">
        <v>27.418832034430196</v>
      </c>
      <c r="CG341" s="54">
        <v>29.312322400434962</v>
      </c>
      <c r="CH341" s="54">
        <v>30.240236767280802</v>
      </c>
      <c r="CI341" s="54">
        <v>28.760812164365063</v>
      </c>
      <c r="CJ341" s="54">
        <v>26.638878778792559</v>
      </c>
      <c r="CK341" s="54">
        <v>28.760812164365063</v>
      </c>
      <c r="CL341" s="54">
        <v>30.240236767280802</v>
      </c>
      <c r="CM341" s="54">
        <v>29.312322400434958</v>
      </c>
      <c r="CN341" s="54">
        <v>0</v>
      </c>
      <c r="CO341" s="54">
        <v>3.6672581957781349</v>
      </c>
      <c r="CP341" s="54">
        <v>320.3518518518519</v>
      </c>
      <c r="CU341" s="54">
        <v>16</v>
      </c>
      <c r="CV341" s="54">
        <v>57600</v>
      </c>
      <c r="CW341" s="54">
        <v>22.325900000000001</v>
      </c>
      <c r="CX341" s="54">
        <v>573.55670911004029</v>
      </c>
      <c r="CY341" s="54">
        <v>0</v>
      </c>
      <c r="CZ341" s="54">
        <v>1.1353846153846152</v>
      </c>
      <c r="DA341" s="54">
        <v>0</v>
      </c>
      <c r="DB341" s="54">
        <v>0</v>
      </c>
      <c r="DC341" s="54">
        <v>31.810976252723311</v>
      </c>
      <c r="DD341" s="54">
        <v>27.418832034430196</v>
      </c>
      <c r="DE341" s="54">
        <v>29.312322400434962</v>
      </c>
      <c r="DF341" s="54">
        <v>30.240236767280802</v>
      </c>
      <c r="DG341" s="54">
        <v>28.760812164365063</v>
      </c>
      <c r="DH341" s="54">
        <v>26.638878778792559</v>
      </c>
      <c r="DI341" s="54">
        <v>28.760812164365063</v>
      </c>
      <c r="DJ341" s="54">
        <v>30.240236767280802</v>
      </c>
      <c r="DK341" s="54">
        <v>29.312322400434958</v>
      </c>
      <c r="DL341" s="54">
        <v>1</v>
      </c>
      <c r="DM341" s="54">
        <v>3.6672581957781349</v>
      </c>
      <c r="DN341" s="54">
        <v>320.3518518518519</v>
      </c>
      <c r="DS341" s="54">
        <v>16</v>
      </c>
      <c r="DT341" s="54">
        <v>57600</v>
      </c>
      <c r="DU341" s="54">
        <v>22.325900000000001</v>
      </c>
      <c r="DV341" s="54">
        <v>573.55670911004029</v>
      </c>
      <c r="DW341" s="54">
        <v>0</v>
      </c>
      <c r="DX341" s="54">
        <v>1.1353846153846152</v>
      </c>
      <c r="DY341" s="54">
        <v>0</v>
      </c>
      <c r="DZ341" s="54">
        <v>0</v>
      </c>
      <c r="EA341" s="54">
        <v>31.810976252723311</v>
      </c>
      <c r="EB341" s="54">
        <v>27.418832034430196</v>
      </c>
      <c r="EC341" s="54">
        <v>29.312322400434962</v>
      </c>
      <c r="ED341" s="54">
        <v>30.240236767280802</v>
      </c>
      <c r="EE341" s="54">
        <v>28.760812164365063</v>
      </c>
      <c r="EF341" s="54">
        <v>26.638878778792559</v>
      </c>
      <c r="EG341" s="54">
        <v>28.760812164365063</v>
      </c>
      <c r="EH341" s="54">
        <v>30.240236767280802</v>
      </c>
      <c r="EI341" s="54">
        <v>29.312322400434958</v>
      </c>
      <c r="EJ341" s="54">
        <v>0</v>
      </c>
      <c r="EK341" s="54">
        <v>3.6672581957781349</v>
      </c>
      <c r="EL341" s="54">
        <v>320.3518518518519</v>
      </c>
      <c r="EQ341" s="54">
        <v>16</v>
      </c>
      <c r="ER341" s="54">
        <v>57600</v>
      </c>
      <c r="ES341" s="54">
        <v>22.325900000000001</v>
      </c>
      <c r="ET341" s="54">
        <v>573.55670911004029</v>
      </c>
      <c r="EU341" s="54">
        <v>278.16598487487875</v>
      </c>
      <c r="EV341" s="54">
        <v>1.1353846153846152</v>
      </c>
      <c r="EW341" s="54">
        <v>0</v>
      </c>
      <c r="EX341" s="54">
        <v>0</v>
      </c>
      <c r="EY341" s="54">
        <v>31.810976252723311</v>
      </c>
      <c r="EZ341" s="54">
        <v>27.418832034430196</v>
      </c>
      <c r="FA341" s="54">
        <v>29.312322400434962</v>
      </c>
      <c r="FB341" s="54">
        <v>30.240236767280802</v>
      </c>
      <c r="FC341" s="54">
        <v>28.760812164365063</v>
      </c>
      <c r="FD341" s="54">
        <v>26.638878778792559</v>
      </c>
      <c r="FE341" s="54">
        <v>28.760812164365063</v>
      </c>
      <c r="FF341" s="54">
        <v>30.240236767280802</v>
      </c>
      <c r="FG341" s="54">
        <v>29.312322400434958</v>
      </c>
      <c r="FH341" s="54">
        <v>1</v>
      </c>
      <c r="FI341" s="54">
        <v>3.6672581957781349</v>
      </c>
      <c r="FJ341" s="54">
        <v>320.3518518518519</v>
      </c>
      <c r="FO341" s="54">
        <v>16</v>
      </c>
      <c r="FP341" s="54">
        <v>57600</v>
      </c>
      <c r="FQ341" s="54">
        <v>22.325900000000001</v>
      </c>
      <c r="FR341" s="54">
        <v>573.55670911004029</v>
      </c>
      <c r="FS341" s="54">
        <v>278.16598487487875</v>
      </c>
      <c r="FT341" s="54">
        <v>1.1353846153846152</v>
      </c>
      <c r="FU341" s="54">
        <v>0</v>
      </c>
      <c r="FV341" s="54">
        <v>0</v>
      </c>
      <c r="FW341" s="54">
        <v>31.810976252723311</v>
      </c>
      <c r="FX341" s="54">
        <v>27.418832034430196</v>
      </c>
      <c r="FY341" s="54">
        <v>29.312322400434962</v>
      </c>
      <c r="FZ341" s="54">
        <v>30.240236767280802</v>
      </c>
      <c r="GA341" s="54">
        <v>28.760812164365063</v>
      </c>
      <c r="GB341" s="54">
        <v>26.638878778792559</v>
      </c>
      <c r="GC341" s="54">
        <v>28.760812164365063</v>
      </c>
      <c r="GD341" s="54">
        <v>30.240236767280802</v>
      </c>
      <c r="GE341" s="54">
        <v>29.312322400434958</v>
      </c>
      <c r="GF341" s="54">
        <v>0</v>
      </c>
      <c r="GG341" s="54">
        <v>3.6672581957781349</v>
      </c>
      <c r="GH341" s="54">
        <v>320.3518518518519</v>
      </c>
      <c r="GM341" s="54">
        <v>16</v>
      </c>
      <c r="GN341" s="54">
        <v>57600</v>
      </c>
      <c r="GO341" s="54">
        <v>22.325900000000001</v>
      </c>
      <c r="GP341" s="54">
        <v>573.55670911004029</v>
      </c>
      <c r="GQ341" s="54">
        <v>0</v>
      </c>
      <c r="GR341" s="54">
        <v>1.1353846153846152</v>
      </c>
      <c r="GS341" s="54">
        <v>0</v>
      </c>
      <c r="GT341" s="54">
        <v>0</v>
      </c>
      <c r="GU341" s="54">
        <v>31.810976252723311</v>
      </c>
      <c r="GV341" s="54">
        <v>27.418832034430196</v>
      </c>
      <c r="GW341" s="54">
        <v>29.312322400434962</v>
      </c>
      <c r="GX341" s="54">
        <v>30.240236767280802</v>
      </c>
      <c r="GY341" s="54">
        <v>28.760812164365063</v>
      </c>
      <c r="GZ341" s="54">
        <v>26.638878778792559</v>
      </c>
      <c r="HA341" s="54">
        <v>28.760812164365063</v>
      </c>
      <c r="HB341" s="54">
        <v>30.240236767280802</v>
      </c>
      <c r="HC341" s="54">
        <v>29.312322400434958</v>
      </c>
      <c r="HD341" s="54">
        <v>1</v>
      </c>
      <c r="HE341" s="54">
        <v>3.6672581957781349</v>
      </c>
      <c r="HF341" s="54">
        <v>320.3518518518519</v>
      </c>
      <c r="HK341" s="54">
        <v>16</v>
      </c>
      <c r="HL341" s="54">
        <v>57600</v>
      </c>
      <c r="HM341" s="54">
        <v>22.325900000000001</v>
      </c>
      <c r="HN341" s="54">
        <v>573.55670911004029</v>
      </c>
      <c r="HO341" s="54">
        <v>0</v>
      </c>
      <c r="HP341" s="54">
        <v>1.1353846153846152</v>
      </c>
      <c r="HQ341" s="54">
        <v>0</v>
      </c>
      <c r="HR341" s="54">
        <v>0</v>
      </c>
      <c r="HS341" s="54">
        <v>31.810976252723311</v>
      </c>
      <c r="HT341" s="54">
        <v>27.418832034430196</v>
      </c>
      <c r="HU341" s="54">
        <v>29.312322400434962</v>
      </c>
      <c r="HV341" s="54">
        <v>30.240236767280802</v>
      </c>
      <c r="HW341" s="54">
        <v>28.760812164365063</v>
      </c>
      <c r="HX341" s="54">
        <v>26.638878778792559</v>
      </c>
      <c r="HY341" s="54">
        <v>28.760812164365063</v>
      </c>
      <c r="HZ341" s="54">
        <v>30.240236767280802</v>
      </c>
      <c r="IA341" s="54">
        <v>29.312322400434958</v>
      </c>
      <c r="IB341" s="54">
        <v>0</v>
      </c>
      <c r="IC341" s="54">
        <v>3.6672581957781349</v>
      </c>
      <c r="ID341" s="54">
        <v>320.3518518518519</v>
      </c>
    </row>
    <row r="342" spans="2:238" x14ac:dyDescent="0.25">
      <c r="C342" s="54">
        <v>17</v>
      </c>
      <c r="D342" s="54">
        <v>61200</v>
      </c>
      <c r="E342" s="54">
        <v>20.780899999999999</v>
      </c>
      <c r="F342" s="54">
        <v>375.74075583374287</v>
      </c>
      <c r="G342" s="54">
        <v>0</v>
      </c>
      <c r="H342" s="54">
        <v>1.8923076923076922</v>
      </c>
      <c r="I342" s="54">
        <v>0</v>
      </c>
      <c r="J342" s="54">
        <v>0</v>
      </c>
      <c r="K342" s="54">
        <v>21.859586274509802</v>
      </c>
      <c r="L342" s="54">
        <v>23.579819293099476</v>
      </c>
      <c r="M342" s="54">
        <v>24.620423542455352</v>
      </c>
      <c r="N342" s="54">
        <v>25.13037682794026</v>
      </c>
      <c r="O342" s="54">
        <v>24.317330426418788</v>
      </c>
      <c r="P342" s="54">
        <v>23.151180897738644</v>
      </c>
      <c r="Q342" s="54">
        <v>24.317330426418788</v>
      </c>
      <c r="R342" s="54">
        <v>25.13037682794026</v>
      </c>
      <c r="S342" s="54">
        <v>24.620423542455352</v>
      </c>
      <c r="T342" s="54">
        <v>1</v>
      </c>
      <c r="U342" s="54">
        <v>3.669976064334763</v>
      </c>
      <c r="V342" s="54">
        <v>176.05555555555557</v>
      </c>
      <c r="AA342" s="54">
        <v>17</v>
      </c>
      <c r="AB342" s="54">
        <v>61200</v>
      </c>
      <c r="AC342" s="54">
        <v>20.780899999999999</v>
      </c>
      <c r="AD342" s="54">
        <v>375.74075583374287</v>
      </c>
      <c r="AE342" s="54">
        <v>0</v>
      </c>
      <c r="AF342" s="54">
        <v>1.8923076923076922</v>
      </c>
      <c r="AG342" s="54">
        <v>0</v>
      </c>
      <c r="AH342" s="54">
        <v>0</v>
      </c>
      <c r="AI342" s="54">
        <v>21.859586274509802</v>
      </c>
      <c r="AJ342" s="54">
        <v>23.579819293099476</v>
      </c>
      <c r="AK342" s="54">
        <v>24.620423542455352</v>
      </c>
      <c r="AL342" s="54">
        <v>25.13037682794026</v>
      </c>
      <c r="AM342" s="54">
        <v>24.317330426418788</v>
      </c>
      <c r="AN342" s="54">
        <v>23.151180897738644</v>
      </c>
      <c r="AO342" s="54">
        <v>24.317330426418788</v>
      </c>
      <c r="AP342" s="54">
        <v>25.13037682794026</v>
      </c>
      <c r="AQ342" s="54">
        <v>24.620423542455352</v>
      </c>
      <c r="AR342" s="54">
        <v>0</v>
      </c>
      <c r="AS342" s="54">
        <v>3.669976064334763</v>
      </c>
      <c r="AT342" s="54">
        <v>176.05555555555557</v>
      </c>
      <c r="AY342" s="54">
        <v>17</v>
      </c>
      <c r="AZ342" s="54">
        <v>61200</v>
      </c>
      <c r="BA342" s="54">
        <v>20.780899999999999</v>
      </c>
      <c r="BB342" s="54">
        <v>375.74075583374287</v>
      </c>
      <c r="BC342" s="54">
        <v>0</v>
      </c>
      <c r="BD342" s="54">
        <v>1.8923076923076922</v>
      </c>
      <c r="BE342" s="54">
        <v>0</v>
      </c>
      <c r="BF342" s="54">
        <v>0</v>
      </c>
      <c r="BG342" s="54">
        <v>24.324364052287581</v>
      </c>
      <c r="BH342" s="54">
        <v>23.579819293099476</v>
      </c>
      <c r="BI342" s="54">
        <v>24.620423542455352</v>
      </c>
      <c r="BJ342" s="54">
        <v>25.13037682794026</v>
      </c>
      <c r="BK342" s="54">
        <v>24.317330426418788</v>
      </c>
      <c r="BL342" s="54">
        <v>23.151180897738644</v>
      </c>
      <c r="BM342" s="54">
        <v>24.317330426418788</v>
      </c>
      <c r="BN342" s="54">
        <v>25.13037682794026</v>
      </c>
      <c r="BO342" s="54">
        <v>24.620423542455352</v>
      </c>
      <c r="BP342" s="54">
        <v>1</v>
      </c>
      <c r="BQ342" s="54">
        <v>3.6672581957781349</v>
      </c>
      <c r="BR342" s="54">
        <v>176.05555555555557</v>
      </c>
      <c r="BW342" s="54">
        <v>17</v>
      </c>
      <c r="BX342" s="54">
        <v>61200</v>
      </c>
      <c r="BY342" s="54">
        <v>20.780899999999999</v>
      </c>
      <c r="BZ342" s="54">
        <v>375.74075583374287</v>
      </c>
      <c r="CA342" s="54">
        <v>0</v>
      </c>
      <c r="CB342" s="54">
        <v>1.8923076923076922</v>
      </c>
      <c r="CC342" s="54">
        <v>0</v>
      </c>
      <c r="CD342" s="54">
        <v>0</v>
      </c>
      <c r="CE342" s="54">
        <v>24.324364052287581</v>
      </c>
      <c r="CF342" s="54">
        <v>23.579819293099476</v>
      </c>
      <c r="CG342" s="54">
        <v>24.620423542455352</v>
      </c>
      <c r="CH342" s="54">
        <v>25.13037682794026</v>
      </c>
      <c r="CI342" s="54">
        <v>24.317330426418788</v>
      </c>
      <c r="CJ342" s="54">
        <v>23.151180897738644</v>
      </c>
      <c r="CK342" s="54">
        <v>24.317330426418788</v>
      </c>
      <c r="CL342" s="54">
        <v>25.13037682794026</v>
      </c>
      <c r="CM342" s="54">
        <v>24.620423542455352</v>
      </c>
      <c r="CN342" s="54">
        <v>0</v>
      </c>
      <c r="CO342" s="54">
        <v>3.6672581957781349</v>
      </c>
      <c r="CP342" s="54">
        <v>176.05555555555557</v>
      </c>
      <c r="CU342" s="54">
        <v>17</v>
      </c>
      <c r="CV342" s="54">
        <v>61200</v>
      </c>
      <c r="CW342" s="54">
        <v>20.780899999999999</v>
      </c>
      <c r="CX342" s="54">
        <v>375.74075583374287</v>
      </c>
      <c r="CY342" s="54">
        <v>0</v>
      </c>
      <c r="CZ342" s="54">
        <v>1.8923076923076922</v>
      </c>
      <c r="DA342" s="54">
        <v>0</v>
      </c>
      <c r="DB342" s="54">
        <v>0</v>
      </c>
      <c r="DC342" s="54">
        <v>24.324364052287581</v>
      </c>
      <c r="DD342" s="54">
        <v>23.579819293099476</v>
      </c>
      <c r="DE342" s="54">
        <v>24.620423542455352</v>
      </c>
      <c r="DF342" s="54">
        <v>25.13037682794026</v>
      </c>
      <c r="DG342" s="54">
        <v>24.317330426418788</v>
      </c>
      <c r="DH342" s="54">
        <v>23.151180897738644</v>
      </c>
      <c r="DI342" s="54">
        <v>24.317330426418788</v>
      </c>
      <c r="DJ342" s="54">
        <v>25.13037682794026</v>
      </c>
      <c r="DK342" s="54">
        <v>24.620423542455352</v>
      </c>
      <c r="DL342" s="54">
        <v>1</v>
      </c>
      <c r="DM342" s="54">
        <v>3.6672581957781349</v>
      </c>
      <c r="DN342" s="54">
        <v>176.05555555555557</v>
      </c>
      <c r="DS342" s="54">
        <v>17</v>
      </c>
      <c r="DT342" s="54">
        <v>61200</v>
      </c>
      <c r="DU342" s="54">
        <v>20.780899999999999</v>
      </c>
      <c r="DV342" s="54">
        <v>375.74075583374287</v>
      </c>
      <c r="DW342" s="54">
        <v>0</v>
      </c>
      <c r="DX342" s="54">
        <v>1.8923076923076922</v>
      </c>
      <c r="DY342" s="54">
        <v>0</v>
      </c>
      <c r="DZ342" s="54">
        <v>0</v>
      </c>
      <c r="EA342" s="54">
        <v>24.324364052287581</v>
      </c>
      <c r="EB342" s="54">
        <v>23.579819293099476</v>
      </c>
      <c r="EC342" s="54">
        <v>24.620423542455352</v>
      </c>
      <c r="ED342" s="54">
        <v>25.13037682794026</v>
      </c>
      <c r="EE342" s="54">
        <v>24.317330426418788</v>
      </c>
      <c r="EF342" s="54">
        <v>23.151180897738644</v>
      </c>
      <c r="EG342" s="54">
        <v>24.317330426418788</v>
      </c>
      <c r="EH342" s="54">
        <v>25.13037682794026</v>
      </c>
      <c r="EI342" s="54">
        <v>24.620423542455352</v>
      </c>
      <c r="EJ342" s="54">
        <v>0</v>
      </c>
      <c r="EK342" s="54">
        <v>3.6672581957781349</v>
      </c>
      <c r="EL342" s="54">
        <v>176.05555555555557</v>
      </c>
      <c r="EQ342" s="54">
        <v>17</v>
      </c>
      <c r="ER342" s="54">
        <v>61200</v>
      </c>
      <c r="ES342" s="54">
        <v>20.780899999999999</v>
      </c>
      <c r="ET342" s="54">
        <v>375.74075583374287</v>
      </c>
      <c r="EU342" s="54">
        <v>125.31108727425888</v>
      </c>
      <c r="EV342" s="54">
        <v>1.8923076923076922</v>
      </c>
      <c r="EW342" s="54">
        <v>0</v>
      </c>
      <c r="EX342" s="54">
        <v>0</v>
      </c>
      <c r="EY342" s="54">
        <v>24.324364052287581</v>
      </c>
      <c r="EZ342" s="54">
        <v>23.579819293099476</v>
      </c>
      <c r="FA342" s="54">
        <v>24.620423542455352</v>
      </c>
      <c r="FB342" s="54">
        <v>25.13037682794026</v>
      </c>
      <c r="FC342" s="54">
        <v>24.317330426418788</v>
      </c>
      <c r="FD342" s="54">
        <v>23.151180897738644</v>
      </c>
      <c r="FE342" s="54">
        <v>24.317330426418788</v>
      </c>
      <c r="FF342" s="54">
        <v>25.13037682794026</v>
      </c>
      <c r="FG342" s="54">
        <v>24.620423542455352</v>
      </c>
      <c r="FH342" s="54">
        <v>1</v>
      </c>
      <c r="FI342" s="54">
        <v>3.6672581957781349</v>
      </c>
      <c r="FJ342" s="54">
        <v>176.05555555555557</v>
      </c>
      <c r="FO342" s="54">
        <v>17</v>
      </c>
      <c r="FP342" s="54">
        <v>61200</v>
      </c>
      <c r="FQ342" s="54">
        <v>20.780899999999999</v>
      </c>
      <c r="FR342" s="54">
        <v>375.74075583374287</v>
      </c>
      <c r="FS342" s="54">
        <v>125.31108727425888</v>
      </c>
      <c r="FT342" s="54">
        <v>1.8923076923076922</v>
      </c>
      <c r="FU342" s="54">
        <v>0</v>
      </c>
      <c r="FV342" s="54">
        <v>0</v>
      </c>
      <c r="FW342" s="54">
        <v>24.324364052287581</v>
      </c>
      <c r="FX342" s="54">
        <v>23.579819293099476</v>
      </c>
      <c r="FY342" s="54">
        <v>24.620423542455352</v>
      </c>
      <c r="FZ342" s="54">
        <v>25.13037682794026</v>
      </c>
      <c r="GA342" s="54">
        <v>24.317330426418788</v>
      </c>
      <c r="GB342" s="54">
        <v>23.151180897738644</v>
      </c>
      <c r="GC342" s="54">
        <v>24.317330426418788</v>
      </c>
      <c r="GD342" s="54">
        <v>25.13037682794026</v>
      </c>
      <c r="GE342" s="54">
        <v>24.620423542455352</v>
      </c>
      <c r="GF342" s="54">
        <v>0</v>
      </c>
      <c r="GG342" s="54">
        <v>3.6672581957781349</v>
      </c>
      <c r="GH342" s="54">
        <v>176.05555555555557</v>
      </c>
      <c r="GM342" s="54">
        <v>17</v>
      </c>
      <c r="GN342" s="54">
        <v>61200</v>
      </c>
      <c r="GO342" s="54">
        <v>20.780899999999999</v>
      </c>
      <c r="GP342" s="54">
        <v>375.74075583374287</v>
      </c>
      <c r="GQ342" s="54">
        <v>0</v>
      </c>
      <c r="GR342" s="54">
        <v>1.8923076923076922</v>
      </c>
      <c r="GS342" s="54">
        <v>0</v>
      </c>
      <c r="GT342" s="54">
        <v>0</v>
      </c>
      <c r="GU342" s="54">
        <v>24.324364052287581</v>
      </c>
      <c r="GV342" s="54">
        <v>23.579819293099476</v>
      </c>
      <c r="GW342" s="54">
        <v>24.620423542455352</v>
      </c>
      <c r="GX342" s="54">
        <v>25.13037682794026</v>
      </c>
      <c r="GY342" s="54">
        <v>24.317330426418788</v>
      </c>
      <c r="GZ342" s="54">
        <v>23.151180897738644</v>
      </c>
      <c r="HA342" s="54">
        <v>24.317330426418788</v>
      </c>
      <c r="HB342" s="54">
        <v>25.13037682794026</v>
      </c>
      <c r="HC342" s="54">
        <v>24.620423542455352</v>
      </c>
      <c r="HD342" s="54">
        <v>1</v>
      </c>
      <c r="HE342" s="54">
        <v>3.6672581957781349</v>
      </c>
      <c r="HF342" s="54">
        <v>176.05555555555557</v>
      </c>
      <c r="HK342" s="54">
        <v>17</v>
      </c>
      <c r="HL342" s="54">
        <v>61200</v>
      </c>
      <c r="HM342" s="54">
        <v>20.780899999999999</v>
      </c>
      <c r="HN342" s="54">
        <v>375.74075583374287</v>
      </c>
      <c r="HO342" s="54">
        <v>0</v>
      </c>
      <c r="HP342" s="54">
        <v>1.8923076923076922</v>
      </c>
      <c r="HQ342" s="54">
        <v>0</v>
      </c>
      <c r="HR342" s="54">
        <v>0</v>
      </c>
      <c r="HS342" s="54">
        <v>24.324364052287581</v>
      </c>
      <c r="HT342" s="54">
        <v>23.579819293099476</v>
      </c>
      <c r="HU342" s="54">
        <v>24.620423542455352</v>
      </c>
      <c r="HV342" s="54">
        <v>25.13037682794026</v>
      </c>
      <c r="HW342" s="54">
        <v>24.317330426418788</v>
      </c>
      <c r="HX342" s="54">
        <v>23.151180897738644</v>
      </c>
      <c r="HY342" s="54">
        <v>24.317330426418788</v>
      </c>
      <c r="HZ342" s="54">
        <v>25.13037682794026</v>
      </c>
      <c r="IA342" s="54">
        <v>24.620423542455352</v>
      </c>
      <c r="IB342" s="54">
        <v>0</v>
      </c>
      <c r="IC342" s="54">
        <v>3.6672581957781349</v>
      </c>
      <c r="ID342" s="54">
        <v>176.05555555555557</v>
      </c>
    </row>
    <row r="343" spans="2:238" x14ac:dyDescent="0.25">
      <c r="C343" s="54">
        <v>18</v>
      </c>
      <c r="D343" s="54">
        <v>64800</v>
      </c>
      <c r="E343" s="54">
        <v>19.136333333333329</v>
      </c>
      <c r="F343" s="54">
        <v>99.832350251589446</v>
      </c>
      <c r="G343" s="54">
        <v>0</v>
      </c>
      <c r="H343" s="54">
        <v>1.8923076923076922</v>
      </c>
      <c r="I343" s="54">
        <v>0</v>
      </c>
      <c r="J343" s="54">
        <v>0</v>
      </c>
      <c r="K343" s="54">
        <v>16.286761437908492</v>
      </c>
      <c r="L343" s="54">
        <v>19.637265402041518</v>
      </c>
      <c r="M343" s="54">
        <v>19.823505870147024</v>
      </c>
      <c r="N343" s="54">
        <v>19.914773937387221</v>
      </c>
      <c r="O343" s="54">
        <v>19.769260268281428</v>
      </c>
      <c r="P343" s="54">
        <v>19.560550536184103</v>
      </c>
      <c r="Q343" s="54">
        <v>19.769260268281428</v>
      </c>
      <c r="R343" s="54">
        <v>19.914773937387221</v>
      </c>
      <c r="S343" s="54">
        <v>19.823505870147024</v>
      </c>
      <c r="T343" s="54">
        <v>1</v>
      </c>
      <c r="U343" s="54">
        <v>0.66997606433476342</v>
      </c>
      <c r="V343" s="54">
        <v>31.509259259259256</v>
      </c>
      <c r="AA343" s="54">
        <v>18</v>
      </c>
      <c r="AB343" s="54">
        <v>64800</v>
      </c>
      <c r="AC343" s="54">
        <v>19.136333333333329</v>
      </c>
      <c r="AD343" s="54">
        <v>99.832350251589446</v>
      </c>
      <c r="AE343" s="54">
        <v>0</v>
      </c>
      <c r="AF343" s="54">
        <v>1.8923076923076922</v>
      </c>
      <c r="AG343" s="54">
        <v>0</v>
      </c>
      <c r="AH343" s="54">
        <v>0</v>
      </c>
      <c r="AI343" s="54">
        <v>16.286761437908492</v>
      </c>
      <c r="AJ343" s="54">
        <v>19.637265402041518</v>
      </c>
      <c r="AK343" s="54">
        <v>19.823505870147024</v>
      </c>
      <c r="AL343" s="54">
        <v>19.914773937387221</v>
      </c>
      <c r="AM343" s="54">
        <v>19.769260268281428</v>
      </c>
      <c r="AN343" s="54">
        <v>19.560550536184103</v>
      </c>
      <c r="AO343" s="54">
        <v>19.769260268281428</v>
      </c>
      <c r="AP343" s="54">
        <v>19.914773937387221</v>
      </c>
      <c r="AQ343" s="54">
        <v>19.823505870147024</v>
      </c>
      <c r="AR343" s="54">
        <v>0</v>
      </c>
      <c r="AS343" s="54">
        <v>0.66997606433476342</v>
      </c>
      <c r="AT343" s="54">
        <v>31.509259259259256</v>
      </c>
      <c r="AY343" s="54">
        <v>18</v>
      </c>
      <c r="AZ343" s="54">
        <v>64800</v>
      </c>
      <c r="BA343" s="54">
        <v>19.136333333333329</v>
      </c>
      <c r="BB343" s="54">
        <v>99.832350251589446</v>
      </c>
      <c r="BC343" s="54">
        <v>0</v>
      </c>
      <c r="BD343" s="54">
        <v>1.8923076923076922</v>
      </c>
      <c r="BE343" s="54">
        <v>0</v>
      </c>
      <c r="BF343" s="54">
        <v>0</v>
      </c>
      <c r="BG343" s="54">
        <v>16.72789106753812</v>
      </c>
      <c r="BH343" s="54">
        <v>19.637265402041518</v>
      </c>
      <c r="BI343" s="54">
        <v>19.823505870147024</v>
      </c>
      <c r="BJ343" s="54">
        <v>19.914773937387221</v>
      </c>
      <c r="BK343" s="54">
        <v>19.769260268281428</v>
      </c>
      <c r="BL343" s="54">
        <v>19.560550536184103</v>
      </c>
      <c r="BM343" s="54">
        <v>19.769260268281428</v>
      </c>
      <c r="BN343" s="54">
        <v>19.914773937387221</v>
      </c>
      <c r="BO343" s="54">
        <v>19.823505870147024</v>
      </c>
      <c r="BP343" s="54">
        <v>1</v>
      </c>
      <c r="BQ343" s="54">
        <v>0.66725819577813505</v>
      </c>
      <c r="BR343" s="54">
        <v>31.509259259259256</v>
      </c>
      <c r="BW343" s="54">
        <v>18</v>
      </c>
      <c r="BX343" s="54">
        <v>64800</v>
      </c>
      <c r="BY343" s="54">
        <v>19.136333333333329</v>
      </c>
      <c r="BZ343" s="54">
        <v>99.832350251589446</v>
      </c>
      <c r="CA343" s="54">
        <v>0</v>
      </c>
      <c r="CB343" s="54">
        <v>1.8923076923076922</v>
      </c>
      <c r="CC343" s="54">
        <v>0</v>
      </c>
      <c r="CD343" s="54">
        <v>0</v>
      </c>
      <c r="CE343" s="54">
        <v>16.72789106753812</v>
      </c>
      <c r="CF343" s="54">
        <v>19.637265402041518</v>
      </c>
      <c r="CG343" s="54">
        <v>19.823505870147024</v>
      </c>
      <c r="CH343" s="54">
        <v>19.914773937387221</v>
      </c>
      <c r="CI343" s="54">
        <v>19.769260268281428</v>
      </c>
      <c r="CJ343" s="54">
        <v>19.560550536184103</v>
      </c>
      <c r="CK343" s="54">
        <v>19.769260268281428</v>
      </c>
      <c r="CL343" s="54">
        <v>19.914773937387221</v>
      </c>
      <c r="CM343" s="54">
        <v>19.823505870147024</v>
      </c>
      <c r="CN343" s="54">
        <v>0</v>
      </c>
      <c r="CO343" s="54">
        <v>0.66725819577813505</v>
      </c>
      <c r="CP343" s="54">
        <v>31.509259259259256</v>
      </c>
      <c r="CU343" s="54">
        <v>18</v>
      </c>
      <c r="CV343" s="54">
        <v>64800</v>
      </c>
      <c r="CW343" s="54">
        <v>19.136333333333329</v>
      </c>
      <c r="CX343" s="54">
        <v>99.832350251589446</v>
      </c>
      <c r="CY343" s="54">
        <v>0</v>
      </c>
      <c r="CZ343" s="54">
        <v>1.8923076923076922</v>
      </c>
      <c r="DA343" s="54">
        <v>0</v>
      </c>
      <c r="DB343" s="54">
        <v>0</v>
      </c>
      <c r="DC343" s="54">
        <v>16.72789106753812</v>
      </c>
      <c r="DD343" s="54">
        <v>19.637265402041518</v>
      </c>
      <c r="DE343" s="54">
        <v>19.823505870147024</v>
      </c>
      <c r="DF343" s="54">
        <v>19.914773937387221</v>
      </c>
      <c r="DG343" s="54">
        <v>19.769260268281428</v>
      </c>
      <c r="DH343" s="54">
        <v>19.560550536184103</v>
      </c>
      <c r="DI343" s="54">
        <v>19.769260268281428</v>
      </c>
      <c r="DJ343" s="54">
        <v>19.914773937387221</v>
      </c>
      <c r="DK343" s="54">
        <v>19.823505870147024</v>
      </c>
      <c r="DL343" s="54">
        <v>1</v>
      </c>
      <c r="DM343" s="54">
        <v>0.66725819577813505</v>
      </c>
      <c r="DN343" s="54">
        <v>31.509259259259256</v>
      </c>
      <c r="DS343" s="54">
        <v>18</v>
      </c>
      <c r="DT343" s="54">
        <v>64800</v>
      </c>
      <c r="DU343" s="54">
        <v>19.136333333333329</v>
      </c>
      <c r="DV343" s="54">
        <v>99.832350251589446</v>
      </c>
      <c r="DW343" s="54">
        <v>0</v>
      </c>
      <c r="DX343" s="54">
        <v>1.8923076923076922</v>
      </c>
      <c r="DY343" s="54">
        <v>0</v>
      </c>
      <c r="DZ343" s="54">
        <v>0</v>
      </c>
      <c r="EA343" s="54">
        <v>16.72789106753812</v>
      </c>
      <c r="EB343" s="54">
        <v>19.637265402041518</v>
      </c>
      <c r="EC343" s="54">
        <v>19.823505870147024</v>
      </c>
      <c r="ED343" s="54">
        <v>19.914773937387221</v>
      </c>
      <c r="EE343" s="54">
        <v>19.769260268281428</v>
      </c>
      <c r="EF343" s="54">
        <v>19.560550536184103</v>
      </c>
      <c r="EG343" s="54">
        <v>19.769260268281428</v>
      </c>
      <c r="EH343" s="54">
        <v>19.914773937387221</v>
      </c>
      <c r="EI343" s="54">
        <v>19.823505870147024</v>
      </c>
      <c r="EJ343" s="54">
        <v>0</v>
      </c>
      <c r="EK343" s="54">
        <v>0.66725819577813505</v>
      </c>
      <c r="EL343" s="54">
        <v>31.509259259259256</v>
      </c>
      <c r="EQ343" s="54">
        <v>18</v>
      </c>
      <c r="ER343" s="54">
        <v>64800</v>
      </c>
      <c r="ES343" s="54">
        <v>19.136333333333329</v>
      </c>
      <c r="ET343" s="54">
        <v>99.832350251589446</v>
      </c>
      <c r="EU343" s="54">
        <v>7.5913048267898962</v>
      </c>
      <c r="EV343" s="54">
        <v>1.8923076923076922</v>
      </c>
      <c r="EW343" s="54">
        <v>0</v>
      </c>
      <c r="EX343" s="54">
        <v>0</v>
      </c>
      <c r="EY343" s="54">
        <v>16.72789106753812</v>
      </c>
      <c r="EZ343" s="54">
        <v>19.637265402041518</v>
      </c>
      <c r="FA343" s="54">
        <v>19.823505870147024</v>
      </c>
      <c r="FB343" s="54">
        <v>19.914773937387221</v>
      </c>
      <c r="FC343" s="54">
        <v>19.769260268281428</v>
      </c>
      <c r="FD343" s="54">
        <v>19.560550536184103</v>
      </c>
      <c r="FE343" s="54">
        <v>19.769260268281428</v>
      </c>
      <c r="FF343" s="54">
        <v>19.914773937387221</v>
      </c>
      <c r="FG343" s="54">
        <v>19.823505870147024</v>
      </c>
      <c r="FH343" s="54">
        <v>1</v>
      </c>
      <c r="FI343" s="54">
        <v>0.66725819577813505</v>
      </c>
      <c r="FJ343" s="54">
        <v>31.509259259259256</v>
      </c>
      <c r="FO343" s="54">
        <v>18</v>
      </c>
      <c r="FP343" s="54">
        <v>64800</v>
      </c>
      <c r="FQ343" s="54">
        <v>19.136333333333329</v>
      </c>
      <c r="FR343" s="54">
        <v>99.832350251589446</v>
      </c>
      <c r="FS343" s="54">
        <v>7.5913048267898962</v>
      </c>
      <c r="FT343" s="54">
        <v>1.8923076923076922</v>
      </c>
      <c r="FU343" s="54">
        <v>0</v>
      </c>
      <c r="FV343" s="54">
        <v>0</v>
      </c>
      <c r="FW343" s="54">
        <v>16.72789106753812</v>
      </c>
      <c r="FX343" s="54">
        <v>19.637265402041518</v>
      </c>
      <c r="FY343" s="54">
        <v>19.823505870147024</v>
      </c>
      <c r="FZ343" s="54">
        <v>19.914773937387221</v>
      </c>
      <c r="GA343" s="54">
        <v>19.769260268281428</v>
      </c>
      <c r="GB343" s="54">
        <v>19.560550536184103</v>
      </c>
      <c r="GC343" s="54">
        <v>19.769260268281428</v>
      </c>
      <c r="GD343" s="54">
        <v>19.914773937387221</v>
      </c>
      <c r="GE343" s="54">
        <v>19.823505870147024</v>
      </c>
      <c r="GF343" s="54">
        <v>0</v>
      </c>
      <c r="GG343" s="54">
        <v>0.66725819577813505</v>
      </c>
      <c r="GH343" s="54">
        <v>31.509259259259256</v>
      </c>
      <c r="GM343" s="54">
        <v>18</v>
      </c>
      <c r="GN343" s="54">
        <v>64800</v>
      </c>
      <c r="GO343" s="54">
        <v>19.136333333333329</v>
      </c>
      <c r="GP343" s="54">
        <v>99.832350251589446</v>
      </c>
      <c r="GQ343" s="54">
        <v>0</v>
      </c>
      <c r="GR343" s="54">
        <v>1.8923076923076922</v>
      </c>
      <c r="GS343" s="54">
        <v>0</v>
      </c>
      <c r="GT343" s="54">
        <v>0</v>
      </c>
      <c r="GU343" s="54">
        <v>16.72789106753812</v>
      </c>
      <c r="GV343" s="54">
        <v>19.637265402041518</v>
      </c>
      <c r="GW343" s="54">
        <v>19.823505870147024</v>
      </c>
      <c r="GX343" s="54">
        <v>19.914773937387221</v>
      </c>
      <c r="GY343" s="54">
        <v>19.769260268281428</v>
      </c>
      <c r="GZ343" s="54">
        <v>19.560550536184103</v>
      </c>
      <c r="HA343" s="54">
        <v>19.769260268281428</v>
      </c>
      <c r="HB343" s="54">
        <v>19.914773937387221</v>
      </c>
      <c r="HC343" s="54">
        <v>19.823505870147024</v>
      </c>
      <c r="HD343" s="54">
        <v>1</v>
      </c>
      <c r="HE343" s="54">
        <v>0.66725819577813505</v>
      </c>
      <c r="HF343" s="54">
        <v>31.509259259259256</v>
      </c>
      <c r="HK343" s="54">
        <v>18</v>
      </c>
      <c r="HL343" s="54">
        <v>64800</v>
      </c>
      <c r="HM343" s="54">
        <v>19.136333333333329</v>
      </c>
      <c r="HN343" s="54">
        <v>99.832350251589446</v>
      </c>
      <c r="HO343" s="54">
        <v>0</v>
      </c>
      <c r="HP343" s="54">
        <v>1.8923076923076922</v>
      </c>
      <c r="HQ343" s="54">
        <v>0</v>
      </c>
      <c r="HR343" s="54">
        <v>0</v>
      </c>
      <c r="HS343" s="54">
        <v>16.72789106753812</v>
      </c>
      <c r="HT343" s="54">
        <v>19.637265402041518</v>
      </c>
      <c r="HU343" s="54">
        <v>19.823505870147024</v>
      </c>
      <c r="HV343" s="54">
        <v>19.914773937387221</v>
      </c>
      <c r="HW343" s="54">
        <v>19.769260268281428</v>
      </c>
      <c r="HX343" s="54">
        <v>19.560550536184103</v>
      </c>
      <c r="HY343" s="54">
        <v>19.769260268281428</v>
      </c>
      <c r="HZ343" s="54">
        <v>19.914773937387221</v>
      </c>
      <c r="IA343" s="54">
        <v>19.823505870147024</v>
      </c>
      <c r="IB343" s="54">
        <v>0</v>
      </c>
      <c r="IC343" s="54">
        <v>0.66725819577813505</v>
      </c>
      <c r="ID343" s="54">
        <v>31.509259259259256</v>
      </c>
    </row>
    <row r="344" spans="2:238" x14ac:dyDescent="0.25">
      <c r="C344" s="54">
        <v>19</v>
      </c>
      <c r="D344" s="54">
        <v>68400</v>
      </c>
      <c r="E344" s="54">
        <v>17.714933333333331</v>
      </c>
      <c r="F344" s="54">
        <v>0</v>
      </c>
      <c r="G344" s="54">
        <v>0</v>
      </c>
      <c r="H344" s="54">
        <v>2.8384615384615381</v>
      </c>
      <c r="I344" s="54">
        <v>1.5</v>
      </c>
      <c r="J344" s="54">
        <v>0</v>
      </c>
      <c r="K344" s="54">
        <v>14.009050980392153</v>
      </c>
      <c r="L344" s="54">
        <v>17.714933333333331</v>
      </c>
      <c r="M344" s="54">
        <v>17.714933333333331</v>
      </c>
      <c r="N344" s="54">
        <v>17.714933333333331</v>
      </c>
      <c r="O344" s="54">
        <v>17.714933333333331</v>
      </c>
      <c r="P344" s="54">
        <v>17.714933333333331</v>
      </c>
      <c r="Q344" s="54">
        <v>17.714933333333331</v>
      </c>
      <c r="R344" s="54">
        <v>17.714933333333331</v>
      </c>
      <c r="S344" s="54">
        <v>17.714933333333331</v>
      </c>
      <c r="T344" s="54">
        <v>1</v>
      </c>
      <c r="U344" s="54">
        <v>0.66997606433476342</v>
      </c>
      <c r="V344" s="54">
        <v>0</v>
      </c>
      <c r="AA344" s="54">
        <v>19</v>
      </c>
      <c r="AB344" s="54">
        <v>68400</v>
      </c>
      <c r="AC344" s="54">
        <v>17.714933333333331</v>
      </c>
      <c r="AD344" s="54">
        <v>0</v>
      </c>
      <c r="AE344" s="54">
        <v>0</v>
      </c>
      <c r="AF344" s="54">
        <v>2.8384615384615381</v>
      </c>
      <c r="AG344" s="54">
        <v>1.5</v>
      </c>
      <c r="AH344" s="54">
        <v>0</v>
      </c>
      <c r="AI344" s="54">
        <v>14.009050980392153</v>
      </c>
      <c r="AJ344" s="54">
        <v>17.714933333333331</v>
      </c>
      <c r="AK344" s="54">
        <v>17.714933333333331</v>
      </c>
      <c r="AL344" s="54">
        <v>17.714933333333331</v>
      </c>
      <c r="AM344" s="54">
        <v>17.714933333333331</v>
      </c>
      <c r="AN344" s="54">
        <v>17.714933333333331</v>
      </c>
      <c r="AO344" s="54">
        <v>17.714933333333331</v>
      </c>
      <c r="AP344" s="54">
        <v>17.714933333333331</v>
      </c>
      <c r="AQ344" s="54">
        <v>17.714933333333331</v>
      </c>
      <c r="AR344" s="54">
        <v>0</v>
      </c>
      <c r="AS344" s="54">
        <v>0.66997606433476342</v>
      </c>
      <c r="AT344" s="54">
        <v>0</v>
      </c>
      <c r="AY344" s="54">
        <v>19</v>
      </c>
      <c r="AZ344" s="54">
        <v>68400</v>
      </c>
      <c r="BA344" s="54">
        <v>17.714933333333331</v>
      </c>
      <c r="BB344" s="54">
        <v>0</v>
      </c>
      <c r="BC344" s="54">
        <v>0</v>
      </c>
      <c r="BD344" s="54">
        <v>2.8384615384615381</v>
      </c>
      <c r="BE344" s="54">
        <v>1.5</v>
      </c>
      <c r="BF344" s="54">
        <v>0</v>
      </c>
      <c r="BG344" s="54">
        <v>14.009050980392153</v>
      </c>
      <c r="BH344" s="54">
        <v>17.714933333333331</v>
      </c>
      <c r="BI344" s="54">
        <v>17.714933333333331</v>
      </c>
      <c r="BJ344" s="54">
        <v>17.714933333333331</v>
      </c>
      <c r="BK344" s="54">
        <v>17.714933333333331</v>
      </c>
      <c r="BL344" s="54">
        <v>17.714933333333331</v>
      </c>
      <c r="BM344" s="54">
        <v>17.714933333333331</v>
      </c>
      <c r="BN344" s="54">
        <v>17.714933333333331</v>
      </c>
      <c r="BO344" s="54">
        <v>17.714933333333331</v>
      </c>
      <c r="BP344" s="54">
        <v>1</v>
      </c>
      <c r="BQ344" s="54">
        <v>0.66725819577813505</v>
      </c>
      <c r="BR344" s="54">
        <v>0</v>
      </c>
      <c r="BW344" s="54">
        <v>19</v>
      </c>
      <c r="BX344" s="54">
        <v>68400</v>
      </c>
      <c r="BY344" s="54">
        <v>17.714933333333331</v>
      </c>
      <c r="BZ344" s="54">
        <v>0</v>
      </c>
      <c r="CA344" s="54">
        <v>0</v>
      </c>
      <c r="CB344" s="54">
        <v>2.8384615384615381</v>
      </c>
      <c r="CC344" s="54">
        <v>1.5</v>
      </c>
      <c r="CD344" s="54">
        <v>0</v>
      </c>
      <c r="CE344" s="54">
        <v>14.009050980392153</v>
      </c>
      <c r="CF344" s="54">
        <v>17.714933333333331</v>
      </c>
      <c r="CG344" s="54">
        <v>17.714933333333331</v>
      </c>
      <c r="CH344" s="54">
        <v>17.714933333333331</v>
      </c>
      <c r="CI344" s="54">
        <v>17.714933333333331</v>
      </c>
      <c r="CJ344" s="54">
        <v>17.714933333333331</v>
      </c>
      <c r="CK344" s="54">
        <v>17.714933333333331</v>
      </c>
      <c r="CL344" s="54">
        <v>17.714933333333331</v>
      </c>
      <c r="CM344" s="54">
        <v>17.714933333333331</v>
      </c>
      <c r="CN344" s="54">
        <v>0</v>
      </c>
      <c r="CO344" s="54">
        <v>0.66725819577813505</v>
      </c>
      <c r="CP344" s="54">
        <v>0</v>
      </c>
      <c r="CU344" s="54">
        <v>19</v>
      </c>
      <c r="CV344" s="54">
        <v>68400</v>
      </c>
      <c r="CW344" s="54">
        <v>17.714933333333331</v>
      </c>
      <c r="CX344" s="54">
        <v>0</v>
      </c>
      <c r="CY344" s="54">
        <v>0</v>
      </c>
      <c r="CZ344" s="54">
        <v>2.8384615384615381</v>
      </c>
      <c r="DA344" s="54">
        <v>1.5</v>
      </c>
      <c r="DB344" s="54">
        <v>0</v>
      </c>
      <c r="DC344" s="54">
        <v>14.009050980392153</v>
      </c>
      <c r="DD344" s="54">
        <v>17.714933333333331</v>
      </c>
      <c r="DE344" s="54">
        <v>17.714933333333331</v>
      </c>
      <c r="DF344" s="54">
        <v>17.714933333333331</v>
      </c>
      <c r="DG344" s="54">
        <v>17.714933333333331</v>
      </c>
      <c r="DH344" s="54">
        <v>17.714933333333331</v>
      </c>
      <c r="DI344" s="54">
        <v>17.714933333333331</v>
      </c>
      <c r="DJ344" s="54">
        <v>17.714933333333331</v>
      </c>
      <c r="DK344" s="54">
        <v>17.714933333333331</v>
      </c>
      <c r="DL344" s="54">
        <v>1</v>
      </c>
      <c r="DM344" s="54">
        <v>0.66725819577813505</v>
      </c>
      <c r="DN344" s="54">
        <v>0</v>
      </c>
      <c r="DS344" s="54">
        <v>19</v>
      </c>
      <c r="DT344" s="54">
        <v>68400</v>
      </c>
      <c r="DU344" s="54">
        <v>17.714933333333331</v>
      </c>
      <c r="DV344" s="54">
        <v>0</v>
      </c>
      <c r="DW344" s="54">
        <v>0</v>
      </c>
      <c r="DX344" s="54">
        <v>2.8384615384615381</v>
      </c>
      <c r="DY344" s="54">
        <v>1.5</v>
      </c>
      <c r="DZ344" s="54">
        <v>0</v>
      </c>
      <c r="EA344" s="54">
        <v>14.009050980392153</v>
      </c>
      <c r="EB344" s="54">
        <v>17.714933333333331</v>
      </c>
      <c r="EC344" s="54">
        <v>17.714933333333331</v>
      </c>
      <c r="ED344" s="54">
        <v>17.714933333333331</v>
      </c>
      <c r="EE344" s="54">
        <v>17.714933333333331</v>
      </c>
      <c r="EF344" s="54">
        <v>17.714933333333331</v>
      </c>
      <c r="EG344" s="54">
        <v>17.714933333333331</v>
      </c>
      <c r="EH344" s="54">
        <v>17.714933333333331</v>
      </c>
      <c r="EI344" s="54">
        <v>17.714933333333331</v>
      </c>
      <c r="EJ344" s="54">
        <v>0</v>
      </c>
      <c r="EK344" s="54">
        <v>0.66725819577813505</v>
      </c>
      <c r="EL344" s="54">
        <v>0</v>
      </c>
      <c r="EQ344" s="54">
        <v>19</v>
      </c>
      <c r="ER344" s="54">
        <v>68400</v>
      </c>
      <c r="ES344" s="54">
        <v>17.714933333333331</v>
      </c>
      <c r="ET344" s="54">
        <v>0</v>
      </c>
      <c r="EU344" s="54">
        <v>0</v>
      </c>
      <c r="EV344" s="54">
        <v>2.8384615384615381</v>
      </c>
      <c r="EW344" s="54">
        <v>1.5</v>
      </c>
      <c r="EX344" s="54">
        <v>0</v>
      </c>
      <c r="EY344" s="54">
        <v>14.009050980392153</v>
      </c>
      <c r="EZ344" s="54">
        <v>17.714933333333331</v>
      </c>
      <c r="FA344" s="54">
        <v>17.714933333333331</v>
      </c>
      <c r="FB344" s="54">
        <v>17.714933333333331</v>
      </c>
      <c r="FC344" s="54">
        <v>17.714933333333331</v>
      </c>
      <c r="FD344" s="54">
        <v>17.714933333333331</v>
      </c>
      <c r="FE344" s="54">
        <v>17.714933333333331</v>
      </c>
      <c r="FF344" s="54">
        <v>17.714933333333331</v>
      </c>
      <c r="FG344" s="54">
        <v>17.714933333333331</v>
      </c>
      <c r="FH344" s="54">
        <v>1</v>
      </c>
      <c r="FI344" s="54">
        <v>0.66725819577813505</v>
      </c>
      <c r="FJ344" s="54">
        <v>0</v>
      </c>
      <c r="FO344" s="54">
        <v>19</v>
      </c>
      <c r="FP344" s="54">
        <v>68400</v>
      </c>
      <c r="FQ344" s="54">
        <v>17.714933333333331</v>
      </c>
      <c r="FR344" s="54">
        <v>0</v>
      </c>
      <c r="FS344" s="54">
        <v>0</v>
      </c>
      <c r="FT344" s="54">
        <v>2.8384615384615381</v>
      </c>
      <c r="FU344" s="54">
        <v>1.5</v>
      </c>
      <c r="FV344" s="54">
        <v>0</v>
      </c>
      <c r="FW344" s="54">
        <v>14.009050980392153</v>
      </c>
      <c r="FX344" s="54">
        <v>17.714933333333331</v>
      </c>
      <c r="FY344" s="54">
        <v>17.714933333333331</v>
      </c>
      <c r="FZ344" s="54">
        <v>17.714933333333331</v>
      </c>
      <c r="GA344" s="54">
        <v>17.714933333333331</v>
      </c>
      <c r="GB344" s="54">
        <v>17.714933333333331</v>
      </c>
      <c r="GC344" s="54">
        <v>17.714933333333331</v>
      </c>
      <c r="GD344" s="54">
        <v>17.714933333333331</v>
      </c>
      <c r="GE344" s="54">
        <v>17.714933333333331</v>
      </c>
      <c r="GF344" s="54">
        <v>0</v>
      </c>
      <c r="GG344" s="54">
        <v>0.66725819577813505</v>
      </c>
      <c r="GH344" s="54">
        <v>0</v>
      </c>
      <c r="GM344" s="54">
        <v>19</v>
      </c>
      <c r="GN344" s="54">
        <v>68400</v>
      </c>
      <c r="GO344" s="54">
        <v>17.714933333333331</v>
      </c>
      <c r="GP344" s="54">
        <v>0</v>
      </c>
      <c r="GQ344" s="54">
        <v>0</v>
      </c>
      <c r="GR344" s="54">
        <v>2.8384615384615381</v>
      </c>
      <c r="GS344" s="54">
        <v>1.5</v>
      </c>
      <c r="GT344" s="54">
        <v>0</v>
      </c>
      <c r="GU344" s="54">
        <v>14.009050980392153</v>
      </c>
      <c r="GV344" s="54">
        <v>17.714933333333331</v>
      </c>
      <c r="GW344" s="54">
        <v>17.714933333333331</v>
      </c>
      <c r="GX344" s="54">
        <v>17.714933333333331</v>
      </c>
      <c r="GY344" s="54">
        <v>17.714933333333331</v>
      </c>
      <c r="GZ344" s="54">
        <v>17.714933333333331</v>
      </c>
      <c r="HA344" s="54">
        <v>17.714933333333331</v>
      </c>
      <c r="HB344" s="54">
        <v>17.714933333333331</v>
      </c>
      <c r="HC344" s="54">
        <v>17.714933333333331</v>
      </c>
      <c r="HD344" s="54">
        <v>1</v>
      </c>
      <c r="HE344" s="54">
        <v>0.66725819577813505</v>
      </c>
      <c r="HF344" s="54">
        <v>0</v>
      </c>
      <c r="HK344" s="54">
        <v>19</v>
      </c>
      <c r="HL344" s="54">
        <v>68400</v>
      </c>
      <c r="HM344" s="54">
        <v>17.714933333333331</v>
      </c>
      <c r="HN344" s="54">
        <v>0</v>
      </c>
      <c r="HO344" s="54">
        <v>0</v>
      </c>
      <c r="HP344" s="54">
        <v>2.8384615384615381</v>
      </c>
      <c r="HQ344" s="54">
        <v>1.5</v>
      </c>
      <c r="HR344" s="54">
        <v>0</v>
      </c>
      <c r="HS344" s="54">
        <v>14.009050980392153</v>
      </c>
      <c r="HT344" s="54">
        <v>17.714933333333331</v>
      </c>
      <c r="HU344" s="54">
        <v>17.714933333333331</v>
      </c>
      <c r="HV344" s="54">
        <v>17.714933333333331</v>
      </c>
      <c r="HW344" s="54">
        <v>17.714933333333331</v>
      </c>
      <c r="HX344" s="54">
        <v>17.714933333333331</v>
      </c>
      <c r="HY344" s="54">
        <v>17.714933333333331</v>
      </c>
      <c r="HZ344" s="54">
        <v>17.714933333333331</v>
      </c>
      <c r="IA344" s="54">
        <v>17.714933333333331</v>
      </c>
      <c r="IB344" s="54">
        <v>0</v>
      </c>
      <c r="IC344" s="54">
        <v>0.66725819577813505</v>
      </c>
      <c r="ID344" s="54">
        <v>0</v>
      </c>
    </row>
    <row r="345" spans="2:238" x14ac:dyDescent="0.25">
      <c r="C345" s="54">
        <v>20</v>
      </c>
      <c r="D345" s="54">
        <v>72000</v>
      </c>
      <c r="E345" s="54">
        <v>16.139033333333334</v>
      </c>
      <c r="F345" s="54">
        <v>0</v>
      </c>
      <c r="G345" s="54">
        <v>0</v>
      </c>
      <c r="H345" s="54">
        <v>3.4061538461538463</v>
      </c>
      <c r="I345" s="54">
        <v>1.5</v>
      </c>
      <c r="J345" s="54">
        <v>0</v>
      </c>
      <c r="K345" s="54">
        <v>12.433150980392156</v>
      </c>
      <c r="L345" s="54">
        <v>16.139033333333334</v>
      </c>
      <c r="M345" s="54">
        <v>16.139033333333334</v>
      </c>
      <c r="N345" s="54">
        <v>16.139033333333334</v>
      </c>
      <c r="O345" s="54">
        <v>16.139033333333334</v>
      </c>
      <c r="P345" s="54">
        <v>16.139033333333334</v>
      </c>
      <c r="Q345" s="54">
        <v>16.139033333333334</v>
      </c>
      <c r="R345" s="54">
        <v>16.139033333333334</v>
      </c>
      <c r="S345" s="54">
        <v>16.139033333333334</v>
      </c>
      <c r="T345" s="54">
        <v>1</v>
      </c>
      <c r="U345" s="54">
        <v>0.66997606433476342</v>
      </c>
      <c r="V345" s="54">
        <v>0</v>
      </c>
      <c r="AA345" s="54">
        <v>20</v>
      </c>
      <c r="AB345" s="54">
        <v>72000</v>
      </c>
      <c r="AC345" s="54">
        <v>16.139033333333334</v>
      </c>
      <c r="AD345" s="54">
        <v>0</v>
      </c>
      <c r="AE345" s="54">
        <v>0</v>
      </c>
      <c r="AF345" s="54">
        <v>3.4061538461538463</v>
      </c>
      <c r="AG345" s="54">
        <v>1.5</v>
      </c>
      <c r="AH345" s="54">
        <v>0</v>
      </c>
      <c r="AI345" s="54">
        <v>12.433150980392156</v>
      </c>
      <c r="AJ345" s="54">
        <v>16.139033333333334</v>
      </c>
      <c r="AK345" s="54">
        <v>16.139033333333334</v>
      </c>
      <c r="AL345" s="54">
        <v>16.139033333333334</v>
      </c>
      <c r="AM345" s="54">
        <v>16.139033333333334</v>
      </c>
      <c r="AN345" s="54">
        <v>16.139033333333334</v>
      </c>
      <c r="AO345" s="54">
        <v>16.139033333333334</v>
      </c>
      <c r="AP345" s="54">
        <v>16.139033333333334</v>
      </c>
      <c r="AQ345" s="54">
        <v>16.139033333333334</v>
      </c>
      <c r="AR345" s="54">
        <v>0</v>
      </c>
      <c r="AS345" s="54">
        <v>0.66997606433476342</v>
      </c>
      <c r="AT345" s="54">
        <v>0</v>
      </c>
      <c r="AY345" s="54">
        <v>20</v>
      </c>
      <c r="AZ345" s="54">
        <v>72000</v>
      </c>
      <c r="BA345" s="54">
        <v>16.139033333333334</v>
      </c>
      <c r="BB345" s="54">
        <v>0</v>
      </c>
      <c r="BC345" s="54">
        <v>0</v>
      </c>
      <c r="BD345" s="54">
        <v>3.4061538461538463</v>
      </c>
      <c r="BE345" s="54">
        <v>1.5</v>
      </c>
      <c r="BF345" s="54">
        <v>0</v>
      </c>
      <c r="BG345" s="54">
        <v>12.433150980392156</v>
      </c>
      <c r="BH345" s="54">
        <v>16.139033333333334</v>
      </c>
      <c r="BI345" s="54">
        <v>16.139033333333334</v>
      </c>
      <c r="BJ345" s="54">
        <v>16.139033333333334</v>
      </c>
      <c r="BK345" s="54">
        <v>16.139033333333334</v>
      </c>
      <c r="BL345" s="54">
        <v>16.139033333333334</v>
      </c>
      <c r="BM345" s="54">
        <v>16.139033333333334</v>
      </c>
      <c r="BN345" s="54">
        <v>16.139033333333334</v>
      </c>
      <c r="BO345" s="54">
        <v>16.139033333333334</v>
      </c>
      <c r="BP345" s="54">
        <v>1</v>
      </c>
      <c r="BQ345" s="54">
        <v>0.66725819577813505</v>
      </c>
      <c r="BR345" s="54">
        <v>0</v>
      </c>
      <c r="BW345" s="54">
        <v>20</v>
      </c>
      <c r="BX345" s="54">
        <v>72000</v>
      </c>
      <c r="BY345" s="54">
        <v>16.139033333333334</v>
      </c>
      <c r="BZ345" s="54">
        <v>0</v>
      </c>
      <c r="CA345" s="54">
        <v>0</v>
      </c>
      <c r="CB345" s="54">
        <v>3.4061538461538463</v>
      </c>
      <c r="CC345" s="54">
        <v>1.5</v>
      </c>
      <c r="CD345" s="54">
        <v>0</v>
      </c>
      <c r="CE345" s="54">
        <v>12.433150980392156</v>
      </c>
      <c r="CF345" s="54">
        <v>16.139033333333334</v>
      </c>
      <c r="CG345" s="54">
        <v>16.139033333333334</v>
      </c>
      <c r="CH345" s="54">
        <v>16.139033333333334</v>
      </c>
      <c r="CI345" s="54">
        <v>16.139033333333334</v>
      </c>
      <c r="CJ345" s="54">
        <v>16.139033333333334</v>
      </c>
      <c r="CK345" s="54">
        <v>16.139033333333334</v>
      </c>
      <c r="CL345" s="54">
        <v>16.139033333333334</v>
      </c>
      <c r="CM345" s="54">
        <v>16.139033333333334</v>
      </c>
      <c r="CN345" s="54">
        <v>0</v>
      </c>
      <c r="CO345" s="54">
        <v>0.66725819577813505</v>
      </c>
      <c r="CP345" s="54">
        <v>0</v>
      </c>
      <c r="CU345" s="54">
        <v>20</v>
      </c>
      <c r="CV345" s="54">
        <v>72000</v>
      </c>
      <c r="CW345" s="54">
        <v>16.139033333333334</v>
      </c>
      <c r="CX345" s="54">
        <v>0</v>
      </c>
      <c r="CY345" s="54">
        <v>0</v>
      </c>
      <c r="CZ345" s="54">
        <v>3.4061538461538463</v>
      </c>
      <c r="DA345" s="54">
        <v>1.5</v>
      </c>
      <c r="DB345" s="54">
        <v>0</v>
      </c>
      <c r="DC345" s="54">
        <v>12.433150980392156</v>
      </c>
      <c r="DD345" s="54">
        <v>16.139033333333334</v>
      </c>
      <c r="DE345" s="54">
        <v>16.139033333333334</v>
      </c>
      <c r="DF345" s="54">
        <v>16.139033333333334</v>
      </c>
      <c r="DG345" s="54">
        <v>16.139033333333334</v>
      </c>
      <c r="DH345" s="54">
        <v>16.139033333333334</v>
      </c>
      <c r="DI345" s="54">
        <v>16.139033333333334</v>
      </c>
      <c r="DJ345" s="54">
        <v>16.139033333333334</v>
      </c>
      <c r="DK345" s="54">
        <v>16.139033333333334</v>
      </c>
      <c r="DL345" s="54">
        <v>1</v>
      </c>
      <c r="DM345" s="54">
        <v>0.66725819577813505</v>
      </c>
      <c r="DN345" s="54">
        <v>0</v>
      </c>
      <c r="DS345" s="54">
        <v>20</v>
      </c>
      <c r="DT345" s="54">
        <v>72000</v>
      </c>
      <c r="DU345" s="54">
        <v>16.139033333333334</v>
      </c>
      <c r="DV345" s="54">
        <v>0</v>
      </c>
      <c r="DW345" s="54">
        <v>0</v>
      </c>
      <c r="DX345" s="54">
        <v>3.4061538461538463</v>
      </c>
      <c r="DY345" s="54">
        <v>1.5</v>
      </c>
      <c r="DZ345" s="54">
        <v>0</v>
      </c>
      <c r="EA345" s="54">
        <v>12.433150980392156</v>
      </c>
      <c r="EB345" s="54">
        <v>16.139033333333334</v>
      </c>
      <c r="EC345" s="54">
        <v>16.139033333333334</v>
      </c>
      <c r="ED345" s="54">
        <v>16.139033333333334</v>
      </c>
      <c r="EE345" s="54">
        <v>16.139033333333334</v>
      </c>
      <c r="EF345" s="54">
        <v>16.139033333333334</v>
      </c>
      <c r="EG345" s="54">
        <v>16.139033333333334</v>
      </c>
      <c r="EH345" s="54">
        <v>16.139033333333334</v>
      </c>
      <c r="EI345" s="54">
        <v>16.139033333333334</v>
      </c>
      <c r="EJ345" s="54">
        <v>0</v>
      </c>
      <c r="EK345" s="54">
        <v>0.66725819577813505</v>
      </c>
      <c r="EL345" s="54">
        <v>0</v>
      </c>
      <c r="EQ345" s="54">
        <v>20</v>
      </c>
      <c r="ER345" s="54">
        <v>72000</v>
      </c>
      <c r="ES345" s="54">
        <v>16.139033333333334</v>
      </c>
      <c r="ET345" s="54">
        <v>0</v>
      </c>
      <c r="EU345" s="54">
        <v>0</v>
      </c>
      <c r="EV345" s="54">
        <v>3.4061538461538463</v>
      </c>
      <c r="EW345" s="54">
        <v>1.5</v>
      </c>
      <c r="EX345" s="54">
        <v>0</v>
      </c>
      <c r="EY345" s="54">
        <v>12.433150980392156</v>
      </c>
      <c r="EZ345" s="54">
        <v>16.139033333333334</v>
      </c>
      <c r="FA345" s="54">
        <v>16.139033333333334</v>
      </c>
      <c r="FB345" s="54">
        <v>16.139033333333334</v>
      </c>
      <c r="FC345" s="54">
        <v>16.139033333333334</v>
      </c>
      <c r="FD345" s="54">
        <v>16.139033333333334</v>
      </c>
      <c r="FE345" s="54">
        <v>16.139033333333334</v>
      </c>
      <c r="FF345" s="54">
        <v>16.139033333333334</v>
      </c>
      <c r="FG345" s="54">
        <v>16.139033333333334</v>
      </c>
      <c r="FH345" s="54">
        <v>1</v>
      </c>
      <c r="FI345" s="54">
        <v>0.66725819577813505</v>
      </c>
      <c r="FJ345" s="54">
        <v>0</v>
      </c>
      <c r="FO345" s="54">
        <v>20</v>
      </c>
      <c r="FP345" s="54">
        <v>72000</v>
      </c>
      <c r="FQ345" s="54">
        <v>16.139033333333334</v>
      </c>
      <c r="FR345" s="54">
        <v>0</v>
      </c>
      <c r="FS345" s="54">
        <v>0</v>
      </c>
      <c r="FT345" s="54">
        <v>3.4061538461538463</v>
      </c>
      <c r="FU345" s="54">
        <v>1.5</v>
      </c>
      <c r="FV345" s="54">
        <v>0</v>
      </c>
      <c r="FW345" s="54">
        <v>12.433150980392156</v>
      </c>
      <c r="FX345" s="54">
        <v>16.139033333333334</v>
      </c>
      <c r="FY345" s="54">
        <v>16.139033333333334</v>
      </c>
      <c r="FZ345" s="54">
        <v>16.139033333333334</v>
      </c>
      <c r="GA345" s="54">
        <v>16.139033333333334</v>
      </c>
      <c r="GB345" s="54">
        <v>16.139033333333334</v>
      </c>
      <c r="GC345" s="54">
        <v>16.139033333333334</v>
      </c>
      <c r="GD345" s="54">
        <v>16.139033333333334</v>
      </c>
      <c r="GE345" s="54">
        <v>16.139033333333334</v>
      </c>
      <c r="GF345" s="54">
        <v>0</v>
      </c>
      <c r="GG345" s="54">
        <v>0.66725819577813505</v>
      </c>
      <c r="GH345" s="54">
        <v>0</v>
      </c>
      <c r="GM345" s="54">
        <v>20</v>
      </c>
      <c r="GN345" s="54">
        <v>72000</v>
      </c>
      <c r="GO345" s="54">
        <v>16.139033333333334</v>
      </c>
      <c r="GP345" s="54">
        <v>0</v>
      </c>
      <c r="GQ345" s="54">
        <v>0</v>
      </c>
      <c r="GR345" s="54">
        <v>3.4061538461538463</v>
      </c>
      <c r="GS345" s="54">
        <v>1.5</v>
      </c>
      <c r="GT345" s="54">
        <v>0</v>
      </c>
      <c r="GU345" s="54">
        <v>12.433150980392156</v>
      </c>
      <c r="GV345" s="54">
        <v>16.139033333333334</v>
      </c>
      <c r="GW345" s="54">
        <v>16.139033333333334</v>
      </c>
      <c r="GX345" s="54">
        <v>16.139033333333334</v>
      </c>
      <c r="GY345" s="54">
        <v>16.139033333333334</v>
      </c>
      <c r="GZ345" s="54">
        <v>16.139033333333334</v>
      </c>
      <c r="HA345" s="54">
        <v>16.139033333333334</v>
      </c>
      <c r="HB345" s="54">
        <v>16.139033333333334</v>
      </c>
      <c r="HC345" s="54">
        <v>16.139033333333334</v>
      </c>
      <c r="HD345" s="54">
        <v>1</v>
      </c>
      <c r="HE345" s="54">
        <v>0.66725819577813505</v>
      </c>
      <c r="HF345" s="54">
        <v>0</v>
      </c>
      <c r="HK345" s="54">
        <v>20</v>
      </c>
      <c r="HL345" s="54">
        <v>72000</v>
      </c>
      <c r="HM345" s="54">
        <v>16.139033333333334</v>
      </c>
      <c r="HN345" s="54">
        <v>0</v>
      </c>
      <c r="HO345" s="54">
        <v>0</v>
      </c>
      <c r="HP345" s="54">
        <v>3.4061538461538463</v>
      </c>
      <c r="HQ345" s="54">
        <v>1.5</v>
      </c>
      <c r="HR345" s="54">
        <v>0</v>
      </c>
      <c r="HS345" s="54">
        <v>12.433150980392156</v>
      </c>
      <c r="HT345" s="54">
        <v>16.139033333333334</v>
      </c>
      <c r="HU345" s="54">
        <v>16.139033333333334</v>
      </c>
      <c r="HV345" s="54">
        <v>16.139033333333334</v>
      </c>
      <c r="HW345" s="54">
        <v>16.139033333333334</v>
      </c>
      <c r="HX345" s="54">
        <v>16.139033333333334</v>
      </c>
      <c r="HY345" s="54">
        <v>16.139033333333334</v>
      </c>
      <c r="HZ345" s="54">
        <v>16.139033333333334</v>
      </c>
      <c r="IA345" s="54">
        <v>16.139033333333334</v>
      </c>
      <c r="IB345" s="54">
        <v>0</v>
      </c>
      <c r="IC345" s="54">
        <v>0.66725819577813505</v>
      </c>
      <c r="ID345" s="54">
        <v>0</v>
      </c>
    </row>
    <row r="346" spans="2:238" x14ac:dyDescent="0.25">
      <c r="C346" s="54">
        <v>21</v>
      </c>
      <c r="D346" s="54">
        <v>75600</v>
      </c>
      <c r="E346" s="54">
        <v>15.036933333333332</v>
      </c>
      <c r="F346" s="54">
        <v>0</v>
      </c>
      <c r="G346" s="54">
        <v>0</v>
      </c>
      <c r="H346" s="54">
        <v>3.7846153846153845</v>
      </c>
      <c r="I346" s="54">
        <v>1.5</v>
      </c>
      <c r="J346" s="54">
        <v>0</v>
      </c>
      <c r="K346" s="54">
        <v>11.331050980392156</v>
      </c>
      <c r="L346" s="54">
        <v>15.036933333333332</v>
      </c>
      <c r="M346" s="54">
        <v>15.036933333333332</v>
      </c>
      <c r="N346" s="54">
        <v>15.036933333333332</v>
      </c>
      <c r="O346" s="54">
        <v>15.036933333333332</v>
      </c>
      <c r="P346" s="54">
        <v>15.036933333333332</v>
      </c>
      <c r="Q346" s="54">
        <v>15.036933333333332</v>
      </c>
      <c r="R346" s="54">
        <v>15.036933333333332</v>
      </c>
      <c r="S346" s="54">
        <v>15.036933333333332</v>
      </c>
      <c r="T346" s="54">
        <v>1</v>
      </c>
      <c r="U346" s="54">
        <v>0.66997606433476342</v>
      </c>
      <c r="V346" s="54">
        <v>0</v>
      </c>
      <c r="AA346" s="54">
        <v>21</v>
      </c>
      <c r="AB346" s="54">
        <v>75600</v>
      </c>
      <c r="AC346" s="54">
        <v>15.036933333333332</v>
      </c>
      <c r="AD346" s="54">
        <v>0</v>
      </c>
      <c r="AE346" s="54">
        <v>0</v>
      </c>
      <c r="AF346" s="54">
        <v>3.7846153846153845</v>
      </c>
      <c r="AG346" s="54">
        <v>1.5</v>
      </c>
      <c r="AH346" s="54">
        <v>0</v>
      </c>
      <c r="AI346" s="54">
        <v>11.331050980392156</v>
      </c>
      <c r="AJ346" s="54">
        <v>15.036933333333332</v>
      </c>
      <c r="AK346" s="54">
        <v>15.036933333333332</v>
      </c>
      <c r="AL346" s="54">
        <v>15.036933333333332</v>
      </c>
      <c r="AM346" s="54">
        <v>15.036933333333332</v>
      </c>
      <c r="AN346" s="54">
        <v>15.036933333333332</v>
      </c>
      <c r="AO346" s="54">
        <v>15.036933333333332</v>
      </c>
      <c r="AP346" s="54">
        <v>15.036933333333332</v>
      </c>
      <c r="AQ346" s="54">
        <v>15.036933333333332</v>
      </c>
      <c r="AR346" s="54">
        <v>0</v>
      </c>
      <c r="AS346" s="54">
        <v>0.66997606433476342</v>
      </c>
      <c r="AT346" s="54">
        <v>0</v>
      </c>
      <c r="AY346" s="54">
        <v>21</v>
      </c>
      <c r="AZ346" s="54">
        <v>75600</v>
      </c>
      <c r="BA346" s="54">
        <v>15.036933333333332</v>
      </c>
      <c r="BB346" s="54">
        <v>0</v>
      </c>
      <c r="BC346" s="54">
        <v>0</v>
      </c>
      <c r="BD346" s="54">
        <v>3.7846153846153845</v>
      </c>
      <c r="BE346" s="54">
        <v>1.5</v>
      </c>
      <c r="BF346" s="54">
        <v>0</v>
      </c>
      <c r="BG346" s="54">
        <v>11.331050980392156</v>
      </c>
      <c r="BH346" s="54">
        <v>15.036933333333332</v>
      </c>
      <c r="BI346" s="54">
        <v>15.036933333333332</v>
      </c>
      <c r="BJ346" s="54">
        <v>15.036933333333332</v>
      </c>
      <c r="BK346" s="54">
        <v>15.036933333333332</v>
      </c>
      <c r="BL346" s="54">
        <v>15.036933333333332</v>
      </c>
      <c r="BM346" s="54">
        <v>15.036933333333332</v>
      </c>
      <c r="BN346" s="54">
        <v>15.036933333333332</v>
      </c>
      <c r="BO346" s="54">
        <v>15.036933333333332</v>
      </c>
      <c r="BP346" s="54">
        <v>1</v>
      </c>
      <c r="BQ346" s="54">
        <v>0.66725819577813505</v>
      </c>
      <c r="BR346" s="54">
        <v>0</v>
      </c>
      <c r="BW346" s="54">
        <v>21</v>
      </c>
      <c r="BX346" s="54">
        <v>75600</v>
      </c>
      <c r="BY346" s="54">
        <v>15.036933333333332</v>
      </c>
      <c r="BZ346" s="54">
        <v>0</v>
      </c>
      <c r="CA346" s="54">
        <v>0</v>
      </c>
      <c r="CB346" s="54">
        <v>3.7846153846153845</v>
      </c>
      <c r="CC346" s="54">
        <v>1.5</v>
      </c>
      <c r="CD346" s="54">
        <v>0</v>
      </c>
      <c r="CE346" s="54">
        <v>11.331050980392156</v>
      </c>
      <c r="CF346" s="54">
        <v>15.036933333333332</v>
      </c>
      <c r="CG346" s="54">
        <v>15.036933333333332</v>
      </c>
      <c r="CH346" s="54">
        <v>15.036933333333332</v>
      </c>
      <c r="CI346" s="54">
        <v>15.036933333333332</v>
      </c>
      <c r="CJ346" s="54">
        <v>15.036933333333332</v>
      </c>
      <c r="CK346" s="54">
        <v>15.036933333333332</v>
      </c>
      <c r="CL346" s="54">
        <v>15.036933333333332</v>
      </c>
      <c r="CM346" s="54">
        <v>15.036933333333332</v>
      </c>
      <c r="CN346" s="54">
        <v>0</v>
      </c>
      <c r="CO346" s="54">
        <v>0.66725819577813505</v>
      </c>
      <c r="CP346" s="54">
        <v>0</v>
      </c>
      <c r="CU346" s="54">
        <v>21</v>
      </c>
      <c r="CV346" s="54">
        <v>75600</v>
      </c>
      <c r="CW346" s="54">
        <v>15.036933333333332</v>
      </c>
      <c r="CX346" s="54">
        <v>0</v>
      </c>
      <c r="CY346" s="54">
        <v>0</v>
      </c>
      <c r="CZ346" s="54">
        <v>3.7846153846153845</v>
      </c>
      <c r="DA346" s="54">
        <v>1.5</v>
      </c>
      <c r="DB346" s="54">
        <v>0</v>
      </c>
      <c r="DC346" s="54">
        <v>11.331050980392156</v>
      </c>
      <c r="DD346" s="54">
        <v>15.036933333333332</v>
      </c>
      <c r="DE346" s="54">
        <v>15.036933333333332</v>
      </c>
      <c r="DF346" s="54">
        <v>15.036933333333332</v>
      </c>
      <c r="DG346" s="54">
        <v>15.036933333333332</v>
      </c>
      <c r="DH346" s="54">
        <v>15.036933333333332</v>
      </c>
      <c r="DI346" s="54">
        <v>15.036933333333332</v>
      </c>
      <c r="DJ346" s="54">
        <v>15.036933333333332</v>
      </c>
      <c r="DK346" s="54">
        <v>15.036933333333332</v>
      </c>
      <c r="DL346" s="54">
        <v>1</v>
      </c>
      <c r="DM346" s="54">
        <v>0.66725819577813505</v>
      </c>
      <c r="DN346" s="54">
        <v>0</v>
      </c>
      <c r="DS346" s="54">
        <v>21</v>
      </c>
      <c r="DT346" s="54">
        <v>75600</v>
      </c>
      <c r="DU346" s="54">
        <v>15.036933333333332</v>
      </c>
      <c r="DV346" s="54">
        <v>0</v>
      </c>
      <c r="DW346" s="54">
        <v>0</v>
      </c>
      <c r="DX346" s="54">
        <v>3.7846153846153845</v>
      </c>
      <c r="DY346" s="54">
        <v>1.5</v>
      </c>
      <c r="DZ346" s="54">
        <v>0</v>
      </c>
      <c r="EA346" s="54">
        <v>11.331050980392156</v>
      </c>
      <c r="EB346" s="54">
        <v>15.036933333333332</v>
      </c>
      <c r="EC346" s="54">
        <v>15.036933333333332</v>
      </c>
      <c r="ED346" s="54">
        <v>15.036933333333332</v>
      </c>
      <c r="EE346" s="54">
        <v>15.036933333333332</v>
      </c>
      <c r="EF346" s="54">
        <v>15.036933333333332</v>
      </c>
      <c r="EG346" s="54">
        <v>15.036933333333332</v>
      </c>
      <c r="EH346" s="54">
        <v>15.036933333333332</v>
      </c>
      <c r="EI346" s="54">
        <v>15.036933333333332</v>
      </c>
      <c r="EJ346" s="54">
        <v>0</v>
      </c>
      <c r="EK346" s="54">
        <v>0.66725819577813505</v>
      </c>
      <c r="EL346" s="54">
        <v>0</v>
      </c>
      <c r="EQ346" s="54">
        <v>21</v>
      </c>
      <c r="ER346" s="54">
        <v>75600</v>
      </c>
      <c r="ES346" s="54">
        <v>15.036933333333332</v>
      </c>
      <c r="ET346" s="54">
        <v>0</v>
      </c>
      <c r="EU346" s="54">
        <v>0</v>
      </c>
      <c r="EV346" s="54">
        <v>3.7846153846153845</v>
      </c>
      <c r="EW346" s="54">
        <v>1.5</v>
      </c>
      <c r="EX346" s="54">
        <v>0</v>
      </c>
      <c r="EY346" s="54">
        <v>11.331050980392156</v>
      </c>
      <c r="EZ346" s="54">
        <v>15.036933333333332</v>
      </c>
      <c r="FA346" s="54">
        <v>15.036933333333332</v>
      </c>
      <c r="FB346" s="54">
        <v>15.036933333333332</v>
      </c>
      <c r="FC346" s="54">
        <v>15.036933333333332</v>
      </c>
      <c r="FD346" s="54">
        <v>15.036933333333332</v>
      </c>
      <c r="FE346" s="54">
        <v>15.036933333333332</v>
      </c>
      <c r="FF346" s="54">
        <v>15.036933333333332</v>
      </c>
      <c r="FG346" s="54">
        <v>15.036933333333332</v>
      </c>
      <c r="FH346" s="54">
        <v>1</v>
      </c>
      <c r="FI346" s="54">
        <v>0.66725819577813505</v>
      </c>
      <c r="FJ346" s="54">
        <v>0</v>
      </c>
      <c r="FO346" s="54">
        <v>21</v>
      </c>
      <c r="FP346" s="54">
        <v>75600</v>
      </c>
      <c r="FQ346" s="54">
        <v>15.036933333333332</v>
      </c>
      <c r="FR346" s="54">
        <v>0</v>
      </c>
      <c r="FS346" s="54">
        <v>0</v>
      </c>
      <c r="FT346" s="54">
        <v>3.7846153846153845</v>
      </c>
      <c r="FU346" s="54">
        <v>1.5</v>
      </c>
      <c r="FV346" s="54">
        <v>0</v>
      </c>
      <c r="FW346" s="54">
        <v>11.331050980392156</v>
      </c>
      <c r="FX346" s="54">
        <v>15.036933333333332</v>
      </c>
      <c r="FY346" s="54">
        <v>15.036933333333332</v>
      </c>
      <c r="FZ346" s="54">
        <v>15.036933333333332</v>
      </c>
      <c r="GA346" s="54">
        <v>15.036933333333332</v>
      </c>
      <c r="GB346" s="54">
        <v>15.036933333333332</v>
      </c>
      <c r="GC346" s="54">
        <v>15.036933333333332</v>
      </c>
      <c r="GD346" s="54">
        <v>15.036933333333332</v>
      </c>
      <c r="GE346" s="54">
        <v>15.036933333333332</v>
      </c>
      <c r="GF346" s="54">
        <v>0</v>
      </c>
      <c r="GG346" s="54">
        <v>0.66725819577813505</v>
      </c>
      <c r="GH346" s="54">
        <v>0</v>
      </c>
      <c r="GM346" s="54">
        <v>21</v>
      </c>
      <c r="GN346" s="54">
        <v>75600</v>
      </c>
      <c r="GO346" s="54">
        <v>15.036933333333332</v>
      </c>
      <c r="GP346" s="54">
        <v>0</v>
      </c>
      <c r="GQ346" s="54">
        <v>0</v>
      </c>
      <c r="GR346" s="54">
        <v>3.7846153846153845</v>
      </c>
      <c r="GS346" s="54">
        <v>1.5</v>
      </c>
      <c r="GT346" s="54">
        <v>0</v>
      </c>
      <c r="GU346" s="54">
        <v>11.331050980392156</v>
      </c>
      <c r="GV346" s="54">
        <v>15.036933333333332</v>
      </c>
      <c r="GW346" s="54">
        <v>15.036933333333332</v>
      </c>
      <c r="GX346" s="54">
        <v>15.036933333333332</v>
      </c>
      <c r="GY346" s="54">
        <v>15.036933333333332</v>
      </c>
      <c r="GZ346" s="54">
        <v>15.036933333333332</v>
      </c>
      <c r="HA346" s="54">
        <v>15.036933333333332</v>
      </c>
      <c r="HB346" s="54">
        <v>15.036933333333332</v>
      </c>
      <c r="HC346" s="54">
        <v>15.036933333333332</v>
      </c>
      <c r="HD346" s="54">
        <v>1</v>
      </c>
      <c r="HE346" s="54">
        <v>0.66725819577813505</v>
      </c>
      <c r="HF346" s="54">
        <v>0</v>
      </c>
      <c r="HK346" s="54">
        <v>21</v>
      </c>
      <c r="HL346" s="54">
        <v>75600</v>
      </c>
      <c r="HM346" s="54">
        <v>15.036933333333332</v>
      </c>
      <c r="HN346" s="54">
        <v>0</v>
      </c>
      <c r="HO346" s="54">
        <v>0</v>
      </c>
      <c r="HP346" s="54">
        <v>3.7846153846153845</v>
      </c>
      <c r="HQ346" s="54">
        <v>1.5</v>
      </c>
      <c r="HR346" s="54">
        <v>0</v>
      </c>
      <c r="HS346" s="54">
        <v>11.331050980392156</v>
      </c>
      <c r="HT346" s="54">
        <v>15.036933333333332</v>
      </c>
      <c r="HU346" s="54">
        <v>15.036933333333332</v>
      </c>
      <c r="HV346" s="54">
        <v>15.036933333333332</v>
      </c>
      <c r="HW346" s="54">
        <v>15.036933333333332</v>
      </c>
      <c r="HX346" s="54">
        <v>15.036933333333332</v>
      </c>
      <c r="HY346" s="54">
        <v>15.036933333333332</v>
      </c>
      <c r="HZ346" s="54">
        <v>15.036933333333332</v>
      </c>
      <c r="IA346" s="54">
        <v>15.036933333333332</v>
      </c>
      <c r="IB346" s="54">
        <v>0</v>
      </c>
      <c r="IC346" s="54">
        <v>0.66725819577813505</v>
      </c>
      <c r="ID346" s="54">
        <v>0</v>
      </c>
    </row>
    <row r="347" spans="2:238" x14ac:dyDescent="0.25">
      <c r="C347" s="54">
        <v>22</v>
      </c>
      <c r="D347" s="54">
        <v>79200</v>
      </c>
      <c r="E347" s="54">
        <v>13.790633333333334</v>
      </c>
      <c r="F347" s="54">
        <v>0</v>
      </c>
      <c r="G347" s="54">
        <v>0</v>
      </c>
      <c r="H347" s="54">
        <v>3.1538461538461537</v>
      </c>
      <c r="I347" s="54">
        <v>0</v>
      </c>
      <c r="J347" s="54">
        <v>0</v>
      </c>
      <c r="K347" s="54">
        <v>10.084750980392158</v>
      </c>
      <c r="L347" s="54">
        <v>13.790633333333334</v>
      </c>
      <c r="M347" s="54">
        <v>13.790633333333334</v>
      </c>
      <c r="N347" s="54">
        <v>13.790633333333334</v>
      </c>
      <c r="O347" s="54">
        <v>13.790633333333334</v>
      </c>
      <c r="P347" s="54">
        <v>13.790633333333334</v>
      </c>
      <c r="Q347" s="54">
        <v>13.790633333333334</v>
      </c>
      <c r="R347" s="54">
        <v>13.790633333333334</v>
      </c>
      <c r="S347" s="54">
        <v>13.790633333333334</v>
      </c>
      <c r="T347" s="54">
        <v>2</v>
      </c>
      <c r="U347" s="54">
        <v>0.66997606433476342</v>
      </c>
      <c r="V347" s="54">
        <v>0</v>
      </c>
      <c r="AA347" s="54">
        <v>22</v>
      </c>
      <c r="AB347" s="54">
        <v>79200</v>
      </c>
      <c r="AC347" s="54">
        <v>13.790633333333334</v>
      </c>
      <c r="AD347" s="54">
        <v>0</v>
      </c>
      <c r="AE347" s="54">
        <v>0</v>
      </c>
      <c r="AF347" s="54">
        <v>3.1538461538461537</v>
      </c>
      <c r="AG347" s="54">
        <v>0</v>
      </c>
      <c r="AH347" s="54">
        <v>0</v>
      </c>
      <c r="AI347" s="54">
        <v>10.084750980392158</v>
      </c>
      <c r="AJ347" s="54">
        <v>13.790633333333334</v>
      </c>
      <c r="AK347" s="54">
        <v>13.790633333333334</v>
      </c>
      <c r="AL347" s="54">
        <v>13.790633333333334</v>
      </c>
      <c r="AM347" s="54">
        <v>13.790633333333334</v>
      </c>
      <c r="AN347" s="54">
        <v>13.790633333333334</v>
      </c>
      <c r="AO347" s="54">
        <v>13.790633333333334</v>
      </c>
      <c r="AP347" s="54">
        <v>13.790633333333334</v>
      </c>
      <c r="AQ347" s="54">
        <v>13.790633333333334</v>
      </c>
      <c r="AR347" s="54">
        <v>0</v>
      </c>
      <c r="AS347" s="54">
        <v>0.66997606433476342</v>
      </c>
      <c r="AT347" s="54">
        <v>0</v>
      </c>
      <c r="AY347" s="54">
        <v>22</v>
      </c>
      <c r="AZ347" s="54">
        <v>79200</v>
      </c>
      <c r="BA347" s="54">
        <v>13.790633333333334</v>
      </c>
      <c r="BB347" s="54">
        <v>0</v>
      </c>
      <c r="BC347" s="54">
        <v>0</v>
      </c>
      <c r="BD347" s="54">
        <v>3.1538461538461537</v>
      </c>
      <c r="BE347" s="54">
        <v>0</v>
      </c>
      <c r="BF347" s="54">
        <v>0</v>
      </c>
      <c r="BG347" s="54">
        <v>10.084750980392158</v>
      </c>
      <c r="BH347" s="54">
        <v>13.790633333333334</v>
      </c>
      <c r="BI347" s="54">
        <v>13.790633333333334</v>
      </c>
      <c r="BJ347" s="54">
        <v>13.790633333333334</v>
      </c>
      <c r="BK347" s="54">
        <v>13.790633333333334</v>
      </c>
      <c r="BL347" s="54">
        <v>13.790633333333334</v>
      </c>
      <c r="BM347" s="54">
        <v>13.790633333333334</v>
      </c>
      <c r="BN347" s="54">
        <v>13.790633333333334</v>
      </c>
      <c r="BO347" s="54">
        <v>13.790633333333334</v>
      </c>
      <c r="BP347" s="54">
        <v>2</v>
      </c>
      <c r="BQ347" s="54">
        <v>0.66725819577813505</v>
      </c>
      <c r="BR347" s="54">
        <v>0</v>
      </c>
      <c r="BW347" s="54">
        <v>22</v>
      </c>
      <c r="BX347" s="54">
        <v>79200</v>
      </c>
      <c r="BY347" s="54">
        <v>13.790633333333334</v>
      </c>
      <c r="BZ347" s="54">
        <v>0</v>
      </c>
      <c r="CA347" s="54">
        <v>0</v>
      </c>
      <c r="CB347" s="54">
        <v>3.1538461538461537</v>
      </c>
      <c r="CC347" s="54">
        <v>0</v>
      </c>
      <c r="CD347" s="54">
        <v>0</v>
      </c>
      <c r="CE347" s="54">
        <v>10.084750980392158</v>
      </c>
      <c r="CF347" s="54">
        <v>13.790633333333334</v>
      </c>
      <c r="CG347" s="54">
        <v>13.790633333333334</v>
      </c>
      <c r="CH347" s="54">
        <v>13.790633333333334</v>
      </c>
      <c r="CI347" s="54">
        <v>13.790633333333334</v>
      </c>
      <c r="CJ347" s="54">
        <v>13.790633333333334</v>
      </c>
      <c r="CK347" s="54">
        <v>13.790633333333334</v>
      </c>
      <c r="CL347" s="54">
        <v>13.790633333333334</v>
      </c>
      <c r="CM347" s="54">
        <v>13.790633333333334</v>
      </c>
      <c r="CN347" s="54">
        <v>0</v>
      </c>
      <c r="CO347" s="54">
        <v>0.66725819577813505</v>
      </c>
      <c r="CP347" s="54">
        <v>0</v>
      </c>
      <c r="CU347" s="54">
        <v>22</v>
      </c>
      <c r="CV347" s="54">
        <v>79200</v>
      </c>
      <c r="CW347" s="54">
        <v>13.790633333333334</v>
      </c>
      <c r="CX347" s="54">
        <v>0</v>
      </c>
      <c r="CY347" s="54">
        <v>0</v>
      </c>
      <c r="CZ347" s="54">
        <v>3.1538461538461537</v>
      </c>
      <c r="DA347" s="54">
        <v>0</v>
      </c>
      <c r="DB347" s="54">
        <v>0</v>
      </c>
      <c r="DC347" s="54">
        <v>10.084750980392158</v>
      </c>
      <c r="DD347" s="54">
        <v>13.790633333333334</v>
      </c>
      <c r="DE347" s="54">
        <v>13.790633333333334</v>
      </c>
      <c r="DF347" s="54">
        <v>13.790633333333334</v>
      </c>
      <c r="DG347" s="54">
        <v>13.790633333333334</v>
      </c>
      <c r="DH347" s="54">
        <v>13.790633333333334</v>
      </c>
      <c r="DI347" s="54">
        <v>13.790633333333334</v>
      </c>
      <c r="DJ347" s="54">
        <v>13.790633333333334</v>
      </c>
      <c r="DK347" s="54">
        <v>13.790633333333334</v>
      </c>
      <c r="DL347" s="54">
        <v>2</v>
      </c>
      <c r="DM347" s="54">
        <v>0.66725819577813505</v>
      </c>
      <c r="DN347" s="54">
        <v>0</v>
      </c>
      <c r="DS347" s="54">
        <v>22</v>
      </c>
      <c r="DT347" s="54">
        <v>79200</v>
      </c>
      <c r="DU347" s="54">
        <v>13.790633333333334</v>
      </c>
      <c r="DV347" s="54">
        <v>0</v>
      </c>
      <c r="DW347" s="54">
        <v>0</v>
      </c>
      <c r="DX347" s="54">
        <v>3.1538461538461537</v>
      </c>
      <c r="DY347" s="54">
        <v>0</v>
      </c>
      <c r="DZ347" s="54">
        <v>0</v>
      </c>
      <c r="EA347" s="54">
        <v>10.084750980392158</v>
      </c>
      <c r="EB347" s="54">
        <v>13.790633333333334</v>
      </c>
      <c r="EC347" s="54">
        <v>13.790633333333334</v>
      </c>
      <c r="ED347" s="54">
        <v>13.790633333333334</v>
      </c>
      <c r="EE347" s="54">
        <v>13.790633333333334</v>
      </c>
      <c r="EF347" s="54">
        <v>13.790633333333334</v>
      </c>
      <c r="EG347" s="54">
        <v>13.790633333333334</v>
      </c>
      <c r="EH347" s="54">
        <v>13.790633333333334</v>
      </c>
      <c r="EI347" s="54">
        <v>13.790633333333334</v>
      </c>
      <c r="EJ347" s="54">
        <v>0</v>
      </c>
      <c r="EK347" s="54">
        <v>0.66725819577813505</v>
      </c>
      <c r="EL347" s="54">
        <v>0</v>
      </c>
      <c r="EQ347" s="54">
        <v>22</v>
      </c>
      <c r="ER347" s="54">
        <v>79200</v>
      </c>
      <c r="ES347" s="54">
        <v>13.790633333333334</v>
      </c>
      <c r="ET347" s="54">
        <v>0</v>
      </c>
      <c r="EU347" s="54">
        <v>0</v>
      </c>
      <c r="EV347" s="54">
        <v>3.1538461538461537</v>
      </c>
      <c r="EW347" s="54">
        <v>0</v>
      </c>
      <c r="EX347" s="54">
        <v>0</v>
      </c>
      <c r="EY347" s="54">
        <v>10.084750980392158</v>
      </c>
      <c r="EZ347" s="54">
        <v>13.790633333333334</v>
      </c>
      <c r="FA347" s="54">
        <v>13.790633333333334</v>
      </c>
      <c r="FB347" s="54">
        <v>13.790633333333334</v>
      </c>
      <c r="FC347" s="54">
        <v>13.790633333333334</v>
      </c>
      <c r="FD347" s="54">
        <v>13.790633333333334</v>
      </c>
      <c r="FE347" s="54">
        <v>13.790633333333334</v>
      </c>
      <c r="FF347" s="54">
        <v>13.790633333333334</v>
      </c>
      <c r="FG347" s="54">
        <v>13.790633333333334</v>
      </c>
      <c r="FH347" s="54">
        <v>2</v>
      </c>
      <c r="FI347" s="54">
        <v>0.66725819577813505</v>
      </c>
      <c r="FJ347" s="54">
        <v>0</v>
      </c>
      <c r="FO347" s="54">
        <v>22</v>
      </c>
      <c r="FP347" s="54">
        <v>79200</v>
      </c>
      <c r="FQ347" s="54">
        <v>13.790633333333334</v>
      </c>
      <c r="FR347" s="54">
        <v>0</v>
      </c>
      <c r="FS347" s="54">
        <v>0</v>
      </c>
      <c r="FT347" s="54">
        <v>3.1538461538461537</v>
      </c>
      <c r="FU347" s="54">
        <v>0</v>
      </c>
      <c r="FV347" s="54">
        <v>0</v>
      </c>
      <c r="FW347" s="54">
        <v>10.084750980392158</v>
      </c>
      <c r="FX347" s="54">
        <v>13.790633333333334</v>
      </c>
      <c r="FY347" s="54">
        <v>13.790633333333334</v>
      </c>
      <c r="FZ347" s="54">
        <v>13.790633333333334</v>
      </c>
      <c r="GA347" s="54">
        <v>13.790633333333334</v>
      </c>
      <c r="GB347" s="54">
        <v>13.790633333333334</v>
      </c>
      <c r="GC347" s="54">
        <v>13.790633333333334</v>
      </c>
      <c r="GD347" s="54">
        <v>13.790633333333334</v>
      </c>
      <c r="GE347" s="54">
        <v>13.790633333333334</v>
      </c>
      <c r="GF347" s="54">
        <v>0</v>
      </c>
      <c r="GG347" s="54">
        <v>0.66725819577813505</v>
      </c>
      <c r="GH347" s="54">
        <v>0</v>
      </c>
      <c r="GM347" s="54">
        <v>22</v>
      </c>
      <c r="GN347" s="54">
        <v>79200</v>
      </c>
      <c r="GO347" s="54">
        <v>13.790633333333334</v>
      </c>
      <c r="GP347" s="54">
        <v>0</v>
      </c>
      <c r="GQ347" s="54">
        <v>0</v>
      </c>
      <c r="GR347" s="54">
        <v>3.1538461538461537</v>
      </c>
      <c r="GS347" s="54">
        <v>0</v>
      </c>
      <c r="GT347" s="54">
        <v>0</v>
      </c>
      <c r="GU347" s="54">
        <v>10.084750980392158</v>
      </c>
      <c r="GV347" s="54">
        <v>13.790633333333334</v>
      </c>
      <c r="GW347" s="54">
        <v>13.790633333333334</v>
      </c>
      <c r="GX347" s="54">
        <v>13.790633333333334</v>
      </c>
      <c r="GY347" s="54">
        <v>13.790633333333334</v>
      </c>
      <c r="GZ347" s="54">
        <v>13.790633333333334</v>
      </c>
      <c r="HA347" s="54">
        <v>13.790633333333334</v>
      </c>
      <c r="HB347" s="54">
        <v>13.790633333333334</v>
      </c>
      <c r="HC347" s="54">
        <v>13.790633333333334</v>
      </c>
      <c r="HD347" s="54">
        <v>2</v>
      </c>
      <c r="HE347" s="54">
        <v>0.66725819577813505</v>
      </c>
      <c r="HF347" s="54">
        <v>0</v>
      </c>
      <c r="HK347" s="54">
        <v>22</v>
      </c>
      <c r="HL347" s="54">
        <v>79200</v>
      </c>
      <c r="HM347" s="54">
        <v>13.790633333333334</v>
      </c>
      <c r="HN347" s="54">
        <v>0</v>
      </c>
      <c r="HO347" s="54">
        <v>0</v>
      </c>
      <c r="HP347" s="54">
        <v>3.1538461538461537</v>
      </c>
      <c r="HQ347" s="54">
        <v>0</v>
      </c>
      <c r="HR347" s="54">
        <v>0</v>
      </c>
      <c r="HS347" s="54">
        <v>10.084750980392158</v>
      </c>
      <c r="HT347" s="54">
        <v>13.790633333333334</v>
      </c>
      <c r="HU347" s="54">
        <v>13.790633333333334</v>
      </c>
      <c r="HV347" s="54">
        <v>13.790633333333334</v>
      </c>
      <c r="HW347" s="54">
        <v>13.790633333333334</v>
      </c>
      <c r="HX347" s="54">
        <v>13.790633333333334</v>
      </c>
      <c r="HY347" s="54">
        <v>13.790633333333334</v>
      </c>
      <c r="HZ347" s="54">
        <v>13.790633333333334</v>
      </c>
      <c r="IA347" s="54">
        <v>13.790633333333334</v>
      </c>
      <c r="IB347" s="54">
        <v>0</v>
      </c>
      <c r="IC347" s="54">
        <v>0.66725819577813505</v>
      </c>
      <c r="ID347" s="54">
        <v>0</v>
      </c>
    </row>
    <row r="348" spans="2:238" x14ac:dyDescent="0.25">
      <c r="C348" s="54">
        <v>23</v>
      </c>
      <c r="D348" s="54">
        <v>82800</v>
      </c>
      <c r="E348" s="54">
        <v>13.206966666666663</v>
      </c>
      <c r="F348" s="54">
        <v>0</v>
      </c>
      <c r="G348" s="54">
        <v>0</v>
      </c>
      <c r="H348" s="54">
        <v>3.1538461538461537</v>
      </c>
      <c r="I348" s="54">
        <v>0</v>
      </c>
      <c r="J348" s="54">
        <v>0</v>
      </c>
      <c r="K348" s="54">
        <v>9.5010843137254852</v>
      </c>
      <c r="L348" s="54">
        <v>13.206966666666663</v>
      </c>
      <c r="M348" s="54">
        <v>13.206966666666663</v>
      </c>
      <c r="N348" s="54">
        <v>13.206966666666663</v>
      </c>
      <c r="O348" s="54">
        <v>13.206966666666663</v>
      </c>
      <c r="P348" s="54">
        <v>13.206966666666663</v>
      </c>
      <c r="Q348" s="54">
        <v>13.206966666666663</v>
      </c>
      <c r="R348" s="54">
        <v>13.206966666666663</v>
      </c>
      <c r="S348" s="54">
        <v>13.206966666666663</v>
      </c>
      <c r="T348" s="54">
        <v>2</v>
      </c>
      <c r="U348" s="54">
        <v>0.66997606433476342</v>
      </c>
      <c r="V348" s="54">
        <v>0</v>
      </c>
      <c r="AA348" s="54">
        <v>23</v>
      </c>
      <c r="AB348" s="54">
        <v>82800</v>
      </c>
      <c r="AC348" s="54">
        <v>13.206966666666663</v>
      </c>
      <c r="AD348" s="54">
        <v>0</v>
      </c>
      <c r="AE348" s="54">
        <v>0</v>
      </c>
      <c r="AF348" s="54">
        <v>3.1538461538461537</v>
      </c>
      <c r="AG348" s="54">
        <v>0</v>
      </c>
      <c r="AH348" s="54">
        <v>0</v>
      </c>
      <c r="AI348" s="54">
        <v>9.5010843137254852</v>
      </c>
      <c r="AJ348" s="54">
        <v>13.206966666666663</v>
      </c>
      <c r="AK348" s="54">
        <v>13.206966666666663</v>
      </c>
      <c r="AL348" s="54">
        <v>13.206966666666663</v>
      </c>
      <c r="AM348" s="54">
        <v>13.206966666666663</v>
      </c>
      <c r="AN348" s="54">
        <v>13.206966666666663</v>
      </c>
      <c r="AO348" s="54">
        <v>13.206966666666663</v>
      </c>
      <c r="AP348" s="54">
        <v>13.206966666666663</v>
      </c>
      <c r="AQ348" s="54">
        <v>13.206966666666663</v>
      </c>
      <c r="AR348" s="54">
        <v>0</v>
      </c>
      <c r="AS348" s="54">
        <v>0.66997606433476342</v>
      </c>
      <c r="AT348" s="54">
        <v>0</v>
      </c>
      <c r="AY348" s="54">
        <v>23</v>
      </c>
      <c r="AZ348" s="54">
        <v>82800</v>
      </c>
      <c r="BA348" s="54">
        <v>13.206966666666663</v>
      </c>
      <c r="BB348" s="54">
        <v>0</v>
      </c>
      <c r="BC348" s="54">
        <v>0</v>
      </c>
      <c r="BD348" s="54">
        <v>3.1538461538461537</v>
      </c>
      <c r="BE348" s="54">
        <v>0</v>
      </c>
      <c r="BF348" s="54">
        <v>0</v>
      </c>
      <c r="BG348" s="54">
        <v>9.5010843137254852</v>
      </c>
      <c r="BH348" s="54">
        <v>13.206966666666663</v>
      </c>
      <c r="BI348" s="54">
        <v>13.206966666666663</v>
      </c>
      <c r="BJ348" s="54">
        <v>13.206966666666663</v>
      </c>
      <c r="BK348" s="54">
        <v>13.206966666666663</v>
      </c>
      <c r="BL348" s="54">
        <v>13.206966666666663</v>
      </c>
      <c r="BM348" s="54">
        <v>13.206966666666663</v>
      </c>
      <c r="BN348" s="54">
        <v>13.206966666666663</v>
      </c>
      <c r="BO348" s="54">
        <v>13.206966666666663</v>
      </c>
      <c r="BP348" s="54">
        <v>2</v>
      </c>
      <c r="BQ348" s="54">
        <v>0.66725819577813505</v>
      </c>
      <c r="BR348" s="54">
        <v>0</v>
      </c>
      <c r="BW348" s="54">
        <v>23</v>
      </c>
      <c r="BX348" s="54">
        <v>82800</v>
      </c>
      <c r="BY348" s="54">
        <v>13.206966666666663</v>
      </c>
      <c r="BZ348" s="54">
        <v>0</v>
      </c>
      <c r="CA348" s="54">
        <v>0</v>
      </c>
      <c r="CB348" s="54">
        <v>3.1538461538461537</v>
      </c>
      <c r="CC348" s="54">
        <v>0</v>
      </c>
      <c r="CD348" s="54">
        <v>0</v>
      </c>
      <c r="CE348" s="54">
        <v>9.5010843137254852</v>
      </c>
      <c r="CF348" s="54">
        <v>13.206966666666663</v>
      </c>
      <c r="CG348" s="54">
        <v>13.206966666666663</v>
      </c>
      <c r="CH348" s="54">
        <v>13.206966666666663</v>
      </c>
      <c r="CI348" s="54">
        <v>13.206966666666663</v>
      </c>
      <c r="CJ348" s="54">
        <v>13.206966666666663</v>
      </c>
      <c r="CK348" s="54">
        <v>13.206966666666663</v>
      </c>
      <c r="CL348" s="54">
        <v>13.206966666666663</v>
      </c>
      <c r="CM348" s="54">
        <v>13.206966666666663</v>
      </c>
      <c r="CN348" s="54">
        <v>0</v>
      </c>
      <c r="CO348" s="54">
        <v>0.66725819577813505</v>
      </c>
      <c r="CP348" s="54">
        <v>0</v>
      </c>
      <c r="CU348" s="54">
        <v>23</v>
      </c>
      <c r="CV348" s="54">
        <v>82800</v>
      </c>
      <c r="CW348" s="54">
        <v>13.206966666666663</v>
      </c>
      <c r="CX348" s="54">
        <v>0</v>
      </c>
      <c r="CY348" s="54">
        <v>0</v>
      </c>
      <c r="CZ348" s="54">
        <v>3.1538461538461537</v>
      </c>
      <c r="DA348" s="54">
        <v>0</v>
      </c>
      <c r="DB348" s="54">
        <v>0</v>
      </c>
      <c r="DC348" s="54">
        <v>9.5010843137254852</v>
      </c>
      <c r="DD348" s="54">
        <v>13.206966666666663</v>
      </c>
      <c r="DE348" s="54">
        <v>13.206966666666663</v>
      </c>
      <c r="DF348" s="54">
        <v>13.206966666666663</v>
      </c>
      <c r="DG348" s="54">
        <v>13.206966666666663</v>
      </c>
      <c r="DH348" s="54">
        <v>13.206966666666663</v>
      </c>
      <c r="DI348" s="54">
        <v>13.206966666666663</v>
      </c>
      <c r="DJ348" s="54">
        <v>13.206966666666663</v>
      </c>
      <c r="DK348" s="54">
        <v>13.206966666666663</v>
      </c>
      <c r="DL348" s="54">
        <v>2</v>
      </c>
      <c r="DM348" s="54">
        <v>0.66725819577813505</v>
      </c>
      <c r="DN348" s="54">
        <v>0</v>
      </c>
      <c r="DS348" s="54">
        <v>23</v>
      </c>
      <c r="DT348" s="54">
        <v>82800</v>
      </c>
      <c r="DU348" s="54">
        <v>13.206966666666663</v>
      </c>
      <c r="DV348" s="54">
        <v>0</v>
      </c>
      <c r="DW348" s="54">
        <v>0</v>
      </c>
      <c r="DX348" s="54">
        <v>3.1538461538461537</v>
      </c>
      <c r="DY348" s="54">
        <v>0</v>
      </c>
      <c r="DZ348" s="54">
        <v>0</v>
      </c>
      <c r="EA348" s="54">
        <v>9.5010843137254852</v>
      </c>
      <c r="EB348" s="54">
        <v>13.206966666666663</v>
      </c>
      <c r="EC348" s="54">
        <v>13.206966666666663</v>
      </c>
      <c r="ED348" s="54">
        <v>13.206966666666663</v>
      </c>
      <c r="EE348" s="54">
        <v>13.206966666666663</v>
      </c>
      <c r="EF348" s="54">
        <v>13.206966666666663</v>
      </c>
      <c r="EG348" s="54">
        <v>13.206966666666663</v>
      </c>
      <c r="EH348" s="54">
        <v>13.206966666666663</v>
      </c>
      <c r="EI348" s="54">
        <v>13.206966666666663</v>
      </c>
      <c r="EJ348" s="54">
        <v>0</v>
      </c>
      <c r="EK348" s="54">
        <v>0.66725819577813505</v>
      </c>
      <c r="EL348" s="54">
        <v>0</v>
      </c>
      <c r="EQ348" s="54">
        <v>23</v>
      </c>
      <c r="ER348" s="54">
        <v>82800</v>
      </c>
      <c r="ES348" s="54">
        <v>13.206966666666663</v>
      </c>
      <c r="ET348" s="54">
        <v>0</v>
      </c>
      <c r="EU348" s="54">
        <v>0</v>
      </c>
      <c r="EV348" s="54">
        <v>3.1538461538461537</v>
      </c>
      <c r="EW348" s="54">
        <v>0</v>
      </c>
      <c r="EX348" s="54">
        <v>0</v>
      </c>
      <c r="EY348" s="54">
        <v>9.5010843137254852</v>
      </c>
      <c r="EZ348" s="54">
        <v>13.206966666666663</v>
      </c>
      <c r="FA348" s="54">
        <v>13.206966666666663</v>
      </c>
      <c r="FB348" s="54">
        <v>13.206966666666663</v>
      </c>
      <c r="FC348" s="54">
        <v>13.206966666666663</v>
      </c>
      <c r="FD348" s="54">
        <v>13.206966666666663</v>
      </c>
      <c r="FE348" s="54">
        <v>13.206966666666663</v>
      </c>
      <c r="FF348" s="54">
        <v>13.206966666666663</v>
      </c>
      <c r="FG348" s="54">
        <v>13.206966666666663</v>
      </c>
      <c r="FH348" s="54">
        <v>2</v>
      </c>
      <c r="FI348" s="54">
        <v>0.66725819577813505</v>
      </c>
      <c r="FJ348" s="54">
        <v>0</v>
      </c>
      <c r="FO348" s="54">
        <v>23</v>
      </c>
      <c r="FP348" s="54">
        <v>82800</v>
      </c>
      <c r="FQ348" s="54">
        <v>13.206966666666663</v>
      </c>
      <c r="FR348" s="54">
        <v>0</v>
      </c>
      <c r="FS348" s="54">
        <v>0</v>
      </c>
      <c r="FT348" s="54">
        <v>3.1538461538461537</v>
      </c>
      <c r="FU348" s="54">
        <v>0</v>
      </c>
      <c r="FV348" s="54">
        <v>0</v>
      </c>
      <c r="FW348" s="54">
        <v>9.5010843137254852</v>
      </c>
      <c r="FX348" s="54">
        <v>13.206966666666663</v>
      </c>
      <c r="FY348" s="54">
        <v>13.206966666666663</v>
      </c>
      <c r="FZ348" s="54">
        <v>13.206966666666663</v>
      </c>
      <c r="GA348" s="54">
        <v>13.206966666666663</v>
      </c>
      <c r="GB348" s="54">
        <v>13.206966666666663</v>
      </c>
      <c r="GC348" s="54">
        <v>13.206966666666663</v>
      </c>
      <c r="GD348" s="54">
        <v>13.206966666666663</v>
      </c>
      <c r="GE348" s="54">
        <v>13.206966666666663</v>
      </c>
      <c r="GF348" s="54">
        <v>0</v>
      </c>
      <c r="GG348" s="54">
        <v>0.66725819577813505</v>
      </c>
      <c r="GH348" s="54">
        <v>0</v>
      </c>
      <c r="GM348" s="54">
        <v>23</v>
      </c>
      <c r="GN348" s="54">
        <v>82800</v>
      </c>
      <c r="GO348" s="54">
        <v>13.206966666666663</v>
      </c>
      <c r="GP348" s="54">
        <v>0</v>
      </c>
      <c r="GQ348" s="54">
        <v>0</v>
      </c>
      <c r="GR348" s="54">
        <v>3.1538461538461537</v>
      </c>
      <c r="GS348" s="54">
        <v>0</v>
      </c>
      <c r="GT348" s="54">
        <v>0</v>
      </c>
      <c r="GU348" s="54">
        <v>9.5010843137254852</v>
      </c>
      <c r="GV348" s="54">
        <v>13.206966666666663</v>
      </c>
      <c r="GW348" s="54">
        <v>13.206966666666663</v>
      </c>
      <c r="GX348" s="54">
        <v>13.206966666666663</v>
      </c>
      <c r="GY348" s="54">
        <v>13.206966666666663</v>
      </c>
      <c r="GZ348" s="54">
        <v>13.206966666666663</v>
      </c>
      <c r="HA348" s="54">
        <v>13.206966666666663</v>
      </c>
      <c r="HB348" s="54">
        <v>13.206966666666663</v>
      </c>
      <c r="HC348" s="54">
        <v>13.206966666666663</v>
      </c>
      <c r="HD348" s="54">
        <v>2</v>
      </c>
      <c r="HE348" s="54">
        <v>0.66725819577813505</v>
      </c>
      <c r="HF348" s="54">
        <v>0</v>
      </c>
      <c r="HK348" s="54">
        <v>23</v>
      </c>
      <c r="HL348" s="54">
        <v>82800</v>
      </c>
      <c r="HM348" s="54">
        <v>13.206966666666663</v>
      </c>
      <c r="HN348" s="54">
        <v>0</v>
      </c>
      <c r="HO348" s="54">
        <v>0</v>
      </c>
      <c r="HP348" s="54">
        <v>3.1538461538461537</v>
      </c>
      <c r="HQ348" s="54">
        <v>0</v>
      </c>
      <c r="HR348" s="54">
        <v>0</v>
      </c>
      <c r="HS348" s="54">
        <v>9.5010843137254852</v>
      </c>
      <c r="HT348" s="54">
        <v>13.206966666666663</v>
      </c>
      <c r="HU348" s="54">
        <v>13.206966666666663</v>
      </c>
      <c r="HV348" s="54">
        <v>13.206966666666663</v>
      </c>
      <c r="HW348" s="54">
        <v>13.206966666666663</v>
      </c>
      <c r="HX348" s="54">
        <v>13.206966666666663</v>
      </c>
      <c r="HY348" s="54">
        <v>13.206966666666663</v>
      </c>
      <c r="HZ348" s="54">
        <v>13.206966666666663</v>
      </c>
      <c r="IA348" s="54">
        <v>13.206966666666663</v>
      </c>
      <c r="IB348" s="54">
        <v>0</v>
      </c>
      <c r="IC348" s="54">
        <v>0.66725819577813505</v>
      </c>
      <c r="ID348" s="54">
        <v>0</v>
      </c>
    </row>
    <row r="349" spans="2:238" x14ac:dyDescent="0.25">
      <c r="C349" s="54">
        <v>24</v>
      </c>
      <c r="D349" s="54">
        <v>86400</v>
      </c>
      <c r="E349" s="54">
        <v>12.328033333333334</v>
      </c>
      <c r="F349" s="54">
        <v>0</v>
      </c>
      <c r="G349" s="54">
        <v>0</v>
      </c>
      <c r="H349" s="54">
        <v>3.1538461538461537</v>
      </c>
      <c r="I349" s="54">
        <v>0</v>
      </c>
      <c r="J349" s="54">
        <v>0</v>
      </c>
      <c r="K349" s="54">
        <v>8.6221509803921563</v>
      </c>
      <c r="L349" s="54">
        <v>12.328033333333334</v>
      </c>
      <c r="M349" s="54">
        <v>12.328033333333334</v>
      </c>
      <c r="N349" s="54">
        <v>12.328033333333334</v>
      </c>
      <c r="O349" s="54">
        <v>12.328033333333334</v>
      </c>
      <c r="P349" s="54">
        <v>12.328033333333334</v>
      </c>
      <c r="Q349" s="54">
        <v>12.328033333333334</v>
      </c>
      <c r="R349" s="54">
        <v>12.328033333333334</v>
      </c>
      <c r="S349" s="54">
        <v>12.328033333333334</v>
      </c>
      <c r="T349" s="54">
        <v>2</v>
      </c>
      <c r="U349" s="54">
        <v>0.66997606433476342</v>
      </c>
      <c r="V349" s="54">
        <v>0</v>
      </c>
      <c r="AA349" s="54">
        <v>24</v>
      </c>
      <c r="AB349" s="54">
        <v>86400</v>
      </c>
      <c r="AC349" s="54">
        <v>12.328033333333334</v>
      </c>
      <c r="AD349" s="54">
        <v>0</v>
      </c>
      <c r="AE349" s="54">
        <v>0</v>
      </c>
      <c r="AF349" s="54">
        <v>3.1538461538461537</v>
      </c>
      <c r="AG349" s="54">
        <v>0</v>
      </c>
      <c r="AH349" s="54">
        <v>0</v>
      </c>
      <c r="AI349" s="54">
        <v>8.6221509803921563</v>
      </c>
      <c r="AJ349" s="54">
        <v>12.328033333333334</v>
      </c>
      <c r="AK349" s="54">
        <v>12.328033333333334</v>
      </c>
      <c r="AL349" s="54">
        <v>12.328033333333334</v>
      </c>
      <c r="AM349" s="54">
        <v>12.328033333333334</v>
      </c>
      <c r="AN349" s="54">
        <v>12.328033333333334</v>
      </c>
      <c r="AO349" s="54">
        <v>12.328033333333334</v>
      </c>
      <c r="AP349" s="54">
        <v>12.328033333333334</v>
      </c>
      <c r="AQ349" s="54">
        <v>12.328033333333334</v>
      </c>
      <c r="AR349" s="54">
        <v>0</v>
      </c>
      <c r="AS349" s="54">
        <v>0.66997606433476342</v>
      </c>
      <c r="AT349" s="54">
        <v>0</v>
      </c>
      <c r="AY349" s="54">
        <v>24</v>
      </c>
      <c r="AZ349" s="54">
        <v>86400</v>
      </c>
      <c r="BA349" s="54">
        <v>12.328033333333334</v>
      </c>
      <c r="BB349" s="54">
        <v>0</v>
      </c>
      <c r="BC349" s="54">
        <v>0</v>
      </c>
      <c r="BD349" s="54">
        <v>3.1538461538461537</v>
      </c>
      <c r="BE349" s="54">
        <v>0</v>
      </c>
      <c r="BF349" s="54">
        <v>0</v>
      </c>
      <c r="BG349" s="54">
        <v>8.6221509803921563</v>
      </c>
      <c r="BH349" s="54">
        <v>12.328033333333334</v>
      </c>
      <c r="BI349" s="54">
        <v>12.328033333333334</v>
      </c>
      <c r="BJ349" s="54">
        <v>12.328033333333334</v>
      </c>
      <c r="BK349" s="54">
        <v>12.328033333333334</v>
      </c>
      <c r="BL349" s="54">
        <v>12.328033333333334</v>
      </c>
      <c r="BM349" s="54">
        <v>12.328033333333334</v>
      </c>
      <c r="BN349" s="54">
        <v>12.328033333333334</v>
      </c>
      <c r="BO349" s="54">
        <v>12.328033333333334</v>
      </c>
      <c r="BP349" s="54">
        <v>2</v>
      </c>
      <c r="BQ349" s="54">
        <v>0.66725819577813505</v>
      </c>
      <c r="BR349" s="54">
        <v>0</v>
      </c>
      <c r="BW349" s="54">
        <v>24</v>
      </c>
      <c r="BX349" s="54">
        <v>86400</v>
      </c>
      <c r="BY349" s="54">
        <v>12.328033333333334</v>
      </c>
      <c r="BZ349" s="54">
        <v>0</v>
      </c>
      <c r="CA349" s="54">
        <v>0</v>
      </c>
      <c r="CB349" s="54">
        <v>3.1538461538461537</v>
      </c>
      <c r="CC349" s="54">
        <v>0</v>
      </c>
      <c r="CD349" s="54">
        <v>0</v>
      </c>
      <c r="CE349" s="54">
        <v>8.6221509803921563</v>
      </c>
      <c r="CF349" s="54">
        <v>12.328033333333334</v>
      </c>
      <c r="CG349" s="54">
        <v>12.328033333333334</v>
      </c>
      <c r="CH349" s="54">
        <v>12.328033333333334</v>
      </c>
      <c r="CI349" s="54">
        <v>12.328033333333334</v>
      </c>
      <c r="CJ349" s="54">
        <v>12.328033333333334</v>
      </c>
      <c r="CK349" s="54">
        <v>12.328033333333334</v>
      </c>
      <c r="CL349" s="54">
        <v>12.328033333333334</v>
      </c>
      <c r="CM349" s="54">
        <v>12.328033333333334</v>
      </c>
      <c r="CN349" s="54">
        <v>0</v>
      </c>
      <c r="CO349" s="54">
        <v>0.66725819577813505</v>
      </c>
      <c r="CP349" s="54">
        <v>0</v>
      </c>
      <c r="CU349" s="54">
        <v>24</v>
      </c>
      <c r="CV349" s="54">
        <v>86400</v>
      </c>
      <c r="CW349" s="54">
        <v>12.328033333333334</v>
      </c>
      <c r="CX349" s="54">
        <v>0</v>
      </c>
      <c r="CY349" s="54">
        <v>0</v>
      </c>
      <c r="CZ349" s="54">
        <v>3.1538461538461537</v>
      </c>
      <c r="DA349" s="54">
        <v>0</v>
      </c>
      <c r="DB349" s="54">
        <v>0</v>
      </c>
      <c r="DC349" s="54">
        <v>8.6221509803921563</v>
      </c>
      <c r="DD349" s="54">
        <v>12.328033333333334</v>
      </c>
      <c r="DE349" s="54">
        <v>12.328033333333334</v>
      </c>
      <c r="DF349" s="54">
        <v>12.328033333333334</v>
      </c>
      <c r="DG349" s="54">
        <v>12.328033333333334</v>
      </c>
      <c r="DH349" s="54">
        <v>12.328033333333334</v>
      </c>
      <c r="DI349" s="54">
        <v>12.328033333333334</v>
      </c>
      <c r="DJ349" s="54">
        <v>12.328033333333334</v>
      </c>
      <c r="DK349" s="54">
        <v>12.328033333333334</v>
      </c>
      <c r="DL349" s="54">
        <v>2</v>
      </c>
      <c r="DM349" s="54">
        <v>0.66725819577813505</v>
      </c>
      <c r="DN349" s="54">
        <v>0</v>
      </c>
      <c r="DS349" s="54">
        <v>24</v>
      </c>
      <c r="DT349" s="54">
        <v>86400</v>
      </c>
      <c r="DU349" s="54">
        <v>12.328033333333334</v>
      </c>
      <c r="DV349" s="54">
        <v>0</v>
      </c>
      <c r="DW349" s="54">
        <v>0</v>
      </c>
      <c r="DX349" s="54">
        <v>3.1538461538461537</v>
      </c>
      <c r="DY349" s="54">
        <v>0</v>
      </c>
      <c r="DZ349" s="54">
        <v>0</v>
      </c>
      <c r="EA349" s="54">
        <v>8.6221509803921563</v>
      </c>
      <c r="EB349" s="54">
        <v>12.328033333333334</v>
      </c>
      <c r="EC349" s="54">
        <v>12.328033333333334</v>
      </c>
      <c r="ED349" s="54">
        <v>12.328033333333334</v>
      </c>
      <c r="EE349" s="54">
        <v>12.328033333333334</v>
      </c>
      <c r="EF349" s="54">
        <v>12.328033333333334</v>
      </c>
      <c r="EG349" s="54">
        <v>12.328033333333334</v>
      </c>
      <c r="EH349" s="54">
        <v>12.328033333333334</v>
      </c>
      <c r="EI349" s="54">
        <v>12.328033333333334</v>
      </c>
      <c r="EJ349" s="54">
        <v>0</v>
      </c>
      <c r="EK349" s="54">
        <v>0.66725819577813505</v>
      </c>
      <c r="EL349" s="54">
        <v>0</v>
      </c>
      <c r="EQ349" s="54">
        <v>24</v>
      </c>
      <c r="ER349" s="54">
        <v>86400</v>
      </c>
      <c r="ES349" s="54">
        <v>12.328033333333334</v>
      </c>
      <c r="ET349" s="54">
        <v>0</v>
      </c>
      <c r="EU349" s="54">
        <v>0</v>
      </c>
      <c r="EV349" s="54">
        <v>3.1538461538461537</v>
      </c>
      <c r="EW349" s="54">
        <v>0</v>
      </c>
      <c r="EX349" s="54">
        <v>0</v>
      </c>
      <c r="EY349" s="54">
        <v>8.6221509803921563</v>
      </c>
      <c r="EZ349" s="54">
        <v>12.328033333333334</v>
      </c>
      <c r="FA349" s="54">
        <v>12.328033333333334</v>
      </c>
      <c r="FB349" s="54">
        <v>12.328033333333334</v>
      </c>
      <c r="FC349" s="54">
        <v>12.328033333333334</v>
      </c>
      <c r="FD349" s="54">
        <v>12.328033333333334</v>
      </c>
      <c r="FE349" s="54">
        <v>12.328033333333334</v>
      </c>
      <c r="FF349" s="54">
        <v>12.328033333333334</v>
      </c>
      <c r="FG349" s="54">
        <v>12.328033333333334</v>
      </c>
      <c r="FH349" s="54">
        <v>2</v>
      </c>
      <c r="FI349" s="54">
        <v>0.66725819577813505</v>
      </c>
      <c r="FJ349" s="54">
        <v>0</v>
      </c>
      <c r="FO349" s="54">
        <v>24</v>
      </c>
      <c r="FP349" s="54">
        <v>86400</v>
      </c>
      <c r="FQ349" s="54">
        <v>12.328033333333334</v>
      </c>
      <c r="FR349" s="54">
        <v>0</v>
      </c>
      <c r="FS349" s="54">
        <v>0</v>
      </c>
      <c r="FT349" s="54">
        <v>3.1538461538461537</v>
      </c>
      <c r="FU349" s="54">
        <v>0</v>
      </c>
      <c r="FV349" s="54">
        <v>0</v>
      </c>
      <c r="FW349" s="54">
        <v>8.6221509803921563</v>
      </c>
      <c r="FX349" s="54">
        <v>12.328033333333334</v>
      </c>
      <c r="FY349" s="54">
        <v>12.328033333333334</v>
      </c>
      <c r="FZ349" s="54">
        <v>12.328033333333334</v>
      </c>
      <c r="GA349" s="54">
        <v>12.328033333333334</v>
      </c>
      <c r="GB349" s="54">
        <v>12.328033333333334</v>
      </c>
      <c r="GC349" s="54">
        <v>12.328033333333334</v>
      </c>
      <c r="GD349" s="54">
        <v>12.328033333333334</v>
      </c>
      <c r="GE349" s="54">
        <v>12.328033333333334</v>
      </c>
      <c r="GF349" s="54">
        <v>0</v>
      </c>
      <c r="GG349" s="54">
        <v>0.66725819577813505</v>
      </c>
      <c r="GH349" s="54">
        <v>0</v>
      </c>
      <c r="GM349" s="54">
        <v>24</v>
      </c>
      <c r="GN349" s="54">
        <v>86400</v>
      </c>
      <c r="GO349" s="54">
        <v>12.328033333333334</v>
      </c>
      <c r="GP349" s="54">
        <v>0</v>
      </c>
      <c r="GQ349" s="54">
        <v>0</v>
      </c>
      <c r="GR349" s="54">
        <v>3.1538461538461537</v>
      </c>
      <c r="GS349" s="54">
        <v>0</v>
      </c>
      <c r="GT349" s="54">
        <v>0</v>
      </c>
      <c r="GU349" s="54">
        <v>8.6221509803921563</v>
      </c>
      <c r="GV349" s="54">
        <v>12.328033333333334</v>
      </c>
      <c r="GW349" s="54">
        <v>12.328033333333334</v>
      </c>
      <c r="GX349" s="54">
        <v>12.328033333333334</v>
      </c>
      <c r="GY349" s="54">
        <v>12.328033333333334</v>
      </c>
      <c r="GZ349" s="54">
        <v>12.328033333333334</v>
      </c>
      <c r="HA349" s="54">
        <v>12.328033333333334</v>
      </c>
      <c r="HB349" s="54">
        <v>12.328033333333334</v>
      </c>
      <c r="HC349" s="54">
        <v>12.328033333333334</v>
      </c>
      <c r="HD349" s="54">
        <v>2</v>
      </c>
      <c r="HE349" s="54">
        <v>0.66725819577813505</v>
      </c>
      <c r="HF349" s="54">
        <v>0</v>
      </c>
      <c r="HK349" s="54">
        <v>24</v>
      </c>
      <c r="HL349" s="54">
        <v>86400</v>
      </c>
      <c r="HM349" s="54">
        <v>12.328033333333334</v>
      </c>
      <c r="HN349" s="54">
        <v>0</v>
      </c>
      <c r="HO349" s="54">
        <v>0</v>
      </c>
      <c r="HP349" s="54">
        <v>3.1538461538461537</v>
      </c>
      <c r="HQ349" s="54">
        <v>0</v>
      </c>
      <c r="HR349" s="54">
        <v>0</v>
      </c>
      <c r="HS349" s="54">
        <v>8.6221509803921563</v>
      </c>
      <c r="HT349" s="54">
        <v>12.328033333333334</v>
      </c>
      <c r="HU349" s="54">
        <v>12.328033333333334</v>
      </c>
      <c r="HV349" s="54">
        <v>12.328033333333334</v>
      </c>
      <c r="HW349" s="54">
        <v>12.328033333333334</v>
      </c>
      <c r="HX349" s="54">
        <v>12.328033333333334</v>
      </c>
      <c r="HY349" s="54">
        <v>12.328033333333334</v>
      </c>
      <c r="HZ349" s="54">
        <v>12.328033333333334</v>
      </c>
      <c r="IA349" s="54">
        <v>12.328033333333334</v>
      </c>
      <c r="IB349" s="54">
        <v>0</v>
      </c>
      <c r="IC349" s="54">
        <v>0.66725819577813505</v>
      </c>
      <c r="ID349" s="54">
        <v>0</v>
      </c>
    </row>
    <row r="350" spans="2:238" x14ac:dyDescent="0.25">
      <c r="D350" s="54" t="s">
        <v>31</v>
      </c>
      <c r="AB350" s="54" t="s">
        <v>31</v>
      </c>
      <c r="AZ350" s="54" t="s">
        <v>31</v>
      </c>
      <c r="BX350" s="54" t="s">
        <v>31</v>
      </c>
      <c r="CV350" s="54" t="s">
        <v>31</v>
      </c>
      <c r="DT350" s="54" t="s">
        <v>31</v>
      </c>
      <c r="ER350" s="54" t="s">
        <v>31</v>
      </c>
      <c r="FP350" s="54" t="s">
        <v>31</v>
      </c>
      <c r="GN350" s="54" t="s">
        <v>31</v>
      </c>
      <c r="HL350" s="54" t="s">
        <v>31</v>
      </c>
    </row>
    <row r="355" spans="2:238" x14ac:dyDescent="0.25">
      <c r="F355" s="54" t="s">
        <v>109</v>
      </c>
      <c r="AD355" s="54" t="s">
        <v>109</v>
      </c>
      <c r="BB355" s="54" t="s">
        <v>109</v>
      </c>
      <c r="BZ355" s="54" t="s">
        <v>109</v>
      </c>
      <c r="CX355" s="54" t="s">
        <v>109</v>
      </c>
      <c r="DV355" s="54" t="s">
        <v>109</v>
      </c>
      <c r="ET355" s="54" t="s">
        <v>109</v>
      </c>
      <c r="FR355" s="54" t="s">
        <v>109</v>
      </c>
      <c r="GP355" s="54" t="s">
        <v>109</v>
      </c>
      <c r="HN355" s="54" t="s">
        <v>109</v>
      </c>
    </row>
    <row r="356" spans="2:238" x14ac:dyDescent="0.25">
      <c r="B356" s="54" t="s">
        <v>5</v>
      </c>
      <c r="C356" s="54" t="s">
        <v>2</v>
      </c>
      <c r="D356" s="54" t="s">
        <v>0</v>
      </c>
      <c r="E356" s="54" t="s">
        <v>16</v>
      </c>
      <c r="F356" s="54" t="s">
        <v>149</v>
      </c>
      <c r="G356" s="54" t="s">
        <v>150</v>
      </c>
      <c r="H356" s="54" t="s">
        <v>102</v>
      </c>
      <c r="I356" s="54" t="s">
        <v>103</v>
      </c>
      <c r="J356" s="54" t="s">
        <v>104</v>
      </c>
      <c r="K356" s="54" t="s">
        <v>10</v>
      </c>
      <c r="L356" s="54" t="s">
        <v>12</v>
      </c>
      <c r="M356" s="54" t="s">
        <v>48</v>
      </c>
      <c r="N356" s="54" t="s">
        <v>14</v>
      </c>
      <c r="O356" s="54" t="s">
        <v>49</v>
      </c>
      <c r="P356" s="54" t="s">
        <v>13</v>
      </c>
      <c r="Q356" s="54" t="s">
        <v>50</v>
      </c>
      <c r="R356" s="54" t="s">
        <v>15</v>
      </c>
      <c r="S356" s="54" t="s">
        <v>51</v>
      </c>
      <c r="T356" s="54" t="s">
        <v>4</v>
      </c>
      <c r="U356" s="54" t="s">
        <v>3</v>
      </c>
      <c r="V356" s="54" t="s">
        <v>105</v>
      </c>
      <c r="Z356" s="54" t="s">
        <v>5</v>
      </c>
      <c r="AA356" s="54" t="s">
        <v>2</v>
      </c>
      <c r="AB356" s="54" t="s">
        <v>0</v>
      </c>
      <c r="AC356" s="54" t="s">
        <v>16</v>
      </c>
      <c r="AD356" s="54" t="s">
        <v>149</v>
      </c>
      <c r="AE356" s="54" t="s">
        <v>150</v>
      </c>
      <c r="AF356" s="54" t="s">
        <v>102</v>
      </c>
      <c r="AG356" s="54" t="s">
        <v>103</v>
      </c>
      <c r="AH356" s="54" t="s">
        <v>104</v>
      </c>
      <c r="AI356" s="54" t="s">
        <v>10</v>
      </c>
      <c r="AJ356" s="54" t="s">
        <v>12</v>
      </c>
      <c r="AK356" s="54" t="s">
        <v>48</v>
      </c>
      <c r="AL356" s="54" t="s">
        <v>14</v>
      </c>
      <c r="AM356" s="54" t="s">
        <v>49</v>
      </c>
      <c r="AN356" s="54" t="s">
        <v>13</v>
      </c>
      <c r="AO356" s="54" t="s">
        <v>50</v>
      </c>
      <c r="AP356" s="54" t="s">
        <v>15</v>
      </c>
      <c r="AQ356" s="54" t="s">
        <v>51</v>
      </c>
      <c r="AR356" s="54" t="s">
        <v>4</v>
      </c>
      <c r="AS356" s="54" t="s">
        <v>3</v>
      </c>
      <c r="AT356" s="54" t="s">
        <v>105</v>
      </c>
      <c r="AX356" s="54" t="s">
        <v>5</v>
      </c>
      <c r="AY356" s="54" t="s">
        <v>2</v>
      </c>
      <c r="AZ356" s="54" t="s">
        <v>0</v>
      </c>
      <c r="BA356" s="54" t="s">
        <v>16</v>
      </c>
      <c r="BB356" s="54" t="s">
        <v>149</v>
      </c>
      <c r="BC356" s="54" t="s">
        <v>150</v>
      </c>
      <c r="BD356" s="54" t="s">
        <v>102</v>
      </c>
      <c r="BE356" s="54" t="s">
        <v>103</v>
      </c>
      <c r="BF356" s="54" t="s">
        <v>104</v>
      </c>
      <c r="BG356" s="54" t="s">
        <v>10</v>
      </c>
      <c r="BH356" s="54" t="s">
        <v>12</v>
      </c>
      <c r="BI356" s="54" t="s">
        <v>48</v>
      </c>
      <c r="BJ356" s="54" t="s">
        <v>14</v>
      </c>
      <c r="BK356" s="54" t="s">
        <v>49</v>
      </c>
      <c r="BL356" s="54" t="s">
        <v>13</v>
      </c>
      <c r="BM356" s="54" t="s">
        <v>50</v>
      </c>
      <c r="BN356" s="54" t="s">
        <v>15</v>
      </c>
      <c r="BO356" s="54" t="s">
        <v>51</v>
      </c>
      <c r="BP356" s="54" t="s">
        <v>4</v>
      </c>
      <c r="BQ356" s="54" t="s">
        <v>3</v>
      </c>
      <c r="BR356" s="54" t="s">
        <v>105</v>
      </c>
      <c r="BV356" s="54" t="s">
        <v>5</v>
      </c>
      <c r="BW356" s="54" t="s">
        <v>2</v>
      </c>
      <c r="BX356" s="54" t="s">
        <v>0</v>
      </c>
      <c r="BY356" s="54" t="s">
        <v>16</v>
      </c>
      <c r="BZ356" s="54" t="s">
        <v>149</v>
      </c>
      <c r="CA356" s="54" t="s">
        <v>150</v>
      </c>
      <c r="CB356" s="54" t="s">
        <v>102</v>
      </c>
      <c r="CC356" s="54" t="s">
        <v>103</v>
      </c>
      <c r="CD356" s="54" t="s">
        <v>104</v>
      </c>
      <c r="CE356" s="54" t="s">
        <v>10</v>
      </c>
      <c r="CF356" s="54" t="s">
        <v>12</v>
      </c>
      <c r="CG356" s="54" t="s">
        <v>48</v>
      </c>
      <c r="CH356" s="54" t="s">
        <v>14</v>
      </c>
      <c r="CI356" s="54" t="s">
        <v>49</v>
      </c>
      <c r="CJ356" s="54" t="s">
        <v>13</v>
      </c>
      <c r="CK356" s="54" t="s">
        <v>50</v>
      </c>
      <c r="CL356" s="54" t="s">
        <v>15</v>
      </c>
      <c r="CM356" s="54" t="s">
        <v>51</v>
      </c>
      <c r="CN356" s="54" t="s">
        <v>4</v>
      </c>
      <c r="CO356" s="54" t="s">
        <v>3</v>
      </c>
      <c r="CP356" s="54" t="s">
        <v>105</v>
      </c>
      <c r="CT356" s="54" t="s">
        <v>5</v>
      </c>
      <c r="CU356" s="54" t="s">
        <v>2</v>
      </c>
      <c r="CV356" s="54" t="s">
        <v>0</v>
      </c>
      <c r="CW356" s="54" t="s">
        <v>16</v>
      </c>
      <c r="CX356" s="54" t="s">
        <v>149</v>
      </c>
      <c r="CY356" s="54" t="s">
        <v>150</v>
      </c>
      <c r="CZ356" s="54" t="s">
        <v>102</v>
      </c>
      <c r="DA356" s="54" t="s">
        <v>103</v>
      </c>
      <c r="DB356" s="54" t="s">
        <v>104</v>
      </c>
      <c r="DC356" s="54" t="s">
        <v>10</v>
      </c>
      <c r="DD356" s="54" t="s">
        <v>12</v>
      </c>
      <c r="DE356" s="54" t="s">
        <v>48</v>
      </c>
      <c r="DF356" s="54" t="s">
        <v>14</v>
      </c>
      <c r="DG356" s="54" t="s">
        <v>49</v>
      </c>
      <c r="DH356" s="54" t="s">
        <v>13</v>
      </c>
      <c r="DI356" s="54" t="s">
        <v>50</v>
      </c>
      <c r="DJ356" s="54" t="s">
        <v>15</v>
      </c>
      <c r="DK356" s="54" t="s">
        <v>51</v>
      </c>
      <c r="DL356" s="54" t="s">
        <v>4</v>
      </c>
      <c r="DM356" s="54" t="s">
        <v>3</v>
      </c>
      <c r="DN356" s="54" t="s">
        <v>105</v>
      </c>
      <c r="DR356" s="54" t="s">
        <v>5</v>
      </c>
      <c r="DS356" s="54" t="s">
        <v>2</v>
      </c>
      <c r="DT356" s="54" t="s">
        <v>0</v>
      </c>
      <c r="DU356" s="54" t="s">
        <v>16</v>
      </c>
      <c r="DV356" s="54" t="s">
        <v>149</v>
      </c>
      <c r="DW356" s="54" t="s">
        <v>150</v>
      </c>
      <c r="DX356" s="54" t="s">
        <v>102</v>
      </c>
      <c r="DY356" s="54" t="s">
        <v>103</v>
      </c>
      <c r="DZ356" s="54" t="s">
        <v>104</v>
      </c>
      <c r="EA356" s="54" t="s">
        <v>10</v>
      </c>
      <c r="EB356" s="54" t="s">
        <v>12</v>
      </c>
      <c r="EC356" s="54" t="s">
        <v>48</v>
      </c>
      <c r="ED356" s="54" t="s">
        <v>14</v>
      </c>
      <c r="EE356" s="54" t="s">
        <v>49</v>
      </c>
      <c r="EF356" s="54" t="s">
        <v>13</v>
      </c>
      <c r="EG356" s="54" t="s">
        <v>50</v>
      </c>
      <c r="EH356" s="54" t="s">
        <v>15</v>
      </c>
      <c r="EI356" s="54" t="s">
        <v>51</v>
      </c>
      <c r="EJ356" s="54" t="s">
        <v>4</v>
      </c>
      <c r="EK356" s="54" t="s">
        <v>3</v>
      </c>
      <c r="EL356" s="54" t="s">
        <v>105</v>
      </c>
      <c r="EP356" s="54" t="s">
        <v>5</v>
      </c>
      <c r="EQ356" s="54" t="s">
        <v>2</v>
      </c>
      <c r="ER356" s="54" t="s">
        <v>0</v>
      </c>
      <c r="ES356" s="54" t="s">
        <v>16</v>
      </c>
      <c r="ET356" s="54" t="s">
        <v>149</v>
      </c>
      <c r="EU356" s="54" t="s">
        <v>150</v>
      </c>
      <c r="EV356" s="54" t="s">
        <v>102</v>
      </c>
      <c r="EW356" s="54" t="s">
        <v>103</v>
      </c>
      <c r="EX356" s="54" t="s">
        <v>104</v>
      </c>
      <c r="EY356" s="54" t="s">
        <v>10</v>
      </c>
      <c r="EZ356" s="54" t="s">
        <v>12</v>
      </c>
      <c r="FA356" s="54" t="s">
        <v>48</v>
      </c>
      <c r="FB356" s="54" t="s">
        <v>14</v>
      </c>
      <c r="FC356" s="54" t="s">
        <v>49</v>
      </c>
      <c r="FD356" s="54" t="s">
        <v>13</v>
      </c>
      <c r="FE356" s="54" t="s">
        <v>50</v>
      </c>
      <c r="FF356" s="54" t="s">
        <v>15</v>
      </c>
      <c r="FG356" s="54" t="s">
        <v>51</v>
      </c>
      <c r="FH356" s="54" t="s">
        <v>4</v>
      </c>
      <c r="FI356" s="54" t="s">
        <v>3</v>
      </c>
      <c r="FJ356" s="54" t="s">
        <v>105</v>
      </c>
      <c r="FN356" s="54" t="s">
        <v>5</v>
      </c>
      <c r="FO356" s="54" t="s">
        <v>2</v>
      </c>
      <c r="FP356" s="54" t="s">
        <v>0</v>
      </c>
      <c r="FQ356" s="54" t="s">
        <v>16</v>
      </c>
      <c r="FR356" s="54" t="s">
        <v>149</v>
      </c>
      <c r="FS356" s="54" t="s">
        <v>150</v>
      </c>
      <c r="FT356" s="54" t="s">
        <v>102</v>
      </c>
      <c r="FU356" s="54" t="s">
        <v>103</v>
      </c>
      <c r="FV356" s="54" t="s">
        <v>104</v>
      </c>
      <c r="FW356" s="54" t="s">
        <v>10</v>
      </c>
      <c r="FX356" s="54" t="s">
        <v>12</v>
      </c>
      <c r="FY356" s="54" t="s">
        <v>48</v>
      </c>
      <c r="FZ356" s="54" t="s">
        <v>14</v>
      </c>
      <c r="GA356" s="54" t="s">
        <v>49</v>
      </c>
      <c r="GB356" s="54" t="s">
        <v>13</v>
      </c>
      <c r="GC356" s="54" t="s">
        <v>50</v>
      </c>
      <c r="GD356" s="54" t="s">
        <v>15</v>
      </c>
      <c r="GE356" s="54" t="s">
        <v>51</v>
      </c>
      <c r="GF356" s="54" t="s">
        <v>4</v>
      </c>
      <c r="GG356" s="54" t="s">
        <v>3</v>
      </c>
      <c r="GH356" s="54" t="s">
        <v>105</v>
      </c>
      <c r="GL356" s="54" t="s">
        <v>5</v>
      </c>
      <c r="GM356" s="54" t="s">
        <v>2</v>
      </c>
      <c r="GN356" s="54" t="s">
        <v>0</v>
      </c>
      <c r="GO356" s="54" t="s">
        <v>16</v>
      </c>
      <c r="GP356" s="54" t="s">
        <v>149</v>
      </c>
      <c r="GQ356" s="54" t="s">
        <v>150</v>
      </c>
      <c r="GR356" s="54" t="s">
        <v>102</v>
      </c>
      <c r="GS356" s="54" t="s">
        <v>103</v>
      </c>
      <c r="GT356" s="54" t="s">
        <v>104</v>
      </c>
      <c r="GU356" s="54" t="s">
        <v>10</v>
      </c>
      <c r="GV356" s="54" t="s">
        <v>12</v>
      </c>
      <c r="GW356" s="54" t="s">
        <v>48</v>
      </c>
      <c r="GX356" s="54" t="s">
        <v>14</v>
      </c>
      <c r="GY356" s="54" t="s">
        <v>49</v>
      </c>
      <c r="GZ356" s="54" t="s">
        <v>13</v>
      </c>
      <c r="HA356" s="54" t="s">
        <v>50</v>
      </c>
      <c r="HB356" s="54" t="s">
        <v>15</v>
      </c>
      <c r="HC356" s="54" t="s">
        <v>51</v>
      </c>
      <c r="HD356" s="54" t="s">
        <v>4</v>
      </c>
      <c r="HE356" s="54" t="s">
        <v>3</v>
      </c>
      <c r="HF356" s="54" t="s">
        <v>105</v>
      </c>
      <c r="HJ356" s="54" t="s">
        <v>5</v>
      </c>
      <c r="HK356" s="54" t="s">
        <v>2</v>
      </c>
      <c r="HL356" s="54" t="s">
        <v>0</v>
      </c>
      <c r="HM356" s="54" t="s">
        <v>16</v>
      </c>
      <c r="HN356" s="54" t="s">
        <v>149</v>
      </c>
      <c r="HO356" s="54" t="s">
        <v>150</v>
      </c>
      <c r="HP356" s="54" t="s">
        <v>102</v>
      </c>
      <c r="HQ356" s="54" t="s">
        <v>103</v>
      </c>
      <c r="HR356" s="54" t="s">
        <v>104</v>
      </c>
      <c r="HS356" s="54" t="s">
        <v>10</v>
      </c>
      <c r="HT356" s="54" t="s">
        <v>12</v>
      </c>
      <c r="HU356" s="54" t="s">
        <v>48</v>
      </c>
      <c r="HV356" s="54" t="s">
        <v>14</v>
      </c>
      <c r="HW356" s="54" t="s">
        <v>49</v>
      </c>
      <c r="HX356" s="54" t="s">
        <v>13</v>
      </c>
      <c r="HY356" s="54" t="s">
        <v>50</v>
      </c>
      <c r="HZ356" s="54" t="s">
        <v>15</v>
      </c>
      <c r="IA356" s="54" t="s">
        <v>51</v>
      </c>
      <c r="IB356" s="54" t="s">
        <v>4</v>
      </c>
      <c r="IC356" s="54" t="s">
        <v>3</v>
      </c>
      <c r="ID356" s="54" t="s">
        <v>105</v>
      </c>
    </row>
    <row r="357" spans="2:238" x14ac:dyDescent="0.25">
      <c r="B357" s="54" t="s">
        <v>43</v>
      </c>
      <c r="C357" s="54">
        <v>0</v>
      </c>
      <c r="D357" s="54">
        <v>0</v>
      </c>
      <c r="E357" s="54">
        <v>14.779939516774194</v>
      </c>
      <c r="F357" s="54">
        <v>0</v>
      </c>
      <c r="G357" s="54">
        <v>0</v>
      </c>
      <c r="H357" s="54">
        <v>3.1538461538461537</v>
      </c>
      <c r="I357" s="54">
        <v>0</v>
      </c>
      <c r="J357" s="54">
        <v>0</v>
      </c>
      <c r="K357" s="54">
        <v>11.074057163833018</v>
      </c>
      <c r="L357" s="54">
        <v>14.779939516774194</v>
      </c>
      <c r="M357" s="54">
        <v>14.779939516774194</v>
      </c>
      <c r="N357" s="54">
        <v>14.779939516774194</v>
      </c>
      <c r="O357" s="54">
        <v>14.779939516774194</v>
      </c>
      <c r="P357" s="54">
        <v>14.779939516774194</v>
      </c>
      <c r="Q357" s="54">
        <v>14.779939516774194</v>
      </c>
      <c r="R357" s="54">
        <v>14.779939516774194</v>
      </c>
      <c r="S357" s="54">
        <v>14.779939516774194</v>
      </c>
      <c r="T357" s="54">
        <v>2</v>
      </c>
      <c r="U357" s="54">
        <v>0.66997606433476342</v>
      </c>
      <c r="V357" s="54">
        <v>0</v>
      </c>
      <c r="Z357" s="54" t="s">
        <v>43</v>
      </c>
      <c r="AA357" s="54">
        <v>0</v>
      </c>
      <c r="AB357" s="54">
        <v>0</v>
      </c>
      <c r="AC357" s="54">
        <v>14.779939516774194</v>
      </c>
      <c r="AD357" s="54">
        <v>0</v>
      </c>
      <c r="AE357" s="54">
        <v>0</v>
      </c>
      <c r="AF357" s="54">
        <v>3.1538461538461537</v>
      </c>
      <c r="AG357" s="54">
        <v>0</v>
      </c>
      <c r="AH357" s="54">
        <v>0</v>
      </c>
      <c r="AI357" s="54">
        <v>11.074057163833018</v>
      </c>
      <c r="AJ357" s="54">
        <v>14.779939516774194</v>
      </c>
      <c r="AK357" s="54">
        <v>14.779939516774194</v>
      </c>
      <c r="AL357" s="54">
        <v>14.779939516774194</v>
      </c>
      <c r="AM357" s="54">
        <v>14.779939516774194</v>
      </c>
      <c r="AN357" s="54">
        <v>14.779939516774194</v>
      </c>
      <c r="AO357" s="54">
        <v>14.779939516774194</v>
      </c>
      <c r="AP357" s="54">
        <v>14.779939516774194</v>
      </c>
      <c r="AQ357" s="54">
        <v>14.779939516774194</v>
      </c>
      <c r="AR357" s="54">
        <v>0</v>
      </c>
      <c r="AS357" s="54">
        <v>0.66997606433476342</v>
      </c>
      <c r="AT357" s="54">
        <v>0</v>
      </c>
      <c r="AX357" s="54" t="s">
        <v>43</v>
      </c>
      <c r="AY357" s="54">
        <v>0</v>
      </c>
      <c r="AZ357" s="54">
        <v>0</v>
      </c>
      <c r="BA357" s="54">
        <v>14.779939516774194</v>
      </c>
      <c r="BB357" s="54">
        <v>0</v>
      </c>
      <c r="BC357" s="54">
        <v>0</v>
      </c>
      <c r="BD357" s="54">
        <v>3.1538461538461537</v>
      </c>
      <c r="BE357" s="54">
        <v>0</v>
      </c>
      <c r="BF357" s="54">
        <v>0</v>
      </c>
      <c r="BG357" s="54">
        <v>11.074057163833018</v>
      </c>
      <c r="BH357" s="54">
        <v>14.779939516774194</v>
      </c>
      <c r="BI357" s="54">
        <v>14.779939516774194</v>
      </c>
      <c r="BJ357" s="54">
        <v>14.779939516774194</v>
      </c>
      <c r="BK357" s="54">
        <v>14.779939516774194</v>
      </c>
      <c r="BL357" s="54">
        <v>14.779939516774194</v>
      </c>
      <c r="BM357" s="54">
        <v>14.779939516774194</v>
      </c>
      <c r="BN357" s="54">
        <v>14.779939516774194</v>
      </c>
      <c r="BO357" s="54">
        <v>14.779939516774194</v>
      </c>
      <c r="BP357" s="54">
        <v>2</v>
      </c>
      <c r="BQ357" s="54">
        <v>0.66725819577813505</v>
      </c>
      <c r="BR357" s="54">
        <v>0</v>
      </c>
      <c r="BV357" s="54" t="s">
        <v>43</v>
      </c>
      <c r="BW357" s="54">
        <v>0</v>
      </c>
      <c r="BX357" s="54">
        <v>0</v>
      </c>
      <c r="BY357" s="54">
        <v>14.779939516774194</v>
      </c>
      <c r="BZ357" s="54">
        <v>0</v>
      </c>
      <c r="CA357" s="54">
        <v>0</v>
      </c>
      <c r="CB357" s="54">
        <v>3.1538461538461537</v>
      </c>
      <c r="CC357" s="54">
        <v>0</v>
      </c>
      <c r="CD357" s="54">
        <v>0</v>
      </c>
      <c r="CE357" s="54">
        <v>11.074057163833018</v>
      </c>
      <c r="CF357" s="54">
        <v>14.779939516774194</v>
      </c>
      <c r="CG357" s="54">
        <v>14.779939516774194</v>
      </c>
      <c r="CH357" s="54">
        <v>14.779939516774194</v>
      </c>
      <c r="CI357" s="54">
        <v>14.779939516774194</v>
      </c>
      <c r="CJ357" s="54">
        <v>14.779939516774194</v>
      </c>
      <c r="CK357" s="54">
        <v>14.779939516774194</v>
      </c>
      <c r="CL357" s="54">
        <v>14.779939516774194</v>
      </c>
      <c r="CM357" s="54">
        <v>14.779939516774194</v>
      </c>
      <c r="CN357" s="54">
        <v>0</v>
      </c>
      <c r="CO357" s="54">
        <v>0.66725819577813505</v>
      </c>
      <c r="CP357" s="54">
        <v>0</v>
      </c>
      <c r="CT357" s="54" t="s">
        <v>43</v>
      </c>
      <c r="CU357" s="54">
        <v>0</v>
      </c>
      <c r="CV357" s="54">
        <v>0</v>
      </c>
      <c r="CW357" s="54">
        <v>14.779939516774194</v>
      </c>
      <c r="CX357" s="54">
        <v>0</v>
      </c>
      <c r="CY357" s="54">
        <v>0</v>
      </c>
      <c r="CZ357" s="54">
        <v>3.1538461538461537</v>
      </c>
      <c r="DA357" s="54">
        <v>0</v>
      </c>
      <c r="DB357" s="54">
        <v>0</v>
      </c>
      <c r="DC357" s="54">
        <v>11.074057163833018</v>
      </c>
      <c r="DD357" s="54">
        <v>14.779939516774194</v>
      </c>
      <c r="DE357" s="54">
        <v>14.779939516774194</v>
      </c>
      <c r="DF357" s="54">
        <v>14.779939516774194</v>
      </c>
      <c r="DG357" s="54">
        <v>14.779939516774194</v>
      </c>
      <c r="DH357" s="54">
        <v>14.779939516774194</v>
      </c>
      <c r="DI357" s="54">
        <v>14.779939516774194</v>
      </c>
      <c r="DJ357" s="54">
        <v>14.779939516774194</v>
      </c>
      <c r="DK357" s="54">
        <v>14.779939516774194</v>
      </c>
      <c r="DL357" s="54">
        <v>2</v>
      </c>
      <c r="DM357" s="54">
        <v>0.66725819577813505</v>
      </c>
      <c r="DN357" s="54">
        <v>0</v>
      </c>
      <c r="DR357" s="54" t="s">
        <v>43</v>
      </c>
      <c r="DS357" s="54">
        <v>0</v>
      </c>
      <c r="DT357" s="54">
        <v>0</v>
      </c>
      <c r="DU357" s="54">
        <v>14.779939516774194</v>
      </c>
      <c r="DV357" s="54">
        <v>0</v>
      </c>
      <c r="DW357" s="54">
        <v>0</v>
      </c>
      <c r="DX357" s="54">
        <v>3.1538461538461537</v>
      </c>
      <c r="DY357" s="54">
        <v>0</v>
      </c>
      <c r="DZ357" s="54">
        <v>0</v>
      </c>
      <c r="EA357" s="54">
        <v>11.074057163833018</v>
      </c>
      <c r="EB357" s="54">
        <v>14.779939516774194</v>
      </c>
      <c r="EC357" s="54">
        <v>14.779939516774194</v>
      </c>
      <c r="ED357" s="54">
        <v>14.779939516774194</v>
      </c>
      <c r="EE357" s="54">
        <v>14.779939516774194</v>
      </c>
      <c r="EF357" s="54">
        <v>14.779939516774194</v>
      </c>
      <c r="EG357" s="54">
        <v>14.779939516774194</v>
      </c>
      <c r="EH357" s="54">
        <v>14.779939516774194</v>
      </c>
      <c r="EI357" s="54">
        <v>14.779939516774194</v>
      </c>
      <c r="EJ357" s="54">
        <v>0</v>
      </c>
      <c r="EK357" s="54">
        <v>0.66725819577813505</v>
      </c>
      <c r="EL357" s="54">
        <v>0</v>
      </c>
      <c r="EP357" s="54" t="s">
        <v>43</v>
      </c>
      <c r="EQ357" s="54">
        <v>0</v>
      </c>
      <c r="ER357" s="54">
        <v>0</v>
      </c>
      <c r="ES357" s="54">
        <v>14.779939516774194</v>
      </c>
      <c r="ET357" s="54">
        <v>0</v>
      </c>
      <c r="EU357" s="54">
        <v>0</v>
      </c>
      <c r="EV357" s="54">
        <v>3.1538461538461537</v>
      </c>
      <c r="EW357" s="54">
        <v>0</v>
      </c>
      <c r="EX357" s="54">
        <v>0</v>
      </c>
      <c r="EY357" s="54">
        <v>11.074057163833018</v>
      </c>
      <c r="EZ357" s="54">
        <v>14.779939516774194</v>
      </c>
      <c r="FA357" s="54">
        <v>14.779939516774194</v>
      </c>
      <c r="FB357" s="54">
        <v>14.779939516774194</v>
      </c>
      <c r="FC357" s="54">
        <v>14.779939516774194</v>
      </c>
      <c r="FD357" s="54">
        <v>14.779939516774194</v>
      </c>
      <c r="FE357" s="54">
        <v>14.779939516774194</v>
      </c>
      <c r="FF357" s="54">
        <v>14.779939516774194</v>
      </c>
      <c r="FG357" s="54">
        <v>14.779939516774194</v>
      </c>
      <c r="FH357" s="54">
        <v>2</v>
      </c>
      <c r="FI357" s="54">
        <v>0.66725819577813505</v>
      </c>
      <c r="FJ357" s="54">
        <v>0</v>
      </c>
      <c r="FN357" s="54" t="s">
        <v>43</v>
      </c>
      <c r="FO357" s="54">
        <v>0</v>
      </c>
      <c r="FP357" s="54">
        <v>0</v>
      </c>
      <c r="FQ357" s="54">
        <v>14.779939516774194</v>
      </c>
      <c r="FR357" s="54">
        <v>0</v>
      </c>
      <c r="FS357" s="54">
        <v>0</v>
      </c>
      <c r="FT357" s="54">
        <v>3.1538461538461537</v>
      </c>
      <c r="FU357" s="54">
        <v>0</v>
      </c>
      <c r="FV357" s="54">
        <v>0</v>
      </c>
      <c r="FW357" s="54">
        <v>11.074057163833018</v>
      </c>
      <c r="FX357" s="54">
        <v>14.779939516774194</v>
      </c>
      <c r="FY357" s="54">
        <v>14.779939516774194</v>
      </c>
      <c r="FZ357" s="54">
        <v>14.779939516774194</v>
      </c>
      <c r="GA357" s="54">
        <v>14.779939516774194</v>
      </c>
      <c r="GB357" s="54">
        <v>14.779939516774194</v>
      </c>
      <c r="GC357" s="54">
        <v>14.779939516774194</v>
      </c>
      <c r="GD357" s="54">
        <v>14.779939516774194</v>
      </c>
      <c r="GE357" s="54">
        <v>14.779939516774194</v>
      </c>
      <c r="GF357" s="54">
        <v>0</v>
      </c>
      <c r="GG357" s="54">
        <v>0.66725819577813505</v>
      </c>
      <c r="GH357" s="54">
        <v>0</v>
      </c>
      <c r="GL357" s="54" t="s">
        <v>43</v>
      </c>
      <c r="GM357" s="54">
        <v>0</v>
      </c>
      <c r="GN357" s="54">
        <v>0</v>
      </c>
      <c r="GO357" s="54">
        <v>14.779939516774194</v>
      </c>
      <c r="GP357" s="54">
        <v>0</v>
      </c>
      <c r="GQ357" s="54">
        <v>0</v>
      </c>
      <c r="GR357" s="54">
        <v>3.1538461538461537</v>
      </c>
      <c r="GS357" s="54">
        <v>0</v>
      </c>
      <c r="GT357" s="54">
        <v>0</v>
      </c>
      <c r="GU357" s="54">
        <v>11.074057163833018</v>
      </c>
      <c r="GV357" s="54">
        <v>14.779939516774194</v>
      </c>
      <c r="GW357" s="54">
        <v>14.779939516774194</v>
      </c>
      <c r="GX357" s="54">
        <v>14.779939516774194</v>
      </c>
      <c r="GY357" s="54">
        <v>14.779939516774194</v>
      </c>
      <c r="GZ357" s="54">
        <v>14.779939516774194</v>
      </c>
      <c r="HA357" s="54">
        <v>14.779939516774194</v>
      </c>
      <c r="HB357" s="54">
        <v>14.779939516774194</v>
      </c>
      <c r="HC357" s="54">
        <v>14.779939516774194</v>
      </c>
      <c r="HD357" s="54">
        <v>2</v>
      </c>
      <c r="HE357" s="54">
        <v>0.66725819577813505</v>
      </c>
      <c r="HF357" s="54">
        <v>0</v>
      </c>
      <c r="HJ357" s="54" t="s">
        <v>43</v>
      </c>
      <c r="HK357" s="54">
        <v>0</v>
      </c>
      <c r="HL357" s="54">
        <v>0</v>
      </c>
      <c r="HM357" s="54">
        <v>14.779939516774194</v>
      </c>
      <c r="HN357" s="54">
        <v>0</v>
      </c>
      <c r="HO357" s="54">
        <v>0</v>
      </c>
      <c r="HP357" s="54">
        <v>3.1538461538461537</v>
      </c>
      <c r="HQ357" s="54">
        <v>0</v>
      </c>
      <c r="HR357" s="54">
        <v>0</v>
      </c>
      <c r="HS357" s="54">
        <v>11.074057163833018</v>
      </c>
      <c r="HT357" s="54">
        <v>14.779939516774194</v>
      </c>
      <c r="HU357" s="54">
        <v>14.779939516774194</v>
      </c>
      <c r="HV357" s="54">
        <v>14.779939516774194</v>
      </c>
      <c r="HW357" s="54">
        <v>14.779939516774194</v>
      </c>
      <c r="HX357" s="54">
        <v>14.779939516774194</v>
      </c>
      <c r="HY357" s="54">
        <v>14.779939516774194</v>
      </c>
      <c r="HZ357" s="54">
        <v>14.779939516774194</v>
      </c>
      <c r="IA357" s="54">
        <v>14.779939516774194</v>
      </c>
      <c r="IB357" s="54">
        <v>0</v>
      </c>
      <c r="IC357" s="54">
        <v>0.66725819577813505</v>
      </c>
      <c r="ID357" s="54">
        <v>0</v>
      </c>
    </row>
    <row r="358" spans="2:238" x14ac:dyDescent="0.25">
      <c r="B358" s="54">
        <v>12</v>
      </c>
      <c r="C358" s="54">
        <v>1</v>
      </c>
      <c r="D358" s="54">
        <v>3600</v>
      </c>
      <c r="E358" s="54">
        <v>14.059778226451611</v>
      </c>
      <c r="F358" s="54">
        <v>0</v>
      </c>
      <c r="G358" s="54">
        <v>0</v>
      </c>
      <c r="H358" s="54">
        <v>3.1538461538461537</v>
      </c>
      <c r="I358" s="54">
        <v>0</v>
      </c>
      <c r="J358" s="54">
        <v>0</v>
      </c>
      <c r="K358" s="54">
        <v>10.353895873510435</v>
      </c>
      <c r="L358" s="54">
        <v>14.059778226451611</v>
      </c>
      <c r="M358" s="54">
        <v>14.059778226451611</v>
      </c>
      <c r="N358" s="54">
        <v>14.059778226451611</v>
      </c>
      <c r="O358" s="54">
        <v>14.059778226451611</v>
      </c>
      <c r="P358" s="54">
        <v>14.059778226451611</v>
      </c>
      <c r="Q358" s="54">
        <v>14.059778226451611</v>
      </c>
      <c r="R358" s="54">
        <v>14.059778226451611</v>
      </c>
      <c r="S358" s="54">
        <v>14.059778226451611</v>
      </c>
      <c r="T358" s="54">
        <v>2</v>
      </c>
      <c r="U358" s="54">
        <v>0.66997606433476342</v>
      </c>
      <c r="V358" s="54">
        <v>0</v>
      </c>
      <c r="Z358" s="54">
        <v>12</v>
      </c>
      <c r="AA358" s="54">
        <v>1</v>
      </c>
      <c r="AB358" s="54">
        <v>3600</v>
      </c>
      <c r="AC358" s="54">
        <v>14.059778226451611</v>
      </c>
      <c r="AD358" s="54">
        <v>0</v>
      </c>
      <c r="AE358" s="54">
        <v>0</v>
      </c>
      <c r="AF358" s="54">
        <v>3.1538461538461537</v>
      </c>
      <c r="AG358" s="54">
        <v>0</v>
      </c>
      <c r="AH358" s="54">
        <v>0</v>
      </c>
      <c r="AI358" s="54">
        <v>10.353895873510435</v>
      </c>
      <c r="AJ358" s="54">
        <v>14.059778226451611</v>
      </c>
      <c r="AK358" s="54">
        <v>14.059778226451611</v>
      </c>
      <c r="AL358" s="54">
        <v>14.059778226451611</v>
      </c>
      <c r="AM358" s="54">
        <v>14.059778226451611</v>
      </c>
      <c r="AN358" s="54">
        <v>14.059778226451611</v>
      </c>
      <c r="AO358" s="54">
        <v>14.059778226451611</v>
      </c>
      <c r="AP358" s="54">
        <v>14.059778226451611</v>
      </c>
      <c r="AQ358" s="54">
        <v>14.059778226451611</v>
      </c>
      <c r="AR358" s="54">
        <v>0</v>
      </c>
      <c r="AS358" s="54">
        <v>0.66997606433476342</v>
      </c>
      <c r="AT358" s="54">
        <v>0</v>
      </c>
      <c r="AX358" s="54">
        <v>12</v>
      </c>
      <c r="AY358" s="54">
        <v>1</v>
      </c>
      <c r="AZ358" s="54">
        <v>3600</v>
      </c>
      <c r="BA358" s="54">
        <v>14.059778226451611</v>
      </c>
      <c r="BB358" s="54">
        <v>0</v>
      </c>
      <c r="BC358" s="54">
        <v>0</v>
      </c>
      <c r="BD358" s="54">
        <v>3.1538461538461537</v>
      </c>
      <c r="BE358" s="54">
        <v>0</v>
      </c>
      <c r="BF358" s="54">
        <v>0</v>
      </c>
      <c r="BG358" s="54">
        <v>10.353895873510435</v>
      </c>
      <c r="BH358" s="54">
        <v>14.059778226451611</v>
      </c>
      <c r="BI358" s="54">
        <v>14.059778226451611</v>
      </c>
      <c r="BJ358" s="54">
        <v>14.059778226451611</v>
      </c>
      <c r="BK358" s="54">
        <v>14.059778226451611</v>
      </c>
      <c r="BL358" s="54">
        <v>14.059778226451611</v>
      </c>
      <c r="BM358" s="54">
        <v>14.059778226451611</v>
      </c>
      <c r="BN358" s="54">
        <v>14.059778226451611</v>
      </c>
      <c r="BO358" s="54">
        <v>14.059778226451611</v>
      </c>
      <c r="BP358" s="54">
        <v>2</v>
      </c>
      <c r="BQ358" s="54">
        <v>0.66725819577813505</v>
      </c>
      <c r="BR358" s="54">
        <v>0</v>
      </c>
      <c r="BV358" s="54">
        <v>12</v>
      </c>
      <c r="BW358" s="54">
        <v>1</v>
      </c>
      <c r="BX358" s="54">
        <v>3600</v>
      </c>
      <c r="BY358" s="54">
        <v>14.059778226451611</v>
      </c>
      <c r="BZ358" s="54">
        <v>0</v>
      </c>
      <c r="CA358" s="54">
        <v>0</v>
      </c>
      <c r="CB358" s="54">
        <v>3.1538461538461537</v>
      </c>
      <c r="CC358" s="54">
        <v>0</v>
      </c>
      <c r="CD358" s="54">
        <v>0</v>
      </c>
      <c r="CE358" s="54">
        <v>10.353895873510435</v>
      </c>
      <c r="CF358" s="54">
        <v>14.059778226451611</v>
      </c>
      <c r="CG358" s="54">
        <v>14.059778226451611</v>
      </c>
      <c r="CH358" s="54">
        <v>14.059778226451611</v>
      </c>
      <c r="CI358" s="54">
        <v>14.059778226451611</v>
      </c>
      <c r="CJ358" s="54">
        <v>14.059778226451611</v>
      </c>
      <c r="CK358" s="54">
        <v>14.059778226451611</v>
      </c>
      <c r="CL358" s="54">
        <v>14.059778226451611</v>
      </c>
      <c r="CM358" s="54">
        <v>14.059778226451611</v>
      </c>
      <c r="CN358" s="54">
        <v>0</v>
      </c>
      <c r="CO358" s="54">
        <v>0.66725819577813505</v>
      </c>
      <c r="CP358" s="54">
        <v>0</v>
      </c>
      <c r="CT358" s="54">
        <v>12</v>
      </c>
      <c r="CU358" s="54">
        <v>1</v>
      </c>
      <c r="CV358" s="54">
        <v>3600</v>
      </c>
      <c r="CW358" s="54">
        <v>14.059778226451611</v>
      </c>
      <c r="CX358" s="54">
        <v>0</v>
      </c>
      <c r="CY358" s="54">
        <v>0</v>
      </c>
      <c r="CZ358" s="54">
        <v>3.1538461538461537</v>
      </c>
      <c r="DA358" s="54">
        <v>0</v>
      </c>
      <c r="DB358" s="54">
        <v>0</v>
      </c>
      <c r="DC358" s="54">
        <v>10.353895873510435</v>
      </c>
      <c r="DD358" s="54">
        <v>14.059778226451611</v>
      </c>
      <c r="DE358" s="54">
        <v>14.059778226451611</v>
      </c>
      <c r="DF358" s="54">
        <v>14.059778226451611</v>
      </c>
      <c r="DG358" s="54">
        <v>14.059778226451611</v>
      </c>
      <c r="DH358" s="54">
        <v>14.059778226451611</v>
      </c>
      <c r="DI358" s="54">
        <v>14.059778226451611</v>
      </c>
      <c r="DJ358" s="54">
        <v>14.059778226451611</v>
      </c>
      <c r="DK358" s="54">
        <v>14.059778226451611</v>
      </c>
      <c r="DL358" s="54">
        <v>2</v>
      </c>
      <c r="DM358" s="54">
        <v>0.66725819577813505</v>
      </c>
      <c r="DN358" s="54">
        <v>0</v>
      </c>
      <c r="DR358" s="54">
        <v>12</v>
      </c>
      <c r="DS358" s="54">
        <v>1</v>
      </c>
      <c r="DT358" s="54">
        <v>3600</v>
      </c>
      <c r="DU358" s="54">
        <v>14.059778226451611</v>
      </c>
      <c r="DV358" s="54">
        <v>0</v>
      </c>
      <c r="DW358" s="54">
        <v>0</v>
      </c>
      <c r="DX358" s="54">
        <v>3.1538461538461537</v>
      </c>
      <c r="DY358" s="54">
        <v>0</v>
      </c>
      <c r="DZ358" s="54">
        <v>0</v>
      </c>
      <c r="EA358" s="54">
        <v>10.353895873510435</v>
      </c>
      <c r="EB358" s="54">
        <v>14.059778226451611</v>
      </c>
      <c r="EC358" s="54">
        <v>14.059778226451611</v>
      </c>
      <c r="ED358" s="54">
        <v>14.059778226451611</v>
      </c>
      <c r="EE358" s="54">
        <v>14.059778226451611</v>
      </c>
      <c r="EF358" s="54">
        <v>14.059778226451611</v>
      </c>
      <c r="EG358" s="54">
        <v>14.059778226451611</v>
      </c>
      <c r="EH358" s="54">
        <v>14.059778226451611</v>
      </c>
      <c r="EI358" s="54">
        <v>14.059778226451611</v>
      </c>
      <c r="EJ358" s="54">
        <v>0</v>
      </c>
      <c r="EK358" s="54">
        <v>0.66725819577813505</v>
      </c>
      <c r="EL358" s="54">
        <v>0</v>
      </c>
      <c r="EP358" s="54">
        <v>12</v>
      </c>
      <c r="EQ358" s="54">
        <v>1</v>
      </c>
      <c r="ER358" s="54">
        <v>3600</v>
      </c>
      <c r="ES358" s="54">
        <v>14.059778226451611</v>
      </c>
      <c r="ET358" s="54">
        <v>0</v>
      </c>
      <c r="EU358" s="54">
        <v>0</v>
      </c>
      <c r="EV358" s="54">
        <v>3.1538461538461537</v>
      </c>
      <c r="EW358" s="54">
        <v>0</v>
      </c>
      <c r="EX358" s="54">
        <v>0</v>
      </c>
      <c r="EY358" s="54">
        <v>10.353895873510435</v>
      </c>
      <c r="EZ358" s="54">
        <v>14.059778226451611</v>
      </c>
      <c r="FA358" s="54">
        <v>14.059778226451611</v>
      </c>
      <c r="FB358" s="54">
        <v>14.059778226451611</v>
      </c>
      <c r="FC358" s="54">
        <v>14.059778226451611</v>
      </c>
      <c r="FD358" s="54">
        <v>14.059778226451611</v>
      </c>
      <c r="FE358" s="54">
        <v>14.059778226451611</v>
      </c>
      <c r="FF358" s="54">
        <v>14.059778226451611</v>
      </c>
      <c r="FG358" s="54">
        <v>14.059778226451611</v>
      </c>
      <c r="FH358" s="54">
        <v>2</v>
      </c>
      <c r="FI358" s="54">
        <v>0.66725819577813505</v>
      </c>
      <c r="FJ358" s="54">
        <v>0</v>
      </c>
      <c r="FN358" s="54">
        <v>12</v>
      </c>
      <c r="FO358" s="54">
        <v>1</v>
      </c>
      <c r="FP358" s="54">
        <v>3600</v>
      </c>
      <c r="FQ358" s="54">
        <v>14.059778226451611</v>
      </c>
      <c r="FR358" s="54">
        <v>0</v>
      </c>
      <c r="FS358" s="54">
        <v>0</v>
      </c>
      <c r="FT358" s="54">
        <v>3.1538461538461537</v>
      </c>
      <c r="FU358" s="54">
        <v>0</v>
      </c>
      <c r="FV358" s="54">
        <v>0</v>
      </c>
      <c r="FW358" s="54">
        <v>10.353895873510435</v>
      </c>
      <c r="FX358" s="54">
        <v>14.059778226451611</v>
      </c>
      <c r="FY358" s="54">
        <v>14.059778226451611</v>
      </c>
      <c r="FZ358" s="54">
        <v>14.059778226451611</v>
      </c>
      <c r="GA358" s="54">
        <v>14.059778226451611</v>
      </c>
      <c r="GB358" s="54">
        <v>14.059778226451611</v>
      </c>
      <c r="GC358" s="54">
        <v>14.059778226451611</v>
      </c>
      <c r="GD358" s="54">
        <v>14.059778226451611</v>
      </c>
      <c r="GE358" s="54">
        <v>14.059778226451611</v>
      </c>
      <c r="GF358" s="54">
        <v>0</v>
      </c>
      <c r="GG358" s="54">
        <v>0.66725819577813505</v>
      </c>
      <c r="GH358" s="54">
        <v>0</v>
      </c>
      <c r="GL358" s="54">
        <v>12</v>
      </c>
      <c r="GM358" s="54">
        <v>1</v>
      </c>
      <c r="GN358" s="54">
        <v>3600</v>
      </c>
      <c r="GO358" s="54">
        <v>14.059778226451611</v>
      </c>
      <c r="GP358" s="54">
        <v>0</v>
      </c>
      <c r="GQ358" s="54">
        <v>0</v>
      </c>
      <c r="GR358" s="54">
        <v>3.1538461538461537</v>
      </c>
      <c r="GS358" s="54">
        <v>0</v>
      </c>
      <c r="GT358" s="54">
        <v>0</v>
      </c>
      <c r="GU358" s="54">
        <v>10.353895873510435</v>
      </c>
      <c r="GV358" s="54">
        <v>14.059778226451611</v>
      </c>
      <c r="GW358" s="54">
        <v>14.059778226451611</v>
      </c>
      <c r="GX358" s="54">
        <v>14.059778226451611</v>
      </c>
      <c r="GY358" s="54">
        <v>14.059778226451611</v>
      </c>
      <c r="GZ358" s="54">
        <v>14.059778226451611</v>
      </c>
      <c r="HA358" s="54">
        <v>14.059778226451611</v>
      </c>
      <c r="HB358" s="54">
        <v>14.059778226451611</v>
      </c>
      <c r="HC358" s="54">
        <v>14.059778226451611</v>
      </c>
      <c r="HD358" s="54">
        <v>2</v>
      </c>
      <c r="HE358" s="54">
        <v>0.66725819577813505</v>
      </c>
      <c r="HF358" s="54">
        <v>0</v>
      </c>
      <c r="HJ358" s="54">
        <v>12</v>
      </c>
      <c r="HK358" s="54">
        <v>1</v>
      </c>
      <c r="HL358" s="54">
        <v>3600</v>
      </c>
      <c r="HM358" s="54">
        <v>14.059778226451611</v>
      </c>
      <c r="HN358" s="54">
        <v>0</v>
      </c>
      <c r="HO358" s="54">
        <v>0</v>
      </c>
      <c r="HP358" s="54">
        <v>3.1538461538461537</v>
      </c>
      <c r="HQ358" s="54">
        <v>0</v>
      </c>
      <c r="HR358" s="54">
        <v>0</v>
      </c>
      <c r="HS358" s="54">
        <v>10.353895873510435</v>
      </c>
      <c r="HT358" s="54">
        <v>14.059778226451611</v>
      </c>
      <c r="HU358" s="54">
        <v>14.059778226451611</v>
      </c>
      <c r="HV358" s="54">
        <v>14.059778226451611</v>
      </c>
      <c r="HW358" s="54">
        <v>14.059778226451611</v>
      </c>
      <c r="HX358" s="54">
        <v>14.059778226451611</v>
      </c>
      <c r="HY358" s="54">
        <v>14.059778226451611</v>
      </c>
      <c r="HZ358" s="54">
        <v>14.059778226451611</v>
      </c>
      <c r="IA358" s="54">
        <v>14.059778226451611</v>
      </c>
      <c r="IB358" s="54">
        <v>0</v>
      </c>
      <c r="IC358" s="54">
        <v>0.66725819577813505</v>
      </c>
      <c r="ID358" s="54">
        <v>0</v>
      </c>
    </row>
    <row r="359" spans="2:238" x14ac:dyDescent="0.25">
      <c r="B359" s="54" t="s">
        <v>52</v>
      </c>
      <c r="C359" s="54">
        <v>2</v>
      </c>
      <c r="D359" s="54">
        <v>7200</v>
      </c>
      <c r="E359" s="54">
        <v>13.685907258612904</v>
      </c>
      <c r="F359" s="54">
        <v>0</v>
      </c>
      <c r="G359" s="54">
        <v>0</v>
      </c>
      <c r="H359" s="54">
        <v>3.1538461538461537</v>
      </c>
      <c r="I359" s="54">
        <v>0</v>
      </c>
      <c r="J359" s="54">
        <v>0</v>
      </c>
      <c r="K359" s="54">
        <v>9.9800249056717263</v>
      </c>
      <c r="L359" s="54">
        <v>13.685907258612904</v>
      </c>
      <c r="M359" s="54">
        <v>13.685907258612904</v>
      </c>
      <c r="N359" s="54">
        <v>13.685907258612904</v>
      </c>
      <c r="O359" s="54">
        <v>13.685907258612904</v>
      </c>
      <c r="P359" s="54">
        <v>13.685907258612904</v>
      </c>
      <c r="Q359" s="54">
        <v>13.685907258612904</v>
      </c>
      <c r="R359" s="54">
        <v>13.685907258612904</v>
      </c>
      <c r="S359" s="54">
        <v>13.685907258612904</v>
      </c>
      <c r="T359" s="54">
        <v>2</v>
      </c>
      <c r="U359" s="54">
        <v>0.66997606433476342</v>
      </c>
      <c r="V359" s="54">
        <v>0</v>
      </c>
      <c r="Z359" s="54" t="s">
        <v>52</v>
      </c>
      <c r="AA359" s="54">
        <v>2</v>
      </c>
      <c r="AB359" s="54">
        <v>7200</v>
      </c>
      <c r="AC359" s="54">
        <v>13.685907258612904</v>
      </c>
      <c r="AD359" s="54">
        <v>0</v>
      </c>
      <c r="AE359" s="54">
        <v>0</v>
      </c>
      <c r="AF359" s="54">
        <v>3.1538461538461537</v>
      </c>
      <c r="AG359" s="54">
        <v>0</v>
      </c>
      <c r="AH359" s="54">
        <v>0</v>
      </c>
      <c r="AI359" s="54">
        <v>9.9800249056717263</v>
      </c>
      <c r="AJ359" s="54">
        <v>13.685907258612904</v>
      </c>
      <c r="AK359" s="54">
        <v>13.685907258612904</v>
      </c>
      <c r="AL359" s="54">
        <v>13.685907258612904</v>
      </c>
      <c r="AM359" s="54">
        <v>13.685907258612904</v>
      </c>
      <c r="AN359" s="54">
        <v>13.685907258612904</v>
      </c>
      <c r="AO359" s="54">
        <v>13.685907258612904</v>
      </c>
      <c r="AP359" s="54">
        <v>13.685907258612904</v>
      </c>
      <c r="AQ359" s="54">
        <v>13.685907258612904</v>
      </c>
      <c r="AR359" s="54">
        <v>0</v>
      </c>
      <c r="AS359" s="54">
        <v>0.66997606433476342</v>
      </c>
      <c r="AT359" s="54">
        <v>0</v>
      </c>
      <c r="AX359" s="54" t="s">
        <v>52</v>
      </c>
      <c r="AY359" s="54">
        <v>2</v>
      </c>
      <c r="AZ359" s="54">
        <v>7200</v>
      </c>
      <c r="BA359" s="54">
        <v>13.685907258612904</v>
      </c>
      <c r="BB359" s="54">
        <v>0</v>
      </c>
      <c r="BC359" s="54">
        <v>0</v>
      </c>
      <c r="BD359" s="54">
        <v>3.1538461538461537</v>
      </c>
      <c r="BE359" s="54">
        <v>0</v>
      </c>
      <c r="BF359" s="54">
        <v>0</v>
      </c>
      <c r="BG359" s="54">
        <v>9.9800249056717263</v>
      </c>
      <c r="BH359" s="54">
        <v>13.685907258612904</v>
      </c>
      <c r="BI359" s="54">
        <v>13.685907258612904</v>
      </c>
      <c r="BJ359" s="54">
        <v>13.685907258612904</v>
      </c>
      <c r="BK359" s="54">
        <v>13.685907258612904</v>
      </c>
      <c r="BL359" s="54">
        <v>13.685907258612904</v>
      </c>
      <c r="BM359" s="54">
        <v>13.685907258612904</v>
      </c>
      <c r="BN359" s="54">
        <v>13.685907258612904</v>
      </c>
      <c r="BO359" s="54">
        <v>13.685907258612904</v>
      </c>
      <c r="BP359" s="54">
        <v>2</v>
      </c>
      <c r="BQ359" s="54">
        <v>0.66725819577813505</v>
      </c>
      <c r="BR359" s="54">
        <v>0</v>
      </c>
      <c r="BV359" s="54" t="s">
        <v>52</v>
      </c>
      <c r="BW359" s="54">
        <v>2</v>
      </c>
      <c r="BX359" s="54">
        <v>7200</v>
      </c>
      <c r="BY359" s="54">
        <v>13.685907258612904</v>
      </c>
      <c r="BZ359" s="54">
        <v>0</v>
      </c>
      <c r="CA359" s="54">
        <v>0</v>
      </c>
      <c r="CB359" s="54">
        <v>3.1538461538461537</v>
      </c>
      <c r="CC359" s="54">
        <v>0</v>
      </c>
      <c r="CD359" s="54">
        <v>0</v>
      </c>
      <c r="CE359" s="54">
        <v>9.9800249056717263</v>
      </c>
      <c r="CF359" s="54">
        <v>13.685907258612904</v>
      </c>
      <c r="CG359" s="54">
        <v>13.685907258612904</v>
      </c>
      <c r="CH359" s="54">
        <v>13.685907258612904</v>
      </c>
      <c r="CI359" s="54">
        <v>13.685907258612904</v>
      </c>
      <c r="CJ359" s="54">
        <v>13.685907258612904</v>
      </c>
      <c r="CK359" s="54">
        <v>13.685907258612904</v>
      </c>
      <c r="CL359" s="54">
        <v>13.685907258612904</v>
      </c>
      <c r="CM359" s="54">
        <v>13.685907258612904</v>
      </c>
      <c r="CN359" s="54">
        <v>0</v>
      </c>
      <c r="CO359" s="54">
        <v>0.66725819577813505</v>
      </c>
      <c r="CP359" s="54">
        <v>0</v>
      </c>
      <c r="CT359" s="54" t="s">
        <v>52</v>
      </c>
      <c r="CU359" s="54">
        <v>2</v>
      </c>
      <c r="CV359" s="54">
        <v>7200</v>
      </c>
      <c r="CW359" s="54">
        <v>13.685907258612904</v>
      </c>
      <c r="CX359" s="54">
        <v>0</v>
      </c>
      <c r="CY359" s="54">
        <v>0</v>
      </c>
      <c r="CZ359" s="54">
        <v>3.1538461538461537</v>
      </c>
      <c r="DA359" s="54">
        <v>0</v>
      </c>
      <c r="DB359" s="54">
        <v>0</v>
      </c>
      <c r="DC359" s="54">
        <v>9.9800249056717263</v>
      </c>
      <c r="DD359" s="54">
        <v>13.685907258612904</v>
      </c>
      <c r="DE359" s="54">
        <v>13.685907258612904</v>
      </c>
      <c r="DF359" s="54">
        <v>13.685907258612904</v>
      </c>
      <c r="DG359" s="54">
        <v>13.685907258612904</v>
      </c>
      <c r="DH359" s="54">
        <v>13.685907258612904</v>
      </c>
      <c r="DI359" s="54">
        <v>13.685907258612904</v>
      </c>
      <c r="DJ359" s="54">
        <v>13.685907258612904</v>
      </c>
      <c r="DK359" s="54">
        <v>13.685907258612904</v>
      </c>
      <c r="DL359" s="54">
        <v>2</v>
      </c>
      <c r="DM359" s="54">
        <v>0.66725819577813505</v>
      </c>
      <c r="DN359" s="54">
        <v>0</v>
      </c>
      <c r="DR359" s="54" t="s">
        <v>52</v>
      </c>
      <c r="DS359" s="54">
        <v>2</v>
      </c>
      <c r="DT359" s="54">
        <v>7200</v>
      </c>
      <c r="DU359" s="54">
        <v>13.685907258612904</v>
      </c>
      <c r="DV359" s="54">
        <v>0</v>
      </c>
      <c r="DW359" s="54">
        <v>0</v>
      </c>
      <c r="DX359" s="54">
        <v>3.1538461538461537</v>
      </c>
      <c r="DY359" s="54">
        <v>0</v>
      </c>
      <c r="DZ359" s="54">
        <v>0</v>
      </c>
      <c r="EA359" s="54">
        <v>9.9800249056717263</v>
      </c>
      <c r="EB359" s="54">
        <v>13.685907258612904</v>
      </c>
      <c r="EC359" s="54">
        <v>13.685907258612904</v>
      </c>
      <c r="ED359" s="54">
        <v>13.685907258612904</v>
      </c>
      <c r="EE359" s="54">
        <v>13.685907258612904</v>
      </c>
      <c r="EF359" s="54">
        <v>13.685907258612904</v>
      </c>
      <c r="EG359" s="54">
        <v>13.685907258612904</v>
      </c>
      <c r="EH359" s="54">
        <v>13.685907258612904</v>
      </c>
      <c r="EI359" s="54">
        <v>13.685907258612904</v>
      </c>
      <c r="EJ359" s="54">
        <v>0</v>
      </c>
      <c r="EK359" s="54">
        <v>0.66725819577813505</v>
      </c>
      <c r="EL359" s="54">
        <v>0</v>
      </c>
      <c r="EP359" s="54" t="s">
        <v>52</v>
      </c>
      <c r="EQ359" s="54">
        <v>2</v>
      </c>
      <c r="ER359" s="54">
        <v>7200</v>
      </c>
      <c r="ES359" s="54">
        <v>13.685907258612904</v>
      </c>
      <c r="ET359" s="54">
        <v>0</v>
      </c>
      <c r="EU359" s="54">
        <v>0</v>
      </c>
      <c r="EV359" s="54">
        <v>3.1538461538461537</v>
      </c>
      <c r="EW359" s="54">
        <v>0</v>
      </c>
      <c r="EX359" s="54">
        <v>0</v>
      </c>
      <c r="EY359" s="54">
        <v>9.9800249056717263</v>
      </c>
      <c r="EZ359" s="54">
        <v>13.685907258612904</v>
      </c>
      <c r="FA359" s="54">
        <v>13.685907258612904</v>
      </c>
      <c r="FB359" s="54">
        <v>13.685907258612904</v>
      </c>
      <c r="FC359" s="54">
        <v>13.685907258612904</v>
      </c>
      <c r="FD359" s="54">
        <v>13.685907258612904</v>
      </c>
      <c r="FE359" s="54">
        <v>13.685907258612904</v>
      </c>
      <c r="FF359" s="54">
        <v>13.685907258612904</v>
      </c>
      <c r="FG359" s="54">
        <v>13.685907258612904</v>
      </c>
      <c r="FH359" s="54">
        <v>2</v>
      </c>
      <c r="FI359" s="54">
        <v>0.66725819577813505</v>
      </c>
      <c r="FJ359" s="54">
        <v>0</v>
      </c>
      <c r="FN359" s="54" t="s">
        <v>52</v>
      </c>
      <c r="FO359" s="54">
        <v>2</v>
      </c>
      <c r="FP359" s="54">
        <v>7200</v>
      </c>
      <c r="FQ359" s="54">
        <v>13.685907258612904</v>
      </c>
      <c r="FR359" s="54">
        <v>0</v>
      </c>
      <c r="FS359" s="54">
        <v>0</v>
      </c>
      <c r="FT359" s="54">
        <v>3.1538461538461537</v>
      </c>
      <c r="FU359" s="54">
        <v>0</v>
      </c>
      <c r="FV359" s="54">
        <v>0</v>
      </c>
      <c r="FW359" s="54">
        <v>9.9800249056717263</v>
      </c>
      <c r="FX359" s="54">
        <v>13.685907258612904</v>
      </c>
      <c r="FY359" s="54">
        <v>13.685907258612904</v>
      </c>
      <c r="FZ359" s="54">
        <v>13.685907258612904</v>
      </c>
      <c r="GA359" s="54">
        <v>13.685907258612904</v>
      </c>
      <c r="GB359" s="54">
        <v>13.685907258612904</v>
      </c>
      <c r="GC359" s="54">
        <v>13.685907258612904</v>
      </c>
      <c r="GD359" s="54">
        <v>13.685907258612904</v>
      </c>
      <c r="GE359" s="54">
        <v>13.685907258612904</v>
      </c>
      <c r="GF359" s="54">
        <v>0</v>
      </c>
      <c r="GG359" s="54">
        <v>0.66725819577813505</v>
      </c>
      <c r="GH359" s="54">
        <v>0</v>
      </c>
      <c r="GL359" s="54" t="s">
        <v>52</v>
      </c>
      <c r="GM359" s="54">
        <v>2</v>
      </c>
      <c r="GN359" s="54">
        <v>7200</v>
      </c>
      <c r="GO359" s="54">
        <v>13.685907258612904</v>
      </c>
      <c r="GP359" s="54">
        <v>0</v>
      </c>
      <c r="GQ359" s="54">
        <v>0</v>
      </c>
      <c r="GR359" s="54">
        <v>3.1538461538461537</v>
      </c>
      <c r="GS359" s="54">
        <v>0</v>
      </c>
      <c r="GT359" s="54">
        <v>0</v>
      </c>
      <c r="GU359" s="54">
        <v>9.9800249056717263</v>
      </c>
      <c r="GV359" s="54">
        <v>13.685907258612904</v>
      </c>
      <c r="GW359" s="54">
        <v>13.685907258612904</v>
      </c>
      <c r="GX359" s="54">
        <v>13.685907258612904</v>
      </c>
      <c r="GY359" s="54">
        <v>13.685907258612904</v>
      </c>
      <c r="GZ359" s="54">
        <v>13.685907258612904</v>
      </c>
      <c r="HA359" s="54">
        <v>13.685907258612904</v>
      </c>
      <c r="HB359" s="54">
        <v>13.685907258612904</v>
      </c>
      <c r="HC359" s="54">
        <v>13.685907258612904</v>
      </c>
      <c r="HD359" s="54">
        <v>2</v>
      </c>
      <c r="HE359" s="54">
        <v>0.66725819577813505</v>
      </c>
      <c r="HF359" s="54">
        <v>0</v>
      </c>
      <c r="HJ359" s="54" t="s">
        <v>52</v>
      </c>
      <c r="HK359" s="54">
        <v>2</v>
      </c>
      <c r="HL359" s="54">
        <v>7200</v>
      </c>
      <c r="HM359" s="54">
        <v>13.685907258612904</v>
      </c>
      <c r="HN359" s="54">
        <v>0</v>
      </c>
      <c r="HO359" s="54">
        <v>0</v>
      </c>
      <c r="HP359" s="54">
        <v>3.1538461538461537</v>
      </c>
      <c r="HQ359" s="54">
        <v>0</v>
      </c>
      <c r="HR359" s="54">
        <v>0</v>
      </c>
      <c r="HS359" s="54">
        <v>9.9800249056717263</v>
      </c>
      <c r="HT359" s="54">
        <v>13.685907258612904</v>
      </c>
      <c r="HU359" s="54">
        <v>13.685907258612904</v>
      </c>
      <c r="HV359" s="54">
        <v>13.685907258612904</v>
      </c>
      <c r="HW359" s="54">
        <v>13.685907258612904</v>
      </c>
      <c r="HX359" s="54">
        <v>13.685907258612904</v>
      </c>
      <c r="HY359" s="54">
        <v>13.685907258612904</v>
      </c>
      <c r="HZ359" s="54">
        <v>13.685907258612904</v>
      </c>
      <c r="IA359" s="54">
        <v>13.685907258612904</v>
      </c>
      <c r="IB359" s="54">
        <v>0</v>
      </c>
      <c r="IC359" s="54">
        <v>0.66725819577813505</v>
      </c>
      <c r="ID359" s="54">
        <v>0</v>
      </c>
    </row>
    <row r="360" spans="2:238" x14ac:dyDescent="0.25">
      <c r="B360" s="54">
        <v>26.196981854998086</v>
      </c>
      <c r="C360" s="54">
        <v>3</v>
      </c>
      <c r="D360" s="54">
        <v>10800</v>
      </c>
      <c r="E360" s="54">
        <v>12.438649193999998</v>
      </c>
      <c r="F360" s="54">
        <v>0</v>
      </c>
      <c r="G360" s="54">
        <v>0</v>
      </c>
      <c r="H360" s="54">
        <v>3.1538461538461537</v>
      </c>
      <c r="I360" s="54">
        <v>0</v>
      </c>
      <c r="J360" s="54">
        <v>0</v>
      </c>
      <c r="K360" s="54">
        <v>8.7327668410588224</v>
      </c>
      <c r="L360" s="54">
        <v>12.438649193999998</v>
      </c>
      <c r="M360" s="54">
        <v>12.438649193999998</v>
      </c>
      <c r="N360" s="54">
        <v>12.438649193999998</v>
      </c>
      <c r="O360" s="54">
        <v>12.438649193999998</v>
      </c>
      <c r="P360" s="54">
        <v>12.438649193999998</v>
      </c>
      <c r="Q360" s="54">
        <v>12.438649193999998</v>
      </c>
      <c r="R360" s="54">
        <v>12.438649193999998</v>
      </c>
      <c r="S360" s="54">
        <v>12.438649193999998</v>
      </c>
      <c r="T360" s="54">
        <v>2</v>
      </c>
      <c r="U360" s="54">
        <v>0.66997606433476342</v>
      </c>
      <c r="V360" s="54">
        <v>0</v>
      </c>
      <c r="Z360" s="54">
        <v>26.196981854998086</v>
      </c>
      <c r="AA360" s="54">
        <v>3</v>
      </c>
      <c r="AB360" s="54">
        <v>10800</v>
      </c>
      <c r="AC360" s="54">
        <v>12.438649193999998</v>
      </c>
      <c r="AD360" s="54">
        <v>0</v>
      </c>
      <c r="AE360" s="54">
        <v>0</v>
      </c>
      <c r="AF360" s="54">
        <v>3.1538461538461537</v>
      </c>
      <c r="AG360" s="54">
        <v>0</v>
      </c>
      <c r="AH360" s="54">
        <v>0</v>
      </c>
      <c r="AI360" s="54">
        <v>8.7327668410588224</v>
      </c>
      <c r="AJ360" s="54">
        <v>12.438649193999998</v>
      </c>
      <c r="AK360" s="54">
        <v>12.438649193999998</v>
      </c>
      <c r="AL360" s="54">
        <v>12.438649193999998</v>
      </c>
      <c r="AM360" s="54">
        <v>12.438649193999998</v>
      </c>
      <c r="AN360" s="54">
        <v>12.438649193999998</v>
      </c>
      <c r="AO360" s="54">
        <v>12.438649193999998</v>
      </c>
      <c r="AP360" s="54">
        <v>12.438649193999998</v>
      </c>
      <c r="AQ360" s="54">
        <v>12.438649193999998</v>
      </c>
      <c r="AR360" s="54">
        <v>0</v>
      </c>
      <c r="AS360" s="54">
        <v>0.66997606433476342</v>
      </c>
      <c r="AT360" s="54">
        <v>0</v>
      </c>
      <c r="AX360" s="54">
        <v>26.196981854998086</v>
      </c>
      <c r="AY360" s="54">
        <v>3</v>
      </c>
      <c r="AZ360" s="54">
        <v>10800</v>
      </c>
      <c r="BA360" s="54">
        <v>12.438649193999998</v>
      </c>
      <c r="BB360" s="54">
        <v>0</v>
      </c>
      <c r="BC360" s="54">
        <v>0</v>
      </c>
      <c r="BD360" s="54">
        <v>3.1538461538461537</v>
      </c>
      <c r="BE360" s="54">
        <v>0</v>
      </c>
      <c r="BF360" s="54">
        <v>0</v>
      </c>
      <c r="BG360" s="54">
        <v>8.7327668410588224</v>
      </c>
      <c r="BH360" s="54">
        <v>12.438649193999998</v>
      </c>
      <c r="BI360" s="54">
        <v>12.438649193999998</v>
      </c>
      <c r="BJ360" s="54">
        <v>12.438649193999998</v>
      </c>
      <c r="BK360" s="54">
        <v>12.438649193999998</v>
      </c>
      <c r="BL360" s="54">
        <v>12.438649193999998</v>
      </c>
      <c r="BM360" s="54">
        <v>12.438649193999998</v>
      </c>
      <c r="BN360" s="54">
        <v>12.438649193999998</v>
      </c>
      <c r="BO360" s="54">
        <v>12.438649193999998</v>
      </c>
      <c r="BP360" s="54">
        <v>2</v>
      </c>
      <c r="BQ360" s="54">
        <v>0.66725819577813505</v>
      </c>
      <c r="BR360" s="54">
        <v>0</v>
      </c>
      <c r="BV360" s="54">
        <v>26.196981854998086</v>
      </c>
      <c r="BW360" s="54">
        <v>3</v>
      </c>
      <c r="BX360" s="54">
        <v>10800</v>
      </c>
      <c r="BY360" s="54">
        <v>12.438649193999998</v>
      </c>
      <c r="BZ360" s="54">
        <v>0</v>
      </c>
      <c r="CA360" s="54">
        <v>0</v>
      </c>
      <c r="CB360" s="54">
        <v>3.1538461538461537</v>
      </c>
      <c r="CC360" s="54">
        <v>0</v>
      </c>
      <c r="CD360" s="54">
        <v>0</v>
      </c>
      <c r="CE360" s="54">
        <v>8.7327668410588224</v>
      </c>
      <c r="CF360" s="54">
        <v>12.438649193999998</v>
      </c>
      <c r="CG360" s="54">
        <v>12.438649193999998</v>
      </c>
      <c r="CH360" s="54">
        <v>12.438649193999998</v>
      </c>
      <c r="CI360" s="54">
        <v>12.438649193999998</v>
      </c>
      <c r="CJ360" s="54">
        <v>12.438649193999998</v>
      </c>
      <c r="CK360" s="54">
        <v>12.438649193999998</v>
      </c>
      <c r="CL360" s="54">
        <v>12.438649193999998</v>
      </c>
      <c r="CM360" s="54">
        <v>12.438649193999998</v>
      </c>
      <c r="CN360" s="54">
        <v>0</v>
      </c>
      <c r="CO360" s="54">
        <v>0.66725819577813505</v>
      </c>
      <c r="CP360" s="54">
        <v>0</v>
      </c>
      <c r="CT360" s="54">
        <v>26.196981854998086</v>
      </c>
      <c r="CU360" s="54">
        <v>3</v>
      </c>
      <c r="CV360" s="54">
        <v>10800</v>
      </c>
      <c r="CW360" s="54">
        <v>12.438649193999998</v>
      </c>
      <c r="CX360" s="54">
        <v>0</v>
      </c>
      <c r="CY360" s="54">
        <v>0</v>
      </c>
      <c r="CZ360" s="54">
        <v>3.1538461538461537</v>
      </c>
      <c r="DA360" s="54">
        <v>0</v>
      </c>
      <c r="DB360" s="54">
        <v>0</v>
      </c>
      <c r="DC360" s="54">
        <v>8.7327668410588224</v>
      </c>
      <c r="DD360" s="54">
        <v>12.438649193999998</v>
      </c>
      <c r="DE360" s="54">
        <v>12.438649193999998</v>
      </c>
      <c r="DF360" s="54">
        <v>12.438649193999998</v>
      </c>
      <c r="DG360" s="54">
        <v>12.438649193999998</v>
      </c>
      <c r="DH360" s="54">
        <v>12.438649193999998</v>
      </c>
      <c r="DI360" s="54">
        <v>12.438649193999998</v>
      </c>
      <c r="DJ360" s="54">
        <v>12.438649193999998</v>
      </c>
      <c r="DK360" s="54">
        <v>12.438649193999998</v>
      </c>
      <c r="DL360" s="54">
        <v>2</v>
      </c>
      <c r="DM360" s="54">
        <v>0.66725819577813505</v>
      </c>
      <c r="DN360" s="54">
        <v>0</v>
      </c>
      <c r="DR360" s="54">
        <v>26.196981854998086</v>
      </c>
      <c r="DS360" s="54">
        <v>3</v>
      </c>
      <c r="DT360" s="54">
        <v>10800</v>
      </c>
      <c r="DU360" s="54">
        <v>12.438649193999998</v>
      </c>
      <c r="DV360" s="54">
        <v>0</v>
      </c>
      <c r="DW360" s="54">
        <v>0</v>
      </c>
      <c r="DX360" s="54">
        <v>3.1538461538461537</v>
      </c>
      <c r="DY360" s="54">
        <v>0</v>
      </c>
      <c r="DZ360" s="54">
        <v>0</v>
      </c>
      <c r="EA360" s="54">
        <v>8.7327668410588224</v>
      </c>
      <c r="EB360" s="54">
        <v>12.438649193999998</v>
      </c>
      <c r="EC360" s="54">
        <v>12.438649193999998</v>
      </c>
      <c r="ED360" s="54">
        <v>12.438649193999998</v>
      </c>
      <c r="EE360" s="54">
        <v>12.438649193999998</v>
      </c>
      <c r="EF360" s="54">
        <v>12.438649193999998</v>
      </c>
      <c r="EG360" s="54">
        <v>12.438649193999998</v>
      </c>
      <c r="EH360" s="54">
        <v>12.438649193999998</v>
      </c>
      <c r="EI360" s="54">
        <v>12.438649193999998</v>
      </c>
      <c r="EJ360" s="54">
        <v>0</v>
      </c>
      <c r="EK360" s="54">
        <v>0.66725819577813505</v>
      </c>
      <c r="EL360" s="54">
        <v>0</v>
      </c>
      <c r="EP360" s="54">
        <v>26.196981854998086</v>
      </c>
      <c r="EQ360" s="54">
        <v>3</v>
      </c>
      <c r="ER360" s="54">
        <v>10800</v>
      </c>
      <c r="ES360" s="54">
        <v>12.438649193999998</v>
      </c>
      <c r="ET360" s="54">
        <v>0</v>
      </c>
      <c r="EU360" s="54">
        <v>0</v>
      </c>
      <c r="EV360" s="54">
        <v>3.1538461538461537</v>
      </c>
      <c r="EW360" s="54">
        <v>0</v>
      </c>
      <c r="EX360" s="54">
        <v>0</v>
      </c>
      <c r="EY360" s="54">
        <v>8.7327668410588224</v>
      </c>
      <c r="EZ360" s="54">
        <v>12.438649193999998</v>
      </c>
      <c r="FA360" s="54">
        <v>12.438649193999998</v>
      </c>
      <c r="FB360" s="54">
        <v>12.438649193999998</v>
      </c>
      <c r="FC360" s="54">
        <v>12.438649193999998</v>
      </c>
      <c r="FD360" s="54">
        <v>12.438649193999998</v>
      </c>
      <c r="FE360" s="54">
        <v>12.438649193999998</v>
      </c>
      <c r="FF360" s="54">
        <v>12.438649193999998</v>
      </c>
      <c r="FG360" s="54">
        <v>12.438649193999998</v>
      </c>
      <c r="FH360" s="54">
        <v>2</v>
      </c>
      <c r="FI360" s="54">
        <v>0.66725819577813505</v>
      </c>
      <c r="FJ360" s="54">
        <v>0</v>
      </c>
      <c r="FN360" s="54">
        <v>26.196981854998086</v>
      </c>
      <c r="FO360" s="54">
        <v>3</v>
      </c>
      <c r="FP360" s="54">
        <v>10800</v>
      </c>
      <c r="FQ360" s="54">
        <v>12.438649193999998</v>
      </c>
      <c r="FR360" s="54">
        <v>0</v>
      </c>
      <c r="FS360" s="54">
        <v>0</v>
      </c>
      <c r="FT360" s="54">
        <v>3.1538461538461537</v>
      </c>
      <c r="FU360" s="54">
        <v>0</v>
      </c>
      <c r="FV360" s="54">
        <v>0</v>
      </c>
      <c r="FW360" s="54">
        <v>8.7327668410588224</v>
      </c>
      <c r="FX360" s="54">
        <v>12.438649193999998</v>
      </c>
      <c r="FY360" s="54">
        <v>12.438649193999998</v>
      </c>
      <c r="FZ360" s="54">
        <v>12.438649193999998</v>
      </c>
      <c r="GA360" s="54">
        <v>12.438649193999998</v>
      </c>
      <c r="GB360" s="54">
        <v>12.438649193999998</v>
      </c>
      <c r="GC360" s="54">
        <v>12.438649193999998</v>
      </c>
      <c r="GD360" s="54">
        <v>12.438649193999998</v>
      </c>
      <c r="GE360" s="54">
        <v>12.438649193999998</v>
      </c>
      <c r="GF360" s="54">
        <v>0</v>
      </c>
      <c r="GG360" s="54">
        <v>0.66725819577813505</v>
      </c>
      <c r="GH360" s="54">
        <v>0</v>
      </c>
      <c r="GL360" s="54">
        <v>26.196981854998086</v>
      </c>
      <c r="GM360" s="54">
        <v>3</v>
      </c>
      <c r="GN360" s="54">
        <v>10800</v>
      </c>
      <c r="GO360" s="54">
        <v>12.438649193999998</v>
      </c>
      <c r="GP360" s="54">
        <v>0</v>
      </c>
      <c r="GQ360" s="54">
        <v>0</v>
      </c>
      <c r="GR360" s="54">
        <v>3.1538461538461537</v>
      </c>
      <c r="GS360" s="54">
        <v>0</v>
      </c>
      <c r="GT360" s="54">
        <v>0</v>
      </c>
      <c r="GU360" s="54">
        <v>8.7327668410588224</v>
      </c>
      <c r="GV360" s="54">
        <v>12.438649193999998</v>
      </c>
      <c r="GW360" s="54">
        <v>12.438649193999998</v>
      </c>
      <c r="GX360" s="54">
        <v>12.438649193999998</v>
      </c>
      <c r="GY360" s="54">
        <v>12.438649193999998</v>
      </c>
      <c r="GZ360" s="54">
        <v>12.438649193999998</v>
      </c>
      <c r="HA360" s="54">
        <v>12.438649193999998</v>
      </c>
      <c r="HB360" s="54">
        <v>12.438649193999998</v>
      </c>
      <c r="HC360" s="54">
        <v>12.438649193999998</v>
      </c>
      <c r="HD360" s="54">
        <v>2</v>
      </c>
      <c r="HE360" s="54">
        <v>0.66725819577813505</v>
      </c>
      <c r="HF360" s="54">
        <v>0</v>
      </c>
      <c r="HJ360" s="54">
        <v>26.196981854998086</v>
      </c>
      <c r="HK360" s="54">
        <v>3</v>
      </c>
      <c r="HL360" s="54">
        <v>10800</v>
      </c>
      <c r="HM360" s="54">
        <v>12.438649193999998</v>
      </c>
      <c r="HN360" s="54">
        <v>0</v>
      </c>
      <c r="HO360" s="54">
        <v>0</v>
      </c>
      <c r="HP360" s="54">
        <v>3.1538461538461537</v>
      </c>
      <c r="HQ360" s="54">
        <v>0</v>
      </c>
      <c r="HR360" s="54">
        <v>0</v>
      </c>
      <c r="HS360" s="54">
        <v>8.7327668410588224</v>
      </c>
      <c r="HT360" s="54">
        <v>12.438649193999998</v>
      </c>
      <c r="HU360" s="54">
        <v>12.438649193999998</v>
      </c>
      <c r="HV360" s="54">
        <v>12.438649193999998</v>
      </c>
      <c r="HW360" s="54">
        <v>12.438649193999998</v>
      </c>
      <c r="HX360" s="54">
        <v>12.438649193999998</v>
      </c>
      <c r="HY360" s="54">
        <v>12.438649193999998</v>
      </c>
      <c r="HZ360" s="54">
        <v>12.438649193999998</v>
      </c>
      <c r="IA360" s="54">
        <v>12.438649193999998</v>
      </c>
      <c r="IB360" s="54">
        <v>0</v>
      </c>
      <c r="IC360" s="54">
        <v>0.66725819577813505</v>
      </c>
      <c r="ID360" s="54">
        <v>0</v>
      </c>
    </row>
    <row r="361" spans="2:238" x14ac:dyDescent="0.25">
      <c r="B361" s="54" t="s">
        <v>53</v>
      </c>
      <c r="C361" s="54">
        <v>4</v>
      </c>
      <c r="D361" s="54">
        <v>14400</v>
      </c>
      <c r="E361" s="54">
        <v>11.782842742483872</v>
      </c>
      <c r="F361" s="54">
        <v>0.56323840245487189</v>
      </c>
      <c r="G361" s="54">
        <v>0</v>
      </c>
      <c r="H361" s="54">
        <v>3.1538461538461537</v>
      </c>
      <c r="I361" s="54">
        <v>0</v>
      </c>
      <c r="J361" s="54">
        <v>0</v>
      </c>
      <c r="K361" s="54">
        <v>8.081100174488931</v>
      </c>
      <c r="L361" s="54">
        <v>11.784888543413325</v>
      </c>
      <c r="M361" s="54">
        <v>11.785893044879815</v>
      </c>
      <c r="N361" s="54">
        <v>11.786567084759417</v>
      </c>
      <c r="O361" s="54">
        <v>11.78582255730954</v>
      </c>
      <c r="P361" s="54">
        <v>11.784788862065405</v>
      </c>
      <c r="Q361" s="54">
        <v>11.78582256260313</v>
      </c>
      <c r="R361" s="54">
        <v>11.786567084759417</v>
      </c>
      <c r="S361" s="54">
        <v>11.785893044879815</v>
      </c>
      <c r="T361" s="54">
        <v>2</v>
      </c>
      <c r="U361" s="54">
        <v>0.66997606433476342</v>
      </c>
      <c r="V361" s="54">
        <v>0.15232974910394262</v>
      </c>
      <c r="Z361" s="54" t="s">
        <v>53</v>
      </c>
      <c r="AA361" s="54">
        <v>4</v>
      </c>
      <c r="AB361" s="54">
        <v>14400</v>
      </c>
      <c r="AC361" s="54">
        <v>11.782842742483872</v>
      </c>
      <c r="AD361" s="54">
        <v>0.56323840245487189</v>
      </c>
      <c r="AE361" s="54">
        <v>0</v>
      </c>
      <c r="AF361" s="54">
        <v>3.1538461538461537</v>
      </c>
      <c r="AG361" s="54">
        <v>0</v>
      </c>
      <c r="AH361" s="54">
        <v>0</v>
      </c>
      <c r="AI361" s="54">
        <v>8.081100174488931</v>
      </c>
      <c r="AJ361" s="54">
        <v>11.784888543413325</v>
      </c>
      <c r="AK361" s="54">
        <v>11.785893044879815</v>
      </c>
      <c r="AL361" s="54">
        <v>11.786567084759417</v>
      </c>
      <c r="AM361" s="54">
        <v>11.78582255730954</v>
      </c>
      <c r="AN361" s="54">
        <v>11.784788862065405</v>
      </c>
      <c r="AO361" s="54">
        <v>11.78582256260313</v>
      </c>
      <c r="AP361" s="54">
        <v>11.786567084759417</v>
      </c>
      <c r="AQ361" s="54">
        <v>11.785893044879815</v>
      </c>
      <c r="AR361" s="54">
        <v>0</v>
      </c>
      <c r="AS361" s="54">
        <v>0.66997606433476342</v>
      </c>
      <c r="AT361" s="54">
        <v>0.15232974910394262</v>
      </c>
      <c r="AX361" s="54" t="s">
        <v>53</v>
      </c>
      <c r="AY361" s="54">
        <v>4</v>
      </c>
      <c r="AZ361" s="54">
        <v>14400</v>
      </c>
      <c r="BA361" s="54">
        <v>11.782842742483872</v>
      </c>
      <c r="BB361" s="54">
        <v>0.56323840245487189</v>
      </c>
      <c r="BC361" s="54">
        <v>0</v>
      </c>
      <c r="BD361" s="54">
        <v>3.1538461538461537</v>
      </c>
      <c r="BE361" s="54">
        <v>0</v>
      </c>
      <c r="BF361" s="54">
        <v>0</v>
      </c>
      <c r="BG361" s="54">
        <v>8.083232790976389</v>
      </c>
      <c r="BH361" s="54">
        <v>11.784888543413325</v>
      </c>
      <c r="BI361" s="54">
        <v>11.785893044879815</v>
      </c>
      <c r="BJ361" s="54">
        <v>11.786567084759417</v>
      </c>
      <c r="BK361" s="54">
        <v>11.78582255730954</v>
      </c>
      <c r="BL361" s="54">
        <v>11.784788862065405</v>
      </c>
      <c r="BM361" s="54">
        <v>11.78582256260313</v>
      </c>
      <c r="BN361" s="54">
        <v>11.786567084759417</v>
      </c>
      <c r="BO361" s="54">
        <v>11.785893044879815</v>
      </c>
      <c r="BP361" s="54">
        <v>2</v>
      </c>
      <c r="BQ361" s="54">
        <v>0.66725819577813505</v>
      </c>
      <c r="BR361" s="54">
        <v>0.15232974910394262</v>
      </c>
      <c r="BV361" s="54" t="s">
        <v>53</v>
      </c>
      <c r="BW361" s="54">
        <v>4</v>
      </c>
      <c r="BX361" s="54">
        <v>14400</v>
      </c>
      <c r="BY361" s="54">
        <v>11.782842742483872</v>
      </c>
      <c r="BZ361" s="54">
        <v>0.56323840245487189</v>
      </c>
      <c r="CA361" s="54">
        <v>0</v>
      </c>
      <c r="CB361" s="54">
        <v>3.1538461538461537</v>
      </c>
      <c r="CC361" s="54">
        <v>0</v>
      </c>
      <c r="CD361" s="54">
        <v>0</v>
      </c>
      <c r="CE361" s="54">
        <v>8.083232790976389</v>
      </c>
      <c r="CF361" s="54">
        <v>11.784888543413325</v>
      </c>
      <c r="CG361" s="54">
        <v>11.785893044879815</v>
      </c>
      <c r="CH361" s="54">
        <v>11.786567084759417</v>
      </c>
      <c r="CI361" s="54">
        <v>11.78582255730954</v>
      </c>
      <c r="CJ361" s="54">
        <v>11.784788862065405</v>
      </c>
      <c r="CK361" s="54">
        <v>11.78582256260313</v>
      </c>
      <c r="CL361" s="54">
        <v>11.786567084759417</v>
      </c>
      <c r="CM361" s="54">
        <v>11.785893044879815</v>
      </c>
      <c r="CN361" s="54">
        <v>0</v>
      </c>
      <c r="CO361" s="54">
        <v>0.66725819577813505</v>
      </c>
      <c r="CP361" s="54">
        <v>0.15232974910394262</v>
      </c>
      <c r="CT361" s="54" t="s">
        <v>53</v>
      </c>
      <c r="CU361" s="54">
        <v>4</v>
      </c>
      <c r="CV361" s="54">
        <v>14400</v>
      </c>
      <c r="CW361" s="54">
        <v>11.782842742483872</v>
      </c>
      <c r="CX361" s="54">
        <v>0.56323840245487189</v>
      </c>
      <c r="CY361" s="54">
        <v>0</v>
      </c>
      <c r="CZ361" s="54">
        <v>3.1538461538461537</v>
      </c>
      <c r="DA361" s="54">
        <v>0</v>
      </c>
      <c r="DB361" s="54">
        <v>0</v>
      </c>
      <c r="DC361" s="54">
        <v>8.083232790976389</v>
      </c>
      <c r="DD361" s="54">
        <v>11.784888543413325</v>
      </c>
      <c r="DE361" s="54">
        <v>11.785893044879815</v>
      </c>
      <c r="DF361" s="54">
        <v>11.786567084759417</v>
      </c>
      <c r="DG361" s="54">
        <v>11.78582255730954</v>
      </c>
      <c r="DH361" s="54">
        <v>11.784788862065405</v>
      </c>
      <c r="DI361" s="54">
        <v>11.78582256260313</v>
      </c>
      <c r="DJ361" s="54">
        <v>11.786567084759417</v>
      </c>
      <c r="DK361" s="54">
        <v>11.785893044879815</v>
      </c>
      <c r="DL361" s="54">
        <v>2</v>
      </c>
      <c r="DM361" s="54">
        <v>0.66725819577813505</v>
      </c>
      <c r="DN361" s="54">
        <v>0.15232974910394262</v>
      </c>
      <c r="DR361" s="54" t="s">
        <v>53</v>
      </c>
      <c r="DS361" s="54">
        <v>4</v>
      </c>
      <c r="DT361" s="54">
        <v>14400</v>
      </c>
      <c r="DU361" s="54">
        <v>11.782842742483872</v>
      </c>
      <c r="DV361" s="54">
        <v>0.56323840245487189</v>
      </c>
      <c r="DW361" s="54">
        <v>0</v>
      </c>
      <c r="DX361" s="54">
        <v>3.1538461538461537</v>
      </c>
      <c r="DY361" s="54">
        <v>0</v>
      </c>
      <c r="DZ361" s="54">
        <v>0</v>
      </c>
      <c r="EA361" s="54">
        <v>8.083232790976389</v>
      </c>
      <c r="EB361" s="54">
        <v>11.784888543413325</v>
      </c>
      <c r="EC361" s="54">
        <v>11.785893044879815</v>
      </c>
      <c r="ED361" s="54">
        <v>11.786567084759417</v>
      </c>
      <c r="EE361" s="54">
        <v>11.78582255730954</v>
      </c>
      <c r="EF361" s="54">
        <v>11.784788862065405</v>
      </c>
      <c r="EG361" s="54">
        <v>11.78582256260313</v>
      </c>
      <c r="EH361" s="54">
        <v>11.786567084759417</v>
      </c>
      <c r="EI361" s="54">
        <v>11.785893044879815</v>
      </c>
      <c r="EJ361" s="54">
        <v>0</v>
      </c>
      <c r="EK361" s="54">
        <v>0.66725819577813505</v>
      </c>
      <c r="EL361" s="54">
        <v>0.15232974910394262</v>
      </c>
      <c r="EP361" s="54" t="s">
        <v>53</v>
      </c>
      <c r="EQ361" s="54">
        <v>4</v>
      </c>
      <c r="ER361" s="54">
        <v>14400</v>
      </c>
      <c r="ES361" s="54">
        <v>11.782842742483872</v>
      </c>
      <c r="ET361" s="54">
        <v>0.56323840245487189</v>
      </c>
      <c r="EU361" s="54">
        <v>0</v>
      </c>
      <c r="EV361" s="54">
        <v>3.1538461538461537</v>
      </c>
      <c r="EW361" s="54">
        <v>0</v>
      </c>
      <c r="EX361" s="54">
        <v>0</v>
      </c>
      <c r="EY361" s="54">
        <v>8.083232790976389</v>
      </c>
      <c r="EZ361" s="54">
        <v>11.784888543413325</v>
      </c>
      <c r="FA361" s="54">
        <v>11.785893044879815</v>
      </c>
      <c r="FB361" s="54">
        <v>11.786567084759417</v>
      </c>
      <c r="FC361" s="54">
        <v>11.78582255730954</v>
      </c>
      <c r="FD361" s="54">
        <v>11.784788862065405</v>
      </c>
      <c r="FE361" s="54">
        <v>11.78582256260313</v>
      </c>
      <c r="FF361" s="54">
        <v>11.786567084759417</v>
      </c>
      <c r="FG361" s="54">
        <v>11.785893044879815</v>
      </c>
      <c r="FH361" s="54">
        <v>2</v>
      </c>
      <c r="FI361" s="54">
        <v>0.66725819577813505</v>
      </c>
      <c r="FJ361" s="54">
        <v>0.15232974910394262</v>
      </c>
      <c r="FN361" s="54" t="s">
        <v>53</v>
      </c>
      <c r="FO361" s="54">
        <v>4</v>
      </c>
      <c r="FP361" s="54">
        <v>14400</v>
      </c>
      <c r="FQ361" s="54">
        <v>11.782842742483872</v>
      </c>
      <c r="FR361" s="54">
        <v>0.56323840245487189</v>
      </c>
      <c r="FS361" s="54">
        <v>0</v>
      </c>
      <c r="FT361" s="54">
        <v>3.1538461538461537</v>
      </c>
      <c r="FU361" s="54">
        <v>0</v>
      </c>
      <c r="FV361" s="54">
        <v>0</v>
      </c>
      <c r="FW361" s="54">
        <v>8.083232790976389</v>
      </c>
      <c r="FX361" s="54">
        <v>11.784888543413325</v>
      </c>
      <c r="FY361" s="54">
        <v>11.785893044879815</v>
      </c>
      <c r="FZ361" s="54">
        <v>11.786567084759417</v>
      </c>
      <c r="GA361" s="54">
        <v>11.78582255730954</v>
      </c>
      <c r="GB361" s="54">
        <v>11.784788862065405</v>
      </c>
      <c r="GC361" s="54">
        <v>11.78582256260313</v>
      </c>
      <c r="GD361" s="54">
        <v>11.786567084759417</v>
      </c>
      <c r="GE361" s="54">
        <v>11.785893044879815</v>
      </c>
      <c r="GF361" s="54">
        <v>0</v>
      </c>
      <c r="GG361" s="54">
        <v>0.66725819577813505</v>
      </c>
      <c r="GH361" s="54">
        <v>0.15232974910394262</v>
      </c>
      <c r="GL361" s="54" t="s">
        <v>53</v>
      </c>
      <c r="GM361" s="54">
        <v>4</v>
      </c>
      <c r="GN361" s="54">
        <v>14400</v>
      </c>
      <c r="GO361" s="54">
        <v>11.782842742483872</v>
      </c>
      <c r="GP361" s="54">
        <v>0.56323840245487189</v>
      </c>
      <c r="GQ361" s="54">
        <v>0</v>
      </c>
      <c r="GR361" s="54">
        <v>3.1538461538461537</v>
      </c>
      <c r="GS361" s="54">
        <v>0</v>
      </c>
      <c r="GT361" s="54">
        <v>0</v>
      </c>
      <c r="GU361" s="54">
        <v>8.083232790976389</v>
      </c>
      <c r="GV361" s="54">
        <v>11.784888543413325</v>
      </c>
      <c r="GW361" s="54">
        <v>11.785893044879815</v>
      </c>
      <c r="GX361" s="54">
        <v>11.786567084759417</v>
      </c>
      <c r="GY361" s="54">
        <v>11.78582255730954</v>
      </c>
      <c r="GZ361" s="54">
        <v>11.784788862065405</v>
      </c>
      <c r="HA361" s="54">
        <v>11.78582256260313</v>
      </c>
      <c r="HB361" s="54">
        <v>11.786567084759417</v>
      </c>
      <c r="HC361" s="54">
        <v>11.785893044879815</v>
      </c>
      <c r="HD361" s="54">
        <v>2</v>
      </c>
      <c r="HE361" s="54">
        <v>0.66725819577813505</v>
      </c>
      <c r="HF361" s="54">
        <v>0.15232974910394262</v>
      </c>
      <c r="HJ361" s="54" t="s">
        <v>53</v>
      </c>
      <c r="HK361" s="54">
        <v>4</v>
      </c>
      <c r="HL361" s="54">
        <v>14400</v>
      </c>
      <c r="HM361" s="54">
        <v>11.782842742483872</v>
      </c>
      <c r="HN361" s="54">
        <v>0.56323840245487189</v>
      </c>
      <c r="HO361" s="54">
        <v>0</v>
      </c>
      <c r="HP361" s="54">
        <v>3.1538461538461537</v>
      </c>
      <c r="HQ361" s="54">
        <v>0</v>
      </c>
      <c r="HR361" s="54">
        <v>0</v>
      </c>
      <c r="HS361" s="54">
        <v>8.083232790976389</v>
      </c>
      <c r="HT361" s="54">
        <v>11.784888543413325</v>
      </c>
      <c r="HU361" s="54">
        <v>11.785893044879815</v>
      </c>
      <c r="HV361" s="54">
        <v>11.786567084759417</v>
      </c>
      <c r="HW361" s="54">
        <v>11.78582255730954</v>
      </c>
      <c r="HX361" s="54">
        <v>11.784788862065405</v>
      </c>
      <c r="HY361" s="54">
        <v>11.78582256260313</v>
      </c>
      <c r="HZ361" s="54">
        <v>11.786567084759417</v>
      </c>
      <c r="IA361" s="54">
        <v>11.785893044879815</v>
      </c>
      <c r="IB361" s="54">
        <v>0</v>
      </c>
      <c r="IC361" s="54">
        <v>0.66725819577813505</v>
      </c>
      <c r="ID361" s="54">
        <v>0.15232974910394262</v>
      </c>
    </row>
    <row r="362" spans="2:238" x14ac:dyDescent="0.25">
      <c r="B362" s="54">
        <v>21.196981854998086</v>
      </c>
      <c r="C362" s="54">
        <v>5</v>
      </c>
      <c r="D362" s="54">
        <v>18000</v>
      </c>
      <c r="E362" s="54">
        <v>11.626552419903227</v>
      </c>
      <c r="F362" s="54">
        <v>143.82458265038821</v>
      </c>
      <c r="G362" s="54">
        <v>0</v>
      </c>
      <c r="H362" s="54">
        <v>3.1538461538461537</v>
      </c>
      <c r="I362" s="54">
        <v>0</v>
      </c>
      <c r="J362" s="54">
        <v>0</v>
      </c>
      <c r="K362" s="54">
        <v>9.1075707627242259</v>
      </c>
      <c r="L362" s="54">
        <v>12.21309558050052</v>
      </c>
      <c r="M362" s="54">
        <v>12.50109205977544</v>
      </c>
      <c r="N362" s="54">
        <v>12.694343258197843</v>
      </c>
      <c r="O362" s="54">
        <v>12.480882858744879</v>
      </c>
      <c r="P362" s="54">
        <v>12.184516351691018</v>
      </c>
      <c r="Q362" s="54">
        <v>12.480884376447948</v>
      </c>
      <c r="R362" s="54">
        <v>12.694343258197843</v>
      </c>
      <c r="S362" s="54">
        <v>12.50109205977544</v>
      </c>
      <c r="T362" s="54">
        <v>2</v>
      </c>
      <c r="U362" s="54">
        <v>0.66997606433476342</v>
      </c>
      <c r="V362" s="54">
        <v>43.673835125448029</v>
      </c>
      <c r="Z362" s="54">
        <v>21.196981854998086</v>
      </c>
      <c r="AA362" s="54">
        <v>5</v>
      </c>
      <c r="AB362" s="54">
        <v>18000</v>
      </c>
      <c r="AC362" s="54">
        <v>11.626552419903227</v>
      </c>
      <c r="AD362" s="54">
        <v>143.82458265038821</v>
      </c>
      <c r="AE362" s="54">
        <v>0</v>
      </c>
      <c r="AF362" s="54">
        <v>3.1538461538461537</v>
      </c>
      <c r="AG362" s="54">
        <v>0</v>
      </c>
      <c r="AH362" s="54">
        <v>0</v>
      </c>
      <c r="AI362" s="54">
        <v>9.1075707627242259</v>
      </c>
      <c r="AJ362" s="54">
        <v>12.21309558050052</v>
      </c>
      <c r="AK362" s="54">
        <v>12.50109205977544</v>
      </c>
      <c r="AL362" s="54">
        <v>12.694343258197843</v>
      </c>
      <c r="AM362" s="54">
        <v>12.480882858744879</v>
      </c>
      <c r="AN362" s="54">
        <v>12.184516351691018</v>
      </c>
      <c r="AO362" s="54">
        <v>12.480884376447948</v>
      </c>
      <c r="AP362" s="54">
        <v>12.694343258197843</v>
      </c>
      <c r="AQ362" s="54">
        <v>12.50109205977544</v>
      </c>
      <c r="AR362" s="54">
        <v>0</v>
      </c>
      <c r="AS362" s="54">
        <v>0.66997606433476342</v>
      </c>
      <c r="AT362" s="54">
        <v>43.673835125448029</v>
      </c>
      <c r="AX362" s="54">
        <v>21.196981854998086</v>
      </c>
      <c r="AY362" s="54">
        <v>5</v>
      </c>
      <c r="AZ362" s="54">
        <v>18000</v>
      </c>
      <c r="BA362" s="54">
        <v>11.626552419903227</v>
      </c>
      <c r="BB362" s="54">
        <v>143.82458265038821</v>
      </c>
      <c r="BC362" s="54">
        <v>0</v>
      </c>
      <c r="BD362" s="54">
        <v>3.1538461538461537</v>
      </c>
      <c r="BE362" s="54">
        <v>0</v>
      </c>
      <c r="BF362" s="54">
        <v>0</v>
      </c>
      <c r="BG362" s="54">
        <v>9.7190044544804977</v>
      </c>
      <c r="BH362" s="54">
        <v>12.21309558050052</v>
      </c>
      <c r="BI362" s="54">
        <v>12.50109205977544</v>
      </c>
      <c r="BJ362" s="54">
        <v>12.694343258197843</v>
      </c>
      <c r="BK362" s="54">
        <v>12.480882858744879</v>
      </c>
      <c r="BL362" s="54">
        <v>12.184516351691018</v>
      </c>
      <c r="BM362" s="54">
        <v>12.480884376447948</v>
      </c>
      <c r="BN362" s="54">
        <v>12.694343258197843</v>
      </c>
      <c r="BO362" s="54">
        <v>12.50109205977544</v>
      </c>
      <c r="BP362" s="54">
        <v>2</v>
      </c>
      <c r="BQ362" s="54">
        <v>0.66725819577813505</v>
      </c>
      <c r="BR362" s="54">
        <v>43.673835125448029</v>
      </c>
      <c r="BV362" s="54">
        <v>21.196981854998086</v>
      </c>
      <c r="BW362" s="54">
        <v>5</v>
      </c>
      <c r="BX362" s="54">
        <v>18000</v>
      </c>
      <c r="BY362" s="54">
        <v>11.626552419903227</v>
      </c>
      <c r="BZ362" s="54">
        <v>143.82458265038821</v>
      </c>
      <c r="CA362" s="54">
        <v>0</v>
      </c>
      <c r="CB362" s="54">
        <v>3.1538461538461537</v>
      </c>
      <c r="CC362" s="54">
        <v>0</v>
      </c>
      <c r="CD362" s="54">
        <v>0</v>
      </c>
      <c r="CE362" s="54">
        <v>9.7190044544804977</v>
      </c>
      <c r="CF362" s="54">
        <v>12.21309558050052</v>
      </c>
      <c r="CG362" s="54">
        <v>12.50109205977544</v>
      </c>
      <c r="CH362" s="54">
        <v>12.694343258197843</v>
      </c>
      <c r="CI362" s="54">
        <v>12.480882858744879</v>
      </c>
      <c r="CJ362" s="54">
        <v>12.184516351691018</v>
      </c>
      <c r="CK362" s="54">
        <v>12.480884376447948</v>
      </c>
      <c r="CL362" s="54">
        <v>12.694343258197843</v>
      </c>
      <c r="CM362" s="54">
        <v>12.50109205977544</v>
      </c>
      <c r="CN362" s="54">
        <v>0</v>
      </c>
      <c r="CO362" s="54">
        <v>0.66725819577813505</v>
      </c>
      <c r="CP362" s="54">
        <v>43.673835125448029</v>
      </c>
      <c r="CT362" s="54">
        <v>21.196981854998086</v>
      </c>
      <c r="CU362" s="54">
        <v>5</v>
      </c>
      <c r="CV362" s="54">
        <v>18000</v>
      </c>
      <c r="CW362" s="54">
        <v>11.626552419903227</v>
      </c>
      <c r="CX362" s="54">
        <v>143.82458265038821</v>
      </c>
      <c r="CY362" s="54">
        <v>7.8300296192607641</v>
      </c>
      <c r="CZ362" s="54">
        <v>3.1538461538461537</v>
      </c>
      <c r="DA362" s="54">
        <v>0</v>
      </c>
      <c r="DB362" s="54">
        <v>0</v>
      </c>
      <c r="DC362" s="54">
        <v>9.7190044544804977</v>
      </c>
      <c r="DD362" s="54">
        <v>12.21309558050052</v>
      </c>
      <c r="DE362" s="54">
        <v>12.50109205977544</v>
      </c>
      <c r="DF362" s="54">
        <v>12.694343258197843</v>
      </c>
      <c r="DG362" s="54">
        <v>12.480882858744879</v>
      </c>
      <c r="DH362" s="54">
        <v>12.184516351691018</v>
      </c>
      <c r="DI362" s="54">
        <v>12.480884376447948</v>
      </c>
      <c r="DJ362" s="54">
        <v>12.694343258197843</v>
      </c>
      <c r="DK362" s="54">
        <v>12.50109205977544</v>
      </c>
      <c r="DL362" s="54">
        <v>2</v>
      </c>
      <c r="DM362" s="54">
        <v>0.66725819577813505</v>
      </c>
      <c r="DN362" s="54">
        <v>43.673835125448029</v>
      </c>
      <c r="DR362" s="54">
        <v>21.196981854998086</v>
      </c>
      <c r="DS362" s="54">
        <v>5</v>
      </c>
      <c r="DT362" s="54">
        <v>18000</v>
      </c>
      <c r="DU362" s="54">
        <v>11.626552419903227</v>
      </c>
      <c r="DV362" s="54">
        <v>143.82458265038821</v>
      </c>
      <c r="DW362" s="54">
        <v>7.8300296192607641</v>
      </c>
      <c r="DX362" s="54">
        <v>3.1538461538461537</v>
      </c>
      <c r="DY362" s="54">
        <v>0</v>
      </c>
      <c r="DZ362" s="54">
        <v>0</v>
      </c>
      <c r="EA362" s="54">
        <v>9.7190044544804977</v>
      </c>
      <c r="EB362" s="54">
        <v>12.21309558050052</v>
      </c>
      <c r="EC362" s="54">
        <v>12.50109205977544</v>
      </c>
      <c r="ED362" s="54">
        <v>12.694343258197843</v>
      </c>
      <c r="EE362" s="54">
        <v>12.480882858744879</v>
      </c>
      <c r="EF362" s="54">
        <v>12.184516351691018</v>
      </c>
      <c r="EG362" s="54">
        <v>12.480884376447948</v>
      </c>
      <c r="EH362" s="54">
        <v>12.694343258197843</v>
      </c>
      <c r="EI362" s="54">
        <v>12.50109205977544</v>
      </c>
      <c r="EJ362" s="54">
        <v>0</v>
      </c>
      <c r="EK362" s="54">
        <v>0.66725819577813505</v>
      </c>
      <c r="EL362" s="54">
        <v>43.673835125448029</v>
      </c>
      <c r="EP362" s="54">
        <v>21.196981854998086</v>
      </c>
      <c r="EQ362" s="54">
        <v>5</v>
      </c>
      <c r="ER362" s="54">
        <v>18000</v>
      </c>
      <c r="ES362" s="54">
        <v>11.626552419903227</v>
      </c>
      <c r="ET362" s="54">
        <v>143.82458265038821</v>
      </c>
      <c r="EU362" s="54">
        <v>0</v>
      </c>
      <c r="EV362" s="54">
        <v>3.1538461538461537</v>
      </c>
      <c r="EW362" s="54">
        <v>0</v>
      </c>
      <c r="EX362" s="54">
        <v>0</v>
      </c>
      <c r="EY362" s="54">
        <v>9.7190044544804977</v>
      </c>
      <c r="EZ362" s="54">
        <v>12.21309558050052</v>
      </c>
      <c r="FA362" s="54">
        <v>12.50109205977544</v>
      </c>
      <c r="FB362" s="54">
        <v>12.694343258197843</v>
      </c>
      <c r="FC362" s="54">
        <v>12.480882858744879</v>
      </c>
      <c r="FD362" s="54">
        <v>12.184516351691018</v>
      </c>
      <c r="FE362" s="54">
        <v>12.480884376447948</v>
      </c>
      <c r="FF362" s="54">
        <v>12.694343258197843</v>
      </c>
      <c r="FG362" s="54">
        <v>12.50109205977544</v>
      </c>
      <c r="FH362" s="54">
        <v>2</v>
      </c>
      <c r="FI362" s="54">
        <v>0.66725819577813505</v>
      </c>
      <c r="FJ362" s="54">
        <v>43.673835125448029</v>
      </c>
      <c r="FN362" s="54">
        <v>21.196981854998086</v>
      </c>
      <c r="FO362" s="54">
        <v>5</v>
      </c>
      <c r="FP362" s="54">
        <v>18000</v>
      </c>
      <c r="FQ362" s="54">
        <v>11.626552419903227</v>
      </c>
      <c r="FR362" s="54">
        <v>143.82458265038821</v>
      </c>
      <c r="FS362" s="54">
        <v>0</v>
      </c>
      <c r="FT362" s="54">
        <v>3.1538461538461537</v>
      </c>
      <c r="FU362" s="54">
        <v>0</v>
      </c>
      <c r="FV362" s="54">
        <v>0</v>
      </c>
      <c r="FW362" s="54">
        <v>9.7190044544804977</v>
      </c>
      <c r="FX362" s="54">
        <v>12.21309558050052</v>
      </c>
      <c r="FY362" s="54">
        <v>12.50109205977544</v>
      </c>
      <c r="FZ362" s="54">
        <v>12.694343258197843</v>
      </c>
      <c r="GA362" s="54">
        <v>12.480882858744879</v>
      </c>
      <c r="GB362" s="54">
        <v>12.184516351691018</v>
      </c>
      <c r="GC362" s="54">
        <v>12.480884376447948</v>
      </c>
      <c r="GD362" s="54">
        <v>12.694343258197843</v>
      </c>
      <c r="GE362" s="54">
        <v>12.50109205977544</v>
      </c>
      <c r="GF362" s="54">
        <v>0</v>
      </c>
      <c r="GG362" s="54">
        <v>0.66725819577813505</v>
      </c>
      <c r="GH362" s="54">
        <v>43.673835125448029</v>
      </c>
      <c r="GL362" s="54">
        <v>21.196981854998086</v>
      </c>
      <c r="GM362" s="54">
        <v>5</v>
      </c>
      <c r="GN362" s="54">
        <v>18000</v>
      </c>
      <c r="GO362" s="54">
        <v>11.626552419903227</v>
      </c>
      <c r="GP362" s="54">
        <v>143.82458265038821</v>
      </c>
      <c r="GQ362" s="54">
        <v>0</v>
      </c>
      <c r="GR362" s="54">
        <v>3.1538461538461537</v>
      </c>
      <c r="GS362" s="54">
        <v>0</v>
      </c>
      <c r="GT362" s="54">
        <v>0</v>
      </c>
      <c r="GU362" s="54">
        <v>9.7190044544804977</v>
      </c>
      <c r="GV362" s="54">
        <v>12.21309558050052</v>
      </c>
      <c r="GW362" s="54">
        <v>12.50109205977544</v>
      </c>
      <c r="GX362" s="54">
        <v>12.694343258197843</v>
      </c>
      <c r="GY362" s="54">
        <v>12.480882858744879</v>
      </c>
      <c r="GZ362" s="54">
        <v>12.184516351691018</v>
      </c>
      <c r="HA362" s="54">
        <v>12.480884376447948</v>
      </c>
      <c r="HB362" s="54">
        <v>12.694343258197843</v>
      </c>
      <c r="HC362" s="54">
        <v>12.50109205977544</v>
      </c>
      <c r="HD362" s="54">
        <v>2</v>
      </c>
      <c r="HE362" s="54">
        <v>0.66725819577813505</v>
      </c>
      <c r="HF362" s="54">
        <v>43.673835125448029</v>
      </c>
      <c r="HJ362" s="54">
        <v>21.196981854998086</v>
      </c>
      <c r="HK362" s="54">
        <v>5</v>
      </c>
      <c r="HL362" s="54">
        <v>18000</v>
      </c>
      <c r="HM362" s="54">
        <v>11.626552419903227</v>
      </c>
      <c r="HN362" s="54">
        <v>143.82458265038821</v>
      </c>
      <c r="HO362" s="54">
        <v>0</v>
      </c>
      <c r="HP362" s="54">
        <v>3.1538461538461537</v>
      </c>
      <c r="HQ362" s="54">
        <v>0</v>
      </c>
      <c r="HR362" s="54">
        <v>0</v>
      </c>
      <c r="HS362" s="54">
        <v>9.7190044544804977</v>
      </c>
      <c r="HT362" s="54">
        <v>12.21309558050052</v>
      </c>
      <c r="HU362" s="54">
        <v>12.50109205977544</v>
      </c>
      <c r="HV362" s="54">
        <v>12.694343258197843</v>
      </c>
      <c r="HW362" s="54">
        <v>12.480882858744879</v>
      </c>
      <c r="HX362" s="54">
        <v>12.184516351691018</v>
      </c>
      <c r="HY362" s="54">
        <v>12.480884376447948</v>
      </c>
      <c r="HZ362" s="54">
        <v>12.694343258197843</v>
      </c>
      <c r="IA362" s="54">
        <v>12.50109205977544</v>
      </c>
      <c r="IB362" s="54">
        <v>0</v>
      </c>
      <c r="IC362" s="54">
        <v>0.66725819577813505</v>
      </c>
      <c r="ID362" s="54">
        <v>43.673835125448029</v>
      </c>
    </row>
    <row r="363" spans="2:238" x14ac:dyDescent="0.25">
      <c r="B363" s="54" t="s">
        <v>66</v>
      </c>
      <c r="C363" s="54">
        <v>6</v>
      </c>
      <c r="D363" s="54">
        <v>21600</v>
      </c>
      <c r="E363" s="54">
        <v>12.386552419903225</v>
      </c>
      <c r="F363" s="54">
        <v>401.62211262105637</v>
      </c>
      <c r="G363" s="54">
        <v>0</v>
      </c>
      <c r="H363" s="54">
        <v>2.523076923076923</v>
      </c>
      <c r="I363" s="54">
        <v>0</v>
      </c>
      <c r="J363" s="54">
        <v>0</v>
      </c>
      <c r="K363" s="54">
        <v>14.286425917689435</v>
      </c>
      <c r="L363" s="54">
        <v>15.156807560844889</v>
      </c>
      <c r="M363" s="54">
        <v>16.517020723115849</v>
      </c>
      <c r="N363" s="54">
        <v>17.429750018906525</v>
      </c>
      <c r="O363" s="54">
        <v>16.421572260308402</v>
      </c>
      <c r="P363" s="54">
        <v>15.02182728854396</v>
      </c>
      <c r="Q363" s="54">
        <v>16.421579428450514</v>
      </c>
      <c r="R363" s="54">
        <v>17.429750018906525</v>
      </c>
      <c r="S363" s="54">
        <v>16.517020723115849</v>
      </c>
      <c r="T363" s="54">
        <v>2</v>
      </c>
      <c r="U363" s="54">
        <v>0.66997606433476342</v>
      </c>
      <c r="V363" s="54">
        <v>206.27240143369173</v>
      </c>
      <c r="Z363" s="54" t="s">
        <v>66</v>
      </c>
      <c r="AA363" s="54">
        <v>6</v>
      </c>
      <c r="AB363" s="54">
        <v>21600</v>
      </c>
      <c r="AC363" s="54">
        <v>12.386552419903225</v>
      </c>
      <c r="AD363" s="54">
        <v>401.62211262105637</v>
      </c>
      <c r="AE363" s="54">
        <v>0</v>
      </c>
      <c r="AF363" s="54">
        <v>2.523076923076923</v>
      </c>
      <c r="AG363" s="54">
        <v>0</v>
      </c>
      <c r="AH363" s="54">
        <v>0</v>
      </c>
      <c r="AI363" s="54">
        <v>14.286425917689435</v>
      </c>
      <c r="AJ363" s="54">
        <v>15.156807560844889</v>
      </c>
      <c r="AK363" s="54">
        <v>16.517020723115849</v>
      </c>
      <c r="AL363" s="54">
        <v>17.429750018906525</v>
      </c>
      <c r="AM363" s="54">
        <v>16.421572260308402</v>
      </c>
      <c r="AN363" s="54">
        <v>15.02182728854396</v>
      </c>
      <c r="AO363" s="54">
        <v>16.421579428450514</v>
      </c>
      <c r="AP363" s="54">
        <v>17.429750018906525</v>
      </c>
      <c r="AQ363" s="54">
        <v>16.517020723115849</v>
      </c>
      <c r="AR363" s="54">
        <v>0</v>
      </c>
      <c r="AS363" s="54">
        <v>0.66997606433476342</v>
      </c>
      <c r="AT363" s="54">
        <v>206.27240143369173</v>
      </c>
      <c r="AX363" s="54" t="s">
        <v>66</v>
      </c>
      <c r="AY363" s="54">
        <v>6</v>
      </c>
      <c r="AZ363" s="54">
        <v>21600</v>
      </c>
      <c r="BA363" s="54">
        <v>12.386552419903225</v>
      </c>
      <c r="BB363" s="54">
        <v>401.62211262105637</v>
      </c>
      <c r="BC363" s="54">
        <v>0</v>
      </c>
      <c r="BD363" s="54">
        <v>2.523076923076923</v>
      </c>
      <c r="BE363" s="54">
        <v>0</v>
      </c>
      <c r="BF363" s="54">
        <v>0</v>
      </c>
      <c r="BG363" s="54">
        <v>17.174239537761121</v>
      </c>
      <c r="BH363" s="54">
        <v>15.156807560844889</v>
      </c>
      <c r="BI363" s="54">
        <v>16.517020723115849</v>
      </c>
      <c r="BJ363" s="54">
        <v>17.429750018906525</v>
      </c>
      <c r="BK363" s="54">
        <v>16.421572260308402</v>
      </c>
      <c r="BL363" s="54">
        <v>15.02182728854396</v>
      </c>
      <c r="BM363" s="54">
        <v>16.421579428450514</v>
      </c>
      <c r="BN363" s="54">
        <v>17.429750018906525</v>
      </c>
      <c r="BO363" s="54">
        <v>16.517020723115849</v>
      </c>
      <c r="BP363" s="54">
        <v>2</v>
      </c>
      <c r="BQ363" s="54">
        <v>0.66725819577813505</v>
      </c>
      <c r="BR363" s="54">
        <v>206.27240143369173</v>
      </c>
      <c r="BV363" s="54" t="s">
        <v>66</v>
      </c>
      <c r="BW363" s="54">
        <v>6</v>
      </c>
      <c r="BX363" s="54">
        <v>21600</v>
      </c>
      <c r="BY363" s="54">
        <v>12.386552419903225</v>
      </c>
      <c r="BZ363" s="54">
        <v>401.62211262105637</v>
      </c>
      <c r="CA363" s="54">
        <v>0</v>
      </c>
      <c r="CB363" s="54">
        <v>2.523076923076923</v>
      </c>
      <c r="CC363" s="54">
        <v>0</v>
      </c>
      <c r="CD363" s="54">
        <v>0</v>
      </c>
      <c r="CE363" s="54">
        <v>17.174239537761121</v>
      </c>
      <c r="CF363" s="54">
        <v>15.156807560844889</v>
      </c>
      <c r="CG363" s="54">
        <v>16.517020723115849</v>
      </c>
      <c r="CH363" s="54">
        <v>17.429750018906525</v>
      </c>
      <c r="CI363" s="54">
        <v>16.421572260308402</v>
      </c>
      <c r="CJ363" s="54">
        <v>15.02182728854396</v>
      </c>
      <c r="CK363" s="54">
        <v>16.421579428450514</v>
      </c>
      <c r="CL363" s="54">
        <v>17.429750018906525</v>
      </c>
      <c r="CM363" s="54">
        <v>16.517020723115849</v>
      </c>
      <c r="CN363" s="54">
        <v>0</v>
      </c>
      <c r="CO363" s="54">
        <v>0.66725819577813505</v>
      </c>
      <c r="CP363" s="54">
        <v>206.27240143369173</v>
      </c>
      <c r="CT363" s="54" t="s">
        <v>66</v>
      </c>
      <c r="CU363" s="54">
        <v>6</v>
      </c>
      <c r="CV363" s="54">
        <v>21600</v>
      </c>
      <c r="CW363" s="54">
        <v>12.386552419903225</v>
      </c>
      <c r="CX363" s="54">
        <v>401.62211262105637</v>
      </c>
      <c r="CY363" s="54">
        <v>160.09692831276507</v>
      </c>
      <c r="CZ363" s="54">
        <v>2.523076923076923</v>
      </c>
      <c r="DA363" s="54">
        <v>0</v>
      </c>
      <c r="DB363" s="54">
        <v>0</v>
      </c>
      <c r="DC363" s="54">
        <v>17.174239537761121</v>
      </c>
      <c r="DD363" s="54">
        <v>15.156807560844889</v>
      </c>
      <c r="DE363" s="54">
        <v>16.517020723115849</v>
      </c>
      <c r="DF363" s="54">
        <v>17.429750018906525</v>
      </c>
      <c r="DG363" s="54">
        <v>16.421572260308402</v>
      </c>
      <c r="DH363" s="54">
        <v>15.02182728854396</v>
      </c>
      <c r="DI363" s="54">
        <v>16.421579428450514</v>
      </c>
      <c r="DJ363" s="54">
        <v>17.429750018906525</v>
      </c>
      <c r="DK363" s="54">
        <v>16.517020723115849</v>
      </c>
      <c r="DL363" s="54">
        <v>2</v>
      </c>
      <c r="DM363" s="54">
        <v>0.66725819577813505</v>
      </c>
      <c r="DN363" s="54">
        <v>206.27240143369173</v>
      </c>
      <c r="DR363" s="54" t="s">
        <v>66</v>
      </c>
      <c r="DS363" s="54">
        <v>6</v>
      </c>
      <c r="DT363" s="54">
        <v>21600</v>
      </c>
      <c r="DU363" s="54">
        <v>12.386552419903225</v>
      </c>
      <c r="DV363" s="54">
        <v>401.62211262105637</v>
      </c>
      <c r="DW363" s="54">
        <v>160.09692831276507</v>
      </c>
      <c r="DX363" s="54">
        <v>2.523076923076923</v>
      </c>
      <c r="DY363" s="54">
        <v>0</v>
      </c>
      <c r="DZ363" s="54">
        <v>0</v>
      </c>
      <c r="EA363" s="54">
        <v>17.174239537761121</v>
      </c>
      <c r="EB363" s="54">
        <v>15.156807560844889</v>
      </c>
      <c r="EC363" s="54">
        <v>16.517020723115849</v>
      </c>
      <c r="ED363" s="54">
        <v>17.429750018906525</v>
      </c>
      <c r="EE363" s="54">
        <v>16.421572260308402</v>
      </c>
      <c r="EF363" s="54">
        <v>15.02182728854396</v>
      </c>
      <c r="EG363" s="54">
        <v>16.421579428450514</v>
      </c>
      <c r="EH363" s="54">
        <v>17.429750018906525</v>
      </c>
      <c r="EI363" s="54">
        <v>16.517020723115849</v>
      </c>
      <c r="EJ363" s="54">
        <v>0</v>
      </c>
      <c r="EK363" s="54">
        <v>0.66725819577813505</v>
      </c>
      <c r="EL363" s="54">
        <v>206.27240143369173</v>
      </c>
      <c r="EP363" s="54" t="s">
        <v>66</v>
      </c>
      <c r="EQ363" s="54">
        <v>6</v>
      </c>
      <c r="ER363" s="54">
        <v>21600</v>
      </c>
      <c r="ES363" s="54">
        <v>12.386552419903225</v>
      </c>
      <c r="ET363" s="54">
        <v>401.62211262105637</v>
      </c>
      <c r="EU363" s="54">
        <v>0</v>
      </c>
      <c r="EV363" s="54">
        <v>2.523076923076923</v>
      </c>
      <c r="EW363" s="54">
        <v>0</v>
      </c>
      <c r="EX363" s="54">
        <v>0</v>
      </c>
      <c r="EY363" s="54">
        <v>17.174239537761121</v>
      </c>
      <c r="EZ363" s="54">
        <v>15.156807560844889</v>
      </c>
      <c r="FA363" s="54">
        <v>16.517020723115849</v>
      </c>
      <c r="FB363" s="54">
        <v>17.429750018906525</v>
      </c>
      <c r="FC363" s="54">
        <v>16.421572260308402</v>
      </c>
      <c r="FD363" s="54">
        <v>15.02182728854396</v>
      </c>
      <c r="FE363" s="54">
        <v>16.421579428450514</v>
      </c>
      <c r="FF363" s="54">
        <v>17.429750018906525</v>
      </c>
      <c r="FG363" s="54">
        <v>16.517020723115849</v>
      </c>
      <c r="FH363" s="54">
        <v>2</v>
      </c>
      <c r="FI363" s="54">
        <v>0.66725819577813505</v>
      </c>
      <c r="FJ363" s="54">
        <v>206.27240143369173</v>
      </c>
      <c r="FN363" s="54" t="s">
        <v>66</v>
      </c>
      <c r="FO363" s="54">
        <v>6</v>
      </c>
      <c r="FP363" s="54">
        <v>21600</v>
      </c>
      <c r="FQ363" s="54">
        <v>12.386552419903225</v>
      </c>
      <c r="FR363" s="54">
        <v>401.62211262105637</v>
      </c>
      <c r="FS363" s="54">
        <v>0</v>
      </c>
      <c r="FT363" s="54">
        <v>2.523076923076923</v>
      </c>
      <c r="FU363" s="54">
        <v>0</v>
      </c>
      <c r="FV363" s="54">
        <v>0</v>
      </c>
      <c r="FW363" s="54">
        <v>17.174239537761121</v>
      </c>
      <c r="FX363" s="54">
        <v>15.156807560844889</v>
      </c>
      <c r="FY363" s="54">
        <v>16.517020723115849</v>
      </c>
      <c r="FZ363" s="54">
        <v>17.429750018906525</v>
      </c>
      <c r="GA363" s="54">
        <v>16.421572260308402</v>
      </c>
      <c r="GB363" s="54">
        <v>15.02182728854396</v>
      </c>
      <c r="GC363" s="54">
        <v>16.421579428450514</v>
      </c>
      <c r="GD363" s="54">
        <v>17.429750018906525</v>
      </c>
      <c r="GE363" s="54">
        <v>16.517020723115849</v>
      </c>
      <c r="GF363" s="54">
        <v>0</v>
      </c>
      <c r="GG363" s="54">
        <v>0.66725819577813505</v>
      </c>
      <c r="GH363" s="54">
        <v>206.27240143369173</v>
      </c>
      <c r="GL363" s="54" t="s">
        <v>66</v>
      </c>
      <c r="GM363" s="54">
        <v>6</v>
      </c>
      <c r="GN363" s="54">
        <v>21600</v>
      </c>
      <c r="GO363" s="54">
        <v>12.386552419903225</v>
      </c>
      <c r="GP363" s="54">
        <v>401.62211262105637</v>
      </c>
      <c r="GQ363" s="54">
        <v>0</v>
      </c>
      <c r="GR363" s="54">
        <v>2.523076923076923</v>
      </c>
      <c r="GS363" s="54">
        <v>0</v>
      </c>
      <c r="GT363" s="54">
        <v>0</v>
      </c>
      <c r="GU363" s="54">
        <v>17.174239537761121</v>
      </c>
      <c r="GV363" s="54">
        <v>15.156807560844889</v>
      </c>
      <c r="GW363" s="54">
        <v>16.517020723115849</v>
      </c>
      <c r="GX363" s="54">
        <v>17.429750018906525</v>
      </c>
      <c r="GY363" s="54">
        <v>16.421572260308402</v>
      </c>
      <c r="GZ363" s="54">
        <v>15.02182728854396</v>
      </c>
      <c r="HA363" s="54">
        <v>16.421579428450514</v>
      </c>
      <c r="HB363" s="54">
        <v>17.429750018906525</v>
      </c>
      <c r="HC363" s="54">
        <v>16.517020723115849</v>
      </c>
      <c r="HD363" s="54">
        <v>2</v>
      </c>
      <c r="HE363" s="54">
        <v>0.66725819577813505</v>
      </c>
      <c r="HF363" s="54">
        <v>206.27240143369173</v>
      </c>
      <c r="HJ363" s="54" t="s">
        <v>66</v>
      </c>
      <c r="HK363" s="54">
        <v>6</v>
      </c>
      <c r="HL363" s="54">
        <v>21600</v>
      </c>
      <c r="HM363" s="54">
        <v>12.386552419903225</v>
      </c>
      <c r="HN363" s="54">
        <v>401.62211262105637</v>
      </c>
      <c r="HO363" s="54">
        <v>0</v>
      </c>
      <c r="HP363" s="54">
        <v>2.523076923076923</v>
      </c>
      <c r="HQ363" s="54">
        <v>0</v>
      </c>
      <c r="HR363" s="54">
        <v>0</v>
      </c>
      <c r="HS363" s="54">
        <v>17.174239537761121</v>
      </c>
      <c r="HT363" s="54">
        <v>15.156807560844889</v>
      </c>
      <c r="HU363" s="54">
        <v>16.517020723115849</v>
      </c>
      <c r="HV363" s="54">
        <v>17.429750018906525</v>
      </c>
      <c r="HW363" s="54">
        <v>16.421572260308402</v>
      </c>
      <c r="HX363" s="54">
        <v>15.02182728854396</v>
      </c>
      <c r="HY363" s="54">
        <v>16.421579428450514</v>
      </c>
      <c r="HZ363" s="54">
        <v>17.429750018906525</v>
      </c>
      <c r="IA363" s="54">
        <v>16.517020723115849</v>
      </c>
      <c r="IB363" s="54">
        <v>0</v>
      </c>
      <c r="IC363" s="54">
        <v>0.66725819577813505</v>
      </c>
      <c r="ID363" s="54">
        <v>206.27240143369173</v>
      </c>
    </row>
    <row r="364" spans="2:238" x14ac:dyDescent="0.25">
      <c r="B364" s="54">
        <v>26.196981854998086</v>
      </c>
      <c r="C364" s="54">
        <v>7</v>
      </c>
      <c r="D364" s="54">
        <v>25200</v>
      </c>
      <c r="E364" s="54">
        <v>14.029133065161291</v>
      </c>
      <c r="F364" s="54">
        <v>597.62907667535194</v>
      </c>
      <c r="G364" s="54">
        <v>0</v>
      </c>
      <c r="H364" s="54">
        <v>3.0276923076923077</v>
      </c>
      <c r="I364" s="54">
        <v>0</v>
      </c>
      <c r="J364" s="54">
        <v>0</v>
      </c>
      <c r="K364" s="54">
        <v>21.251552419999999</v>
      </c>
      <c r="L364" s="54">
        <v>19.429686495223805</v>
      </c>
      <c r="M364" s="54">
        <v>22.081393101793481</v>
      </c>
      <c r="N364" s="54">
        <v>23.860739435729105</v>
      </c>
      <c r="O364" s="54">
        <v>21.895318355250918</v>
      </c>
      <c r="P364" s="54">
        <v>19.166545327541407</v>
      </c>
      <c r="Q364" s="54">
        <v>21.89533232939138</v>
      </c>
      <c r="R364" s="54">
        <v>23.860739435729105</v>
      </c>
      <c r="S364" s="54">
        <v>22.081393101793481</v>
      </c>
      <c r="T364" s="54">
        <v>1</v>
      </c>
      <c r="U364" s="54">
        <v>0.66997606433476342</v>
      </c>
      <c r="V364" s="54">
        <v>402.12365591397855</v>
      </c>
      <c r="Z364" s="54">
        <v>26.196981854998086</v>
      </c>
      <c r="AA364" s="54">
        <v>7</v>
      </c>
      <c r="AB364" s="54">
        <v>25200</v>
      </c>
      <c r="AC364" s="54">
        <v>14.029133065161291</v>
      </c>
      <c r="AD364" s="54">
        <v>597.62907667535194</v>
      </c>
      <c r="AE364" s="54">
        <v>0</v>
      </c>
      <c r="AF364" s="54">
        <v>3.0276923076923077</v>
      </c>
      <c r="AG364" s="54">
        <v>0</v>
      </c>
      <c r="AH364" s="54">
        <v>0</v>
      </c>
      <c r="AI364" s="54">
        <v>21.251552419999999</v>
      </c>
      <c r="AJ364" s="54">
        <v>19.429686495223805</v>
      </c>
      <c r="AK364" s="54">
        <v>22.081393101793481</v>
      </c>
      <c r="AL364" s="54">
        <v>23.860739435729105</v>
      </c>
      <c r="AM364" s="54">
        <v>21.895318355250918</v>
      </c>
      <c r="AN364" s="54">
        <v>19.166545327541407</v>
      </c>
      <c r="AO364" s="54">
        <v>21.89533232939138</v>
      </c>
      <c r="AP364" s="54">
        <v>23.860739435729105</v>
      </c>
      <c r="AQ364" s="54">
        <v>22.081393101793481</v>
      </c>
      <c r="AR364" s="54">
        <v>0</v>
      </c>
      <c r="AS364" s="54">
        <v>0.66997606433476342</v>
      </c>
      <c r="AT364" s="54">
        <v>402.12365591397855</v>
      </c>
      <c r="AX364" s="54">
        <v>26.196981854998086</v>
      </c>
      <c r="AY364" s="54">
        <v>7</v>
      </c>
      <c r="AZ364" s="54">
        <v>25200</v>
      </c>
      <c r="BA364" s="54">
        <v>14.029133065161291</v>
      </c>
      <c r="BB364" s="54">
        <v>597.62907667535194</v>
      </c>
      <c r="BC364" s="54">
        <v>0</v>
      </c>
      <c r="BD364" s="54">
        <v>3.0276923076923077</v>
      </c>
      <c r="BE364" s="54">
        <v>0</v>
      </c>
      <c r="BF364" s="54">
        <v>0</v>
      </c>
      <c r="BG364" s="54">
        <v>26.881283602795701</v>
      </c>
      <c r="BH364" s="54">
        <v>19.429686495223805</v>
      </c>
      <c r="BI364" s="54">
        <v>22.081393101793481</v>
      </c>
      <c r="BJ364" s="54">
        <v>23.860739435729105</v>
      </c>
      <c r="BK364" s="54">
        <v>21.895318355250918</v>
      </c>
      <c r="BL364" s="54">
        <v>19.166545327541407</v>
      </c>
      <c r="BM364" s="54">
        <v>21.89533232939138</v>
      </c>
      <c r="BN364" s="54">
        <v>23.860739435729105</v>
      </c>
      <c r="BO364" s="54">
        <v>22.081393101793481</v>
      </c>
      <c r="BP364" s="54">
        <v>1</v>
      </c>
      <c r="BQ364" s="54">
        <v>0.66725819577813505</v>
      </c>
      <c r="BR364" s="54">
        <v>402.12365591397855</v>
      </c>
      <c r="BV364" s="54">
        <v>26.196981854998086</v>
      </c>
      <c r="BW364" s="54">
        <v>7</v>
      </c>
      <c r="BX364" s="54">
        <v>25200</v>
      </c>
      <c r="BY364" s="54">
        <v>14.029133065161291</v>
      </c>
      <c r="BZ364" s="54">
        <v>597.62907667535194</v>
      </c>
      <c r="CA364" s="54">
        <v>0</v>
      </c>
      <c r="CB364" s="54">
        <v>3.0276923076923077</v>
      </c>
      <c r="CC364" s="54">
        <v>0</v>
      </c>
      <c r="CD364" s="54">
        <v>0</v>
      </c>
      <c r="CE364" s="54">
        <v>26.881283602795701</v>
      </c>
      <c r="CF364" s="54">
        <v>19.429686495223805</v>
      </c>
      <c r="CG364" s="54">
        <v>22.081393101793481</v>
      </c>
      <c r="CH364" s="54">
        <v>23.860739435729105</v>
      </c>
      <c r="CI364" s="54">
        <v>21.895318355250918</v>
      </c>
      <c r="CJ364" s="54">
        <v>19.166545327541407</v>
      </c>
      <c r="CK364" s="54">
        <v>21.89533232939138</v>
      </c>
      <c r="CL364" s="54">
        <v>23.860739435729105</v>
      </c>
      <c r="CM364" s="54">
        <v>22.081393101793481</v>
      </c>
      <c r="CN364" s="54">
        <v>0</v>
      </c>
      <c r="CO364" s="54">
        <v>0.66725819577813505</v>
      </c>
      <c r="CP364" s="54">
        <v>402.12365591397855</v>
      </c>
      <c r="CT364" s="54">
        <v>26.196981854998086</v>
      </c>
      <c r="CU364" s="54">
        <v>7</v>
      </c>
      <c r="CV364" s="54">
        <v>25200</v>
      </c>
      <c r="CW364" s="54">
        <v>14.029133065161291</v>
      </c>
      <c r="CX364" s="54">
        <v>597.62907667535194</v>
      </c>
      <c r="CY364" s="54">
        <v>394.27798302315131</v>
      </c>
      <c r="CZ364" s="54">
        <v>3.0276923076923077</v>
      </c>
      <c r="DA364" s="54">
        <v>0</v>
      </c>
      <c r="DB364" s="54">
        <v>0</v>
      </c>
      <c r="DC364" s="54">
        <v>26.881283602795701</v>
      </c>
      <c r="DD364" s="54">
        <v>19.429686495223805</v>
      </c>
      <c r="DE364" s="54">
        <v>22.081393101793481</v>
      </c>
      <c r="DF364" s="54">
        <v>23.860739435729105</v>
      </c>
      <c r="DG364" s="54">
        <v>21.895318355250918</v>
      </c>
      <c r="DH364" s="54">
        <v>19.166545327541407</v>
      </c>
      <c r="DI364" s="54">
        <v>21.89533232939138</v>
      </c>
      <c r="DJ364" s="54">
        <v>23.860739435729105</v>
      </c>
      <c r="DK364" s="54">
        <v>22.081393101793481</v>
      </c>
      <c r="DL364" s="54">
        <v>1</v>
      </c>
      <c r="DM364" s="54">
        <v>0.66725819577813505</v>
      </c>
      <c r="DN364" s="54">
        <v>402.12365591397855</v>
      </c>
      <c r="DR364" s="54">
        <v>26.196981854998086</v>
      </c>
      <c r="DS364" s="54">
        <v>7</v>
      </c>
      <c r="DT364" s="54">
        <v>25200</v>
      </c>
      <c r="DU364" s="54">
        <v>14.029133065161291</v>
      </c>
      <c r="DV364" s="54">
        <v>597.62907667535194</v>
      </c>
      <c r="DW364" s="54">
        <v>394.27798302315131</v>
      </c>
      <c r="DX364" s="54">
        <v>3.0276923076923077</v>
      </c>
      <c r="DY364" s="54">
        <v>0</v>
      </c>
      <c r="DZ364" s="54">
        <v>0</v>
      </c>
      <c r="EA364" s="54">
        <v>26.881283602795701</v>
      </c>
      <c r="EB364" s="54">
        <v>19.429686495223805</v>
      </c>
      <c r="EC364" s="54">
        <v>22.081393101793481</v>
      </c>
      <c r="ED364" s="54">
        <v>23.860739435729105</v>
      </c>
      <c r="EE364" s="54">
        <v>21.895318355250918</v>
      </c>
      <c r="EF364" s="54">
        <v>19.166545327541407</v>
      </c>
      <c r="EG364" s="54">
        <v>21.89533232939138</v>
      </c>
      <c r="EH364" s="54">
        <v>23.860739435729105</v>
      </c>
      <c r="EI364" s="54">
        <v>22.081393101793481</v>
      </c>
      <c r="EJ364" s="54">
        <v>0</v>
      </c>
      <c r="EK364" s="54">
        <v>0.66725819577813505</v>
      </c>
      <c r="EL364" s="54">
        <v>402.12365591397855</v>
      </c>
      <c r="EP364" s="54">
        <v>26.196981854998086</v>
      </c>
      <c r="EQ364" s="54">
        <v>7</v>
      </c>
      <c r="ER364" s="54">
        <v>25200</v>
      </c>
      <c r="ES364" s="54">
        <v>14.029133065161291</v>
      </c>
      <c r="ET364" s="54">
        <v>597.62907667535194</v>
      </c>
      <c r="EU364" s="54">
        <v>0</v>
      </c>
      <c r="EV364" s="54">
        <v>3.0276923076923077</v>
      </c>
      <c r="EW364" s="54">
        <v>0</v>
      </c>
      <c r="EX364" s="54">
        <v>0</v>
      </c>
      <c r="EY364" s="54">
        <v>26.881283602795701</v>
      </c>
      <c r="EZ364" s="54">
        <v>19.429686495223805</v>
      </c>
      <c r="FA364" s="54">
        <v>22.081393101793481</v>
      </c>
      <c r="FB364" s="54">
        <v>23.860739435729105</v>
      </c>
      <c r="FC364" s="54">
        <v>21.895318355250918</v>
      </c>
      <c r="FD364" s="54">
        <v>19.166545327541407</v>
      </c>
      <c r="FE364" s="54">
        <v>21.89533232939138</v>
      </c>
      <c r="FF364" s="54">
        <v>23.860739435729105</v>
      </c>
      <c r="FG364" s="54">
        <v>22.081393101793481</v>
      </c>
      <c r="FH364" s="54">
        <v>1</v>
      </c>
      <c r="FI364" s="54">
        <v>0.66725819577813505</v>
      </c>
      <c r="FJ364" s="54">
        <v>402.12365591397855</v>
      </c>
      <c r="FN364" s="54">
        <v>26.196981854998086</v>
      </c>
      <c r="FO364" s="54">
        <v>7</v>
      </c>
      <c r="FP364" s="54">
        <v>25200</v>
      </c>
      <c r="FQ364" s="54">
        <v>14.029133065161291</v>
      </c>
      <c r="FR364" s="54">
        <v>597.62907667535194</v>
      </c>
      <c r="FS364" s="54">
        <v>0</v>
      </c>
      <c r="FT364" s="54">
        <v>3.0276923076923077</v>
      </c>
      <c r="FU364" s="54">
        <v>0</v>
      </c>
      <c r="FV364" s="54">
        <v>0</v>
      </c>
      <c r="FW364" s="54">
        <v>26.881283602795701</v>
      </c>
      <c r="FX364" s="54">
        <v>19.429686495223805</v>
      </c>
      <c r="FY364" s="54">
        <v>22.081393101793481</v>
      </c>
      <c r="FZ364" s="54">
        <v>23.860739435729105</v>
      </c>
      <c r="GA364" s="54">
        <v>21.895318355250918</v>
      </c>
      <c r="GB364" s="54">
        <v>19.166545327541407</v>
      </c>
      <c r="GC364" s="54">
        <v>21.89533232939138</v>
      </c>
      <c r="GD364" s="54">
        <v>23.860739435729105</v>
      </c>
      <c r="GE364" s="54">
        <v>22.081393101793481</v>
      </c>
      <c r="GF364" s="54">
        <v>0</v>
      </c>
      <c r="GG364" s="54">
        <v>0.66725819577813505</v>
      </c>
      <c r="GH364" s="54">
        <v>402.12365591397855</v>
      </c>
      <c r="GL364" s="54">
        <v>26.196981854998086</v>
      </c>
      <c r="GM364" s="54">
        <v>7</v>
      </c>
      <c r="GN364" s="54">
        <v>25200</v>
      </c>
      <c r="GO364" s="54">
        <v>14.029133065161291</v>
      </c>
      <c r="GP364" s="54">
        <v>597.62907667535194</v>
      </c>
      <c r="GQ364" s="54">
        <v>0</v>
      </c>
      <c r="GR364" s="54">
        <v>3.0276923076923077</v>
      </c>
      <c r="GS364" s="54">
        <v>0</v>
      </c>
      <c r="GT364" s="54">
        <v>0</v>
      </c>
      <c r="GU364" s="54">
        <v>26.881283602795701</v>
      </c>
      <c r="GV364" s="54">
        <v>19.429686495223805</v>
      </c>
      <c r="GW364" s="54">
        <v>22.081393101793481</v>
      </c>
      <c r="GX364" s="54">
        <v>23.860739435729105</v>
      </c>
      <c r="GY364" s="54">
        <v>21.895318355250918</v>
      </c>
      <c r="GZ364" s="54">
        <v>19.166545327541407</v>
      </c>
      <c r="HA364" s="54">
        <v>21.89533232939138</v>
      </c>
      <c r="HB364" s="54">
        <v>23.860739435729105</v>
      </c>
      <c r="HC364" s="54">
        <v>22.081393101793481</v>
      </c>
      <c r="HD364" s="54">
        <v>1</v>
      </c>
      <c r="HE364" s="54">
        <v>0.66725819577813505</v>
      </c>
      <c r="HF364" s="54">
        <v>402.12365591397855</v>
      </c>
      <c r="HJ364" s="54">
        <v>26.196981854998086</v>
      </c>
      <c r="HK364" s="54">
        <v>7</v>
      </c>
      <c r="HL364" s="54">
        <v>25200</v>
      </c>
      <c r="HM364" s="54">
        <v>14.029133065161291</v>
      </c>
      <c r="HN364" s="54">
        <v>597.62907667535194</v>
      </c>
      <c r="HO364" s="54">
        <v>0</v>
      </c>
      <c r="HP364" s="54">
        <v>3.0276923076923077</v>
      </c>
      <c r="HQ364" s="54">
        <v>0</v>
      </c>
      <c r="HR364" s="54">
        <v>0</v>
      </c>
      <c r="HS364" s="54">
        <v>26.881283602795701</v>
      </c>
      <c r="HT364" s="54">
        <v>19.429686495223805</v>
      </c>
      <c r="HU364" s="54">
        <v>22.081393101793481</v>
      </c>
      <c r="HV364" s="54">
        <v>23.860739435729105</v>
      </c>
      <c r="HW364" s="54">
        <v>21.895318355250918</v>
      </c>
      <c r="HX364" s="54">
        <v>19.166545327541407</v>
      </c>
      <c r="HY364" s="54">
        <v>21.89533232939138</v>
      </c>
      <c r="HZ364" s="54">
        <v>23.860739435729105</v>
      </c>
      <c r="IA364" s="54">
        <v>22.081393101793481</v>
      </c>
      <c r="IB364" s="54">
        <v>0</v>
      </c>
      <c r="IC364" s="54">
        <v>0.66725819577813505</v>
      </c>
      <c r="ID364" s="54">
        <v>402.12365591397855</v>
      </c>
    </row>
    <row r="365" spans="2:238" x14ac:dyDescent="0.25">
      <c r="B365" s="54" t="s">
        <v>54</v>
      </c>
      <c r="C365" s="54">
        <v>8</v>
      </c>
      <c r="D365" s="54">
        <v>28800</v>
      </c>
      <c r="E365" s="54">
        <v>16.830100807193546</v>
      </c>
      <c r="F365" s="54">
        <v>731.14970972788933</v>
      </c>
      <c r="G365" s="54">
        <v>0</v>
      </c>
      <c r="H365" s="54">
        <v>1.5138461538461538</v>
      </c>
      <c r="I365" s="54">
        <v>0</v>
      </c>
      <c r="J365" s="54">
        <v>0</v>
      </c>
      <c r="K365" s="54">
        <v>27.934907891317511</v>
      </c>
      <c r="L365" s="54">
        <v>24.149254485389548</v>
      </c>
      <c r="M365" s="54">
        <v>27.74300620256243</v>
      </c>
      <c r="N365" s="54">
        <v>30.154482995350826</v>
      </c>
      <c r="O365" s="54">
        <v>27.490826554085068</v>
      </c>
      <c r="P365" s="54">
        <v>23.792629804184401</v>
      </c>
      <c r="Q365" s="54">
        <v>27.490845492677735</v>
      </c>
      <c r="R365" s="54">
        <v>30.154482995350826</v>
      </c>
      <c r="S365" s="54">
        <v>27.74300620256243</v>
      </c>
      <c r="T365" s="54">
        <v>1</v>
      </c>
      <c r="U365" s="54">
        <v>0.66997606433476342</v>
      </c>
      <c r="V365" s="54">
        <v>544.98207885304646</v>
      </c>
      <c r="Z365" s="54" t="s">
        <v>54</v>
      </c>
      <c r="AA365" s="54">
        <v>8</v>
      </c>
      <c r="AB365" s="54">
        <v>28800</v>
      </c>
      <c r="AC365" s="54">
        <v>16.830100807193546</v>
      </c>
      <c r="AD365" s="54">
        <v>731.14970972788933</v>
      </c>
      <c r="AE365" s="54">
        <v>0</v>
      </c>
      <c r="AF365" s="54">
        <v>1.5138461538461538</v>
      </c>
      <c r="AG365" s="54">
        <v>0</v>
      </c>
      <c r="AH365" s="54">
        <v>0</v>
      </c>
      <c r="AI365" s="54">
        <v>27.934907891317511</v>
      </c>
      <c r="AJ365" s="54">
        <v>24.149254485389548</v>
      </c>
      <c r="AK365" s="54">
        <v>27.74300620256243</v>
      </c>
      <c r="AL365" s="54">
        <v>30.154482995350826</v>
      </c>
      <c r="AM365" s="54">
        <v>27.490826554085068</v>
      </c>
      <c r="AN365" s="54">
        <v>23.792629804184401</v>
      </c>
      <c r="AO365" s="54">
        <v>27.490845492677735</v>
      </c>
      <c r="AP365" s="54">
        <v>30.154482995350826</v>
      </c>
      <c r="AQ365" s="54">
        <v>27.74300620256243</v>
      </c>
      <c r="AR365" s="54">
        <v>0</v>
      </c>
      <c r="AS365" s="54">
        <v>0.66997606433476342</v>
      </c>
      <c r="AT365" s="54">
        <v>544.98207885304646</v>
      </c>
      <c r="AX365" s="54" t="s">
        <v>54</v>
      </c>
      <c r="AY365" s="54">
        <v>8</v>
      </c>
      <c r="AZ365" s="54">
        <v>28800</v>
      </c>
      <c r="BA365" s="54">
        <v>16.830100807193546</v>
      </c>
      <c r="BB365" s="54">
        <v>731.14970972788933</v>
      </c>
      <c r="BC365" s="54">
        <v>0</v>
      </c>
      <c r="BD365" s="54">
        <v>1.5138461538461538</v>
      </c>
      <c r="BE365" s="54">
        <v>0</v>
      </c>
      <c r="BF365" s="54">
        <v>0</v>
      </c>
      <c r="BG365" s="54">
        <v>35.564656995260165</v>
      </c>
      <c r="BH365" s="54">
        <v>24.149254485389548</v>
      </c>
      <c r="BI365" s="54">
        <v>27.74300620256243</v>
      </c>
      <c r="BJ365" s="54">
        <v>30.154482995350826</v>
      </c>
      <c r="BK365" s="54">
        <v>27.490826554085068</v>
      </c>
      <c r="BL365" s="54">
        <v>23.792629804184401</v>
      </c>
      <c r="BM365" s="54">
        <v>27.490845492677735</v>
      </c>
      <c r="BN365" s="54">
        <v>30.154482995350826</v>
      </c>
      <c r="BO365" s="54">
        <v>27.74300620256243</v>
      </c>
      <c r="BP365" s="54">
        <v>1</v>
      </c>
      <c r="BQ365" s="54">
        <v>0.66725819577813505</v>
      </c>
      <c r="BR365" s="54">
        <v>544.98207885304646</v>
      </c>
      <c r="BV365" s="54" t="s">
        <v>54</v>
      </c>
      <c r="BW365" s="54">
        <v>8</v>
      </c>
      <c r="BX365" s="54">
        <v>28800</v>
      </c>
      <c r="BY365" s="54">
        <v>16.830100807193546</v>
      </c>
      <c r="BZ365" s="54">
        <v>731.14970972788933</v>
      </c>
      <c r="CA365" s="54">
        <v>0</v>
      </c>
      <c r="CB365" s="54">
        <v>1.5138461538461538</v>
      </c>
      <c r="CC365" s="54">
        <v>0</v>
      </c>
      <c r="CD365" s="54">
        <v>0</v>
      </c>
      <c r="CE365" s="54">
        <v>35.564656995260165</v>
      </c>
      <c r="CF365" s="54">
        <v>24.149254485389548</v>
      </c>
      <c r="CG365" s="54">
        <v>27.74300620256243</v>
      </c>
      <c r="CH365" s="54">
        <v>30.154482995350826</v>
      </c>
      <c r="CI365" s="54">
        <v>27.490826554085068</v>
      </c>
      <c r="CJ365" s="54">
        <v>23.792629804184401</v>
      </c>
      <c r="CK365" s="54">
        <v>27.490845492677735</v>
      </c>
      <c r="CL365" s="54">
        <v>30.154482995350826</v>
      </c>
      <c r="CM365" s="54">
        <v>27.74300620256243</v>
      </c>
      <c r="CN365" s="54">
        <v>0</v>
      </c>
      <c r="CO365" s="54">
        <v>0.66725819577813505</v>
      </c>
      <c r="CP365" s="54">
        <v>544.98207885304646</v>
      </c>
      <c r="CT365" s="54" t="s">
        <v>54</v>
      </c>
      <c r="CU365" s="54">
        <v>8</v>
      </c>
      <c r="CV365" s="54">
        <v>28800</v>
      </c>
      <c r="CW365" s="54">
        <v>16.830100807193546</v>
      </c>
      <c r="CX365" s="54">
        <v>731.14970972788933</v>
      </c>
      <c r="CY365" s="54">
        <v>569.28575573281978</v>
      </c>
      <c r="CZ365" s="54">
        <v>1.5138461538461538</v>
      </c>
      <c r="DA365" s="54">
        <v>0</v>
      </c>
      <c r="DB365" s="54">
        <v>0</v>
      </c>
      <c r="DC365" s="54">
        <v>35.564656995260165</v>
      </c>
      <c r="DD365" s="54">
        <v>24.149254485389548</v>
      </c>
      <c r="DE365" s="54">
        <v>27.74300620256243</v>
      </c>
      <c r="DF365" s="54">
        <v>30.154482995350826</v>
      </c>
      <c r="DG365" s="54">
        <v>27.490826554085068</v>
      </c>
      <c r="DH365" s="54">
        <v>23.792629804184401</v>
      </c>
      <c r="DI365" s="54">
        <v>27.490845492677735</v>
      </c>
      <c r="DJ365" s="54">
        <v>30.154482995350826</v>
      </c>
      <c r="DK365" s="54">
        <v>27.74300620256243</v>
      </c>
      <c r="DL365" s="54">
        <v>1</v>
      </c>
      <c r="DM365" s="54">
        <v>0.66725819577813505</v>
      </c>
      <c r="DN365" s="54">
        <v>544.98207885304646</v>
      </c>
      <c r="DR365" s="54" t="s">
        <v>54</v>
      </c>
      <c r="DS365" s="54">
        <v>8</v>
      </c>
      <c r="DT365" s="54">
        <v>28800</v>
      </c>
      <c r="DU365" s="54">
        <v>16.830100807193546</v>
      </c>
      <c r="DV365" s="54">
        <v>731.14970972788933</v>
      </c>
      <c r="DW365" s="54">
        <v>569.28575573281978</v>
      </c>
      <c r="DX365" s="54">
        <v>1.5138461538461538</v>
      </c>
      <c r="DY365" s="54">
        <v>0</v>
      </c>
      <c r="DZ365" s="54">
        <v>0</v>
      </c>
      <c r="EA365" s="54">
        <v>35.564656995260165</v>
      </c>
      <c r="EB365" s="54">
        <v>24.149254485389548</v>
      </c>
      <c r="EC365" s="54">
        <v>27.74300620256243</v>
      </c>
      <c r="ED365" s="54">
        <v>30.154482995350826</v>
      </c>
      <c r="EE365" s="54">
        <v>27.490826554085068</v>
      </c>
      <c r="EF365" s="54">
        <v>23.792629804184401</v>
      </c>
      <c r="EG365" s="54">
        <v>27.490845492677735</v>
      </c>
      <c r="EH365" s="54">
        <v>30.154482995350826</v>
      </c>
      <c r="EI365" s="54">
        <v>27.74300620256243</v>
      </c>
      <c r="EJ365" s="54">
        <v>0</v>
      </c>
      <c r="EK365" s="54">
        <v>0.66725819577813505</v>
      </c>
      <c r="EL365" s="54">
        <v>544.98207885304646</v>
      </c>
      <c r="EP365" s="54" t="s">
        <v>54</v>
      </c>
      <c r="EQ365" s="54">
        <v>8</v>
      </c>
      <c r="ER365" s="54">
        <v>28800</v>
      </c>
      <c r="ES365" s="54">
        <v>16.830100807193546</v>
      </c>
      <c r="ET365" s="54">
        <v>731.14970972788933</v>
      </c>
      <c r="EU365" s="54">
        <v>0</v>
      </c>
      <c r="EV365" s="54">
        <v>1.5138461538461538</v>
      </c>
      <c r="EW365" s="54">
        <v>0</v>
      </c>
      <c r="EX365" s="54">
        <v>0</v>
      </c>
      <c r="EY365" s="54">
        <v>35.564656995260165</v>
      </c>
      <c r="EZ365" s="54">
        <v>24.149254485389548</v>
      </c>
      <c r="FA365" s="54">
        <v>27.74300620256243</v>
      </c>
      <c r="FB365" s="54">
        <v>30.154482995350826</v>
      </c>
      <c r="FC365" s="54">
        <v>27.490826554085068</v>
      </c>
      <c r="FD365" s="54">
        <v>23.792629804184401</v>
      </c>
      <c r="FE365" s="54">
        <v>27.490845492677735</v>
      </c>
      <c r="FF365" s="54">
        <v>30.154482995350826</v>
      </c>
      <c r="FG365" s="54">
        <v>27.74300620256243</v>
      </c>
      <c r="FH365" s="54">
        <v>1</v>
      </c>
      <c r="FI365" s="54">
        <v>0.66725819577813505</v>
      </c>
      <c r="FJ365" s="54">
        <v>544.98207885304646</v>
      </c>
      <c r="FN365" s="54" t="s">
        <v>54</v>
      </c>
      <c r="FO365" s="54">
        <v>8</v>
      </c>
      <c r="FP365" s="54">
        <v>28800</v>
      </c>
      <c r="FQ365" s="54">
        <v>16.830100807193546</v>
      </c>
      <c r="FR365" s="54">
        <v>731.14970972788933</v>
      </c>
      <c r="FS365" s="54">
        <v>0</v>
      </c>
      <c r="FT365" s="54">
        <v>1.5138461538461538</v>
      </c>
      <c r="FU365" s="54">
        <v>0</v>
      </c>
      <c r="FV365" s="54">
        <v>0</v>
      </c>
      <c r="FW365" s="54">
        <v>35.564656995260165</v>
      </c>
      <c r="FX365" s="54">
        <v>24.149254485389548</v>
      </c>
      <c r="FY365" s="54">
        <v>27.74300620256243</v>
      </c>
      <c r="FZ365" s="54">
        <v>30.154482995350826</v>
      </c>
      <c r="GA365" s="54">
        <v>27.490826554085068</v>
      </c>
      <c r="GB365" s="54">
        <v>23.792629804184401</v>
      </c>
      <c r="GC365" s="54">
        <v>27.490845492677735</v>
      </c>
      <c r="GD365" s="54">
        <v>30.154482995350826</v>
      </c>
      <c r="GE365" s="54">
        <v>27.74300620256243</v>
      </c>
      <c r="GF365" s="54">
        <v>0</v>
      </c>
      <c r="GG365" s="54">
        <v>0.66725819577813505</v>
      </c>
      <c r="GH365" s="54">
        <v>544.98207885304646</v>
      </c>
      <c r="GL365" s="54" t="s">
        <v>54</v>
      </c>
      <c r="GM365" s="54">
        <v>8</v>
      </c>
      <c r="GN365" s="54">
        <v>28800</v>
      </c>
      <c r="GO365" s="54">
        <v>16.830100807193546</v>
      </c>
      <c r="GP365" s="54">
        <v>731.14970972788933</v>
      </c>
      <c r="GQ365" s="54">
        <v>0</v>
      </c>
      <c r="GR365" s="54">
        <v>1.5138461538461538</v>
      </c>
      <c r="GS365" s="54">
        <v>0</v>
      </c>
      <c r="GT365" s="54">
        <v>0</v>
      </c>
      <c r="GU365" s="54">
        <v>35.564656995260165</v>
      </c>
      <c r="GV365" s="54">
        <v>24.149254485389548</v>
      </c>
      <c r="GW365" s="54">
        <v>27.74300620256243</v>
      </c>
      <c r="GX365" s="54">
        <v>30.154482995350826</v>
      </c>
      <c r="GY365" s="54">
        <v>27.490826554085068</v>
      </c>
      <c r="GZ365" s="54">
        <v>23.792629804184401</v>
      </c>
      <c r="HA365" s="54">
        <v>27.490845492677735</v>
      </c>
      <c r="HB365" s="54">
        <v>30.154482995350826</v>
      </c>
      <c r="HC365" s="54">
        <v>27.74300620256243</v>
      </c>
      <c r="HD365" s="54">
        <v>1</v>
      </c>
      <c r="HE365" s="54">
        <v>0.66725819577813505</v>
      </c>
      <c r="HF365" s="54">
        <v>544.98207885304646</v>
      </c>
      <c r="HJ365" s="54" t="s">
        <v>54</v>
      </c>
      <c r="HK365" s="54">
        <v>8</v>
      </c>
      <c r="HL365" s="54">
        <v>28800</v>
      </c>
      <c r="HM365" s="54">
        <v>16.830100807193546</v>
      </c>
      <c r="HN365" s="54">
        <v>731.14970972788933</v>
      </c>
      <c r="HO365" s="54">
        <v>0</v>
      </c>
      <c r="HP365" s="54">
        <v>1.5138461538461538</v>
      </c>
      <c r="HQ365" s="54">
        <v>0</v>
      </c>
      <c r="HR365" s="54">
        <v>0</v>
      </c>
      <c r="HS365" s="54">
        <v>35.564656995260165</v>
      </c>
      <c r="HT365" s="54">
        <v>24.149254485389548</v>
      </c>
      <c r="HU365" s="54">
        <v>27.74300620256243</v>
      </c>
      <c r="HV365" s="54">
        <v>30.154482995350826</v>
      </c>
      <c r="HW365" s="54">
        <v>27.490826554085068</v>
      </c>
      <c r="HX365" s="54">
        <v>23.792629804184401</v>
      </c>
      <c r="HY365" s="54">
        <v>27.490845492677735</v>
      </c>
      <c r="HZ365" s="54">
        <v>30.154482995350826</v>
      </c>
      <c r="IA365" s="54">
        <v>27.74300620256243</v>
      </c>
      <c r="IB365" s="54">
        <v>0</v>
      </c>
      <c r="IC365" s="54">
        <v>0.66725819577813505</v>
      </c>
      <c r="ID365" s="54">
        <v>544.98207885304646</v>
      </c>
    </row>
    <row r="366" spans="2:238" x14ac:dyDescent="0.25">
      <c r="B366" s="54">
        <v>19.196981854998086</v>
      </c>
      <c r="C366" s="54">
        <v>9</v>
      </c>
      <c r="D366" s="54">
        <v>32400</v>
      </c>
      <c r="E366" s="54">
        <v>19.55139112967742</v>
      </c>
      <c r="F366" s="54">
        <v>859.33614379247149</v>
      </c>
      <c r="G366" s="54">
        <v>717.2068957967366</v>
      </c>
      <c r="H366" s="54">
        <v>0.94615384615384612</v>
      </c>
      <c r="I366" s="54">
        <v>0</v>
      </c>
      <c r="J366" s="54">
        <v>0</v>
      </c>
      <c r="K366" s="54">
        <v>33.775647929171413</v>
      </c>
      <c r="L366" s="54">
        <v>28.412115978831842</v>
      </c>
      <c r="M366" s="54">
        <v>32.762789095165928</v>
      </c>
      <c r="N366" s="54">
        <v>35.682174761936878</v>
      </c>
      <c r="O366" s="54">
        <v>32.457494989322655</v>
      </c>
      <c r="P366" s="54">
        <v>27.980378470164702</v>
      </c>
      <c r="Q366" s="54">
        <v>32.457517916790223</v>
      </c>
      <c r="R366" s="54">
        <v>35.682174761936878</v>
      </c>
      <c r="S366" s="54">
        <v>32.762789095165928</v>
      </c>
      <c r="T366" s="54">
        <v>1</v>
      </c>
      <c r="U366" s="54">
        <v>0.66997606433476342</v>
      </c>
      <c r="V366" s="54">
        <v>659.76702508960568</v>
      </c>
      <c r="Z366" s="54">
        <v>19.196981854998086</v>
      </c>
      <c r="AA366" s="54">
        <v>9</v>
      </c>
      <c r="AB366" s="54">
        <v>32400</v>
      </c>
      <c r="AC366" s="54">
        <v>19.55139112967742</v>
      </c>
      <c r="AD366" s="54">
        <v>859.33614379247149</v>
      </c>
      <c r="AE366" s="54">
        <v>717.2068957967366</v>
      </c>
      <c r="AF366" s="54">
        <v>0.94615384615384612</v>
      </c>
      <c r="AG366" s="54">
        <v>0</v>
      </c>
      <c r="AH366" s="54">
        <v>0</v>
      </c>
      <c r="AI366" s="54">
        <v>33.775647929171413</v>
      </c>
      <c r="AJ366" s="54">
        <v>28.412115978831842</v>
      </c>
      <c r="AK366" s="54">
        <v>32.762789095165928</v>
      </c>
      <c r="AL366" s="54">
        <v>35.682174761936878</v>
      </c>
      <c r="AM366" s="54">
        <v>32.457494989322655</v>
      </c>
      <c r="AN366" s="54">
        <v>27.980378470164702</v>
      </c>
      <c r="AO366" s="54">
        <v>32.457517916790223</v>
      </c>
      <c r="AP366" s="54">
        <v>35.682174761936878</v>
      </c>
      <c r="AQ366" s="54">
        <v>32.762789095165928</v>
      </c>
      <c r="AR366" s="54">
        <v>0</v>
      </c>
      <c r="AS366" s="54">
        <v>0.66997606433476342</v>
      </c>
      <c r="AT366" s="54">
        <v>659.76702508960568</v>
      </c>
      <c r="AX366" s="54">
        <v>19.196981854998086</v>
      </c>
      <c r="AY366" s="54">
        <v>9</v>
      </c>
      <c r="AZ366" s="54">
        <v>32400</v>
      </c>
      <c r="BA366" s="54">
        <v>19.55139112967742</v>
      </c>
      <c r="BB366" s="54">
        <v>859.33614379247149</v>
      </c>
      <c r="BC366" s="54">
        <v>717.2068957967366</v>
      </c>
      <c r="BD366" s="54">
        <v>0.94615384615384612</v>
      </c>
      <c r="BE366" s="54">
        <v>0</v>
      </c>
      <c r="BF366" s="54">
        <v>0</v>
      </c>
      <c r="BG366" s="54">
        <v>43.012386280425886</v>
      </c>
      <c r="BH366" s="54">
        <v>28.412115978831842</v>
      </c>
      <c r="BI366" s="54">
        <v>32.762789095165928</v>
      </c>
      <c r="BJ366" s="54">
        <v>35.682174761936878</v>
      </c>
      <c r="BK366" s="54">
        <v>32.457494989322655</v>
      </c>
      <c r="BL366" s="54">
        <v>27.980378470164702</v>
      </c>
      <c r="BM366" s="54">
        <v>32.457517916790223</v>
      </c>
      <c r="BN366" s="54">
        <v>35.682174761936878</v>
      </c>
      <c r="BO366" s="54">
        <v>32.762789095165928</v>
      </c>
      <c r="BP366" s="54">
        <v>1</v>
      </c>
      <c r="BQ366" s="54">
        <v>0.66725819577813505</v>
      </c>
      <c r="BR366" s="54">
        <v>659.76702508960568</v>
      </c>
      <c r="BV366" s="54">
        <v>19.196981854998086</v>
      </c>
      <c r="BW366" s="54">
        <v>9</v>
      </c>
      <c r="BX366" s="54">
        <v>32400</v>
      </c>
      <c r="BY366" s="54">
        <v>19.55139112967742</v>
      </c>
      <c r="BZ366" s="54">
        <v>859.33614379247149</v>
      </c>
      <c r="CA366" s="54">
        <v>717.2068957967366</v>
      </c>
      <c r="CB366" s="54">
        <v>0.94615384615384612</v>
      </c>
      <c r="CC366" s="54">
        <v>0</v>
      </c>
      <c r="CD366" s="54">
        <v>0</v>
      </c>
      <c r="CE366" s="54">
        <v>43.012386280425886</v>
      </c>
      <c r="CF366" s="54">
        <v>28.412115978831842</v>
      </c>
      <c r="CG366" s="54">
        <v>32.762789095165928</v>
      </c>
      <c r="CH366" s="54">
        <v>35.682174761936878</v>
      </c>
      <c r="CI366" s="54">
        <v>32.457494989322655</v>
      </c>
      <c r="CJ366" s="54">
        <v>27.980378470164702</v>
      </c>
      <c r="CK366" s="54">
        <v>32.457517916790223</v>
      </c>
      <c r="CL366" s="54">
        <v>35.682174761936878</v>
      </c>
      <c r="CM366" s="54">
        <v>32.762789095165928</v>
      </c>
      <c r="CN366" s="54">
        <v>0</v>
      </c>
      <c r="CO366" s="54">
        <v>0.66725819577813505</v>
      </c>
      <c r="CP366" s="54">
        <v>659.76702508960568</v>
      </c>
      <c r="CT366" s="54">
        <v>19.196981854998086</v>
      </c>
      <c r="CU366" s="54">
        <v>9</v>
      </c>
      <c r="CV366" s="54">
        <v>32400</v>
      </c>
      <c r="CW366" s="54">
        <v>19.55139112967742</v>
      </c>
      <c r="CX366" s="54">
        <v>859.33614379247149</v>
      </c>
      <c r="CY366" s="54">
        <v>700.63340080938747</v>
      </c>
      <c r="CZ366" s="54">
        <v>0.94615384615384612</v>
      </c>
      <c r="DA366" s="54">
        <v>0</v>
      </c>
      <c r="DB366" s="54">
        <v>0</v>
      </c>
      <c r="DC366" s="54">
        <v>43.012386280425886</v>
      </c>
      <c r="DD366" s="54">
        <v>28.412115978831842</v>
      </c>
      <c r="DE366" s="54">
        <v>32.762789095165928</v>
      </c>
      <c r="DF366" s="54">
        <v>35.682174761936878</v>
      </c>
      <c r="DG366" s="54">
        <v>32.457494989322655</v>
      </c>
      <c r="DH366" s="54">
        <v>27.980378470164702</v>
      </c>
      <c r="DI366" s="54">
        <v>32.457517916790223</v>
      </c>
      <c r="DJ366" s="54">
        <v>35.682174761936878</v>
      </c>
      <c r="DK366" s="54">
        <v>32.762789095165928</v>
      </c>
      <c r="DL366" s="54">
        <v>1</v>
      </c>
      <c r="DM366" s="54">
        <v>0.66725819577813505</v>
      </c>
      <c r="DN366" s="54">
        <v>659.76702508960568</v>
      </c>
      <c r="DR366" s="54">
        <v>19.196981854998086</v>
      </c>
      <c r="DS366" s="54">
        <v>9</v>
      </c>
      <c r="DT366" s="54">
        <v>32400</v>
      </c>
      <c r="DU366" s="54">
        <v>19.55139112967742</v>
      </c>
      <c r="DV366" s="54">
        <v>859.33614379247149</v>
      </c>
      <c r="DW366" s="54">
        <v>700.63340080938747</v>
      </c>
      <c r="DX366" s="54">
        <v>0.94615384615384612</v>
      </c>
      <c r="DY366" s="54">
        <v>0</v>
      </c>
      <c r="DZ366" s="54">
        <v>0</v>
      </c>
      <c r="EA366" s="54">
        <v>43.012386280425886</v>
      </c>
      <c r="EB366" s="54">
        <v>28.412115978831842</v>
      </c>
      <c r="EC366" s="54">
        <v>32.762789095165928</v>
      </c>
      <c r="ED366" s="54">
        <v>35.682174761936878</v>
      </c>
      <c r="EE366" s="54">
        <v>32.457494989322655</v>
      </c>
      <c r="EF366" s="54">
        <v>27.980378470164702</v>
      </c>
      <c r="EG366" s="54">
        <v>32.457517916790223</v>
      </c>
      <c r="EH366" s="54">
        <v>35.682174761936878</v>
      </c>
      <c r="EI366" s="54">
        <v>32.762789095165928</v>
      </c>
      <c r="EJ366" s="54">
        <v>0</v>
      </c>
      <c r="EK366" s="54">
        <v>0.66725819577813505</v>
      </c>
      <c r="EL366" s="54">
        <v>659.76702508960568</v>
      </c>
      <c r="EP366" s="54">
        <v>19.196981854998086</v>
      </c>
      <c r="EQ366" s="54">
        <v>9</v>
      </c>
      <c r="ER366" s="54">
        <v>32400</v>
      </c>
      <c r="ES366" s="54">
        <v>19.55139112967742</v>
      </c>
      <c r="ET366" s="54">
        <v>859.33614379247149</v>
      </c>
      <c r="EU366" s="54">
        <v>0</v>
      </c>
      <c r="EV366" s="54">
        <v>0.94615384615384612</v>
      </c>
      <c r="EW366" s="54">
        <v>0</v>
      </c>
      <c r="EX366" s="54">
        <v>0</v>
      </c>
      <c r="EY366" s="54">
        <v>43.012386280425886</v>
      </c>
      <c r="EZ366" s="54">
        <v>28.412115978831842</v>
      </c>
      <c r="FA366" s="54">
        <v>32.762789095165928</v>
      </c>
      <c r="FB366" s="54">
        <v>35.682174761936878</v>
      </c>
      <c r="FC366" s="54">
        <v>32.457494989322655</v>
      </c>
      <c r="FD366" s="54">
        <v>27.980378470164702</v>
      </c>
      <c r="FE366" s="54">
        <v>32.457517916790223</v>
      </c>
      <c r="FF366" s="54">
        <v>35.682174761936878</v>
      </c>
      <c r="FG366" s="54">
        <v>32.762789095165928</v>
      </c>
      <c r="FH366" s="54">
        <v>1</v>
      </c>
      <c r="FI366" s="54">
        <v>0.66725819577813505</v>
      </c>
      <c r="FJ366" s="54">
        <v>659.76702508960568</v>
      </c>
      <c r="FN366" s="54">
        <v>19.196981854998086</v>
      </c>
      <c r="FO366" s="54">
        <v>9</v>
      </c>
      <c r="FP366" s="54">
        <v>32400</v>
      </c>
      <c r="FQ366" s="54">
        <v>19.55139112967742</v>
      </c>
      <c r="FR366" s="54">
        <v>859.33614379247149</v>
      </c>
      <c r="FS366" s="54">
        <v>0</v>
      </c>
      <c r="FT366" s="54">
        <v>0.94615384615384612</v>
      </c>
      <c r="FU366" s="54">
        <v>0</v>
      </c>
      <c r="FV366" s="54">
        <v>0</v>
      </c>
      <c r="FW366" s="54">
        <v>43.012386280425886</v>
      </c>
      <c r="FX366" s="54">
        <v>28.412115978831842</v>
      </c>
      <c r="FY366" s="54">
        <v>32.762789095165928</v>
      </c>
      <c r="FZ366" s="54">
        <v>35.682174761936878</v>
      </c>
      <c r="GA366" s="54">
        <v>32.457494989322655</v>
      </c>
      <c r="GB366" s="54">
        <v>27.980378470164702</v>
      </c>
      <c r="GC366" s="54">
        <v>32.457517916790223</v>
      </c>
      <c r="GD366" s="54">
        <v>35.682174761936878</v>
      </c>
      <c r="GE366" s="54">
        <v>32.762789095165928</v>
      </c>
      <c r="GF366" s="54">
        <v>0</v>
      </c>
      <c r="GG366" s="54">
        <v>0.66725819577813505</v>
      </c>
      <c r="GH366" s="54">
        <v>659.76702508960568</v>
      </c>
      <c r="GL366" s="54">
        <v>19.196981854998086</v>
      </c>
      <c r="GM366" s="54">
        <v>9</v>
      </c>
      <c r="GN366" s="54">
        <v>32400</v>
      </c>
      <c r="GO366" s="54">
        <v>19.55139112967742</v>
      </c>
      <c r="GP366" s="54">
        <v>859.33614379247149</v>
      </c>
      <c r="GQ366" s="54">
        <v>717.20689579673649</v>
      </c>
      <c r="GR366" s="54">
        <v>0.94615384615384612</v>
      </c>
      <c r="GS366" s="54">
        <v>0</v>
      </c>
      <c r="GT366" s="54">
        <v>0</v>
      </c>
      <c r="GU366" s="54">
        <v>43.012386280425886</v>
      </c>
      <c r="GV366" s="54">
        <v>28.412115978831842</v>
      </c>
      <c r="GW366" s="54">
        <v>32.762789095165928</v>
      </c>
      <c r="GX366" s="54">
        <v>35.682174761936878</v>
      </c>
      <c r="GY366" s="54">
        <v>32.457494989322655</v>
      </c>
      <c r="GZ366" s="54">
        <v>27.980378470164702</v>
      </c>
      <c r="HA366" s="54">
        <v>32.457517916790223</v>
      </c>
      <c r="HB366" s="54">
        <v>35.682174761936878</v>
      </c>
      <c r="HC366" s="54">
        <v>32.762789095165928</v>
      </c>
      <c r="HD366" s="54">
        <v>1</v>
      </c>
      <c r="HE366" s="54">
        <v>0.66725819577813505</v>
      </c>
      <c r="HF366" s="54">
        <v>659.76702508960568</v>
      </c>
      <c r="HJ366" s="54">
        <v>19.196981854998086</v>
      </c>
      <c r="HK366" s="54">
        <v>9</v>
      </c>
      <c r="HL366" s="54">
        <v>32400</v>
      </c>
      <c r="HM366" s="54">
        <v>19.55139112967742</v>
      </c>
      <c r="HN366" s="54">
        <v>859.33614379247149</v>
      </c>
      <c r="HO366" s="54">
        <v>717.20689579673649</v>
      </c>
      <c r="HP366" s="54">
        <v>0.94615384615384612</v>
      </c>
      <c r="HQ366" s="54">
        <v>0</v>
      </c>
      <c r="HR366" s="54">
        <v>0</v>
      </c>
      <c r="HS366" s="54">
        <v>43.012386280425886</v>
      </c>
      <c r="HT366" s="54">
        <v>28.412115978831842</v>
      </c>
      <c r="HU366" s="54">
        <v>32.762789095165928</v>
      </c>
      <c r="HV366" s="54">
        <v>35.682174761936878</v>
      </c>
      <c r="HW366" s="54">
        <v>32.457494989322655</v>
      </c>
      <c r="HX366" s="54">
        <v>27.980378470164702</v>
      </c>
      <c r="HY366" s="54">
        <v>32.457517916790223</v>
      </c>
      <c r="HZ366" s="54">
        <v>35.682174761936878</v>
      </c>
      <c r="IA366" s="54">
        <v>32.762789095165928</v>
      </c>
      <c r="IB366" s="54">
        <v>0</v>
      </c>
      <c r="IC366" s="54">
        <v>0.66725819577813505</v>
      </c>
      <c r="ID366" s="54">
        <v>659.76702508960568</v>
      </c>
    </row>
    <row r="367" spans="2:238" x14ac:dyDescent="0.25">
      <c r="B367" s="54" t="s">
        <v>65</v>
      </c>
      <c r="C367" s="54">
        <v>10</v>
      </c>
      <c r="D367" s="54">
        <v>36000</v>
      </c>
      <c r="E367" s="54">
        <v>21.705745968387099</v>
      </c>
      <c r="F367" s="54">
        <v>861.09212234130143</v>
      </c>
      <c r="G367" s="54">
        <v>868.59434930114469</v>
      </c>
      <c r="H367" s="54">
        <v>0.94615384615384612</v>
      </c>
      <c r="I367" s="54">
        <v>0</v>
      </c>
      <c r="J367" s="54">
        <v>0</v>
      </c>
      <c r="K367" s="54">
        <v>38.394392394699551</v>
      </c>
      <c r="L367" s="54">
        <v>31.784324076721781</v>
      </c>
      <c r="M367" s="54">
        <v>36.732971007225373</v>
      </c>
      <c r="N367" s="54">
        <v>40.053608649383023</v>
      </c>
      <c r="O367" s="54">
        <v>36.385716065430259</v>
      </c>
      <c r="P367" s="54">
        <v>31.293246847998805</v>
      </c>
      <c r="Q367" s="54">
        <v>36.385742144140153</v>
      </c>
      <c r="R367" s="54">
        <v>40.053608649383023</v>
      </c>
      <c r="S367" s="54">
        <v>36.732971007225373</v>
      </c>
      <c r="T367" s="54">
        <v>1</v>
      </c>
      <c r="U367" s="54">
        <v>3.669976064334763</v>
      </c>
      <c r="V367" s="54">
        <v>750.44802867383498</v>
      </c>
      <c r="Z367" s="54" t="s">
        <v>65</v>
      </c>
      <c r="AA367" s="54">
        <v>10</v>
      </c>
      <c r="AB367" s="54">
        <v>36000</v>
      </c>
      <c r="AC367" s="54">
        <v>21.705745968387099</v>
      </c>
      <c r="AD367" s="54">
        <v>861.09212234130143</v>
      </c>
      <c r="AE367" s="54">
        <v>868.59434930114469</v>
      </c>
      <c r="AF367" s="54">
        <v>0.94615384615384612</v>
      </c>
      <c r="AG367" s="54">
        <v>0</v>
      </c>
      <c r="AH367" s="54">
        <v>0</v>
      </c>
      <c r="AI367" s="54">
        <v>38.394392394699551</v>
      </c>
      <c r="AJ367" s="54">
        <v>31.784324076721781</v>
      </c>
      <c r="AK367" s="54">
        <v>36.732971007225373</v>
      </c>
      <c r="AL367" s="54">
        <v>40.053608649383023</v>
      </c>
      <c r="AM367" s="54">
        <v>36.385716065430259</v>
      </c>
      <c r="AN367" s="54">
        <v>31.293246847998805</v>
      </c>
      <c r="AO367" s="54">
        <v>36.385742144140153</v>
      </c>
      <c r="AP367" s="54">
        <v>40.053608649383023</v>
      </c>
      <c r="AQ367" s="54">
        <v>36.732971007225373</v>
      </c>
      <c r="AR367" s="54">
        <v>0</v>
      </c>
      <c r="AS367" s="54">
        <v>3.669976064334763</v>
      </c>
      <c r="AT367" s="54">
        <v>750.44802867383498</v>
      </c>
      <c r="AX367" s="54" t="s">
        <v>65</v>
      </c>
      <c r="AY367" s="54">
        <v>10</v>
      </c>
      <c r="AZ367" s="54">
        <v>36000</v>
      </c>
      <c r="BA367" s="54">
        <v>21.705745968387099</v>
      </c>
      <c r="BB367" s="54">
        <v>861.09212234130143</v>
      </c>
      <c r="BC367" s="54">
        <v>868.59434930114469</v>
      </c>
      <c r="BD367" s="54">
        <v>0.94615384615384612</v>
      </c>
      <c r="BE367" s="54">
        <v>0</v>
      </c>
      <c r="BF367" s="54">
        <v>0</v>
      </c>
      <c r="BG367" s="54">
        <v>48.900664796133249</v>
      </c>
      <c r="BH367" s="54">
        <v>31.784324076721781</v>
      </c>
      <c r="BI367" s="54">
        <v>36.732971007225373</v>
      </c>
      <c r="BJ367" s="54">
        <v>40.053608649383023</v>
      </c>
      <c r="BK367" s="54">
        <v>36.385716065430259</v>
      </c>
      <c r="BL367" s="54">
        <v>31.293246847998805</v>
      </c>
      <c r="BM367" s="54">
        <v>36.385742144140153</v>
      </c>
      <c r="BN367" s="54">
        <v>40.053608649383023</v>
      </c>
      <c r="BO367" s="54">
        <v>36.732971007225373</v>
      </c>
      <c r="BP367" s="54">
        <v>1</v>
      </c>
      <c r="BQ367" s="54">
        <v>3.6672581957781349</v>
      </c>
      <c r="BR367" s="54">
        <v>750.44802867383498</v>
      </c>
      <c r="BV367" s="54" t="s">
        <v>65</v>
      </c>
      <c r="BW367" s="54">
        <v>10</v>
      </c>
      <c r="BX367" s="54">
        <v>36000</v>
      </c>
      <c r="BY367" s="54">
        <v>21.705745968387099</v>
      </c>
      <c r="BZ367" s="54">
        <v>861.09212234130143</v>
      </c>
      <c r="CA367" s="54">
        <v>868.59434930114469</v>
      </c>
      <c r="CB367" s="54">
        <v>0.94615384615384612</v>
      </c>
      <c r="CC367" s="54">
        <v>0</v>
      </c>
      <c r="CD367" s="54">
        <v>0</v>
      </c>
      <c r="CE367" s="54">
        <v>48.900664796133249</v>
      </c>
      <c r="CF367" s="54">
        <v>31.784324076721781</v>
      </c>
      <c r="CG367" s="54">
        <v>36.732971007225373</v>
      </c>
      <c r="CH367" s="54">
        <v>40.053608649383023</v>
      </c>
      <c r="CI367" s="54">
        <v>36.385716065430259</v>
      </c>
      <c r="CJ367" s="54">
        <v>31.293246847998805</v>
      </c>
      <c r="CK367" s="54">
        <v>36.385742144140153</v>
      </c>
      <c r="CL367" s="54">
        <v>40.053608649383023</v>
      </c>
      <c r="CM367" s="54">
        <v>36.732971007225373</v>
      </c>
      <c r="CN367" s="54">
        <v>0</v>
      </c>
      <c r="CO367" s="54">
        <v>3.6672581957781349</v>
      </c>
      <c r="CP367" s="54">
        <v>750.44802867383498</v>
      </c>
      <c r="CT367" s="54" t="s">
        <v>65</v>
      </c>
      <c r="CU367" s="54">
        <v>10</v>
      </c>
      <c r="CV367" s="54">
        <v>36000</v>
      </c>
      <c r="CW367" s="54">
        <v>21.705745968387099</v>
      </c>
      <c r="CX367" s="54">
        <v>861.09212234130143</v>
      </c>
      <c r="CY367" s="54">
        <v>848.52253434990905</v>
      </c>
      <c r="CZ367" s="54">
        <v>0.94615384615384612</v>
      </c>
      <c r="DA367" s="54">
        <v>0</v>
      </c>
      <c r="DB367" s="54">
        <v>0</v>
      </c>
      <c r="DC367" s="54">
        <v>48.900664796133249</v>
      </c>
      <c r="DD367" s="54">
        <v>31.784324076721781</v>
      </c>
      <c r="DE367" s="54">
        <v>36.732971007225373</v>
      </c>
      <c r="DF367" s="54">
        <v>40.053608649383023</v>
      </c>
      <c r="DG367" s="54">
        <v>36.385716065430259</v>
      </c>
      <c r="DH367" s="54">
        <v>31.293246847998805</v>
      </c>
      <c r="DI367" s="54">
        <v>36.385742144140153</v>
      </c>
      <c r="DJ367" s="54">
        <v>40.053608649383023</v>
      </c>
      <c r="DK367" s="54">
        <v>36.732971007225373</v>
      </c>
      <c r="DL367" s="54">
        <v>1</v>
      </c>
      <c r="DM367" s="54">
        <v>3.6672581957781349</v>
      </c>
      <c r="DN367" s="54">
        <v>750.44802867383498</v>
      </c>
      <c r="DR367" s="54" t="s">
        <v>65</v>
      </c>
      <c r="DS367" s="54">
        <v>10</v>
      </c>
      <c r="DT367" s="54">
        <v>36000</v>
      </c>
      <c r="DU367" s="54">
        <v>21.705745968387099</v>
      </c>
      <c r="DV367" s="54">
        <v>861.09212234130143</v>
      </c>
      <c r="DW367" s="54">
        <v>848.52253434990905</v>
      </c>
      <c r="DX367" s="54">
        <v>0.94615384615384612</v>
      </c>
      <c r="DY367" s="54">
        <v>0</v>
      </c>
      <c r="DZ367" s="54">
        <v>0</v>
      </c>
      <c r="EA367" s="54">
        <v>48.900664796133249</v>
      </c>
      <c r="EB367" s="54">
        <v>31.784324076721781</v>
      </c>
      <c r="EC367" s="54">
        <v>36.732971007225373</v>
      </c>
      <c r="ED367" s="54">
        <v>40.053608649383023</v>
      </c>
      <c r="EE367" s="54">
        <v>36.385716065430259</v>
      </c>
      <c r="EF367" s="54">
        <v>31.293246847998805</v>
      </c>
      <c r="EG367" s="54">
        <v>36.385742144140153</v>
      </c>
      <c r="EH367" s="54">
        <v>40.053608649383023</v>
      </c>
      <c r="EI367" s="54">
        <v>36.732971007225373</v>
      </c>
      <c r="EJ367" s="54">
        <v>0</v>
      </c>
      <c r="EK367" s="54">
        <v>3.6672581957781349</v>
      </c>
      <c r="EL367" s="54">
        <v>750.44802867383498</v>
      </c>
      <c r="EP367" s="54" t="s">
        <v>65</v>
      </c>
      <c r="EQ367" s="54">
        <v>10</v>
      </c>
      <c r="ER367" s="54">
        <v>36000</v>
      </c>
      <c r="ES367" s="54">
        <v>21.705745968387099</v>
      </c>
      <c r="ET367" s="54">
        <v>861.09212234130143</v>
      </c>
      <c r="EU367" s="54">
        <v>0</v>
      </c>
      <c r="EV367" s="54">
        <v>0.94615384615384612</v>
      </c>
      <c r="EW367" s="54">
        <v>0</v>
      </c>
      <c r="EX367" s="54">
        <v>0</v>
      </c>
      <c r="EY367" s="54">
        <v>48.900664796133249</v>
      </c>
      <c r="EZ367" s="54">
        <v>31.784324076721781</v>
      </c>
      <c r="FA367" s="54">
        <v>36.732971007225373</v>
      </c>
      <c r="FB367" s="54">
        <v>40.053608649383023</v>
      </c>
      <c r="FC367" s="54">
        <v>36.385716065430259</v>
      </c>
      <c r="FD367" s="54">
        <v>31.293246847998805</v>
      </c>
      <c r="FE367" s="54">
        <v>36.385742144140153</v>
      </c>
      <c r="FF367" s="54">
        <v>40.053608649383023</v>
      </c>
      <c r="FG367" s="54">
        <v>36.732971007225373</v>
      </c>
      <c r="FH367" s="54">
        <v>1</v>
      </c>
      <c r="FI367" s="54">
        <v>3.6672581957781349</v>
      </c>
      <c r="FJ367" s="54">
        <v>750.44802867383498</v>
      </c>
      <c r="FN367" s="54" t="s">
        <v>65</v>
      </c>
      <c r="FO367" s="54">
        <v>10</v>
      </c>
      <c r="FP367" s="54">
        <v>36000</v>
      </c>
      <c r="FQ367" s="54">
        <v>21.705745968387099</v>
      </c>
      <c r="FR367" s="54">
        <v>861.09212234130143</v>
      </c>
      <c r="FS367" s="54">
        <v>0</v>
      </c>
      <c r="FT367" s="54">
        <v>0.94615384615384612</v>
      </c>
      <c r="FU367" s="54">
        <v>0</v>
      </c>
      <c r="FV367" s="54">
        <v>0</v>
      </c>
      <c r="FW367" s="54">
        <v>48.900664796133249</v>
      </c>
      <c r="FX367" s="54">
        <v>31.784324076721781</v>
      </c>
      <c r="FY367" s="54">
        <v>36.732971007225373</v>
      </c>
      <c r="FZ367" s="54">
        <v>40.053608649383023</v>
      </c>
      <c r="GA367" s="54">
        <v>36.385716065430259</v>
      </c>
      <c r="GB367" s="54">
        <v>31.293246847998805</v>
      </c>
      <c r="GC367" s="54">
        <v>36.385742144140153</v>
      </c>
      <c r="GD367" s="54">
        <v>40.053608649383023</v>
      </c>
      <c r="GE367" s="54">
        <v>36.732971007225373</v>
      </c>
      <c r="GF367" s="54">
        <v>0</v>
      </c>
      <c r="GG367" s="54">
        <v>3.6672581957781349</v>
      </c>
      <c r="GH367" s="54">
        <v>750.44802867383498</v>
      </c>
      <c r="GL367" s="54" t="s">
        <v>65</v>
      </c>
      <c r="GM367" s="54">
        <v>10</v>
      </c>
      <c r="GN367" s="54">
        <v>36000</v>
      </c>
      <c r="GO367" s="54">
        <v>21.705745968387099</v>
      </c>
      <c r="GP367" s="54">
        <v>861.09212234130143</v>
      </c>
      <c r="GQ367" s="54">
        <v>868.59434930114458</v>
      </c>
      <c r="GR367" s="54">
        <v>0.94615384615384612</v>
      </c>
      <c r="GS367" s="54">
        <v>0</v>
      </c>
      <c r="GT367" s="54">
        <v>0</v>
      </c>
      <c r="GU367" s="54">
        <v>48.900664796133249</v>
      </c>
      <c r="GV367" s="54">
        <v>31.784324076721781</v>
      </c>
      <c r="GW367" s="54">
        <v>36.732971007225373</v>
      </c>
      <c r="GX367" s="54">
        <v>40.053608649383023</v>
      </c>
      <c r="GY367" s="54">
        <v>36.385716065430259</v>
      </c>
      <c r="GZ367" s="54">
        <v>31.293246847998805</v>
      </c>
      <c r="HA367" s="54">
        <v>36.385742144140153</v>
      </c>
      <c r="HB367" s="54">
        <v>40.053608649383023</v>
      </c>
      <c r="HC367" s="54">
        <v>36.732971007225373</v>
      </c>
      <c r="HD367" s="54">
        <v>1</v>
      </c>
      <c r="HE367" s="54">
        <v>3.6672581957781349</v>
      </c>
      <c r="HF367" s="54">
        <v>750.44802867383498</v>
      </c>
      <c r="HJ367" s="54" t="s">
        <v>65</v>
      </c>
      <c r="HK367" s="54">
        <v>10</v>
      </c>
      <c r="HL367" s="54">
        <v>36000</v>
      </c>
      <c r="HM367" s="54">
        <v>21.705745968387099</v>
      </c>
      <c r="HN367" s="54">
        <v>861.09212234130143</v>
      </c>
      <c r="HO367" s="54">
        <v>868.59434930114458</v>
      </c>
      <c r="HP367" s="54">
        <v>0.94615384615384612</v>
      </c>
      <c r="HQ367" s="54">
        <v>0</v>
      </c>
      <c r="HR367" s="54">
        <v>0</v>
      </c>
      <c r="HS367" s="54">
        <v>48.900664796133249</v>
      </c>
      <c r="HT367" s="54">
        <v>31.784324076721781</v>
      </c>
      <c r="HU367" s="54">
        <v>36.732971007225373</v>
      </c>
      <c r="HV367" s="54">
        <v>40.053608649383023</v>
      </c>
      <c r="HW367" s="54">
        <v>36.385716065430259</v>
      </c>
      <c r="HX367" s="54">
        <v>31.293246847998805</v>
      </c>
      <c r="HY367" s="54">
        <v>36.385742144140153</v>
      </c>
      <c r="HZ367" s="54">
        <v>40.053608649383023</v>
      </c>
      <c r="IA367" s="54">
        <v>36.732971007225373</v>
      </c>
      <c r="IB367" s="54">
        <v>0</v>
      </c>
      <c r="IC367" s="54">
        <v>3.6672581957781349</v>
      </c>
      <c r="ID367" s="54">
        <v>750.44802867383498</v>
      </c>
    </row>
    <row r="368" spans="2:238" x14ac:dyDescent="0.25">
      <c r="B368" s="54">
        <v>18.811693549012102</v>
      </c>
      <c r="C368" s="54">
        <v>11</v>
      </c>
      <c r="D368" s="54">
        <v>39600</v>
      </c>
      <c r="E368" s="54">
        <v>23.811068549032264</v>
      </c>
      <c r="F368" s="54">
        <v>1002.0011179672174</v>
      </c>
      <c r="G368" s="54">
        <v>912.8661942516743</v>
      </c>
      <c r="H368" s="54">
        <v>0.94615384615384612</v>
      </c>
      <c r="I368" s="54">
        <v>0</v>
      </c>
      <c r="J368" s="54">
        <v>0</v>
      </c>
      <c r="K368" s="54">
        <v>42.252305108172052</v>
      </c>
      <c r="L368" s="54">
        <v>34.755742497912436</v>
      </c>
      <c r="M368" s="54">
        <v>40.129648078670769</v>
      </c>
      <c r="N368" s="54">
        <v>43.735642486328217</v>
      </c>
      <c r="O368" s="54">
        <v>39.752552016683424</v>
      </c>
      <c r="P368" s="54">
        <v>34.222464877367145</v>
      </c>
      <c r="Q368" s="54">
        <v>39.752580336449739</v>
      </c>
      <c r="R368" s="54">
        <v>43.735642486328217</v>
      </c>
      <c r="S368" s="54">
        <v>40.129648078670769</v>
      </c>
      <c r="T368" s="54">
        <v>1</v>
      </c>
      <c r="U368" s="54">
        <v>3.669976064334763</v>
      </c>
      <c r="V368" s="54">
        <v>814.93727598566306</v>
      </c>
      <c r="Z368" s="54">
        <v>18.811693549012102</v>
      </c>
      <c r="AA368" s="54">
        <v>11</v>
      </c>
      <c r="AB368" s="54">
        <v>39600</v>
      </c>
      <c r="AC368" s="54">
        <v>23.811068549032264</v>
      </c>
      <c r="AD368" s="54">
        <v>1002.0011179672174</v>
      </c>
      <c r="AE368" s="54">
        <v>912.8661942516743</v>
      </c>
      <c r="AF368" s="54">
        <v>0.94615384615384612</v>
      </c>
      <c r="AG368" s="54">
        <v>0</v>
      </c>
      <c r="AH368" s="54">
        <v>0</v>
      </c>
      <c r="AI368" s="54">
        <v>42.252305108172052</v>
      </c>
      <c r="AJ368" s="54">
        <v>34.755742497912436</v>
      </c>
      <c r="AK368" s="54">
        <v>40.129648078670769</v>
      </c>
      <c r="AL368" s="54">
        <v>43.735642486328217</v>
      </c>
      <c r="AM368" s="54">
        <v>39.752552016683424</v>
      </c>
      <c r="AN368" s="54">
        <v>34.222464877367145</v>
      </c>
      <c r="AO368" s="54">
        <v>39.752580336449739</v>
      </c>
      <c r="AP368" s="54">
        <v>43.735642486328217</v>
      </c>
      <c r="AQ368" s="54">
        <v>40.129648078670769</v>
      </c>
      <c r="AR368" s="54">
        <v>0</v>
      </c>
      <c r="AS368" s="54">
        <v>3.669976064334763</v>
      </c>
      <c r="AT368" s="54">
        <v>814.93727598566306</v>
      </c>
      <c r="AX368" s="54">
        <v>18.811693549012102</v>
      </c>
      <c r="AY368" s="54">
        <v>11</v>
      </c>
      <c r="AZ368" s="54">
        <v>39600</v>
      </c>
      <c r="BA368" s="54">
        <v>23.811068549032264</v>
      </c>
      <c r="BB368" s="54">
        <v>1002.0011179672174</v>
      </c>
      <c r="BC368" s="54">
        <v>912.8661942516743</v>
      </c>
      <c r="BD368" s="54">
        <v>0.94615384615384612</v>
      </c>
      <c r="BE368" s="54">
        <v>0</v>
      </c>
      <c r="BF368" s="54">
        <v>0</v>
      </c>
      <c r="BG368" s="54">
        <v>53.661426971971331</v>
      </c>
      <c r="BH368" s="54">
        <v>34.755742497912436</v>
      </c>
      <c r="BI368" s="54">
        <v>40.129648078670769</v>
      </c>
      <c r="BJ368" s="54">
        <v>43.735642486328217</v>
      </c>
      <c r="BK368" s="54">
        <v>39.752552016683424</v>
      </c>
      <c r="BL368" s="54">
        <v>34.222464877367145</v>
      </c>
      <c r="BM368" s="54">
        <v>39.752580336449739</v>
      </c>
      <c r="BN368" s="54">
        <v>43.735642486328217</v>
      </c>
      <c r="BO368" s="54">
        <v>40.129648078670769</v>
      </c>
      <c r="BP368" s="54">
        <v>1</v>
      </c>
      <c r="BQ368" s="54">
        <v>3.6672581957781349</v>
      </c>
      <c r="BR368" s="54">
        <v>814.93727598566306</v>
      </c>
      <c r="BV368" s="54">
        <v>18.811693549012102</v>
      </c>
      <c r="BW368" s="54">
        <v>11</v>
      </c>
      <c r="BX368" s="54">
        <v>39600</v>
      </c>
      <c r="BY368" s="54">
        <v>23.811068549032264</v>
      </c>
      <c r="BZ368" s="54">
        <v>1002.0011179672174</v>
      </c>
      <c r="CA368" s="54">
        <v>912.8661942516743</v>
      </c>
      <c r="CB368" s="54">
        <v>0.94615384615384612</v>
      </c>
      <c r="CC368" s="54">
        <v>0</v>
      </c>
      <c r="CD368" s="54">
        <v>0</v>
      </c>
      <c r="CE368" s="54">
        <v>53.661426971971331</v>
      </c>
      <c r="CF368" s="54">
        <v>34.755742497912436</v>
      </c>
      <c r="CG368" s="54">
        <v>40.129648078670769</v>
      </c>
      <c r="CH368" s="54">
        <v>43.735642486328217</v>
      </c>
      <c r="CI368" s="54">
        <v>39.752552016683424</v>
      </c>
      <c r="CJ368" s="54">
        <v>34.222464877367145</v>
      </c>
      <c r="CK368" s="54">
        <v>39.752580336449739</v>
      </c>
      <c r="CL368" s="54">
        <v>43.735642486328217</v>
      </c>
      <c r="CM368" s="54">
        <v>40.129648078670769</v>
      </c>
      <c r="CN368" s="54">
        <v>0</v>
      </c>
      <c r="CO368" s="54">
        <v>3.6672581957781349</v>
      </c>
      <c r="CP368" s="54">
        <v>814.93727598566306</v>
      </c>
      <c r="CT368" s="54">
        <v>18.811693549012102</v>
      </c>
      <c r="CU368" s="54">
        <v>11</v>
      </c>
      <c r="CV368" s="54">
        <v>39600</v>
      </c>
      <c r="CW368" s="54">
        <v>23.811068549032264</v>
      </c>
      <c r="CX368" s="54">
        <v>1002.0011179672174</v>
      </c>
      <c r="CY368" s="54">
        <v>891.77132834447536</v>
      </c>
      <c r="CZ368" s="54">
        <v>0.94615384615384612</v>
      </c>
      <c r="DA368" s="54">
        <v>0</v>
      </c>
      <c r="DB368" s="54">
        <v>0</v>
      </c>
      <c r="DC368" s="54">
        <v>53.661426971971331</v>
      </c>
      <c r="DD368" s="54">
        <v>34.755742497912436</v>
      </c>
      <c r="DE368" s="54">
        <v>40.129648078670769</v>
      </c>
      <c r="DF368" s="54">
        <v>43.735642486328217</v>
      </c>
      <c r="DG368" s="54">
        <v>39.752552016683424</v>
      </c>
      <c r="DH368" s="54">
        <v>34.222464877367145</v>
      </c>
      <c r="DI368" s="54">
        <v>39.752580336449739</v>
      </c>
      <c r="DJ368" s="54">
        <v>43.735642486328217</v>
      </c>
      <c r="DK368" s="54">
        <v>40.129648078670769</v>
      </c>
      <c r="DL368" s="54">
        <v>1</v>
      </c>
      <c r="DM368" s="54">
        <v>3.6672581957781349</v>
      </c>
      <c r="DN368" s="54">
        <v>814.93727598566306</v>
      </c>
      <c r="DR368" s="54">
        <v>18.811693549012102</v>
      </c>
      <c r="DS368" s="54">
        <v>11</v>
      </c>
      <c r="DT368" s="54">
        <v>39600</v>
      </c>
      <c r="DU368" s="54">
        <v>23.811068549032264</v>
      </c>
      <c r="DV368" s="54">
        <v>1002.0011179672174</v>
      </c>
      <c r="DW368" s="54">
        <v>891.77132834447536</v>
      </c>
      <c r="DX368" s="54">
        <v>0.94615384615384612</v>
      </c>
      <c r="DY368" s="54">
        <v>0</v>
      </c>
      <c r="DZ368" s="54">
        <v>0</v>
      </c>
      <c r="EA368" s="54">
        <v>53.661426971971331</v>
      </c>
      <c r="EB368" s="54">
        <v>34.755742497912436</v>
      </c>
      <c r="EC368" s="54">
        <v>40.129648078670769</v>
      </c>
      <c r="ED368" s="54">
        <v>43.735642486328217</v>
      </c>
      <c r="EE368" s="54">
        <v>39.752552016683424</v>
      </c>
      <c r="EF368" s="54">
        <v>34.222464877367145</v>
      </c>
      <c r="EG368" s="54">
        <v>39.752580336449739</v>
      </c>
      <c r="EH368" s="54">
        <v>43.735642486328217</v>
      </c>
      <c r="EI368" s="54">
        <v>40.129648078670769</v>
      </c>
      <c r="EJ368" s="54">
        <v>0</v>
      </c>
      <c r="EK368" s="54">
        <v>3.6672581957781349</v>
      </c>
      <c r="EL368" s="54">
        <v>814.93727598566306</v>
      </c>
      <c r="EP368" s="54">
        <v>18.811693549012102</v>
      </c>
      <c r="EQ368" s="54">
        <v>11</v>
      </c>
      <c r="ER368" s="54">
        <v>39600</v>
      </c>
      <c r="ES368" s="54">
        <v>23.811068549032264</v>
      </c>
      <c r="ET368" s="54">
        <v>1002.0011179672174</v>
      </c>
      <c r="EU368" s="54">
        <v>0</v>
      </c>
      <c r="EV368" s="54">
        <v>0.94615384615384612</v>
      </c>
      <c r="EW368" s="54">
        <v>0</v>
      </c>
      <c r="EX368" s="54">
        <v>0</v>
      </c>
      <c r="EY368" s="54">
        <v>53.661426971971331</v>
      </c>
      <c r="EZ368" s="54">
        <v>34.755742497912436</v>
      </c>
      <c r="FA368" s="54">
        <v>40.129648078670769</v>
      </c>
      <c r="FB368" s="54">
        <v>43.735642486328217</v>
      </c>
      <c r="FC368" s="54">
        <v>39.752552016683424</v>
      </c>
      <c r="FD368" s="54">
        <v>34.222464877367145</v>
      </c>
      <c r="FE368" s="54">
        <v>39.752580336449739</v>
      </c>
      <c r="FF368" s="54">
        <v>43.735642486328217</v>
      </c>
      <c r="FG368" s="54">
        <v>40.129648078670769</v>
      </c>
      <c r="FH368" s="54">
        <v>1</v>
      </c>
      <c r="FI368" s="54">
        <v>3.6672581957781349</v>
      </c>
      <c r="FJ368" s="54">
        <v>814.93727598566306</v>
      </c>
      <c r="FN368" s="54">
        <v>18.811693549012102</v>
      </c>
      <c r="FO368" s="54">
        <v>11</v>
      </c>
      <c r="FP368" s="54">
        <v>39600</v>
      </c>
      <c r="FQ368" s="54">
        <v>23.811068549032264</v>
      </c>
      <c r="FR368" s="54">
        <v>1002.0011179672174</v>
      </c>
      <c r="FS368" s="54">
        <v>0</v>
      </c>
      <c r="FT368" s="54">
        <v>0.94615384615384612</v>
      </c>
      <c r="FU368" s="54">
        <v>0</v>
      </c>
      <c r="FV368" s="54">
        <v>0</v>
      </c>
      <c r="FW368" s="54">
        <v>53.661426971971331</v>
      </c>
      <c r="FX368" s="54">
        <v>34.755742497912436</v>
      </c>
      <c r="FY368" s="54">
        <v>40.129648078670769</v>
      </c>
      <c r="FZ368" s="54">
        <v>43.735642486328217</v>
      </c>
      <c r="GA368" s="54">
        <v>39.752552016683424</v>
      </c>
      <c r="GB368" s="54">
        <v>34.222464877367145</v>
      </c>
      <c r="GC368" s="54">
        <v>39.752580336449739</v>
      </c>
      <c r="GD368" s="54">
        <v>43.735642486328217</v>
      </c>
      <c r="GE368" s="54">
        <v>40.129648078670769</v>
      </c>
      <c r="GF368" s="54">
        <v>0</v>
      </c>
      <c r="GG368" s="54">
        <v>3.6672581957781349</v>
      </c>
      <c r="GH368" s="54">
        <v>814.93727598566306</v>
      </c>
      <c r="GL368" s="54">
        <v>18.811693549012102</v>
      </c>
      <c r="GM368" s="54">
        <v>11</v>
      </c>
      <c r="GN368" s="54">
        <v>39600</v>
      </c>
      <c r="GO368" s="54">
        <v>23.811068549032264</v>
      </c>
      <c r="GP368" s="54">
        <v>1002.0011179672174</v>
      </c>
      <c r="GQ368" s="54">
        <v>912.86619425167419</v>
      </c>
      <c r="GR368" s="54">
        <v>0.94615384615384612</v>
      </c>
      <c r="GS368" s="54">
        <v>0</v>
      </c>
      <c r="GT368" s="54">
        <v>0</v>
      </c>
      <c r="GU368" s="54">
        <v>53.661426971971331</v>
      </c>
      <c r="GV368" s="54">
        <v>34.755742497912436</v>
      </c>
      <c r="GW368" s="54">
        <v>40.129648078670769</v>
      </c>
      <c r="GX368" s="54">
        <v>43.735642486328217</v>
      </c>
      <c r="GY368" s="54">
        <v>39.752552016683424</v>
      </c>
      <c r="GZ368" s="54">
        <v>34.222464877367145</v>
      </c>
      <c r="HA368" s="54">
        <v>39.752580336449739</v>
      </c>
      <c r="HB368" s="54">
        <v>43.735642486328217</v>
      </c>
      <c r="HC368" s="54">
        <v>40.129648078670769</v>
      </c>
      <c r="HD368" s="54">
        <v>1</v>
      </c>
      <c r="HE368" s="54">
        <v>3.6672581957781349</v>
      </c>
      <c r="HF368" s="54">
        <v>814.93727598566306</v>
      </c>
      <c r="HJ368" s="54">
        <v>18.811693549012102</v>
      </c>
      <c r="HK368" s="54">
        <v>11</v>
      </c>
      <c r="HL368" s="54">
        <v>39600</v>
      </c>
      <c r="HM368" s="54">
        <v>23.811068549032264</v>
      </c>
      <c r="HN368" s="54">
        <v>1002.0011179672174</v>
      </c>
      <c r="HO368" s="54">
        <v>912.86619425167419</v>
      </c>
      <c r="HP368" s="54">
        <v>0.94615384615384612</v>
      </c>
      <c r="HQ368" s="54">
        <v>0</v>
      </c>
      <c r="HR368" s="54">
        <v>0</v>
      </c>
      <c r="HS368" s="54">
        <v>53.661426971971331</v>
      </c>
      <c r="HT368" s="54">
        <v>34.755742497912436</v>
      </c>
      <c r="HU368" s="54">
        <v>40.129648078670769</v>
      </c>
      <c r="HV368" s="54">
        <v>43.735642486328217</v>
      </c>
      <c r="HW368" s="54">
        <v>39.752552016683424</v>
      </c>
      <c r="HX368" s="54">
        <v>34.222464877367145</v>
      </c>
      <c r="HY368" s="54">
        <v>39.752580336449739</v>
      </c>
      <c r="HZ368" s="54">
        <v>43.735642486328217</v>
      </c>
      <c r="IA368" s="54">
        <v>40.129648078670769</v>
      </c>
      <c r="IB368" s="54">
        <v>0</v>
      </c>
      <c r="IC368" s="54">
        <v>3.6672581957781349</v>
      </c>
      <c r="ID368" s="54">
        <v>814.93727598566306</v>
      </c>
    </row>
    <row r="369" spans="2:238" x14ac:dyDescent="0.25">
      <c r="B369" s="54" t="s">
        <v>68</v>
      </c>
      <c r="C369" s="54">
        <v>12</v>
      </c>
      <c r="D369" s="54">
        <v>43200</v>
      </c>
      <c r="E369" s="54">
        <v>24.902036290967747</v>
      </c>
      <c r="F369" s="54">
        <v>934.24685131896956</v>
      </c>
      <c r="G369" s="54">
        <v>977.74008661464438</v>
      </c>
      <c r="H369" s="54">
        <v>0.94615384615384612</v>
      </c>
      <c r="I369" s="54">
        <v>0</v>
      </c>
      <c r="J369" s="54">
        <v>0</v>
      </c>
      <c r="K369" s="54">
        <v>43.895812382049343</v>
      </c>
      <c r="L369" s="54">
        <v>36.119764493314328</v>
      </c>
      <c r="M369" s="54">
        <v>41.627741475688339</v>
      </c>
      <c r="N369" s="54">
        <v>45.323700382570337</v>
      </c>
      <c r="O369" s="54">
        <v>41.241237396233132</v>
      </c>
      <c r="P369" s="54">
        <v>35.573182344626076</v>
      </c>
      <c r="Q369" s="54">
        <v>41.241266422537862</v>
      </c>
      <c r="R369" s="54">
        <v>45.323700382570337</v>
      </c>
      <c r="S369" s="54">
        <v>41.627741475688339</v>
      </c>
      <c r="T369" s="54">
        <v>1</v>
      </c>
      <c r="U369" s="54">
        <v>3.669976064334763</v>
      </c>
      <c r="V369" s="54">
        <v>835.26881720430117</v>
      </c>
      <c r="Z369" s="54" t="s">
        <v>68</v>
      </c>
      <c r="AA369" s="54">
        <v>12</v>
      </c>
      <c r="AB369" s="54">
        <v>43200</v>
      </c>
      <c r="AC369" s="54">
        <v>24.902036290967747</v>
      </c>
      <c r="AD369" s="54">
        <v>934.24685131896956</v>
      </c>
      <c r="AE369" s="54">
        <v>977.74008661464438</v>
      </c>
      <c r="AF369" s="54">
        <v>0.94615384615384612</v>
      </c>
      <c r="AG369" s="54">
        <v>0</v>
      </c>
      <c r="AH369" s="54">
        <v>0</v>
      </c>
      <c r="AI369" s="54">
        <v>43.895812382049343</v>
      </c>
      <c r="AJ369" s="54">
        <v>36.119764493314328</v>
      </c>
      <c r="AK369" s="54">
        <v>41.627741475688339</v>
      </c>
      <c r="AL369" s="54">
        <v>45.323700382570337</v>
      </c>
      <c r="AM369" s="54">
        <v>41.241237396233132</v>
      </c>
      <c r="AN369" s="54">
        <v>35.573182344626076</v>
      </c>
      <c r="AO369" s="54">
        <v>41.241266422537862</v>
      </c>
      <c r="AP369" s="54">
        <v>45.323700382570337</v>
      </c>
      <c r="AQ369" s="54">
        <v>41.627741475688339</v>
      </c>
      <c r="AR369" s="54">
        <v>0</v>
      </c>
      <c r="AS369" s="54">
        <v>3.669976064334763</v>
      </c>
      <c r="AT369" s="54">
        <v>835.26881720430117</v>
      </c>
      <c r="AX369" s="54" t="s">
        <v>68</v>
      </c>
      <c r="AY369" s="54">
        <v>12</v>
      </c>
      <c r="AZ369" s="54">
        <v>43200</v>
      </c>
      <c r="BA369" s="54">
        <v>24.902036290967747</v>
      </c>
      <c r="BB369" s="54">
        <v>934.24685131896956</v>
      </c>
      <c r="BC369" s="54">
        <v>977.74008661464438</v>
      </c>
      <c r="BD369" s="54">
        <v>0.94615384615384612</v>
      </c>
      <c r="BE369" s="54">
        <v>0</v>
      </c>
      <c r="BF369" s="54">
        <v>0</v>
      </c>
      <c r="BG369" s="54">
        <v>55.589575822909566</v>
      </c>
      <c r="BH369" s="54">
        <v>36.119764493314328</v>
      </c>
      <c r="BI369" s="54">
        <v>41.627741475688339</v>
      </c>
      <c r="BJ369" s="54">
        <v>45.323700382570337</v>
      </c>
      <c r="BK369" s="54">
        <v>41.241237396233132</v>
      </c>
      <c r="BL369" s="54">
        <v>35.573182344626076</v>
      </c>
      <c r="BM369" s="54">
        <v>41.241266422537862</v>
      </c>
      <c r="BN369" s="54">
        <v>45.323700382570337</v>
      </c>
      <c r="BO369" s="54">
        <v>41.627741475688339</v>
      </c>
      <c r="BP369" s="54">
        <v>1</v>
      </c>
      <c r="BQ369" s="54">
        <v>3.6672581957781349</v>
      </c>
      <c r="BR369" s="54">
        <v>835.26881720430117</v>
      </c>
      <c r="BV369" s="54" t="s">
        <v>68</v>
      </c>
      <c r="BW369" s="54">
        <v>12</v>
      </c>
      <c r="BX369" s="54">
        <v>43200</v>
      </c>
      <c r="BY369" s="54">
        <v>24.902036290967747</v>
      </c>
      <c r="BZ369" s="54">
        <v>934.24685131896956</v>
      </c>
      <c r="CA369" s="54">
        <v>977.74008661464438</v>
      </c>
      <c r="CB369" s="54">
        <v>0.94615384615384612</v>
      </c>
      <c r="CC369" s="54">
        <v>0</v>
      </c>
      <c r="CD369" s="54">
        <v>0</v>
      </c>
      <c r="CE369" s="54">
        <v>55.589575822909566</v>
      </c>
      <c r="CF369" s="54">
        <v>36.119764493314328</v>
      </c>
      <c r="CG369" s="54">
        <v>41.627741475688339</v>
      </c>
      <c r="CH369" s="54">
        <v>45.323700382570337</v>
      </c>
      <c r="CI369" s="54">
        <v>41.241237396233132</v>
      </c>
      <c r="CJ369" s="54">
        <v>35.573182344626076</v>
      </c>
      <c r="CK369" s="54">
        <v>41.241266422537862</v>
      </c>
      <c r="CL369" s="54">
        <v>45.323700382570337</v>
      </c>
      <c r="CM369" s="54">
        <v>41.627741475688339</v>
      </c>
      <c r="CN369" s="54">
        <v>0</v>
      </c>
      <c r="CO369" s="54">
        <v>3.6672581957781349</v>
      </c>
      <c r="CP369" s="54">
        <v>835.26881720430117</v>
      </c>
      <c r="CT369" s="54" t="s">
        <v>68</v>
      </c>
      <c r="CU369" s="54">
        <v>12</v>
      </c>
      <c r="CV369" s="54">
        <v>43200</v>
      </c>
      <c r="CW369" s="54">
        <v>24.902036290967747</v>
      </c>
      <c r="CX369" s="54">
        <v>934.24685131896956</v>
      </c>
      <c r="CY369" s="54">
        <v>0</v>
      </c>
      <c r="CZ369" s="54">
        <v>0.94615384615384612</v>
      </c>
      <c r="DA369" s="54">
        <v>0</v>
      </c>
      <c r="DB369" s="54">
        <v>0</v>
      </c>
      <c r="DC369" s="54">
        <v>55.589575822909566</v>
      </c>
      <c r="DD369" s="54">
        <v>36.119764493314328</v>
      </c>
      <c r="DE369" s="54">
        <v>41.627741475688339</v>
      </c>
      <c r="DF369" s="54">
        <v>45.323700382570337</v>
      </c>
      <c r="DG369" s="54">
        <v>41.241237396233132</v>
      </c>
      <c r="DH369" s="54">
        <v>35.573182344626076</v>
      </c>
      <c r="DI369" s="54">
        <v>41.241266422537862</v>
      </c>
      <c r="DJ369" s="54">
        <v>45.323700382570337</v>
      </c>
      <c r="DK369" s="54">
        <v>41.627741475688339</v>
      </c>
      <c r="DL369" s="54">
        <v>1</v>
      </c>
      <c r="DM369" s="54">
        <v>3.6672581957781349</v>
      </c>
      <c r="DN369" s="54">
        <v>835.26881720430117</v>
      </c>
      <c r="DR369" s="54" t="s">
        <v>68</v>
      </c>
      <c r="DS369" s="54">
        <v>12</v>
      </c>
      <c r="DT369" s="54">
        <v>43200</v>
      </c>
      <c r="DU369" s="54">
        <v>24.902036290967747</v>
      </c>
      <c r="DV369" s="54">
        <v>934.24685131896956</v>
      </c>
      <c r="DW369" s="54">
        <v>0</v>
      </c>
      <c r="DX369" s="54">
        <v>0.94615384615384612</v>
      </c>
      <c r="DY369" s="54">
        <v>0</v>
      </c>
      <c r="DZ369" s="54">
        <v>0</v>
      </c>
      <c r="EA369" s="54">
        <v>55.589575822909566</v>
      </c>
      <c r="EB369" s="54">
        <v>36.119764493314328</v>
      </c>
      <c r="EC369" s="54">
        <v>41.627741475688339</v>
      </c>
      <c r="ED369" s="54">
        <v>45.323700382570337</v>
      </c>
      <c r="EE369" s="54">
        <v>41.241237396233132</v>
      </c>
      <c r="EF369" s="54">
        <v>35.573182344626076</v>
      </c>
      <c r="EG369" s="54">
        <v>41.241266422537862</v>
      </c>
      <c r="EH369" s="54">
        <v>45.323700382570337</v>
      </c>
      <c r="EI369" s="54">
        <v>41.627741475688339</v>
      </c>
      <c r="EJ369" s="54">
        <v>0</v>
      </c>
      <c r="EK369" s="54">
        <v>3.6672581957781349</v>
      </c>
      <c r="EL369" s="54">
        <v>835.26881720430117</v>
      </c>
      <c r="EP369" s="54" t="s">
        <v>68</v>
      </c>
      <c r="EQ369" s="54">
        <v>12</v>
      </c>
      <c r="ER369" s="54">
        <v>43200</v>
      </c>
      <c r="ES369" s="54">
        <v>24.902036290967747</v>
      </c>
      <c r="ET369" s="54">
        <v>934.24685131896956</v>
      </c>
      <c r="EU369" s="54">
        <v>0</v>
      </c>
      <c r="EV369" s="54">
        <v>0.94615384615384612</v>
      </c>
      <c r="EW369" s="54">
        <v>0</v>
      </c>
      <c r="EX369" s="54">
        <v>0</v>
      </c>
      <c r="EY369" s="54">
        <v>55.589575822909566</v>
      </c>
      <c r="EZ369" s="54">
        <v>36.119764493314328</v>
      </c>
      <c r="FA369" s="54">
        <v>41.627741475688339</v>
      </c>
      <c r="FB369" s="54">
        <v>45.323700382570337</v>
      </c>
      <c r="FC369" s="54">
        <v>41.241237396233132</v>
      </c>
      <c r="FD369" s="54">
        <v>35.573182344626076</v>
      </c>
      <c r="FE369" s="54">
        <v>41.241266422537862</v>
      </c>
      <c r="FF369" s="54">
        <v>45.323700382570337</v>
      </c>
      <c r="FG369" s="54">
        <v>41.627741475688339</v>
      </c>
      <c r="FH369" s="54">
        <v>1</v>
      </c>
      <c r="FI369" s="54">
        <v>3.6672581957781349</v>
      </c>
      <c r="FJ369" s="54">
        <v>835.26881720430117</v>
      </c>
      <c r="FN369" s="54" t="s">
        <v>68</v>
      </c>
      <c r="FO369" s="54">
        <v>12</v>
      </c>
      <c r="FP369" s="54">
        <v>43200</v>
      </c>
      <c r="FQ369" s="54">
        <v>24.902036290967747</v>
      </c>
      <c r="FR369" s="54">
        <v>934.24685131896956</v>
      </c>
      <c r="FS369" s="54">
        <v>0</v>
      </c>
      <c r="FT369" s="54">
        <v>0.94615384615384612</v>
      </c>
      <c r="FU369" s="54">
        <v>0</v>
      </c>
      <c r="FV369" s="54">
        <v>0</v>
      </c>
      <c r="FW369" s="54">
        <v>55.589575822909566</v>
      </c>
      <c r="FX369" s="54">
        <v>36.119764493314328</v>
      </c>
      <c r="FY369" s="54">
        <v>41.627741475688339</v>
      </c>
      <c r="FZ369" s="54">
        <v>45.323700382570337</v>
      </c>
      <c r="GA369" s="54">
        <v>41.241237396233132</v>
      </c>
      <c r="GB369" s="54">
        <v>35.573182344626076</v>
      </c>
      <c r="GC369" s="54">
        <v>41.241266422537862</v>
      </c>
      <c r="GD369" s="54">
        <v>45.323700382570337</v>
      </c>
      <c r="GE369" s="54">
        <v>41.627741475688339</v>
      </c>
      <c r="GF369" s="54">
        <v>0</v>
      </c>
      <c r="GG369" s="54">
        <v>3.6672581957781349</v>
      </c>
      <c r="GH369" s="54">
        <v>835.26881720430117</v>
      </c>
      <c r="GL369" s="54" t="s">
        <v>68</v>
      </c>
      <c r="GM369" s="54">
        <v>12</v>
      </c>
      <c r="GN369" s="54">
        <v>43200</v>
      </c>
      <c r="GO369" s="54">
        <v>24.902036290967747</v>
      </c>
      <c r="GP369" s="54">
        <v>934.24685131896956</v>
      </c>
      <c r="GQ369" s="54">
        <v>977.74008661464416</v>
      </c>
      <c r="GR369" s="54">
        <v>0.94615384615384612</v>
      </c>
      <c r="GS369" s="54">
        <v>0</v>
      </c>
      <c r="GT369" s="54">
        <v>0</v>
      </c>
      <c r="GU369" s="54">
        <v>55.589575822909566</v>
      </c>
      <c r="GV369" s="54">
        <v>36.119764493314328</v>
      </c>
      <c r="GW369" s="54">
        <v>41.627741475688339</v>
      </c>
      <c r="GX369" s="54">
        <v>45.323700382570337</v>
      </c>
      <c r="GY369" s="54">
        <v>41.241237396233132</v>
      </c>
      <c r="GZ369" s="54">
        <v>35.573182344626076</v>
      </c>
      <c r="HA369" s="54">
        <v>41.241266422537862</v>
      </c>
      <c r="HB369" s="54">
        <v>45.323700382570337</v>
      </c>
      <c r="HC369" s="54">
        <v>41.627741475688339</v>
      </c>
      <c r="HD369" s="54">
        <v>1</v>
      </c>
      <c r="HE369" s="54">
        <v>3.6672581957781349</v>
      </c>
      <c r="HF369" s="54">
        <v>835.26881720430117</v>
      </c>
      <c r="HJ369" s="54" t="s">
        <v>68</v>
      </c>
      <c r="HK369" s="54">
        <v>12</v>
      </c>
      <c r="HL369" s="54">
        <v>43200</v>
      </c>
      <c r="HM369" s="54">
        <v>24.902036290967747</v>
      </c>
      <c r="HN369" s="54">
        <v>934.24685131896956</v>
      </c>
      <c r="HO369" s="54">
        <v>977.74008661464416</v>
      </c>
      <c r="HP369" s="54">
        <v>0.94615384615384612</v>
      </c>
      <c r="HQ369" s="54">
        <v>0</v>
      </c>
      <c r="HR369" s="54">
        <v>0</v>
      </c>
      <c r="HS369" s="54">
        <v>55.589575822909566</v>
      </c>
      <c r="HT369" s="54">
        <v>36.119764493314328</v>
      </c>
      <c r="HU369" s="54">
        <v>41.627741475688339</v>
      </c>
      <c r="HV369" s="54">
        <v>45.323700382570337</v>
      </c>
      <c r="HW369" s="54">
        <v>41.241237396233132</v>
      </c>
      <c r="HX369" s="54">
        <v>35.573182344626076</v>
      </c>
      <c r="HY369" s="54">
        <v>41.241266422537862</v>
      </c>
      <c r="HZ369" s="54">
        <v>45.323700382570337</v>
      </c>
      <c r="IA369" s="54">
        <v>41.627741475688339</v>
      </c>
      <c r="IB369" s="54">
        <v>0</v>
      </c>
      <c r="IC369" s="54">
        <v>3.6672581957781349</v>
      </c>
      <c r="ID369" s="54">
        <v>835.26881720430117</v>
      </c>
    </row>
    <row r="370" spans="2:238" x14ac:dyDescent="0.25">
      <c r="B370" s="54">
        <v>0.13223547412677508</v>
      </c>
      <c r="C370" s="54">
        <v>13</v>
      </c>
      <c r="D370" s="54">
        <v>46800</v>
      </c>
      <c r="E370" s="54">
        <v>26.10332661354839</v>
      </c>
      <c r="F370" s="54">
        <v>965.82133352717494</v>
      </c>
      <c r="G370" s="54">
        <v>861.97763334386457</v>
      </c>
      <c r="H370" s="54">
        <v>0.94615384615384612</v>
      </c>
      <c r="I370" s="54">
        <v>0</v>
      </c>
      <c r="J370" s="54">
        <v>0</v>
      </c>
      <c r="K370" s="54">
        <v>43.454582148020236</v>
      </c>
      <c r="L370" s="54">
        <v>36.509353211826699</v>
      </c>
      <c r="M370" s="54">
        <v>41.618779465290295</v>
      </c>
      <c r="N370" s="54">
        <v>45.047303137588969</v>
      </c>
      <c r="O370" s="54">
        <v>41.260242365923546</v>
      </c>
      <c r="P370" s="54">
        <v>36.002321103827839</v>
      </c>
      <c r="Q370" s="54">
        <v>41.260269291919045</v>
      </c>
      <c r="R370" s="54">
        <v>45.047303137588969</v>
      </c>
      <c r="S370" s="54">
        <v>41.618779465290295</v>
      </c>
      <c r="T370" s="54">
        <v>1</v>
      </c>
      <c r="U370" s="54">
        <v>3.669976064334763</v>
      </c>
      <c r="V370" s="54">
        <v>774.82974910394239</v>
      </c>
      <c r="Z370" s="54">
        <v>0.13223547412677508</v>
      </c>
      <c r="AA370" s="54">
        <v>13</v>
      </c>
      <c r="AB370" s="54">
        <v>46800</v>
      </c>
      <c r="AC370" s="54">
        <v>26.10332661354839</v>
      </c>
      <c r="AD370" s="54">
        <v>965.82133352717494</v>
      </c>
      <c r="AE370" s="54">
        <v>861.97763334386457</v>
      </c>
      <c r="AF370" s="54">
        <v>0.94615384615384612</v>
      </c>
      <c r="AG370" s="54">
        <v>0</v>
      </c>
      <c r="AH370" s="54">
        <v>0</v>
      </c>
      <c r="AI370" s="54">
        <v>43.454582148020236</v>
      </c>
      <c r="AJ370" s="54">
        <v>36.509353211826699</v>
      </c>
      <c r="AK370" s="54">
        <v>41.618779465290295</v>
      </c>
      <c r="AL370" s="54">
        <v>45.047303137588969</v>
      </c>
      <c r="AM370" s="54">
        <v>41.260242365923546</v>
      </c>
      <c r="AN370" s="54">
        <v>36.002321103827839</v>
      </c>
      <c r="AO370" s="54">
        <v>41.260269291919045</v>
      </c>
      <c r="AP370" s="54">
        <v>45.047303137588969</v>
      </c>
      <c r="AQ370" s="54">
        <v>41.618779465290295</v>
      </c>
      <c r="AR370" s="54">
        <v>0</v>
      </c>
      <c r="AS370" s="54">
        <v>3.669976064334763</v>
      </c>
      <c r="AT370" s="54">
        <v>774.82974910394239</v>
      </c>
      <c r="AX370" s="54">
        <v>0.13495334268340339</v>
      </c>
      <c r="AY370" s="54">
        <v>13</v>
      </c>
      <c r="AZ370" s="54">
        <v>46800</v>
      </c>
      <c r="BA370" s="54">
        <v>26.10332661354839</v>
      </c>
      <c r="BB370" s="54">
        <v>965.82133352717494</v>
      </c>
      <c r="BC370" s="54">
        <v>861.97763334386457</v>
      </c>
      <c r="BD370" s="54">
        <v>0.94615384615384612</v>
      </c>
      <c r="BE370" s="54">
        <v>0</v>
      </c>
      <c r="BF370" s="54">
        <v>0</v>
      </c>
      <c r="BG370" s="54">
        <v>54.302198635475435</v>
      </c>
      <c r="BH370" s="54">
        <v>36.509353211826699</v>
      </c>
      <c r="BI370" s="54">
        <v>41.618779465290295</v>
      </c>
      <c r="BJ370" s="54">
        <v>45.047303137588969</v>
      </c>
      <c r="BK370" s="54">
        <v>41.260242365923546</v>
      </c>
      <c r="BL370" s="54">
        <v>36.002321103827839</v>
      </c>
      <c r="BM370" s="54">
        <v>41.260269291919045</v>
      </c>
      <c r="BN370" s="54">
        <v>45.047303137588969</v>
      </c>
      <c r="BO370" s="54">
        <v>41.618779465290295</v>
      </c>
      <c r="BP370" s="54">
        <v>1</v>
      </c>
      <c r="BQ370" s="54">
        <v>3.6672581957781349</v>
      </c>
      <c r="BR370" s="54">
        <v>774.82974910394239</v>
      </c>
      <c r="BV370" s="54">
        <v>0.13495334268340339</v>
      </c>
      <c r="BW370" s="54">
        <v>13</v>
      </c>
      <c r="BX370" s="54">
        <v>46800</v>
      </c>
      <c r="BY370" s="54">
        <v>26.10332661354839</v>
      </c>
      <c r="BZ370" s="54">
        <v>965.82133352717494</v>
      </c>
      <c r="CA370" s="54">
        <v>861.97763334386457</v>
      </c>
      <c r="CB370" s="54">
        <v>0.94615384615384612</v>
      </c>
      <c r="CC370" s="54">
        <v>0</v>
      </c>
      <c r="CD370" s="54">
        <v>0</v>
      </c>
      <c r="CE370" s="54">
        <v>54.302198635475435</v>
      </c>
      <c r="CF370" s="54">
        <v>36.509353211826699</v>
      </c>
      <c r="CG370" s="54">
        <v>41.618779465290295</v>
      </c>
      <c r="CH370" s="54">
        <v>45.047303137588969</v>
      </c>
      <c r="CI370" s="54">
        <v>41.260242365923546</v>
      </c>
      <c r="CJ370" s="54">
        <v>36.002321103827839</v>
      </c>
      <c r="CK370" s="54">
        <v>41.260269291919045</v>
      </c>
      <c r="CL370" s="54">
        <v>45.047303137588969</v>
      </c>
      <c r="CM370" s="54">
        <v>41.618779465290295</v>
      </c>
      <c r="CN370" s="54">
        <v>0</v>
      </c>
      <c r="CO370" s="54">
        <v>3.6672581957781349</v>
      </c>
      <c r="CP370" s="54">
        <v>774.82974910394239</v>
      </c>
      <c r="CT370" s="54">
        <v>0.13495334268340339</v>
      </c>
      <c r="CU370" s="54">
        <v>13</v>
      </c>
      <c r="CV370" s="54">
        <v>46800</v>
      </c>
      <c r="CW370" s="54">
        <v>26.10332661354839</v>
      </c>
      <c r="CX370" s="54">
        <v>965.82133352717494</v>
      </c>
      <c r="CY370" s="54">
        <v>0</v>
      </c>
      <c r="CZ370" s="54">
        <v>0.94615384615384612</v>
      </c>
      <c r="DA370" s="54">
        <v>0</v>
      </c>
      <c r="DB370" s="54">
        <v>0</v>
      </c>
      <c r="DC370" s="54">
        <v>54.302198635475435</v>
      </c>
      <c r="DD370" s="54">
        <v>36.509353211826699</v>
      </c>
      <c r="DE370" s="54">
        <v>41.618779465290295</v>
      </c>
      <c r="DF370" s="54">
        <v>45.047303137588969</v>
      </c>
      <c r="DG370" s="54">
        <v>41.260242365923546</v>
      </c>
      <c r="DH370" s="54">
        <v>36.002321103827839</v>
      </c>
      <c r="DI370" s="54">
        <v>41.260269291919045</v>
      </c>
      <c r="DJ370" s="54">
        <v>45.047303137588969</v>
      </c>
      <c r="DK370" s="54">
        <v>41.618779465290295</v>
      </c>
      <c r="DL370" s="54">
        <v>1</v>
      </c>
      <c r="DM370" s="54">
        <v>3.6672581957781349</v>
      </c>
      <c r="DN370" s="54">
        <v>774.82974910394239</v>
      </c>
      <c r="DR370" s="54">
        <v>0.13495334268340339</v>
      </c>
      <c r="DS370" s="54">
        <v>13</v>
      </c>
      <c r="DT370" s="54">
        <v>46800</v>
      </c>
      <c r="DU370" s="54">
        <v>26.10332661354839</v>
      </c>
      <c r="DV370" s="54">
        <v>965.82133352717494</v>
      </c>
      <c r="DW370" s="54">
        <v>0</v>
      </c>
      <c r="DX370" s="54">
        <v>0.94615384615384612</v>
      </c>
      <c r="DY370" s="54">
        <v>0</v>
      </c>
      <c r="DZ370" s="54">
        <v>0</v>
      </c>
      <c r="EA370" s="54">
        <v>54.302198635475435</v>
      </c>
      <c r="EB370" s="54">
        <v>36.509353211826699</v>
      </c>
      <c r="EC370" s="54">
        <v>41.618779465290295</v>
      </c>
      <c r="ED370" s="54">
        <v>45.047303137588969</v>
      </c>
      <c r="EE370" s="54">
        <v>41.260242365923546</v>
      </c>
      <c r="EF370" s="54">
        <v>36.002321103827839</v>
      </c>
      <c r="EG370" s="54">
        <v>41.260269291919045</v>
      </c>
      <c r="EH370" s="54">
        <v>45.047303137588969</v>
      </c>
      <c r="EI370" s="54">
        <v>41.618779465290295</v>
      </c>
      <c r="EJ370" s="54">
        <v>0</v>
      </c>
      <c r="EK370" s="54">
        <v>3.6672581957781349</v>
      </c>
      <c r="EL370" s="54">
        <v>774.82974910394239</v>
      </c>
      <c r="EP370" s="54">
        <v>0.13495334268340339</v>
      </c>
      <c r="EQ370" s="54">
        <v>13</v>
      </c>
      <c r="ER370" s="54">
        <v>46800</v>
      </c>
      <c r="ES370" s="54">
        <v>26.10332661354839</v>
      </c>
      <c r="ET370" s="54">
        <v>965.82133352717494</v>
      </c>
      <c r="EU370" s="54">
        <v>842.06021593264427</v>
      </c>
      <c r="EV370" s="54">
        <v>0.94615384615384612</v>
      </c>
      <c r="EW370" s="54">
        <v>0</v>
      </c>
      <c r="EX370" s="54">
        <v>0</v>
      </c>
      <c r="EY370" s="54">
        <v>54.302198635475435</v>
      </c>
      <c r="EZ370" s="54">
        <v>36.509353211826699</v>
      </c>
      <c r="FA370" s="54">
        <v>41.618779465290295</v>
      </c>
      <c r="FB370" s="54">
        <v>45.047303137588969</v>
      </c>
      <c r="FC370" s="54">
        <v>41.260242365923546</v>
      </c>
      <c r="FD370" s="54">
        <v>36.002321103827839</v>
      </c>
      <c r="FE370" s="54">
        <v>41.260269291919045</v>
      </c>
      <c r="FF370" s="54">
        <v>45.047303137588969</v>
      </c>
      <c r="FG370" s="54">
        <v>41.618779465290295</v>
      </c>
      <c r="FH370" s="54">
        <v>1</v>
      </c>
      <c r="FI370" s="54">
        <v>3.6672581957781349</v>
      </c>
      <c r="FJ370" s="54">
        <v>774.82974910394239</v>
      </c>
      <c r="FN370" s="54">
        <v>0.13495334268340339</v>
      </c>
      <c r="FO370" s="54">
        <v>13</v>
      </c>
      <c r="FP370" s="54">
        <v>46800</v>
      </c>
      <c r="FQ370" s="54">
        <v>26.10332661354839</v>
      </c>
      <c r="FR370" s="54">
        <v>965.82133352717494</v>
      </c>
      <c r="FS370" s="54">
        <v>842.06021593264427</v>
      </c>
      <c r="FT370" s="54">
        <v>0.94615384615384612</v>
      </c>
      <c r="FU370" s="54">
        <v>0</v>
      </c>
      <c r="FV370" s="54">
        <v>0</v>
      </c>
      <c r="FW370" s="54">
        <v>54.302198635475435</v>
      </c>
      <c r="FX370" s="54">
        <v>36.509353211826699</v>
      </c>
      <c r="FY370" s="54">
        <v>41.618779465290295</v>
      </c>
      <c r="FZ370" s="54">
        <v>45.047303137588969</v>
      </c>
      <c r="GA370" s="54">
        <v>41.260242365923546</v>
      </c>
      <c r="GB370" s="54">
        <v>36.002321103827839</v>
      </c>
      <c r="GC370" s="54">
        <v>41.260269291919045</v>
      </c>
      <c r="GD370" s="54">
        <v>45.047303137588969</v>
      </c>
      <c r="GE370" s="54">
        <v>41.618779465290295</v>
      </c>
      <c r="GF370" s="54">
        <v>0</v>
      </c>
      <c r="GG370" s="54">
        <v>3.6672581957781349</v>
      </c>
      <c r="GH370" s="54">
        <v>774.82974910394239</v>
      </c>
      <c r="GL370" s="54">
        <v>0.13495334268340339</v>
      </c>
      <c r="GM370" s="54">
        <v>13</v>
      </c>
      <c r="GN370" s="54">
        <v>46800</v>
      </c>
      <c r="GO370" s="54">
        <v>26.10332661354839</v>
      </c>
      <c r="GP370" s="54">
        <v>965.82133352717494</v>
      </c>
      <c r="GQ370" s="54">
        <v>861.97763334386445</v>
      </c>
      <c r="GR370" s="54">
        <v>0.94615384615384612</v>
      </c>
      <c r="GS370" s="54">
        <v>0</v>
      </c>
      <c r="GT370" s="54">
        <v>0</v>
      </c>
      <c r="GU370" s="54">
        <v>54.302198635475435</v>
      </c>
      <c r="GV370" s="54">
        <v>36.509353211826699</v>
      </c>
      <c r="GW370" s="54">
        <v>41.618779465290295</v>
      </c>
      <c r="GX370" s="54">
        <v>45.047303137588969</v>
      </c>
      <c r="GY370" s="54">
        <v>41.260242365923546</v>
      </c>
      <c r="GZ370" s="54">
        <v>36.002321103827839</v>
      </c>
      <c r="HA370" s="54">
        <v>41.260269291919045</v>
      </c>
      <c r="HB370" s="54">
        <v>45.047303137588969</v>
      </c>
      <c r="HC370" s="54">
        <v>41.618779465290295</v>
      </c>
      <c r="HD370" s="54">
        <v>1</v>
      </c>
      <c r="HE370" s="54">
        <v>3.6672581957781349</v>
      </c>
      <c r="HF370" s="54">
        <v>774.82974910394239</v>
      </c>
      <c r="HJ370" s="54">
        <v>0.13495334268340339</v>
      </c>
      <c r="HK370" s="54">
        <v>13</v>
      </c>
      <c r="HL370" s="54">
        <v>46800</v>
      </c>
      <c r="HM370" s="54">
        <v>26.10332661354839</v>
      </c>
      <c r="HN370" s="54">
        <v>965.82133352717494</v>
      </c>
      <c r="HO370" s="54">
        <v>861.97763334386445</v>
      </c>
      <c r="HP370" s="54">
        <v>0.94615384615384612</v>
      </c>
      <c r="HQ370" s="54">
        <v>0</v>
      </c>
      <c r="HR370" s="54">
        <v>0</v>
      </c>
      <c r="HS370" s="54">
        <v>54.302198635475435</v>
      </c>
      <c r="HT370" s="54">
        <v>36.509353211826699</v>
      </c>
      <c r="HU370" s="54">
        <v>41.618779465290295</v>
      </c>
      <c r="HV370" s="54">
        <v>45.047303137588969</v>
      </c>
      <c r="HW370" s="54">
        <v>41.260242365923546</v>
      </c>
      <c r="HX370" s="54">
        <v>36.002321103827839</v>
      </c>
      <c r="HY370" s="54">
        <v>41.260269291919045</v>
      </c>
      <c r="HZ370" s="54">
        <v>45.047303137588969</v>
      </c>
      <c r="IA370" s="54">
        <v>41.618779465290295</v>
      </c>
      <c r="IB370" s="54">
        <v>0</v>
      </c>
      <c r="IC370" s="54">
        <v>3.6672581957781349</v>
      </c>
      <c r="ID370" s="54">
        <v>774.82974910394239</v>
      </c>
    </row>
    <row r="371" spans="2:238" x14ac:dyDescent="0.25">
      <c r="B371" s="54" t="s">
        <v>151</v>
      </c>
      <c r="C371" s="54">
        <v>14</v>
      </c>
      <c r="D371" s="54">
        <v>50400</v>
      </c>
      <c r="E371" s="54">
        <v>26.501713710322583</v>
      </c>
      <c r="F371" s="54">
        <v>891.01002101287474</v>
      </c>
      <c r="G371" s="54">
        <v>750.0197917485217</v>
      </c>
      <c r="H371" s="54">
        <v>0.94615384615384612</v>
      </c>
      <c r="I371" s="54">
        <v>0</v>
      </c>
      <c r="J371" s="54">
        <v>0</v>
      </c>
      <c r="K371" s="54">
        <v>41.490126107539538</v>
      </c>
      <c r="L371" s="54">
        <v>35.7400693428078</v>
      </c>
      <c r="M371" s="54">
        <v>40.276161612191686</v>
      </c>
      <c r="N371" s="54">
        <v>43.319967110856261</v>
      </c>
      <c r="O371" s="54">
        <v>39.957856330141212</v>
      </c>
      <c r="P371" s="54">
        <v>35.289931830036394</v>
      </c>
      <c r="Q371" s="54">
        <v>39.957880234743008</v>
      </c>
      <c r="R371" s="54">
        <v>43.319967110856261</v>
      </c>
      <c r="S371" s="54">
        <v>40.276161612191686</v>
      </c>
      <c r="T371" s="54">
        <v>1</v>
      </c>
      <c r="U371" s="54">
        <v>0.66997606433476342</v>
      </c>
      <c r="V371" s="54">
        <v>687.88530465949827</v>
      </c>
      <c r="Z371" s="54" t="s">
        <v>151</v>
      </c>
      <c r="AA371" s="54">
        <v>14</v>
      </c>
      <c r="AB371" s="54">
        <v>50400</v>
      </c>
      <c r="AC371" s="54">
        <v>26.501713710322583</v>
      </c>
      <c r="AD371" s="54">
        <v>891.01002101287474</v>
      </c>
      <c r="AE371" s="54">
        <v>750.0197917485217</v>
      </c>
      <c r="AF371" s="54">
        <v>0.94615384615384612</v>
      </c>
      <c r="AG371" s="54">
        <v>0</v>
      </c>
      <c r="AH371" s="54">
        <v>0</v>
      </c>
      <c r="AI371" s="54">
        <v>41.490126107539538</v>
      </c>
      <c r="AJ371" s="54">
        <v>35.7400693428078</v>
      </c>
      <c r="AK371" s="54">
        <v>40.276161612191686</v>
      </c>
      <c r="AL371" s="54">
        <v>43.319967110856261</v>
      </c>
      <c r="AM371" s="54">
        <v>39.957856330141212</v>
      </c>
      <c r="AN371" s="54">
        <v>35.289931830036394</v>
      </c>
      <c r="AO371" s="54">
        <v>39.957880234743008</v>
      </c>
      <c r="AP371" s="54">
        <v>43.319967110856261</v>
      </c>
      <c r="AQ371" s="54">
        <v>40.276161612191686</v>
      </c>
      <c r="AR371" s="54">
        <v>0</v>
      </c>
      <c r="AS371" s="54">
        <v>0.66997606433476342</v>
      </c>
      <c r="AT371" s="54">
        <v>687.88530465949827</v>
      </c>
      <c r="AX371" s="54" t="s">
        <v>151</v>
      </c>
      <c r="AY371" s="54">
        <v>14</v>
      </c>
      <c r="AZ371" s="54">
        <v>50400</v>
      </c>
      <c r="BA371" s="54">
        <v>26.501713710322583</v>
      </c>
      <c r="BB371" s="54">
        <v>891.01002101287474</v>
      </c>
      <c r="BC371" s="54">
        <v>750.0197917485217</v>
      </c>
      <c r="BD371" s="54">
        <v>0.94615384615384612</v>
      </c>
      <c r="BE371" s="54">
        <v>0</v>
      </c>
      <c r="BF371" s="54">
        <v>0</v>
      </c>
      <c r="BG371" s="54">
        <v>51.120520372772518</v>
      </c>
      <c r="BH371" s="54">
        <v>35.7400693428078</v>
      </c>
      <c r="BI371" s="54">
        <v>40.276161612191686</v>
      </c>
      <c r="BJ371" s="54">
        <v>43.319967110856261</v>
      </c>
      <c r="BK371" s="54">
        <v>39.957856330141212</v>
      </c>
      <c r="BL371" s="54">
        <v>35.289931830036394</v>
      </c>
      <c r="BM371" s="54">
        <v>39.957880234743008</v>
      </c>
      <c r="BN371" s="54">
        <v>43.319967110856261</v>
      </c>
      <c r="BO371" s="54">
        <v>40.276161612191686</v>
      </c>
      <c r="BP371" s="54">
        <v>1</v>
      </c>
      <c r="BQ371" s="54">
        <v>0.66725819577813505</v>
      </c>
      <c r="BR371" s="54">
        <v>687.88530465949827</v>
      </c>
      <c r="BV371" s="54" t="s">
        <v>151</v>
      </c>
      <c r="BW371" s="54">
        <v>14</v>
      </c>
      <c r="BX371" s="54">
        <v>50400</v>
      </c>
      <c r="BY371" s="54">
        <v>26.501713710322583</v>
      </c>
      <c r="BZ371" s="54">
        <v>891.01002101287474</v>
      </c>
      <c r="CA371" s="54">
        <v>750.0197917485217</v>
      </c>
      <c r="CB371" s="54">
        <v>0.94615384615384612</v>
      </c>
      <c r="CC371" s="54">
        <v>0</v>
      </c>
      <c r="CD371" s="54">
        <v>0</v>
      </c>
      <c r="CE371" s="54">
        <v>51.120520372772518</v>
      </c>
      <c r="CF371" s="54">
        <v>35.7400693428078</v>
      </c>
      <c r="CG371" s="54">
        <v>40.276161612191686</v>
      </c>
      <c r="CH371" s="54">
        <v>43.319967110856261</v>
      </c>
      <c r="CI371" s="54">
        <v>39.957856330141212</v>
      </c>
      <c r="CJ371" s="54">
        <v>35.289931830036394</v>
      </c>
      <c r="CK371" s="54">
        <v>39.957880234743008</v>
      </c>
      <c r="CL371" s="54">
        <v>43.319967110856261</v>
      </c>
      <c r="CM371" s="54">
        <v>40.276161612191686</v>
      </c>
      <c r="CN371" s="54">
        <v>0</v>
      </c>
      <c r="CO371" s="54">
        <v>0.66725819577813505</v>
      </c>
      <c r="CP371" s="54">
        <v>687.88530465949827</v>
      </c>
      <c r="CT371" s="54" t="s">
        <v>151</v>
      </c>
      <c r="CU371" s="54">
        <v>14</v>
      </c>
      <c r="CV371" s="54">
        <v>50400</v>
      </c>
      <c r="CW371" s="54">
        <v>26.501713710322583</v>
      </c>
      <c r="CX371" s="54">
        <v>891.01002101287474</v>
      </c>
      <c r="CY371" s="54">
        <v>0</v>
      </c>
      <c r="CZ371" s="54">
        <v>0.94615384615384612</v>
      </c>
      <c r="DA371" s="54">
        <v>0</v>
      </c>
      <c r="DB371" s="54">
        <v>0</v>
      </c>
      <c r="DC371" s="54">
        <v>51.120520372772518</v>
      </c>
      <c r="DD371" s="54">
        <v>35.7400693428078</v>
      </c>
      <c r="DE371" s="54">
        <v>40.276161612191686</v>
      </c>
      <c r="DF371" s="54">
        <v>43.319967110856261</v>
      </c>
      <c r="DG371" s="54">
        <v>39.957856330141212</v>
      </c>
      <c r="DH371" s="54">
        <v>35.289931830036394</v>
      </c>
      <c r="DI371" s="54">
        <v>39.957880234743008</v>
      </c>
      <c r="DJ371" s="54">
        <v>43.319967110856261</v>
      </c>
      <c r="DK371" s="54">
        <v>40.276161612191686</v>
      </c>
      <c r="DL371" s="54">
        <v>1</v>
      </c>
      <c r="DM371" s="54">
        <v>0.66725819577813505</v>
      </c>
      <c r="DN371" s="54">
        <v>687.88530465949827</v>
      </c>
      <c r="DR371" s="54" t="s">
        <v>151</v>
      </c>
      <c r="DS371" s="54">
        <v>14</v>
      </c>
      <c r="DT371" s="54">
        <v>50400</v>
      </c>
      <c r="DU371" s="54">
        <v>26.501713710322583</v>
      </c>
      <c r="DV371" s="54">
        <v>891.01002101287474</v>
      </c>
      <c r="DW371" s="54">
        <v>0</v>
      </c>
      <c r="DX371" s="54">
        <v>0.94615384615384612</v>
      </c>
      <c r="DY371" s="54">
        <v>0</v>
      </c>
      <c r="DZ371" s="54">
        <v>0</v>
      </c>
      <c r="EA371" s="54">
        <v>51.120520372772518</v>
      </c>
      <c r="EB371" s="54">
        <v>35.7400693428078</v>
      </c>
      <c r="EC371" s="54">
        <v>40.276161612191686</v>
      </c>
      <c r="ED371" s="54">
        <v>43.319967110856261</v>
      </c>
      <c r="EE371" s="54">
        <v>39.957856330141212</v>
      </c>
      <c r="EF371" s="54">
        <v>35.289931830036394</v>
      </c>
      <c r="EG371" s="54">
        <v>39.957880234743008</v>
      </c>
      <c r="EH371" s="54">
        <v>43.319967110856261</v>
      </c>
      <c r="EI371" s="54">
        <v>40.276161612191686</v>
      </c>
      <c r="EJ371" s="54">
        <v>0</v>
      </c>
      <c r="EK371" s="54">
        <v>0.66725819577813505</v>
      </c>
      <c r="EL371" s="54">
        <v>687.88530465949827</v>
      </c>
      <c r="EP371" s="54" t="s">
        <v>151</v>
      </c>
      <c r="EQ371" s="54">
        <v>14</v>
      </c>
      <c r="ER371" s="54">
        <v>50400</v>
      </c>
      <c r="ES371" s="54">
        <v>26.501713710322583</v>
      </c>
      <c r="ET371" s="54">
        <v>891.01002101287474</v>
      </c>
      <c r="EU371" s="54">
        <v>732.68934524844133</v>
      </c>
      <c r="EV371" s="54">
        <v>0.94615384615384612</v>
      </c>
      <c r="EW371" s="54">
        <v>0</v>
      </c>
      <c r="EX371" s="54">
        <v>0</v>
      </c>
      <c r="EY371" s="54">
        <v>51.120520372772518</v>
      </c>
      <c r="EZ371" s="54">
        <v>35.7400693428078</v>
      </c>
      <c r="FA371" s="54">
        <v>40.276161612191686</v>
      </c>
      <c r="FB371" s="54">
        <v>43.319967110856261</v>
      </c>
      <c r="FC371" s="54">
        <v>39.957856330141212</v>
      </c>
      <c r="FD371" s="54">
        <v>35.289931830036394</v>
      </c>
      <c r="FE371" s="54">
        <v>39.957880234743008</v>
      </c>
      <c r="FF371" s="54">
        <v>43.319967110856261</v>
      </c>
      <c r="FG371" s="54">
        <v>40.276161612191686</v>
      </c>
      <c r="FH371" s="54">
        <v>1</v>
      </c>
      <c r="FI371" s="54">
        <v>0.66725819577813505</v>
      </c>
      <c r="FJ371" s="54">
        <v>687.88530465949827</v>
      </c>
      <c r="FN371" s="54" t="s">
        <v>151</v>
      </c>
      <c r="FO371" s="54">
        <v>14</v>
      </c>
      <c r="FP371" s="54">
        <v>50400</v>
      </c>
      <c r="FQ371" s="54">
        <v>26.501713710322583</v>
      </c>
      <c r="FR371" s="54">
        <v>891.01002101287474</v>
      </c>
      <c r="FS371" s="54">
        <v>732.68934524844133</v>
      </c>
      <c r="FT371" s="54">
        <v>0.94615384615384612</v>
      </c>
      <c r="FU371" s="54">
        <v>0</v>
      </c>
      <c r="FV371" s="54">
        <v>0</v>
      </c>
      <c r="FW371" s="54">
        <v>51.120520372772518</v>
      </c>
      <c r="FX371" s="54">
        <v>35.7400693428078</v>
      </c>
      <c r="FY371" s="54">
        <v>40.276161612191686</v>
      </c>
      <c r="FZ371" s="54">
        <v>43.319967110856261</v>
      </c>
      <c r="GA371" s="54">
        <v>39.957856330141212</v>
      </c>
      <c r="GB371" s="54">
        <v>35.289931830036394</v>
      </c>
      <c r="GC371" s="54">
        <v>39.957880234743008</v>
      </c>
      <c r="GD371" s="54">
        <v>43.319967110856261</v>
      </c>
      <c r="GE371" s="54">
        <v>40.276161612191686</v>
      </c>
      <c r="GF371" s="54">
        <v>0</v>
      </c>
      <c r="GG371" s="54">
        <v>0.66725819577813505</v>
      </c>
      <c r="GH371" s="54">
        <v>687.88530465949827</v>
      </c>
      <c r="GL371" s="54" t="s">
        <v>151</v>
      </c>
      <c r="GM371" s="54">
        <v>14</v>
      </c>
      <c r="GN371" s="54">
        <v>50400</v>
      </c>
      <c r="GO371" s="54">
        <v>26.501713710322583</v>
      </c>
      <c r="GP371" s="54">
        <v>891.01002101287474</v>
      </c>
      <c r="GQ371" s="54">
        <v>750.0197917485217</v>
      </c>
      <c r="GR371" s="54">
        <v>0.94615384615384612</v>
      </c>
      <c r="GS371" s="54">
        <v>0</v>
      </c>
      <c r="GT371" s="54">
        <v>0</v>
      </c>
      <c r="GU371" s="54">
        <v>51.120520372772518</v>
      </c>
      <c r="GV371" s="54">
        <v>35.7400693428078</v>
      </c>
      <c r="GW371" s="54">
        <v>40.276161612191686</v>
      </c>
      <c r="GX371" s="54">
        <v>43.319967110856261</v>
      </c>
      <c r="GY371" s="54">
        <v>39.957856330141212</v>
      </c>
      <c r="GZ371" s="54">
        <v>35.289931830036394</v>
      </c>
      <c r="HA371" s="54">
        <v>39.957880234743008</v>
      </c>
      <c r="HB371" s="54">
        <v>43.319967110856261</v>
      </c>
      <c r="HC371" s="54">
        <v>40.276161612191686</v>
      </c>
      <c r="HD371" s="54">
        <v>1</v>
      </c>
      <c r="HE371" s="54">
        <v>0.66725819577813505</v>
      </c>
      <c r="HF371" s="54">
        <v>687.88530465949827</v>
      </c>
      <c r="HJ371" s="54" t="s">
        <v>151</v>
      </c>
      <c r="HK371" s="54">
        <v>14</v>
      </c>
      <c r="HL371" s="54">
        <v>50400</v>
      </c>
      <c r="HM371" s="54">
        <v>26.501713710322583</v>
      </c>
      <c r="HN371" s="54">
        <v>891.01002101287474</v>
      </c>
      <c r="HO371" s="54">
        <v>750.0197917485217</v>
      </c>
      <c r="HP371" s="54">
        <v>0.94615384615384612</v>
      </c>
      <c r="HQ371" s="54">
        <v>0</v>
      </c>
      <c r="HR371" s="54">
        <v>0</v>
      </c>
      <c r="HS371" s="54">
        <v>51.120520372772518</v>
      </c>
      <c r="HT371" s="54">
        <v>35.7400693428078</v>
      </c>
      <c r="HU371" s="54">
        <v>40.276161612191686</v>
      </c>
      <c r="HV371" s="54">
        <v>43.319967110856261</v>
      </c>
      <c r="HW371" s="54">
        <v>39.957856330141212</v>
      </c>
      <c r="HX371" s="54">
        <v>35.289931830036394</v>
      </c>
      <c r="HY371" s="54">
        <v>39.957880234743008</v>
      </c>
      <c r="HZ371" s="54">
        <v>43.319967110856261</v>
      </c>
      <c r="IA371" s="54">
        <v>40.276161612191686</v>
      </c>
      <c r="IB371" s="54">
        <v>0</v>
      </c>
      <c r="IC371" s="54">
        <v>0.66725819577813505</v>
      </c>
      <c r="ID371" s="54">
        <v>687.88530465949827</v>
      </c>
    </row>
    <row r="372" spans="2:238" x14ac:dyDescent="0.25">
      <c r="B372" s="54" t="s">
        <v>180</v>
      </c>
      <c r="C372" s="54">
        <v>15</v>
      </c>
      <c r="D372" s="54">
        <v>54000</v>
      </c>
      <c r="E372" s="54">
        <v>26.599778226451612</v>
      </c>
      <c r="F372" s="54">
        <v>759.17910316770224</v>
      </c>
      <c r="G372" s="54">
        <v>536.28482833755925</v>
      </c>
      <c r="H372" s="54">
        <v>0.94615384615384612</v>
      </c>
      <c r="I372" s="54">
        <v>0</v>
      </c>
      <c r="J372" s="54">
        <v>0</v>
      </c>
      <c r="K372" s="54">
        <v>37.158133697672355</v>
      </c>
      <c r="L372" s="54">
        <v>33.648886181959817</v>
      </c>
      <c r="M372" s="54">
        <v>37.110043705555981</v>
      </c>
      <c r="N372" s="54">
        <v>39.432547234236893</v>
      </c>
      <c r="O372" s="54">
        <v>36.8671684163549</v>
      </c>
      <c r="P372" s="54">
        <v>33.30541943868009</v>
      </c>
      <c r="Q372" s="54">
        <v>36.86718665619383</v>
      </c>
      <c r="R372" s="54">
        <v>39.432547234236893</v>
      </c>
      <c r="S372" s="54">
        <v>37.110043705555981</v>
      </c>
      <c r="T372" s="54">
        <v>1</v>
      </c>
      <c r="U372" s="54">
        <v>0.66997606433476342</v>
      </c>
      <c r="V372" s="54">
        <v>524.87455197132613</v>
      </c>
      <c r="Z372" s="54" t="s">
        <v>180</v>
      </c>
      <c r="AA372" s="54">
        <v>15</v>
      </c>
      <c r="AB372" s="54">
        <v>54000</v>
      </c>
      <c r="AC372" s="54">
        <v>26.599778226451612</v>
      </c>
      <c r="AD372" s="54">
        <v>759.17910316770224</v>
      </c>
      <c r="AE372" s="54">
        <v>536.28482833755925</v>
      </c>
      <c r="AF372" s="54">
        <v>0.94615384615384612</v>
      </c>
      <c r="AG372" s="54">
        <v>0</v>
      </c>
      <c r="AH372" s="54">
        <v>0</v>
      </c>
      <c r="AI372" s="54">
        <v>37.158133697672355</v>
      </c>
      <c r="AJ372" s="54">
        <v>33.648886181959817</v>
      </c>
      <c r="AK372" s="54">
        <v>37.110043705555981</v>
      </c>
      <c r="AL372" s="54">
        <v>39.432547234236893</v>
      </c>
      <c r="AM372" s="54">
        <v>36.8671684163549</v>
      </c>
      <c r="AN372" s="54">
        <v>33.30541943868009</v>
      </c>
      <c r="AO372" s="54">
        <v>36.86718665619383</v>
      </c>
      <c r="AP372" s="54">
        <v>39.432547234236893</v>
      </c>
      <c r="AQ372" s="54">
        <v>37.110043705555981</v>
      </c>
      <c r="AR372" s="54">
        <v>0</v>
      </c>
      <c r="AS372" s="54">
        <v>0.66997606433476342</v>
      </c>
      <c r="AT372" s="54">
        <v>524.87455197132613</v>
      </c>
      <c r="AX372" s="54" t="s">
        <v>180</v>
      </c>
      <c r="AY372" s="54">
        <v>15</v>
      </c>
      <c r="AZ372" s="54">
        <v>54000</v>
      </c>
      <c r="BA372" s="54">
        <v>26.599778226451612</v>
      </c>
      <c r="BB372" s="54">
        <v>759.17910316770224</v>
      </c>
      <c r="BC372" s="54">
        <v>536.28482833755925</v>
      </c>
      <c r="BD372" s="54">
        <v>0.94615384615384612</v>
      </c>
      <c r="BE372" s="54">
        <v>0</v>
      </c>
      <c r="BF372" s="54">
        <v>0</v>
      </c>
      <c r="BG372" s="54">
        <v>44.506377425270927</v>
      </c>
      <c r="BH372" s="54">
        <v>33.648886181959817</v>
      </c>
      <c r="BI372" s="54">
        <v>37.110043705555981</v>
      </c>
      <c r="BJ372" s="54">
        <v>39.432547234236893</v>
      </c>
      <c r="BK372" s="54">
        <v>36.8671684163549</v>
      </c>
      <c r="BL372" s="54">
        <v>33.30541943868009</v>
      </c>
      <c r="BM372" s="54">
        <v>36.86718665619383</v>
      </c>
      <c r="BN372" s="54">
        <v>39.432547234236893</v>
      </c>
      <c r="BO372" s="54">
        <v>37.110043705555981</v>
      </c>
      <c r="BP372" s="54">
        <v>1</v>
      </c>
      <c r="BQ372" s="54">
        <v>0.66725819577813505</v>
      </c>
      <c r="BR372" s="54">
        <v>524.87455197132613</v>
      </c>
      <c r="BV372" s="54" t="s">
        <v>180</v>
      </c>
      <c r="BW372" s="54">
        <v>15</v>
      </c>
      <c r="BX372" s="54">
        <v>54000</v>
      </c>
      <c r="BY372" s="54">
        <v>26.599778226451612</v>
      </c>
      <c r="BZ372" s="54">
        <v>759.17910316770224</v>
      </c>
      <c r="CA372" s="54">
        <v>536.28482833755925</v>
      </c>
      <c r="CB372" s="54">
        <v>0.94615384615384612</v>
      </c>
      <c r="CC372" s="54">
        <v>0</v>
      </c>
      <c r="CD372" s="54">
        <v>0</v>
      </c>
      <c r="CE372" s="54">
        <v>44.506377425270927</v>
      </c>
      <c r="CF372" s="54">
        <v>33.648886181959817</v>
      </c>
      <c r="CG372" s="54">
        <v>37.110043705555981</v>
      </c>
      <c r="CH372" s="54">
        <v>39.432547234236893</v>
      </c>
      <c r="CI372" s="54">
        <v>36.8671684163549</v>
      </c>
      <c r="CJ372" s="54">
        <v>33.30541943868009</v>
      </c>
      <c r="CK372" s="54">
        <v>36.86718665619383</v>
      </c>
      <c r="CL372" s="54">
        <v>39.432547234236893</v>
      </c>
      <c r="CM372" s="54">
        <v>37.110043705555981</v>
      </c>
      <c r="CN372" s="54">
        <v>0</v>
      </c>
      <c r="CO372" s="54">
        <v>0.66725819577813505</v>
      </c>
      <c r="CP372" s="54">
        <v>524.87455197132613</v>
      </c>
      <c r="CT372" s="54" t="s">
        <v>180</v>
      </c>
      <c r="CU372" s="54">
        <v>15</v>
      </c>
      <c r="CV372" s="54">
        <v>54000</v>
      </c>
      <c r="CW372" s="54">
        <v>26.599778226451612</v>
      </c>
      <c r="CX372" s="54">
        <v>759.17910316770224</v>
      </c>
      <c r="CY372" s="54">
        <v>0</v>
      </c>
      <c r="CZ372" s="54">
        <v>0.94615384615384612</v>
      </c>
      <c r="DA372" s="54">
        <v>0</v>
      </c>
      <c r="DB372" s="54">
        <v>0</v>
      </c>
      <c r="DC372" s="54">
        <v>44.506377425270927</v>
      </c>
      <c r="DD372" s="54">
        <v>33.648886181959817</v>
      </c>
      <c r="DE372" s="54">
        <v>37.110043705555981</v>
      </c>
      <c r="DF372" s="54">
        <v>39.432547234236893</v>
      </c>
      <c r="DG372" s="54">
        <v>36.8671684163549</v>
      </c>
      <c r="DH372" s="54">
        <v>33.30541943868009</v>
      </c>
      <c r="DI372" s="54">
        <v>36.86718665619383</v>
      </c>
      <c r="DJ372" s="54">
        <v>39.432547234236893</v>
      </c>
      <c r="DK372" s="54">
        <v>37.110043705555981</v>
      </c>
      <c r="DL372" s="54">
        <v>1</v>
      </c>
      <c r="DM372" s="54">
        <v>0.66725819577813505</v>
      </c>
      <c r="DN372" s="54">
        <v>524.87455197132613</v>
      </c>
      <c r="DR372" s="54" t="s">
        <v>180</v>
      </c>
      <c r="DS372" s="54">
        <v>15</v>
      </c>
      <c r="DT372" s="54">
        <v>54000</v>
      </c>
      <c r="DU372" s="54">
        <v>26.599778226451612</v>
      </c>
      <c r="DV372" s="54">
        <v>759.17910316770224</v>
      </c>
      <c r="DW372" s="54">
        <v>0</v>
      </c>
      <c r="DX372" s="54">
        <v>0.94615384615384612</v>
      </c>
      <c r="DY372" s="54">
        <v>0</v>
      </c>
      <c r="DZ372" s="54">
        <v>0</v>
      </c>
      <c r="EA372" s="54">
        <v>44.506377425270927</v>
      </c>
      <c r="EB372" s="54">
        <v>33.648886181959817</v>
      </c>
      <c r="EC372" s="54">
        <v>37.110043705555981</v>
      </c>
      <c r="ED372" s="54">
        <v>39.432547234236893</v>
      </c>
      <c r="EE372" s="54">
        <v>36.8671684163549</v>
      </c>
      <c r="EF372" s="54">
        <v>33.30541943868009</v>
      </c>
      <c r="EG372" s="54">
        <v>36.86718665619383</v>
      </c>
      <c r="EH372" s="54">
        <v>39.432547234236893</v>
      </c>
      <c r="EI372" s="54">
        <v>37.110043705555981</v>
      </c>
      <c r="EJ372" s="54">
        <v>0</v>
      </c>
      <c r="EK372" s="54">
        <v>0.66725819577813505</v>
      </c>
      <c r="EL372" s="54">
        <v>524.87455197132613</v>
      </c>
      <c r="EP372" s="54" t="s">
        <v>180</v>
      </c>
      <c r="EQ372" s="54">
        <v>15</v>
      </c>
      <c r="ER372" s="54">
        <v>54000</v>
      </c>
      <c r="ES372" s="54">
        <v>26.599778226451612</v>
      </c>
      <c r="ET372" s="54">
        <v>759.17910316770224</v>
      </c>
      <c r="EU372" s="54">
        <v>523.89308130826873</v>
      </c>
      <c r="EV372" s="54">
        <v>0.94615384615384612</v>
      </c>
      <c r="EW372" s="54">
        <v>0</v>
      </c>
      <c r="EX372" s="54">
        <v>0</v>
      </c>
      <c r="EY372" s="54">
        <v>44.506377425270927</v>
      </c>
      <c r="EZ372" s="54">
        <v>33.648886181959817</v>
      </c>
      <c r="FA372" s="54">
        <v>37.110043705555981</v>
      </c>
      <c r="FB372" s="54">
        <v>39.432547234236893</v>
      </c>
      <c r="FC372" s="54">
        <v>36.8671684163549</v>
      </c>
      <c r="FD372" s="54">
        <v>33.30541943868009</v>
      </c>
      <c r="FE372" s="54">
        <v>36.86718665619383</v>
      </c>
      <c r="FF372" s="54">
        <v>39.432547234236893</v>
      </c>
      <c r="FG372" s="54">
        <v>37.110043705555981</v>
      </c>
      <c r="FH372" s="54">
        <v>1</v>
      </c>
      <c r="FI372" s="54">
        <v>0.66725819577813505</v>
      </c>
      <c r="FJ372" s="54">
        <v>524.87455197132613</v>
      </c>
      <c r="FN372" s="54" t="s">
        <v>180</v>
      </c>
      <c r="FO372" s="54">
        <v>15</v>
      </c>
      <c r="FP372" s="54">
        <v>54000</v>
      </c>
      <c r="FQ372" s="54">
        <v>26.599778226451612</v>
      </c>
      <c r="FR372" s="54">
        <v>759.17910316770224</v>
      </c>
      <c r="FS372" s="54">
        <v>523.89308130826873</v>
      </c>
      <c r="FT372" s="54">
        <v>0.94615384615384612</v>
      </c>
      <c r="FU372" s="54">
        <v>0</v>
      </c>
      <c r="FV372" s="54">
        <v>0</v>
      </c>
      <c r="FW372" s="54">
        <v>44.506377425270927</v>
      </c>
      <c r="FX372" s="54">
        <v>33.648886181959817</v>
      </c>
      <c r="FY372" s="54">
        <v>37.110043705555981</v>
      </c>
      <c r="FZ372" s="54">
        <v>39.432547234236893</v>
      </c>
      <c r="GA372" s="54">
        <v>36.8671684163549</v>
      </c>
      <c r="GB372" s="54">
        <v>33.30541943868009</v>
      </c>
      <c r="GC372" s="54">
        <v>36.86718665619383</v>
      </c>
      <c r="GD372" s="54">
        <v>39.432547234236893</v>
      </c>
      <c r="GE372" s="54">
        <v>37.110043705555981</v>
      </c>
      <c r="GF372" s="54">
        <v>0</v>
      </c>
      <c r="GG372" s="54">
        <v>0.66725819577813505</v>
      </c>
      <c r="GH372" s="54">
        <v>524.87455197132613</v>
      </c>
      <c r="GL372" s="54" t="s">
        <v>180</v>
      </c>
      <c r="GM372" s="54">
        <v>15</v>
      </c>
      <c r="GN372" s="54">
        <v>54000</v>
      </c>
      <c r="GO372" s="54">
        <v>26.599778226451612</v>
      </c>
      <c r="GP372" s="54">
        <v>759.17910316770224</v>
      </c>
      <c r="GQ372" s="54">
        <v>536.28482833755925</v>
      </c>
      <c r="GR372" s="54">
        <v>0.94615384615384612</v>
      </c>
      <c r="GS372" s="54">
        <v>0</v>
      </c>
      <c r="GT372" s="54">
        <v>0</v>
      </c>
      <c r="GU372" s="54">
        <v>44.506377425270927</v>
      </c>
      <c r="GV372" s="54">
        <v>33.648886181959817</v>
      </c>
      <c r="GW372" s="54">
        <v>37.110043705555981</v>
      </c>
      <c r="GX372" s="54">
        <v>39.432547234236893</v>
      </c>
      <c r="GY372" s="54">
        <v>36.8671684163549</v>
      </c>
      <c r="GZ372" s="54">
        <v>33.30541943868009</v>
      </c>
      <c r="HA372" s="54">
        <v>36.86718665619383</v>
      </c>
      <c r="HB372" s="54">
        <v>39.432547234236893</v>
      </c>
      <c r="HC372" s="54">
        <v>37.110043705555981</v>
      </c>
      <c r="HD372" s="54">
        <v>1</v>
      </c>
      <c r="HE372" s="54">
        <v>0.66725819577813505</v>
      </c>
      <c r="HF372" s="54">
        <v>524.87455197132613</v>
      </c>
      <c r="HJ372" s="54" t="s">
        <v>180</v>
      </c>
      <c r="HK372" s="54">
        <v>15</v>
      </c>
      <c r="HL372" s="54">
        <v>54000</v>
      </c>
      <c r="HM372" s="54">
        <v>26.599778226451612</v>
      </c>
      <c r="HN372" s="54">
        <v>759.17910316770224</v>
      </c>
      <c r="HO372" s="54">
        <v>536.28482833755925</v>
      </c>
      <c r="HP372" s="54">
        <v>0.94615384615384612</v>
      </c>
      <c r="HQ372" s="54">
        <v>0</v>
      </c>
      <c r="HR372" s="54">
        <v>0</v>
      </c>
      <c r="HS372" s="54">
        <v>44.506377425270927</v>
      </c>
      <c r="HT372" s="54">
        <v>33.648886181959817</v>
      </c>
      <c r="HU372" s="54">
        <v>37.110043705555981</v>
      </c>
      <c r="HV372" s="54">
        <v>39.432547234236893</v>
      </c>
      <c r="HW372" s="54">
        <v>36.8671684163549</v>
      </c>
      <c r="HX372" s="54">
        <v>33.30541943868009</v>
      </c>
      <c r="HY372" s="54">
        <v>36.86718665619383</v>
      </c>
      <c r="HZ372" s="54">
        <v>39.432547234236893</v>
      </c>
      <c r="IA372" s="54">
        <v>37.110043705555981</v>
      </c>
      <c r="IB372" s="54">
        <v>0</v>
      </c>
      <c r="IC372" s="54">
        <v>0.66725819577813505</v>
      </c>
      <c r="ID372" s="54">
        <v>524.87455197132613</v>
      </c>
    </row>
    <row r="373" spans="2:238" x14ac:dyDescent="0.25">
      <c r="C373" s="54">
        <v>16</v>
      </c>
      <c r="D373" s="54">
        <v>57600</v>
      </c>
      <c r="E373" s="54">
        <v>25.423004032903233</v>
      </c>
      <c r="F373" s="54">
        <v>616.48099732222363</v>
      </c>
      <c r="G373" s="54">
        <v>0</v>
      </c>
      <c r="H373" s="54">
        <v>1.1353846153846152</v>
      </c>
      <c r="I373" s="54">
        <v>0</v>
      </c>
      <c r="J373" s="54">
        <v>0</v>
      </c>
      <c r="K373" s="54">
        <v>32.158146347893748</v>
      </c>
      <c r="L373" s="54">
        <v>30.582754659446014</v>
      </c>
      <c r="M373" s="54">
        <v>33.116225534577623</v>
      </c>
      <c r="N373" s="54">
        <v>34.816233409743603</v>
      </c>
      <c r="O373" s="54">
        <v>32.938447589689176</v>
      </c>
      <c r="P373" s="54">
        <v>30.331346572774656</v>
      </c>
      <c r="Q373" s="54">
        <v>32.938460940743091</v>
      </c>
      <c r="R373" s="54">
        <v>34.816233409743603</v>
      </c>
      <c r="S373" s="54">
        <v>33.116225534577623</v>
      </c>
      <c r="T373" s="54">
        <v>1</v>
      </c>
      <c r="U373" s="54">
        <v>3.669976064334763</v>
      </c>
      <c r="V373" s="54">
        <v>384.19354838709677</v>
      </c>
      <c r="AA373" s="54">
        <v>16</v>
      </c>
      <c r="AB373" s="54">
        <v>57600</v>
      </c>
      <c r="AC373" s="54">
        <v>25.423004032903233</v>
      </c>
      <c r="AD373" s="54">
        <v>616.48099732222363</v>
      </c>
      <c r="AE373" s="54">
        <v>0</v>
      </c>
      <c r="AF373" s="54">
        <v>1.1353846153846152</v>
      </c>
      <c r="AG373" s="54">
        <v>0</v>
      </c>
      <c r="AH373" s="54">
        <v>0</v>
      </c>
      <c r="AI373" s="54">
        <v>32.158146347893748</v>
      </c>
      <c r="AJ373" s="54">
        <v>30.582754659446014</v>
      </c>
      <c r="AK373" s="54">
        <v>33.116225534577623</v>
      </c>
      <c r="AL373" s="54">
        <v>34.816233409743603</v>
      </c>
      <c r="AM373" s="54">
        <v>32.938447589689176</v>
      </c>
      <c r="AN373" s="54">
        <v>30.331346572774656</v>
      </c>
      <c r="AO373" s="54">
        <v>32.938460940743091</v>
      </c>
      <c r="AP373" s="54">
        <v>34.816233409743603</v>
      </c>
      <c r="AQ373" s="54">
        <v>33.116225534577623</v>
      </c>
      <c r="AR373" s="54">
        <v>0</v>
      </c>
      <c r="AS373" s="54">
        <v>3.669976064334763</v>
      </c>
      <c r="AT373" s="54">
        <v>384.19354838709677</v>
      </c>
      <c r="AY373" s="54">
        <v>16</v>
      </c>
      <c r="AZ373" s="54">
        <v>57600</v>
      </c>
      <c r="BA373" s="54">
        <v>25.423004032903233</v>
      </c>
      <c r="BB373" s="54">
        <v>616.48099732222363</v>
      </c>
      <c r="BC373" s="54">
        <v>0</v>
      </c>
      <c r="BD373" s="54">
        <v>1.1353846153846152</v>
      </c>
      <c r="BE373" s="54">
        <v>0</v>
      </c>
      <c r="BF373" s="54">
        <v>0</v>
      </c>
      <c r="BG373" s="54">
        <v>37.536856025313099</v>
      </c>
      <c r="BH373" s="54">
        <v>30.582754659446014</v>
      </c>
      <c r="BI373" s="54">
        <v>33.116225534577623</v>
      </c>
      <c r="BJ373" s="54">
        <v>34.816233409743603</v>
      </c>
      <c r="BK373" s="54">
        <v>32.938447589689176</v>
      </c>
      <c r="BL373" s="54">
        <v>30.331346572774656</v>
      </c>
      <c r="BM373" s="54">
        <v>32.938460940743091</v>
      </c>
      <c r="BN373" s="54">
        <v>34.816233409743603</v>
      </c>
      <c r="BO373" s="54">
        <v>33.116225534577623</v>
      </c>
      <c r="BP373" s="54">
        <v>1</v>
      </c>
      <c r="BQ373" s="54">
        <v>3.6672581957781349</v>
      </c>
      <c r="BR373" s="54">
        <v>384.19354838709677</v>
      </c>
      <c r="BW373" s="54">
        <v>16</v>
      </c>
      <c r="BX373" s="54">
        <v>57600</v>
      </c>
      <c r="BY373" s="54">
        <v>25.423004032903233</v>
      </c>
      <c r="BZ373" s="54">
        <v>616.48099732222363</v>
      </c>
      <c r="CA373" s="54">
        <v>0</v>
      </c>
      <c r="CB373" s="54">
        <v>1.1353846153846152</v>
      </c>
      <c r="CC373" s="54">
        <v>0</v>
      </c>
      <c r="CD373" s="54">
        <v>0</v>
      </c>
      <c r="CE373" s="54">
        <v>37.536856025313099</v>
      </c>
      <c r="CF373" s="54">
        <v>30.582754659446014</v>
      </c>
      <c r="CG373" s="54">
        <v>33.116225534577623</v>
      </c>
      <c r="CH373" s="54">
        <v>34.816233409743603</v>
      </c>
      <c r="CI373" s="54">
        <v>32.938447589689176</v>
      </c>
      <c r="CJ373" s="54">
        <v>30.331346572774656</v>
      </c>
      <c r="CK373" s="54">
        <v>32.938460940743091</v>
      </c>
      <c r="CL373" s="54">
        <v>34.816233409743603</v>
      </c>
      <c r="CM373" s="54">
        <v>33.116225534577623</v>
      </c>
      <c r="CN373" s="54">
        <v>0</v>
      </c>
      <c r="CO373" s="54">
        <v>3.6672581957781349</v>
      </c>
      <c r="CP373" s="54">
        <v>384.19354838709677</v>
      </c>
      <c r="CU373" s="54">
        <v>16</v>
      </c>
      <c r="CV373" s="54">
        <v>57600</v>
      </c>
      <c r="CW373" s="54">
        <v>25.423004032903233</v>
      </c>
      <c r="CX373" s="54">
        <v>616.48099732222363</v>
      </c>
      <c r="CY373" s="54">
        <v>0</v>
      </c>
      <c r="CZ373" s="54">
        <v>1.1353846153846152</v>
      </c>
      <c r="DA373" s="54">
        <v>0</v>
      </c>
      <c r="DB373" s="54">
        <v>0</v>
      </c>
      <c r="DC373" s="54">
        <v>37.536856025313099</v>
      </c>
      <c r="DD373" s="54">
        <v>30.582754659446014</v>
      </c>
      <c r="DE373" s="54">
        <v>33.116225534577623</v>
      </c>
      <c r="DF373" s="54">
        <v>34.816233409743603</v>
      </c>
      <c r="DG373" s="54">
        <v>32.938447589689176</v>
      </c>
      <c r="DH373" s="54">
        <v>30.331346572774656</v>
      </c>
      <c r="DI373" s="54">
        <v>32.938460940743091</v>
      </c>
      <c r="DJ373" s="54">
        <v>34.816233409743603</v>
      </c>
      <c r="DK373" s="54">
        <v>33.116225534577623</v>
      </c>
      <c r="DL373" s="54">
        <v>1</v>
      </c>
      <c r="DM373" s="54">
        <v>3.6672581957781349</v>
      </c>
      <c r="DN373" s="54">
        <v>384.19354838709677</v>
      </c>
      <c r="DS373" s="54">
        <v>16</v>
      </c>
      <c r="DT373" s="54">
        <v>57600</v>
      </c>
      <c r="DU373" s="54">
        <v>25.423004032903233</v>
      </c>
      <c r="DV373" s="54">
        <v>616.48099732222363</v>
      </c>
      <c r="DW373" s="54">
        <v>0</v>
      </c>
      <c r="DX373" s="54">
        <v>1.1353846153846152</v>
      </c>
      <c r="DY373" s="54">
        <v>0</v>
      </c>
      <c r="DZ373" s="54">
        <v>0</v>
      </c>
      <c r="EA373" s="54">
        <v>37.536856025313099</v>
      </c>
      <c r="EB373" s="54">
        <v>30.582754659446014</v>
      </c>
      <c r="EC373" s="54">
        <v>33.116225534577623</v>
      </c>
      <c r="ED373" s="54">
        <v>34.816233409743603</v>
      </c>
      <c r="EE373" s="54">
        <v>32.938447589689176</v>
      </c>
      <c r="EF373" s="54">
        <v>30.331346572774656</v>
      </c>
      <c r="EG373" s="54">
        <v>32.938460940743091</v>
      </c>
      <c r="EH373" s="54">
        <v>34.816233409743603</v>
      </c>
      <c r="EI373" s="54">
        <v>33.116225534577623</v>
      </c>
      <c r="EJ373" s="54">
        <v>0</v>
      </c>
      <c r="EK373" s="54">
        <v>3.6672581957781349</v>
      </c>
      <c r="EL373" s="54">
        <v>384.19354838709677</v>
      </c>
      <c r="EQ373" s="54">
        <v>16</v>
      </c>
      <c r="ER373" s="54">
        <v>57600</v>
      </c>
      <c r="ES373" s="54">
        <v>25.423004032903233</v>
      </c>
      <c r="ET373" s="54">
        <v>616.48099732222363</v>
      </c>
      <c r="EU373" s="54">
        <v>356.52406455808364</v>
      </c>
      <c r="EV373" s="54">
        <v>1.1353846153846152</v>
      </c>
      <c r="EW373" s="54">
        <v>0</v>
      </c>
      <c r="EX373" s="54">
        <v>0</v>
      </c>
      <c r="EY373" s="54">
        <v>37.536856025313099</v>
      </c>
      <c r="EZ373" s="54">
        <v>30.582754659446014</v>
      </c>
      <c r="FA373" s="54">
        <v>33.116225534577623</v>
      </c>
      <c r="FB373" s="54">
        <v>34.816233409743603</v>
      </c>
      <c r="FC373" s="54">
        <v>32.938447589689176</v>
      </c>
      <c r="FD373" s="54">
        <v>30.331346572774656</v>
      </c>
      <c r="FE373" s="54">
        <v>32.938460940743091</v>
      </c>
      <c r="FF373" s="54">
        <v>34.816233409743603</v>
      </c>
      <c r="FG373" s="54">
        <v>33.116225534577623</v>
      </c>
      <c r="FH373" s="54">
        <v>1</v>
      </c>
      <c r="FI373" s="54">
        <v>3.6672581957781349</v>
      </c>
      <c r="FJ373" s="54">
        <v>384.19354838709677</v>
      </c>
      <c r="FO373" s="54">
        <v>16</v>
      </c>
      <c r="FP373" s="54">
        <v>57600</v>
      </c>
      <c r="FQ373" s="54">
        <v>25.423004032903233</v>
      </c>
      <c r="FR373" s="54">
        <v>616.48099732222363</v>
      </c>
      <c r="FS373" s="54">
        <v>356.52406455808364</v>
      </c>
      <c r="FT373" s="54">
        <v>1.1353846153846152</v>
      </c>
      <c r="FU373" s="54">
        <v>0</v>
      </c>
      <c r="FV373" s="54">
        <v>0</v>
      </c>
      <c r="FW373" s="54">
        <v>37.536856025313099</v>
      </c>
      <c r="FX373" s="54">
        <v>30.582754659446014</v>
      </c>
      <c r="FY373" s="54">
        <v>33.116225534577623</v>
      </c>
      <c r="FZ373" s="54">
        <v>34.816233409743603</v>
      </c>
      <c r="GA373" s="54">
        <v>32.938447589689176</v>
      </c>
      <c r="GB373" s="54">
        <v>30.331346572774656</v>
      </c>
      <c r="GC373" s="54">
        <v>32.938460940743091</v>
      </c>
      <c r="GD373" s="54">
        <v>34.816233409743603</v>
      </c>
      <c r="GE373" s="54">
        <v>33.116225534577623</v>
      </c>
      <c r="GF373" s="54">
        <v>0</v>
      </c>
      <c r="GG373" s="54">
        <v>3.6672581957781349</v>
      </c>
      <c r="GH373" s="54">
        <v>384.19354838709677</v>
      </c>
      <c r="GM373" s="54">
        <v>16</v>
      </c>
      <c r="GN373" s="54">
        <v>57600</v>
      </c>
      <c r="GO373" s="54">
        <v>25.423004032903233</v>
      </c>
      <c r="GP373" s="54">
        <v>616.48099732222363</v>
      </c>
      <c r="GQ373" s="54">
        <v>0</v>
      </c>
      <c r="GR373" s="54">
        <v>1.1353846153846152</v>
      </c>
      <c r="GS373" s="54">
        <v>0</v>
      </c>
      <c r="GT373" s="54">
        <v>0</v>
      </c>
      <c r="GU373" s="54">
        <v>37.536856025313099</v>
      </c>
      <c r="GV373" s="54">
        <v>30.582754659446014</v>
      </c>
      <c r="GW373" s="54">
        <v>33.116225534577623</v>
      </c>
      <c r="GX373" s="54">
        <v>34.816233409743603</v>
      </c>
      <c r="GY373" s="54">
        <v>32.938447589689176</v>
      </c>
      <c r="GZ373" s="54">
        <v>30.331346572774656</v>
      </c>
      <c r="HA373" s="54">
        <v>32.938460940743091</v>
      </c>
      <c r="HB373" s="54">
        <v>34.816233409743603</v>
      </c>
      <c r="HC373" s="54">
        <v>33.116225534577623</v>
      </c>
      <c r="HD373" s="54">
        <v>1</v>
      </c>
      <c r="HE373" s="54">
        <v>3.6672581957781349</v>
      </c>
      <c r="HF373" s="54">
        <v>384.19354838709677</v>
      </c>
      <c r="HK373" s="54">
        <v>16</v>
      </c>
      <c r="HL373" s="54">
        <v>57600</v>
      </c>
      <c r="HM373" s="54">
        <v>25.423004032903233</v>
      </c>
      <c r="HN373" s="54">
        <v>616.48099732222363</v>
      </c>
      <c r="HO373" s="54">
        <v>0</v>
      </c>
      <c r="HP373" s="54">
        <v>1.1353846153846152</v>
      </c>
      <c r="HQ373" s="54">
        <v>0</v>
      </c>
      <c r="HR373" s="54">
        <v>0</v>
      </c>
      <c r="HS373" s="54">
        <v>37.536856025313099</v>
      </c>
      <c r="HT373" s="54">
        <v>30.582754659446014</v>
      </c>
      <c r="HU373" s="54">
        <v>33.116225534577623</v>
      </c>
      <c r="HV373" s="54">
        <v>34.816233409743603</v>
      </c>
      <c r="HW373" s="54">
        <v>32.938447589689176</v>
      </c>
      <c r="HX373" s="54">
        <v>30.331346572774656</v>
      </c>
      <c r="HY373" s="54">
        <v>32.938460940743091</v>
      </c>
      <c r="HZ373" s="54">
        <v>34.816233409743603</v>
      </c>
      <c r="IA373" s="54">
        <v>33.116225534577623</v>
      </c>
      <c r="IB373" s="54">
        <v>0</v>
      </c>
      <c r="IC373" s="54">
        <v>3.6672581957781349</v>
      </c>
      <c r="ID373" s="54">
        <v>384.19354838709677</v>
      </c>
    </row>
    <row r="374" spans="2:238" x14ac:dyDescent="0.25">
      <c r="C374" s="54">
        <v>17</v>
      </c>
      <c r="D374" s="54">
        <v>61200</v>
      </c>
      <c r="E374" s="54">
        <v>23.982681452258063</v>
      </c>
      <c r="F374" s="54">
        <v>405.86296647483437</v>
      </c>
      <c r="G374" s="54">
        <v>0</v>
      </c>
      <c r="H374" s="54">
        <v>1.8923076923076922</v>
      </c>
      <c r="I374" s="54">
        <v>0</v>
      </c>
      <c r="J374" s="54">
        <v>0</v>
      </c>
      <c r="K374" s="54">
        <v>25.46151446933586</v>
      </c>
      <c r="L374" s="54">
        <v>26.544866604551242</v>
      </c>
      <c r="M374" s="54">
        <v>27.802916058847984</v>
      </c>
      <c r="N374" s="54">
        <v>28.64709153394265</v>
      </c>
      <c r="O374" s="54">
        <v>27.714636596570255</v>
      </c>
      <c r="P374" s="54">
        <v>26.420024511694635</v>
      </c>
      <c r="Q374" s="54">
        <v>27.714643226323236</v>
      </c>
      <c r="R374" s="54">
        <v>28.64709153394265</v>
      </c>
      <c r="S374" s="54">
        <v>27.802916058847984</v>
      </c>
      <c r="T374" s="54">
        <v>1</v>
      </c>
      <c r="U374" s="54">
        <v>3.669976064334763</v>
      </c>
      <c r="V374" s="54">
        <v>190.77956989247312</v>
      </c>
      <c r="AA374" s="54">
        <v>17</v>
      </c>
      <c r="AB374" s="54">
        <v>61200</v>
      </c>
      <c r="AC374" s="54">
        <v>23.982681452258063</v>
      </c>
      <c r="AD374" s="54">
        <v>405.86296647483437</v>
      </c>
      <c r="AE374" s="54">
        <v>0</v>
      </c>
      <c r="AF374" s="54">
        <v>1.8923076923076922</v>
      </c>
      <c r="AG374" s="54">
        <v>0</v>
      </c>
      <c r="AH374" s="54">
        <v>0</v>
      </c>
      <c r="AI374" s="54">
        <v>25.46151446933586</v>
      </c>
      <c r="AJ374" s="54">
        <v>26.544866604551242</v>
      </c>
      <c r="AK374" s="54">
        <v>27.802916058847984</v>
      </c>
      <c r="AL374" s="54">
        <v>28.64709153394265</v>
      </c>
      <c r="AM374" s="54">
        <v>27.714636596570255</v>
      </c>
      <c r="AN374" s="54">
        <v>26.420024511694635</v>
      </c>
      <c r="AO374" s="54">
        <v>27.714643226323236</v>
      </c>
      <c r="AP374" s="54">
        <v>28.64709153394265</v>
      </c>
      <c r="AQ374" s="54">
        <v>27.802916058847984</v>
      </c>
      <c r="AR374" s="54">
        <v>0</v>
      </c>
      <c r="AS374" s="54">
        <v>3.669976064334763</v>
      </c>
      <c r="AT374" s="54">
        <v>190.77956989247312</v>
      </c>
      <c r="AY374" s="54">
        <v>17</v>
      </c>
      <c r="AZ374" s="54">
        <v>61200</v>
      </c>
      <c r="BA374" s="54">
        <v>23.982681452258063</v>
      </c>
      <c r="BB374" s="54">
        <v>405.86296647483437</v>
      </c>
      <c r="BC374" s="54">
        <v>0</v>
      </c>
      <c r="BD374" s="54">
        <v>1.8923076923076922</v>
      </c>
      <c r="BE374" s="54">
        <v>0</v>
      </c>
      <c r="BF374" s="54">
        <v>0</v>
      </c>
      <c r="BG374" s="54">
        <v>28.132428447830485</v>
      </c>
      <c r="BH374" s="54">
        <v>26.544866604551242</v>
      </c>
      <c r="BI374" s="54">
        <v>27.802916058847984</v>
      </c>
      <c r="BJ374" s="54">
        <v>28.64709153394265</v>
      </c>
      <c r="BK374" s="54">
        <v>27.714636596570255</v>
      </c>
      <c r="BL374" s="54">
        <v>26.420024511694635</v>
      </c>
      <c r="BM374" s="54">
        <v>27.714643226323236</v>
      </c>
      <c r="BN374" s="54">
        <v>28.64709153394265</v>
      </c>
      <c r="BO374" s="54">
        <v>27.802916058847984</v>
      </c>
      <c r="BP374" s="54">
        <v>1</v>
      </c>
      <c r="BQ374" s="54">
        <v>3.6672581957781349</v>
      </c>
      <c r="BR374" s="54">
        <v>190.77956989247312</v>
      </c>
      <c r="BW374" s="54">
        <v>17</v>
      </c>
      <c r="BX374" s="54">
        <v>61200</v>
      </c>
      <c r="BY374" s="54">
        <v>23.982681452258063</v>
      </c>
      <c r="BZ374" s="54">
        <v>405.86296647483437</v>
      </c>
      <c r="CA374" s="54">
        <v>0</v>
      </c>
      <c r="CB374" s="54">
        <v>1.8923076923076922</v>
      </c>
      <c r="CC374" s="54">
        <v>0</v>
      </c>
      <c r="CD374" s="54">
        <v>0</v>
      </c>
      <c r="CE374" s="54">
        <v>28.132428447830485</v>
      </c>
      <c r="CF374" s="54">
        <v>26.544866604551242</v>
      </c>
      <c r="CG374" s="54">
        <v>27.802916058847984</v>
      </c>
      <c r="CH374" s="54">
        <v>28.64709153394265</v>
      </c>
      <c r="CI374" s="54">
        <v>27.714636596570255</v>
      </c>
      <c r="CJ374" s="54">
        <v>26.420024511694635</v>
      </c>
      <c r="CK374" s="54">
        <v>27.714643226323236</v>
      </c>
      <c r="CL374" s="54">
        <v>28.64709153394265</v>
      </c>
      <c r="CM374" s="54">
        <v>27.802916058847984</v>
      </c>
      <c r="CN374" s="54">
        <v>0</v>
      </c>
      <c r="CO374" s="54">
        <v>3.6672581957781349</v>
      </c>
      <c r="CP374" s="54">
        <v>190.77956989247312</v>
      </c>
      <c r="CU374" s="54">
        <v>17</v>
      </c>
      <c r="CV374" s="54">
        <v>61200</v>
      </c>
      <c r="CW374" s="54">
        <v>23.982681452258063</v>
      </c>
      <c r="CX374" s="54">
        <v>405.86296647483437</v>
      </c>
      <c r="CY374" s="54">
        <v>0</v>
      </c>
      <c r="CZ374" s="54">
        <v>1.8923076923076922</v>
      </c>
      <c r="DA374" s="54">
        <v>0</v>
      </c>
      <c r="DB374" s="54">
        <v>0</v>
      </c>
      <c r="DC374" s="54">
        <v>28.132428447830485</v>
      </c>
      <c r="DD374" s="54">
        <v>26.544866604551242</v>
      </c>
      <c r="DE374" s="54">
        <v>27.802916058847984</v>
      </c>
      <c r="DF374" s="54">
        <v>28.64709153394265</v>
      </c>
      <c r="DG374" s="54">
        <v>27.714636596570255</v>
      </c>
      <c r="DH374" s="54">
        <v>26.420024511694635</v>
      </c>
      <c r="DI374" s="54">
        <v>27.714643226323236</v>
      </c>
      <c r="DJ374" s="54">
        <v>28.64709153394265</v>
      </c>
      <c r="DK374" s="54">
        <v>27.802916058847984</v>
      </c>
      <c r="DL374" s="54">
        <v>1</v>
      </c>
      <c r="DM374" s="54">
        <v>3.6672581957781349</v>
      </c>
      <c r="DN374" s="54">
        <v>190.77956989247312</v>
      </c>
      <c r="DS374" s="54">
        <v>17</v>
      </c>
      <c r="DT374" s="54">
        <v>61200</v>
      </c>
      <c r="DU374" s="54">
        <v>23.982681452258063</v>
      </c>
      <c r="DV374" s="54">
        <v>405.86296647483437</v>
      </c>
      <c r="DW374" s="54">
        <v>0</v>
      </c>
      <c r="DX374" s="54">
        <v>1.8923076923076922</v>
      </c>
      <c r="DY374" s="54">
        <v>0</v>
      </c>
      <c r="DZ374" s="54">
        <v>0</v>
      </c>
      <c r="EA374" s="54">
        <v>28.132428447830485</v>
      </c>
      <c r="EB374" s="54">
        <v>26.544866604551242</v>
      </c>
      <c r="EC374" s="54">
        <v>27.802916058847984</v>
      </c>
      <c r="ED374" s="54">
        <v>28.64709153394265</v>
      </c>
      <c r="EE374" s="54">
        <v>27.714636596570255</v>
      </c>
      <c r="EF374" s="54">
        <v>26.420024511694635</v>
      </c>
      <c r="EG374" s="54">
        <v>27.714643226323236</v>
      </c>
      <c r="EH374" s="54">
        <v>28.64709153394265</v>
      </c>
      <c r="EI374" s="54">
        <v>27.802916058847984</v>
      </c>
      <c r="EJ374" s="54">
        <v>0</v>
      </c>
      <c r="EK374" s="54">
        <v>3.6672581957781349</v>
      </c>
      <c r="EL374" s="54">
        <v>190.77956989247312</v>
      </c>
      <c r="EQ374" s="54">
        <v>17</v>
      </c>
      <c r="ER374" s="54">
        <v>61200</v>
      </c>
      <c r="ES374" s="54">
        <v>23.982681452258063</v>
      </c>
      <c r="ET374" s="54">
        <v>405.86296647483437</v>
      </c>
      <c r="EU374" s="54">
        <v>132.81692973215348</v>
      </c>
      <c r="EV374" s="54">
        <v>1.8923076923076922</v>
      </c>
      <c r="EW374" s="54">
        <v>0</v>
      </c>
      <c r="EX374" s="54">
        <v>0</v>
      </c>
      <c r="EY374" s="54">
        <v>28.132428447830485</v>
      </c>
      <c r="EZ374" s="54">
        <v>26.544866604551242</v>
      </c>
      <c r="FA374" s="54">
        <v>27.802916058847984</v>
      </c>
      <c r="FB374" s="54">
        <v>28.64709153394265</v>
      </c>
      <c r="FC374" s="54">
        <v>27.714636596570255</v>
      </c>
      <c r="FD374" s="54">
        <v>26.420024511694635</v>
      </c>
      <c r="FE374" s="54">
        <v>27.714643226323236</v>
      </c>
      <c r="FF374" s="54">
        <v>28.64709153394265</v>
      </c>
      <c r="FG374" s="54">
        <v>27.802916058847984</v>
      </c>
      <c r="FH374" s="54">
        <v>1</v>
      </c>
      <c r="FI374" s="54">
        <v>3.6672581957781349</v>
      </c>
      <c r="FJ374" s="54">
        <v>190.77956989247312</v>
      </c>
      <c r="FO374" s="54">
        <v>17</v>
      </c>
      <c r="FP374" s="54">
        <v>61200</v>
      </c>
      <c r="FQ374" s="54">
        <v>23.982681452258063</v>
      </c>
      <c r="FR374" s="54">
        <v>405.86296647483437</v>
      </c>
      <c r="FS374" s="54">
        <v>132.81692973215348</v>
      </c>
      <c r="FT374" s="54">
        <v>1.8923076923076922</v>
      </c>
      <c r="FU374" s="54">
        <v>0</v>
      </c>
      <c r="FV374" s="54">
        <v>0</v>
      </c>
      <c r="FW374" s="54">
        <v>28.132428447830485</v>
      </c>
      <c r="FX374" s="54">
        <v>26.544866604551242</v>
      </c>
      <c r="FY374" s="54">
        <v>27.802916058847984</v>
      </c>
      <c r="FZ374" s="54">
        <v>28.64709153394265</v>
      </c>
      <c r="GA374" s="54">
        <v>27.714636596570255</v>
      </c>
      <c r="GB374" s="54">
        <v>26.420024511694635</v>
      </c>
      <c r="GC374" s="54">
        <v>27.714643226323236</v>
      </c>
      <c r="GD374" s="54">
        <v>28.64709153394265</v>
      </c>
      <c r="GE374" s="54">
        <v>27.802916058847984</v>
      </c>
      <c r="GF374" s="54">
        <v>0</v>
      </c>
      <c r="GG374" s="54">
        <v>3.6672581957781349</v>
      </c>
      <c r="GH374" s="54">
        <v>190.77956989247312</v>
      </c>
      <c r="GM374" s="54">
        <v>17</v>
      </c>
      <c r="GN374" s="54">
        <v>61200</v>
      </c>
      <c r="GO374" s="54">
        <v>23.982681452258063</v>
      </c>
      <c r="GP374" s="54">
        <v>405.86296647483437</v>
      </c>
      <c r="GQ374" s="54">
        <v>0</v>
      </c>
      <c r="GR374" s="54">
        <v>1.8923076923076922</v>
      </c>
      <c r="GS374" s="54">
        <v>0</v>
      </c>
      <c r="GT374" s="54">
        <v>0</v>
      </c>
      <c r="GU374" s="54">
        <v>28.132428447830485</v>
      </c>
      <c r="GV374" s="54">
        <v>26.544866604551242</v>
      </c>
      <c r="GW374" s="54">
        <v>27.802916058847984</v>
      </c>
      <c r="GX374" s="54">
        <v>28.64709153394265</v>
      </c>
      <c r="GY374" s="54">
        <v>27.714636596570255</v>
      </c>
      <c r="GZ374" s="54">
        <v>26.420024511694635</v>
      </c>
      <c r="HA374" s="54">
        <v>27.714643226323236</v>
      </c>
      <c r="HB374" s="54">
        <v>28.64709153394265</v>
      </c>
      <c r="HC374" s="54">
        <v>27.802916058847984</v>
      </c>
      <c r="HD374" s="54">
        <v>1</v>
      </c>
      <c r="HE374" s="54">
        <v>3.6672581957781349</v>
      </c>
      <c r="HF374" s="54">
        <v>190.77956989247312</v>
      </c>
      <c r="HK374" s="54">
        <v>17</v>
      </c>
      <c r="HL374" s="54">
        <v>61200</v>
      </c>
      <c r="HM374" s="54">
        <v>23.982681452258063</v>
      </c>
      <c r="HN374" s="54">
        <v>405.86296647483437</v>
      </c>
      <c r="HO374" s="54">
        <v>0</v>
      </c>
      <c r="HP374" s="54">
        <v>1.8923076923076922</v>
      </c>
      <c r="HQ374" s="54">
        <v>0</v>
      </c>
      <c r="HR374" s="54">
        <v>0</v>
      </c>
      <c r="HS374" s="54">
        <v>28.132428447830485</v>
      </c>
      <c r="HT374" s="54">
        <v>26.544866604551242</v>
      </c>
      <c r="HU374" s="54">
        <v>27.802916058847984</v>
      </c>
      <c r="HV374" s="54">
        <v>28.64709153394265</v>
      </c>
      <c r="HW374" s="54">
        <v>27.714636596570255</v>
      </c>
      <c r="HX374" s="54">
        <v>26.420024511694635</v>
      </c>
      <c r="HY374" s="54">
        <v>27.714643226323236</v>
      </c>
      <c r="HZ374" s="54">
        <v>28.64709153394265</v>
      </c>
      <c r="IA374" s="54">
        <v>27.802916058847984</v>
      </c>
      <c r="IB374" s="54">
        <v>0</v>
      </c>
      <c r="IC374" s="54">
        <v>3.6672581957781349</v>
      </c>
      <c r="ID374" s="54">
        <v>190.77956989247312</v>
      </c>
    </row>
    <row r="375" spans="2:238" x14ac:dyDescent="0.25">
      <c r="C375" s="54">
        <v>18</v>
      </c>
      <c r="D375" s="54">
        <v>64800</v>
      </c>
      <c r="E375" s="54">
        <v>22.183810484516126</v>
      </c>
      <c r="F375" s="54">
        <v>132.89113130861713</v>
      </c>
      <c r="G375" s="54">
        <v>0</v>
      </c>
      <c r="H375" s="54">
        <v>1.8923076923076922</v>
      </c>
      <c r="I375" s="54">
        <v>0</v>
      </c>
      <c r="J375" s="54">
        <v>0</v>
      </c>
      <c r="K375" s="54">
        <v>19.579354444035417</v>
      </c>
      <c r="L375" s="54">
        <v>22.728113872981773</v>
      </c>
      <c r="M375" s="54">
        <v>22.995370351389745</v>
      </c>
      <c r="N375" s="54">
        <v>23.1747046087686</v>
      </c>
      <c r="O375" s="54">
        <v>22.976616511368977</v>
      </c>
      <c r="P375" s="54">
        <v>22.70159277082638</v>
      </c>
      <c r="Q375" s="54">
        <v>22.976617919775006</v>
      </c>
      <c r="R375" s="54">
        <v>23.1747046087686</v>
      </c>
      <c r="S375" s="54">
        <v>22.995370351389745</v>
      </c>
      <c r="T375" s="54">
        <v>1</v>
      </c>
      <c r="U375" s="54">
        <v>3.669976064334763</v>
      </c>
      <c r="V375" s="54">
        <v>40.528673835125467</v>
      </c>
      <c r="AA375" s="54">
        <v>18</v>
      </c>
      <c r="AB375" s="54">
        <v>64800</v>
      </c>
      <c r="AC375" s="54">
        <v>22.183810484516126</v>
      </c>
      <c r="AD375" s="54">
        <v>132.89113130861713</v>
      </c>
      <c r="AE375" s="54">
        <v>0</v>
      </c>
      <c r="AF375" s="54">
        <v>1.8923076923076922</v>
      </c>
      <c r="AG375" s="54">
        <v>0</v>
      </c>
      <c r="AH375" s="54">
        <v>0</v>
      </c>
      <c r="AI375" s="54">
        <v>19.579354444035417</v>
      </c>
      <c r="AJ375" s="54">
        <v>22.728113872981773</v>
      </c>
      <c r="AK375" s="54">
        <v>22.995370351389745</v>
      </c>
      <c r="AL375" s="54">
        <v>23.1747046087686</v>
      </c>
      <c r="AM375" s="54">
        <v>22.976616511368977</v>
      </c>
      <c r="AN375" s="54">
        <v>22.70159277082638</v>
      </c>
      <c r="AO375" s="54">
        <v>22.976617919775006</v>
      </c>
      <c r="AP375" s="54">
        <v>23.1747046087686</v>
      </c>
      <c r="AQ375" s="54">
        <v>22.995370351389745</v>
      </c>
      <c r="AR375" s="54">
        <v>0</v>
      </c>
      <c r="AS375" s="54">
        <v>3.669976064334763</v>
      </c>
      <c r="AT375" s="54">
        <v>40.528673835125467</v>
      </c>
      <c r="AY375" s="54">
        <v>18</v>
      </c>
      <c r="AZ375" s="54">
        <v>64800</v>
      </c>
      <c r="BA375" s="54">
        <v>22.183810484516126</v>
      </c>
      <c r="BB375" s="54">
        <v>132.89113130861713</v>
      </c>
      <c r="BC375" s="54">
        <v>0</v>
      </c>
      <c r="BD375" s="54">
        <v>1.8923076923076922</v>
      </c>
      <c r="BE375" s="54">
        <v>0</v>
      </c>
      <c r="BF375" s="54">
        <v>0</v>
      </c>
      <c r="BG375" s="54">
        <v>20.146755877727173</v>
      </c>
      <c r="BH375" s="54">
        <v>22.728113872981773</v>
      </c>
      <c r="BI375" s="54">
        <v>22.995370351389745</v>
      </c>
      <c r="BJ375" s="54">
        <v>23.1747046087686</v>
      </c>
      <c r="BK375" s="54">
        <v>22.976616511368977</v>
      </c>
      <c r="BL375" s="54">
        <v>22.70159277082638</v>
      </c>
      <c r="BM375" s="54">
        <v>22.976617919775006</v>
      </c>
      <c r="BN375" s="54">
        <v>23.1747046087686</v>
      </c>
      <c r="BO375" s="54">
        <v>22.995370351389745</v>
      </c>
      <c r="BP375" s="54">
        <v>1</v>
      </c>
      <c r="BQ375" s="54">
        <v>3.6672581957781349</v>
      </c>
      <c r="BR375" s="54">
        <v>40.528673835125467</v>
      </c>
      <c r="BW375" s="54">
        <v>18</v>
      </c>
      <c r="BX375" s="54">
        <v>64800</v>
      </c>
      <c r="BY375" s="54">
        <v>22.183810484516126</v>
      </c>
      <c r="BZ375" s="54">
        <v>132.89113130861713</v>
      </c>
      <c r="CA375" s="54">
        <v>0</v>
      </c>
      <c r="CB375" s="54">
        <v>1.8923076923076922</v>
      </c>
      <c r="CC375" s="54">
        <v>0</v>
      </c>
      <c r="CD375" s="54">
        <v>0</v>
      </c>
      <c r="CE375" s="54">
        <v>20.146755877727173</v>
      </c>
      <c r="CF375" s="54">
        <v>22.728113872981773</v>
      </c>
      <c r="CG375" s="54">
        <v>22.995370351389745</v>
      </c>
      <c r="CH375" s="54">
        <v>23.1747046087686</v>
      </c>
      <c r="CI375" s="54">
        <v>22.976616511368977</v>
      </c>
      <c r="CJ375" s="54">
        <v>22.70159277082638</v>
      </c>
      <c r="CK375" s="54">
        <v>22.976617919775006</v>
      </c>
      <c r="CL375" s="54">
        <v>23.1747046087686</v>
      </c>
      <c r="CM375" s="54">
        <v>22.995370351389745</v>
      </c>
      <c r="CN375" s="54">
        <v>0</v>
      </c>
      <c r="CO375" s="54">
        <v>3.6672581957781349</v>
      </c>
      <c r="CP375" s="54">
        <v>40.528673835125467</v>
      </c>
      <c r="CU375" s="54">
        <v>18</v>
      </c>
      <c r="CV375" s="54">
        <v>64800</v>
      </c>
      <c r="CW375" s="54">
        <v>22.183810484516126</v>
      </c>
      <c r="CX375" s="54">
        <v>132.89113130861713</v>
      </c>
      <c r="CY375" s="54">
        <v>0</v>
      </c>
      <c r="CZ375" s="54">
        <v>1.8923076923076922</v>
      </c>
      <c r="DA375" s="54">
        <v>0</v>
      </c>
      <c r="DB375" s="54">
        <v>0</v>
      </c>
      <c r="DC375" s="54">
        <v>20.146755877727173</v>
      </c>
      <c r="DD375" s="54">
        <v>22.728113872981773</v>
      </c>
      <c r="DE375" s="54">
        <v>22.995370351389745</v>
      </c>
      <c r="DF375" s="54">
        <v>23.1747046087686</v>
      </c>
      <c r="DG375" s="54">
        <v>22.976616511368977</v>
      </c>
      <c r="DH375" s="54">
        <v>22.70159277082638</v>
      </c>
      <c r="DI375" s="54">
        <v>22.976617919775006</v>
      </c>
      <c r="DJ375" s="54">
        <v>23.1747046087686</v>
      </c>
      <c r="DK375" s="54">
        <v>22.995370351389745</v>
      </c>
      <c r="DL375" s="54">
        <v>1</v>
      </c>
      <c r="DM375" s="54">
        <v>3.6672581957781349</v>
      </c>
      <c r="DN375" s="54">
        <v>40.528673835125467</v>
      </c>
      <c r="DS375" s="54">
        <v>18</v>
      </c>
      <c r="DT375" s="54">
        <v>64800</v>
      </c>
      <c r="DU375" s="54">
        <v>22.183810484516126</v>
      </c>
      <c r="DV375" s="54">
        <v>132.89113130861713</v>
      </c>
      <c r="DW375" s="54">
        <v>0</v>
      </c>
      <c r="DX375" s="54">
        <v>1.8923076923076922</v>
      </c>
      <c r="DY375" s="54">
        <v>0</v>
      </c>
      <c r="DZ375" s="54">
        <v>0</v>
      </c>
      <c r="EA375" s="54">
        <v>20.146755877727173</v>
      </c>
      <c r="EB375" s="54">
        <v>22.728113872981773</v>
      </c>
      <c r="EC375" s="54">
        <v>22.995370351389745</v>
      </c>
      <c r="ED375" s="54">
        <v>23.1747046087686</v>
      </c>
      <c r="EE375" s="54">
        <v>22.976616511368977</v>
      </c>
      <c r="EF375" s="54">
        <v>22.70159277082638</v>
      </c>
      <c r="EG375" s="54">
        <v>22.976617919775006</v>
      </c>
      <c r="EH375" s="54">
        <v>23.1747046087686</v>
      </c>
      <c r="EI375" s="54">
        <v>22.995370351389745</v>
      </c>
      <c r="EJ375" s="54">
        <v>0</v>
      </c>
      <c r="EK375" s="54">
        <v>3.6672581957781349</v>
      </c>
      <c r="EL375" s="54">
        <v>40.528673835125467</v>
      </c>
      <c r="EQ375" s="54">
        <v>18</v>
      </c>
      <c r="ER375" s="54">
        <v>64800</v>
      </c>
      <c r="ES375" s="54">
        <v>22.183810484516126</v>
      </c>
      <c r="ET375" s="54">
        <v>132.89113130861713</v>
      </c>
      <c r="EU375" s="54">
        <v>7.5215427522246348</v>
      </c>
      <c r="EV375" s="54">
        <v>1.8923076923076922</v>
      </c>
      <c r="EW375" s="54">
        <v>0</v>
      </c>
      <c r="EX375" s="54">
        <v>0</v>
      </c>
      <c r="EY375" s="54">
        <v>20.146755877727173</v>
      </c>
      <c r="EZ375" s="54">
        <v>22.728113872981773</v>
      </c>
      <c r="FA375" s="54">
        <v>22.995370351389745</v>
      </c>
      <c r="FB375" s="54">
        <v>23.1747046087686</v>
      </c>
      <c r="FC375" s="54">
        <v>22.976616511368977</v>
      </c>
      <c r="FD375" s="54">
        <v>22.70159277082638</v>
      </c>
      <c r="FE375" s="54">
        <v>22.976617919775006</v>
      </c>
      <c r="FF375" s="54">
        <v>23.1747046087686</v>
      </c>
      <c r="FG375" s="54">
        <v>22.995370351389745</v>
      </c>
      <c r="FH375" s="54">
        <v>1</v>
      </c>
      <c r="FI375" s="54">
        <v>3.6672581957781349</v>
      </c>
      <c r="FJ375" s="54">
        <v>40.528673835125467</v>
      </c>
      <c r="FO375" s="54">
        <v>18</v>
      </c>
      <c r="FP375" s="54">
        <v>64800</v>
      </c>
      <c r="FQ375" s="54">
        <v>22.183810484516126</v>
      </c>
      <c r="FR375" s="54">
        <v>132.89113130861713</v>
      </c>
      <c r="FS375" s="54">
        <v>7.5215427522246348</v>
      </c>
      <c r="FT375" s="54">
        <v>1.8923076923076922</v>
      </c>
      <c r="FU375" s="54">
        <v>0</v>
      </c>
      <c r="FV375" s="54">
        <v>0</v>
      </c>
      <c r="FW375" s="54">
        <v>20.146755877727173</v>
      </c>
      <c r="FX375" s="54">
        <v>22.728113872981773</v>
      </c>
      <c r="FY375" s="54">
        <v>22.995370351389745</v>
      </c>
      <c r="FZ375" s="54">
        <v>23.1747046087686</v>
      </c>
      <c r="GA375" s="54">
        <v>22.976616511368977</v>
      </c>
      <c r="GB375" s="54">
        <v>22.70159277082638</v>
      </c>
      <c r="GC375" s="54">
        <v>22.976617919775006</v>
      </c>
      <c r="GD375" s="54">
        <v>23.1747046087686</v>
      </c>
      <c r="GE375" s="54">
        <v>22.995370351389745</v>
      </c>
      <c r="GF375" s="54">
        <v>0</v>
      </c>
      <c r="GG375" s="54">
        <v>3.6672581957781349</v>
      </c>
      <c r="GH375" s="54">
        <v>40.528673835125467</v>
      </c>
      <c r="GM375" s="54">
        <v>18</v>
      </c>
      <c r="GN375" s="54">
        <v>64800</v>
      </c>
      <c r="GO375" s="54">
        <v>22.183810484516126</v>
      </c>
      <c r="GP375" s="54">
        <v>132.89113130861713</v>
      </c>
      <c r="GQ375" s="54">
        <v>0</v>
      </c>
      <c r="GR375" s="54">
        <v>1.8923076923076922</v>
      </c>
      <c r="GS375" s="54">
        <v>0</v>
      </c>
      <c r="GT375" s="54">
        <v>0</v>
      </c>
      <c r="GU375" s="54">
        <v>20.146755877727173</v>
      </c>
      <c r="GV375" s="54">
        <v>22.728113872981773</v>
      </c>
      <c r="GW375" s="54">
        <v>22.995370351389745</v>
      </c>
      <c r="GX375" s="54">
        <v>23.1747046087686</v>
      </c>
      <c r="GY375" s="54">
        <v>22.976616511368977</v>
      </c>
      <c r="GZ375" s="54">
        <v>22.70159277082638</v>
      </c>
      <c r="HA375" s="54">
        <v>22.976617919775006</v>
      </c>
      <c r="HB375" s="54">
        <v>23.1747046087686</v>
      </c>
      <c r="HC375" s="54">
        <v>22.995370351389745</v>
      </c>
      <c r="HD375" s="54">
        <v>1</v>
      </c>
      <c r="HE375" s="54">
        <v>3.6672581957781349</v>
      </c>
      <c r="HF375" s="54">
        <v>40.528673835125467</v>
      </c>
      <c r="HK375" s="54">
        <v>18</v>
      </c>
      <c r="HL375" s="54">
        <v>64800</v>
      </c>
      <c r="HM375" s="54">
        <v>22.183810484516126</v>
      </c>
      <c r="HN375" s="54">
        <v>132.89113130861713</v>
      </c>
      <c r="HO375" s="54">
        <v>0</v>
      </c>
      <c r="HP375" s="54">
        <v>1.8923076923076922</v>
      </c>
      <c r="HQ375" s="54">
        <v>0</v>
      </c>
      <c r="HR375" s="54">
        <v>0</v>
      </c>
      <c r="HS375" s="54">
        <v>20.146755877727173</v>
      </c>
      <c r="HT375" s="54">
        <v>22.728113872981773</v>
      </c>
      <c r="HU375" s="54">
        <v>22.995370351389745</v>
      </c>
      <c r="HV375" s="54">
        <v>23.1747046087686</v>
      </c>
      <c r="HW375" s="54">
        <v>22.976616511368977</v>
      </c>
      <c r="HX375" s="54">
        <v>22.70159277082638</v>
      </c>
      <c r="HY375" s="54">
        <v>22.976617919775006</v>
      </c>
      <c r="HZ375" s="54">
        <v>23.1747046087686</v>
      </c>
      <c r="IA375" s="54">
        <v>22.995370351389745</v>
      </c>
      <c r="IB375" s="54">
        <v>0</v>
      </c>
      <c r="IC375" s="54">
        <v>3.6672581957781349</v>
      </c>
      <c r="ID375" s="54">
        <v>40.528673835125467</v>
      </c>
    </row>
    <row r="376" spans="2:238" x14ac:dyDescent="0.25">
      <c r="C376" s="54">
        <v>19</v>
      </c>
      <c r="D376" s="54">
        <v>68400</v>
      </c>
      <c r="E376" s="54">
        <v>20.369616936129027</v>
      </c>
      <c r="F376" s="54">
        <v>0.53010673172223244</v>
      </c>
      <c r="G376" s="54">
        <v>0</v>
      </c>
      <c r="H376" s="54">
        <v>2.8384615384615381</v>
      </c>
      <c r="I376" s="54">
        <v>1.5</v>
      </c>
      <c r="J376" s="54">
        <v>0</v>
      </c>
      <c r="K376" s="54">
        <v>16.667874368134086</v>
      </c>
      <c r="L376" s="54">
        <v>20.371662737058479</v>
      </c>
      <c r="M376" s="54">
        <v>20.372667238524972</v>
      </c>
      <c r="N376" s="54">
        <v>20.373341278404574</v>
      </c>
      <c r="O376" s="54">
        <v>20.372596750954695</v>
      </c>
      <c r="P376" s="54">
        <v>20.37156305571056</v>
      </c>
      <c r="Q376" s="54">
        <v>20.372596756248285</v>
      </c>
      <c r="R376" s="54">
        <v>20.373341278404574</v>
      </c>
      <c r="S376" s="54">
        <v>20.372667238524972</v>
      </c>
      <c r="T376" s="54">
        <v>1</v>
      </c>
      <c r="U376" s="54">
        <v>0.66997606433476342</v>
      </c>
      <c r="V376" s="54">
        <v>0.15232974910394262</v>
      </c>
      <c r="AA376" s="54">
        <v>19</v>
      </c>
      <c r="AB376" s="54">
        <v>68400</v>
      </c>
      <c r="AC376" s="54">
        <v>20.369616936129027</v>
      </c>
      <c r="AD376" s="54">
        <v>0.53010673172223244</v>
      </c>
      <c r="AE376" s="54">
        <v>0</v>
      </c>
      <c r="AF376" s="54">
        <v>2.8384615384615381</v>
      </c>
      <c r="AG376" s="54">
        <v>1.5</v>
      </c>
      <c r="AH376" s="54">
        <v>0</v>
      </c>
      <c r="AI376" s="54">
        <v>16.667874368134086</v>
      </c>
      <c r="AJ376" s="54">
        <v>20.371662737058479</v>
      </c>
      <c r="AK376" s="54">
        <v>20.372667238524972</v>
      </c>
      <c r="AL376" s="54">
        <v>20.373341278404574</v>
      </c>
      <c r="AM376" s="54">
        <v>20.372596750954695</v>
      </c>
      <c r="AN376" s="54">
        <v>20.37156305571056</v>
      </c>
      <c r="AO376" s="54">
        <v>20.372596756248285</v>
      </c>
      <c r="AP376" s="54">
        <v>20.373341278404574</v>
      </c>
      <c r="AQ376" s="54">
        <v>20.372667238524972</v>
      </c>
      <c r="AR376" s="54">
        <v>0</v>
      </c>
      <c r="AS376" s="54">
        <v>0.66997606433476342</v>
      </c>
      <c r="AT376" s="54">
        <v>0.15232974910394262</v>
      </c>
      <c r="AY376" s="54">
        <v>19</v>
      </c>
      <c r="AZ376" s="54">
        <v>68400</v>
      </c>
      <c r="BA376" s="54">
        <v>20.369616936129027</v>
      </c>
      <c r="BB376" s="54">
        <v>0.53010673172223244</v>
      </c>
      <c r="BC376" s="54">
        <v>0</v>
      </c>
      <c r="BD376" s="54">
        <v>2.8384615384615381</v>
      </c>
      <c r="BE376" s="54">
        <v>1.5</v>
      </c>
      <c r="BF376" s="54">
        <v>0</v>
      </c>
      <c r="BG376" s="54">
        <v>16.670006984621541</v>
      </c>
      <c r="BH376" s="54">
        <v>20.371662737058479</v>
      </c>
      <c r="BI376" s="54">
        <v>20.372667238524972</v>
      </c>
      <c r="BJ376" s="54">
        <v>20.373341278404574</v>
      </c>
      <c r="BK376" s="54">
        <v>20.372596750954695</v>
      </c>
      <c r="BL376" s="54">
        <v>20.37156305571056</v>
      </c>
      <c r="BM376" s="54">
        <v>20.372596756248285</v>
      </c>
      <c r="BN376" s="54">
        <v>20.373341278404574</v>
      </c>
      <c r="BO376" s="54">
        <v>20.372667238524972</v>
      </c>
      <c r="BP376" s="54">
        <v>1</v>
      </c>
      <c r="BQ376" s="54">
        <v>0.66725819577813505</v>
      </c>
      <c r="BR376" s="54">
        <v>0.15232974910394262</v>
      </c>
      <c r="BW376" s="54">
        <v>19</v>
      </c>
      <c r="BX376" s="54">
        <v>68400</v>
      </c>
      <c r="BY376" s="54">
        <v>20.369616936129027</v>
      </c>
      <c r="BZ376" s="54">
        <v>0.53010673172223244</v>
      </c>
      <c r="CA376" s="54">
        <v>0</v>
      </c>
      <c r="CB376" s="54">
        <v>2.8384615384615381</v>
      </c>
      <c r="CC376" s="54">
        <v>1.5</v>
      </c>
      <c r="CD376" s="54">
        <v>0</v>
      </c>
      <c r="CE376" s="54">
        <v>16.670006984621541</v>
      </c>
      <c r="CF376" s="54">
        <v>20.371662737058479</v>
      </c>
      <c r="CG376" s="54">
        <v>20.372667238524972</v>
      </c>
      <c r="CH376" s="54">
        <v>20.373341278404574</v>
      </c>
      <c r="CI376" s="54">
        <v>20.372596750954695</v>
      </c>
      <c r="CJ376" s="54">
        <v>20.37156305571056</v>
      </c>
      <c r="CK376" s="54">
        <v>20.372596756248285</v>
      </c>
      <c r="CL376" s="54">
        <v>20.373341278404574</v>
      </c>
      <c r="CM376" s="54">
        <v>20.372667238524972</v>
      </c>
      <c r="CN376" s="54">
        <v>0</v>
      </c>
      <c r="CO376" s="54">
        <v>0.66725819577813505</v>
      </c>
      <c r="CP376" s="54">
        <v>0.15232974910394262</v>
      </c>
      <c r="CU376" s="54">
        <v>19</v>
      </c>
      <c r="CV376" s="54">
        <v>68400</v>
      </c>
      <c r="CW376" s="54">
        <v>20.369616936129027</v>
      </c>
      <c r="CX376" s="54">
        <v>0.53010673172223244</v>
      </c>
      <c r="CY376" s="54">
        <v>0</v>
      </c>
      <c r="CZ376" s="54">
        <v>2.8384615384615381</v>
      </c>
      <c r="DA376" s="54">
        <v>1.5</v>
      </c>
      <c r="DB376" s="54">
        <v>0</v>
      </c>
      <c r="DC376" s="54">
        <v>16.670006984621541</v>
      </c>
      <c r="DD376" s="54">
        <v>20.371662737058479</v>
      </c>
      <c r="DE376" s="54">
        <v>20.372667238524972</v>
      </c>
      <c r="DF376" s="54">
        <v>20.373341278404574</v>
      </c>
      <c r="DG376" s="54">
        <v>20.372596750954695</v>
      </c>
      <c r="DH376" s="54">
        <v>20.37156305571056</v>
      </c>
      <c r="DI376" s="54">
        <v>20.372596756248285</v>
      </c>
      <c r="DJ376" s="54">
        <v>20.373341278404574</v>
      </c>
      <c r="DK376" s="54">
        <v>20.372667238524972</v>
      </c>
      <c r="DL376" s="54">
        <v>1</v>
      </c>
      <c r="DM376" s="54">
        <v>0.66725819577813505</v>
      </c>
      <c r="DN376" s="54">
        <v>0.15232974910394262</v>
      </c>
      <c r="DS376" s="54">
        <v>19</v>
      </c>
      <c r="DT376" s="54">
        <v>68400</v>
      </c>
      <c r="DU376" s="54">
        <v>20.369616936129027</v>
      </c>
      <c r="DV376" s="54">
        <v>0.53010673172223244</v>
      </c>
      <c r="DW376" s="54">
        <v>0</v>
      </c>
      <c r="DX376" s="54">
        <v>2.8384615384615381</v>
      </c>
      <c r="DY376" s="54">
        <v>1.5</v>
      </c>
      <c r="DZ376" s="54">
        <v>0</v>
      </c>
      <c r="EA376" s="54">
        <v>16.670006984621541</v>
      </c>
      <c r="EB376" s="54">
        <v>20.371662737058479</v>
      </c>
      <c r="EC376" s="54">
        <v>20.372667238524972</v>
      </c>
      <c r="ED376" s="54">
        <v>20.373341278404574</v>
      </c>
      <c r="EE376" s="54">
        <v>20.372596750954695</v>
      </c>
      <c r="EF376" s="54">
        <v>20.37156305571056</v>
      </c>
      <c r="EG376" s="54">
        <v>20.372596756248285</v>
      </c>
      <c r="EH376" s="54">
        <v>20.373341278404574</v>
      </c>
      <c r="EI376" s="54">
        <v>20.372667238524972</v>
      </c>
      <c r="EJ376" s="54">
        <v>0</v>
      </c>
      <c r="EK376" s="54">
        <v>0.66725819577813505</v>
      </c>
      <c r="EL376" s="54">
        <v>0.15232974910394262</v>
      </c>
      <c r="EQ376" s="54">
        <v>19</v>
      </c>
      <c r="ER376" s="54">
        <v>68400</v>
      </c>
      <c r="ES376" s="54">
        <v>20.369616936129027</v>
      </c>
      <c r="ET376" s="54">
        <v>0.53010673172223244</v>
      </c>
      <c r="EU376" s="54">
        <v>1.4690513187938672E-2</v>
      </c>
      <c r="EV376" s="54">
        <v>2.8384615384615381</v>
      </c>
      <c r="EW376" s="54">
        <v>1.5</v>
      </c>
      <c r="EX376" s="54">
        <v>0</v>
      </c>
      <c r="EY376" s="54">
        <v>16.670006984621541</v>
      </c>
      <c r="EZ376" s="54">
        <v>20.371662737058479</v>
      </c>
      <c r="FA376" s="54">
        <v>20.372667238524972</v>
      </c>
      <c r="FB376" s="54">
        <v>20.373341278404574</v>
      </c>
      <c r="FC376" s="54">
        <v>20.372596750954695</v>
      </c>
      <c r="FD376" s="54">
        <v>20.37156305571056</v>
      </c>
      <c r="FE376" s="54">
        <v>20.372596756248285</v>
      </c>
      <c r="FF376" s="54">
        <v>20.373341278404574</v>
      </c>
      <c r="FG376" s="54">
        <v>20.372667238524972</v>
      </c>
      <c r="FH376" s="54">
        <v>1</v>
      </c>
      <c r="FI376" s="54">
        <v>0.66725819577813505</v>
      </c>
      <c r="FJ376" s="54">
        <v>0.15232974910394262</v>
      </c>
      <c r="FO376" s="54">
        <v>19</v>
      </c>
      <c r="FP376" s="54">
        <v>68400</v>
      </c>
      <c r="FQ376" s="54">
        <v>20.369616936129027</v>
      </c>
      <c r="FR376" s="54">
        <v>0.53010673172223244</v>
      </c>
      <c r="FS376" s="54">
        <v>1.4690513187938672E-2</v>
      </c>
      <c r="FT376" s="54">
        <v>2.8384615384615381</v>
      </c>
      <c r="FU376" s="54">
        <v>1.5</v>
      </c>
      <c r="FV376" s="54">
        <v>0</v>
      </c>
      <c r="FW376" s="54">
        <v>16.670006984621541</v>
      </c>
      <c r="FX376" s="54">
        <v>20.371662737058479</v>
      </c>
      <c r="FY376" s="54">
        <v>20.372667238524972</v>
      </c>
      <c r="FZ376" s="54">
        <v>20.373341278404574</v>
      </c>
      <c r="GA376" s="54">
        <v>20.372596750954695</v>
      </c>
      <c r="GB376" s="54">
        <v>20.37156305571056</v>
      </c>
      <c r="GC376" s="54">
        <v>20.372596756248285</v>
      </c>
      <c r="GD376" s="54">
        <v>20.373341278404574</v>
      </c>
      <c r="GE376" s="54">
        <v>20.372667238524972</v>
      </c>
      <c r="GF376" s="54">
        <v>0</v>
      </c>
      <c r="GG376" s="54">
        <v>0.66725819577813505</v>
      </c>
      <c r="GH376" s="54">
        <v>0.15232974910394262</v>
      </c>
      <c r="GM376" s="54">
        <v>19</v>
      </c>
      <c r="GN376" s="54">
        <v>68400</v>
      </c>
      <c r="GO376" s="54">
        <v>20.369616936129027</v>
      </c>
      <c r="GP376" s="54">
        <v>0.53010673172223244</v>
      </c>
      <c r="GQ376" s="54">
        <v>0</v>
      </c>
      <c r="GR376" s="54">
        <v>2.8384615384615381</v>
      </c>
      <c r="GS376" s="54">
        <v>1.5</v>
      </c>
      <c r="GT376" s="54">
        <v>0</v>
      </c>
      <c r="GU376" s="54">
        <v>16.670006984621541</v>
      </c>
      <c r="GV376" s="54">
        <v>20.371662737058479</v>
      </c>
      <c r="GW376" s="54">
        <v>20.372667238524972</v>
      </c>
      <c r="GX376" s="54">
        <v>20.373341278404574</v>
      </c>
      <c r="GY376" s="54">
        <v>20.372596750954695</v>
      </c>
      <c r="GZ376" s="54">
        <v>20.37156305571056</v>
      </c>
      <c r="HA376" s="54">
        <v>20.372596756248285</v>
      </c>
      <c r="HB376" s="54">
        <v>20.373341278404574</v>
      </c>
      <c r="HC376" s="54">
        <v>20.372667238524972</v>
      </c>
      <c r="HD376" s="54">
        <v>1</v>
      </c>
      <c r="HE376" s="54">
        <v>0.66725819577813505</v>
      </c>
      <c r="HF376" s="54">
        <v>0.15232974910394262</v>
      </c>
      <c r="HK376" s="54">
        <v>19</v>
      </c>
      <c r="HL376" s="54">
        <v>68400</v>
      </c>
      <c r="HM376" s="54">
        <v>20.369616936129027</v>
      </c>
      <c r="HN376" s="54">
        <v>0.53010673172223244</v>
      </c>
      <c r="HO376" s="54">
        <v>0</v>
      </c>
      <c r="HP376" s="54">
        <v>2.8384615384615381</v>
      </c>
      <c r="HQ376" s="54">
        <v>1.5</v>
      </c>
      <c r="HR376" s="54">
        <v>0</v>
      </c>
      <c r="HS376" s="54">
        <v>16.670006984621541</v>
      </c>
      <c r="HT376" s="54">
        <v>20.371662737058479</v>
      </c>
      <c r="HU376" s="54">
        <v>20.372667238524972</v>
      </c>
      <c r="HV376" s="54">
        <v>20.373341278404574</v>
      </c>
      <c r="HW376" s="54">
        <v>20.372596750954695</v>
      </c>
      <c r="HX376" s="54">
        <v>20.37156305571056</v>
      </c>
      <c r="HY376" s="54">
        <v>20.372596756248285</v>
      </c>
      <c r="HZ376" s="54">
        <v>20.373341278404574</v>
      </c>
      <c r="IA376" s="54">
        <v>20.372667238524972</v>
      </c>
      <c r="IB376" s="54">
        <v>0</v>
      </c>
      <c r="IC376" s="54">
        <v>0.66725819577813505</v>
      </c>
      <c r="ID376" s="54">
        <v>0.15232974910394262</v>
      </c>
    </row>
    <row r="377" spans="2:238" x14ac:dyDescent="0.25">
      <c r="C377" s="54">
        <v>20</v>
      </c>
      <c r="D377" s="54">
        <v>72000</v>
      </c>
      <c r="E377" s="54">
        <v>18.929294355483869</v>
      </c>
      <c r="F377" s="54">
        <v>0</v>
      </c>
      <c r="G377" s="54">
        <v>0</v>
      </c>
      <c r="H377" s="54">
        <v>3.4061538461538463</v>
      </c>
      <c r="I377" s="54">
        <v>1.5</v>
      </c>
      <c r="J377" s="54">
        <v>0</v>
      </c>
      <c r="K377" s="54">
        <v>15.223412002542691</v>
      </c>
      <c r="L377" s="54">
        <v>18.929294355483869</v>
      </c>
      <c r="M377" s="54">
        <v>18.929294355483869</v>
      </c>
      <c r="N377" s="54">
        <v>18.929294355483869</v>
      </c>
      <c r="O377" s="54">
        <v>18.929294355483869</v>
      </c>
      <c r="P377" s="54">
        <v>18.929294355483869</v>
      </c>
      <c r="Q377" s="54">
        <v>18.929294355483869</v>
      </c>
      <c r="R377" s="54">
        <v>18.929294355483869</v>
      </c>
      <c r="S377" s="54">
        <v>18.929294355483869</v>
      </c>
      <c r="T377" s="54">
        <v>1</v>
      </c>
      <c r="U377" s="54">
        <v>0.66997606433476342</v>
      </c>
      <c r="V377" s="54">
        <v>0</v>
      </c>
      <c r="AA377" s="54">
        <v>20</v>
      </c>
      <c r="AB377" s="54">
        <v>72000</v>
      </c>
      <c r="AC377" s="54">
        <v>18.929294355483869</v>
      </c>
      <c r="AD377" s="54">
        <v>0</v>
      </c>
      <c r="AE377" s="54">
        <v>0</v>
      </c>
      <c r="AF377" s="54">
        <v>3.4061538461538463</v>
      </c>
      <c r="AG377" s="54">
        <v>1.5</v>
      </c>
      <c r="AH377" s="54">
        <v>0</v>
      </c>
      <c r="AI377" s="54">
        <v>15.223412002542691</v>
      </c>
      <c r="AJ377" s="54">
        <v>18.929294355483869</v>
      </c>
      <c r="AK377" s="54">
        <v>18.929294355483869</v>
      </c>
      <c r="AL377" s="54">
        <v>18.929294355483869</v>
      </c>
      <c r="AM377" s="54">
        <v>18.929294355483869</v>
      </c>
      <c r="AN377" s="54">
        <v>18.929294355483869</v>
      </c>
      <c r="AO377" s="54">
        <v>18.929294355483869</v>
      </c>
      <c r="AP377" s="54">
        <v>18.929294355483869</v>
      </c>
      <c r="AQ377" s="54">
        <v>18.929294355483869</v>
      </c>
      <c r="AR377" s="54">
        <v>0</v>
      </c>
      <c r="AS377" s="54">
        <v>0.66997606433476342</v>
      </c>
      <c r="AT377" s="54">
        <v>0</v>
      </c>
      <c r="AY377" s="54">
        <v>20</v>
      </c>
      <c r="AZ377" s="54">
        <v>72000</v>
      </c>
      <c r="BA377" s="54">
        <v>18.929294355483869</v>
      </c>
      <c r="BB377" s="54">
        <v>0</v>
      </c>
      <c r="BC377" s="54">
        <v>0</v>
      </c>
      <c r="BD377" s="54">
        <v>3.4061538461538463</v>
      </c>
      <c r="BE377" s="54">
        <v>1.5</v>
      </c>
      <c r="BF377" s="54">
        <v>0</v>
      </c>
      <c r="BG377" s="54">
        <v>15.223412002542691</v>
      </c>
      <c r="BH377" s="54">
        <v>18.929294355483869</v>
      </c>
      <c r="BI377" s="54">
        <v>18.929294355483869</v>
      </c>
      <c r="BJ377" s="54">
        <v>18.929294355483869</v>
      </c>
      <c r="BK377" s="54">
        <v>18.929294355483869</v>
      </c>
      <c r="BL377" s="54">
        <v>18.929294355483869</v>
      </c>
      <c r="BM377" s="54">
        <v>18.929294355483869</v>
      </c>
      <c r="BN377" s="54">
        <v>18.929294355483869</v>
      </c>
      <c r="BO377" s="54">
        <v>18.929294355483869</v>
      </c>
      <c r="BP377" s="54">
        <v>1</v>
      </c>
      <c r="BQ377" s="54">
        <v>0.66725819577813505</v>
      </c>
      <c r="BR377" s="54">
        <v>0</v>
      </c>
      <c r="BW377" s="54">
        <v>20</v>
      </c>
      <c r="BX377" s="54">
        <v>72000</v>
      </c>
      <c r="BY377" s="54">
        <v>18.929294355483869</v>
      </c>
      <c r="BZ377" s="54">
        <v>0</v>
      </c>
      <c r="CA377" s="54">
        <v>0</v>
      </c>
      <c r="CB377" s="54">
        <v>3.4061538461538463</v>
      </c>
      <c r="CC377" s="54">
        <v>1.5</v>
      </c>
      <c r="CD377" s="54">
        <v>0</v>
      </c>
      <c r="CE377" s="54">
        <v>15.223412002542691</v>
      </c>
      <c r="CF377" s="54">
        <v>18.929294355483869</v>
      </c>
      <c r="CG377" s="54">
        <v>18.929294355483869</v>
      </c>
      <c r="CH377" s="54">
        <v>18.929294355483869</v>
      </c>
      <c r="CI377" s="54">
        <v>18.929294355483869</v>
      </c>
      <c r="CJ377" s="54">
        <v>18.929294355483869</v>
      </c>
      <c r="CK377" s="54">
        <v>18.929294355483869</v>
      </c>
      <c r="CL377" s="54">
        <v>18.929294355483869</v>
      </c>
      <c r="CM377" s="54">
        <v>18.929294355483869</v>
      </c>
      <c r="CN377" s="54">
        <v>0</v>
      </c>
      <c r="CO377" s="54">
        <v>0.66725819577813505</v>
      </c>
      <c r="CP377" s="54">
        <v>0</v>
      </c>
      <c r="CU377" s="54">
        <v>20</v>
      </c>
      <c r="CV377" s="54">
        <v>72000</v>
      </c>
      <c r="CW377" s="54">
        <v>18.929294355483869</v>
      </c>
      <c r="CX377" s="54">
        <v>0</v>
      </c>
      <c r="CY377" s="54">
        <v>0</v>
      </c>
      <c r="CZ377" s="54">
        <v>3.4061538461538463</v>
      </c>
      <c r="DA377" s="54">
        <v>1.5</v>
      </c>
      <c r="DB377" s="54">
        <v>0</v>
      </c>
      <c r="DC377" s="54">
        <v>15.223412002542691</v>
      </c>
      <c r="DD377" s="54">
        <v>18.929294355483869</v>
      </c>
      <c r="DE377" s="54">
        <v>18.929294355483869</v>
      </c>
      <c r="DF377" s="54">
        <v>18.929294355483869</v>
      </c>
      <c r="DG377" s="54">
        <v>18.929294355483869</v>
      </c>
      <c r="DH377" s="54">
        <v>18.929294355483869</v>
      </c>
      <c r="DI377" s="54">
        <v>18.929294355483869</v>
      </c>
      <c r="DJ377" s="54">
        <v>18.929294355483869</v>
      </c>
      <c r="DK377" s="54">
        <v>18.929294355483869</v>
      </c>
      <c r="DL377" s="54">
        <v>1</v>
      </c>
      <c r="DM377" s="54">
        <v>0.66725819577813505</v>
      </c>
      <c r="DN377" s="54">
        <v>0</v>
      </c>
      <c r="DS377" s="54">
        <v>20</v>
      </c>
      <c r="DT377" s="54">
        <v>72000</v>
      </c>
      <c r="DU377" s="54">
        <v>18.929294355483869</v>
      </c>
      <c r="DV377" s="54">
        <v>0</v>
      </c>
      <c r="DW377" s="54">
        <v>0</v>
      </c>
      <c r="DX377" s="54">
        <v>3.4061538461538463</v>
      </c>
      <c r="DY377" s="54">
        <v>1.5</v>
      </c>
      <c r="DZ377" s="54">
        <v>0</v>
      </c>
      <c r="EA377" s="54">
        <v>15.223412002542691</v>
      </c>
      <c r="EB377" s="54">
        <v>18.929294355483869</v>
      </c>
      <c r="EC377" s="54">
        <v>18.929294355483869</v>
      </c>
      <c r="ED377" s="54">
        <v>18.929294355483869</v>
      </c>
      <c r="EE377" s="54">
        <v>18.929294355483869</v>
      </c>
      <c r="EF377" s="54">
        <v>18.929294355483869</v>
      </c>
      <c r="EG377" s="54">
        <v>18.929294355483869</v>
      </c>
      <c r="EH377" s="54">
        <v>18.929294355483869</v>
      </c>
      <c r="EI377" s="54">
        <v>18.929294355483869</v>
      </c>
      <c r="EJ377" s="54">
        <v>0</v>
      </c>
      <c r="EK377" s="54">
        <v>0.66725819577813505</v>
      </c>
      <c r="EL377" s="54">
        <v>0</v>
      </c>
      <c r="EQ377" s="54">
        <v>20</v>
      </c>
      <c r="ER377" s="54">
        <v>72000</v>
      </c>
      <c r="ES377" s="54">
        <v>18.929294355483869</v>
      </c>
      <c r="ET377" s="54">
        <v>0</v>
      </c>
      <c r="EU377" s="54">
        <v>0</v>
      </c>
      <c r="EV377" s="54">
        <v>3.4061538461538463</v>
      </c>
      <c r="EW377" s="54">
        <v>1.5</v>
      </c>
      <c r="EX377" s="54">
        <v>0</v>
      </c>
      <c r="EY377" s="54">
        <v>15.223412002542691</v>
      </c>
      <c r="EZ377" s="54">
        <v>18.929294355483869</v>
      </c>
      <c r="FA377" s="54">
        <v>18.929294355483869</v>
      </c>
      <c r="FB377" s="54">
        <v>18.929294355483869</v>
      </c>
      <c r="FC377" s="54">
        <v>18.929294355483869</v>
      </c>
      <c r="FD377" s="54">
        <v>18.929294355483869</v>
      </c>
      <c r="FE377" s="54">
        <v>18.929294355483869</v>
      </c>
      <c r="FF377" s="54">
        <v>18.929294355483869</v>
      </c>
      <c r="FG377" s="54">
        <v>18.929294355483869</v>
      </c>
      <c r="FH377" s="54">
        <v>1</v>
      </c>
      <c r="FI377" s="54">
        <v>0.66725819577813505</v>
      </c>
      <c r="FJ377" s="54">
        <v>0</v>
      </c>
      <c r="FO377" s="54">
        <v>20</v>
      </c>
      <c r="FP377" s="54">
        <v>72000</v>
      </c>
      <c r="FQ377" s="54">
        <v>18.929294355483869</v>
      </c>
      <c r="FR377" s="54">
        <v>0</v>
      </c>
      <c r="FS377" s="54">
        <v>0</v>
      </c>
      <c r="FT377" s="54">
        <v>3.4061538461538463</v>
      </c>
      <c r="FU377" s="54">
        <v>1.5</v>
      </c>
      <c r="FV377" s="54">
        <v>0</v>
      </c>
      <c r="FW377" s="54">
        <v>15.223412002542691</v>
      </c>
      <c r="FX377" s="54">
        <v>18.929294355483869</v>
      </c>
      <c r="FY377" s="54">
        <v>18.929294355483869</v>
      </c>
      <c r="FZ377" s="54">
        <v>18.929294355483869</v>
      </c>
      <c r="GA377" s="54">
        <v>18.929294355483869</v>
      </c>
      <c r="GB377" s="54">
        <v>18.929294355483869</v>
      </c>
      <c r="GC377" s="54">
        <v>18.929294355483869</v>
      </c>
      <c r="GD377" s="54">
        <v>18.929294355483869</v>
      </c>
      <c r="GE377" s="54">
        <v>18.929294355483869</v>
      </c>
      <c r="GF377" s="54">
        <v>0</v>
      </c>
      <c r="GG377" s="54">
        <v>0.66725819577813505</v>
      </c>
      <c r="GH377" s="54">
        <v>0</v>
      </c>
      <c r="GM377" s="54">
        <v>20</v>
      </c>
      <c r="GN377" s="54">
        <v>72000</v>
      </c>
      <c r="GO377" s="54">
        <v>18.929294355483869</v>
      </c>
      <c r="GP377" s="54">
        <v>0</v>
      </c>
      <c r="GQ377" s="54">
        <v>0</v>
      </c>
      <c r="GR377" s="54">
        <v>3.4061538461538463</v>
      </c>
      <c r="GS377" s="54">
        <v>1.5</v>
      </c>
      <c r="GT377" s="54">
        <v>0</v>
      </c>
      <c r="GU377" s="54">
        <v>15.223412002542691</v>
      </c>
      <c r="GV377" s="54">
        <v>18.929294355483869</v>
      </c>
      <c r="GW377" s="54">
        <v>18.929294355483869</v>
      </c>
      <c r="GX377" s="54">
        <v>18.929294355483869</v>
      </c>
      <c r="GY377" s="54">
        <v>18.929294355483869</v>
      </c>
      <c r="GZ377" s="54">
        <v>18.929294355483869</v>
      </c>
      <c r="HA377" s="54">
        <v>18.929294355483869</v>
      </c>
      <c r="HB377" s="54">
        <v>18.929294355483869</v>
      </c>
      <c r="HC377" s="54">
        <v>18.929294355483869</v>
      </c>
      <c r="HD377" s="54">
        <v>1</v>
      </c>
      <c r="HE377" s="54">
        <v>0.66725819577813505</v>
      </c>
      <c r="HF377" s="54">
        <v>0</v>
      </c>
      <c r="HK377" s="54">
        <v>20</v>
      </c>
      <c r="HL377" s="54">
        <v>72000</v>
      </c>
      <c r="HM377" s="54">
        <v>18.929294355483869</v>
      </c>
      <c r="HN377" s="54">
        <v>0</v>
      </c>
      <c r="HO377" s="54">
        <v>0</v>
      </c>
      <c r="HP377" s="54">
        <v>3.4061538461538463</v>
      </c>
      <c r="HQ377" s="54">
        <v>1.5</v>
      </c>
      <c r="HR377" s="54">
        <v>0</v>
      </c>
      <c r="HS377" s="54">
        <v>15.223412002542691</v>
      </c>
      <c r="HT377" s="54">
        <v>18.929294355483869</v>
      </c>
      <c r="HU377" s="54">
        <v>18.929294355483869</v>
      </c>
      <c r="HV377" s="54">
        <v>18.929294355483869</v>
      </c>
      <c r="HW377" s="54">
        <v>18.929294355483869</v>
      </c>
      <c r="HX377" s="54">
        <v>18.929294355483869</v>
      </c>
      <c r="HY377" s="54">
        <v>18.929294355483869</v>
      </c>
      <c r="HZ377" s="54">
        <v>18.929294355483869</v>
      </c>
      <c r="IA377" s="54">
        <v>18.929294355483869</v>
      </c>
      <c r="IB377" s="54">
        <v>0</v>
      </c>
      <c r="IC377" s="54">
        <v>0.66725819577813505</v>
      </c>
      <c r="ID377" s="54">
        <v>0</v>
      </c>
    </row>
    <row r="378" spans="2:238" x14ac:dyDescent="0.25">
      <c r="C378" s="54">
        <v>21</v>
      </c>
      <c r="D378" s="54">
        <v>75600</v>
      </c>
      <c r="E378" s="54">
        <v>17.682036290967741</v>
      </c>
      <c r="F378" s="54">
        <v>0</v>
      </c>
      <c r="G378" s="54">
        <v>0</v>
      </c>
      <c r="H378" s="54">
        <v>3.7846153846153845</v>
      </c>
      <c r="I378" s="54">
        <v>1.5</v>
      </c>
      <c r="J378" s="54">
        <v>0</v>
      </c>
      <c r="K378" s="54">
        <v>13.976153938026563</v>
      </c>
      <c r="L378" s="54">
        <v>17.682036290967741</v>
      </c>
      <c r="M378" s="54">
        <v>17.682036290967741</v>
      </c>
      <c r="N378" s="54">
        <v>17.682036290967741</v>
      </c>
      <c r="O378" s="54">
        <v>17.682036290967741</v>
      </c>
      <c r="P378" s="54">
        <v>17.682036290967741</v>
      </c>
      <c r="Q378" s="54">
        <v>17.682036290967741</v>
      </c>
      <c r="R378" s="54">
        <v>17.682036290967741</v>
      </c>
      <c r="S378" s="54">
        <v>17.682036290967741</v>
      </c>
      <c r="T378" s="54">
        <v>1</v>
      </c>
      <c r="U378" s="54">
        <v>0.66997606433476342</v>
      </c>
      <c r="V378" s="54">
        <v>0</v>
      </c>
      <c r="AA378" s="54">
        <v>21</v>
      </c>
      <c r="AB378" s="54">
        <v>75600</v>
      </c>
      <c r="AC378" s="54">
        <v>17.682036290967741</v>
      </c>
      <c r="AD378" s="54">
        <v>0</v>
      </c>
      <c r="AE378" s="54">
        <v>0</v>
      </c>
      <c r="AF378" s="54">
        <v>3.7846153846153845</v>
      </c>
      <c r="AG378" s="54">
        <v>1.5</v>
      </c>
      <c r="AH378" s="54">
        <v>0</v>
      </c>
      <c r="AI378" s="54">
        <v>13.976153938026563</v>
      </c>
      <c r="AJ378" s="54">
        <v>17.682036290967741</v>
      </c>
      <c r="AK378" s="54">
        <v>17.682036290967741</v>
      </c>
      <c r="AL378" s="54">
        <v>17.682036290967741</v>
      </c>
      <c r="AM378" s="54">
        <v>17.682036290967741</v>
      </c>
      <c r="AN378" s="54">
        <v>17.682036290967741</v>
      </c>
      <c r="AO378" s="54">
        <v>17.682036290967741</v>
      </c>
      <c r="AP378" s="54">
        <v>17.682036290967741</v>
      </c>
      <c r="AQ378" s="54">
        <v>17.682036290967741</v>
      </c>
      <c r="AR378" s="54">
        <v>0</v>
      </c>
      <c r="AS378" s="54">
        <v>0.66997606433476342</v>
      </c>
      <c r="AT378" s="54">
        <v>0</v>
      </c>
      <c r="AY378" s="54">
        <v>21</v>
      </c>
      <c r="AZ378" s="54">
        <v>75600</v>
      </c>
      <c r="BA378" s="54">
        <v>17.682036290967741</v>
      </c>
      <c r="BB378" s="54">
        <v>0</v>
      </c>
      <c r="BC378" s="54">
        <v>0</v>
      </c>
      <c r="BD378" s="54">
        <v>3.7846153846153845</v>
      </c>
      <c r="BE378" s="54">
        <v>1.5</v>
      </c>
      <c r="BF378" s="54">
        <v>0</v>
      </c>
      <c r="BG378" s="54">
        <v>13.976153938026563</v>
      </c>
      <c r="BH378" s="54">
        <v>17.682036290967741</v>
      </c>
      <c r="BI378" s="54">
        <v>17.682036290967741</v>
      </c>
      <c r="BJ378" s="54">
        <v>17.682036290967741</v>
      </c>
      <c r="BK378" s="54">
        <v>17.682036290967741</v>
      </c>
      <c r="BL378" s="54">
        <v>17.682036290967741</v>
      </c>
      <c r="BM378" s="54">
        <v>17.682036290967741</v>
      </c>
      <c r="BN378" s="54">
        <v>17.682036290967741</v>
      </c>
      <c r="BO378" s="54">
        <v>17.682036290967741</v>
      </c>
      <c r="BP378" s="54">
        <v>1</v>
      </c>
      <c r="BQ378" s="54">
        <v>0.66725819577813505</v>
      </c>
      <c r="BR378" s="54">
        <v>0</v>
      </c>
      <c r="BW378" s="54">
        <v>21</v>
      </c>
      <c r="BX378" s="54">
        <v>75600</v>
      </c>
      <c r="BY378" s="54">
        <v>17.682036290967741</v>
      </c>
      <c r="BZ378" s="54">
        <v>0</v>
      </c>
      <c r="CA378" s="54">
        <v>0</v>
      </c>
      <c r="CB378" s="54">
        <v>3.7846153846153845</v>
      </c>
      <c r="CC378" s="54">
        <v>1.5</v>
      </c>
      <c r="CD378" s="54">
        <v>0</v>
      </c>
      <c r="CE378" s="54">
        <v>13.976153938026563</v>
      </c>
      <c r="CF378" s="54">
        <v>17.682036290967741</v>
      </c>
      <c r="CG378" s="54">
        <v>17.682036290967741</v>
      </c>
      <c r="CH378" s="54">
        <v>17.682036290967741</v>
      </c>
      <c r="CI378" s="54">
        <v>17.682036290967741</v>
      </c>
      <c r="CJ378" s="54">
        <v>17.682036290967741</v>
      </c>
      <c r="CK378" s="54">
        <v>17.682036290967741</v>
      </c>
      <c r="CL378" s="54">
        <v>17.682036290967741</v>
      </c>
      <c r="CM378" s="54">
        <v>17.682036290967741</v>
      </c>
      <c r="CN378" s="54">
        <v>0</v>
      </c>
      <c r="CO378" s="54">
        <v>0.66725819577813505</v>
      </c>
      <c r="CP378" s="54">
        <v>0</v>
      </c>
      <c r="CU378" s="54">
        <v>21</v>
      </c>
      <c r="CV378" s="54">
        <v>75600</v>
      </c>
      <c r="CW378" s="54">
        <v>17.682036290967741</v>
      </c>
      <c r="CX378" s="54">
        <v>0</v>
      </c>
      <c r="CY378" s="54">
        <v>0</v>
      </c>
      <c r="CZ378" s="54">
        <v>3.7846153846153845</v>
      </c>
      <c r="DA378" s="54">
        <v>1.5</v>
      </c>
      <c r="DB378" s="54">
        <v>0</v>
      </c>
      <c r="DC378" s="54">
        <v>13.976153938026563</v>
      </c>
      <c r="DD378" s="54">
        <v>17.682036290967741</v>
      </c>
      <c r="DE378" s="54">
        <v>17.682036290967741</v>
      </c>
      <c r="DF378" s="54">
        <v>17.682036290967741</v>
      </c>
      <c r="DG378" s="54">
        <v>17.682036290967741</v>
      </c>
      <c r="DH378" s="54">
        <v>17.682036290967741</v>
      </c>
      <c r="DI378" s="54">
        <v>17.682036290967741</v>
      </c>
      <c r="DJ378" s="54">
        <v>17.682036290967741</v>
      </c>
      <c r="DK378" s="54">
        <v>17.682036290967741</v>
      </c>
      <c r="DL378" s="54">
        <v>1</v>
      </c>
      <c r="DM378" s="54">
        <v>0.66725819577813505</v>
      </c>
      <c r="DN378" s="54">
        <v>0</v>
      </c>
      <c r="DS378" s="54">
        <v>21</v>
      </c>
      <c r="DT378" s="54">
        <v>75600</v>
      </c>
      <c r="DU378" s="54">
        <v>17.682036290967741</v>
      </c>
      <c r="DV378" s="54">
        <v>0</v>
      </c>
      <c r="DW378" s="54">
        <v>0</v>
      </c>
      <c r="DX378" s="54">
        <v>3.7846153846153845</v>
      </c>
      <c r="DY378" s="54">
        <v>1.5</v>
      </c>
      <c r="DZ378" s="54">
        <v>0</v>
      </c>
      <c r="EA378" s="54">
        <v>13.976153938026563</v>
      </c>
      <c r="EB378" s="54">
        <v>17.682036290967741</v>
      </c>
      <c r="EC378" s="54">
        <v>17.682036290967741</v>
      </c>
      <c r="ED378" s="54">
        <v>17.682036290967741</v>
      </c>
      <c r="EE378" s="54">
        <v>17.682036290967741</v>
      </c>
      <c r="EF378" s="54">
        <v>17.682036290967741</v>
      </c>
      <c r="EG378" s="54">
        <v>17.682036290967741</v>
      </c>
      <c r="EH378" s="54">
        <v>17.682036290967741</v>
      </c>
      <c r="EI378" s="54">
        <v>17.682036290967741</v>
      </c>
      <c r="EJ378" s="54">
        <v>0</v>
      </c>
      <c r="EK378" s="54">
        <v>0.66725819577813505</v>
      </c>
      <c r="EL378" s="54">
        <v>0</v>
      </c>
      <c r="EQ378" s="54">
        <v>21</v>
      </c>
      <c r="ER378" s="54">
        <v>75600</v>
      </c>
      <c r="ES378" s="54">
        <v>17.682036290967741</v>
      </c>
      <c r="ET378" s="54">
        <v>0</v>
      </c>
      <c r="EU378" s="54">
        <v>0</v>
      </c>
      <c r="EV378" s="54">
        <v>3.7846153846153845</v>
      </c>
      <c r="EW378" s="54">
        <v>1.5</v>
      </c>
      <c r="EX378" s="54">
        <v>0</v>
      </c>
      <c r="EY378" s="54">
        <v>13.976153938026563</v>
      </c>
      <c r="EZ378" s="54">
        <v>17.682036290967741</v>
      </c>
      <c r="FA378" s="54">
        <v>17.682036290967741</v>
      </c>
      <c r="FB378" s="54">
        <v>17.682036290967741</v>
      </c>
      <c r="FC378" s="54">
        <v>17.682036290967741</v>
      </c>
      <c r="FD378" s="54">
        <v>17.682036290967741</v>
      </c>
      <c r="FE378" s="54">
        <v>17.682036290967741</v>
      </c>
      <c r="FF378" s="54">
        <v>17.682036290967741</v>
      </c>
      <c r="FG378" s="54">
        <v>17.682036290967741</v>
      </c>
      <c r="FH378" s="54">
        <v>1</v>
      </c>
      <c r="FI378" s="54">
        <v>0.66725819577813505</v>
      </c>
      <c r="FJ378" s="54">
        <v>0</v>
      </c>
      <c r="FO378" s="54">
        <v>21</v>
      </c>
      <c r="FP378" s="54">
        <v>75600</v>
      </c>
      <c r="FQ378" s="54">
        <v>17.682036290967741</v>
      </c>
      <c r="FR378" s="54">
        <v>0</v>
      </c>
      <c r="FS378" s="54">
        <v>0</v>
      </c>
      <c r="FT378" s="54">
        <v>3.7846153846153845</v>
      </c>
      <c r="FU378" s="54">
        <v>1.5</v>
      </c>
      <c r="FV378" s="54">
        <v>0</v>
      </c>
      <c r="FW378" s="54">
        <v>13.976153938026563</v>
      </c>
      <c r="FX378" s="54">
        <v>17.682036290967741</v>
      </c>
      <c r="FY378" s="54">
        <v>17.682036290967741</v>
      </c>
      <c r="FZ378" s="54">
        <v>17.682036290967741</v>
      </c>
      <c r="GA378" s="54">
        <v>17.682036290967741</v>
      </c>
      <c r="GB378" s="54">
        <v>17.682036290967741</v>
      </c>
      <c r="GC378" s="54">
        <v>17.682036290967741</v>
      </c>
      <c r="GD378" s="54">
        <v>17.682036290967741</v>
      </c>
      <c r="GE378" s="54">
        <v>17.682036290967741</v>
      </c>
      <c r="GF378" s="54">
        <v>0</v>
      </c>
      <c r="GG378" s="54">
        <v>0.66725819577813505</v>
      </c>
      <c r="GH378" s="54">
        <v>0</v>
      </c>
      <c r="GM378" s="54">
        <v>21</v>
      </c>
      <c r="GN378" s="54">
        <v>75600</v>
      </c>
      <c r="GO378" s="54">
        <v>17.682036290967741</v>
      </c>
      <c r="GP378" s="54">
        <v>0</v>
      </c>
      <c r="GQ378" s="54">
        <v>0</v>
      </c>
      <c r="GR378" s="54">
        <v>3.7846153846153845</v>
      </c>
      <c r="GS378" s="54">
        <v>1.5</v>
      </c>
      <c r="GT378" s="54">
        <v>0</v>
      </c>
      <c r="GU378" s="54">
        <v>13.976153938026563</v>
      </c>
      <c r="GV378" s="54">
        <v>17.682036290967741</v>
      </c>
      <c r="GW378" s="54">
        <v>17.682036290967741</v>
      </c>
      <c r="GX378" s="54">
        <v>17.682036290967741</v>
      </c>
      <c r="GY378" s="54">
        <v>17.682036290967741</v>
      </c>
      <c r="GZ378" s="54">
        <v>17.682036290967741</v>
      </c>
      <c r="HA378" s="54">
        <v>17.682036290967741</v>
      </c>
      <c r="HB378" s="54">
        <v>17.682036290967741</v>
      </c>
      <c r="HC378" s="54">
        <v>17.682036290967741</v>
      </c>
      <c r="HD378" s="54">
        <v>1</v>
      </c>
      <c r="HE378" s="54">
        <v>0.66725819577813505</v>
      </c>
      <c r="HF378" s="54">
        <v>0</v>
      </c>
      <c r="HK378" s="54">
        <v>21</v>
      </c>
      <c r="HL378" s="54">
        <v>75600</v>
      </c>
      <c r="HM378" s="54">
        <v>17.682036290967741</v>
      </c>
      <c r="HN378" s="54">
        <v>0</v>
      </c>
      <c r="HO378" s="54">
        <v>0</v>
      </c>
      <c r="HP378" s="54">
        <v>3.7846153846153845</v>
      </c>
      <c r="HQ378" s="54">
        <v>1.5</v>
      </c>
      <c r="HR378" s="54">
        <v>0</v>
      </c>
      <c r="HS378" s="54">
        <v>13.976153938026563</v>
      </c>
      <c r="HT378" s="54">
        <v>17.682036290967741</v>
      </c>
      <c r="HU378" s="54">
        <v>17.682036290967741</v>
      </c>
      <c r="HV378" s="54">
        <v>17.682036290967741</v>
      </c>
      <c r="HW378" s="54">
        <v>17.682036290967741</v>
      </c>
      <c r="HX378" s="54">
        <v>17.682036290967741</v>
      </c>
      <c r="HY378" s="54">
        <v>17.682036290967741</v>
      </c>
      <c r="HZ378" s="54">
        <v>17.682036290967741</v>
      </c>
      <c r="IA378" s="54">
        <v>17.682036290967741</v>
      </c>
      <c r="IB378" s="54">
        <v>0</v>
      </c>
      <c r="IC378" s="54">
        <v>0.66725819577813505</v>
      </c>
      <c r="ID378" s="54">
        <v>0</v>
      </c>
    </row>
    <row r="379" spans="2:238" x14ac:dyDescent="0.25">
      <c r="C379" s="54">
        <v>22</v>
      </c>
      <c r="D379" s="54">
        <v>79200</v>
      </c>
      <c r="E379" s="54">
        <v>16.615584678064518</v>
      </c>
      <c r="F379" s="54">
        <v>0</v>
      </c>
      <c r="G379" s="54">
        <v>0</v>
      </c>
      <c r="H379" s="54">
        <v>3.1538461538461537</v>
      </c>
      <c r="I379" s="54">
        <v>0</v>
      </c>
      <c r="J379" s="54">
        <v>0</v>
      </c>
      <c r="K379" s="54">
        <v>12.909702325123341</v>
      </c>
      <c r="L379" s="54">
        <v>16.615584678064518</v>
      </c>
      <c r="M379" s="54">
        <v>16.615584678064518</v>
      </c>
      <c r="N379" s="54">
        <v>16.615584678064518</v>
      </c>
      <c r="O379" s="54">
        <v>16.615584678064518</v>
      </c>
      <c r="P379" s="54">
        <v>16.615584678064518</v>
      </c>
      <c r="Q379" s="54">
        <v>16.615584678064518</v>
      </c>
      <c r="R379" s="54">
        <v>16.615584678064518</v>
      </c>
      <c r="S379" s="54">
        <v>16.615584678064518</v>
      </c>
      <c r="T379" s="54">
        <v>2</v>
      </c>
      <c r="U379" s="54">
        <v>3.6699760643347634</v>
      </c>
      <c r="V379" s="54">
        <v>0</v>
      </c>
      <c r="AA379" s="54">
        <v>22</v>
      </c>
      <c r="AB379" s="54">
        <v>79200</v>
      </c>
      <c r="AC379" s="54">
        <v>16.615584678064518</v>
      </c>
      <c r="AD379" s="54">
        <v>0</v>
      </c>
      <c r="AE379" s="54">
        <v>0</v>
      </c>
      <c r="AF379" s="54">
        <v>3.1538461538461537</v>
      </c>
      <c r="AG379" s="54">
        <v>0</v>
      </c>
      <c r="AH379" s="54">
        <v>0</v>
      </c>
      <c r="AI379" s="54">
        <v>12.909702325123341</v>
      </c>
      <c r="AJ379" s="54">
        <v>16.615584678064518</v>
      </c>
      <c r="AK379" s="54">
        <v>16.615584678064518</v>
      </c>
      <c r="AL379" s="54">
        <v>16.615584678064518</v>
      </c>
      <c r="AM379" s="54">
        <v>16.615584678064518</v>
      </c>
      <c r="AN379" s="54">
        <v>16.615584678064518</v>
      </c>
      <c r="AO379" s="54">
        <v>16.615584678064518</v>
      </c>
      <c r="AP379" s="54">
        <v>16.615584678064518</v>
      </c>
      <c r="AQ379" s="54">
        <v>16.615584678064518</v>
      </c>
      <c r="AR379" s="54">
        <v>0</v>
      </c>
      <c r="AS379" s="54">
        <v>3.6699760643347634</v>
      </c>
      <c r="AT379" s="54">
        <v>0</v>
      </c>
      <c r="AY379" s="54">
        <v>22</v>
      </c>
      <c r="AZ379" s="54">
        <v>79200</v>
      </c>
      <c r="BA379" s="54">
        <v>16.615584678064518</v>
      </c>
      <c r="BB379" s="54">
        <v>0</v>
      </c>
      <c r="BC379" s="54">
        <v>0</v>
      </c>
      <c r="BD379" s="54">
        <v>3.1538461538461537</v>
      </c>
      <c r="BE379" s="54">
        <v>0</v>
      </c>
      <c r="BF379" s="54">
        <v>0</v>
      </c>
      <c r="BG379" s="54">
        <v>12.909702325123341</v>
      </c>
      <c r="BH379" s="54">
        <v>16.615584678064518</v>
      </c>
      <c r="BI379" s="54">
        <v>16.615584678064518</v>
      </c>
      <c r="BJ379" s="54">
        <v>16.615584678064518</v>
      </c>
      <c r="BK379" s="54">
        <v>16.615584678064518</v>
      </c>
      <c r="BL379" s="54">
        <v>16.615584678064518</v>
      </c>
      <c r="BM379" s="54">
        <v>16.615584678064518</v>
      </c>
      <c r="BN379" s="54">
        <v>16.615584678064518</v>
      </c>
      <c r="BO379" s="54">
        <v>16.615584678064518</v>
      </c>
      <c r="BP379" s="54">
        <v>2</v>
      </c>
      <c r="BQ379" s="54">
        <v>3.6672581957781349</v>
      </c>
      <c r="BR379" s="54">
        <v>0</v>
      </c>
      <c r="BW379" s="54">
        <v>22</v>
      </c>
      <c r="BX379" s="54">
        <v>79200</v>
      </c>
      <c r="BY379" s="54">
        <v>16.615584678064518</v>
      </c>
      <c r="BZ379" s="54">
        <v>0</v>
      </c>
      <c r="CA379" s="54">
        <v>0</v>
      </c>
      <c r="CB379" s="54">
        <v>3.1538461538461537</v>
      </c>
      <c r="CC379" s="54">
        <v>0</v>
      </c>
      <c r="CD379" s="54">
        <v>0</v>
      </c>
      <c r="CE379" s="54">
        <v>12.909702325123341</v>
      </c>
      <c r="CF379" s="54">
        <v>16.615584678064518</v>
      </c>
      <c r="CG379" s="54">
        <v>16.615584678064518</v>
      </c>
      <c r="CH379" s="54">
        <v>16.615584678064518</v>
      </c>
      <c r="CI379" s="54">
        <v>16.615584678064518</v>
      </c>
      <c r="CJ379" s="54">
        <v>16.615584678064518</v>
      </c>
      <c r="CK379" s="54">
        <v>16.615584678064518</v>
      </c>
      <c r="CL379" s="54">
        <v>16.615584678064518</v>
      </c>
      <c r="CM379" s="54">
        <v>16.615584678064518</v>
      </c>
      <c r="CN379" s="54">
        <v>0</v>
      </c>
      <c r="CO379" s="54">
        <v>3.6672581957781349</v>
      </c>
      <c r="CP379" s="54">
        <v>0</v>
      </c>
      <c r="CU379" s="54">
        <v>22</v>
      </c>
      <c r="CV379" s="54">
        <v>79200</v>
      </c>
      <c r="CW379" s="54">
        <v>16.615584678064518</v>
      </c>
      <c r="CX379" s="54">
        <v>0</v>
      </c>
      <c r="CY379" s="54">
        <v>0</v>
      </c>
      <c r="CZ379" s="54">
        <v>3.1538461538461537</v>
      </c>
      <c r="DA379" s="54">
        <v>0</v>
      </c>
      <c r="DB379" s="54">
        <v>0</v>
      </c>
      <c r="DC379" s="54">
        <v>12.909702325123341</v>
      </c>
      <c r="DD379" s="54">
        <v>16.615584678064518</v>
      </c>
      <c r="DE379" s="54">
        <v>16.615584678064518</v>
      </c>
      <c r="DF379" s="54">
        <v>16.615584678064518</v>
      </c>
      <c r="DG379" s="54">
        <v>16.615584678064518</v>
      </c>
      <c r="DH379" s="54">
        <v>16.615584678064518</v>
      </c>
      <c r="DI379" s="54">
        <v>16.615584678064518</v>
      </c>
      <c r="DJ379" s="54">
        <v>16.615584678064518</v>
      </c>
      <c r="DK379" s="54">
        <v>16.615584678064518</v>
      </c>
      <c r="DL379" s="54">
        <v>2</v>
      </c>
      <c r="DM379" s="54">
        <v>3.6672581957781349</v>
      </c>
      <c r="DN379" s="54">
        <v>0</v>
      </c>
      <c r="DS379" s="54">
        <v>22</v>
      </c>
      <c r="DT379" s="54">
        <v>79200</v>
      </c>
      <c r="DU379" s="54">
        <v>16.615584678064518</v>
      </c>
      <c r="DV379" s="54">
        <v>0</v>
      </c>
      <c r="DW379" s="54">
        <v>0</v>
      </c>
      <c r="DX379" s="54">
        <v>3.1538461538461537</v>
      </c>
      <c r="DY379" s="54">
        <v>0</v>
      </c>
      <c r="DZ379" s="54">
        <v>0</v>
      </c>
      <c r="EA379" s="54">
        <v>12.909702325123341</v>
      </c>
      <c r="EB379" s="54">
        <v>16.615584678064518</v>
      </c>
      <c r="EC379" s="54">
        <v>16.615584678064518</v>
      </c>
      <c r="ED379" s="54">
        <v>16.615584678064518</v>
      </c>
      <c r="EE379" s="54">
        <v>16.615584678064518</v>
      </c>
      <c r="EF379" s="54">
        <v>16.615584678064518</v>
      </c>
      <c r="EG379" s="54">
        <v>16.615584678064518</v>
      </c>
      <c r="EH379" s="54">
        <v>16.615584678064518</v>
      </c>
      <c r="EI379" s="54">
        <v>16.615584678064518</v>
      </c>
      <c r="EJ379" s="54">
        <v>0</v>
      </c>
      <c r="EK379" s="54">
        <v>3.6672581957781349</v>
      </c>
      <c r="EL379" s="54">
        <v>0</v>
      </c>
      <c r="EQ379" s="54">
        <v>22</v>
      </c>
      <c r="ER379" s="54">
        <v>79200</v>
      </c>
      <c r="ES379" s="54">
        <v>16.615584678064518</v>
      </c>
      <c r="ET379" s="54">
        <v>0</v>
      </c>
      <c r="EU379" s="54">
        <v>0</v>
      </c>
      <c r="EV379" s="54">
        <v>3.1538461538461537</v>
      </c>
      <c r="EW379" s="54">
        <v>0</v>
      </c>
      <c r="EX379" s="54">
        <v>0</v>
      </c>
      <c r="EY379" s="54">
        <v>12.909702325123341</v>
      </c>
      <c r="EZ379" s="54">
        <v>16.615584678064518</v>
      </c>
      <c r="FA379" s="54">
        <v>16.615584678064518</v>
      </c>
      <c r="FB379" s="54">
        <v>16.615584678064518</v>
      </c>
      <c r="FC379" s="54">
        <v>16.615584678064518</v>
      </c>
      <c r="FD379" s="54">
        <v>16.615584678064518</v>
      </c>
      <c r="FE379" s="54">
        <v>16.615584678064518</v>
      </c>
      <c r="FF379" s="54">
        <v>16.615584678064518</v>
      </c>
      <c r="FG379" s="54">
        <v>16.615584678064518</v>
      </c>
      <c r="FH379" s="54">
        <v>2</v>
      </c>
      <c r="FI379" s="54">
        <v>3.6672581957781349</v>
      </c>
      <c r="FJ379" s="54">
        <v>0</v>
      </c>
      <c r="FO379" s="54">
        <v>22</v>
      </c>
      <c r="FP379" s="54">
        <v>79200</v>
      </c>
      <c r="FQ379" s="54">
        <v>16.615584678064518</v>
      </c>
      <c r="FR379" s="54">
        <v>0</v>
      </c>
      <c r="FS379" s="54">
        <v>0</v>
      </c>
      <c r="FT379" s="54">
        <v>3.1538461538461537</v>
      </c>
      <c r="FU379" s="54">
        <v>0</v>
      </c>
      <c r="FV379" s="54">
        <v>0</v>
      </c>
      <c r="FW379" s="54">
        <v>12.909702325123341</v>
      </c>
      <c r="FX379" s="54">
        <v>16.615584678064518</v>
      </c>
      <c r="FY379" s="54">
        <v>16.615584678064518</v>
      </c>
      <c r="FZ379" s="54">
        <v>16.615584678064518</v>
      </c>
      <c r="GA379" s="54">
        <v>16.615584678064518</v>
      </c>
      <c r="GB379" s="54">
        <v>16.615584678064518</v>
      </c>
      <c r="GC379" s="54">
        <v>16.615584678064518</v>
      </c>
      <c r="GD379" s="54">
        <v>16.615584678064518</v>
      </c>
      <c r="GE379" s="54">
        <v>16.615584678064518</v>
      </c>
      <c r="GF379" s="54">
        <v>0</v>
      </c>
      <c r="GG379" s="54">
        <v>3.6672581957781349</v>
      </c>
      <c r="GH379" s="54">
        <v>0</v>
      </c>
      <c r="GM379" s="54">
        <v>22</v>
      </c>
      <c r="GN379" s="54">
        <v>79200</v>
      </c>
      <c r="GO379" s="54">
        <v>16.615584678064518</v>
      </c>
      <c r="GP379" s="54">
        <v>0</v>
      </c>
      <c r="GQ379" s="54">
        <v>0</v>
      </c>
      <c r="GR379" s="54">
        <v>3.1538461538461537</v>
      </c>
      <c r="GS379" s="54">
        <v>0</v>
      </c>
      <c r="GT379" s="54">
        <v>0</v>
      </c>
      <c r="GU379" s="54">
        <v>12.909702325123341</v>
      </c>
      <c r="GV379" s="54">
        <v>16.615584678064518</v>
      </c>
      <c r="GW379" s="54">
        <v>16.615584678064518</v>
      </c>
      <c r="GX379" s="54">
        <v>16.615584678064518</v>
      </c>
      <c r="GY379" s="54">
        <v>16.615584678064518</v>
      </c>
      <c r="GZ379" s="54">
        <v>16.615584678064518</v>
      </c>
      <c r="HA379" s="54">
        <v>16.615584678064518</v>
      </c>
      <c r="HB379" s="54">
        <v>16.615584678064518</v>
      </c>
      <c r="HC379" s="54">
        <v>16.615584678064518</v>
      </c>
      <c r="HD379" s="54">
        <v>2</v>
      </c>
      <c r="HE379" s="54">
        <v>3.6672581957781349</v>
      </c>
      <c r="HF379" s="54">
        <v>0</v>
      </c>
      <c r="HK379" s="54">
        <v>22</v>
      </c>
      <c r="HL379" s="54">
        <v>79200</v>
      </c>
      <c r="HM379" s="54">
        <v>16.615584678064518</v>
      </c>
      <c r="HN379" s="54">
        <v>0</v>
      </c>
      <c r="HO379" s="54">
        <v>0</v>
      </c>
      <c r="HP379" s="54">
        <v>3.1538461538461537</v>
      </c>
      <c r="HQ379" s="54">
        <v>0</v>
      </c>
      <c r="HR379" s="54">
        <v>0</v>
      </c>
      <c r="HS379" s="54">
        <v>12.909702325123341</v>
      </c>
      <c r="HT379" s="54">
        <v>16.615584678064518</v>
      </c>
      <c r="HU379" s="54">
        <v>16.615584678064518</v>
      </c>
      <c r="HV379" s="54">
        <v>16.615584678064518</v>
      </c>
      <c r="HW379" s="54">
        <v>16.615584678064518</v>
      </c>
      <c r="HX379" s="54">
        <v>16.615584678064518</v>
      </c>
      <c r="HY379" s="54">
        <v>16.615584678064518</v>
      </c>
      <c r="HZ379" s="54">
        <v>16.615584678064518</v>
      </c>
      <c r="IA379" s="54">
        <v>16.615584678064518</v>
      </c>
      <c r="IB379" s="54">
        <v>0</v>
      </c>
      <c r="IC379" s="54">
        <v>3.6672581957781349</v>
      </c>
      <c r="ID379" s="54">
        <v>0</v>
      </c>
    </row>
    <row r="380" spans="2:238" x14ac:dyDescent="0.25">
      <c r="C380" s="54">
        <v>23</v>
      </c>
      <c r="D380" s="54">
        <v>82800</v>
      </c>
      <c r="E380" s="54">
        <v>15.500100807096771</v>
      </c>
      <c r="F380" s="54">
        <v>0</v>
      </c>
      <c r="G380" s="54">
        <v>0</v>
      </c>
      <c r="H380" s="54">
        <v>3.1538461538461537</v>
      </c>
      <c r="I380" s="54">
        <v>0</v>
      </c>
      <c r="J380" s="54">
        <v>0</v>
      </c>
      <c r="K380" s="54">
        <v>11.794218454155594</v>
      </c>
      <c r="L380" s="54">
        <v>15.500100807096771</v>
      </c>
      <c r="M380" s="54">
        <v>15.500100807096771</v>
      </c>
      <c r="N380" s="54">
        <v>15.500100807096771</v>
      </c>
      <c r="O380" s="54">
        <v>15.500100807096771</v>
      </c>
      <c r="P380" s="54">
        <v>15.500100807096771</v>
      </c>
      <c r="Q380" s="54">
        <v>15.500100807096771</v>
      </c>
      <c r="R380" s="54">
        <v>15.500100807096771</v>
      </c>
      <c r="S380" s="54">
        <v>15.500100807096771</v>
      </c>
      <c r="T380" s="54">
        <v>2</v>
      </c>
      <c r="U380" s="54">
        <v>3.6699760643347634</v>
      </c>
      <c r="V380" s="54">
        <v>0</v>
      </c>
      <c r="AA380" s="54">
        <v>23</v>
      </c>
      <c r="AB380" s="54">
        <v>82800</v>
      </c>
      <c r="AC380" s="54">
        <v>15.500100807096771</v>
      </c>
      <c r="AD380" s="54">
        <v>0</v>
      </c>
      <c r="AE380" s="54">
        <v>0</v>
      </c>
      <c r="AF380" s="54">
        <v>3.1538461538461537</v>
      </c>
      <c r="AG380" s="54">
        <v>0</v>
      </c>
      <c r="AH380" s="54">
        <v>0</v>
      </c>
      <c r="AI380" s="54">
        <v>11.794218454155594</v>
      </c>
      <c r="AJ380" s="54">
        <v>15.500100807096771</v>
      </c>
      <c r="AK380" s="54">
        <v>15.500100807096771</v>
      </c>
      <c r="AL380" s="54">
        <v>15.500100807096771</v>
      </c>
      <c r="AM380" s="54">
        <v>15.500100807096771</v>
      </c>
      <c r="AN380" s="54">
        <v>15.500100807096771</v>
      </c>
      <c r="AO380" s="54">
        <v>15.500100807096771</v>
      </c>
      <c r="AP380" s="54">
        <v>15.500100807096771</v>
      </c>
      <c r="AQ380" s="54">
        <v>15.500100807096771</v>
      </c>
      <c r="AR380" s="54">
        <v>0</v>
      </c>
      <c r="AS380" s="54">
        <v>3.6699760643347634</v>
      </c>
      <c r="AT380" s="54">
        <v>0</v>
      </c>
      <c r="AY380" s="54">
        <v>23</v>
      </c>
      <c r="AZ380" s="54">
        <v>82800</v>
      </c>
      <c r="BA380" s="54">
        <v>15.500100807096771</v>
      </c>
      <c r="BB380" s="54">
        <v>0</v>
      </c>
      <c r="BC380" s="54">
        <v>0</v>
      </c>
      <c r="BD380" s="54">
        <v>3.1538461538461537</v>
      </c>
      <c r="BE380" s="54">
        <v>0</v>
      </c>
      <c r="BF380" s="54">
        <v>0</v>
      </c>
      <c r="BG380" s="54">
        <v>11.794218454155594</v>
      </c>
      <c r="BH380" s="54">
        <v>15.500100807096771</v>
      </c>
      <c r="BI380" s="54">
        <v>15.500100807096771</v>
      </c>
      <c r="BJ380" s="54">
        <v>15.500100807096771</v>
      </c>
      <c r="BK380" s="54">
        <v>15.500100807096771</v>
      </c>
      <c r="BL380" s="54">
        <v>15.500100807096771</v>
      </c>
      <c r="BM380" s="54">
        <v>15.500100807096771</v>
      </c>
      <c r="BN380" s="54">
        <v>15.500100807096771</v>
      </c>
      <c r="BO380" s="54">
        <v>15.500100807096771</v>
      </c>
      <c r="BP380" s="54">
        <v>2</v>
      </c>
      <c r="BQ380" s="54">
        <v>3.6672581957781349</v>
      </c>
      <c r="BR380" s="54">
        <v>0</v>
      </c>
      <c r="BW380" s="54">
        <v>23</v>
      </c>
      <c r="BX380" s="54">
        <v>82800</v>
      </c>
      <c r="BY380" s="54">
        <v>15.500100807096771</v>
      </c>
      <c r="BZ380" s="54">
        <v>0</v>
      </c>
      <c r="CA380" s="54">
        <v>0</v>
      </c>
      <c r="CB380" s="54">
        <v>3.1538461538461537</v>
      </c>
      <c r="CC380" s="54">
        <v>0</v>
      </c>
      <c r="CD380" s="54">
        <v>0</v>
      </c>
      <c r="CE380" s="54">
        <v>11.794218454155594</v>
      </c>
      <c r="CF380" s="54">
        <v>15.500100807096771</v>
      </c>
      <c r="CG380" s="54">
        <v>15.500100807096771</v>
      </c>
      <c r="CH380" s="54">
        <v>15.500100807096771</v>
      </c>
      <c r="CI380" s="54">
        <v>15.500100807096771</v>
      </c>
      <c r="CJ380" s="54">
        <v>15.500100807096771</v>
      </c>
      <c r="CK380" s="54">
        <v>15.500100807096771</v>
      </c>
      <c r="CL380" s="54">
        <v>15.500100807096771</v>
      </c>
      <c r="CM380" s="54">
        <v>15.500100807096771</v>
      </c>
      <c r="CN380" s="54">
        <v>0</v>
      </c>
      <c r="CO380" s="54">
        <v>3.6672581957781349</v>
      </c>
      <c r="CP380" s="54">
        <v>0</v>
      </c>
      <c r="CU380" s="54">
        <v>23</v>
      </c>
      <c r="CV380" s="54">
        <v>82800</v>
      </c>
      <c r="CW380" s="54">
        <v>15.500100807096771</v>
      </c>
      <c r="CX380" s="54">
        <v>0</v>
      </c>
      <c r="CY380" s="54">
        <v>0</v>
      </c>
      <c r="CZ380" s="54">
        <v>3.1538461538461537</v>
      </c>
      <c r="DA380" s="54">
        <v>0</v>
      </c>
      <c r="DB380" s="54">
        <v>0</v>
      </c>
      <c r="DC380" s="54">
        <v>11.794218454155594</v>
      </c>
      <c r="DD380" s="54">
        <v>15.500100807096771</v>
      </c>
      <c r="DE380" s="54">
        <v>15.500100807096771</v>
      </c>
      <c r="DF380" s="54">
        <v>15.500100807096771</v>
      </c>
      <c r="DG380" s="54">
        <v>15.500100807096771</v>
      </c>
      <c r="DH380" s="54">
        <v>15.500100807096771</v>
      </c>
      <c r="DI380" s="54">
        <v>15.500100807096771</v>
      </c>
      <c r="DJ380" s="54">
        <v>15.500100807096771</v>
      </c>
      <c r="DK380" s="54">
        <v>15.500100807096771</v>
      </c>
      <c r="DL380" s="54">
        <v>2</v>
      </c>
      <c r="DM380" s="54">
        <v>3.6672581957781349</v>
      </c>
      <c r="DN380" s="54">
        <v>0</v>
      </c>
      <c r="DS380" s="54">
        <v>23</v>
      </c>
      <c r="DT380" s="54">
        <v>82800</v>
      </c>
      <c r="DU380" s="54">
        <v>15.500100807096771</v>
      </c>
      <c r="DV380" s="54">
        <v>0</v>
      </c>
      <c r="DW380" s="54">
        <v>0</v>
      </c>
      <c r="DX380" s="54">
        <v>3.1538461538461537</v>
      </c>
      <c r="DY380" s="54">
        <v>0</v>
      </c>
      <c r="DZ380" s="54">
        <v>0</v>
      </c>
      <c r="EA380" s="54">
        <v>11.794218454155594</v>
      </c>
      <c r="EB380" s="54">
        <v>15.500100807096771</v>
      </c>
      <c r="EC380" s="54">
        <v>15.500100807096771</v>
      </c>
      <c r="ED380" s="54">
        <v>15.500100807096771</v>
      </c>
      <c r="EE380" s="54">
        <v>15.500100807096771</v>
      </c>
      <c r="EF380" s="54">
        <v>15.500100807096771</v>
      </c>
      <c r="EG380" s="54">
        <v>15.500100807096771</v>
      </c>
      <c r="EH380" s="54">
        <v>15.500100807096771</v>
      </c>
      <c r="EI380" s="54">
        <v>15.500100807096771</v>
      </c>
      <c r="EJ380" s="54">
        <v>0</v>
      </c>
      <c r="EK380" s="54">
        <v>3.6672581957781349</v>
      </c>
      <c r="EL380" s="54">
        <v>0</v>
      </c>
      <c r="EQ380" s="54">
        <v>23</v>
      </c>
      <c r="ER380" s="54">
        <v>82800</v>
      </c>
      <c r="ES380" s="54">
        <v>15.500100807096771</v>
      </c>
      <c r="ET380" s="54">
        <v>0</v>
      </c>
      <c r="EU380" s="54">
        <v>0</v>
      </c>
      <c r="EV380" s="54">
        <v>3.1538461538461537</v>
      </c>
      <c r="EW380" s="54">
        <v>0</v>
      </c>
      <c r="EX380" s="54">
        <v>0</v>
      </c>
      <c r="EY380" s="54">
        <v>11.794218454155594</v>
      </c>
      <c r="EZ380" s="54">
        <v>15.500100807096771</v>
      </c>
      <c r="FA380" s="54">
        <v>15.500100807096771</v>
      </c>
      <c r="FB380" s="54">
        <v>15.500100807096771</v>
      </c>
      <c r="FC380" s="54">
        <v>15.500100807096771</v>
      </c>
      <c r="FD380" s="54">
        <v>15.500100807096771</v>
      </c>
      <c r="FE380" s="54">
        <v>15.500100807096771</v>
      </c>
      <c r="FF380" s="54">
        <v>15.500100807096771</v>
      </c>
      <c r="FG380" s="54">
        <v>15.500100807096771</v>
      </c>
      <c r="FH380" s="54">
        <v>2</v>
      </c>
      <c r="FI380" s="54">
        <v>3.6672581957781349</v>
      </c>
      <c r="FJ380" s="54">
        <v>0</v>
      </c>
      <c r="FO380" s="54">
        <v>23</v>
      </c>
      <c r="FP380" s="54">
        <v>82800</v>
      </c>
      <c r="FQ380" s="54">
        <v>15.500100807096771</v>
      </c>
      <c r="FR380" s="54">
        <v>0</v>
      </c>
      <c r="FS380" s="54">
        <v>0</v>
      </c>
      <c r="FT380" s="54">
        <v>3.1538461538461537</v>
      </c>
      <c r="FU380" s="54">
        <v>0</v>
      </c>
      <c r="FV380" s="54">
        <v>0</v>
      </c>
      <c r="FW380" s="54">
        <v>11.794218454155594</v>
      </c>
      <c r="FX380" s="54">
        <v>15.500100807096771</v>
      </c>
      <c r="FY380" s="54">
        <v>15.500100807096771</v>
      </c>
      <c r="FZ380" s="54">
        <v>15.500100807096771</v>
      </c>
      <c r="GA380" s="54">
        <v>15.500100807096771</v>
      </c>
      <c r="GB380" s="54">
        <v>15.500100807096771</v>
      </c>
      <c r="GC380" s="54">
        <v>15.500100807096771</v>
      </c>
      <c r="GD380" s="54">
        <v>15.500100807096771</v>
      </c>
      <c r="GE380" s="54">
        <v>15.500100807096771</v>
      </c>
      <c r="GF380" s="54">
        <v>0</v>
      </c>
      <c r="GG380" s="54">
        <v>3.6672581957781349</v>
      </c>
      <c r="GH380" s="54">
        <v>0</v>
      </c>
      <c r="GM380" s="54">
        <v>23</v>
      </c>
      <c r="GN380" s="54">
        <v>82800</v>
      </c>
      <c r="GO380" s="54">
        <v>15.500100807096771</v>
      </c>
      <c r="GP380" s="54">
        <v>0</v>
      </c>
      <c r="GQ380" s="54">
        <v>0</v>
      </c>
      <c r="GR380" s="54">
        <v>3.1538461538461537</v>
      </c>
      <c r="GS380" s="54">
        <v>0</v>
      </c>
      <c r="GT380" s="54">
        <v>0</v>
      </c>
      <c r="GU380" s="54">
        <v>11.794218454155594</v>
      </c>
      <c r="GV380" s="54">
        <v>15.500100807096771</v>
      </c>
      <c r="GW380" s="54">
        <v>15.500100807096771</v>
      </c>
      <c r="GX380" s="54">
        <v>15.500100807096771</v>
      </c>
      <c r="GY380" s="54">
        <v>15.500100807096771</v>
      </c>
      <c r="GZ380" s="54">
        <v>15.500100807096771</v>
      </c>
      <c r="HA380" s="54">
        <v>15.500100807096771</v>
      </c>
      <c r="HB380" s="54">
        <v>15.500100807096771</v>
      </c>
      <c r="HC380" s="54">
        <v>15.500100807096771</v>
      </c>
      <c r="HD380" s="54">
        <v>2</v>
      </c>
      <c r="HE380" s="54">
        <v>3.6672581957781349</v>
      </c>
      <c r="HF380" s="54">
        <v>0</v>
      </c>
      <c r="HK380" s="54">
        <v>23</v>
      </c>
      <c r="HL380" s="54">
        <v>82800</v>
      </c>
      <c r="HM380" s="54">
        <v>15.500100807096771</v>
      </c>
      <c r="HN380" s="54">
        <v>0</v>
      </c>
      <c r="HO380" s="54">
        <v>0</v>
      </c>
      <c r="HP380" s="54">
        <v>3.1538461538461537</v>
      </c>
      <c r="HQ380" s="54">
        <v>0</v>
      </c>
      <c r="HR380" s="54">
        <v>0</v>
      </c>
      <c r="HS380" s="54">
        <v>11.794218454155594</v>
      </c>
      <c r="HT380" s="54">
        <v>15.500100807096771</v>
      </c>
      <c r="HU380" s="54">
        <v>15.500100807096771</v>
      </c>
      <c r="HV380" s="54">
        <v>15.500100807096771</v>
      </c>
      <c r="HW380" s="54">
        <v>15.500100807096771</v>
      </c>
      <c r="HX380" s="54">
        <v>15.500100807096771</v>
      </c>
      <c r="HY380" s="54">
        <v>15.500100807096771</v>
      </c>
      <c r="HZ380" s="54">
        <v>15.500100807096771</v>
      </c>
      <c r="IA380" s="54">
        <v>15.500100807096771</v>
      </c>
      <c r="IB380" s="54">
        <v>0</v>
      </c>
      <c r="IC380" s="54">
        <v>3.6672581957781349</v>
      </c>
      <c r="ID380" s="54">
        <v>0</v>
      </c>
    </row>
    <row r="381" spans="2:238" x14ac:dyDescent="0.25">
      <c r="C381" s="54">
        <v>24</v>
      </c>
      <c r="D381" s="54">
        <v>86400</v>
      </c>
      <c r="E381" s="54">
        <v>14.779939516774194</v>
      </c>
      <c r="F381" s="54">
        <v>0</v>
      </c>
      <c r="G381" s="54">
        <v>0</v>
      </c>
      <c r="H381" s="54">
        <v>3.1538461538461537</v>
      </c>
      <c r="I381" s="54">
        <v>0</v>
      </c>
      <c r="J381" s="54">
        <v>0</v>
      </c>
      <c r="K381" s="54">
        <v>11.074057163833018</v>
      </c>
      <c r="L381" s="54">
        <v>14.779939516774194</v>
      </c>
      <c r="M381" s="54">
        <v>14.779939516774194</v>
      </c>
      <c r="N381" s="54">
        <v>14.779939516774194</v>
      </c>
      <c r="O381" s="54">
        <v>14.779939516774194</v>
      </c>
      <c r="P381" s="54">
        <v>14.779939516774194</v>
      </c>
      <c r="Q381" s="54">
        <v>14.779939516774194</v>
      </c>
      <c r="R381" s="54">
        <v>14.779939516774194</v>
      </c>
      <c r="S381" s="54">
        <v>14.779939516774194</v>
      </c>
      <c r="T381" s="54">
        <v>2</v>
      </c>
      <c r="U381" s="54">
        <v>0.66997606433476342</v>
      </c>
      <c r="V381" s="54">
        <v>0</v>
      </c>
      <c r="AA381" s="54">
        <v>24</v>
      </c>
      <c r="AB381" s="54">
        <v>86400</v>
      </c>
      <c r="AC381" s="54">
        <v>14.779939516774194</v>
      </c>
      <c r="AD381" s="54">
        <v>0</v>
      </c>
      <c r="AE381" s="54">
        <v>0</v>
      </c>
      <c r="AF381" s="54">
        <v>3.1538461538461537</v>
      </c>
      <c r="AG381" s="54">
        <v>0</v>
      </c>
      <c r="AH381" s="54">
        <v>0</v>
      </c>
      <c r="AI381" s="54">
        <v>11.074057163833018</v>
      </c>
      <c r="AJ381" s="54">
        <v>14.779939516774194</v>
      </c>
      <c r="AK381" s="54">
        <v>14.779939516774194</v>
      </c>
      <c r="AL381" s="54">
        <v>14.779939516774194</v>
      </c>
      <c r="AM381" s="54">
        <v>14.779939516774194</v>
      </c>
      <c r="AN381" s="54">
        <v>14.779939516774194</v>
      </c>
      <c r="AO381" s="54">
        <v>14.779939516774194</v>
      </c>
      <c r="AP381" s="54">
        <v>14.779939516774194</v>
      </c>
      <c r="AQ381" s="54">
        <v>14.779939516774194</v>
      </c>
      <c r="AR381" s="54">
        <v>0</v>
      </c>
      <c r="AS381" s="54">
        <v>0.66997606433476342</v>
      </c>
      <c r="AT381" s="54">
        <v>0</v>
      </c>
      <c r="AY381" s="54">
        <v>24</v>
      </c>
      <c r="AZ381" s="54">
        <v>86400</v>
      </c>
      <c r="BA381" s="54">
        <v>14.779939516774194</v>
      </c>
      <c r="BB381" s="54">
        <v>0</v>
      </c>
      <c r="BC381" s="54">
        <v>0</v>
      </c>
      <c r="BD381" s="54">
        <v>3.1538461538461537</v>
      </c>
      <c r="BE381" s="54">
        <v>0</v>
      </c>
      <c r="BF381" s="54">
        <v>0</v>
      </c>
      <c r="BG381" s="54">
        <v>11.074057163833018</v>
      </c>
      <c r="BH381" s="54">
        <v>14.779939516774194</v>
      </c>
      <c r="BI381" s="54">
        <v>14.779939516774194</v>
      </c>
      <c r="BJ381" s="54">
        <v>14.779939516774194</v>
      </c>
      <c r="BK381" s="54">
        <v>14.779939516774194</v>
      </c>
      <c r="BL381" s="54">
        <v>14.779939516774194</v>
      </c>
      <c r="BM381" s="54">
        <v>14.779939516774194</v>
      </c>
      <c r="BN381" s="54">
        <v>14.779939516774194</v>
      </c>
      <c r="BO381" s="54">
        <v>14.779939516774194</v>
      </c>
      <c r="BP381" s="54">
        <v>2</v>
      </c>
      <c r="BQ381" s="54">
        <v>0.66725819577813505</v>
      </c>
      <c r="BR381" s="54">
        <v>0</v>
      </c>
      <c r="BW381" s="54">
        <v>24</v>
      </c>
      <c r="BX381" s="54">
        <v>86400</v>
      </c>
      <c r="BY381" s="54">
        <v>14.779939516774194</v>
      </c>
      <c r="BZ381" s="54">
        <v>0</v>
      </c>
      <c r="CA381" s="54">
        <v>0</v>
      </c>
      <c r="CB381" s="54">
        <v>3.1538461538461537</v>
      </c>
      <c r="CC381" s="54">
        <v>0</v>
      </c>
      <c r="CD381" s="54">
        <v>0</v>
      </c>
      <c r="CE381" s="54">
        <v>11.074057163833018</v>
      </c>
      <c r="CF381" s="54">
        <v>14.779939516774194</v>
      </c>
      <c r="CG381" s="54">
        <v>14.779939516774194</v>
      </c>
      <c r="CH381" s="54">
        <v>14.779939516774194</v>
      </c>
      <c r="CI381" s="54">
        <v>14.779939516774194</v>
      </c>
      <c r="CJ381" s="54">
        <v>14.779939516774194</v>
      </c>
      <c r="CK381" s="54">
        <v>14.779939516774194</v>
      </c>
      <c r="CL381" s="54">
        <v>14.779939516774194</v>
      </c>
      <c r="CM381" s="54">
        <v>14.779939516774194</v>
      </c>
      <c r="CN381" s="54">
        <v>0</v>
      </c>
      <c r="CO381" s="54">
        <v>0.66725819577813505</v>
      </c>
      <c r="CP381" s="54">
        <v>0</v>
      </c>
      <c r="CU381" s="54">
        <v>24</v>
      </c>
      <c r="CV381" s="54">
        <v>86400</v>
      </c>
      <c r="CW381" s="54">
        <v>14.779939516774194</v>
      </c>
      <c r="CX381" s="54">
        <v>0</v>
      </c>
      <c r="CY381" s="54">
        <v>0</v>
      </c>
      <c r="CZ381" s="54">
        <v>3.1538461538461537</v>
      </c>
      <c r="DA381" s="54">
        <v>0</v>
      </c>
      <c r="DB381" s="54">
        <v>0</v>
      </c>
      <c r="DC381" s="54">
        <v>11.074057163833018</v>
      </c>
      <c r="DD381" s="54">
        <v>14.779939516774194</v>
      </c>
      <c r="DE381" s="54">
        <v>14.779939516774194</v>
      </c>
      <c r="DF381" s="54">
        <v>14.779939516774194</v>
      </c>
      <c r="DG381" s="54">
        <v>14.779939516774194</v>
      </c>
      <c r="DH381" s="54">
        <v>14.779939516774194</v>
      </c>
      <c r="DI381" s="54">
        <v>14.779939516774194</v>
      </c>
      <c r="DJ381" s="54">
        <v>14.779939516774194</v>
      </c>
      <c r="DK381" s="54">
        <v>14.779939516774194</v>
      </c>
      <c r="DL381" s="54">
        <v>2</v>
      </c>
      <c r="DM381" s="54">
        <v>0.66725819577813505</v>
      </c>
      <c r="DN381" s="54">
        <v>0</v>
      </c>
      <c r="DS381" s="54">
        <v>24</v>
      </c>
      <c r="DT381" s="54">
        <v>86400</v>
      </c>
      <c r="DU381" s="54">
        <v>14.779939516774194</v>
      </c>
      <c r="DV381" s="54">
        <v>0</v>
      </c>
      <c r="DW381" s="54">
        <v>0</v>
      </c>
      <c r="DX381" s="54">
        <v>3.1538461538461537</v>
      </c>
      <c r="DY381" s="54">
        <v>0</v>
      </c>
      <c r="DZ381" s="54">
        <v>0</v>
      </c>
      <c r="EA381" s="54">
        <v>11.074057163833018</v>
      </c>
      <c r="EB381" s="54">
        <v>14.779939516774194</v>
      </c>
      <c r="EC381" s="54">
        <v>14.779939516774194</v>
      </c>
      <c r="ED381" s="54">
        <v>14.779939516774194</v>
      </c>
      <c r="EE381" s="54">
        <v>14.779939516774194</v>
      </c>
      <c r="EF381" s="54">
        <v>14.779939516774194</v>
      </c>
      <c r="EG381" s="54">
        <v>14.779939516774194</v>
      </c>
      <c r="EH381" s="54">
        <v>14.779939516774194</v>
      </c>
      <c r="EI381" s="54">
        <v>14.779939516774194</v>
      </c>
      <c r="EJ381" s="54">
        <v>0</v>
      </c>
      <c r="EK381" s="54">
        <v>0.66725819577813505</v>
      </c>
      <c r="EL381" s="54">
        <v>0</v>
      </c>
      <c r="EQ381" s="54">
        <v>24</v>
      </c>
      <c r="ER381" s="54">
        <v>86400</v>
      </c>
      <c r="ES381" s="54">
        <v>14.779939516774194</v>
      </c>
      <c r="ET381" s="54">
        <v>0</v>
      </c>
      <c r="EU381" s="54">
        <v>0</v>
      </c>
      <c r="EV381" s="54">
        <v>3.1538461538461537</v>
      </c>
      <c r="EW381" s="54">
        <v>0</v>
      </c>
      <c r="EX381" s="54">
        <v>0</v>
      </c>
      <c r="EY381" s="54">
        <v>11.074057163833018</v>
      </c>
      <c r="EZ381" s="54">
        <v>14.779939516774194</v>
      </c>
      <c r="FA381" s="54">
        <v>14.779939516774194</v>
      </c>
      <c r="FB381" s="54">
        <v>14.779939516774194</v>
      </c>
      <c r="FC381" s="54">
        <v>14.779939516774194</v>
      </c>
      <c r="FD381" s="54">
        <v>14.779939516774194</v>
      </c>
      <c r="FE381" s="54">
        <v>14.779939516774194</v>
      </c>
      <c r="FF381" s="54">
        <v>14.779939516774194</v>
      </c>
      <c r="FG381" s="54">
        <v>14.779939516774194</v>
      </c>
      <c r="FH381" s="54">
        <v>2</v>
      </c>
      <c r="FI381" s="54">
        <v>0.66725819577813505</v>
      </c>
      <c r="FJ381" s="54">
        <v>0</v>
      </c>
      <c r="FO381" s="54">
        <v>24</v>
      </c>
      <c r="FP381" s="54">
        <v>86400</v>
      </c>
      <c r="FQ381" s="54">
        <v>14.779939516774194</v>
      </c>
      <c r="FR381" s="54">
        <v>0</v>
      </c>
      <c r="FS381" s="54">
        <v>0</v>
      </c>
      <c r="FT381" s="54">
        <v>3.1538461538461537</v>
      </c>
      <c r="FU381" s="54">
        <v>0</v>
      </c>
      <c r="FV381" s="54">
        <v>0</v>
      </c>
      <c r="FW381" s="54">
        <v>11.074057163833018</v>
      </c>
      <c r="FX381" s="54">
        <v>14.779939516774194</v>
      </c>
      <c r="FY381" s="54">
        <v>14.779939516774194</v>
      </c>
      <c r="FZ381" s="54">
        <v>14.779939516774194</v>
      </c>
      <c r="GA381" s="54">
        <v>14.779939516774194</v>
      </c>
      <c r="GB381" s="54">
        <v>14.779939516774194</v>
      </c>
      <c r="GC381" s="54">
        <v>14.779939516774194</v>
      </c>
      <c r="GD381" s="54">
        <v>14.779939516774194</v>
      </c>
      <c r="GE381" s="54">
        <v>14.779939516774194</v>
      </c>
      <c r="GF381" s="54">
        <v>0</v>
      </c>
      <c r="GG381" s="54">
        <v>0.66725819577813505</v>
      </c>
      <c r="GH381" s="54">
        <v>0</v>
      </c>
      <c r="GM381" s="54">
        <v>24</v>
      </c>
      <c r="GN381" s="54">
        <v>86400</v>
      </c>
      <c r="GO381" s="54">
        <v>14.779939516774194</v>
      </c>
      <c r="GP381" s="54">
        <v>0</v>
      </c>
      <c r="GQ381" s="54">
        <v>0</v>
      </c>
      <c r="GR381" s="54">
        <v>3.1538461538461537</v>
      </c>
      <c r="GS381" s="54">
        <v>0</v>
      </c>
      <c r="GT381" s="54">
        <v>0</v>
      </c>
      <c r="GU381" s="54">
        <v>11.074057163833018</v>
      </c>
      <c r="GV381" s="54">
        <v>14.779939516774194</v>
      </c>
      <c r="GW381" s="54">
        <v>14.779939516774194</v>
      </c>
      <c r="GX381" s="54">
        <v>14.779939516774194</v>
      </c>
      <c r="GY381" s="54">
        <v>14.779939516774194</v>
      </c>
      <c r="GZ381" s="54">
        <v>14.779939516774194</v>
      </c>
      <c r="HA381" s="54">
        <v>14.779939516774194</v>
      </c>
      <c r="HB381" s="54">
        <v>14.779939516774194</v>
      </c>
      <c r="HC381" s="54">
        <v>14.779939516774194</v>
      </c>
      <c r="HD381" s="54">
        <v>2</v>
      </c>
      <c r="HE381" s="54">
        <v>0.66725819577813505</v>
      </c>
      <c r="HF381" s="54">
        <v>0</v>
      </c>
      <c r="HK381" s="54">
        <v>24</v>
      </c>
      <c r="HL381" s="54">
        <v>86400</v>
      </c>
      <c r="HM381" s="54">
        <v>14.779939516774194</v>
      </c>
      <c r="HN381" s="54">
        <v>0</v>
      </c>
      <c r="HO381" s="54">
        <v>0</v>
      </c>
      <c r="HP381" s="54">
        <v>3.1538461538461537</v>
      </c>
      <c r="HQ381" s="54">
        <v>0</v>
      </c>
      <c r="HR381" s="54">
        <v>0</v>
      </c>
      <c r="HS381" s="54">
        <v>11.074057163833018</v>
      </c>
      <c r="HT381" s="54">
        <v>14.779939516774194</v>
      </c>
      <c r="HU381" s="54">
        <v>14.779939516774194</v>
      </c>
      <c r="HV381" s="54">
        <v>14.779939516774194</v>
      </c>
      <c r="HW381" s="54">
        <v>14.779939516774194</v>
      </c>
      <c r="HX381" s="54">
        <v>14.779939516774194</v>
      </c>
      <c r="HY381" s="54">
        <v>14.779939516774194</v>
      </c>
      <c r="HZ381" s="54">
        <v>14.779939516774194</v>
      </c>
      <c r="IA381" s="54">
        <v>14.779939516774194</v>
      </c>
      <c r="IB381" s="54">
        <v>0</v>
      </c>
      <c r="IC381" s="54">
        <v>0.66725819577813505</v>
      </c>
      <c r="ID381" s="54">
        <v>0</v>
      </c>
    </row>
    <row r="382" spans="2:238" x14ac:dyDescent="0.25">
      <c r="D382" s="54" t="s">
        <v>31</v>
      </c>
      <c r="AB382" s="54" t="s">
        <v>31</v>
      </c>
      <c r="AZ382" s="54" t="s">
        <v>31</v>
      </c>
      <c r="BX382" s="54" t="s">
        <v>31</v>
      </c>
      <c r="CV382" s="54" t="s">
        <v>31</v>
      </c>
      <c r="DT382" s="54" t="s">
        <v>31</v>
      </c>
      <c r="ER382" s="54" t="s">
        <v>31</v>
      </c>
      <c r="FP382" s="54" t="s">
        <v>31</v>
      </c>
      <c r="GN382" s="54" t="s">
        <v>31</v>
      </c>
      <c r="HL382" s="54" t="s">
        <v>31</v>
      </c>
    </row>
    <row r="384" spans="2:238" s="330" customFormat="1" x14ac:dyDescent="0.25"/>
    <row r="386" spans="2:230" x14ac:dyDescent="0.25">
      <c r="C386" s="54" t="s">
        <v>11</v>
      </c>
      <c r="H386" s="54" t="s">
        <v>22</v>
      </c>
      <c r="AA386" s="54" t="s">
        <v>11</v>
      </c>
      <c r="AF386" s="54" t="s">
        <v>22</v>
      </c>
      <c r="AY386" s="54" t="s">
        <v>11</v>
      </c>
      <c r="BD386" s="54" t="s">
        <v>22</v>
      </c>
      <c r="BW386" s="54" t="s">
        <v>11</v>
      </c>
      <c r="CB386" s="54" t="s">
        <v>22</v>
      </c>
      <c r="CU386" s="54" t="s">
        <v>11</v>
      </c>
      <c r="CZ386" s="54" t="s">
        <v>22</v>
      </c>
      <c r="DS386" s="54" t="s">
        <v>11</v>
      </c>
      <c r="DX386" s="54" t="s">
        <v>22</v>
      </c>
      <c r="EQ386" s="54" t="s">
        <v>11</v>
      </c>
      <c r="EV386" s="54" t="s">
        <v>22</v>
      </c>
      <c r="FO386" s="54" t="s">
        <v>11</v>
      </c>
      <c r="FT386" s="54" t="s">
        <v>22</v>
      </c>
      <c r="GM386" s="54" t="s">
        <v>11</v>
      </c>
      <c r="GR386" s="54" t="s">
        <v>22</v>
      </c>
      <c r="HK386" s="54" t="s">
        <v>11</v>
      </c>
      <c r="HP386" s="54" t="s">
        <v>22</v>
      </c>
    </row>
    <row r="388" spans="2:230" x14ac:dyDescent="0.25">
      <c r="B388" s="54" t="s">
        <v>6</v>
      </c>
      <c r="C388" s="54" t="s">
        <v>74</v>
      </c>
      <c r="D388" s="54" t="s">
        <v>7</v>
      </c>
      <c r="G388" s="54" t="s">
        <v>92</v>
      </c>
      <c r="K388" s="54" t="s">
        <v>93</v>
      </c>
      <c r="N388" s="54" t="s">
        <v>101</v>
      </c>
      <c r="Z388" s="54" t="s">
        <v>6</v>
      </c>
      <c r="AA388" s="54" t="s">
        <v>74</v>
      </c>
      <c r="AB388" s="54" t="s">
        <v>7</v>
      </c>
      <c r="AE388" s="54" t="s">
        <v>92</v>
      </c>
      <c r="AI388" s="54" t="s">
        <v>93</v>
      </c>
      <c r="AL388" s="54" t="s">
        <v>101</v>
      </c>
      <c r="AX388" s="54" t="s">
        <v>6</v>
      </c>
      <c r="AY388" s="54" t="s">
        <v>74</v>
      </c>
      <c r="AZ388" s="54" t="s">
        <v>7</v>
      </c>
      <c r="BC388" s="54" t="s">
        <v>92</v>
      </c>
      <c r="BG388" s="54" t="s">
        <v>93</v>
      </c>
      <c r="BJ388" s="54" t="s">
        <v>101</v>
      </c>
      <c r="BV388" s="54" t="s">
        <v>6</v>
      </c>
      <c r="BW388" s="54" t="s">
        <v>74</v>
      </c>
      <c r="BX388" s="54" t="s">
        <v>7</v>
      </c>
      <c r="CA388" s="54" t="s">
        <v>92</v>
      </c>
      <c r="CE388" s="54" t="s">
        <v>93</v>
      </c>
      <c r="CH388" s="54" t="s">
        <v>101</v>
      </c>
      <c r="CT388" s="54" t="s">
        <v>6</v>
      </c>
      <c r="CU388" s="54" t="s">
        <v>74</v>
      </c>
      <c r="CV388" s="54" t="s">
        <v>7</v>
      </c>
      <c r="CY388" s="54" t="s">
        <v>92</v>
      </c>
      <c r="DC388" s="54" t="s">
        <v>93</v>
      </c>
      <c r="DF388" s="54" t="s">
        <v>101</v>
      </c>
      <c r="DR388" s="54" t="s">
        <v>6</v>
      </c>
      <c r="DS388" s="54" t="s">
        <v>74</v>
      </c>
      <c r="DT388" s="54" t="s">
        <v>7</v>
      </c>
      <c r="DW388" s="54" t="s">
        <v>92</v>
      </c>
      <c r="EA388" s="54" t="s">
        <v>93</v>
      </c>
      <c r="ED388" s="54" t="s">
        <v>101</v>
      </c>
      <c r="EP388" s="54" t="s">
        <v>6</v>
      </c>
      <c r="EQ388" s="54" t="s">
        <v>74</v>
      </c>
      <c r="ER388" s="54" t="s">
        <v>7</v>
      </c>
      <c r="EU388" s="54" t="s">
        <v>92</v>
      </c>
      <c r="EY388" s="54" t="s">
        <v>93</v>
      </c>
      <c r="FB388" s="54" t="s">
        <v>101</v>
      </c>
      <c r="FN388" s="54" t="s">
        <v>6</v>
      </c>
      <c r="FO388" s="54" t="s">
        <v>74</v>
      </c>
      <c r="FP388" s="54" t="s">
        <v>7</v>
      </c>
      <c r="FS388" s="54" t="s">
        <v>92</v>
      </c>
      <c r="FW388" s="54" t="s">
        <v>93</v>
      </c>
      <c r="FZ388" s="54" t="s">
        <v>101</v>
      </c>
      <c r="GL388" s="54" t="s">
        <v>6</v>
      </c>
      <c r="GM388" s="54" t="s">
        <v>74</v>
      </c>
      <c r="GN388" s="54" t="s">
        <v>7</v>
      </c>
      <c r="GQ388" s="54" t="s">
        <v>92</v>
      </c>
      <c r="GU388" s="54" t="s">
        <v>93</v>
      </c>
      <c r="GX388" s="54" t="s">
        <v>101</v>
      </c>
      <c r="HJ388" s="54" t="s">
        <v>6</v>
      </c>
      <c r="HK388" s="54" t="s">
        <v>74</v>
      </c>
      <c r="HL388" s="54" t="s">
        <v>7</v>
      </c>
      <c r="HO388" s="54" t="s">
        <v>92</v>
      </c>
      <c r="HS388" s="54" t="s">
        <v>93</v>
      </c>
      <c r="HV388" s="54" t="s">
        <v>101</v>
      </c>
    </row>
    <row r="389" spans="2:230" x14ac:dyDescent="0.25">
      <c r="B389" s="54" t="s">
        <v>8</v>
      </c>
      <c r="C389" s="54">
        <v>0</v>
      </c>
      <c r="D389" s="54" t="s">
        <v>7</v>
      </c>
      <c r="G389" s="54" t="s">
        <v>94</v>
      </c>
      <c r="H389" s="54" t="s">
        <v>95</v>
      </c>
      <c r="I389" s="54" t="s">
        <v>96</v>
      </c>
      <c r="K389" s="54" t="s">
        <v>97</v>
      </c>
      <c r="L389" s="54" t="s">
        <v>96</v>
      </c>
      <c r="N389" s="54" t="s">
        <v>17</v>
      </c>
      <c r="Z389" s="54" t="s">
        <v>8</v>
      </c>
      <c r="AA389" s="54">
        <v>0</v>
      </c>
      <c r="AB389" s="54" t="s">
        <v>7</v>
      </c>
      <c r="AE389" s="54" t="s">
        <v>94</v>
      </c>
      <c r="AF389" s="54" t="s">
        <v>95</v>
      </c>
      <c r="AG389" s="54" t="s">
        <v>96</v>
      </c>
      <c r="AI389" s="54" t="s">
        <v>97</v>
      </c>
      <c r="AJ389" s="54" t="s">
        <v>96</v>
      </c>
      <c r="AL389" s="54" t="s">
        <v>17</v>
      </c>
      <c r="AX389" s="54" t="s">
        <v>8</v>
      </c>
      <c r="AY389" s="54">
        <v>0</v>
      </c>
      <c r="AZ389" s="54" t="s">
        <v>7</v>
      </c>
      <c r="BC389" s="54" t="s">
        <v>94</v>
      </c>
      <c r="BD389" s="54" t="s">
        <v>95</v>
      </c>
      <c r="BE389" s="54" t="s">
        <v>96</v>
      </c>
      <c r="BG389" s="54" t="s">
        <v>97</v>
      </c>
      <c r="BH389" s="54" t="s">
        <v>96</v>
      </c>
      <c r="BJ389" s="54" t="s">
        <v>17</v>
      </c>
      <c r="BV389" s="54" t="s">
        <v>8</v>
      </c>
      <c r="BW389" s="54">
        <v>0</v>
      </c>
      <c r="BX389" s="54" t="s">
        <v>7</v>
      </c>
      <c r="CA389" s="54" t="s">
        <v>94</v>
      </c>
      <c r="CB389" s="54" t="s">
        <v>95</v>
      </c>
      <c r="CC389" s="54" t="s">
        <v>96</v>
      </c>
      <c r="CE389" s="54" t="s">
        <v>97</v>
      </c>
      <c r="CF389" s="54" t="s">
        <v>96</v>
      </c>
      <c r="CH389" s="54" t="s">
        <v>17</v>
      </c>
      <c r="CT389" s="54" t="s">
        <v>8</v>
      </c>
      <c r="CU389" s="54">
        <v>0</v>
      </c>
      <c r="CV389" s="54" t="s">
        <v>7</v>
      </c>
      <c r="CY389" s="54" t="s">
        <v>94</v>
      </c>
      <c r="CZ389" s="54" t="s">
        <v>95</v>
      </c>
      <c r="DA389" s="54" t="s">
        <v>96</v>
      </c>
      <c r="DC389" s="54" t="s">
        <v>97</v>
      </c>
      <c r="DD389" s="54" t="s">
        <v>96</v>
      </c>
      <c r="DF389" s="54" t="s">
        <v>17</v>
      </c>
      <c r="DR389" s="54" t="s">
        <v>8</v>
      </c>
      <c r="DS389" s="54">
        <v>0</v>
      </c>
      <c r="DT389" s="54" t="s">
        <v>7</v>
      </c>
      <c r="DW389" s="54" t="s">
        <v>94</v>
      </c>
      <c r="DX389" s="54" t="s">
        <v>95</v>
      </c>
      <c r="DY389" s="54" t="s">
        <v>96</v>
      </c>
      <c r="EA389" s="54" t="s">
        <v>97</v>
      </c>
      <c r="EB389" s="54" t="s">
        <v>96</v>
      </c>
      <c r="ED389" s="54" t="s">
        <v>17</v>
      </c>
      <c r="EP389" s="54" t="s">
        <v>8</v>
      </c>
      <c r="EQ389" s="54">
        <v>0</v>
      </c>
      <c r="ER389" s="54" t="s">
        <v>7</v>
      </c>
      <c r="EU389" s="54" t="s">
        <v>94</v>
      </c>
      <c r="EV389" s="54" t="s">
        <v>95</v>
      </c>
      <c r="EW389" s="54" t="s">
        <v>96</v>
      </c>
      <c r="EY389" s="54" t="s">
        <v>97</v>
      </c>
      <c r="EZ389" s="54" t="s">
        <v>96</v>
      </c>
      <c r="FB389" s="54" t="s">
        <v>17</v>
      </c>
      <c r="FN389" s="54" t="s">
        <v>8</v>
      </c>
      <c r="FO389" s="54">
        <v>0</v>
      </c>
      <c r="FP389" s="54" t="s">
        <v>7</v>
      </c>
      <c r="FS389" s="54" t="s">
        <v>94</v>
      </c>
      <c r="FT389" s="54" t="s">
        <v>95</v>
      </c>
      <c r="FU389" s="54" t="s">
        <v>96</v>
      </c>
      <c r="FW389" s="54" t="s">
        <v>97</v>
      </c>
      <c r="FX389" s="54" t="s">
        <v>96</v>
      </c>
      <c r="FZ389" s="54" t="s">
        <v>17</v>
      </c>
      <c r="GL389" s="54" t="s">
        <v>8</v>
      </c>
      <c r="GM389" s="54">
        <v>0</v>
      </c>
      <c r="GN389" s="54" t="s">
        <v>7</v>
      </c>
      <c r="GQ389" s="54" t="s">
        <v>94</v>
      </c>
      <c r="GR389" s="54" t="s">
        <v>95</v>
      </c>
      <c r="GS389" s="54" t="s">
        <v>96</v>
      </c>
      <c r="GU389" s="54" t="s">
        <v>97</v>
      </c>
      <c r="GV389" s="54" t="s">
        <v>96</v>
      </c>
      <c r="GX389" s="54" t="s">
        <v>17</v>
      </c>
      <c r="HJ389" s="54" t="s">
        <v>8</v>
      </c>
      <c r="HK389" s="54">
        <v>0</v>
      </c>
      <c r="HL389" s="54" t="s">
        <v>7</v>
      </c>
      <c r="HO389" s="54" t="s">
        <v>94</v>
      </c>
      <c r="HP389" s="54" t="s">
        <v>95</v>
      </c>
      <c r="HQ389" s="54" t="s">
        <v>96</v>
      </c>
      <c r="HS389" s="54" t="s">
        <v>97</v>
      </c>
      <c r="HT389" s="54" t="s">
        <v>96</v>
      </c>
      <c r="HV389" s="54" t="s">
        <v>17</v>
      </c>
    </row>
    <row r="390" spans="2:230" x14ac:dyDescent="0.25">
      <c r="B390" s="54" t="s">
        <v>107</v>
      </c>
      <c r="C390" s="54" t="s">
        <v>196</v>
      </c>
      <c r="D390" s="54" t="s">
        <v>7</v>
      </c>
      <c r="Z390" s="54" t="s">
        <v>107</v>
      </c>
      <c r="AA390" s="54" t="s">
        <v>74</v>
      </c>
      <c r="AB390" s="54" t="s">
        <v>7</v>
      </c>
      <c r="AX390" s="54" t="s">
        <v>107</v>
      </c>
      <c r="AY390" s="54" t="s">
        <v>196</v>
      </c>
      <c r="AZ390" s="54" t="s">
        <v>7</v>
      </c>
      <c r="BV390" s="54" t="s">
        <v>107</v>
      </c>
      <c r="BW390" s="54" t="s">
        <v>74</v>
      </c>
      <c r="BX390" s="54" t="s">
        <v>7</v>
      </c>
      <c r="CT390" s="54" t="s">
        <v>107</v>
      </c>
      <c r="CU390" s="54" t="s">
        <v>196</v>
      </c>
      <c r="CV390" s="54" t="s">
        <v>7</v>
      </c>
      <c r="DR390" s="54" t="s">
        <v>107</v>
      </c>
      <c r="DS390" s="54" t="s">
        <v>74</v>
      </c>
      <c r="DT390" s="54" t="s">
        <v>7</v>
      </c>
      <c r="EP390" s="54" t="s">
        <v>107</v>
      </c>
      <c r="EQ390" s="54" t="s">
        <v>196</v>
      </c>
      <c r="ER390" s="54" t="s">
        <v>7</v>
      </c>
      <c r="FN390" s="54" t="s">
        <v>107</v>
      </c>
      <c r="FO390" s="54" t="s">
        <v>74</v>
      </c>
      <c r="FP390" s="54" t="s">
        <v>7</v>
      </c>
      <c r="GL390" s="54" t="s">
        <v>107</v>
      </c>
      <c r="GM390" s="54" t="s">
        <v>196</v>
      </c>
      <c r="GN390" s="54" t="s">
        <v>7</v>
      </c>
      <c r="HJ390" s="54" t="s">
        <v>107</v>
      </c>
      <c r="HK390" s="54" t="s">
        <v>74</v>
      </c>
      <c r="HL390" s="54" t="s">
        <v>7</v>
      </c>
    </row>
    <row r="392" spans="2:230" x14ac:dyDescent="0.25">
      <c r="F392" s="54" t="s">
        <v>60</v>
      </c>
      <c r="G392" s="54">
        <v>130</v>
      </c>
      <c r="H392" s="54">
        <v>130</v>
      </c>
      <c r="I392" s="54">
        <v>0.47</v>
      </c>
      <c r="K392" s="54">
        <v>0</v>
      </c>
      <c r="L392" s="54">
        <v>0</v>
      </c>
      <c r="AD392" s="54" t="s">
        <v>60</v>
      </c>
      <c r="AE392" s="54">
        <v>130</v>
      </c>
      <c r="AF392" s="54">
        <v>130</v>
      </c>
      <c r="AG392" s="54">
        <v>0.47</v>
      </c>
      <c r="AI392" s="54">
        <v>0</v>
      </c>
      <c r="AJ392" s="54">
        <v>0</v>
      </c>
      <c r="BB392" s="54" t="s">
        <v>60</v>
      </c>
      <c r="BC392" s="54">
        <v>130</v>
      </c>
      <c r="BD392" s="54">
        <v>130</v>
      </c>
      <c r="BE392" s="54">
        <v>0.47</v>
      </c>
      <c r="BG392" s="54">
        <v>0</v>
      </c>
      <c r="BH392" s="54">
        <v>0</v>
      </c>
      <c r="BZ392" s="54" t="s">
        <v>60</v>
      </c>
      <c r="CA392" s="54">
        <v>130</v>
      </c>
      <c r="CB392" s="54">
        <v>130</v>
      </c>
      <c r="CC392" s="54">
        <v>0.47</v>
      </c>
      <c r="CE392" s="54">
        <v>0</v>
      </c>
      <c r="CF392" s="54">
        <v>0</v>
      </c>
      <c r="CX392" s="54" t="s">
        <v>60</v>
      </c>
      <c r="CY392" s="54">
        <v>130</v>
      </c>
      <c r="CZ392" s="54">
        <v>130</v>
      </c>
      <c r="DA392" s="54">
        <v>0.47</v>
      </c>
      <c r="DC392" s="54">
        <v>0</v>
      </c>
      <c r="DD392" s="54">
        <v>0</v>
      </c>
      <c r="DV392" s="54" t="s">
        <v>60</v>
      </c>
      <c r="DW392" s="54">
        <v>130</v>
      </c>
      <c r="DX392" s="54">
        <v>130</v>
      </c>
      <c r="DY392" s="54">
        <v>0.47</v>
      </c>
      <c r="EA392" s="54">
        <v>0</v>
      </c>
      <c r="EB392" s="54">
        <v>0</v>
      </c>
      <c r="ET392" s="54" t="s">
        <v>60</v>
      </c>
      <c r="EU392" s="54">
        <v>130</v>
      </c>
      <c r="EV392" s="54">
        <v>130</v>
      </c>
      <c r="EW392" s="54">
        <v>0.47</v>
      </c>
      <c r="EY392" s="54">
        <v>0</v>
      </c>
      <c r="EZ392" s="54">
        <v>0</v>
      </c>
      <c r="FR392" s="54" t="s">
        <v>60</v>
      </c>
      <c r="FS392" s="54">
        <v>130</v>
      </c>
      <c r="FT392" s="54">
        <v>130</v>
      </c>
      <c r="FU392" s="54">
        <v>0.47</v>
      </c>
      <c r="FW392" s="54">
        <v>0</v>
      </c>
      <c r="FX392" s="54">
        <v>0</v>
      </c>
      <c r="GP392" s="54" t="s">
        <v>60</v>
      </c>
      <c r="GQ392" s="54">
        <v>130</v>
      </c>
      <c r="GR392" s="54">
        <v>130</v>
      </c>
      <c r="GS392" s="54">
        <v>0.47</v>
      </c>
      <c r="GU392" s="54">
        <v>0</v>
      </c>
      <c r="GV392" s="54">
        <v>0</v>
      </c>
      <c r="HN392" s="54" t="s">
        <v>60</v>
      </c>
      <c r="HO392" s="54">
        <v>130</v>
      </c>
      <c r="HP392" s="54">
        <v>130</v>
      </c>
      <c r="HQ392" s="54">
        <v>0.47</v>
      </c>
      <c r="HS392" s="54">
        <v>0</v>
      </c>
      <c r="HT392" s="54">
        <v>0</v>
      </c>
    </row>
    <row r="393" spans="2:230" x14ac:dyDescent="0.25">
      <c r="F393" s="54" t="s">
        <v>18</v>
      </c>
      <c r="G393" s="54">
        <v>41.8</v>
      </c>
      <c r="H393" s="54">
        <v>41.8</v>
      </c>
      <c r="I393" s="54">
        <v>1.897935253588517</v>
      </c>
      <c r="K393" s="54">
        <v>0</v>
      </c>
      <c r="L393" s="54">
        <v>0</v>
      </c>
      <c r="N393" s="54">
        <v>0</v>
      </c>
      <c r="AD393" s="54" t="s">
        <v>18</v>
      </c>
      <c r="AE393" s="54">
        <v>41.8</v>
      </c>
      <c r="AF393" s="54">
        <v>41.8</v>
      </c>
      <c r="AG393" s="54">
        <v>1.897935253588517</v>
      </c>
      <c r="AI393" s="54">
        <v>0</v>
      </c>
      <c r="AJ393" s="54">
        <v>0</v>
      </c>
      <c r="AL393" s="54">
        <v>0</v>
      </c>
      <c r="BB393" s="54" t="s">
        <v>18</v>
      </c>
      <c r="BC393" s="54">
        <v>41.8</v>
      </c>
      <c r="BD393" s="54">
        <v>41.8</v>
      </c>
      <c r="BE393" s="54">
        <v>1.897935253588517</v>
      </c>
      <c r="BG393" s="54">
        <v>0</v>
      </c>
      <c r="BH393" s="54">
        <v>0</v>
      </c>
      <c r="BJ393" s="54">
        <v>0</v>
      </c>
      <c r="BZ393" s="54" t="s">
        <v>18</v>
      </c>
      <c r="CA393" s="54">
        <v>41.8</v>
      </c>
      <c r="CB393" s="54">
        <v>41.8</v>
      </c>
      <c r="CC393" s="54">
        <v>1.897935253588517</v>
      </c>
      <c r="CE393" s="54">
        <v>0</v>
      </c>
      <c r="CF393" s="54">
        <v>0</v>
      </c>
      <c r="CH393" s="54">
        <v>0</v>
      </c>
      <c r="CX393" s="54" t="s">
        <v>18</v>
      </c>
      <c r="CY393" s="54">
        <v>40</v>
      </c>
      <c r="CZ393" s="54">
        <v>40</v>
      </c>
      <c r="DA393" s="54">
        <v>1.9</v>
      </c>
      <c r="DC393" s="54">
        <v>0</v>
      </c>
      <c r="DD393" s="54">
        <v>0</v>
      </c>
      <c r="DF393" s="54">
        <v>0</v>
      </c>
      <c r="DV393" s="54" t="s">
        <v>18</v>
      </c>
      <c r="DW393" s="54">
        <v>40</v>
      </c>
      <c r="DX393" s="54">
        <v>40</v>
      </c>
      <c r="DY393" s="54">
        <v>1.9</v>
      </c>
      <c r="EA393" s="54">
        <v>0</v>
      </c>
      <c r="EB393" s="54">
        <v>0</v>
      </c>
      <c r="ED393" s="54">
        <v>0</v>
      </c>
      <c r="ET393" s="54" t="s">
        <v>18</v>
      </c>
      <c r="EU393" s="54">
        <v>40</v>
      </c>
      <c r="EV393" s="54">
        <v>40</v>
      </c>
      <c r="EW393" s="54">
        <v>1.9</v>
      </c>
      <c r="EY393" s="54">
        <v>0</v>
      </c>
      <c r="EZ393" s="54">
        <v>0</v>
      </c>
      <c r="FB393" s="54">
        <v>0</v>
      </c>
      <c r="FR393" s="54" t="s">
        <v>18</v>
      </c>
      <c r="FS393" s="54">
        <v>40</v>
      </c>
      <c r="FT393" s="54">
        <v>40</v>
      </c>
      <c r="FU393" s="54">
        <v>1.9</v>
      </c>
      <c r="FW393" s="54">
        <v>0</v>
      </c>
      <c r="FX393" s="54">
        <v>0</v>
      </c>
      <c r="FZ393" s="54">
        <v>0</v>
      </c>
      <c r="GP393" s="54" t="s">
        <v>18</v>
      </c>
      <c r="GQ393" s="54">
        <v>40</v>
      </c>
      <c r="GR393" s="54">
        <v>40</v>
      </c>
      <c r="GS393" s="54">
        <v>1.9</v>
      </c>
      <c r="GU393" s="54">
        <v>0</v>
      </c>
      <c r="GV393" s="54">
        <v>0</v>
      </c>
      <c r="GX393" s="54">
        <v>0</v>
      </c>
      <c r="HN393" s="54" t="s">
        <v>18</v>
      </c>
      <c r="HO393" s="54">
        <v>40</v>
      </c>
      <c r="HP393" s="54">
        <v>40</v>
      </c>
      <c r="HQ393" s="54">
        <v>1.9</v>
      </c>
      <c r="HS393" s="54">
        <v>0</v>
      </c>
      <c r="HT393" s="54">
        <v>0</v>
      </c>
      <c r="HV393" s="54">
        <v>0</v>
      </c>
    </row>
    <row r="394" spans="2:230" x14ac:dyDescent="0.25">
      <c r="F394" s="54" t="s">
        <v>62</v>
      </c>
      <c r="G394" s="54">
        <v>0.75000000000000011</v>
      </c>
      <c r="H394" s="54">
        <v>0.75000000000000011</v>
      </c>
      <c r="I394" s="54">
        <v>5.8</v>
      </c>
      <c r="K394" s="54">
        <v>4.25</v>
      </c>
      <c r="L394" s="54">
        <v>5.8</v>
      </c>
      <c r="N394" s="54">
        <v>0</v>
      </c>
      <c r="AD394" s="54" t="s">
        <v>62</v>
      </c>
      <c r="AE394" s="54">
        <v>0.75000000000000011</v>
      </c>
      <c r="AF394" s="54">
        <v>0.75000000000000011</v>
      </c>
      <c r="AG394" s="54">
        <v>5.8</v>
      </c>
      <c r="AI394" s="54">
        <v>4.25</v>
      </c>
      <c r="AJ394" s="54">
        <v>5.8</v>
      </c>
      <c r="AL394" s="54">
        <v>0</v>
      </c>
      <c r="BB394" s="54" t="s">
        <v>62</v>
      </c>
      <c r="BC394" s="54">
        <v>0.75000000000000011</v>
      </c>
      <c r="BD394" s="54">
        <v>0.75000000000000011</v>
      </c>
      <c r="BE394" s="54">
        <v>5.8</v>
      </c>
      <c r="BG394" s="54">
        <v>4.25</v>
      </c>
      <c r="BH394" s="54">
        <v>5.8</v>
      </c>
      <c r="BJ394" s="54">
        <v>2.7600000000000002</v>
      </c>
      <c r="BZ394" s="54" t="s">
        <v>62</v>
      </c>
      <c r="CA394" s="54">
        <v>0.75000000000000011</v>
      </c>
      <c r="CB394" s="54">
        <v>0.75000000000000011</v>
      </c>
      <c r="CC394" s="54">
        <v>5.8</v>
      </c>
      <c r="CE394" s="54">
        <v>4.25</v>
      </c>
      <c r="CF394" s="54">
        <v>5.8</v>
      </c>
      <c r="CH394" s="54">
        <v>2.7600000000000002</v>
      </c>
      <c r="CX394" s="54" t="s">
        <v>62</v>
      </c>
      <c r="CY394" s="54">
        <v>0</v>
      </c>
      <c r="CZ394" s="54">
        <v>0</v>
      </c>
      <c r="DA394" s="54">
        <v>0</v>
      </c>
      <c r="DC394" s="54">
        <v>0</v>
      </c>
      <c r="DD394" s="54">
        <v>0</v>
      </c>
      <c r="DF394" s="54">
        <v>0</v>
      </c>
      <c r="DV394" s="54" t="s">
        <v>62</v>
      </c>
      <c r="DW394" s="54">
        <v>0</v>
      </c>
      <c r="DX394" s="54">
        <v>0</v>
      </c>
      <c r="DY394" s="54">
        <v>0</v>
      </c>
      <c r="EA394" s="54">
        <v>0</v>
      </c>
      <c r="EB394" s="54">
        <v>0</v>
      </c>
      <c r="ED394" s="54">
        <v>0</v>
      </c>
      <c r="ET394" s="54" t="s">
        <v>62</v>
      </c>
      <c r="EU394" s="54">
        <v>0</v>
      </c>
      <c r="EV394" s="54">
        <v>0</v>
      </c>
      <c r="EW394" s="54">
        <v>0</v>
      </c>
      <c r="EY394" s="54">
        <v>0</v>
      </c>
      <c r="EZ394" s="54">
        <v>0</v>
      </c>
      <c r="FB394" s="54">
        <v>0</v>
      </c>
      <c r="FR394" s="54" t="s">
        <v>62</v>
      </c>
      <c r="FS394" s="54">
        <v>0</v>
      </c>
      <c r="FT394" s="54">
        <v>0</v>
      </c>
      <c r="FU394" s="54">
        <v>0</v>
      </c>
      <c r="FW394" s="54">
        <v>0</v>
      </c>
      <c r="FX394" s="54">
        <v>0</v>
      </c>
      <c r="FZ394" s="54">
        <v>0</v>
      </c>
      <c r="GP394" s="54" t="s">
        <v>62</v>
      </c>
      <c r="GQ394" s="54">
        <v>0</v>
      </c>
      <c r="GR394" s="54">
        <v>0</v>
      </c>
      <c r="GS394" s="54">
        <v>0</v>
      </c>
      <c r="GU394" s="54">
        <v>0</v>
      </c>
      <c r="GV394" s="54">
        <v>0</v>
      </c>
      <c r="GX394" s="54">
        <v>0</v>
      </c>
      <c r="HN394" s="54" t="s">
        <v>62</v>
      </c>
      <c r="HO394" s="54">
        <v>0</v>
      </c>
      <c r="HP394" s="54">
        <v>0</v>
      </c>
      <c r="HQ394" s="54">
        <v>0</v>
      </c>
      <c r="HS394" s="54">
        <v>0</v>
      </c>
      <c r="HT394" s="54">
        <v>0</v>
      </c>
      <c r="HV394" s="54">
        <v>0</v>
      </c>
    </row>
    <row r="395" spans="2:230" x14ac:dyDescent="0.25">
      <c r="F395" s="54" t="s">
        <v>20</v>
      </c>
      <c r="G395" s="54">
        <v>40</v>
      </c>
      <c r="H395" s="54">
        <v>40</v>
      </c>
      <c r="I395" s="54">
        <v>1.9</v>
      </c>
      <c r="K395" s="54">
        <v>0</v>
      </c>
      <c r="L395" s="54">
        <v>0</v>
      </c>
      <c r="N395" s="54">
        <v>0</v>
      </c>
      <c r="AD395" s="54" t="s">
        <v>20</v>
      </c>
      <c r="AE395" s="54">
        <v>40</v>
      </c>
      <c r="AF395" s="54">
        <v>40</v>
      </c>
      <c r="AG395" s="54">
        <v>1.9</v>
      </c>
      <c r="AI395" s="54">
        <v>0</v>
      </c>
      <c r="AJ395" s="54">
        <v>0</v>
      </c>
      <c r="AL395" s="54">
        <v>0</v>
      </c>
      <c r="BB395" s="54" t="s">
        <v>20</v>
      </c>
      <c r="BC395" s="54">
        <v>40</v>
      </c>
      <c r="BD395" s="54">
        <v>40</v>
      </c>
      <c r="BE395" s="54">
        <v>1.9</v>
      </c>
      <c r="BG395" s="54">
        <v>0</v>
      </c>
      <c r="BH395" s="54">
        <v>0</v>
      </c>
      <c r="BJ395" s="54">
        <v>0</v>
      </c>
      <c r="BZ395" s="54" t="s">
        <v>20</v>
      </c>
      <c r="CA395" s="54">
        <v>40</v>
      </c>
      <c r="CB395" s="54">
        <v>40</v>
      </c>
      <c r="CC395" s="54">
        <v>1.9</v>
      </c>
      <c r="CE395" s="54">
        <v>0</v>
      </c>
      <c r="CF395" s="54">
        <v>0</v>
      </c>
      <c r="CH395" s="54">
        <v>0</v>
      </c>
      <c r="CX395" s="54" t="s">
        <v>20</v>
      </c>
      <c r="CY395" s="54">
        <v>41.8</v>
      </c>
      <c r="CZ395" s="54">
        <v>41.8</v>
      </c>
      <c r="DA395" s="54">
        <v>1.897935253588517</v>
      </c>
      <c r="DC395" s="54">
        <v>0</v>
      </c>
      <c r="DD395" s="54">
        <v>0</v>
      </c>
      <c r="DF395" s="54">
        <v>0</v>
      </c>
      <c r="DV395" s="54" t="s">
        <v>20</v>
      </c>
      <c r="DW395" s="54">
        <v>41.8</v>
      </c>
      <c r="DX395" s="54">
        <v>41.8</v>
      </c>
      <c r="DY395" s="54">
        <v>1.897935253588517</v>
      </c>
      <c r="EA395" s="54">
        <v>0</v>
      </c>
      <c r="EB395" s="54">
        <v>0</v>
      </c>
      <c r="ED395" s="54">
        <v>0</v>
      </c>
      <c r="ET395" s="54" t="s">
        <v>20</v>
      </c>
      <c r="EU395" s="54">
        <v>40</v>
      </c>
      <c r="EV395" s="54">
        <v>40</v>
      </c>
      <c r="EW395" s="54">
        <v>1.9</v>
      </c>
      <c r="EY395" s="54">
        <v>0</v>
      </c>
      <c r="EZ395" s="54">
        <v>0</v>
      </c>
      <c r="FB395" s="54">
        <v>0</v>
      </c>
      <c r="FR395" s="54" t="s">
        <v>20</v>
      </c>
      <c r="FS395" s="54">
        <v>40</v>
      </c>
      <c r="FT395" s="54">
        <v>40</v>
      </c>
      <c r="FU395" s="54">
        <v>1.9</v>
      </c>
      <c r="FW395" s="54">
        <v>0</v>
      </c>
      <c r="FX395" s="54">
        <v>0</v>
      </c>
      <c r="FZ395" s="54">
        <v>0</v>
      </c>
      <c r="GP395" s="54" t="s">
        <v>20</v>
      </c>
      <c r="GQ395" s="54">
        <v>40</v>
      </c>
      <c r="GR395" s="54">
        <v>40</v>
      </c>
      <c r="GS395" s="54">
        <v>1.9</v>
      </c>
      <c r="GU395" s="54">
        <v>0</v>
      </c>
      <c r="GV395" s="54">
        <v>0</v>
      </c>
      <c r="GX395" s="54">
        <v>0</v>
      </c>
      <c r="HN395" s="54" t="s">
        <v>20</v>
      </c>
      <c r="HO395" s="54">
        <v>40</v>
      </c>
      <c r="HP395" s="54">
        <v>40</v>
      </c>
      <c r="HQ395" s="54">
        <v>1.9</v>
      </c>
      <c r="HS395" s="54">
        <v>0</v>
      </c>
      <c r="HT395" s="54">
        <v>0</v>
      </c>
      <c r="HV395" s="54">
        <v>0</v>
      </c>
    </row>
    <row r="396" spans="2:230" x14ac:dyDescent="0.25">
      <c r="F396" s="54" t="s">
        <v>61</v>
      </c>
      <c r="G396" s="54">
        <v>0</v>
      </c>
      <c r="H396" s="54">
        <v>0</v>
      </c>
      <c r="I396" s="54">
        <v>0</v>
      </c>
      <c r="K396" s="54">
        <v>0</v>
      </c>
      <c r="L396" s="54">
        <v>0</v>
      </c>
      <c r="N396" s="54">
        <v>0</v>
      </c>
      <c r="AD396" s="54" t="s">
        <v>61</v>
      </c>
      <c r="AE396" s="54">
        <v>0</v>
      </c>
      <c r="AF396" s="54">
        <v>0</v>
      </c>
      <c r="AG396" s="54">
        <v>0</v>
      </c>
      <c r="AI396" s="54">
        <v>0</v>
      </c>
      <c r="AJ396" s="54">
        <v>0</v>
      </c>
      <c r="AL396" s="54">
        <v>0</v>
      </c>
      <c r="BB396" s="54" t="s">
        <v>61</v>
      </c>
      <c r="BC396" s="54">
        <v>0</v>
      </c>
      <c r="BD396" s="54">
        <v>0</v>
      </c>
      <c r="BE396" s="54">
        <v>0</v>
      </c>
      <c r="BG396" s="54">
        <v>0</v>
      </c>
      <c r="BH396" s="54">
        <v>0</v>
      </c>
      <c r="BJ396" s="54">
        <v>0</v>
      </c>
      <c r="BZ396" s="54" t="s">
        <v>61</v>
      </c>
      <c r="CA396" s="54">
        <v>0</v>
      </c>
      <c r="CB396" s="54">
        <v>0</v>
      </c>
      <c r="CC396" s="54">
        <v>0</v>
      </c>
      <c r="CE396" s="54">
        <v>0</v>
      </c>
      <c r="CF396" s="54">
        <v>0</v>
      </c>
      <c r="CH396" s="54">
        <v>0</v>
      </c>
      <c r="CX396" s="54" t="s">
        <v>61</v>
      </c>
      <c r="CY396" s="54">
        <v>0.75000000000000011</v>
      </c>
      <c r="CZ396" s="54">
        <v>0.75000000000000011</v>
      </c>
      <c r="DA396" s="54">
        <v>5.8</v>
      </c>
      <c r="DC396" s="54">
        <v>4.25</v>
      </c>
      <c r="DD396" s="54">
        <v>5.8</v>
      </c>
      <c r="DF396" s="54">
        <v>2.7600000000000002</v>
      </c>
      <c r="DV396" s="54" t="s">
        <v>61</v>
      </c>
      <c r="DW396" s="54">
        <v>0.75000000000000011</v>
      </c>
      <c r="DX396" s="54">
        <v>0.75000000000000011</v>
      </c>
      <c r="DY396" s="54">
        <v>5.8</v>
      </c>
      <c r="EA396" s="54">
        <v>4.25</v>
      </c>
      <c r="EB396" s="54">
        <v>5.8</v>
      </c>
      <c r="ED396" s="54">
        <v>2.7600000000000002</v>
      </c>
      <c r="ET396" s="54" t="s">
        <v>61</v>
      </c>
      <c r="EU396" s="54">
        <v>0</v>
      </c>
      <c r="EV396" s="54">
        <v>0</v>
      </c>
      <c r="EW396" s="54">
        <v>0</v>
      </c>
      <c r="EY396" s="54">
        <v>0</v>
      </c>
      <c r="EZ396" s="54">
        <v>0</v>
      </c>
      <c r="FB396" s="54">
        <v>0</v>
      </c>
      <c r="FR396" s="54" t="s">
        <v>61</v>
      </c>
      <c r="FS396" s="54">
        <v>0</v>
      </c>
      <c r="FT396" s="54">
        <v>0</v>
      </c>
      <c r="FU396" s="54">
        <v>0</v>
      </c>
      <c r="FW396" s="54">
        <v>0</v>
      </c>
      <c r="FX396" s="54">
        <v>0</v>
      </c>
      <c r="FZ396" s="54">
        <v>0</v>
      </c>
      <c r="GP396" s="54" t="s">
        <v>61</v>
      </c>
      <c r="GQ396" s="54">
        <v>0</v>
      </c>
      <c r="GR396" s="54">
        <v>0</v>
      </c>
      <c r="GS396" s="54">
        <v>0</v>
      </c>
      <c r="GU396" s="54">
        <v>0</v>
      </c>
      <c r="GV396" s="54">
        <v>0</v>
      </c>
      <c r="GX396" s="54">
        <v>0</v>
      </c>
      <c r="HN396" s="54" t="s">
        <v>61</v>
      </c>
      <c r="HO396" s="54">
        <v>0</v>
      </c>
      <c r="HP396" s="54">
        <v>0</v>
      </c>
      <c r="HQ396" s="54">
        <v>0</v>
      </c>
      <c r="HS396" s="54">
        <v>0</v>
      </c>
      <c r="HT396" s="54">
        <v>0</v>
      </c>
      <c r="HV396" s="54">
        <v>0</v>
      </c>
    </row>
    <row r="397" spans="2:230" x14ac:dyDescent="0.25">
      <c r="F397" s="54" t="s">
        <v>19</v>
      </c>
      <c r="G397" s="54">
        <v>40</v>
      </c>
      <c r="H397" s="54">
        <v>40</v>
      </c>
      <c r="I397" s="54">
        <v>1.9</v>
      </c>
      <c r="K397" s="54">
        <v>0</v>
      </c>
      <c r="L397" s="54">
        <v>0</v>
      </c>
      <c r="N397" s="54">
        <v>0</v>
      </c>
      <c r="AD397" s="54" t="s">
        <v>19</v>
      </c>
      <c r="AE397" s="54">
        <v>40</v>
      </c>
      <c r="AF397" s="54">
        <v>40</v>
      </c>
      <c r="AG397" s="54">
        <v>1.9</v>
      </c>
      <c r="AI397" s="54">
        <v>0</v>
      </c>
      <c r="AJ397" s="54">
        <v>0</v>
      </c>
      <c r="AL397" s="54">
        <v>0</v>
      </c>
      <c r="BB397" s="54" t="s">
        <v>19</v>
      </c>
      <c r="BC397" s="54">
        <v>40</v>
      </c>
      <c r="BD397" s="54">
        <v>40</v>
      </c>
      <c r="BE397" s="54">
        <v>1.9</v>
      </c>
      <c r="BG397" s="54">
        <v>0</v>
      </c>
      <c r="BH397" s="54">
        <v>0</v>
      </c>
      <c r="BJ397" s="54">
        <v>0</v>
      </c>
      <c r="BZ397" s="54" t="s">
        <v>19</v>
      </c>
      <c r="CA397" s="54">
        <v>40</v>
      </c>
      <c r="CB397" s="54">
        <v>40</v>
      </c>
      <c r="CC397" s="54">
        <v>1.9</v>
      </c>
      <c r="CE397" s="54">
        <v>0</v>
      </c>
      <c r="CF397" s="54">
        <v>0</v>
      </c>
      <c r="CH397" s="54">
        <v>0</v>
      </c>
      <c r="CX397" s="54" t="s">
        <v>19</v>
      </c>
      <c r="CY397" s="54">
        <v>40</v>
      </c>
      <c r="CZ397" s="54">
        <v>40</v>
      </c>
      <c r="DA397" s="54">
        <v>1.9</v>
      </c>
      <c r="DC397" s="54">
        <v>0</v>
      </c>
      <c r="DD397" s="54">
        <v>0</v>
      </c>
      <c r="DF397" s="54">
        <v>0</v>
      </c>
      <c r="DV397" s="54" t="s">
        <v>19</v>
      </c>
      <c r="DW397" s="54">
        <v>40</v>
      </c>
      <c r="DX397" s="54">
        <v>40</v>
      </c>
      <c r="DY397" s="54">
        <v>1.9</v>
      </c>
      <c r="EA397" s="54">
        <v>0</v>
      </c>
      <c r="EB397" s="54">
        <v>0</v>
      </c>
      <c r="ED397" s="54">
        <v>0</v>
      </c>
      <c r="ET397" s="54" t="s">
        <v>19</v>
      </c>
      <c r="EU397" s="54">
        <v>41.8</v>
      </c>
      <c r="EV397" s="54">
        <v>41.8</v>
      </c>
      <c r="EW397" s="54">
        <v>1.897935253588517</v>
      </c>
      <c r="EY397" s="54">
        <v>0</v>
      </c>
      <c r="EZ397" s="54">
        <v>0</v>
      </c>
      <c r="FB397" s="54">
        <v>0</v>
      </c>
      <c r="FR397" s="54" t="s">
        <v>19</v>
      </c>
      <c r="FS397" s="54">
        <v>41.8</v>
      </c>
      <c r="FT397" s="54">
        <v>41.8</v>
      </c>
      <c r="FU397" s="54">
        <v>1.897935253588517</v>
      </c>
      <c r="FW397" s="54">
        <v>0</v>
      </c>
      <c r="FX397" s="54">
        <v>0</v>
      </c>
      <c r="FZ397" s="54">
        <v>0</v>
      </c>
      <c r="GP397" s="54" t="s">
        <v>19</v>
      </c>
      <c r="GQ397" s="54">
        <v>40</v>
      </c>
      <c r="GR397" s="54">
        <v>40</v>
      </c>
      <c r="GS397" s="54">
        <v>1.9</v>
      </c>
      <c r="GU397" s="54">
        <v>0</v>
      </c>
      <c r="GV397" s="54">
        <v>0</v>
      </c>
      <c r="GX397" s="54">
        <v>0</v>
      </c>
      <c r="HN397" s="54" t="s">
        <v>19</v>
      </c>
      <c r="HO397" s="54">
        <v>40</v>
      </c>
      <c r="HP397" s="54">
        <v>40</v>
      </c>
      <c r="HQ397" s="54">
        <v>1.9</v>
      </c>
      <c r="HS397" s="54">
        <v>0</v>
      </c>
      <c r="HT397" s="54">
        <v>0</v>
      </c>
      <c r="HV397" s="54">
        <v>0</v>
      </c>
    </row>
    <row r="398" spans="2:230" x14ac:dyDescent="0.25">
      <c r="F398" s="54" t="s">
        <v>63</v>
      </c>
      <c r="G398" s="54">
        <v>0</v>
      </c>
      <c r="H398" s="54">
        <v>0</v>
      </c>
      <c r="I398" s="54">
        <v>0</v>
      </c>
      <c r="K398" s="54">
        <v>0</v>
      </c>
      <c r="L398" s="54">
        <v>0</v>
      </c>
      <c r="N398" s="54">
        <v>0</v>
      </c>
      <c r="AD398" s="54" t="s">
        <v>63</v>
      </c>
      <c r="AE398" s="54">
        <v>0</v>
      </c>
      <c r="AF398" s="54">
        <v>0</v>
      </c>
      <c r="AG398" s="54">
        <v>0</v>
      </c>
      <c r="AI398" s="54">
        <v>0</v>
      </c>
      <c r="AJ398" s="54">
        <v>0</v>
      </c>
      <c r="AL398" s="54">
        <v>0</v>
      </c>
      <c r="BB398" s="54" t="s">
        <v>63</v>
      </c>
      <c r="BC398" s="54">
        <v>0</v>
      </c>
      <c r="BD398" s="54">
        <v>0</v>
      </c>
      <c r="BE398" s="54">
        <v>0</v>
      </c>
      <c r="BG398" s="54">
        <v>0</v>
      </c>
      <c r="BH398" s="54">
        <v>0</v>
      </c>
      <c r="BJ398" s="54">
        <v>0</v>
      </c>
      <c r="BZ398" s="54" t="s">
        <v>63</v>
      </c>
      <c r="CA398" s="54">
        <v>0</v>
      </c>
      <c r="CB398" s="54">
        <v>0</v>
      </c>
      <c r="CC398" s="54">
        <v>0</v>
      </c>
      <c r="CE398" s="54">
        <v>0</v>
      </c>
      <c r="CF398" s="54">
        <v>0</v>
      </c>
      <c r="CH398" s="54">
        <v>0</v>
      </c>
      <c r="CX398" s="54" t="s">
        <v>63</v>
      </c>
      <c r="CY398" s="54">
        <v>0</v>
      </c>
      <c r="CZ398" s="54">
        <v>0</v>
      </c>
      <c r="DA398" s="54">
        <v>0</v>
      </c>
      <c r="DC398" s="54">
        <v>0</v>
      </c>
      <c r="DD398" s="54">
        <v>0</v>
      </c>
      <c r="DF398" s="54">
        <v>0</v>
      </c>
      <c r="DV398" s="54" t="s">
        <v>63</v>
      </c>
      <c r="DW398" s="54">
        <v>0</v>
      </c>
      <c r="DX398" s="54">
        <v>0</v>
      </c>
      <c r="DY398" s="54">
        <v>0</v>
      </c>
      <c r="EA398" s="54">
        <v>0</v>
      </c>
      <c r="EB398" s="54">
        <v>0</v>
      </c>
      <c r="ED398" s="54">
        <v>0</v>
      </c>
      <c r="ET398" s="54" t="s">
        <v>63</v>
      </c>
      <c r="EU398" s="54">
        <v>0.75000000000000011</v>
      </c>
      <c r="EV398" s="54">
        <v>0.75000000000000011</v>
      </c>
      <c r="EW398" s="54">
        <v>5.8</v>
      </c>
      <c r="EY398" s="54">
        <v>4.25</v>
      </c>
      <c r="EZ398" s="54">
        <v>5.8</v>
      </c>
      <c r="FB398" s="54">
        <v>2.7600000000000002</v>
      </c>
      <c r="FR398" s="54" t="s">
        <v>63</v>
      </c>
      <c r="FS398" s="54">
        <v>0.75000000000000011</v>
      </c>
      <c r="FT398" s="54">
        <v>0.75000000000000011</v>
      </c>
      <c r="FU398" s="54">
        <v>5.8</v>
      </c>
      <c r="FW398" s="54">
        <v>4.25</v>
      </c>
      <c r="FX398" s="54">
        <v>5.8</v>
      </c>
      <c r="FZ398" s="54">
        <v>2.7600000000000002</v>
      </c>
      <c r="GP398" s="54" t="s">
        <v>63</v>
      </c>
      <c r="GQ398" s="54">
        <v>0</v>
      </c>
      <c r="GR398" s="54">
        <v>0</v>
      </c>
      <c r="GS398" s="54">
        <v>0</v>
      </c>
      <c r="GU398" s="54">
        <v>0</v>
      </c>
      <c r="GV398" s="54">
        <v>0</v>
      </c>
      <c r="GX398" s="54">
        <v>0</v>
      </c>
      <c r="HN398" s="54" t="s">
        <v>63</v>
      </c>
      <c r="HO398" s="54">
        <v>0</v>
      </c>
      <c r="HP398" s="54">
        <v>0</v>
      </c>
      <c r="HQ398" s="54">
        <v>0</v>
      </c>
      <c r="HS398" s="54">
        <v>0</v>
      </c>
      <c r="HT398" s="54">
        <v>0</v>
      </c>
      <c r="HV398" s="54">
        <v>0</v>
      </c>
    </row>
    <row r="399" spans="2:230" x14ac:dyDescent="0.25">
      <c r="F399" s="54" t="s">
        <v>21</v>
      </c>
      <c r="G399" s="54">
        <v>40</v>
      </c>
      <c r="H399" s="54">
        <v>40</v>
      </c>
      <c r="I399" s="54">
        <v>1.9</v>
      </c>
      <c r="K399" s="54">
        <v>0</v>
      </c>
      <c r="L399" s="54">
        <v>0</v>
      </c>
      <c r="N399" s="54">
        <v>0</v>
      </c>
      <c r="AD399" s="54" t="s">
        <v>21</v>
      </c>
      <c r="AE399" s="54">
        <v>40</v>
      </c>
      <c r="AF399" s="54">
        <v>40</v>
      </c>
      <c r="AG399" s="54">
        <v>1.9</v>
      </c>
      <c r="AI399" s="54">
        <v>0</v>
      </c>
      <c r="AJ399" s="54">
        <v>0</v>
      </c>
      <c r="AL399" s="54">
        <v>0</v>
      </c>
      <c r="BB399" s="54" t="s">
        <v>21</v>
      </c>
      <c r="BC399" s="54">
        <v>40</v>
      </c>
      <c r="BD399" s="54">
        <v>40</v>
      </c>
      <c r="BE399" s="54">
        <v>1.9</v>
      </c>
      <c r="BG399" s="54">
        <v>0</v>
      </c>
      <c r="BH399" s="54">
        <v>0</v>
      </c>
      <c r="BJ399" s="54">
        <v>0</v>
      </c>
      <c r="BZ399" s="54" t="s">
        <v>21</v>
      </c>
      <c r="CA399" s="54">
        <v>40</v>
      </c>
      <c r="CB399" s="54">
        <v>40</v>
      </c>
      <c r="CC399" s="54">
        <v>1.9</v>
      </c>
      <c r="CE399" s="54">
        <v>0</v>
      </c>
      <c r="CF399" s="54">
        <v>0</v>
      </c>
      <c r="CH399" s="54">
        <v>0</v>
      </c>
      <c r="CX399" s="54" t="s">
        <v>21</v>
      </c>
      <c r="CY399" s="54">
        <v>40</v>
      </c>
      <c r="CZ399" s="54">
        <v>40</v>
      </c>
      <c r="DA399" s="54">
        <v>1.9</v>
      </c>
      <c r="DC399" s="54">
        <v>0</v>
      </c>
      <c r="DD399" s="54">
        <v>0</v>
      </c>
      <c r="DF399" s="54">
        <v>0</v>
      </c>
      <c r="DV399" s="54" t="s">
        <v>21</v>
      </c>
      <c r="DW399" s="54">
        <v>40</v>
      </c>
      <c r="DX399" s="54">
        <v>40</v>
      </c>
      <c r="DY399" s="54">
        <v>1.9</v>
      </c>
      <c r="EA399" s="54">
        <v>0</v>
      </c>
      <c r="EB399" s="54">
        <v>0</v>
      </c>
      <c r="ED399" s="54">
        <v>0</v>
      </c>
      <c r="ET399" s="54" t="s">
        <v>21</v>
      </c>
      <c r="EU399" s="54">
        <v>40</v>
      </c>
      <c r="EV399" s="54">
        <v>40</v>
      </c>
      <c r="EW399" s="54">
        <v>1.9</v>
      </c>
      <c r="EY399" s="54">
        <v>0</v>
      </c>
      <c r="EZ399" s="54">
        <v>0</v>
      </c>
      <c r="FB399" s="54">
        <v>0</v>
      </c>
      <c r="FR399" s="54" t="s">
        <v>21</v>
      </c>
      <c r="FS399" s="54">
        <v>40</v>
      </c>
      <c r="FT399" s="54">
        <v>40</v>
      </c>
      <c r="FU399" s="54">
        <v>1.9</v>
      </c>
      <c r="FW399" s="54">
        <v>0</v>
      </c>
      <c r="FX399" s="54">
        <v>0</v>
      </c>
      <c r="FZ399" s="54">
        <v>0</v>
      </c>
      <c r="GP399" s="54" t="s">
        <v>21</v>
      </c>
      <c r="GQ399" s="54">
        <v>41.8</v>
      </c>
      <c r="GR399" s="54">
        <v>41.8</v>
      </c>
      <c r="GS399" s="54">
        <v>1.897935253588517</v>
      </c>
      <c r="GU399" s="54">
        <v>0</v>
      </c>
      <c r="GV399" s="54">
        <v>0</v>
      </c>
      <c r="GX399" s="54">
        <v>0</v>
      </c>
      <c r="HN399" s="54" t="s">
        <v>21</v>
      </c>
      <c r="HO399" s="54">
        <v>41.8</v>
      </c>
      <c r="HP399" s="54">
        <v>41.8</v>
      </c>
      <c r="HQ399" s="54">
        <v>1.897935253588517</v>
      </c>
      <c r="HS399" s="54">
        <v>0</v>
      </c>
      <c r="HT399" s="54">
        <v>0</v>
      </c>
      <c r="HV399" s="54">
        <v>0</v>
      </c>
    </row>
    <row r="400" spans="2:230" x14ac:dyDescent="0.25">
      <c r="F400" s="54" t="s">
        <v>64</v>
      </c>
      <c r="G400" s="54">
        <v>0</v>
      </c>
      <c r="H400" s="54">
        <v>0</v>
      </c>
      <c r="I400" s="54">
        <v>0</v>
      </c>
      <c r="K400" s="54">
        <v>0</v>
      </c>
      <c r="L400" s="54">
        <v>0</v>
      </c>
      <c r="N400" s="54">
        <v>0</v>
      </c>
      <c r="AD400" s="54" t="s">
        <v>64</v>
      </c>
      <c r="AE400" s="54">
        <v>0</v>
      </c>
      <c r="AF400" s="54">
        <v>0</v>
      </c>
      <c r="AG400" s="54">
        <v>0</v>
      </c>
      <c r="AI400" s="54">
        <v>0</v>
      </c>
      <c r="AJ400" s="54">
        <v>0</v>
      </c>
      <c r="AL400" s="54">
        <v>0</v>
      </c>
      <c r="BB400" s="54" t="s">
        <v>64</v>
      </c>
      <c r="BC400" s="54">
        <v>0</v>
      </c>
      <c r="BD400" s="54">
        <v>0</v>
      </c>
      <c r="BE400" s="54">
        <v>0</v>
      </c>
      <c r="BG400" s="54">
        <v>0</v>
      </c>
      <c r="BH400" s="54">
        <v>0</v>
      </c>
      <c r="BJ400" s="54">
        <v>0</v>
      </c>
      <c r="BZ400" s="54" t="s">
        <v>64</v>
      </c>
      <c r="CA400" s="54">
        <v>0</v>
      </c>
      <c r="CB400" s="54">
        <v>0</v>
      </c>
      <c r="CC400" s="54">
        <v>0</v>
      </c>
      <c r="CE400" s="54">
        <v>0</v>
      </c>
      <c r="CF400" s="54">
        <v>0</v>
      </c>
      <c r="CH400" s="54">
        <v>0</v>
      </c>
      <c r="CX400" s="54" t="s">
        <v>64</v>
      </c>
      <c r="CY400" s="54">
        <v>0</v>
      </c>
      <c r="CZ400" s="54">
        <v>0</v>
      </c>
      <c r="DA400" s="54">
        <v>0</v>
      </c>
      <c r="DC400" s="54">
        <v>0</v>
      </c>
      <c r="DD400" s="54">
        <v>0</v>
      </c>
      <c r="DF400" s="54">
        <v>0</v>
      </c>
      <c r="DV400" s="54" t="s">
        <v>64</v>
      </c>
      <c r="DW400" s="54">
        <v>0</v>
      </c>
      <c r="DX400" s="54">
        <v>0</v>
      </c>
      <c r="DY400" s="54">
        <v>0</v>
      </c>
      <c r="EA400" s="54">
        <v>0</v>
      </c>
      <c r="EB400" s="54">
        <v>0</v>
      </c>
      <c r="ED400" s="54">
        <v>0</v>
      </c>
      <c r="ET400" s="54" t="s">
        <v>64</v>
      </c>
      <c r="EU400" s="54">
        <v>0</v>
      </c>
      <c r="EV400" s="54">
        <v>0</v>
      </c>
      <c r="EW400" s="54">
        <v>0</v>
      </c>
      <c r="EY400" s="54">
        <v>0</v>
      </c>
      <c r="EZ400" s="54">
        <v>0</v>
      </c>
      <c r="FB400" s="54">
        <v>0</v>
      </c>
      <c r="FR400" s="54" t="s">
        <v>64</v>
      </c>
      <c r="FS400" s="54">
        <v>0</v>
      </c>
      <c r="FT400" s="54">
        <v>0</v>
      </c>
      <c r="FU400" s="54">
        <v>0</v>
      </c>
      <c r="FW400" s="54">
        <v>0</v>
      </c>
      <c r="FX400" s="54">
        <v>0</v>
      </c>
      <c r="FZ400" s="54">
        <v>0</v>
      </c>
      <c r="GP400" s="54" t="s">
        <v>64</v>
      </c>
      <c r="GQ400" s="54">
        <v>0.75000000000000011</v>
      </c>
      <c r="GR400" s="54">
        <v>0.75000000000000011</v>
      </c>
      <c r="GS400" s="54">
        <v>5.8</v>
      </c>
      <c r="GU400" s="54">
        <v>4.25</v>
      </c>
      <c r="GV400" s="54">
        <v>5.8</v>
      </c>
      <c r="GX400" s="54">
        <v>2.7600000000000002</v>
      </c>
      <c r="HN400" s="54" t="s">
        <v>64</v>
      </c>
      <c r="HO400" s="54">
        <v>0.75000000000000011</v>
      </c>
      <c r="HP400" s="54">
        <v>0.75000000000000011</v>
      </c>
      <c r="HQ400" s="54">
        <v>5.8</v>
      </c>
      <c r="HS400" s="54">
        <v>4.25</v>
      </c>
      <c r="HT400" s="54">
        <v>5.8</v>
      </c>
      <c r="HV400" s="54">
        <v>2.7600000000000002</v>
      </c>
    </row>
    <row r="401" spans="2:230" x14ac:dyDescent="0.25">
      <c r="F401" s="54" t="s">
        <v>45</v>
      </c>
      <c r="G401" s="54">
        <v>130</v>
      </c>
      <c r="H401" s="54">
        <v>0</v>
      </c>
      <c r="I401" s="54">
        <v>0</v>
      </c>
      <c r="N401" s="54">
        <v>148.3710554960868</v>
      </c>
      <c r="AD401" s="54" t="s">
        <v>45</v>
      </c>
      <c r="AE401" s="54">
        <v>130</v>
      </c>
      <c r="AF401" s="54">
        <v>0</v>
      </c>
      <c r="AG401" s="54">
        <v>0</v>
      </c>
      <c r="AL401" s="54">
        <v>148.3710554960868</v>
      </c>
      <c r="BB401" s="54" t="s">
        <v>45</v>
      </c>
      <c r="BC401" s="54">
        <v>130</v>
      </c>
      <c r="BD401" s="54">
        <v>0</v>
      </c>
      <c r="BE401" s="54">
        <v>0</v>
      </c>
      <c r="BJ401" s="54">
        <v>148.3710554960868</v>
      </c>
      <c r="BZ401" s="54" t="s">
        <v>45</v>
      </c>
      <c r="CA401" s="54">
        <v>130</v>
      </c>
      <c r="CB401" s="54">
        <v>0</v>
      </c>
      <c r="CC401" s="54">
        <v>0</v>
      </c>
      <c r="CH401" s="54">
        <v>148.3710554960868</v>
      </c>
      <c r="CX401" s="54" t="s">
        <v>45</v>
      </c>
      <c r="CY401" s="54">
        <v>130</v>
      </c>
      <c r="CZ401" s="54">
        <v>0</v>
      </c>
      <c r="DA401" s="54">
        <v>0</v>
      </c>
      <c r="DF401" s="54">
        <v>148.3710554960868</v>
      </c>
      <c r="DV401" s="54" t="s">
        <v>45</v>
      </c>
      <c r="DW401" s="54">
        <v>130</v>
      </c>
      <c r="DX401" s="54">
        <v>0</v>
      </c>
      <c r="DY401" s="54">
        <v>0</v>
      </c>
      <c r="ED401" s="54">
        <v>148.3710554960868</v>
      </c>
      <c r="ET401" s="54" t="s">
        <v>45</v>
      </c>
      <c r="EU401" s="54">
        <v>130</v>
      </c>
      <c r="EV401" s="54">
        <v>0</v>
      </c>
      <c r="EW401" s="54">
        <v>0</v>
      </c>
      <c r="FB401" s="54">
        <v>148.3710554960868</v>
      </c>
      <c r="FR401" s="54" t="s">
        <v>45</v>
      </c>
      <c r="FS401" s="54">
        <v>130</v>
      </c>
      <c r="FT401" s="54">
        <v>0</v>
      </c>
      <c r="FU401" s="54">
        <v>0</v>
      </c>
      <c r="FZ401" s="54">
        <v>148.3710554960868</v>
      </c>
      <c r="GP401" s="54" t="s">
        <v>45</v>
      </c>
      <c r="GQ401" s="54">
        <v>130</v>
      </c>
      <c r="GR401" s="54">
        <v>0</v>
      </c>
      <c r="GS401" s="54">
        <v>0</v>
      </c>
      <c r="GX401" s="54">
        <v>148.3710554960868</v>
      </c>
      <c r="HN401" s="54" t="s">
        <v>45</v>
      </c>
      <c r="HO401" s="54">
        <v>130</v>
      </c>
      <c r="HP401" s="54">
        <v>0</v>
      </c>
      <c r="HQ401" s="54">
        <v>0</v>
      </c>
      <c r="HV401" s="54">
        <v>148.3710554960868</v>
      </c>
    </row>
    <row r="404" spans="2:230" x14ac:dyDescent="0.25">
      <c r="G404" s="54" t="s">
        <v>75</v>
      </c>
      <c r="H404" s="54" t="s">
        <v>76</v>
      </c>
      <c r="I404" s="54" t="s">
        <v>77</v>
      </c>
      <c r="AE404" s="54" t="s">
        <v>75</v>
      </c>
      <c r="AF404" s="54" t="s">
        <v>76</v>
      </c>
      <c r="AG404" s="54" t="s">
        <v>77</v>
      </c>
      <c r="BC404" s="54" t="s">
        <v>75</v>
      </c>
      <c r="BD404" s="54" t="s">
        <v>76</v>
      </c>
      <c r="BE404" s="54" t="s">
        <v>77</v>
      </c>
      <c r="CA404" s="54" t="s">
        <v>75</v>
      </c>
      <c r="CB404" s="54" t="s">
        <v>76</v>
      </c>
      <c r="CC404" s="54" t="s">
        <v>77</v>
      </c>
      <c r="CY404" s="54" t="s">
        <v>75</v>
      </c>
      <c r="CZ404" s="54" t="s">
        <v>76</v>
      </c>
      <c r="DA404" s="54" t="s">
        <v>77</v>
      </c>
      <c r="DW404" s="54" t="s">
        <v>75</v>
      </c>
      <c r="DX404" s="54" t="s">
        <v>76</v>
      </c>
      <c r="DY404" s="54" t="s">
        <v>77</v>
      </c>
      <c r="EU404" s="54" t="s">
        <v>75</v>
      </c>
      <c r="EV404" s="54" t="s">
        <v>76</v>
      </c>
      <c r="EW404" s="54" t="s">
        <v>77</v>
      </c>
      <c r="FS404" s="54" t="s">
        <v>75</v>
      </c>
      <c r="FT404" s="54" t="s">
        <v>76</v>
      </c>
      <c r="FU404" s="54" t="s">
        <v>77</v>
      </c>
      <c r="GQ404" s="54" t="s">
        <v>75</v>
      </c>
      <c r="GR404" s="54" t="s">
        <v>76</v>
      </c>
      <c r="GS404" s="54" t="s">
        <v>77</v>
      </c>
      <c r="HO404" s="54" t="s">
        <v>75</v>
      </c>
      <c r="HP404" s="54" t="s">
        <v>76</v>
      </c>
      <c r="HQ404" s="54" t="s">
        <v>77</v>
      </c>
    </row>
    <row r="406" spans="2:230" x14ac:dyDescent="0.25">
      <c r="F406" s="54" t="s">
        <v>78</v>
      </c>
      <c r="G406" s="54">
        <v>130</v>
      </c>
      <c r="H406" s="54">
        <v>2.4</v>
      </c>
      <c r="I406" s="54">
        <v>312</v>
      </c>
      <c r="AD406" s="54" t="s">
        <v>78</v>
      </c>
      <c r="AE406" s="54">
        <v>130</v>
      </c>
      <c r="AF406" s="54">
        <v>2.4</v>
      </c>
      <c r="AG406" s="54">
        <v>312</v>
      </c>
      <c r="BB406" s="54" t="s">
        <v>78</v>
      </c>
      <c r="BC406" s="54">
        <v>130</v>
      </c>
      <c r="BD406" s="54">
        <v>2.4</v>
      </c>
      <c r="BE406" s="54">
        <v>312</v>
      </c>
      <c r="BZ406" s="54" t="s">
        <v>78</v>
      </c>
      <c r="CA406" s="54">
        <v>130</v>
      </c>
      <c r="CB406" s="54">
        <v>2.4</v>
      </c>
      <c r="CC406" s="54">
        <v>312</v>
      </c>
      <c r="CX406" s="54" t="s">
        <v>78</v>
      </c>
      <c r="CY406" s="54">
        <v>130</v>
      </c>
      <c r="CZ406" s="54">
        <v>2.4</v>
      </c>
      <c r="DA406" s="54">
        <v>312</v>
      </c>
      <c r="DV406" s="54" t="s">
        <v>78</v>
      </c>
      <c r="DW406" s="54">
        <v>130</v>
      </c>
      <c r="DX406" s="54">
        <v>2.4</v>
      </c>
      <c r="DY406" s="54">
        <v>312</v>
      </c>
      <c r="ET406" s="54" t="s">
        <v>78</v>
      </c>
      <c r="EU406" s="54">
        <v>130</v>
      </c>
      <c r="EV406" s="54">
        <v>2.4</v>
      </c>
      <c r="EW406" s="54">
        <v>312</v>
      </c>
      <c r="FR406" s="54" t="s">
        <v>78</v>
      </c>
      <c r="FS406" s="54">
        <v>130</v>
      </c>
      <c r="FT406" s="54">
        <v>2.4</v>
      </c>
      <c r="FU406" s="54">
        <v>312</v>
      </c>
      <c r="GP406" s="54" t="s">
        <v>78</v>
      </c>
      <c r="GQ406" s="54">
        <v>130</v>
      </c>
      <c r="GR406" s="54">
        <v>2.4</v>
      </c>
      <c r="GS406" s="54">
        <v>312</v>
      </c>
      <c r="HN406" s="54" t="s">
        <v>78</v>
      </c>
      <c r="HO406" s="54">
        <v>130</v>
      </c>
      <c r="HP406" s="54">
        <v>2.4</v>
      </c>
      <c r="HQ406" s="54">
        <v>312</v>
      </c>
    </row>
    <row r="407" spans="2:230" x14ac:dyDescent="0.25">
      <c r="F407" s="54" t="s">
        <v>79</v>
      </c>
      <c r="G407" s="54">
        <v>0</v>
      </c>
      <c r="H407" s="54">
        <v>0</v>
      </c>
      <c r="I407" s="54">
        <v>0</v>
      </c>
      <c r="AD407" s="54" t="s">
        <v>79</v>
      </c>
      <c r="AE407" s="54">
        <v>0</v>
      </c>
      <c r="AF407" s="54">
        <v>0</v>
      </c>
      <c r="AG407" s="54">
        <v>0</v>
      </c>
      <c r="BB407" s="54" t="s">
        <v>79</v>
      </c>
      <c r="BC407" s="54">
        <v>0</v>
      </c>
      <c r="BD407" s="54">
        <v>0</v>
      </c>
      <c r="BE407" s="54">
        <v>0</v>
      </c>
      <c r="BZ407" s="54" t="s">
        <v>79</v>
      </c>
      <c r="CA407" s="54">
        <v>0</v>
      </c>
      <c r="CB407" s="54">
        <v>0</v>
      </c>
      <c r="CC407" s="54">
        <v>0</v>
      </c>
      <c r="CX407" s="54" t="s">
        <v>79</v>
      </c>
      <c r="CY407" s="54">
        <v>0</v>
      </c>
      <c r="CZ407" s="54">
        <v>0</v>
      </c>
      <c r="DA407" s="54">
        <v>0</v>
      </c>
      <c r="DV407" s="54" t="s">
        <v>79</v>
      </c>
      <c r="DW407" s="54">
        <v>0</v>
      </c>
      <c r="DX407" s="54">
        <v>0</v>
      </c>
      <c r="DY407" s="54">
        <v>0</v>
      </c>
      <c r="ET407" s="54" t="s">
        <v>79</v>
      </c>
      <c r="EU407" s="54">
        <v>0</v>
      </c>
      <c r="EV407" s="54">
        <v>0</v>
      </c>
      <c r="EW407" s="54">
        <v>0</v>
      </c>
      <c r="FR407" s="54" t="s">
        <v>79</v>
      </c>
      <c r="FS407" s="54">
        <v>0</v>
      </c>
      <c r="FT407" s="54">
        <v>0</v>
      </c>
      <c r="FU407" s="54">
        <v>0</v>
      </c>
      <c r="GP407" s="54" t="s">
        <v>79</v>
      </c>
      <c r="GQ407" s="54">
        <v>0</v>
      </c>
      <c r="GR407" s="54">
        <v>0</v>
      </c>
      <c r="GS407" s="54">
        <v>0</v>
      </c>
      <c r="HN407" s="54" t="s">
        <v>79</v>
      </c>
      <c r="HO407" s="54">
        <v>0</v>
      </c>
      <c r="HP407" s="54">
        <v>0</v>
      </c>
      <c r="HQ407" s="54">
        <v>0</v>
      </c>
    </row>
    <row r="408" spans="2:230" x14ac:dyDescent="0.25">
      <c r="F408" s="54" t="s">
        <v>80</v>
      </c>
      <c r="G408" s="54">
        <v>0</v>
      </c>
      <c r="H408" s="54">
        <v>0</v>
      </c>
      <c r="I408" s="54">
        <v>0</v>
      </c>
      <c r="AD408" s="54" t="s">
        <v>80</v>
      </c>
      <c r="AE408" s="54">
        <v>0</v>
      </c>
      <c r="AF408" s="54">
        <v>0</v>
      </c>
      <c r="AG408" s="54">
        <v>0</v>
      </c>
      <c r="BB408" s="54" t="s">
        <v>80</v>
      </c>
      <c r="BC408" s="54">
        <v>0</v>
      </c>
      <c r="BD408" s="54">
        <v>0</v>
      </c>
      <c r="BE408" s="54">
        <v>0</v>
      </c>
      <c r="BZ408" s="54" t="s">
        <v>80</v>
      </c>
      <c r="CA408" s="54">
        <v>0</v>
      </c>
      <c r="CB408" s="54">
        <v>0</v>
      </c>
      <c r="CC408" s="54">
        <v>0</v>
      </c>
      <c r="CX408" s="54" t="s">
        <v>80</v>
      </c>
      <c r="CY408" s="54">
        <v>0</v>
      </c>
      <c r="CZ408" s="54">
        <v>0</v>
      </c>
      <c r="DA408" s="54">
        <v>0</v>
      </c>
      <c r="DV408" s="54" t="s">
        <v>80</v>
      </c>
      <c r="DW408" s="54">
        <v>0</v>
      </c>
      <c r="DX408" s="54">
        <v>0</v>
      </c>
      <c r="DY408" s="54">
        <v>0</v>
      </c>
      <c r="ET408" s="54" t="s">
        <v>80</v>
      </c>
      <c r="EU408" s="54">
        <v>0</v>
      </c>
      <c r="EV408" s="54">
        <v>0</v>
      </c>
      <c r="EW408" s="54">
        <v>0</v>
      </c>
      <c r="FR408" s="54" t="s">
        <v>80</v>
      </c>
      <c r="FS408" s="54">
        <v>0</v>
      </c>
      <c r="FT408" s="54">
        <v>0</v>
      </c>
      <c r="FU408" s="54">
        <v>0</v>
      </c>
      <c r="GP408" s="54" t="s">
        <v>80</v>
      </c>
      <c r="GQ408" s="54">
        <v>0</v>
      </c>
      <c r="GR408" s="54">
        <v>0</v>
      </c>
      <c r="GS408" s="54">
        <v>0</v>
      </c>
      <c r="HN408" s="54" t="s">
        <v>80</v>
      </c>
      <c r="HO408" s="54">
        <v>0</v>
      </c>
      <c r="HP408" s="54">
        <v>0</v>
      </c>
      <c r="HQ408" s="54">
        <v>0</v>
      </c>
    </row>
    <row r="410" spans="2:230" x14ac:dyDescent="0.25">
      <c r="F410" s="54" t="s">
        <v>81</v>
      </c>
      <c r="G410" s="54">
        <v>130</v>
      </c>
      <c r="I410" s="54">
        <v>312</v>
      </c>
      <c r="AD410" s="54" t="s">
        <v>81</v>
      </c>
      <c r="AE410" s="54">
        <v>130</v>
      </c>
      <c r="AG410" s="54">
        <v>312</v>
      </c>
      <c r="BB410" s="54" t="s">
        <v>81</v>
      </c>
      <c r="BC410" s="54">
        <v>130</v>
      </c>
      <c r="BE410" s="54">
        <v>312</v>
      </c>
      <c r="BZ410" s="54" t="s">
        <v>81</v>
      </c>
      <c r="CA410" s="54">
        <v>130</v>
      </c>
      <c r="CC410" s="54">
        <v>312</v>
      </c>
      <c r="CX410" s="54" t="s">
        <v>81</v>
      </c>
      <c r="CY410" s="54">
        <v>130</v>
      </c>
      <c r="DA410" s="54">
        <v>312</v>
      </c>
      <c r="DV410" s="54" t="s">
        <v>81</v>
      </c>
      <c r="DW410" s="54">
        <v>130</v>
      </c>
      <c r="DY410" s="54">
        <v>312</v>
      </c>
      <c r="ET410" s="54" t="s">
        <v>81</v>
      </c>
      <c r="EU410" s="54">
        <v>130</v>
      </c>
      <c r="EW410" s="54">
        <v>312</v>
      </c>
      <c r="FR410" s="54" t="s">
        <v>81</v>
      </c>
      <c r="FS410" s="54">
        <v>130</v>
      </c>
      <c r="FU410" s="54">
        <v>312</v>
      </c>
      <c r="GP410" s="54" t="s">
        <v>81</v>
      </c>
      <c r="GQ410" s="54">
        <v>130</v>
      </c>
      <c r="GS410" s="54">
        <v>312</v>
      </c>
      <c r="HN410" s="54" t="s">
        <v>81</v>
      </c>
      <c r="HO410" s="54">
        <v>130</v>
      </c>
      <c r="HQ410" s="54">
        <v>312</v>
      </c>
    </row>
    <row r="414" spans="2:230" s="330" customFormat="1" x14ac:dyDescent="0.25">
      <c r="W414" s="54"/>
    </row>
    <row r="416" spans="2:230" x14ac:dyDescent="0.25">
      <c r="B416" s="54" t="s">
        <v>152</v>
      </c>
      <c r="C416" s="54">
        <v>4.0435131987577639</v>
      </c>
      <c r="D416" s="54">
        <v>4.0435131987577639</v>
      </c>
      <c r="Z416" s="54" t="s">
        <v>152</v>
      </c>
      <c r="AA416" s="54">
        <v>4.0435131987577639</v>
      </c>
      <c r="AB416" s="54">
        <v>4.0435131987577639</v>
      </c>
      <c r="AX416" s="54" t="s">
        <v>152</v>
      </c>
      <c r="AY416" s="54">
        <v>4.0435131987577639</v>
      </c>
      <c r="AZ416" s="54">
        <v>4.0435131987577639</v>
      </c>
      <c r="BV416" s="54" t="s">
        <v>152</v>
      </c>
      <c r="BW416" s="54">
        <v>4.0435131987577639</v>
      </c>
      <c r="BX416" s="54">
        <v>4.0435131987577639</v>
      </c>
      <c r="CT416" s="54" t="s">
        <v>152</v>
      </c>
      <c r="CU416" s="54">
        <v>4.0435131987577639</v>
      </c>
      <c r="CV416" s="54">
        <v>4.0435131987577639</v>
      </c>
      <c r="DR416" s="54" t="s">
        <v>152</v>
      </c>
      <c r="DS416" s="54">
        <v>4.0435131987577639</v>
      </c>
      <c r="DT416" s="54">
        <v>4.0435131987577639</v>
      </c>
      <c r="EP416" s="54" t="s">
        <v>152</v>
      </c>
      <c r="EQ416" s="54">
        <v>4.0435131987577639</v>
      </c>
      <c r="ER416" s="54">
        <v>4.0435131987577639</v>
      </c>
      <c r="FN416" s="54" t="s">
        <v>152</v>
      </c>
      <c r="FO416" s="54">
        <v>4.0435131987577639</v>
      </c>
      <c r="FP416" s="54">
        <v>4.0435131987577639</v>
      </c>
      <c r="GL416" s="54" t="s">
        <v>152</v>
      </c>
      <c r="GM416" s="54">
        <v>4.0435131987577639</v>
      </c>
      <c r="GN416" s="54">
        <v>4.0435131987577639</v>
      </c>
      <c r="HJ416" s="54" t="s">
        <v>152</v>
      </c>
      <c r="HK416" s="54">
        <v>4.0435131987577639</v>
      </c>
      <c r="HL416" s="54">
        <v>4.0435131987577639</v>
      </c>
    </row>
    <row r="417" spans="2:225" x14ac:dyDescent="0.25">
      <c r="B417" s="54" t="s">
        <v>153</v>
      </c>
      <c r="C417" s="54">
        <v>420</v>
      </c>
      <c r="Z417" s="54" t="s">
        <v>153</v>
      </c>
      <c r="AA417" s="54">
        <v>420</v>
      </c>
      <c r="AX417" s="54" t="s">
        <v>153</v>
      </c>
      <c r="AY417" s="54">
        <v>420</v>
      </c>
      <c r="BV417" s="54" t="s">
        <v>153</v>
      </c>
      <c r="BW417" s="54">
        <v>420</v>
      </c>
      <c r="CT417" s="54" t="s">
        <v>153</v>
      </c>
      <c r="CU417" s="54">
        <v>420</v>
      </c>
      <c r="DR417" s="54" t="s">
        <v>153</v>
      </c>
      <c r="DS417" s="54">
        <v>420</v>
      </c>
      <c r="EP417" s="54" t="s">
        <v>153</v>
      </c>
      <c r="EQ417" s="54">
        <v>420</v>
      </c>
      <c r="FN417" s="54" t="s">
        <v>153</v>
      </c>
      <c r="FO417" s="54">
        <v>420</v>
      </c>
      <c r="GL417" s="54" t="s">
        <v>153</v>
      </c>
      <c r="GM417" s="54">
        <v>420</v>
      </c>
      <c r="HJ417" s="54" t="s">
        <v>153</v>
      </c>
      <c r="HK417" s="54">
        <v>420</v>
      </c>
    </row>
    <row r="419" spans="2:225" x14ac:dyDescent="0.25">
      <c r="B419" s="54" t="s">
        <v>136</v>
      </c>
      <c r="C419" s="54" t="s">
        <v>154</v>
      </c>
      <c r="D419" s="54" t="s">
        <v>137</v>
      </c>
      <c r="Z419" s="54" t="s">
        <v>136</v>
      </c>
      <c r="AA419" s="54" t="s">
        <v>154</v>
      </c>
      <c r="AB419" s="54" t="s">
        <v>137</v>
      </c>
      <c r="AX419" s="54" t="s">
        <v>136</v>
      </c>
      <c r="AY419" s="54" t="s">
        <v>154</v>
      </c>
      <c r="AZ419" s="54" t="s">
        <v>137</v>
      </c>
      <c r="BV419" s="54" t="s">
        <v>136</v>
      </c>
      <c r="BW419" s="54" t="s">
        <v>154</v>
      </c>
      <c r="BX419" s="54" t="s">
        <v>137</v>
      </c>
      <c r="CT419" s="54" t="s">
        <v>136</v>
      </c>
      <c r="CU419" s="54" t="s">
        <v>154</v>
      </c>
      <c r="CV419" s="54" t="s">
        <v>137</v>
      </c>
      <c r="DR419" s="54" t="s">
        <v>136</v>
      </c>
      <c r="DS419" s="54" t="s">
        <v>154</v>
      </c>
      <c r="DT419" s="54" t="s">
        <v>137</v>
      </c>
      <c r="EP419" s="54" t="s">
        <v>136</v>
      </c>
      <c r="EQ419" s="54" t="s">
        <v>154</v>
      </c>
      <c r="ER419" s="54" t="s">
        <v>137</v>
      </c>
      <c r="FN419" s="54" t="s">
        <v>136</v>
      </c>
      <c r="FO419" s="54" t="s">
        <v>154</v>
      </c>
      <c r="FP419" s="54" t="s">
        <v>137</v>
      </c>
      <c r="GL419" s="54" t="s">
        <v>136</v>
      </c>
      <c r="GM419" s="54" t="s">
        <v>154</v>
      </c>
      <c r="GN419" s="54" t="s">
        <v>137</v>
      </c>
      <c r="HJ419" s="54" t="s">
        <v>136</v>
      </c>
      <c r="HK419" s="54" t="s">
        <v>154</v>
      </c>
      <c r="HL419" s="54" t="s">
        <v>137</v>
      </c>
    </row>
    <row r="420" spans="2:225" x14ac:dyDescent="0.25">
      <c r="B420" s="54">
        <v>0.65125432993452936</v>
      </c>
      <c r="C420" s="54">
        <v>7.4541057641862638</v>
      </c>
      <c r="D420" s="54">
        <v>1.9809057434300219</v>
      </c>
      <c r="Z420" s="54">
        <v>0.65125432993452936</v>
      </c>
      <c r="AA420" s="54">
        <v>7.4541057641862638</v>
      </c>
      <c r="AB420" s="54">
        <v>1.9809057434300219</v>
      </c>
      <c r="AX420" s="54">
        <v>0.65125432993452936</v>
      </c>
      <c r="AY420" s="54">
        <v>7.4541057641862638</v>
      </c>
      <c r="AZ420" s="54">
        <v>1.9809057434300219</v>
      </c>
      <c r="BV420" s="54">
        <v>0.65125432993452936</v>
      </c>
      <c r="BW420" s="54">
        <v>7.4541057641862638</v>
      </c>
      <c r="BX420" s="54">
        <v>1.9809057434300219</v>
      </c>
      <c r="CT420" s="54">
        <v>0.65125432993452936</v>
      </c>
      <c r="CU420" s="54">
        <v>7.4541057641862638</v>
      </c>
      <c r="CV420" s="54">
        <v>1.9809057434300219</v>
      </c>
      <c r="DR420" s="54">
        <v>0.65125432993452936</v>
      </c>
      <c r="DS420" s="54">
        <v>7.4541057641862638</v>
      </c>
      <c r="DT420" s="54">
        <v>1.9809057434300219</v>
      </c>
      <c r="EP420" s="54">
        <v>0.65125432993452936</v>
      </c>
      <c r="EQ420" s="54">
        <v>7.4541057641862638</v>
      </c>
      <c r="ER420" s="54">
        <v>1.9809057434300219</v>
      </c>
      <c r="FN420" s="54">
        <v>0.65125432993452936</v>
      </c>
      <c r="FO420" s="54">
        <v>7.4541057641862638</v>
      </c>
      <c r="FP420" s="54">
        <v>1.9809057434300219</v>
      </c>
      <c r="GL420" s="54">
        <v>0.65125432993452936</v>
      </c>
      <c r="GM420" s="54">
        <v>7.4541057641862638</v>
      </c>
      <c r="GN420" s="54">
        <v>1.9809057434300219</v>
      </c>
      <c r="HJ420" s="54">
        <v>0.65125432993452936</v>
      </c>
      <c r="HK420" s="54">
        <v>7.4541057641862638</v>
      </c>
      <c r="HL420" s="54">
        <v>1.9809057434300219</v>
      </c>
    </row>
    <row r="422" spans="2:225" x14ac:dyDescent="0.25">
      <c r="B422" s="54" t="s">
        <v>168</v>
      </c>
      <c r="Z422" s="54" t="s">
        <v>168</v>
      </c>
      <c r="AX422" s="54" t="s">
        <v>168</v>
      </c>
      <c r="BV422" s="54" t="s">
        <v>168</v>
      </c>
      <c r="CT422" s="54" t="s">
        <v>168</v>
      </c>
      <c r="DR422" s="54" t="s">
        <v>168</v>
      </c>
      <c r="EP422" s="54" t="s">
        <v>168</v>
      </c>
      <c r="FN422" s="54" t="s">
        <v>168</v>
      </c>
      <c r="GL422" s="54" t="s">
        <v>168</v>
      </c>
      <c r="HJ422" s="54" t="s">
        <v>168</v>
      </c>
    </row>
    <row r="423" spans="2:225" x14ac:dyDescent="0.25">
      <c r="B423" s="54" t="s">
        <v>158</v>
      </c>
      <c r="C423" s="54">
        <v>4.0770257041429815E-2</v>
      </c>
      <c r="Z423" s="54" t="s">
        <v>158</v>
      </c>
      <c r="AA423" s="54">
        <v>4.0770257041429815E-2</v>
      </c>
      <c r="AX423" s="54" t="s">
        <v>158</v>
      </c>
      <c r="AY423" s="54">
        <v>4.0770257041429815E-2</v>
      </c>
      <c r="BV423" s="54" t="s">
        <v>158</v>
      </c>
      <c r="BW423" s="54">
        <v>4.0770257041429815E-2</v>
      </c>
      <c r="CT423" s="54" t="s">
        <v>158</v>
      </c>
      <c r="CU423" s="54">
        <v>4.0770257041429815E-2</v>
      </c>
      <c r="DR423" s="54" t="s">
        <v>158</v>
      </c>
      <c r="DS423" s="54">
        <v>4.0770257041429815E-2</v>
      </c>
      <c r="EP423" s="54" t="s">
        <v>158</v>
      </c>
      <c r="EQ423" s="54">
        <v>4.0770257041429815E-2</v>
      </c>
      <c r="FN423" s="54" t="s">
        <v>158</v>
      </c>
      <c r="FO423" s="54">
        <v>4.0770257041429815E-2</v>
      </c>
      <c r="GL423" s="54" t="s">
        <v>158</v>
      </c>
      <c r="GM423" s="54">
        <v>4.0770257041429815E-2</v>
      </c>
      <c r="HJ423" s="54" t="s">
        <v>158</v>
      </c>
      <c r="HK423" s="54">
        <v>4.0770257041429815E-2</v>
      </c>
    </row>
    <row r="424" spans="2:225" x14ac:dyDescent="0.25">
      <c r="B424" s="54" t="s">
        <v>82</v>
      </c>
      <c r="C424" s="54">
        <v>0.47106607821809016</v>
      </c>
      <c r="Z424" s="54" t="s">
        <v>82</v>
      </c>
      <c r="AA424" s="54">
        <v>0.47106607821809016</v>
      </c>
      <c r="AX424" s="54" t="s">
        <v>82</v>
      </c>
      <c r="AY424" s="54">
        <v>0.47106607821809016</v>
      </c>
      <c r="BV424" s="54" t="s">
        <v>82</v>
      </c>
      <c r="BW424" s="54">
        <v>0.47106607821809016</v>
      </c>
      <c r="CT424" s="54" t="s">
        <v>82</v>
      </c>
      <c r="CU424" s="54">
        <v>0.47106607821809016</v>
      </c>
      <c r="DR424" s="54" t="s">
        <v>82</v>
      </c>
      <c r="DS424" s="54">
        <v>0.47106607821809016</v>
      </c>
      <c r="EP424" s="54" t="s">
        <v>82</v>
      </c>
      <c r="EQ424" s="54">
        <v>0.47106607821809016</v>
      </c>
      <c r="FN424" s="54" t="s">
        <v>82</v>
      </c>
      <c r="FO424" s="54">
        <v>0.47106607821809016</v>
      </c>
      <c r="GL424" s="54" t="s">
        <v>82</v>
      </c>
      <c r="GM424" s="54">
        <v>0.47106607821809016</v>
      </c>
      <c r="HJ424" s="54" t="s">
        <v>82</v>
      </c>
      <c r="HK424" s="54">
        <v>0.47106607821809016</v>
      </c>
    </row>
    <row r="425" spans="2:225" x14ac:dyDescent="0.25">
      <c r="B425" s="54" t="s">
        <v>159</v>
      </c>
      <c r="C425" s="54">
        <v>0</v>
      </c>
      <c r="Z425" s="54" t="s">
        <v>159</v>
      </c>
      <c r="AA425" s="54">
        <v>0</v>
      </c>
      <c r="AX425" s="54" t="s">
        <v>159</v>
      </c>
      <c r="AY425" s="54">
        <v>0</v>
      </c>
      <c r="BV425" s="54" t="s">
        <v>159</v>
      </c>
      <c r="BW425" s="54">
        <v>0</v>
      </c>
      <c r="CT425" s="54" t="s">
        <v>159</v>
      </c>
      <c r="CU425" s="54">
        <v>0</v>
      </c>
      <c r="DR425" s="54" t="s">
        <v>159</v>
      </c>
      <c r="DS425" s="54">
        <v>0</v>
      </c>
      <c r="EP425" s="54" t="s">
        <v>159</v>
      </c>
      <c r="EQ425" s="54">
        <v>0</v>
      </c>
      <c r="FN425" s="54" t="s">
        <v>159</v>
      </c>
      <c r="FO425" s="54">
        <v>0</v>
      </c>
      <c r="GL425" s="54" t="s">
        <v>159</v>
      </c>
      <c r="GM425" s="54">
        <v>0</v>
      </c>
      <c r="HJ425" s="54" t="s">
        <v>159</v>
      </c>
      <c r="HK425" s="54">
        <v>0</v>
      </c>
    </row>
    <row r="426" spans="2:225" x14ac:dyDescent="0.25">
      <c r="B426" s="54" t="s">
        <v>160</v>
      </c>
      <c r="C426" s="54">
        <v>0.38274118855219824</v>
      </c>
      <c r="Z426" s="54" t="s">
        <v>160</v>
      </c>
      <c r="AA426" s="54">
        <v>0.38274118855219824</v>
      </c>
      <c r="AX426" s="54" t="s">
        <v>160</v>
      </c>
      <c r="AY426" s="54">
        <v>0.38274118855219824</v>
      </c>
      <c r="BV426" s="54" t="s">
        <v>160</v>
      </c>
      <c r="BW426" s="54">
        <v>0.38274118855219824</v>
      </c>
      <c r="CT426" s="54" t="s">
        <v>160</v>
      </c>
      <c r="CU426" s="54">
        <v>0.38274118855219824</v>
      </c>
      <c r="DR426" s="54" t="s">
        <v>160</v>
      </c>
      <c r="DS426" s="54">
        <v>0.38274118855219824</v>
      </c>
      <c r="EP426" s="54" t="s">
        <v>160</v>
      </c>
      <c r="EQ426" s="54">
        <v>0.38274118855219824</v>
      </c>
      <c r="FN426" s="54" t="s">
        <v>160</v>
      </c>
      <c r="FO426" s="54">
        <v>0.38274118855219824</v>
      </c>
      <c r="GL426" s="54" t="s">
        <v>160</v>
      </c>
      <c r="GM426" s="54">
        <v>0.38274118855219824</v>
      </c>
      <c r="HJ426" s="54" t="s">
        <v>160</v>
      </c>
      <c r="HK426" s="54">
        <v>0.38274118855219824</v>
      </c>
    </row>
    <row r="427" spans="2:225" x14ac:dyDescent="0.25">
      <c r="B427" s="54" t="s">
        <v>163</v>
      </c>
      <c r="C427" s="54">
        <v>0.10542247618828179</v>
      </c>
      <c r="Z427" s="54" t="s">
        <v>163</v>
      </c>
      <c r="AA427" s="54">
        <v>0.10542247618828179</v>
      </c>
      <c r="AX427" s="54" t="s">
        <v>163</v>
      </c>
      <c r="AY427" s="54">
        <v>0.10542247618828179</v>
      </c>
      <c r="BV427" s="54" t="s">
        <v>163</v>
      </c>
      <c r="BW427" s="54">
        <v>0.10542247618828179</v>
      </c>
      <c r="CT427" s="54" t="s">
        <v>163</v>
      </c>
      <c r="CU427" s="54">
        <v>0.10542247618828179</v>
      </c>
      <c r="DR427" s="54" t="s">
        <v>163</v>
      </c>
      <c r="DS427" s="54">
        <v>0.10542247618828179</v>
      </c>
      <c r="EP427" s="54" t="s">
        <v>163</v>
      </c>
      <c r="EQ427" s="54">
        <v>0.10542247618828179</v>
      </c>
      <c r="FN427" s="54" t="s">
        <v>163</v>
      </c>
      <c r="FO427" s="54">
        <v>0.10542247618828179</v>
      </c>
      <c r="GL427" s="54" t="s">
        <v>163</v>
      </c>
      <c r="GM427" s="54">
        <v>0.10542247618828179</v>
      </c>
      <c r="HJ427" s="54" t="s">
        <v>163</v>
      </c>
      <c r="HK427" s="54">
        <v>0.10542247618828179</v>
      </c>
    </row>
    <row r="429" spans="2:225" s="330" customFormat="1" x14ac:dyDescent="0.25">
      <c r="W429" s="54"/>
    </row>
    <row r="431" spans="2:225" x14ac:dyDescent="0.25">
      <c r="B431" s="54">
        <v>0</v>
      </c>
      <c r="C431" s="54">
        <v>0</v>
      </c>
      <c r="D431" s="54">
        <v>0</v>
      </c>
      <c r="E431" s="54">
        <v>0</v>
      </c>
      <c r="F431" s="54">
        <v>0</v>
      </c>
      <c r="G431" s="54">
        <v>0</v>
      </c>
      <c r="H431" s="54">
        <v>0</v>
      </c>
      <c r="I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X431" s="54">
        <v>0</v>
      </c>
      <c r="AY431" s="54">
        <v>0</v>
      </c>
      <c r="AZ431" s="54">
        <v>0</v>
      </c>
      <c r="BA431" s="54">
        <v>0</v>
      </c>
      <c r="BB431" s="54">
        <v>0</v>
      </c>
      <c r="BC431" s="54">
        <v>0</v>
      </c>
      <c r="BD431" s="54">
        <v>0</v>
      </c>
      <c r="BE431" s="54">
        <v>0</v>
      </c>
      <c r="BV431" s="54">
        <v>0</v>
      </c>
      <c r="BW431" s="54">
        <v>0</v>
      </c>
      <c r="BX431" s="54">
        <v>0</v>
      </c>
      <c r="BY431" s="54">
        <v>0</v>
      </c>
      <c r="BZ431" s="54">
        <v>0</v>
      </c>
      <c r="CA431" s="54">
        <v>0</v>
      </c>
      <c r="CB431" s="54">
        <v>0</v>
      </c>
      <c r="CC431" s="54">
        <v>0</v>
      </c>
      <c r="CT431" s="54">
        <v>0</v>
      </c>
      <c r="CU431" s="54">
        <v>0</v>
      </c>
      <c r="CV431" s="54">
        <v>0</v>
      </c>
      <c r="CW431" s="54">
        <v>0</v>
      </c>
      <c r="CX431" s="54">
        <v>0</v>
      </c>
      <c r="CY431" s="54">
        <v>0</v>
      </c>
      <c r="CZ431" s="54">
        <v>0</v>
      </c>
      <c r="DA431" s="54">
        <v>0</v>
      </c>
      <c r="DR431" s="54">
        <v>0</v>
      </c>
      <c r="DS431" s="54">
        <v>0</v>
      </c>
      <c r="DT431" s="54">
        <v>0</v>
      </c>
      <c r="DU431" s="54">
        <v>0</v>
      </c>
      <c r="DV431" s="54">
        <v>0</v>
      </c>
      <c r="DW431" s="54">
        <v>0</v>
      </c>
      <c r="DX431" s="54">
        <v>0</v>
      </c>
      <c r="DY431" s="54">
        <v>0</v>
      </c>
      <c r="EP431" s="54">
        <v>0</v>
      </c>
      <c r="EQ431" s="54">
        <v>0</v>
      </c>
      <c r="ER431" s="54">
        <v>0</v>
      </c>
      <c r="ES431" s="54">
        <v>0</v>
      </c>
      <c r="ET431" s="54">
        <v>0</v>
      </c>
      <c r="EU431" s="54">
        <v>0</v>
      </c>
      <c r="EV431" s="54">
        <v>0</v>
      </c>
      <c r="EW431" s="54">
        <v>0</v>
      </c>
      <c r="FN431" s="54">
        <v>0</v>
      </c>
      <c r="FO431" s="54">
        <v>0</v>
      </c>
      <c r="FP431" s="54">
        <v>0</v>
      </c>
      <c r="FQ431" s="54">
        <v>0</v>
      </c>
      <c r="FR431" s="54">
        <v>0</v>
      </c>
      <c r="FS431" s="54">
        <v>0</v>
      </c>
      <c r="FT431" s="54">
        <v>0</v>
      </c>
      <c r="FU431" s="54">
        <v>0</v>
      </c>
      <c r="GL431" s="54">
        <v>0</v>
      </c>
      <c r="GM431" s="54">
        <v>0</v>
      </c>
      <c r="GN431" s="54">
        <v>0</v>
      </c>
      <c r="GO431" s="54">
        <v>0</v>
      </c>
      <c r="GP431" s="54">
        <v>0</v>
      </c>
      <c r="GQ431" s="54">
        <v>0</v>
      </c>
      <c r="GR431" s="54">
        <v>0</v>
      </c>
      <c r="GS431" s="54">
        <v>0</v>
      </c>
      <c r="HJ431" s="54">
        <v>0</v>
      </c>
      <c r="HK431" s="54">
        <v>0</v>
      </c>
      <c r="HL431" s="54">
        <v>0</v>
      </c>
      <c r="HM431" s="54">
        <v>0</v>
      </c>
      <c r="HN431" s="54">
        <v>0</v>
      </c>
      <c r="HO431" s="54">
        <v>0</v>
      </c>
      <c r="HP431" s="54">
        <v>0</v>
      </c>
      <c r="HQ431" s="54">
        <v>0</v>
      </c>
    </row>
    <row r="432" spans="2:225" x14ac:dyDescent="0.25">
      <c r="B432" s="54">
        <v>0</v>
      </c>
      <c r="C432" s="54">
        <v>0</v>
      </c>
      <c r="D432" s="54">
        <v>29</v>
      </c>
      <c r="E432" s="54">
        <v>76</v>
      </c>
      <c r="F432" s="54">
        <v>0</v>
      </c>
      <c r="G432" s="54">
        <v>0</v>
      </c>
      <c r="H432" s="54">
        <v>0</v>
      </c>
      <c r="I432" s="54">
        <v>0</v>
      </c>
      <c r="Z432" s="54">
        <v>0</v>
      </c>
      <c r="AA432" s="54">
        <v>0</v>
      </c>
      <c r="AB432" s="54">
        <v>29</v>
      </c>
      <c r="AC432" s="54">
        <v>76</v>
      </c>
      <c r="AD432" s="54">
        <v>0</v>
      </c>
      <c r="AE432" s="54">
        <v>0</v>
      </c>
      <c r="AF432" s="54">
        <v>0</v>
      </c>
      <c r="AG432" s="54">
        <v>0</v>
      </c>
      <c r="AX432" s="54">
        <v>0</v>
      </c>
      <c r="AY432" s="54">
        <v>0</v>
      </c>
      <c r="AZ432" s="54">
        <v>29</v>
      </c>
      <c r="BA432" s="54">
        <v>76</v>
      </c>
      <c r="BB432" s="54">
        <v>0</v>
      </c>
      <c r="BC432" s="54">
        <v>0</v>
      </c>
      <c r="BD432" s="54">
        <v>0</v>
      </c>
      <c r="BE432" s="54">
        <v>0</v>
      </c>
      <c r="BV432" s="54">
        <v>0</v>
      </c>
      <c r="BW432" s="54">
        <v>0</v>
      </c>
      <c r="BX432" s="54">
        <v>29</v>
      </c>
      <c r="BY432" s="54">
        <v>76</v>
      </c>
      <c r="BZ432" s="54">
        <v>0</v>
      </c>
      <c r="CA432" s="54">
        <v>0</v>
      </c>
      <c r="CB432" s="54">
        <v>0</v>
      </c>
      <c r="CC432" s="54">
        <v>0</v>
      </c>
      <c r="CT432" s="54">
        <v>0</v>
      </c>
      <c r="CU432" s="54">
        <v>0</v>
      </c>
      <c r="CV432" s="54">
        <v>29</v>
      </c>
      <c r="CW432" s="54">
        <v>76</v>
      </c>
      <c r="CX432" s="54">
        <v>0</v>
      </c>
      <c r="CY432" s="54">
        <v>0</v>
      </c>
      <c r="CZ432" s="54">
        <v>0</v>
      </c>
      <c r="DA432" s="54">
        <v>0</v>
      </c>
      <c r="DR432" s="54">
        <v>0</v>
      </c>
      <c r="DS432" s="54">
        <v>0</v>
      </c>
      <c r="DT432" s="54">
        <v>29</v>
      </c>
      <c r="DU432" s="54">
        <v>76</v>
      </c>
      <c r="DV432" s="54">
        <v>0</v>
      </c>
      <c r="DW432" s="54">
        <v>0</v>
      </c>
      <c r="DX432" s="54">
        <v>0</v>
      </c>
      <c r="DY432" s="54">
        <v>0</v>
      </c>
      <c r="EP432" s="54">
        <v>0</v>
      </c>
      <c r="EQ432" s="54">
        <v>0</v>
      </c>
      <c r="ER432" s="54">
        <v>29</v>
      </c>
      <c r="ES432" s="54">
        <v>76</v>
      </c>
      <c r="ET432" s="54">
        <v>0</v>
      </c>
      <c r="EU432" s="54">
        <v>0</v>
      </c>
      <c r="EV432" s="54">
        <v>0</v>
      </c>
      <c r="EW432" s="54">
        <v>0</v>
      </c>
      <c r="FN432" s="54">
        <v>0</v>
      </c>
      <c r="FO432" s="54">
        <v>0</v>
      </c>
      <c r="FP432" s="54">
        <v>29</v>
      </c>
      <c r="FQ432" s="54">
        <v>76</v>
      </c>
      <c r="FR432" s="54">
        <v>0</v>
      </c>
      <c r="FS432" s="54">
        <v>0</v>
      </c>
      <c r="FT432" s="54">
        <v>0</v>
      </c>
      <c r="FU432" s="54">
        <v>0</v>
      </c>
      <c r="GL432" s="54">
        <v>0</v>
      </c>
      <c r="GM432" s="54">
        <v>0</v>
      </c>
      <c r="GN432" s="54">
        <v>29</v>
      </c>
      <c r="GO432" s="54">
        <v>76</v>
      </c>
      <c r="GP432" s="54">
        <v>0</v>
      </c>
      <c r="GQ432" s="54">
        <v>0</v>
      </c>
      <c r="GR432" s="54">
        <v>0</v>
      </c>
      <c r="GS432" s="54">
        <v>0</v>
      </c>
      <c r="HJ432" s="54">
        <v>0</v>
      </c>
      <c r="HK432" s="54">
        <v>0</v>
      </c>
      <c r="HL432" s="54">
        <v>29</v>
      </c>
      <c r="HM432" s="54">
        <v>76</v>
      </c>
      <c r="HN432" s="54">
        <v>0</v>
      </c>
      <c r="HO432" s="54">
        <v>0</v>
      </c>
      <c r="HP432" s="54">
        <v>0</v>
      </c>
      <c r="HQ432" s="54">
        <v>0</v>
      </c>
    </row>
    <row r="433" spans="2:225" x14ac:dyDescent="0.25">
      <c r="B433" s="54">
        <v>0</v>
      </c>
      <c r="C433" s="54">
        <v>0</v>
      </c>
      <c r="D433" s="54">
        <v>0</v>
      </c>
      <c r="E433" s="54">
        <v>0</v>
      </c>
      <c r="F433" s="54">
        <v>0</v>
      </c>
      <c r="G433" s="54">
        <v>0</v>
      </c>
      <c r="H433" s="54">
        <v>0</v>
      </c>
      <c r="I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X433" s="54">
        <v>0</v>
      </c>
      <c r="AY433" s="54">
        <v>0</v>
      </c>
      <c r="AZ433" s="54">
        <v>0</v>
      </c>
      <c r="BA433" s="54">
        <v>0</v>
      </c>
      <c r="BB433" s="54">
        <v>0</v>
      </c>
      <c r="BC433" s="54">
        <v>0</v>
      </c>
      <c r="BD433" s="54">
        <v>0</v>
      </c>
      <c r="BE433" s="54">
        <v>0</v>
      </c>
      <c r="BV433" s="54">
        <v>0</v>
      </c>
      <c r="BW433" s="54">
        <v>0</v>
      </c>
      <c r="BX433" s="54">
        <v>0</v>
      </c>
      <c r="BY433" s="54">
        <v>0</v>
      </c>
      <c r="BZ433" s="54">
        <v>0</v>
      </c>
      <c r="CA433" s="54">
        <v>0</v>
      </c>
      <c r="CB433" s="54">
        <v>0</v>
      </c>
      <c r="CC433" s="54">
        <v>0</v>
      </c>
      <c r="CT433" s="54">
        <v>0</v>
      </c>
      <c r="CU433" s="54">
        <v>0</v>
      </c>
      <c r="CV433" s="54">
        <v>0</v>
      </c>
      <c r="CW433" s="54">
        <v>0</v>
      </c>
      <c r="CX433" s="54">
        <v>0</v>
      </c>
      <c r="CY433" s="54">
        <v>0</v>
      </c>
      <c r="CZ433" s="54">
        <v>0</v>
      </c>
      <c r="DA433" s="54">
        <v>0</v>
      </c>
      <c r="DR433" s="54">
        <v>0</v>
      </c>
      <c r="DS433" s="54">
        <v>0</v>
      </c>
      <c r="DT433" s="54">
        <v>0</v>
      </c>
      <c r="DU433" s="54">
        <v>0</v>
      </c>
      <c r="DV433" s="54">
        <v>0</v>
      </c>
      <c r="DW433" s="54">
        <v>0</v>
      </c>
      <c r="DX433" s="54">
        <v>0</v>
      </c>
      <c r="DY433" s="54">
        <v>0</v>
      </c>
      <c r="EP433" s="54">
        <v>0</v>
      </c>
      <c r="EQ433" s="54">
        <v>0</v>
      </c>
      <c r="ER433" s="54">
        <v>0</v>
      </c>
      <c r="ES433" s="54">
        <v>0</v>
      </c>
      <c r="ET433" s="54">
        <v>0</v>
      </c>
      <c r="EU433" s="54">
        <v>0</v>
      </c>
      <c r="EV433" s="54">
        <v>0</v>
      </c>
      <c r="EW433" s="54">
        <v>0</v>
      </c>
      <c r="FN433" s="54">
        <v>0</v>
      </c>
      <c r="FO433" s="54">
        <v>0</v>
      </c>
      <c r="FP433" s="54">
        <v>0</v>
      </c>
      <c r="FQ433" s="54">
        <v>0</v>
      </c>
      <c r="FR433" s="54">
        <v>0</v>
      </c>
      <c r="FS433" s="54">
        <v>0</v>
      </c>
      <c r="FT433" s="54">
        <v>0</v>
      </c>
      <c r="FU433" s="54">
        <v>0</v>
      </c>
      <c r="GL433" s="54">
        <v>0</v>
      </c>
      <c r="GM433" s="54">
        <v>0</v>
      </c>
      <c r="GN433" s="54">
        <v>0</v>
      </c>
      <c r="GO433" s="54">
        <v>0</v>
      </c>
      <c r="GP433" s="54">
        <v>0</v>
      </c>
      <c r="GQ433" s="54">
        <v>0</v>
      </c>
      <c r="GR433" s="54">
        <v>0</v>
      </c>
      <c r="GS433" s="54">
        <v>0</v>
      </c>
      <c r="HJ433" s="54">
        <v>0</v>
      </c>
      <c r="HK433" s="54">
        <v>0</v>
      </c>
      <c r="HL433" s="54">
        <v>0</v>
      </c>
      <c r="HM433" s="54">
        <v>0</v>
      </c>
      <c r="HN433" s="54">
        <v>0</v>
      </c>
      <c r="HO433" s="54">
        <v>0</v>
      </c>
      <c r="HP433" s="54">
        <v>0</v>
      </c>
      <c r="HQ433" s="54">
        <v>0</v>
      </c>
    </row>
    <row r="434" spans="2:225" x14ac:dyDescent="0.25">
      <c r="B434" s="54">
        <v>70</v>
      </c>
      <c r="C434" s="54">
        <v>80</v>
      </c>
      <c r="D434" s="54">
        <v>0</v>
      </c>
      <c r="E434" s="54">
        <v>0</v>
      </c>
      <c r="F434" s="54">
        <v>0</v>
      </c>
      <c r="G434" s="54">
        <v>0</v>
      </c>
      <c r="H434" s="54">
        <v>70</v>
      </c>
      <c r="I434" s="54">
        <v>80</v>
      </c>
      <c r="Z434" s="54">
        <v>70</v>
      </c>
      <c r="AA434" s="54">
        <v>80</v>
      </c>
      <c r="AB434" s="54">
        <v>0</v>
      </c>
      <c r="AC434" s="54">
        <v>0</v>
      </c>
      <c r="AD434" s="54">
        <v>0</v>
      </c>
      <c r="AE434" s="54">
        <v>0</v>
      </c>
      <c r="AF434" s="54">
        <v>70</v>
      </c>
      <c r="AG434" s="54">
        <v>80</v>
      </c>
      <c r="AX434" s="54">
        <v>70</v>
      </c>
      <c r="AY434" s="54">
        <v>80</v>
      </c>
      <c r="AZ434" s="54">
        <v>0</v>
      </c>
      <c r="BA434" s="54">
        <v>0</v>
      </c>
      <c r="BB434" s="54">
        <v>0</v>
      </c>
      <c r="BC434" s="54">
        <v>0</v>
      </c>
      <c r="BD434" s="54">
        <v>70</v>
      </c>
      <c r="BE434" s="54">
        <v>80</v>
      </c>
      <c r="BV434" s="54">
        <v>70</v>
      </c>
      <c r="BW434" s="54">
        <v>80</v>
      </c>
      <c r="BX434" s="54">
        <v>0</v>
      </c>
      <c r="BY434" s="54">
        <v>0</v>
      </c>
      <c r="BZ434" s="54">
        <v>0</v>
      </c>
      <c r="CA434" s="54">
        <v>0</v>
      </c>
      <c r="CB434" s="54">
        <v>70</v>
      </c>
      <c r="CC434" s="54">
        <v>80</v>
      </c>
      <c r="CT434" s="54">
        <v>70</v>
      </c>
      <c r="CU434" s="54">
        <v>80</v>
      </c>
      <c r="CV434" s="54">
        <v>0</v>
      </c>
      <c r="CW434" s="54">
        <v>0</v>
      </c>
      <c r="CX434" s="54">
        <v>0</v>
      </c>
      <c r="CY434" s="54">
        <v>0</v>
      </c>
      <c r="CZ434" s="54">
        <v>70</v>
      </c>
      <c r="DA434" s="54">
        <v>80</v>
      </c>
      <c r="DR434" s="54">
        <v>70</v>
      </c>
      <c r="DS434" s="54">
        <v>80</v>
      </c>
      <c r="DT434" s="54">
        <v>0</v>
      </c>
      <c r="DU434" s="54">
        <v>0</v>
      </c>
      <c r="DV434" s="54">
        <v>0</v>
      </c>
      <c r="DW434" s="54">
        <v>0</v>
      </c>
      <c r="DX434" s="54">
        <v>70</v>
      </c>
      <c r="DY434" s="54">
        <v>80</v>
      </c>
      <c r="EP434" s="54">
        <v>70</v>
      </c>
      <c r="EQ434" s="54">
        <v>80</v>
      </c>
      <c r="ER434" s="54">
        <v>0</v>
      </c>
      <c r="ES434" s="54">
        <v>0</v>
      </c>
      <c r="ET434" s="54">
        <v>0</v>
      </c>
      <c r="EU434" s="54">
        <v>0</v>
      </c>
      <c r="EV434" s="54">
        <v>70</v>
      </c>
      <c r="EW434" s="54">
        <v>80</v>
      </c>
      <c r="FN434" s="54">
        <v>70</v>
      </c>
      <c r="FO434" s="54">
        <v>80</v>
      </c>
      <c r="FP434" s="54">
        <v>0</v>
      </c>
      <c r="FQ434" s="54">
        <v>0</v>
      </c>
      <c r="FR434" s="54">
        <v>0</v>
      </c>
      <c r="FS434" s="54">
        <v>0</v>
      </c>
      <c r="FT434" s="54">
        <v>70</v>
      </c>
      <c r="FU434" s="54">
        <v>80</v>
      </c>
      <c r="GL434" s="54">
        <v>70</v>
      </c>
      <c r="GM434" s="54">
        <v>80</v>
      </c>
      <c r="GN434" s="54">
        <v>0</v>
      </c>
      <c r="GO434" s="54">
        <v>0</v>
      </c>
      <c r="GP434" s="54">
        <v>0</v>
      </c>
      <c r="GQ434" s="54">
        <v>0</v>
      </c>
      <c r="GR434" s="54">
        <v>70</v>
      </c>
      <c r="GS434" s="54">
        <v>80</v>
      </c>
      <c r="HJ434" s="54">
        <v>70</v>
      </c>
      <c r="HK434" s="54">
        <v>80</v>
      </c>
      <c r="HL434" s="54">
        <v>0</v>
      </c>
      <c r="HM434" s="54">
        <v>0</v>
      </c>
      <c r="HN434" s="54">
        <v>0</v>
      </c>
      <c r="HO434" s="54">
        <v>0</v>
      </c>
      <c r="HP434" s="54">
        <v>70</v>
      </c>
      <c r="HQ434" s="54">
        <v>80</v>
      </c>
    </row>
    <row r="435" spans="2:225" x14ac:dyDescent="0.25">
      <c r="B435" s="54">
        <v>0</v>
      </c>
      <c r="C435" s="54">
        <v>0</v>
      </c>
      <c r="D435" s="54">
        <v>0</v>
      </c>
      <c r="E435" s="54">
        <v>0</v>
      </c>
      <c r="F435" s="54">
        <v>0</v>
      </c>
      <c r="G435" s="54">
        <v>0</v>
      </c>
      <c r="H435" s="54">
        <v>0</v>
      </c>
      <c r="I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X435" s="54">
        <v>0</v>
      </c>
      <c r="AY435" s="54">
        <v>0</v>
      </c>
      <c r="AZ435" s="54">
        <v>0</v>
      </c>
      <c r="BA435" s="54">
        <v>0</v>
      </c>
      <c r="BB435" s="54">
        <v>0</v>
      </c>
      <c r="BC435" s="54">
        <v>0</v>
      </c>
      <c r="BD435" s="54">
        <v>0</v>
      </c>
      <c r="BE435" s="54">
        <v>0</v>
      </c>
      <c r="BV435" s="54">
        <v>0</v>
      </c>
      <c r="BW435" s="54">
        <v>0</v>
      </c>
      <c r="BX435" s="54">
        <v>0</v>
      </c>
      <c r="BY435" s="54">
        <v>0</v>
      </c>
      <c r="BZ435" s="54">
        <v>0</v>
      </c>
      <c r="CA435" s="54">
        <v>0</v>
      </c>
      <c r="CB435" s="54">
        <v>0</v>
      </c>
      <c r="CC435" s="54">
        <v>0</v>
      </c>
      <c r="CT435" s="54">
        <v>0</v>
      </c>
      <c r="CU435" s="54">
        <v>0</v>
      </c>
      <c r="CV435" s="54">
        <v>0</v>
      </c>
      <c r="CW435" s="54">
        <v>0</v>
      </c>
      <c r="CX435" s="54">
        <v>0</v>
      </c>
      <c r="CY435" s="54">
        <v>0</v>
      </c>
      <c r="CZ435" s="54">
        <v>0</v>
      </c>
      <c r="DA435" s="54">
        <v>0</v>
      </c>
      <c r="DR435" s="54">
        <v>0</v>
      </c>
      <c r="DS435" s="54">
        <v>0</v>
      </c>
      <c r="DT435" s="54">
        <v>0</v>
      </c>
      <c r="DU435" s="54">
        <v>0</v>
      </c>
      <c r="DV435" s="54">
        <v>0</v>
      </c>
      <c r="DW435" s="54">
        <v>0</v>
      </c>
      <c r="DX435" s="54">
        <v>0</v>
      </c>
      <c r="DY435" s="54">
        <v>0</v>
      </c>
      <c r="EP435" s="54">
        <v>0</v>
      </c>
      <c r="EQ435" s="54">
        <v>0</v>
      </c>
      <c r="ER435" s="54">
        <v>0</v>
      </c>
      <c r="ES435" s="54">
        <v>0</v>
      </c>
      <c r="ET435" s="54">
        <v>0</v>
      </c>
      <c r="EU435" s="54">
        <v>0</v>
      </c>
      <c r="EV435" s="54">
        <v>0</v>
      </c>
      <c r="EW435" s="54">
        <v>0</v>
      </c>
      <c r="FN435" s="54">
        <v>0</v>
      </c>
      <c r="FO435" s="54">
        <v>0</v>
      </c>
      <c r="FP435" s="54">
        <v>0</v>
      </c>
      <c r="FQ435" s="54">
        <v>0</v>
      </c>
      <c r="FR435" s="54">
        <v>0</v>
      </c>
      <c r="FS435" s="54">
        <v>0</v>
      </c>
      <c r="FT435" s="54">
        <v>0</v>
      </c>
      <c r="FU435" s="54">
        <v>0</v>
      </c>
      <c r="GL435" s="54">
        <v>0</v>
      </c>
      <c r="GM435" s="54">
        <v>0</v>
      </c>
      <c r="GN435" s="54">
        <v>0</v>
      </c>
      <c r="GO435" s="54">
        <v>0</v>
      </c>
      <c r="GP435" s="54">
        <v>0</v>
      </c>
      <c r="GQ435" s="54">
        <v>0</v>
      </c>
      <c r="GR435" s="54">
        <v>0</v>
      </c>
      <c r="GS435" s="54">
        <v>0</v>
      </c>
      <c r="HJ435" s="54">
        <v>0</v>
      </c>
      <c r="HK435" s="54">
        <v>0</v>
      </c>
      <c r="HL435" s="54">
        <v>0</v>
      </c>
      <c r="HM435" s="54">
        <v>0</v>
      </c>
      <c r="HN435" s="54">
        <v>0</v>
      </c>
      <c r="HO435" s="54">
        <v>0</v>
      </c>
      <c r="HP435" s="54">
        <v>0</v>
      </c>
      <c r="HQ435" s="54">
        <v>0</v>
      </c>
    </row>
    <row r="436" spans="2:225" x14ac:dyDescent="0.25">
      <c r="B436" s="54">
        <v>0</v>
      </c>
      <c r="C436" s="54">
        <v>0</v>
      </c>
      <c r="D436" s="54">
        <v>0</v>
      </c>
      <c r="E436" s="54">
        <v>0</v>
      </c>
      <c r="F436" s="54">
        <v>0</v>
      </c>
      <c r="G436" s="54">
        <v>0</v>
      </c>
      <c r="H436" s="54">
        <v>0</v>
      </c>
      <c r="I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X436" s="54">
        <v>0</v>
      </c>
      <c r="AY436" s="54">
        <v>0</v>
      </c>
      <c r="AZ436" s="54">
        <v>0</v>
      </c>
      <c r="BA436" s="54">
        <v>0</v>
      </c>
      <c r="BB436" s="54">
        <v>0</v>
      </c>
      <c r="BC436" s="54">
        <v>0</v>
      </c>
      <c r="BD436" s="54">
        <v>0</v>
      </c>
      <c r="BE436" s="54">
        <v>0</v>
      </c>
      <c r="BV436" s="54">
        <v>0</v>
      </c>
      <c r="BW436" s="54">
        <v>0</v>
      </c>
      <c r="BX436" s="54">
        <v>0</v>
      </c>
      <c r="BY436" s="54">
        <v>0</v>
      </c>
      <c r="BZ436" s="54">
        <v>0</v>
      </c>
      <c r="CA436" s="54">
        <v>0</v>
      </c>
      <c r="CB436" s="54">
        <v>0</v>
      </c>
      <c r="CC436" s="54">
        <v>0</v>
      </c>
      <c r="CT436" s="54">
        <v>0</v>
      </c>
      <c r="CU436" s="54">
        <v>0</v>
      </c>
      <c r="CV436" s="54">
        <v>0</v>
      </c>
      <c r="CW436" s="54">
        <v>0</v>
      </c>
      <c r="CX436" s="54">
        <v>0</v>
      </c>
      <c r="CY436" s="54">
        <v>0</v>
      </c>
      <c r="CZ436" s="54">
        <v>0</v>
      </c>
      <c r="DA436" s="54">
        <v>0</v>
      </c>
      <c r="DR436" s="54">
        <v>0</v>
      </c>
      <c r="DS436" s="54">
        <v>0</v>
      </c>
      <c r="DT436" s="54">
        <v>0</v>
      </c>
      <c r="DU436" s="54">
        <v>0</v>
      </c>
      <c r="DV436" s="54">
        <v>0</v>
      </c>
      <c r="DW436" s="54">
        <v>0</v>
      </c>
      <c r="DX436" s="54">
        <v>0</v>
      </c>
      <c r="DY436" s="54">
        <v>0</v>
      </c>
      <c r="EP436" s="54">
        <v>0</v>
      </c>
      <c r="EQ436" s="54">
        <v>0</v>
      </c>
      <c r="ER436" s="54">
        <v>0</v>
      </c>
      <c r="ES436" s="54">
        <v>0</v>
      </c>
      <c r="ET436" s="54">
        <v>0</v>
      </c>
      <c r="EU436" s="54">
        <v>0</v>
      </c>
      <c r="EV436" s="54">
        <v>0</v>
      </c>
      <c r="EW436" s="54">
        <v>0</v>
      </c>
      <c r="FN436" s="54">
        <v>0</v>
      </c>
      <c r="FO436" s="54">
        <v>0</v>
      </c>
      <c r="FP436" s="54">
        <v>0</v>
      </c>
      <c r="FQ436" s="54">
        <v>0</v>
      </c>
      <c r="FR436" s="54">
        <v>0</v>
      </c>
      <c r="FS436" s="54">
        <v>0</v>
      </c>
      <c r="FT436" s="54">
        <v>0</v>
      </c>
      <c r="FU436" s="54">
        <v>0</v>
      </c>
      <c r="GL436" s="54">
        <v>0</v>
      </c>
      <c r="GM436" s="54">
        <v>0</v>
      </c>
      <c r="GN436" s="54">
        <v>0</v>
      </c>
      <c r="GO436" s="54">
        <v>0</v>
      </c>
      <c r="GP436" s="54">
        <v>0</v>
      </c>
      <c r="GQ436" s="54">
        <v>0</v>
      </c>
      <c r="GR436" s="54">
        <v>0</v>
      </c>
      <c r="GS436" s="54">
        <v>0</v>
      </c>
      <c r="HJ436" s="54">
        <v>0</v>
      </c>
      <c r="HK436" s="54">
        <v>0</v>
      </c>
      <c r="HL436" s="54">
        <v>0</v>
      </c>
      <c r="HM436" s="54">
        <v>0</v>
      </c>
      <c r="HN436" s="54">
        <v>0</v>
      </c>
      <c r="HO436" s="54">
        <v>0</v>
      </c>
      <c r="HP436" s="54">
        <v>0</v>
      </c>
      <c r="HQ436" s="54">
        <v>0</v>
      </c>
    </row>
    <row r="437" spans="2:225" x14ac:dyDescent="0.25">
      <c r="B437" s="54">
        <v>0</v>
      </c>
      <c r="C437" s="54">
        <v>0</v>
      </c>
      <c r="D437" s="54">
        <v>0</v>
      </c>
      <c r="E437" s="54">
        <v>0</v>
      </c>
      <c r="F437" s="54">
        <v>0</v>
      </c>
      <c r="G437" s="54">
        <v>0</v>
      </c>
      <c r="H437" s="54">
        <v>0</v>
      </c>
      <c r="I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X437" s="54">
        <v>0</v>
      </c>
      <c r="AY437" s="54">
        <v>0</v>
      </c>
      <c r="AZ437" s="54">
        <v>0</v>
      </c>
      <c r="BA437" s="54">
        <v>0</v>
      </c>
      <c r="BB437" s="54">
        <v>0</v>
      </c>
      <c r="BC437" s="54">
        <v>0</v>
      </c>
      <c r="BD437" s="54">
        <v>0</v>
      </c>
      <c r="BE437" s="54">
        <v>0</v>
      </c>
      <c r="BV437" s="54">
        <v>0</v>
      </c>
      <c r="BW437" s="54">
        <v>0</v>
      </c>
      <c r="BX437" s="54">
        <v>0</v>
      </c>
      <c r="BY437" s="54">
        <v>0</v>
      </c>
      <c r="BZ437" s="54">
        <v>0</v>
      </c>
      <c r="CA437" s="54">
        <v>0</v>
      </c>
      <c r="CB437" s="54">
        <v>0</v>
      </c>
      <c r="CC437" s="54">
        <v>0</v>
      </c>
      <c r="CT437" s="54">
        <v>0</v>
      </c>
      <c r="CU437" s="54">
        <v>0</v>
      </c>
      <c r="CV437" s="54">
        <v>0</v>
      </c>
      <c r="CW437" s="54">
        <v>0</v>
      </c>
      <c r="CX437" s="54">
        <v>0</v>
      </c>
      <c r="CY437" s="54">
        <v>0</v>
      </c>
      <c r="CZ437" s="54">
        <v>0</v>
      </c>
      <c r="DA437" s="54">
        <v>0</v>
      </c>
      <c r="DR437" s="54">
        <v>0</v>
      </c>
      <c r="DS437" s="54">
        <v>0</v>
      </c>
      <c r="DT437" s="54">
        <v>0</v>
      </c>
      <c r="DU437" s="54">
        <v>0</v>
      </c>
      <c r="DV437" s="54">
        <v>0</v>
      </c>
      <c r="DW437" s="54">
        <v>0</v>
      </c>
      <c r="DX437" s="54">
        <v>0</v>
      </c>
      <c r="DY437" s="54">
        <v>0</v>
      </c>
      <c r="EP437" s="54">
        <v>0</v>
      </c>
      <c r="EQ437" s="54">
        <v>0</v>
      </c>
      <c r="ER437" s="54">
        <v>0</v>
      </c>
      <c r="ES437" s="54">
        <v>0</v>
      </c>
      <c r="ET437" s="54">
        <v>0</v>
      </c>
      <c r="EU437" s="54">
        <v>0</v>
      </c>
      <c r="EV437" s="54">
        <v>0</v>
      </c>
      <c r="EW437" s="54">
        <v>0</v>
      </c>
      <c r="FN437" s="54">
        <v>0</v>
      </c>
      <c r="FO437" s="54">
        <v>0</v>
      </c>
      <c r="FP437" s="54">
        <v>0</v>
      </c>
      <c r="FQ437" s="54">
        <v>0</v>
      </c>
      <c r="FR437" s="54">
        <v>0</v>
      </c>
      <c r="FS437" s="54">
        <v>0</v>
      </c>
      <c r="FT437" s="54">
        <v>0</v>
      </c>
      <c r="FU437" s="54">
        <v>0</v>
      </c>
      <c r="GL437" s="54">
        <v>0</v>
      </c>
      <c r="GM437" s="54">
        <v>0</v>
      </c>
      <c r="GN437" s="54">
        <v>0</v>
      </c>
      <c r="GO437" s="54">
        <v>0</v>
      </c>
      <c r="GP437" s="54">
        <v>0</v>
      </c>
      <c r="GQ437" s="54">
        <v>0</v>
      </c>
      <c r="GR437" s="54">
        <v>0</v>
      </c>
      <c r="GS437" s="54">
        <v>0</v>
      </c>
      <c r="HJ437" s="54">
        <v>0</v>
      </c>
      <c r="HK437" s="54">
        <v>0</v>
      </c>
      <c r="HL437" s="54">
        <v>0</v>
      </c>
      <c r="HM437" s="54">
        <v>0</v>
      </c>
      <c r="HN437" s="54">
        <v>0</v>
      </c>
      <c r="HO437" s="54">
        <v>0</v>
      </c>
      <c r="HP437" s="54">
        <v>0</v>
      </c>
      <c r="HQ437" s="54">
        <v>0</v>
      </c>
    </row>
    <row r="438" spans="2:225" x14ac:dyDescent="0.25">
      <c r="B438" s="54">
        <v>0</v>
      </c>
      <c r="C438" s="54">
        <v>0</v>
      </c>
      <c r="D438" s="54">
        <v>0</v>
      </c>
      <c r="E438" s="54">
        <v>0</v>
      </c>
      <c r="F438" s="54">
        <v>0</v>
      </c>
      <c r="G438" s="54">
        <v>0</v>
      </c>
      <c r="H438" s="54">
        <v>0</v>
      </c>
      <c r="I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X438" s="54">
        <v>0</v>
      </c>
      <c r="AY438" s="54">
        <v>0</v>
      </c>
      <c r="AZ438" s="54">
        <v>0</v>
      </c>
      <c r="BA438" s="54">
        <v>0</v>
      </c>
      <c r="BB438" s="54">
        <v>0</v>
      </c>
      <c r="BC438" s="54">
        <v>0</v>
      </c>
      <c r="BD438" s="54">
        <v>0</v>
      </c>
      <c r="BE438" s="54">
        <v>0</v>
      </c>
      <c r="BV438" s="54">
        <v>0</v>
      </c>
      <c r="BW438" s="54">
        <v>0</v>
      </c>
      <c r="BX438" s="54">
        <v>0</v>
      </c>
      <c r="BY438" s="54">
        <v>0</v>
      </c>
      <c r="BZ438" s="54">
        <v>0</v>
      </c>
      <c r="CA438" s="54">
        <v>0</v>
      </c>
      <c r="CB438" s="54">
        <v>0</v>
      </c>
      <c r="CC438" s="54">
        <v>0</v>
      </c>
      <c r="CT438" s="54">
        <v>0</v>
      </c>
      <c r="CU438" s="54">
        <v>0</v>
      </c>
      <c r="CV438" s="54">
        <v>0</v>
      </c>
      <c r="CW438" s="54">
        <v>0</v>
      </c>
      <c r="CX438" s="54">
        <v>0</v>
      </c>
      <c r="CY438" s="54">
        <v>0</v>
      </c>
      <c r="CZ438" s="54">
        <v>0</v>
      </c>
      <c r="DA438" s="54">
        <v>0</v>
      </c>
      <c r="DR438" s="54">
        <v>0</v>
      </c>
      <c r="DS438" s="54">
        <v>0</v>
      </c>
      <c r="DT438" s="54">
        <v>0</v>
      </c>
      <c r="DU438" s="54">
        <v>0</v>
      </c>
      <c r="DV438" s="54">
        <v>0</v>
      </c>
      <c r="DW438" s="54">
        <v>0</v>
      </c>
      <c r="DX438" s="54">
        <v>0</v>
      </c>
      <c r="DY438" s="54">
        <v>0</v>
      </c>
      <c r="EP438" s="54">
        <v>0</v>
      </c>
      <c r="EQ438" s="54">
        <v>0</v>
      </c>
      <c r="ER438" s="54">
        <v>0</v>
      </c>
      <c r="ES438" s="54">
        <v>0</v>
      </c>
      <c r="ET438" s="54">
        <v>0</v>
      </c>
      <c r="EU438" s="54">
        <v>0</v>
      </c>
      <c r="EV438" s="54">
        <v>0</v>
      </c>
      <c r="EW438" s="54">
        <v>0</v>
      </c>
      <c r="FN438" s="54">
        <v>0</v>
      </c>
      <c r="FO438" s="54">
        <v>0</v>
      </c>
      <c r="FP438" s="54">
        <v>0</v>
      </c>
      <c r="FQ438" s="54">
        <v>0</v>
      </c>
      <c r="FR438" s="54">
        <v>0</v>
      </c>
      <c r="FS438" s="54">
        <v>0</v>
      </c>
      <c r="FT438" s="54">
        <v>0</v>
      </c>
      <c r="FU438" s="54">
        <v>0</v>
      </c>
      <c r="GL438" s="54">
        <v>0</v>
      </c>
      <c r="GM438" s="54">
        <v>0</v>
      </c>
      <c r="GN438" s="54">
        <v>0</v>
      </c>
      <c r="GO438" s="54">
        <v>0</v>
      </c>
      <c r="GP438" s="54">
        <v>0</v>
      </c>
      <c r="GQ438" s="54">
        <v>0</v>
      </c>
      <c r="GR438" s="54">
        <v>0</v>
      </c>
      <c r="GS438" s="54">
        <v>0</v>
      </c>
      <c r="HJ438" s="54">
        <v>0</v>
      </c>
      <c r="HK438" s="54">
        <v>0</v>
      </c>
      <c r="HL438" s="54">
        <v>0</v>
      </c>
      <c r="HM438" s="54">
        <v>0</v>
      </c>
      <c r="HN438" s="54">
        <v>0</v>
      </c>
      <c r="HO438" s="54">
        <v>0</v>
      </c>
      <c r="HP438" s="54">
        <v>0</v>
      </c>
      <c r="HQ438" s="54">
        <v>0</v>
      </c>
    </row>
    <row r="439" spans="2:225" x14ac:dyDescent="0.25">
      <c r="B439" s="54">
        <v>0</v>
      </c>
      <c r="C439" s="54">
        <v>0</v>
      </c>
      <c r="D439" s="54">
        <v>0</v>
      </c>
      <c r="E439" s="54">
        <v>0</v>
      </c>
      <c r="F439" s="54">
        <v>0</v>
      </c>
      <c r="G439" s="54">
        <v>0</v>
      </c>
      <c r="H439" s="54">
        <v>0</v>
      </c>
      <c r="I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X439" s="54">
        <v>0</v>
      </c>
      <c r="AY439" s="54">
        <v>0</v>
      </c>
      <c r="AZ439" s="54">
        <v>0</v>
      </c>
      <c r="BA439" s="54">
        <v>0</v>
      </c>
      <c r="BB439" s="54">
        <v>0</v>
      </c>
      <c r="BC439" s="54">
        <v>0</v>
      </c>
      <c r="BD439" s="54">
        <v>0</v>
      </c>
      <c r="BE439" s="54">
        <v>0</v>
      </c>
      <c r="BV439" s="54">
        <v>0</v>
      </c>
      <c r="BW439" s="54">
        <v>0</v>
      </c>
      <c r="BX439" s="54">
        <v>0</v>
      </c>
      <c r="BY439" s="54">
        <v>0</v>
      </c>
      <c r="BZ439" s="54">
        <v>0</v>
      </c>
      <c r="CA439" s="54">
        <v>0</v>
      </c>
      <c r="CB439" s="54">
        <v>0</v>
      </c>
      <c r="CC439" s="54">
        <v>0</v>
      </c>
      <c r="CT439" s="54">
        <v>0</v>
      </c>
      <c r="CU439" s="54">
        <v>0</v>
      </c>
      <c r="CV439" s="54">
        <v>0</v>
      </c>
      <c r="CW439" s="54">
        <v>0</v>
      </c>
      <c r="CX439" s="54">
        <v>0</v>
      </c>
      <c r="CY439" s="54">
        <v>0</v>
      </c>
      <c r="CZ439" s="54">
        <v>0</v>
      </c>
      <c r="DA439" s="54">
        <v>0</v>
      </c>
      <c r="DR439" s="54">
        <v>0</v>
      </c>
      <c r="DS439" s="54">
        <v>0</v>
      </c>
      <c r="DT439" s="54">
        <v>0</v>
      </c>
      <c r="DU439" s="54">
        <v>0</v>
      </c>
      <c r="DV439" s="54">
        <v>0</v>
      </c>
      <c r="DW439" s="54">
        <v>0</v>
      </c>
      <c r="DX439" s="54">
        <v>0</v>
      </c>
      <c r="DY439" s="54">
        <v>0</v>
      </c>
      <c r="EP439" s="54">
        <v>0</v>
      </c>
      <c r="EQ439" s="54">
        <v>0</v>
      </c>
      <c r="ER439" s="54">
        <v>0</v>
      </c>
      <c r="ES439" s="54">
        <v>0</v>
      </c>
      <c r="ET439" s="54">
        <v>0</v>
      </c>
      <c r="EU439" s="54">
        <v>0</v>
      </c>
      <c r="EV439" s="54">
        <v>0</v>
      </c>
      <c r="EW439" s="54">
        <v>0</v>
      </c>
      <c r="FN439" s="54">
        <v>0</v>
      </c>
      <c r="FO439" s="54">
        <v>0</v>
      </c>
      <c r="FP439" s="54">
        <v>0</v>
      </c>
      <c r="FQ439" s="54">
        <v>0</v>
      </c>
      <c r="FR439" s="54">
        <v>0</v>
      </c>
      <c r="FS439" s="54">
        <v>0</v>
      </c>
      <c r="FT439" s="54">
        <v>0</v>
      </c>
      <c r="FU439" s="54">
        <v>0</v>
      </c>
      <c r="GL439" s="54">
        <v>0</v>
      </c>
      <c r="GM439" s="54">
        <v>0</v>
      </c>
      <c r="GN439" s="54">
        <v>0</v>
      </c>
      <c r="GO439" s="54">
        <v>0</v>
      </c>
      <c r="GP439" s="54">
        <v>0</v>
      </c>
      <c r="GQ439" s="54">
        <v>0</v>
      </c>
      <c r="GR439" s="54">
        <v>0</v>
      </c>
      <c r="GS439" s="54">
        <v>0</v>
      </c>
      <c r="HJ439" s="54">
        <v>0</v>
      </c>
      <c r="HK439" s="54">
        <v>0</v>
      </c>
      <c r="HL439" s="54">
        <v>0</v>
      </c>
      <c r="HM439" s="54">
        <v>0</v>
      </c>
      <c r="HN439" s="54">
        <v>0</v>
      </c>
      <c r="HO439" s="54">
        <v>0</v>
      </c>
      <c r="HP439" s="54">
        <v>0</v>
      </c>
      <c r="HQ439" s="54">
        <v>0</v>
      </c>
    </row>
    <row r="440" spans="2:225" x14ac:dyDescent="0.25">
      <c r="B440" s="54">
        <v>0</v>
      </c>
      <c r="C440" s="54">
        <v>0</v>
      </c>
      <c r="D440" s="54">
        <v>0</v>
      </c>
      <c r="E440" s="54">
        <v>0</v>
      </c>
      <c r="F440" s="54">
        <v>0</v>
      </c>
      <c r="G440" s="54">
        <v>0</v>
      </c>
      <c r="H440" s="54">
        <v>0</v>
      </c>
      <c r="I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X440" s="54">
        <v>0</v>
      </c>
      <c r="AY440" s="54">
        <v>0</v>
      </c>
      <c r="AZ440" s="54">
        <v>0</v>
      </c>
      <c r="BA440" s="54">
        <v>0</v>
      </c>
      <c r="BB440" s="54">
        <v>0</v>
      </c>
      <c r="BC440" s="54">
        <v>0</v>
      </c>
      <c r="BD440" s="54">
        <v>0</v>
      </c>
      <c r="BE440" s="54">
        <v>0</v>
      </c>
      <c r="BV440" s="54">
        <v>0</v>
      </c>
      <c r="BW440" s="54">
        <v>0</v>
      </c>
      <c r="BX440" s="54">
        <v>0</v>
      </c>
      <c r="BY440" s="54">
        <v>0</v>
      </c>
      <c r="BZ440" s="54">
        <v>0</v>
      </c>
      <c r="CA440" s="54">
        <v>0</v>
      </c>
      <c r="CB440" s="54">
        <v>0</v>
      </c>
      <c r="CC440" s="54">
        <v>0</v>
      </c>
      <c r="CT440" s="54">
        <v>0</v>
      </c>
      <c r="CU440" s="54">
        <v>0</v>
      </c>
      <c r="CV440" s="54">
        <v>0</v>
      </c>
      <c r="CW440" s="54">
        <v>0</v>
      </c>
      <c r="CX440" s="54">
        <v>0</v>
      </c>
      <c r="CY440" s="54">
        <v>0</v>
      </c>
      <c r="CZ440" s="54">
        <v>0</v>
      </c>
      <c r="DA440" s="54">
        <v>0</v>
      </c>
      <c r="DR440" s="54">
        <v>0</v>
      </c>
      <c r="DS440" s="54">
        <v>0</v>
      </c>
      <c r="DT440" s="54">
        <v>0</v>
      </c>
      <c r="DU440" s="54">
        <v>0</v>
      </c>
      <c r="DV440" s="54">
        <v>0</v>
      </c>
      <c r="DW440" s="54">
        <v>0</v>
      </c>
      <c r="DX440" s="54">
        <v>0</v>
      </c>
      <c r="DY440" s="54">
        <v>0</v>
      </c>
      <c r="EP440" s="54">
        <v>0</v>
      </c>
      <c r="EQ440" s="54">
        <v>0</v>
      </c>
      <c r="ER440" s="54">
        <v>0</v>
      </c>
      <c r="ES440" s="54">
        <v>0</v>
      </c>
      <c r="ET440" s="54">
        <v>0</v>
      </c>
      <c r="EU440" s="54">
        <v>0</v>
      </c>
      <c r="EV440" s="54">
        <v>0</v>
      </c>
      <c r="EW440" s="54">
        <v>0</v>
      </c>
      <c r="FN440" s="54">
        <v>0</v>
      </c>
      <c r="FO440" s="54">
        <v>0</v>
      </c>
      <c r="FP440" s="54">
        <v>0</v>
      </c>
      <c r="FQ440" s="54">
        <v>0</v>
      </c>
      <c r="FR440" s="54">
        <v>0</v>
      </c>
      <c r="FS440" s="54">
        <v>0</v>
      </c>
      <c r="FT440" s="54">
        <v>0</v>
      </c>
      <c r="FU440" s="54">
        <v>0</v>
      </c>
      <c r="GL440" s="54">
        <v>0</v>
      </c>
      <c r="GM440" s="54">
        <v>0</v>
      </c>
      <c r="GN440" s="54">
        <v>0</v>
      </c>
      <c r="GO440" s="54">
        <v>0</v>
      </c>
      <c r="GP440" s="54">
        <v>0</v>
      </c>
      <c r="GQ440" s="54">
        <v>0</v>
      </c>
      <c r="GR440" s="54">
        <v>0</v>
      </c>
      <c r="GS440" s="54">
        <v>0</v>
      </c>
      <c r="HJ440" s="54">
        <v>0</v>
      </c>
      <c r="HK440" s="54">
        <v>0</v>
      </c>
      <c r="HL440" s="54">
        <v>0</v>
      </c>
      <c r="HM440" s="54">
        <v>0</v>
      </c>
      <c r="HN440" s="54">
        <v>0</v>
      </c>
      <c r="HO440" s="54">
        <v>0</v>
      </c>
      <c r="HP440" s="54">
        <v>0</v>
      </c>
      <c r="HQ440" s="54">
        <v>0</v>
      </c>
    </row>
    <row r="441" spans="2:225" x14ac:dyDescent="0.25">
      <c r="B441" s="54">
        <v>0</v>
      </c>
      <c r="C441" s="54">
        <v>0</v>
      </c>
      <c r="D441" s="54">
        <v>0</v>
      </c>
      <c r="E441" s="54">
        <v>0</v>
      </c>
      <c r="F441" s="54">
        <v>0</v>
      </c>
      <c r="G441" s="54">
        <v>0</v>
      </c>
      <c r="H441" s="54">
        <v>0</v>
      </c>
      <c r="I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X441" s="54">
        <v>0</v>
      </c>
      <c r="AY441" s="54">
        <v>0</v>
      </c>
      <c r="AZ441" s="54">
        <v>0</v>
      </c>
      <c r="BA441" s="54">
        <v>0</v>
      </c>
      <c r="BB441" s="54">
        <v>0</v>
      </c>
      <c r="BC441" s="54">
        <v>0</v>
      </c>
      <c r="BD441" s="54">
        <v>0</v>
      </c>
      <c r="BE441" s="54">
        <v>0</v>
      </c>
      <c r="BV441" s="54">
        <v>0</v>
      </c>
      <c r="BW441" s="54">
        <v>0</v>
      </c>
      <c r="BX441" s="54">
        <v>0</v>
      </c>
      <c r="BY441" s="54">
        <v>0</v>
      </c>
      <c r="BZ441" s="54">
        <v>0</v>
      </c>
      <c r="CA441" s="54">
        <v>0</v>
      </c>
      <c r="CB441" s="54">
        <v>0</v>
      </c>
      <c r="CC441" s="54">
        <v>0</v>
      </c>
      <c r="CT441" s="54">
        <v>0</v>
      </c>
      <c r="CU441" s="54">
        <v>0</v>
      </c>
      <c r="CV441" s="54">
        <v>0</v>
      </c>
      <c r="CW441" s="54">
        <v>0</v>
      </c>
      <c r="CX441" s="54">
        <v>0</v>
      </c>
      <c r="CY441" s="54">
        <v>0</v>
      </c>
      <c r="CZ441" s="54">
        <v>0</v>
      </c>
      <c r="DA441" s="54">
        <v>0</v>
      </c>
      <c r="DR441" s="54">
        <v>0</v>
      </c>
      <c r="DS441" s="54">
        <v>0</v>
      </c>
      <c r="DT441" s="54">
        <v>0</v>
      </c>
      <c r="DU441" s="54">
        <v>0</v>
      </c>
      <c r="DV441" s="54">
        <v>0</v>
      </c>
      <c r="DW441" s="54">
        <v>0</v>
      </c>
      <c r="DX441" s="54">
        <v>0</v>
      </c>
      <c r="DY441" s="54">
        <v>0</v>
      </c>
      <c r="EP441" s="54">
        <v>0</v>
      </c>
      <c r="EQ441" s="54">
        <v>0</v>
      </c>
      <c r="ER441" s="54">
        <v>0</v>
      </c>
      <c r="ES441" s="54">
        <v>0</v>
      </c>
      <c r="ET441" s="54">
        <v>0</v>
      </c>
      <c r="EU441" s="54">
        <v>0</v>
      </c>
      <c r="EV441" s="54">
        <v>0</v>
      </c>
      <c r="EW441" s="54">
        <v>0</v>
      </c>
      <c r="FN441" s="54">
        <v>0</v>
      </c>
      <c r="FO441" s="54">
        <v>0</v>
      </c>
      <c r="FP441" s="54">
        <v>0</v>
      </c>
      <c r="FQ441" s="54">
        <v>0</v>
      </c>
      <c r="FR441" s="54">
        <v>0</v>
      </c>
      <c r="FS441" s="54">
        <v>0</v>
      </c>
      <c r="FT441" s="54">
        <v>0</v>
      </c>
      <c r="FU441" s="54">
        <v>0</v>
      </c>
      <c r="GL441" s="54">
        <v>0</v>
      </c>
      <c r="GM441" s="54">
        <v>0</v>
      </c>
      <c r="GN441" s="54">
        <v>0</v>
      </c>
      <c r="GO441" s="54">
        <v>0</v>
      </c>
      <c r="GP441" s="54">
        <v>0</v>
      </c>
      <c r="GQ441" s="54">
        <v>0</v>
      </c>
      <c r="GR441" s="54">
        <v>0</v>
      </c>
      <c r="GS441" s="54">
        <v>0</v>
      </c>
      <c r="HJ441" s="54">
        <v>0</v>
      </c>
      <c r="HK441" s="54">
        <v>0</v>
      </c>
      <c r="HL441" s="54">
        <v>0</v>
      </c>
      <c r="HM441" s="54">
        <v>0</v>
      </c>
      <c r="HN441" s="54">
        <v>0</v>
      </c>
      <c r="HO441" s="54">
        <v>0</v>
      </c>
      <c r="HP441" s="54">
        <v>0</v>
      </c>
      <c r="HQ441" s="54">
        <v>0</v>
      </c>
    </row>
    <row r="442" spans="2:225" x14ac:dyDescent="0.25">
      <c r="B442" s="54">
        <v>0</v>
      </c>
      <c r="C442" s="54">
        <v>0</v>
      </c>
      <c r="D442" s="54">
        <v>0</v>
      </c>
      <c r="E442" s="54">
        <v>0</v>
      </c>
      <c r="F442" s="54">
        <v>0</v>
      </c>
      <c r="G442" s="54">
        <v>0</v>
      </c>
      <c r="H442" s="54">
        <v>0</v>
      </c>
      <c r="I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X442" s="54">
        <v>0</v>
      </c>
      <c r="AY442" s="54">
        <v>0</v>
      </c>
      <c r="AZ442" s="54">
        <v>0</v>
      </c>
      <c r="BA442" s="54">
        <v>0</v>
      </c>
      <c r="BB442" s="54">
        <v>0</v>
      </c>
      <c r="BC442" s="54">
        <v>0</v>
      </c>
      <c r="BD442" s="54">
        <v>0</v>
      </c>
      <c r="BE442" s="54">
        <v>0</v>
      </c>
      <c r="BV442" s="54">
        <v>0</v>
      </c>
      <c r="BW442" s="54">
        <v>0</v>
      </c>
      <c r="BX442" s="54">
        <v>0</v>
      </c>
      <c r="BY442" s="54">
        <v>0</v>
      </c>
      <c r="BZ442" s="54">
        <v>0</v>
      </c>
      <c r="CA442" s="54">
        <v>0</v>
      </c>
      <c r="CB442" s="54">
        <v>0</v>
      </c>
      <c r="CC442" s="54">
        <v>0</v>
      </c>
      <c r="CT442" s="54">
        <v>0</v>
      </c>
      <c r="CU442" s="54">
        <v>0</v>
      </c>
      <c r="CV442" s="54">
        <v>0</v>
      </c>
      <c r="CW442" s="54">
        <v>0</v>
      </c>
      <c r="CX442" s="54">
        <v>0</v>
      </c>
      <c r="CY442" s="54">
        <v>0</v>
      </c>
      <c r="CZ442" s="54">
        <v>0</v>
      </c>
      <c r="DA442" s="54">
        <v>0</v>
      </c>
      <c r="DR442" s="54">
        <v>0</v>
      </c>
      <c r="DS442" s="54">
        <v>0</v>
      </c>
      <c r="DT442" s="54">
        <v>0</v>
      </c>
      <c r="DU442" s="54">
        <v>0</v>
      </c>
      <c r="DV442" s="54">
        <v>0</v>
      </c>
      <c r="DW442" s="54">
        <v>0</v>
      </c>
      <c r="DX442" s="54">
        <v>0</v>
      </c>
      <c r="DY442" s="54">
        <v>0</v>
      </c>
      <c r="EP442" s="54">
        <v>0</v>
      </c>
      <c r="EQ442" s="54">
        <v>0</v>
      </c>
      <c r="ER442" s="54">
        <v>0</v>
      </c>
      <c r="ES442" s="54">
        <v>0</v>
      </c>
      <c r="ET442" s="54">
        <v>0</v>
      </c>
      <c r="EU442" s="54">
        <v>0</v>
      </c>
      <c r="EV442" s="54">
        <v>0</v>
      </c>
      <c r="EW442" s="54">
        <v>0</v>
      </c>
      <c r="FN442" s="54">
        <v>0</v>
      </c>
      <c r="FO442" s="54">
        <v>0</v>
      </c>
      <c r="FP442" s="54">
        <v>0</v>
      </c>
      <c r="FQ442" s="54">
        <v>0</v>
      </c>
      <c r="FR442" s="54">
        <v>0</v>
      </c>
      <c r="FS442" s="54">
        <v>0</v>
      </c>
      <c r="FT442" s="54">
        <v>0</v>
      </c>
      <c r="FU442" s="54">
        <v>0</v>
      </c>
      <c r="GL442" s="54">
        <v>0</v>
      </c>
      <c r="GM442" s="54">
        <v>0</v>
      </c>
      <c r="GN442" s="54">
        <v>0</v>
      </c>
      <c r="GO442" s="54">
        <v>0</v>
      </c>
      <c r="GP442" s="54">
        <v>0</v>
      </c>
      <c r="GQ442" s="54">
        <v>0</v>
      </c>
      <c r="GR442" s="54">
        <v>0</v>
      </c>
      <c r="GS442" s="54">
        <v>0</v>
      </c>
      <c r="HJ442" s="54">
        <v>0</v>
      </c>
      <c r="HK442" s="54">
        <v>0</v>
      </c>
      <c r="HL442" s="54">
        <v>0</v>
      </c>
      <c r="HM442" s="54">
        <v>0</v>
      </c>
      <c r="HN442" s="54">
        <v>0</v>
      </c>
      <c r="HO442" s="54">
        <v>0</v>
      </c>
      <c r="HP442" s="54">
        <v>0</v>
      </c>
      <c r="HQ442" s="54">
        <v>0</v>
      </c>
    </row>
    <row r="443" spans="2:225" x14ac:dyDescent="0.25">
      <c r="B443" s="54">
        <v>0</v>
      </c>
      <c r="C443" s="54">
        <v>0</v>
      </c>
      <c r="D443" s="54">
        <v>0</v>
      </c>
      <c r="E443" s="54">
        <v>0</v>
      </c>
      <c r="F443" s="54">
        <v>0</v>
      </c>
      <c r="G443" s="54">
        <v>0</v>
      </c>
      <c r="H443" s="54">
        <v>0</v>
      </c>
      <c r="I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X443" s="54">
        <v>0</v>
      </c>
      <c r="AY443" s="54">
        <v>0</v>
      </c>
      <c r="AZ443" s="54">
        <v>0</v>
      </c>
      <c r="BA443" s="54">
        <v>0</v>
      </c>
      <c r="BB443" s="54">
        <v>0</v>
      </c>
      <c r="BC443" s="54">
        <v>0</v>
      </c>
      <c r="BD443" s="54">
        <v>0</v>
      </c>
      <c r="BE443" s="54">
        <v>0</v>
      </c>
      <c r="BV443" s="54">
        <v>0</v>
      </c>
      <c r="BW443" s="54">
        <v>0</v>
      </c>
      <c r="BX443" s="54">
        <v>0</v>
      </c>
      <c r="BY443" s="54">
        <v>0</v>
      </c>
      <c r="BZ443" s="54">
        <v>0</v>
      </c>
      <c r="CA443" s="54">
        <v>0</v>
      </c>
      <c r="CB443" s="54">
        <v>0</v>
      </c>
      <c r="CC443" s="54">
        <v>0</v>
      </c>
      <c r="CT443" s="54">
        <v>0</v>
      </c>
      <c r="CU443" s="54">
        <v>0</v>
      </c>
      <c r="CV443" s="54">
        <v>0</v>
      </c>
      <c r="CW443" s="54">
        <v>0</v>
      </c>
      <c r="CX443" s="54">
        <v>0</v>
      </c>
      <c r="CY443" s="54">
        <v>0</v>
      </c>
      <c r="CZ443" s="54">
        <v>0</v>
      </c>
      <c r="DA443" s="54">
        <v>0</v>
      </c>
      <c r="DR443" s="54">
        <v>0</v>
      </c>
      <c r="DS443" s="54">
        <v>0</v>
      </c>
      <c r="DT443" s="54">
        <v>0</v>
      </c>
      <c r="DU443" s="54">
        <v>0</v>
      </c>
      <c r="DV443" s="54">
        <v>0</v>
      </c>
      <c r="DW443" s="54">
        <v>0</v>
      </c>
      <c r="DX443" s="54">
        <v>0</v>
      </c>
      <c r="DY443" s="54">
        <v>0</v>
      </c>
      <c r="EP443" s="54">
        <v>0</v>
      </c>
      <c r="EQ443" s="54">
        <v>0</v>
      </c>
      <c r="ER443" s="54">
        <v>0</v>
      </c>
      <c r="ES443" s="54">
        <v>0</v>
      </c>
      <c r="ET443" s="54">
        <v>0</v>
      </c>
      <c r="EU443" s="54">
        <v>0</v>
      </c>
      <c r="EV443" s="54">
        <v>0</v>
      </c>
      <c r="EW443" s="54">
        <v>0</v>
      </c>
      <c r="FN443" s="54">
        <v>0</v>
      </c>
      <c r="FO443" s="54">
        <v>0</v>
      </c>
      <c r="FP443" s="54">
        <v>0</v>
      </c>
      <c r="FQ443" s="54">
        <v>0</v>
      </c>
      <c r="FR443" s="54">
        <v>0</v>
      </c>
      <c r="FS443" s="54">
        <v>0</v>
      </c>
      <c r="FT443" s="54">
        <v>0</v>
      </c>
      <c r="FU443" s="54">
        <v>0</v>
      </c>
      <c r="GL443" s="54">
        <v>0</v>
      </c>
      <c r="GM443" s="54">
        <v>0</v>
      </c>
      <c r="GN443" s="54">
        <v>0</v>
      </c>
      <c r="GO443" s="54">
        <v>0</v>
      </c>
      <c r="GP443" s="54">
        <v>0</v>
      </c>
      <c r="GQ443" s="54">
        <v>0</v>
      </c>
      <c r="GR443" s="54">
        <v>0</v>
      </c>
      <c r="GS443" s="54">
        <v>0</v>
      </c>
      <c r="HJ443" s="54">
        <v>0</v>
      </c>
      <c r="HK443" s="54">
        <v>0</v>
      </c>
      <c r="HL443" s="54">
        <v>0</v>
      </c>
      <c r="HM443" s="54">
        <v>0</v>
      </c>
      <c r="HN443" s="54">
        <v>0</v>
      </c>
      <c r="HO443" s="54">
        <v>0</v>
      </c>
      <c r="HP443" s="54">
        <v>0</v>
      </c>
      <c r="HQ443" s="54">
        <v>0</v>
      </c>
    </row>
    <row r="444" spans="2:225" x14ac:dyDescent="0.25">
      <c r="B444" s="54">
        <v>0</v>
      </c>
      <c r="C444" s="54">
        <v>0</v>
      </c>
      <c r="D444" s="54">
        <v>0</v>
      </c>
      <c r="E444" s="54">
        <v>0</v>
      </c>
      <c r="F444" s="54">
        <v>0</v>
      </c>
      <c r="G444" s="54">
        <v>0</v>
      </c>
      <c r="H444" s="54">
        <v>0</v>
      </c>
      <c r="I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X444" s="54">
        <v>0</v>
      </c>
      <c r="AY444" s="54">
        <v>0</v>
      </c>
      <c r="AZ444" s="54">
        <v>0</v>
      </c>
      <c r="BA444" s="54">
        <v>0</v>
      </c>
      <c r="BB444" s="54">
        <v>0</v>
      </c>
      <c r="BC444" s="54">
        <v>0</v>
      </c>
      <c r="BD444" s="54">
        <v>0</v>
      </c>
      <c r="BE444" s="54">
        <v>0</v>
      </c>
      <c r="BV444" s="54">
        <v>0</v>
      </c>
      <c r="BW444" s="54">
        <v>0</v>
      </c>
      <c r="BX444" s="54">
        <v>0</v>
      </c>
      <c r="BY444" s="54">
        <v>0</v>
      </c>
      <c r="BZ444" s="54">
        <v>0</v>
      </c>
      <c r="CA444" s="54">
        <v>0</v>
      </c>
      <c r="CB444" s="54">
        <v>0</v>
      </c>
      <c r="CC444" s="54">
        <v>0</v>
      </c>
      <c r="CT444" s="54">
        <v>0</v>
      </c>
      <c r="CU444" s="54">
        <v>0</v>
      </c>
      <c r="CV444" s="54">
        <v>0</v>
      </c>
      <c r="CW444" s="54">
        <v>0</v>
      </c>
      <c r="CX444" s="54">
        <v>0</v>
      </c>
      <c r="CY444" s="54">
        <v>0</v>
      </c>
      <c r="CZ444" s="54">
        <v>0</v>
      </c>
      <c r="DA444" s="54">
        <v>0</v>
      </c>
      <c r="DR444" s="54">
        <v>0</v>
      </c>
      <c r="DS444" s="54">
        <v>0</v>
      </c>
      <c r="DT444" s="54">
        <v>0</v>
      </c>
      <c r="DU444" s="54">
        <v>0</v>
      </c>
      <c r="DV444" s="54">
        <v>0</v>
      </c>
      <c r="DW444" s="54">
        <v>0</v>
      </c>
      <c r="DX444" s="54">
        <v>0</v>
      </c>
      <c r="DY444" s="54">
        <v>0</v>
      </c>
      <c r="EP444" s="54">
        <v>0</v>
      </c>
      <c r="EQ444" s="54">
        <v>0</v>
      </c>
      <c r="ER444" s="54">
        <v>0</v>
      </c>
      <c r="ES444" s="54">
        <v>0</v>
      </c>
      <c r="ET444" s="54">
        <v>0</v>
      </c>
      <c r="EU444" s="54">
        <v>0</v>
      </c>
      <c r="EV444" s="54">
        <v>0</v>
      </c>
      <c r="EW444" s="54">
        <v>0</v>
      </c>
      <c r="FN444" s="54">
        <v>0</v>
      </c>
      <c r="FO444" s="54">
        <v>0</v>
      </c>
      <c r="FP444" s="54">
        <v>0</v>
      </c>
      <c r="FQ444" s="54">
        <v>0</v>
      </c>
      <c r="FR444" s="54">
        <v>0</v>
      </c>
      <c r="FS444" s="54">
        <v>0</v>
      </c>
      <c r="FT444" s="54">
        <v>0</v>
      </c>
      <c r="FU444" s="54">
        <v>0</v>
      </c>
      <c r="GL444" s="54">
        <v>0</v>
      </c>
      <c r="GM444" s="54">
        <v>0</v>
      </c>
      <c r="GN444" s="54">
        <v>0</v>
      </c>
      <c r="GO444" s="54">
        <v>0</v>
      </c>
      <c r="GP444" s="54">
        <v>0</v>
      </c>
      <c r="GQ444" s="54">
        <v>0</v>
      </c>
      <c r="GR444" s="54">
        <v>0</v>
      </c>
      <c r="GS444" s="54">
        <v>0</v>
      </c>
      <c r="HJ444" s="54">
        <v>0</v>
      </c>
      <c r="HK444" s="54">
        <v>0</v>
      </c>
      <c r="HL444" s="54">
        <v>0</v>
      </c>
      <c r="HM444" s="54">
        <v>0</v>
      </c>
      <c r="HN444" s="54">
        <v>0</v>
      </c>
      <c r="HO444" s="54">
        <v>0</v>
      </c>
      <c r="HP444" s="54">
        <v>0</v>
      </c>
      <c r="HQ444" s="54">
        <v>0</v>
      </c>
    </row>
    <row r="445" spans="2:225" x14ac:dyDescent="0.25">
      <c r="B445" s="54">
        <v>0</v>
      </c>
      <c r="C445" s="54">
        <v>0</v>
      </c>
      <c r="D445" s="54">
        <v>0</v>
      </c>
      <c r="E445" s="54">
        <v>0</v>
      </c>
      <c r="F445" s="54">
        <v>0</v>
      </c>
      <c r="G445" s="54">
        <v>0</v>
      </c>
      <c r="H445" s="54">
        <v>0</v>
      </c>
      <c r="I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X445" s="54">
        <v>0</v>
      </c>
      <c r="AY445" s="54">
        <v>0</v>
      </c>
      <c r="AZ445" s="54">
        <v>0</v>
      </c>
      <c r="BA445" s="54">
        <v>0</v>
      </c>
      <c r="BB445" s="54">
        <v>0</v>
      </c>
      <c r="BC445" s="54">
        <v>0</v>
      </c>
      <c r="BD445" s="54">
        <v>0</v>
      </c>
      <c r="BE445" s="54">
        <v>0</v>
      </c>
      <c r="BV445" s="54">
        <v>0</v>
      </c>
      <c r="BW445" s="54">
        <v>0</v>
      </c>
      <c r="BX445" s="54">
        <v>0</v>
      </c>
      <c r="BY445" s="54">
        <v>0</v>
      </c>
      <c r="BZ445" s="54">
        <v>0</v>
      </c>
      <c r="CA445" s="54">
        <v>0</v>
      </c>
      <c r="CB445" s="54">
        <v>0</v>
      </c>
      <c r="CC445" s="54">
        <v>0</v>
      </c>
      <c r="CT445" s="54">
        <v>0</v>
      </c>
      <c r="CU445" s="54">
        <v>0</v>
      </c>
      <c r="CV445" s="54">
        <v>0</v>
      </c>
      <c r="CW445" s="54">
        <v>0</v>
      </c>
      <c r="CX445" s="54">
        <v>0</v>
      </c>
      <c r="CY445" s="54">
        <v>0</v>
      </c>
      <c r="CZ445" s="54">
        <v>0</v>
      </c>
      <c r="DA445" s="54">
        <v>0</v>
      </c>
      <c r="DR445" s="54">
        <v>0</v>
      </c>
      <c r="DS445" s="54">
        <v>0</v>
      </c>
      <c r="DT445" s="54">
        <v>0</v>
      </c>
      <c r="DU445" s="54">
        <v>0</v>
      </c>
      <c r="DV445" s="54">
        <v>0</v>
      </c>
      <c r="DW445" s="54">
        <v>0</v>
      </c>
      <c r="DX445" s="54">
        <v>0</v>
      </c>
      <c r="DY445" s="54">
        <v>0</v>
      </c>
      <c r="EP445" s="54">
        <v>0</v>
      </c>
      <c r="EQ445" s="54">
        <v>0</v>
      </c>
      <c r="ER445" s="54">
        <v>0</v>
      </c>
      <c r="ES445" s="54">
        <v>0</v>
      </c>
      <c r="ET445" s="54">
        <v>0</v>
      </c>
      <c r="EU445" s="54">
        <v>0</v>
      </c>
      <c r="EV445" s="54">
        <v>0</v>
      </c>
      <c r="EW445" s="54">
        <v>0</v>
      </c>
      <c r="FN445" s="54">
        <v>0</v>
      </c>
      <c r="FO445" s="54">
        <v>0</v>
      </c>
      <c r="FP445" s="54">
        <v>0</v>
      </c>
      <c r="FQ445" s="54">
        <v>0</v>
      </c>
      <c r="FR445" s="54">
        <v>0</v>
      </c>
      <c r="FS445" s="54">
        <v>0</v>
      </c>
      <c r="FT445" s="54">
        <v>0</v>
      </c>
      <c r="FU445" s="54">
        <v>0</v>
      </c>
      <c r="GL445" s="54">
        <v>0</v>
      </c>
      <c r="GM445" s="54">
        <v>0</v>
      </c>
      <c r="GN445" s="54">
        <v>0</v>
      </c>
      <c r="GO445" s="54">
        <v>0</v>
      </c>
      <c r="GP445" s="54">
        <v>0</v>
      </c>
      <c r="GQ445" s="54">
        <v>0</v>
      </c>
      <c r="GR445" s="54">
        <v>0</v>
      </c>
      <c r="GS445" s="54">
        <v>0</v>
      </c>
      <c r="HJ445" s="54">
        <v>0</v>
      </c>
      <c r="HK445" s="54">
        <v>0</v>
      </c>
      <c r="HL445" s="54">
        <v>0</v>
      </c>
      <c r="HM445" s="54">
        <v>0</v>
      </c>
      <c r="HN445" s="54">
        <v>0</v>
      </c>
      <c r="HO445" s="54">
        <v>0</v>
      </c>
      <c r="HP445" s="54">
        <v>0</v>
      </c>
      <c r="HQ445" s="54">
        <v>0</v>
      </c>
    </row>
    <row r="446" spans="2:225" x14ac:dyDescent="0.25">
      <c r="B446" s="54">
        <v>0</v>
      </c>
      <c r="C446" s="54">
        <v>0</v>
      </c>
      <c r="D446" s="54">
        <v>0</v>
      </c>
      <c r="E446" s="54">
        <v>0</v>
      </c>
      <c r="F446" s="54">
        <v>0</v>
      </c>
      <c r="G446" s="54">
        <v>0</v>
      </c>
      <c r="H446" s="54">
        <v>0</v>
      </c>
      <c r="I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X446" s="54">
        <v>0</v>
      </c>
      <c r="AY446" s="54">
        <v>0</v>
      </c>
      <c r="AZ446" s="54">
        <v>0</v>
      </c>
      <c r="BA446" s="54">
        <v>0</v>
      </c>
      <c r="BB446" s="54">
        <v>0</v>
      </c>
      <c r="BC446" s="54">
        <v>0</v>
      </c>
      <c r="BD446" s="54">
        <v>0</v>
      </c>
      <c r="BE446" s="54">
        <v>0</v>
      </c>
      <c r="BV446" s="54">
        <v>0</v>
      </c>
      <c r="BW446" s="54">
        <v>0</v>
      </c>
      <c r="BX446" s="54">
        <v>0</v>
      </c>
      <c r="BY446" s="54">
        <v>0</v>
      </c>
      <c r="BZ446" s="54">
        <v>0</v>
      </c>
      <c r="CA446" s="54">
        <v>0</v>
      </c>
      <c r="CB446" s="54">
        <v>0</v>
      </c>
      <c r="CC446" s="54">
        <v>0</v>
      </c>
      <c r="CT446" s="54">
        <v>0</v>
      </c>
      <c r="CU446" s="54">
        <v>0</v>
      </c>
      <c r="CV446" s="54">
        <v>0</v>
      </c>
      <c r="CW446" s="54">
        <v>0</v>
      </c>
      <c r="CX446" s="54">
        <v>0</v>
      </c>
      <c r="CY446" s="54">
        <v>0</v>
      </c>
      <c r="CZ446" s="54">
        <v>0</v>
      </c>
      <c r="DA446" s="54">
        <v>0</v>
      </c>
      <c r="DR446" s="54">
        <v>0</v>
      </c>
      <c r="DS446" s="54">
        <v>0</v>
      </c>
      <c r="DT446" s="54">
        <v>0</v>
      </c>
      <c r="DU446" s="54">
        <v>0</v>
      </c>
      <c r="DV446" s="54">
        <v>0</v>
      </c>
      <c r="DW446" s="54">
        <v>0</v>
      </c>
      <c r="DX446" s="54">
        <v>0</v>
      </c>
      <c r="DY446" s="54">
        <v>0</v>
      </c>
      <c r="EP446" s="54">
        <v>0</v>
      </c>
      <c r="EQ446" s="54">
        <v>0</v>
      </c>
      <c r="ER446" s="54">
        <v>0</v>
      </c>
      <c r="ES446" s="54">
        <v>0</v>
      </c>
      <c r="ET446" s="54">
        <v>0</v>
      </c>
      <c r="EU446" s="54">
        <v>0</v>
      </c>
      <c r="EV446" s="54">
        <v>0</v>
      </c>
      <c r="EW446" s="54">
        <v>0</v>
      </c>
      <c r="FN446" s="54">
        <v>0</v>
      </c>
      <c r="FO446" s="54">
        <v>0</v>
      </c>
      <c r="FP446" s="54">
        <v>0</v>
      </c>
      <c r="FQ446" s="54">
        <v>0</v>
      </c>
      <c r="FR446" s="54">
        <v>0</v>
      </c>
      <c r="FS446" s="54">
        <v>0</v>
      </c>
      <c r="FT446" s="54">
        <v>0</v>
      </c>
      <c r="FU446" s="54">
        <v>0</v>
      </c>
      <c r="GL446" s="54">
        <v>0</v>
      </c>
      <c r="GM446" s="54">
        <v>0</v>
      </c>
      <c r="GN446" s="54">
        <v>0</v>
      </c>
      <c r="GO446" s="54">
        <v>0</v>
      </c>
      <c r="GP446" s="54">
        <v>0</v>
      </c>
      <c r="GQ446" s="54">
        <v>0</v>
      </c>
      <c r="GR446" s="54">
        <v>0</v>
      </c>
      <c r="GS446" s="54">
        <v>0</v>
      </c>
      <c r="HJ446" s="54">
        <v>0</v>
      </c>
      <c r="HK446" s="54">
        <v>0</v>
      </c>
      <c r="HL446" s="54">
        <v>0</v>
      </c>
      <c r="HM446" s="54">
        <v>0</v>
      </c>
      <c r="HN446" s="54">
        <v>0</v>
      </c>
      <c r="HO446" s="54">
        <v>0</v>
      </c>
      <c r="HP446" s="54">
        <v>0</v>
      </c>
      <c r="HQ446" s="54">
        <v>0</v>
      </c>
    </row>
    <row r="447" spans="2:225" x14ac:dyDescent="0.25">
      <c r="B447" s="54">
        <v>0</v>
      </c>
      <c r="C447" s="54">
        <v>0</v>
      </c>
      <c r="D447" s="54">
        <v>0</v>
      </c>
      <c r="E447" s="54">
        <v>0</v>
      </c>
      <c r="F447" s="54">
        <v>0</v>
      </c>
      <c r="G447" s="54">
        <v>0</v>
      </c>
      <c r="H447" s="54">
        <v>0</v>
      </c>
      <c r="I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X447" s="54">
        <v>0</v>
      </c>
      <c r="AY447" s="54">
        <v>0</v>
      </c>
      <c r="AZ447" s="54">
        <v>0</v>
      </c>
      <c r="BA447" s="54">
        <v>0</v>
      </c>
      <c r="BB447" s="54">
        <v>0</v>
      </c>
      <c r="BC447" s="54">
        <v>0</v>
      </c>
      <c r="BD447" s="54">
        <v>0</v>
      </c>
      <c r="BE447" s="54">
        <v>0</v>
      </c>
      <c r="BV447" s="54">
        <v>0</v>
      </c>
      <c r="BW447" s="54">
        <v>0</v>
      </c>
      <c r="BX447" s="54">
        <v>0</v>
      </c>
      <c r="BY447" s="54">
        <v>0</v>
      </c>
      <c r="BZ447" s="54">
        <v>0</v>
      </c>
      <c r="CA447" s="54">
        <v>0</v>
      </c>
      <c r="CB447" s="54">
        <v>0</v>
      </c>
      <c r="CC447" s="54">
        <v>0</v>
      </c>
      <c r="CT447" s="54">
        <v>0</v>
      </c>
      <c r="CU447" s="54">
        <v>0</v>
      </c>
      <c r="CV447" s="54">
        <v>0</v>
      </c>
      <c r="CW447" s="54">
        <v>0</v>
      </c>
      <c r="CX447" s="54">
        <v>0</v>
      </c>
      <c r="CY447" s="54">
        <v>0</v>
      </c>
      <c r="CZ447" s="54">
        <v>0</v>
      </c>
      <c r="DA447" s="54">
        <v>0</v>
      </c>
      <c r="DR447" s="54">
        <v>0</v>
      </c>
      <c r="DS447" s="54">
        <v>0</v>
      </c>
      <c r="DT447" s="54">
        <v>0</v>
      </c>
      <c r="DU447" s="54">
        <v>0</v>
      </c>
      <c r="DV447" s="54">
        <v>0</v>
      </c>
      <c r="DW447" s="54">
        <v>0</v>
      </c>
      <c r="DX447" s="54">
        <v>0</v>
      </c>
      <c r="DY447" s="54">
        <v>0</v>
      </c>
      <c r="EP447" s="54">
        <v>0</v>
      </c>
      <c r="EQ447" s="54">
        <v>0</v>
      </c>
      <c r="ER447" s="54">
        <v>0</v>
      </c>
      <c r="ES447" s="54">
        <v>0</v>
      </c>
      <c r="ET447" s="54">
        <v>0</v>
      </c>
      <c r="EU447" s="54">
        <v>0</v>
      </c>
      <c r="EV447" s="54">
        <v>0</v>
      </c>
      <c r="EW447" s="54">
        <v>0</v>
      </c>
      <c r="FN447" s="54">
        <v>0</v>
      </c>
      <c r="FO447" s="54">
        <v>0</v>
      </c>
      <c r="FP447" s="54">
        <v>0</v>
      </c>
      <c r="FQ447" s="54">
        <v>0</v>
      </c>
      <c r="FR447" s="54">
        <v>0</v>
      </c>
      <c r="FS447" s="54">
        <v>0</v>
      </c>
      <c r="FT447" s="54">
        <v>0</v>
      </c>
      <c r="FU447" s="54">
        <v>0</v>
      </c>
      <c r="GL447" s="54">
        <v>0</v>
      </c>
      <c r="GM447" s="54">
        <v>0</v>
      </c>
      <c r="GN447" s="54">
        <v>0</v>
      </c>
      <c r="GO447" s="54">
        <v>0</v>
      </c>
      <c r="GP447" s="54">
        <v>0</v>
      </c>
      <c r="GQ447" s="54">
        <v>0</v>
      </c>
      <c r="GR447" s="54">
        <v>0</v>
      </c>
      <c r="GS447" s="54">
        <v>0</v>
      </c>
      <c r="HJ447" s="54">
        <v>0</v>
      </c>
      <c r="HK447" s="54">
        <v>0</v>
      </c>
      <c r="HL447" s="54">
        <v>0</v>
      </c>
      <c r="HM447" s="54">
        <v>0</v>
      </c>
      <c r="HN447" s="54">
        <v>0</v>
      </c>
      <c r="HO447" s="54">
        <v>0</v>
      </c>
      <c r="HP447" s="54">
        <v>0</v>
      </c>
      <c r="HQ447" s="54">
        <v>0</v>
      </c>
    </row>
    <row r="448" spans="2:225" x14ac:dyDescent="0.25">
      <c r="B448" s="54">
        <v>0</v>
      </c>
      <c r="C448" s="54">
        <v>0</v>
      </c>
      <c r="D448" s="54">
        <v>0</v>
      </c>
      <c r="E448" s="54">
        <v>0</v>
      </c>
      <c r="F448" s="54">
        <v>0</v>
      </c>
      <c r="G448" s="54">
        <v>0</v>
      </c>
      <c r="H448" s="54">
        <v>0</v>
      </c>
      <c r="I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X448" s="54">
        <v>0</v>
      </c>
      <c r="AY448" s="54">
        <v>0</v>
      </c>
      <c r="AZ448" s="54">
        <v>0</v>
      </c>
      <c r="BA448" s="54">
        <v>0</v>
      </c>
      <c r="BB448" s="54">
        <v>0</v>
      </c>
      <c r="BC448" s="54">
        <v>0</v>
      </c>
      <c r="BD448" s="54">
        <v>0</v>
      </c>
      <c r="BE448" s="54">
        <v>0</v>
      </c>
      <c r="BV448" s="54">
        <v>0</v>
      </c>
      <c r="BW448" s="54">
        <v>0</v>
      </c>
      <c r="BX448" s="54">
        <v>0</v>
      </c>
      <c r="BY448" s="54">
        <v>0</v>
      </c>
      <c r="BZ448" s="54">
        <v>0</v>
      </c>
      <c r="CA448" s="54">
        <v>0</v>
      </c>
      <c r="CB448" s="54">
        <v>0</v>
      </c>
      <c r="CC448" s="54">
        <v>0</v>
      </c>
      <c r="CT448" s="54">
        <v>0</v>
      </c>
      <c r="CU448" s="54">
        <v>0</v>
      </c>
      <c r="CV448" s="54">
        <v>0</v>
      </c>
      <c r="CW448" s="54">
        <v>0</v>
      </c>
      <c r="CX448" s="54">
        <v>0</v>
      </c>
      <c r="CY448" s="54">
        <v>0</v>
      </c>
      <c r="CZ448" s="54">
        <v>0</v>
      </c>
      <c r="DA448" s="54">
        <v>0</v>
      </c>
      <c r="DR448" s="54">
        <v>0</v>
      </c>
      <c r="DS448" s="54">
        <v>0</v>
      </c>
      <c r="DT448" s="54">
        <v>0</v>
      </c>
      <c r="DU448" s="54">
        <v>0</v>
      </c>
      <c r="DV448" s="54">
        <v>0</v>
      </c>
      <c r="DW448" s="54">
        <v>0</v>
      </c>
      <c r="DX448" s="54">
        <v>0</v>
      </c>
      <c r="DY448" s="54">
        <v>0</v>
      </c>
      <c r="EP448" s="54">
        <v>0</v>
      </c>
      <c r="EQ448" s="54">
        <v>0</v>
      </c>
      <c r="ER448" s="54">
        <v>0</v>
      </c>
      <c r="ES448" s="54">
        <v>0</v>
      </c>
      <c r="ET448" s="54">
        <v>0</v>
      </c>
      <c r="EU448" s="54">
        <v>0</v>
      </c>
      <c r="EV448" s="54">
        <v>0</v>
      </c>
      <c r="EW448" s="54">
        <v>0</v>
      </c>
      <c r="FN448" s="54">
        <v>0</v>
      </c>
      <c r="FO448" s="54">
        <v>0</v>
      </c>
      <c r="FP448" s="54">
        <v>0</v>
      </c>
      <c r="FQ448" s="54">
        <v>0</v>
      </c>
      <c r="FR448" s="54">
        <v>0</v>
      </c>
      <c r="FS448" s="54">
        <v>0</v>
      </c>
      <c r="FT448" s="54">
        <v>0</v>
      </c>
      <c r="FU448" s="54">
        <v>0</v>
      </c>
      <c r="GL448" s="54">
        <v>0</v>
      </c>
      <c r="GM448" s="54">
        <v>0</v>
      </c>
      <c r="GN448" s="54">
        <v>0</v>
      </c>
      <c r="GO448" s="54">
        <v>0</v>
      </c>
      <c r="GP448" s="54">
        <v>0</v>
      </c>
      <c r="GQ448" s="54">
        <v>0</v>
      </c>
      <c r="GR448" s="54">
        <v>0</v>
      </c>
      <c r="GS448" s="54">
        <v>0</v>
      </c>
      <c r="HJ448" s="54">
        <v>0</v>
      </c>
      <c r="HK448" s="54">
        <v>0</v>
      </c>
      <c r="HL448" s="54">
        <v>0</v>
      </c>
      <c r="HM448" s="54">
        <v>0</v>
      </c>
      <c r="HN448" s="54">
        <v>0</v>
      </c>
      <c r="HO448" s="54">
        <v>0</v>
      </c>
      <c r="HP448" s="54">
        <v>0</v>
      </c>
      <c r="HQ448" s="54">
        <v>0</v>
      </c>
    </row>
    <row r="449" spans="2:225" x14ac:dyDescent="0.25">
      <c r="B449" s="54">
        <v>0</v>
      </c>
      <c r="C449" s="54">
        <v>0</v>
      </c>
      <c r="D449" s="54">
        <v>0</v>
      </c>
      <c r="E449" s="54">
        <v>0</v>
      </c>
      <c r="F449" s="54">
        <v>0</v>
      </c>
      <c r="G449" s="54">
        <v>0</v>
      </c>
      <c r="H449" s="54">
        <v>0</v>
      </c>
      <c r="I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X449" s="54">
        <v>0</v>
      </c>
      <c r="AY449" s="54">
        <v>0</v>
      </c>
      <c r="AZ449" s="54">
        <v>0</v>
      </c>
      <c r="BA449" s="54">
        <v>0</v>
      </c>
      <c r="BB449" s="54">
        <v>0</v>
      </c>
      <c r="BC449" s="54">
        <v>0</v>
      </c>
      <c r="BD449" s="54">
        <v>0</v>
      </c>
      <c r="BE449" s="54">
        <v>0</v>
      </c>
      <c r="BV449" s="54">
        <v>0</v>
      </c>
      <c r="BW449" s="54">
        <v>0</v>
      </c>
      <c r="BX449" s="54">
        <v>0</v>
      </c>
      <c r="BY449" s="54">
        <v>0</v>
      </c>
      <c r="BZ449" s="54">
        <v>0</v>
      </c>
      <c r="CA449" s="54">
        <v>0</v>
      </c>
      <c r="CB449" s="54">
        <v>0</v>
      </c>
      <c r="CC449" s="54">
        <v>0</v>
      </c>
      <c r="CT449" s="54">
        <v>0</v>
      </c>
      <c r="CU449" s="54">
        <v>0</v>
      </c>
      <c r="CV449" s="54">
        <v>0</v>
      </c>
      <c r="CW449" s="54">
        <v>0</v>
      </c>
      <c r="CX449" s="54">
        <v>0</v>
      </c>
      <c r="CY449" s="54">
        <v>0</v>
      </c>
      <c r="CZ449" s="54">
        <v>0</v>
      </c>
      <c r="DA449" s="54">
        <v>0</v>
      </c>
      <c r="DR449" s="54">
        <v>0</v>
      </c>
      <c r="DS449" s="54">
        <v>0</v>
      </c>
      <c r="DT449" s="54">
        <v>0</v>
      </c>
      <c r="DU449" s="54">
        <v>0</v>
      </c>
      <c r="DV449" s="54">
        <v>0</v>
      </c>
      <c r="DW449" s="54">
        <v>0</v>
      </c>
      <c r="DX449" s="54">
        <v>0</v>
      </c>
      <c r="DY449" s="54">
        <v>0</v>
      </c>
      <c r="EP449" s="54">
        <v>0</v>
      </c>
      <c r="EQ449" s="54">
        <v>0</v>
      </c>
      <c r="ER449" s="54">
        <v>0</v>
      </c>
      <c r="ES449" s="54">
        <v>0</v>
      </c>
      <c r="ET449" s="54">
        <v>0</v>
      </c>
      <c r="EU449" s="54">
        <v>0</v>
      </c>
      <c r="EV449" s="54">
        <v>0</v>
      </c>
      <c r="EW449" s="54">
        <v>0</v>
      </c>
      <c r="FN449" s="54">
        <v>0</v>
      </c>
      <c r="FO449" s="54">
        <v>0</v>
      </c>
      <c r="FP449" s="54">
        <v>0</v>
      </c>
      <c r="FQ449" s="54">
        <v>0</v>
      </c>
      <c r="FR449" s="54">
        <v>0</v>
      </c>
      <c r="FS449" s="54">
        <v>0</v>
      </c>
      <c r="FT449" s="54">
        <v>0</v>
      </c>
      <c r="FU449" s="54">
        <v>0</v>
      </c>
      <c r="GL449" s="54">
        <v>0</v>
      </c>
      <c r="GM449" s="54">
        <v>0</v>
      </c>
      <c r="GN449" s="54">
        <v>0</v>
      </c>
      <c r="GO449" s="54">
        <v>0</v>
      </c>
      <c r="GP449" s="54">
        <v>0</v>
      </c>
      <c r="GQ449" s="54">
        <v>0</v>
      </c>
      <c r="GR449" s="54">
        <v>0</v>
      </c>
      <c r="GS449" s="54">
        <v>0</v>
      </c>
      <c r="HJ449" s="54">
        <v>0</v>
      </c>
      <c r="HK449" s="54">
        <v>0</v>
      </c>
      <c r="HL449" s="54">
        <v>0</v>
      </c>
      <c r="HM449" s="54">
        <v>0</v>
      </c>
      <c r="HN449" s="54">
        <v>0</v>
      </c>
      <c r="HO449" s="54">
        <v>0</v>
      </c>
      <c r="HP449" s="54">
        <v>0</v>
      </c>
      <c r="HQ449" s="54">
        <v>0</v>
      </c>
    </row>
    <row r="450" spans="2:225" x14ac:dyDescent="0.25">
      <c r="B450" s="54">
        <v>0</v>
      </c>
      <c r="C450" s="54">
        <v>0</v>
      </c>
      <c r="D450" s="54">
        <v>0</v>
      </c>
      <c r="E450" s="54">
        <v>0</v>
      </c>
      <c r="F450" s="54">
        <v>0</v>
      </c>
      <c r="G450" s="54">
        <v>0</v>
      </c>
      <c r="H450" s="54">
        <v>0</v>
      </c>
      <c r="I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X450" s="54">
        <v>0</v>
      </c>
      <c r="AY450" s="54">
        <v>0</v>
      </c>
      <c r="AZ450" s="54">
        <v>0</v>
      </c>
      <c r="BA450" s="54">
        <v>0</v>
      </c>
      <c r="BB450" s="54">
        <v>0</v>
      </c>
      <c r="BC450" s="54">
        <v>0</v>
      </c>
      <c r="BD450" s="54">
        <v>0</v>
      </c>
      <c r="BE450" s="54">
        <v>0</v>
      </c>
      <c r="BV450" s="54">
        <v>0</v>
      </c>
      <c r="BW450" s="54">
        <v>0</v>
      </c>
      <c r="BX450" s="54">
        <v>0</v>
      </c>
      <c r="BY450" s="54">
        <v>0</v>
      </c>
      <c r="BZ450" s="54">
        <v>0</v>
      </c>
      <c r="CA450" s="54">
        <v>0</v>
      </c>
      <c r="CB450" s="54">
        <v>0</v>
      </c>
      <c r="CC450" s="54">
        <v>0</v>
      </c>
      <c r="CT450" s="54">
        <v>0</v>
      </c>
      <c r="CU450" s="54">
        <v>0</v>
      </c>
      <c r="CV450" s="54">
        <v>0</v>
      </c>
      <c r="CW450" s="54">
        <v>0</v>
      </c>
      <c r="CX450" s="54">
        <v>0</v>
      </c>
      <c r="CY450" s="54">
        <v>0</v>
      </c>
      <c r="CZ450" s="54">
        <v>0</v>
      </c>
      <c r="DA450" s="54">
        <v>0</v>
      </c>
      <c r="DR450" s="54">
        <v>0</v>
      </c>
      <c r="DS450" s="54">
        <v>0</v>
      </c>
      <c r="DT450" s="54">
        <v>0</v>
      </c>
      <c r="DU450" s="54">
        <v>0</v>
      </c>
      <c r="DV450" s="54">
        <v>0</v>
      </c>
      <c r="DW450" s="54">
        <v>0</v>
      </c>
      <c r="DX450" s="54">
        <v>0</v>
      </c>
      <c r="DY450" s="54">
        <v>0</v>
      </c>
      <c r="EP450" s="54">
        <v>0</v>
      </c>
      <c r="EQ450" s="54">
        <v>0</v>
      </c>
      <c r="ER450" s="54">
        <v>0</v>
      </c>
      <c r="ES450" s="54">
        <v>0</v>
      </c>
      <c r="ET450" s="54">
        <v>0</v>
      </c>
      <c r="EU450" s="54">
        <v>0</v>
      </c>
      <c r="EV450" s="54">
        <v>0</v>
      </c>
      <c r="EW450" s="54">
        <v>0</v>
      </c>
      <c r="FN450" s="54">
        <v>0</v>
      </c>
      <c r="FO450" s="54">
        <v>0</v>
      </c>
      <c r="FP450" s="54">
        <v>0</v>
      </c>
      <c r="FQ450" s="54">
        <v>0</v>
      </c>
      <c r="FR450" s="54">
        <v>0</v>
      </c>
      <c r="FS450" s="54">
        <v>0</v>
      </c>
      <c r="FT450" s="54">
        <v>0</v>
      </c>
      <c r="FU450" s="54">
        <v>0</v>
      </c>
      <c r="GL450" s="54">
        <v>0</v>
      </c>
      <c r="GM450" s="54">
        <v>0</v>
      </c>
      <c r="GN450" s="54">
        <v>0</v>
      </c>
      <c r="GO450" s="54">
        <v>0</v>
      </c>
      <c r="GP450" s="54">
        <v>0</v>
      </c>
      <c r="GQ450" s="54">
        <v>0</v>
      </c>
      <c r="GR450" s="54">
        <v>0</v>
      </c>
      <c r="GS450" s="54">
        <v>0</v>
      </c>
      <c r="HJ450" s="54">
        <v>0</v>
      </c>
      <c r="HK450" s="54">
        <v>0</v>
      </c>
      <c r="HL450" s="54">
        <v>0</v>
      </c>
      <c r="HM450" s="54">
        <v>0</v>
      </c>
      <c r="HN450" s="54">
        <v>0</v>
      </c>
      <c r="HO450" s="54">
        <v>0</v>
      </c>
      <c r="HP450" s="54">
        <v>0</v>
      </c>
      <c r="HQ450" s="54">
        <v>0</v>
      </c>
    </row>
    <row r="451" spans="2:225" x14ac:dyDescent="0.25">
      <c r="B451" s="54">
        <v>0</v>
      </c>
      <c r="C451" s="54">
        <v>0</v>
      </c>
      <c r="D451" s="54">
        <v>0</v>
      </c>
      <c r="E451" s="54">
        <v>0</v>
      </c>
      <c r="F451" s="54">
        <v>0</v>
      </c>
      <c r="G451" s="54">
        <v>0</v>
      </c>
      <c r="H451" s="54">
        <v>0</v>
      </c>
      <c r="I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X451" s="54">
        <v>0</v>
      </c>
      <c r="AY451" s="54">
        <v>0</v>
      </c>
      <c r="AZ451" s="54">
        <v>0</v>
      </c>
      <c r="BA451" s="54">
        <v>0</v>
      </c>
      <c r="BB451" s="54">
        <v>0</v>
      </c>
      <c r="BC451" s="54">
        <v>0</v>
      </c>
      <c r="BD451" s="54">
        <v>0</v>
      </c>
      <c r="BE451" s="54">
        <v>0</v>
      </c>
      <c r="BV451" s="54">
        <v>0</v>
      </c>
      <c r="BW451" s="54">
        <v>0</v>
      </c>
      <c r="BX451" s="54">
        <v>0</v>
      </c>
      <c r="BY451" s="54">
        <v>0</v>
      </c>
      <c r="BZ451" s="54">
        <v>0</v>
      </c>
      <c r="CA451" s="54">
        <v>0</v>
      </c>
      <c r="CB451" s="54">
        <v>0</v>
      </c>
      <c r="CC451" s="54">
        <v>0</v>
      </c>
      <c r="CT451" s="54">
        <v>0</v>
      </c>
      <c r="CU451" s="54">
        <v>0</v>
      </c>
      <c r="CV451" s="54">
        <v>0</v>
      </c>
      <c r="CW451" s="54">
        <v>0</v>
      </c>
      <c r="CX451" s="54">
        <v>0</v>
      </c>
      <c r="CY451" s="54">
        <v>0</v>
      </c>
      <c r="CZ451" s="54">
        <v>0</v>
      </c>
      <c r="DA451" s="54">
        <v>0</v>
      </c>
      <c r="DR451" s="54">
        <v>0</v>
      </c>
      <c r="DS451" s="54">
        <v>0</v>
      </c>
      <c r="DT451" s="54">
        <v>0</v>
      </c>
      <c r="DU451" s="54">
        <v>0</v>
      </c>
      <c r="DV451" s="54">
        <v>0</v>
      </c>
      <c r="DW451" s="54">
        <v>0</v>
      </c>
      <c r="DX451" s="54">
        <v>0</v>
      </c>
      <c r="DY451" s="54">
        <v>0</v>
      </c>
      <c r="EP451" s="54">
        <v>0</v>
      </c>
      <c r="EQ451" s="54">
        <v>0</v>
      </c>
      <c r="ER451" s="54">
        <v>0</v>
      </c>
      <c r="ES451" s="54">
        <v>0</v>
      </c>
      <c r="ET451" s="54">
        <v>0</v>
      </c>
      <c r="EU451" s="54">
        <v>0</v>
      </c>
      <c r="EV451" s="54">
        <v>0</v>
      </c>
      <c r="EW451" s="54">
        <v>0</v>
      </c>
      <c r="FN451" s="54">
        <v>0</v>
      </c>
      <c r="FO451" s="54">
        <v>0</v>
      </c>
      <c r="FP451" s="54">
        <v>0</v>
      </c>
      <c r="FQ451" s="54">
        <v>0</v>
      </c>
      <c r="FR451" s="54">
        <v>0</v>
      </c>
      <c r="FS451" s="54">
        <v>0</v>
      </c>
      <c r="FT451" s="54">
        <v>0</v>
      </c>
      <c r="FU451" s="54">
        <v>0</v>
      </c>
      <c r="GL451" s="54">
        <v>0</v>
      </c>
      <c r="GM451" s="54">
        <v>0</v>
      </c>
      <c r="GN451" s="54">
        <v>0</v>
      </c>
      <c r="GO451" s="54">
        <v>0</v>
      </c>
      <c r="GP451" s="54">
        <v>0</v>
      </c>
      <c r="GQ451" s="54">
        <v>0</v>
      </c>
      <c r="GR451" s="54">
        <v>0</v>
      </c>
      <c r="GS451" s="54">
        <v>0</v>
      </c>
      <c r="HJ451" s="54">
        <v>0</v>
      </c>
      <c r="HK451" s="54">
        <v>0</v>
      </c>
      <c r="HL451" s="54">
        <v>0</v>
      </c>
      <c r="HM451" s="54">
        <v>0</v>
      </c>
      <c r="HN451" s="54">
        <v>0</v>
      </c>
      <c r="HO451" s="54">
        <v>0</v>
      </c>
      <c r="HP451" s="54">
        <v>0</v>
      </c>
      <c r="HQ451" s="54">
        <v>0</v>
      </c>
    </row>
    <row r="452" spans="2:225" x14ac:dyDescent="0.25">
      <c r="B452" s="54">
        <v>0</v>
      </c>
      <c r="C452" s="54">
        <v>0</v>
      </c>
      <c r="D452" s="54">
        <v>0</v>
      </c>
      <c r="E452" s="54">
        <v>0</v>
      </c>
      <c r="F452" s="54">
        <v>0</v>
      </c>
      <c r="G452" s="54">
        <v>0</v>
      </c>
      <c r="H452" s="54">
        <v>0</v>
      </c>
      <c r="I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X452" s="54">
        <v>0</v>
      </c>
      <c r="AY452" s="54">
        <v>0</v>
      </c>
      <c r="AZ452" s="54">
        <v>0</v>
      </c>
      <c r="BA452" s="54">
        <v>0</v>
      </c>
      <c r="BB452" s="54">
        <v>0</v>
      </c>
      <c r="BC452" s="54">
        <v>0</v>
      </c>
      <c r="BD452" s="54">
        <v>0</v>
      </c>
      <c r="BE452" s="54">
        <v>0</v>
      </c>
      <c r="BV452" s="54">
        <v>0</v>
      </c>
      <c r="BW452" s="54">
        <v>0</v>
      </c>
      <c r="BX452" s="54">
        <v>0</v>
      </c>
      <c r="BY452" s="54">
        <v>0</v>
      </c>
      <c r="BZ452" s="54">
        <v>0</v>
      </c>
      <c r="CA452" s="54">
        <v>0</v>
      </c>
      <c r="CB452" s="54">
        <v>0</v>
      </c>
      <c r="CC452" s="54">
        <v>0</v>
      </c>
      <c r="CT452" s="54">
        <v>0</v>
      </c>
      <c r="CU452" s="54">
        <v>0</v>
      </c>
      <c r="CV452" s="54">
        <v>0</v>
      </c>
      <c r="CW452" s="54">
        <v>0</v>
      </c>
      <c r="CX452" s="54">
        <v>0</v>
      </c>
      <c r="CY452" s="54">
        <v>0</v>
      </c>
      <c r="CZ452" s="54">
        <v>0</v>
      </c>
      <c r="DA452" s="54">
        <v>0</v>
      </c>
      <c r="DR452" s="54">
        <v>0</v>
      </c>
      <c r="DS452" s="54">
        <v>0</v>
      </c>
      <c r="DT452" s="54">
        <v>0</v>
      </c>
      <c r="DU452" s="54">
        <v>0</v>
      </c>
      <c r="DV452" s="54">
        <v>0</v>
      </c>
      <c r="DW452" s="54">
        <v>0</v>
      </c>
      <c r="DX452" s="54">
        <v>0</v>
      </c>
      <c r="DY452" s="54">
        <v>0</v>
      </c>
      <c r="EP452" s="54">
        <v>0</v>
      </c>
      <c r="EQ452" s="54">
        <v>0</v>
      </c>
      <c r="ER452" s="54">
        <v>0</v>
      </c>
      <c r="ES452" s="54">
        <v>0</v>
      </c>
      <c r="ET452" s="54">
        <v>0</v>
      </c>
      <c r="EU452" s="54">
        <v>0</v>
      </c>
      <c r="EV452" s="54">
        <v>0</v>
      </c>
      <c r="EW452" s="54">
        <v>0</v>
      </c>
      <c r="FN452" s="54">
        <v>0</v>
      </c>
      <c r="FO452" s="54">
        <v>0</v>
      </c>
      <c r="FP452" s="54">
        <v>0</v>
      </c>
      <c r="FQ452" s="54">
        <v>0</v>
      </c>
      <c r="FR452" s="54">
        <v>0</v>
      </c>
      <c r="FS452" s="54">
        <v>0</v>
      </c>
      <c r="FT452" s="54">
        <v>0</v>
      </c>
      <c r="FU452" s="54">
        <v>0</v>
      </c>
      <c r="GL452" s="54">
        <v>0</v>
      </c>
      <c r="GM452" s="54">
        <v>0</v>
      </c>
      <c r="GN452" s="54">
        <v>0</v>
      </c>
      <c r="GO452" s="54">
        <v>0</v>
      </c>
      <c r="GP452" s="54">
        <v>0</v>
      </c>
      <c r="GQ452" s="54">
        <v>0</v>
      </c>
      <c r="GR452" s="54">
        <v>0</v>
      </c>
      <c r="GS452" s="54">
        <v>0</v>
      </c>
      <c r="HJ452" s="54">
        <v>0</v>
      </c>
      <c r="HK452" s="54">
        <v>0</v>
      </c>
      <c r="HL452" s="54">
        <v>0</v>
      </c>
      <c r="HM452" s="54">
        <v>0</v>
      </c>
      <c r="HN452" s="54">
        <v>0</v>
      </c>
      <c r="HO452" s="54">
        <v>0</v>
      </c>
      <c r="HP452" s="54">
        <v>0</v>
      </c>
      <c r="HQ452" s="54">
        <v>0</v>
      </c>
    </row>
    <row r="453" spans="2:225" x14ac:dyDescent="0.25">
      <c r="B453" s="54">
        <v>0</v>
      </c>
      <c r="C453" s="54">
        <v>0</v>
      </c>
      <c r="D453" s="54">
        <v>0</v>
      </c>
      <c r="E453" s="54">
        <v>0</v>
      </c>
      <c r="F453" s="54">
        <v>0</v>
      </c>
      <c r="G453" s="54">
        <v>0</v>
      </c>
      <c r="H453" s="54">
        <v>0</v>
      </c>
      <c r="I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X453" s="54">
        <v>0</v>
      </c>
      <c r="AY453" s="54">
        <v>0</v>
      </c>
      <c r="AZ453" s="54">
        <v>0</v>
      </c>
      <c r="BA453" s="54">
        <v>0</v>
      </c>
      <c r="BB453" s="54">
        <v>0</v>
      </c>
      <c r="BC453" s="54">
        <v>0</v>
      </c>
      <c r="BD453" s="54">
        <v>0</v>
      </c>
      <c r="BE453" s="54">
        <v>0</v>
      </c>
      <c r="BV453" s="54">
        <v>0</v>
      </c>
      <c r="BW453" s="54">
        <v>0</v>
      </c>
      <c r="BX453" s="54">
        <v>0</v>
      </c>
      <c r="BY453" s="54">
        <v>0</v>
      </c>
      <c r="BZ453" s="54">
        <v>0</v>
      </c>
      <c r="CA453" s="54">
        <v>0</v>
      </c>
      <c r="CB453" s="54">
        <v>0</v>
      </c>
      <c r="CC453" s="54">
        <v>0</v>
      </c>
      <c r="CT453" s="54">
        <v>0</v>
      </c>
      <c r="CU453" s="54">
        <v>0</v>
      </c>
      <c r="CV453" s="54">
        <v>0</v>
      </c>
      <c r="CW453" s="54">
        <v>0</v>
      </c>
      <c r="CX453" s="54">
        <v>0</v>
      </c>
      <c r="CY453" s="54">
        <v>0</v>
      </c>
      <c r="CZ453" s="54">
        <v>0</v>
      </c>
      <c r="DA453" s="54">
        <v>0</v>
      </c>
      <c r="DR453" s="54">
        <v>0</v>
      </c>
      <c r="DS453" s="54">
        <v>0</v>
      </c>
      <c r="DT453" s="54">
        <v>0</v>
      </c>
      <c r="DU453" s="54">
        <v>0</v>
      </c>
      <c r="DV453" s="54">
        <v>0</v>
      </c>
      <c r="DW453" s="54">
        <v>0</v>
      </c>
      <c r="DX453" s="54">
        <v>0</v>
      </c>
      <c r="DY453" s="54">
        <v>0</v>
      </c>
      <c r="EP453" s="54">
        <v>0</v>
      </c>
      <c r="EQ453" s="54">
        <v>0</v>
      </c>
      <c r="ER453" s="54">
        <v>0</v>
      </c>
      <c r="ES453" s="54">
        <v>0</v>
      </c>
      <c r="ET453" s="54">
        <v>0</v>
      </c>
      <c r="EU453" s="54">
        <v>0</v>
      </c>
      <c r="EV453" s="54">
        <v>0</v>
      </c>
      <c r="EW453" s="54">
        <v>0</v>
      </c>
      <c r="FN453" s="54">
        <v>0</v>
      </c>
      <c r="FO453" s="54">
        <v>0</v>
      </c>
      <c r="FP453" s="54">
        <v>0</v>
      </c>
      <c r="FQ453" s="54">
        <v>0</v>
      </c>
      <c r="FR453" s="54">
        <v>0</v>
      </c>
      <c r="FS453" s="54">
        <v>0</v>
      </c>
      <c r="FT453" s="54">
        <v>0</v>
      </c>
      <c r="FU453" s="54">
        <v>0</v>
      </c>
      <c r="GL453" s="54">
        <v>0</v>
      </c>
      <c r="GM453" s="54">
        <v>0</v>
      </c>
      <c r="GN453" s="54">
        <v>0</v>
      </c>
      <c r="GO453" s="54">
        <v>0</v>
      </c>
      <c r="GP453" s="54">
        <v>0</v>
      </c>
      <c r="GQ453" s="54">
        <v>0</v>
      </c>
      <c r="GR453" s="54">
        <v>0</v>
      </c>
      <c r="GS453" s="54">
        <v>0</v>
      </c>
      <c r="HJ453" s="54">
        <v>0</v>
      </c>
      <c r="HK453" s="54">
        <v>0</v>
      </c>
      <c r="HL453" s="54">
        <v>0</v>
      </c>
      <c r="HM453" s="54">
        <v>0</v>
      </c>
      <c r="HN453" s="54">
        <v>0</v>
      </c>
      <c r="HO453" s="54">
        <v>0</v>
      </c>
      <c r="HP453" s="54">
        <v>0</v>
      </c>
      <c r="HQ453" s="54">
        <v>0</v>
      </c>
    </row>
    <row r="454" spans="2:225" x14ac:dyDescent="0.25">
      <c r="B454" s="54">
        <v>0</v>
      </c>
      <c r="C454" s="54">
        <v>0</v>
      </c>
      <c r="D454" s="54">
        <v>0</v>
      </c>
      <c r="E454" s="54">
        <v>0</v>
      </c>
      <c r="F454" s="54">
        <v>0</v>
      </c>
      <c r="G454" s="54">
        <v>0</v>
      </c>
      <c r="H454" s="54">
        <v>0</v>
      </c>
      <c r="I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X454" s="54">
        <v>0</v>
      </c>
      <c r="AY454" s="54">
        <v>0</v>
      </c>
      <c r="AZ454" s="54">
        <v>0</v>
      </c>
      <c r="BA454" s="54">
        <v>0</v>
      </c>
      <c r="BB454" s="54">
        <v>0</v>
      </c>
      <c r="BC454" s="54">
        <v>0</v>
      </c>
      <c r="BD454" s="54">
        <v>0</v>
      </c>
      <c r="BE454" s="54">
        <v>0</v>
      </c>
      <c r="BV454" s="54">
        <v>0</v>
      </c>
      <c r="BW454" s="54">
        <v>0</v>
      </c>
      <c r="BX454" s="54">
        <v>0</v>
      </c>
      <c r="BY454" s="54">
        <v>0</v>
      </c>
      <c r="BZ454" s="54">
        <v>0</v>
      </c>
      <c r="CA454" s="54">
        <v>0</v>
      </c>
      <c r="CB454" s="54">
        <v>0</v>
      </c>
      <c r="CC454" s="54">
        <v>0</v>
      </c>
      <c r="CT454" s="54">
        <v>0</v>
      </c>
      <c r="CU454" s="54">
        <v>0</v>
      </c>
      <c r="CV454" s="54">
        <v>0</v>
      </c>
      <c r="CW454" s="54">
        <v>0</v>
      </c>
      <c r="CX454" s="54">
        <v>0</v>
      </c>
      <c r="CY454" s="54">
        <v>0</v>
      </c>
      <c r="CZ454" s="54">
        <v>0</v>
      </c>
      <c r="DA454" s="54">
        <v>0</v>
      </c>
      <c r="DR454" s="54">
        <v>0</v>
      </c>
      <c r="DS454" s="54">
        <v>0</v>
      </c>
      <c r="DT454" s="54">
        <v>0</v>
      </c>
      <c r="DU454" s="54">
        <v>0</v>
      </c>
      <c r="DV454" s="54">
        <v>0</v>
      </c>
      <c r="DW454" s="54">
        <v>0</v>
      </c>
      <c r="DX454" s="54">
        <v>0</v>
      </c>
      <c r="DY454" s="54">
        <v>0</v>
      </c>
      <c r="EP454" s="54">
        <v>0</v>
      </c>
      <c r="EQ454" s="54">
        <v>0</v>
      </c>
      <c r="ER454" s="54">
        <v>0</v>
      </c>
      <c r="ES454" s="54">
        <v>0</v>
      </c>
      <c r="ET454" s="54">
        <v>0</v>
      </c>
      <c r="EU454" s="54">
        <v>0</v>
      </c>
      <c r="EV454" s="54">
        <v>0</v>
      </c>
      <c r="EW454" s="54">
        <v>0</v>
      </c>
      <c r="FN454" s="54">
        <v>0</v>
      </c>
      <c r="FO454" s="54">
        <v>0</v>
      </c>
      <c r="FP454" s="54">
        <v>0</v>
      </c>
      <c r="FQ454" s="54">
        <v>0</v>
      </c>
      <c r="FR454" s="54">
        <v>0</v>
      </c>
      <c r="FS454" s="54">
        <v>0</v>
      </c>
      <c r="FT454" s="54">
        <v>0</v>
      </c>
      <c r="FU454" s="54">
        <v>0</v>
      </c>
      <c r="GL454" s="54">
        <v>0</v>
      </c>
      <c r="GM454" s="54">
        <v>0</v>
      </c>
      <c r="GN454" s="54">
        <v>0</v>
      </c>
      <c r="GO454" s="54">
        <v>0</v>
      </c>
      <c r="GP454" s="54">
        <v>0</v>
      </c>
      <c r="GQ454" s="54">
        <v>0</v>
      </c>
      <c r="GR454" s="54">
        <v>0</v>
      </c>
      <c r="GS454" s="54">
        <v>0</v>
      </c>
      <c r="HJ454" s="54">
        <v>0</v>
      </c>
      <c r="HK454" s="54">
        <v>0</v>
      </c>
      <c r="HL454" s="54">
        <v>0</v>
      </c>
      <c r="HM454" s="54">
        <v>0</v>
      </c>
      <c r="HN454" s="54">
        <v>0</v>
      </c>
      <c r="HO454" s="54">
        <v>0</v>
      </c>
      <c r="HP454" s="54">
        <v>0</v>
      </c>
      <c r="HQ454" s="54">
        <v>0</v>
      </c>
    </row>
    <row r="456" spans="2:225" s="330" customFormat="1" x14ac:dyDescent="0.25">
      <c r="W456" s="54"/>
    </row>
    <row r="458" spans="2:225" x14ac:dyDescent="0.25">
      <c r="B458" s="54">
        <v>0</v>
      </c>
      <c r="C458" s="54">
        <v>0</v>
      </c>
      <c r="D458" s="54">
        <v>0</v>
      </c>
      <c r="E458" s="54">
        <v>0</v>
      </c>
      <c r="F458" s="54">
        <v>0</v>
      </c>
      <c r="G458" s="54">
        <v>0</v>
      </c>
      <c r="H458" s="54">
        <v>0</v>
      </c>
      <c r="I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X458" s="54">
        <v>0</v>
      </c>
      <c r="AY458" s="54">
        <v>0</v>
      </c>
      <c r="AZ458" s="54">
        <v>0</v>
      </c>
      <c r="BA458" s="54">
        <v>0</v>
      </c>
      <c r="BB458" s="54">
        <v>0</v>
      </c>
      <c r="BC458" s="54">
        <v>0</v>
      </c>
      <c r="BD458" s="54">
        <v>0</v>
      </c>
      <c r="BE458" s="54">
        <v>0</v>
      </c>
      <c r="BV458" s="54">
        <v>0</v>
      </c>
      <c r="BW458" s="54">
        <v>0</v>
      </c>
      <c r="BX458" s="54">
        <v>0</v>
      </c>
      <c r="BY458" s="54">
        <v>0</v>
      </c>
      <c r="BZ458" s="54">
        <v>0</v>
      </c>
      <c r="CA458" s="54">
        <v>0</v>
      </c>
      <c r="CB458" s="54">
        <v>0</v>
      </c>
      <c r="CC458" s="54">
        <v>0</v>
      </c>
      <c r="CT458" s="54">
        <v>0</v>
      </c>
      <c r="CU458" s="54">
        <v>0</v>
      </c>
      <c r="CV458" s="54">
        <v>0</v>
      </c>
      <c r="CW458" s="54">
        <v>0</v>
      </c>
      <c r="CX458" s="54">
        <v>0</v>
      </c>
      <c r="CY458" s="54">
        <v>0</v>
      </c>
      <c r="CZ458" s="54">
        <v>0</v>
      </c>
      <c r="DA458" s="54">
        <v>0</v>
      </c>
      <c r="DR458" s="54">
        <v>0</v>
      </c>
      <c r="DS458" s="54">
        <v>0</v>
      </c>
      <c r="DT458" s="54">
        <v>0</v>
      </c>
      <c r="DU458" s="54">
        <v>0</v>
      </c>
      <c r="DV458" s="54">
        <v>0</v>
      </c>
      <c r="DW458" s="54">
        <v>0</v>
      </c>
      <c r="DX458" s="54">
        <v>0</v>
      </c>
      <c r="DY458" s="54">
        <v>0</v>
      </c>
      <c r="EP458" s="54">
        <v>0</v>
      </c>
      <c r="EQ458" s="54">
        <v>0</v>
      </c>
      <c r="ER458" s="54">
        <v>0</v>
      </c>
      <c r="ES458" s="54">
        <v>0</v>
      </c>
      <c r="ET458" s="54">
        <v>0</v>
      </c>
      <c r="EU458" s="54">
        <v>0</v>
      </c>
      <c r="EV458" s="54">
        <v>0</v>
      </c>
      <c r="EW458" s="54">
        <v>0</v>
      </c>
      <c r="FN458" s="54">
        <v>0</v>
      </c>
      <c r="FO458" s="54">
        <v>0</v>
      </c>
      <c r="FP458" s="54">
        <v>0</v>
      </c>
      <c r="FQ458" s="54">
        <v>0</v>
      </c>
      <c r="FR458" s="54">
        <v>0</v>
      </c>
      <c r="FS458" s="54">
        <v>0</v>
      </c>
      <c r="FT458" s="54">
        <v>0</v>
      </c>
      <c r="FU458" s="54">
        <v>0</v>
      </c>
      <c r="GL458" s="54">
        <v>0</v>
      </c>
      <c r="GM458" s="54">
        <v>0</v>
      </c>
      <c r="GN458" s="54">
        <v>0</v>
      </c>
      <c r="GO458" s="54">
        <v>0</v>
      </c>
      <c r="GP458" s="54">
        <v>0</v>
      </c>
      <c r="GQ458" s="54">
        <v>0</v>
      </c>
      <c r="GR458" s="54">
        <v>0</v>
      </c>
      <c r="GS458" s="54">
        <v>0</v>
      </c>
      <c r="HJ458" s="54">
        <v>0</v>
      </c>
      <c r="HK458" s="54">
        <v>0</v>
      </c>
      <c r="HL458" s="54">
        <v>0</v>
      </c>
      <c r="HM458" s="54">
        <v>0</v>
      </c>
      <c r="HN458" s="54">
        <v>0</v>
      </c>
      <c r="HO458" s="54">
        <v>0</v>
      </c>
      <c r="HP458" s="54">
        <v>0</v>
      </c>
      <c r="HQ458" s="54">
        <v>0</v>
      </c>
    </row>
    <row r="459" spans="2:225" x14ac:dyDescent="0.25">
      <c r="B459" s="54">
        <v>0</v>
      </c>
      <c r="C459" s="54">
        <v>0</v>
      </c>
      <c r="D459" s="54">
        <v>29</v>
      </c>
      <c r="E459" s="54">
        <v>76</v>
      </c>
      <c r="F459" s="54">
        <v>0</v>
      </c>
      <c r="G459" s="54">
        <v>0</v>
      </c>
      <c r="H459" s="54">
        <v>0</v>
      </c>
      <c r="I459" s="54">
        <v>0</v>
      </c>
      <c r="Z459" s="54">
        <v>0</v>
      </c>
      <c r="AA459" s="54">
        <v>0</v>
      </c>
      <c r="AB459" s="54">
        <v>29</v>
      </c>
      <c r="AC459" s="54">
        <v>76</v>
      </c>
      <c r="AD459" s="54">
        <v>0</v>
      </c>
      <c r="AE459" s="54">
        <v>0</v>
      </c>
      <c r="AF459" s="54">
        <v>0</v>
      </c>
      <c r="AG459" s="54">
        <v>0</v>
      </c>
      <c r="AX459" s="54">
        <v>0</v>
      </c>
      <c r="AY459" s="54">
        <v>0</v>
      </c>
      <c r="AZ459" s="54">
        <v>29</v>
      </c>
      <c r="BA459" s="54">
        <v>76</v>
      </c>
      <c r="BB459" s="54">
        <v>0</v>
      </c>
      <c r="BC459" s="54">
        <v>0</v>
      </c>
      <c r="BD459" s="54">
        <v>0</v>
      </c>
      <c r="BE459" s="54">
        <v>0</v>
      </c>
      <c r="BV459" s="54">
        <v>0</v>
      </c>
      <c r="BW459" s="54">
        <v>0</v>
      </c>
      <c r="BX459" s="54">
        <v>29</v>
      </c>
      <c r="BY459" s="54">
        <v>76</v>
      </c>
      <c r="BZ459" s="54">
        <v>0</v>
      </c>
      <c r="CA459" s="54">
        <v>0</v>
      </c>
      <c r="CB459" s="54">
        <v>0</v>
      </c>
      <c r="CC459" s="54">
        <v>0</v>
      </c>
      <c r="CT459" s="54">
        <v>0</v>
      </c>
      <c r="CU459" s="54">
        <v>0</v>
      </c>
      <c r="CV459" s="54">
        <v>29</v>
      </c>
      <c r="CW459" s="54">
        <v>76</v>
      </c>
      <c r="CX459" s="54">
        <v>0</v>
      </c>
      <c r="CY459" s="54">
        <v>0</v>
      </c>
      <c r="CZ459" s="54">
        <v>0</v>
      </c>
      <c r="DA459" s="54">
        <v>0</v>
      </c>
      <c r="DR459" s="54">
        <v>0</v>
      </c>
      <c r="DS459" s="54">
        <v>0</v>
      </c>
      <c r="DT459" s="54">
        <v>29</v>
      </c>
      <c r="DU459" s="54">
        <v>76</v>
      </c>
      <c r="DV459" s="54">
        <v>0</v>
      </c>
      <c r="DW459" s="54">
        <v>0</v>
      </c>
      <c r="DX459" s="54">
        <v>0</v>
      </c>
      <c r="DY459" s="54">
        <v>0</v>
      </c>
      <c r="EP459" s="54">
        <v>0</v>
      </c>
      <c r="EQ459" s="54">
        <v>0</v>
      </c>
      <c r="ER459" s="54">
        <v>29</v>
      </c>
      <c r="ES459" s="54">
        <v>76</v>
      </c>
      <c r="ET459" s="54">
        <v>0</v>
      </c>
      <c r="EU459" s="54">
        <v>0</v>
      </c>
      <c r="EV459" s="54">
        <v>0</v>
      </c>
      <c r="EW459" s="54">
        <v>0</v>
      </c>
      <c r="FN459" s="54">
        <v>0</v>
      </c>
      <c r="FO459" s="54">
        <v>0</v>
      </c>
      <c r="FP459" s="54">
        <v>29</v>
      </c>
      <c r="FQ459" s="54">
        <v>76</v>
      </c>
      <c r="FR459" s="54">
        <v>0</v>
      </c>
      <c r="FS459" s="54">
        <v>0</v>
      </c>
      <c r="FT459" s="54">
        <v>0</v>
      </c>
      <c r="FU459" s="54">
        <v>0</v>
      </c>
      <c r="GL459" s="54">
        <v>0</v>
      </c>
      <c r="GM459" s="54">
        <v>0</v>
      </c>
      <c r="GN459" s="54">
        <v>29</v>
      </c>
      <c r="GO459" s="54">
        <v>76</v>
      </c>
      <c r="GP459" s="54">
        <v>0</v>
      </c>
      <c r="GQ459" s="54">
        <v>0</v>
      </c>
      <c r="GR459" s="54">
        <v>0</v>
      </c>
      <c r="GS459" s="54">
        <v>0</v>
      </c>
      <c r="HJ459" s="54">
        <v>0</v>
      </c>
      <c r="HK459" s="54">
        <v>0</v>
      </c>
      <c r="HL459" s="54">
        <v>29</v>
      </c>
      <c r="HM459" s="54">
        <v>76</v>
      </c>
      <c r="HN459" s="54">
        <v>0</v>
      </c>
      <c r="HO459" s="54">
        <v>0</v>
      </c>
      <c r="HP459" s="54">
        <v>0</v>
      </c>
      <c r="HQ459" s="54">
        <v>0</v>
      </c>
    </row>
    <row r="460" spans="2:225" x14ac:dyDescent="0.25">
      <c r="B460" s="54">
        <v>0</v>
      </c>
      <c r="C460" s="54">
        <v>0</v>
      </c>
      <c r="D460" s="54">
        <v>0</v>
      </c>
      <c r="E460" s="54">
        <v>0</v>
      </c>
      <c r="F460" s="54">
        <v>0</v>
      </c>
      <c r="G460" s="54">
        <v>0</v>
      </c>
      <c r="H460" s="54">
        <v>0</v>
      </c>
      <c r="I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X460" s="54">
        <v>0</v>
      </c>
      <c r="AY460" s="54">
        <v>0</v>
      </c>
      <c r="AZ460" s="54">
        <v>0</v>
      </c>
      <c r="BA460" s="54">
        <v>0</v>
      </c>
      <c r="BB460" s="54">
        <v>0</v>
      </c>
      <c r="BC460" s="54">
        <v>0</v>
      </c>
      <c r="BD460" s="54">
        <v>0</v>
      </c>
      <c r="BE460" s="54">
        <v>0</v>
      </c>
      <c r="BV460" s="54">
        <v>0</v>
      </c>
      <c r="BW460" s="54">
        <v>0</v>
      </c>
      <c r="BX460" s="54">
        <v>0</v>
      </c>
      <c r="BY460" s="54">
        <v>0</v>
      </c>
      <c r="BZ460" s="54">
        <v>0</v>
      </c>
      <c r="CA460" s="54">
        <v>0</v>
      </c>
      <c r="CB460" s="54">
        <v>0</v>
      </c>
      <c r="CC460" s="54">
        <v>0</v>
      </c>
      <c r="CT460" s="54">
        <v>0</v>
      </c>
      <c r="CU460" s="54">
        <v>0</v>
      </c>
      <c r="CV460" s="54">
        <v>0</v>
      </c>
      <c r="CW460" s="54">
        <v>0</v>
      </c>
      <c r="CX460" s="54">
        <v>0</v>
      </c>
      <c r="CY460" s="54">
        <v>0</v>
      </c>
      <c r="CZ460" s="54">
        <v>0</v>
      </c>
      <c r="DA460" s="54">
        <v>0</v>
      </c>
      <c r="DR460" s="54">
        <v>0</v>
      </c>
      <c r="DS460" s="54">
        <v>0</v>
      </c>
      <c r="DT460" s="54">
        <v>0</v>
      </c>
      <c r="DU460" s="54">
        <v>0</v>
      </c>
      <c r="DV460" s="54">
        <v>0</v>
      </c>
      <c r="DW460" s="54">
        <v>0</v>
      </c>
      <c r="DX460" s="54">
        <v>0</v>
      </c>
      <c r="DY460" s="54">
        <v>0</v>
      </c>
      <c r="EP460" s="54">
        <v>0</v>
      </c>
      <c r="EQ460" s="54">
        <v>0</v>
      </c>
      <c r="ER460" s="54">
        <v>0</v>
      </c>
      <c r="ES460" s="54">
        <v>0</v>
      </c>
      <c r="ET460" s="54">
        <v>0</v>
      </c>
      <c r="EU460" s="54">
        <v>0</v>
      </c>
      <c r="EV460" s="54">
        <v>0</v>
      </c>
      <c r="EW460" s="54">
        <v>0</v>
      </c>
      <c r="FN460" s="54">
        <v>0</v>
      </c>
      <c r="FO460" s="54">
        <v>0</v>
      </c>
      <c r="FP460" s="54">
        <v>0</v>
      </c>
      <c r="FQ460" s="54">
        <v>0</v>
      </c>
      <c r="FR460" s="54">
        <v>0</v>
      </c>
      <c r="FS460" s="54">
        <v>0</v>
      </c>
      <c r="FT460" s="54">
        <v>0</v>
      </c>
      <c r="FU460" s="54">
        <v>0</v>
      </c>
      <c r="GL460" s="54">
        <v>0</v>
      </c>
      <c r="GM460" s="54">
        <v>0</v>
      </c>
      <c r="GN460" s="54">
        <v>0</v>
      </c>
      <c r="GO460" s="54">
        <v>0</v>
      </c>
      <c r="GP460" s="54">
        <v>0</v>
      </c>
      <c r="GQ460" s="54">
        <v>0</v>
      </c>
      <c r="GR460" s="54">
        <v>0</v>
      </c>
      <c r="GS460" s="54">
        <v>0</v>
      </c>
      <c r="HJ460" s="54">
        <v>0</v>
      </c>
      <c r="HK460" s="54">
        <v>0</v>
      </c>
      <c r="HL460" s="54">
        <v>0</v>
      </c>
      <c r="HM460" s="54">
        <v>0</v>
      </c>
      <c r="HN460" s="54">
        <v>0</v>
      </c>
      <c r="HO460" s="54">
        <v>0</v>
      </c>
      <c r="HP460" s="54">
        <v>0</v>
      </c>
      <c r="HQ460" s="54">
        <v>0</v>
      </c>
    </row>
    <row r="461" spans="2:225" x14ac:dyDescent="0.25">
      <c r="B461" s="54">
        <v>70</v>
      </c>
      <c r="C461" s="54">
        <v>80</v>
      </c>
      <c r="D461" s="54">
        <v>0</v>
      </c>
      <c r="E461" s="54">
        <v>0</v>
      </c>
      <c r="F461" s="54">
        <v>0</v>
      </c>
      <c r="G461" s="54">
        <v>0</v>
      </c>
      <c r="H461" s="54">
        <v>70</v>
      </c>
      <c r="I461" s="54">
        <v>80</v>
      </c>
      <c r="Z461" s="54">
        <v>70</v>
      </c>
      <c r="AA461" s="54">
        <v>80</v>
      </c>
      <c r="AB461" s="54">
        <v>0</v>
      </c>
      <c r="AC461" s="54">
        <v>0</v>
      </c>
      <c r="AD461" s="54">
        <v>0</v>
      </c>
      <c r="AE461" s="54">
        <v>0</v>
      </c>
      <c r="AF461" s="54">
        <v>70</v>
      </c>
      <c r="AG461" s="54">
        <v>80</v>
      </c>
      <c r="AX461" s="54">
        <v>70</v>
      </c>
      <c r="AY461" s="54">
        <v>80</v>
      </c>
      <c r="AZ461" s="54">
        <v>0</v>
      </c>
      <c r="BA461" s="54">
        <v>0</v>
      </c>
      <c r="BB461" s="54">
        <v>0</v>
      </c>
      <c r="BC461" s="54">
        <v>0</v>
      </c>
      <c r="BD461" s="54">
        <v>70</v>
      </c>
      <c r="BE461" s="54">
        <v>80</v>
      </c>
      <c r="BV461" s="54">
        <v>70</v>
      </c>
      <c r="BW461" s="54">
        <v>80</v>
      </c>
      <c r="BX461" s="54">
        <v>0</v>
      </c>
      <c r="BY461" s="54">
        <v>0</v>
      </c>
      <c r="BZ461" s="54">
        <v>0</v>
      </c>
      <c r="CA461" s="54">
        <v>0</v>
      </c>
      <c r="CB461" s="54">
        <v>70</v>
      </c>
      <c r="CC461" s="54">
        <v>80</v>
      </c>
      <c r="CT461" s="54">
        <v>70</v>
      </c>
      <c r="CU461" s="54">
        <v>80</v>
      </c>
      <c r="CV461" s="54">
        <v>0</v>
      </c>
      <c r="CW461" s="54">
        <v>0</v>
      </c>
      <c r="CX461" s="54">
        <v>0</v>
      </c>
      <c r="CY461" s="54">
        <v>0</v>
      </c>
      <c r="CZ461" s="54">
        <v>70</v>
      </c>
      <c r="DA461" s="54">
        <v>80</v>
      </c>
      <c r="DR461" s="54">
        <v>70</v>
      </c>
      <c r="DS461" s="54">
        <v>80</v>
      </c>
      <c r="DT461" s="54">
        <v>0</v>
      </c>
      <c r="DU461" s="54">
        <v>0</v>
      </c>
      <c r="DV461" s="54">
        <v>0</v>
      </c>
      <c r="DW461" s="54">
        <v>0</v>
      </c>
      <c r="DX461" s="54">
        <v>70</v>
      </c>
      <c r="DY461" s="54">
        <v>80</v>
      </c>
      <c r="EP461" s="54">
        <v>70</v>
      </c>
      <c r="EQ461" s="54">
        <v>80</v>
      </c>
      <c r="ER461" s="54">
        <v>0</v>
      </c>
      <c r="ES461" s="54">
        <v>0</v>
      </c>
      <c r="ET461" s="54">
        <v>0</v>
      </c>
      <c r="EU461" s="54">
        <v>0</v>
      </c>
      <c r="EV461" s="54">
        <v>70</v>
      </c>
      <c r="EW461" s="54">
        <v>80</v>
      </c>
      <c r="FN461" s="54">
        <v>70</v>
      </c>
      <c r="FO461" s="54">
        <v>80</v>
      </c>
      <c r="FP461" s="54">
        <v>0</v>
      </c>
      <c r="FQ461" s="54">
        <v>0</v>
      </c>
      <c r="FR461" s="54">
        <v>0</v>
      </c>
      <c r="FS461" s="54">
        <v>0</v>
      </c>
      <c r="FT461" s="54">
        <v>70</v>
      </c>
      <c r="FU461" s="54">
        <v>80</v>
      </c>
      <c r="GL461" s="54">
        <v>70</v>
      </c>
      <c r="GM461" s="54">
        <v>80</v>
      </c>
      <c r="GN461" s="54">
        <v>0</v>
      </c>
      <c r="GO461" s="54">
        <v>0</v>
      </c>
      <c r="GP461" s="54">
        <v>0</v>
      </c>
      <c r="GQ461" s="54">
        <v>0</v>
      </c>
      <c r="GR461" s="54">
        <v>70</v>
      </c>
      <c r="GS461" s="54">
        <v>80</v>
      </c>
      <c r="HJ461" s="54">
        <v>70</v>
      </c>
      <c r="HK461" s="54">
        <v>80</v>
      </c>
      <c r="HL461" s="54">
        <v>0</v>
      </c>
      <c r="HM461" s="54">
        <v>0</v>
      </c>
      <c r="HN461" s="54">
        <v>0</v>
      </c>
      <c r="HO461" s="54">
        <v>0</v>
      </c>
      <c r="HP461" s="54">
        <v>70</v>
      </c>
      <c r="HQ461" s="54">
        <v>80</v>
      </c>
    </row>
    <row r="462" spans="2:225" x14ac:dyDescent="0.25">
      <c r="B462" s="54">
        <v>0</v>
      </c>
      <c r="C462" s="54">
        <v>0</v>
      </c>
      <c r="D462" s="54">
        <v>0</v>
      </c>
      <c r="E462" s="54">
        <v>0</v>
      </c>
      <c r="F462" s="54">
        <v>0</v>
      </c>
      <c r="G462" s="54">
        <v>0</v>
      </c>
      <c r="H462" s="54">
        <v>0</v>
      </c>
      <c r="I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X462" s="54">
        <v>0</v>
      </c>
      <c r="AY462" s="54">
        <v>0</v>
      </c>
      <c r="AZ462" s="54">
        <v>0</v>
      </c>
      <c r="BA462" s="54">
        <v>0</v>
      </c>
      <c r="BB462" s="54">
        <v>0</v>
      </c>
      <c r="BC462" s="54">
        <v>0</v>
      </c>
      <c r="BD462" s="54">
        <v>0</v>
      </c>
      <c r="BE462" s="54">
        <v>0</v>
      </c>
      <c r="BV462" s="54">
        <v>0</v>
      </c>
      <c r="BW462" s="54">
        <v>0</v>
      </c>
      <c r="BX462" s="54">
        <v>0</v>
      </c>
      <c r="BY462" s="54">
        <v>0</v>
      </c>
      <c r="BZ462" s="54">
        <v>0</v>
      </c>
      <c r="CA462" s="54">
        <v>0</v>
      </c>
      <c r="CB462" s="54">
        <v>0</v>
      </c>
      <c r="CC462" s="54">
        <v>0</v>
      </c>
      <c r="CT462" s="54">
        <v>0</v>
      </c>
      <c r="CU462" s="54">
        <v>0</v>
      </c>
      <c r="CV462" s="54">
        <v>0</v>
      </c>
      <c r="CW462" s="54">
        <v>0</v>
      </c>
      <c r="CX462" s="54">
        <v>0</v>
      </c>
      <c r="CY462" s="54">
        <v>0</v>
      </c>
      <c r="CZ462" s="54">
        <v>0</v>
      </c>
      <c r="DA462" s="54">
        <v>0</v>
      </c>
      <c r="DR462" s="54">
        <v>0</v>
      </c>
      <c r="DS462" s="54">
        <v>0</v>
      </c>
      <c r="DT462" s="54">
        <v>0</v>
      </c>
      <c r="DU462" s="54">
        <v>0</v>
      </c>
      <c r="DV462" s="54">
        <v>0</v>
      </c>
      <c r="DW462" s="54">
        <v>0</v>
      </c>
      <c r="DX462" s="54">
        <v>0</v>
      </c>
      <c r="DY462" s="54">
        <v>0</v>
      </c>
      <c r="EP462" s="54">
        <v>0</v>
      </c>
      <c r="EQ462" s="54">
        <v>0</v>
      </c>
      <c r="ER462" s="54">
        <v>0</v>
      </c>
      <c r="ES462" s="54">
        <v>0</v>
      </c>
      <c r="ET462" s="54">
        <v>0</v>
      </c>
      <c r="EU462" s="54">
        <v>0</v>
      </c>
      <c r="EV462" s="54">
        <v>0</v>
      </c>
      <c r="EW462" s="54">
        <v>0</v>
      </c>
      <c r="FN462" s="54">
        <v>0</v>
      </c>
      <c r="FO462" s="54">
        <v>0</v>
      </c>
      <c r="FP462" s="54">
        <v>0</v>
      </c>
      <c r="FQ462" s="54">
        <v>0</v>
      </c>
      <c r="FR462" s="54">
        <v>0</v>
      </c>
      <c r="FS462" s="54">
        <v>0</v>
      </c>
      <c r="FT462" s="54">
        <v>0</v>
      </c>
      <c r="FU462" s="54">
        <v>0</v>
      </c>
      <c r="GL462" s="54">
        <v>0</v>
      </c>
      <c r="GM462" s="54">
        <v>0</v>
      </c>
      <c r="GN462" s="54">
        <v>0</v>
      </c>
      <c r="GO462" s="54">
        <v>0</v>
      </c>
      <c r="GP462" s="54">
        <v>0</v>
      </c>
      <c r="GQ462" s="54">
        <v>0</v>
      </c>
      <c r="GR462" s="54">
        <v>0</v>
      </c>
      <c r="GS462" s="54">
        <v>0</v>
      </c>
      <c r="HJ462" s="54">
        <v>0</v>
      </c>
      <c r="HK462" s="54">
        <v>0</v>
      </c>
      <c r="HL462" s="54">
        <v>0</v>
      </c>
      <c r="HM462" s="54">
        <v>0</v>
      </c>
      <c r="HN462" s="54">
        <v>0</v>
      </c>
      <c r="HO462" s="54">
        <v>0</v>
      </c>
      <c r="HP462" s="54">
        <v>0</v>
      </c>
      <c r="HQ462" s="54">
        <v>0</v>
      </c>
    </row>
    <row r="463" spans="2:225" x14ac:dyDescent="0.25">
      <c r="B463" s="54">
        <v>0</v>
      </c>
      <c r="C463" s="54">
        <v>0</v>
      </c>
      <c r="D463" s="54">
        <v>0</v>
      </c>
      <c r="E463" s="54">
        <v>0</v>
      </c>
      <c r="F463" s="54">
        <v>0</v>
      </c>
      <c r="G463" s="54">
        <v>0</v>
      </c>
      <c r="H463" s="54">
        <v>0</v>
      </c>
      <c r="I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X463" s="54">
        <v>0</v>
      </c>
      <c r="AY463" s="54">
        <v>0</v>
      </c>
      <c r="AZ463" s="54">
        <v>0</v>
      </c>
      <c r="BA463" s="54">
        <v>0</v>
      </c>
      <c r="BB463" s="54">
        <v>0</v>
      </c>
      <c r="BC463" s="54">
        <v>0</v>
      </c>
      <c r="BD463" s="54">
        <v>0</v>
      </c>
      <c r="BE463" s="54">
        <v>0</v>
      </c>
      <c r="BV463" s="54">
        <v>0</v>
      </c>
      <c r="BW463" s="54">
        <v>0</v>
      </c>
      <c r="BX463" s="54">
        <v>0</v>
      </c>
      <c r="BY463" s="54">
        <v>0</v>
      </c>
      <c r="BZ463" s="54">
        <v>0</v>
      </c>
      <c r="CA463" s="54">
        <v>0</v>
      </c>
      <c r="CB463" s="54">
        <v>0</v>
      </c>
      <c r="CC463" s="54">
        <v>0</v>
      </c>
      <c r="CT463" s="54">
        <v>0</v>
      </c>
      <c r="CU463" s="54">
        <v>0</v>
      </c>
      <c r="CV463" s="54">
        <v>0</v>
      </c>
      <c r="CW463" s="54">
        <v>0</v>
      </c>
      <c r="CX463" s="54">
        <v>0</v>
      </c>
      <c r="CY463" s="54">
        <v>0</v>
      </c>
      <c r="CZ463" s="54">
        <v>0</v>
      </c>
      <c r="DA463" s="54">
        <v>0</v>
      </c>
      <c r="DR463" s="54">
        <v>0</v>
      </c>
      <c r="DS463" s="54">
        <v>0</v>
      </c>
      <c r="DT463" s="54">
        <v>0</v>
      </c>
      <c r="DU463" s="54">
        <v>0</v>
      </c>
      <c r="DV463" s="54">
        <v>0</v>
      </c>
      <c r="DW463" s="54">
        <v>0</v>
      </c>
      <c r="DX463" s="54">
        <v>0</v>
      </c>
      <c r="DY463" s="54">
        <v>0</v>
      </c>
      <c r="EP463" s="54">
        <v>0</v>
      </c>
      <c r="EQ463" s="54">
        <v>0</v>
      </c>
      <c r="ER463" s="54">
        <v>0</v>
      </c>
      <c r="ES463" s="54">
        <v>0</v>
      </c>
      <c r="ET463" s="54">
        <v>0</v>
      </c>
      <c r="EU463" s="54">
        <v>0</v>
      </c>
      <c r="EV463" s="54">
        <v>0</v>
      </c>
      <c r="EW463" s="54">
        <v>0</v>
      </c>
      <c r="FN463" s="54">
        <v>0</v>
      </c>
      <c r="FO463" s="54">
        <v>0</v>
      </c>
      <c r="FP463" s="54">
        <v>0</v>
      </c>
      <c r="FQ463" s="54">
        <v>0</v>
      </c>
      <c r="FR463" s="54">
        <v>0</v>
      </c>
      <c r="FS463" s="54">
        <v>0</v>
      </c>
      <c r="FT463" s="54">
        <v>0</v>
      </c>
      <c r="FU463" s="54">
        <v>0</v>
      </c>
      <c r="GL463" s="54">
        <v>0</v>
      </c>
      <c r="GM463" s="54">
        <v>0</v>
      </c>
      <c r="GN463" s="54">
        <v>0</v>
      </c>
      <c r="GO463" s="54">
        <v>0</v>
      </c>
      <c r="GP463" s="54">
        <v>0</v>
      </c>
      <c r="GQ463" s="54">
        <v>0</v>
      </c>
      <c r="GR463" s="54">
        <v>0</v>
      </c>
      <c r="GS463" s="54">
        <v>0</v>
      </c>
      <c r="HJ463" s="54">
        <v>0</v>
      </c>
      <c r="HK463" s="54">
        <v>0</v>
      </c>
      <c r="HL463" s="54">
        <v>0</v>
      </c>
      <c r="HM463" s="54">
        <v>0</v>
      </c>
      <c r="HN463" s="54">
        <v>0</v>
      </c>
      <c r="HO463" s="54">
        <v>0</v>
      </c>
      <c r="HP463" s="54">
        <v>0</v>
      </c>
      <c r="HQ463" s="54">
        <v>0</v>
      </c>
    </row>
    <row r="464" spans="2:225" x14ac:dyDescent="0.25">
      <c r="B464" s="54">
        <v>0</v>
      </c>
      <c r="C464" s="54">
        <v>0</v>
      </c>
      <c r="D464" s="54">
        <v>0</v>
      </c>
      <c r="E464" s="54">
        <v>0</v>
      </c>
      <c r="F464" s="54">
        <v>0</v>
      </c>
      <c r="G464" s="54">
        <v>0</v>
      </c>
      <c r="H464" s="54">
        <v>0</v>
      </c>
      <c r="I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X464" s="54">
        <v>0</v>
      </c>
      <c r="AY464" s="54">
        <v>0</v>
      </c>
      <c r="AZ464" s="54">
        <v>0</v>
      </c>
      <c r="BA464" s="54">
        <v>0</v>
      </c>
      <c r="BB464" s="54">
        <v>0</v>
      </c>
      <c r="BC464" s="54">
        <v>0</v>
      </c>
      <c r="BD464" s="54">
        <v>0</v>
      </c>
      <c r="BE464" s="54">
        <v>0</v>
      </c>
      <c r="BV464" s="54">
        <v>0</v>
      </c>
      <c r="BW464" s="54">
        <v>0</v>
      </c>
      <c r="BX464" s="54">
        <v>0</v>
      </c>
      <c r="BY464" s="54">
        <v>0</v>
      </c>
      <c r="BZ464" s="54">
        <v>0</v>
      </c>
      <c r="CA464" s="54">
        <v>0</v>
      </c>
      <c r="CB464" s="54">
        <v>0</v>
      </c>
      <c r="CC464" s="54">
        <v>0</v>
      </c>
      <c r="CT464" s="54">
        <v>0</v>
      </c>
      <c r="CU464" s="54">
        <v>0</v>
      </c>
      <c r="CV464" s="54">
        <v>0</v>
      </c>
      <c r="CW464" s="54">
        <v>0</v>
      </c>
      <c r="CX464" s="54">
        <v>0</v>
      </c>
      <c r="CY464" s="54">
        <v>0</v>
      </c>
      <c r="CZ464" s="54">
        <v>0</v>
      </c>
      <c r="DA464" s="54">
        <v>0</v>
      </c>
      <c r="DR464" s="54">
        <v>0</v>
      </c>
      <c r="DS464" s="54">
        <v>0</v>
      </c>
      <c r="DT464" s="54">
        <v>0</v>
      </c>
      <c r="DU464" s="54">
        <v>0</v>
      </c>
      <c r="DV464" s="54">
        <v>0</v>
      </c>
      <c r="DW464" s="54">
        <v>0</v>
      </c>
      <c r="DX464" s="54">
        <v>0</v>
      </c>
      <c r="DY464" s="54">
        <v>0</v>
      </c>
      <c r="EP464" s="54">
        <v>0</v>
      </c>
      <c r="EQ464" s="54">
        <v>0</v>
      </c>
      <c r="ER464" s="54">
        <v>0</v>
      </c>
      <c r="ES464" s="54">
        <v>0</v>
      </c>
      <c r="ET464" s="54">
        <v>0</v>
      </c>
      <c r="EU464" s="54">
        <v>0</v>
      </c>
      <c r="EV464" s="54">
        <v>0</v>
      </c>
      <c r="EW464" s="54">
        <v>0</v>
      </c>
      <c r="FN464" s="54">
        <v>0</v>
      </c>
      <c r="FO464" s="54">
        <v>0</v>
      </c>
      <c r="FP464" s="54">
        <v>0</v>
      </c>
      <c r="FQ464" s="54">
        <v>0</v>
      </c>
      <c r="FR464" s="54">
        <v>0</v>
      </c>
      <c r="FS464" s="54">
        <v>0</v>
      </c>
      <c r="FT464" s="54">
        <v>0</v>
      </c>
      <c r="FU464" s="54">
        <v>0</v>
      </c>
      <c r="GL464" s="54">
        <v>0</v>
      </c>
      <c r="GM464" s="54">
        <v>0</v>
      </c>
      <c r="GN464" s="54">
        <v>0</v>
      </c>
      <c r="GO464" s="54">
        <v>0</v>
      </c>
      <c r="GP464" s="54">
        <v>0</v>
      </c>
      <c r="GQ464" s="54">
        <v>0</v>
      </c>
      <c r="GR464" s="54">
        <v>0</v>
      </c>
      <c r="GS464" s="54">
        <v>0</v>
      </c>
      <c r="HJ464" s="54">
        <v>0</v>
      </c>
      <c r="HK464" s="54">
        <v>0</v>
      </c>
      <c r="HL464" s="54">
        <v>0</v>
      </c>
      <c r="HM464" s="54">
        <v>0</v>
      </c>
      <c r="HN464" s="54">
        <v>0</v>
      </c>
      <c r="HO464" s="54">
        <v>0</v>
      </c>
      <c r="HP464" s="54">
        <v>0</v>
      </c>
      <c r="HQ464" s="54">
        <v>0</v>
      </c>
    </row>
    <row r="465" spans="2:225" x14ac:dyDescent="0.25">
      <c r="B465" s="54">
        <v>0</v>
      </c>
      <c r="C465" s="54">
        <v>0</v>
      </c>
      <c r="D465" s="54">
        <v>0</v>
      </c>
      <c r="E465" s="54">
        <v>0</v>
      </c>
      <c r="F465" s="54">
        <v>0</v>
      </c>
      <c r="G465" s="54">
        <v>0</v>
      </c>
      <c r="H465" s="54">
        <v>0</v>
      </c>
      <c r="I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X465" s="54">
        <v>0</v>
      </c>
      <c r="AY465" s="54">
        <v>0</v>
      </c>
      <c r="AZ465" s="54">
        <v>0</v>
      </c>
      <c r="BA465" s="54">
        <v>0</v>
      </c>
      <c r="BB465" s="54">
        <v>0</v>
      </c>
      <c r="BC465" s="54">
        <v>0</v>
      </c>
      <c r="BD465" s="54">
        <v>0</v>
      </c>
      <c r="BE465" s="54">
        <v>0</v>
      </c>
      <c r="BV465" s="54">
        <v>0</v>
      </c>
      <c r="BW465" s="54">
        <v>0</v>
      </c>
      <c r="BX465" s="54">
        <v>0</v>
      </c>
      <c r="BY465" s="54">
        <v>0</v>
      </c>
      <c r="BZ465" s="54">
        <v>0</v>
      </c>
      <c r="CA465" s="54">
        <v>0</v>
      </c>
      <c r="CB465" s="54">
        <v>0</v>
      </c>
      <c r="CC465" s="54">
        <v>0</v>
      </c>
      <c r="CT465" s="54">
        <v>0</v>
      </c>
      <c r="CU465" s="54">
        <v>0</v>
      </c>
      <c r="CV465" s="54">
        <v>0</v>
      </c>
      <c r="CW465" s="54">
        <v>0</v>
      </c>
      <c r="CX465" s="54">
        <v>0</v>
      </c>
      <c r="CY465" s="54">
        <v>0</v>
      </c>
      <c r="CZ465" s="54">
        <v>0</v>
      </c>
      <c r="DA465" s="54">
        <v>0</v>
      </c>
      <c r="DR465" s="54">
        <v>0</v>
      </c>
      <c r="DS465" s="54">
        <v>0</v>
      </c>
      <c r="DT465" s="54">
        <v>0</v>
      </c>
      <c r="DU465" s="54">
        <v>0</v>
      </c>
      <c r="DV465" s="54">
        <v>0</v>
      </c>
      <c r="DW465" s="54">
        <v>0</v>
      </c>
      <c r="DX465" s="54">
        <v>0</v>
      </c>
      <c r="DY465" s="54">
        <v>0</v>
      </c>
      <c r="EP465" s="54">
        <v>0</v>
      </c>
      <c r="EQ465" s="54">
        <v>0</v>
      </c>
      <c r="ER465" s="54">
        <v>0</v>
      </c>
      <c r="ES465" s="54">
        <v>0</v>
      </c>
      <c r="ET465" s="54">
        <v>0</v>
      </c>
      <c r="EU465" s="54">
        <v>0</v>
      </c>
      <c r="EV465" s="54">
        <v>0</v>
      </c>
      <c r="EW465" s="54">
        <v>0</v>
      </c>
      <c r="FN465" s="54">
        <v>0</v>
      </c>
      <c r="FO465" s="54">
        <v>0</v>
      </c>
      <c r="FP465" s="54">
        <v>0</v>
      </c>
      <c r="FQ465" s="54">
        <v>0</v>
      </c>
      <c r="FR465" s="54">
        <v>0</v>
      </c>
      <c r="FS465" s="54">
        <v>0</v>
      </c>
      <c r="FT465" s="54">
        <v>0</v>
      </c>
      <c r="FU465" s="54">
        <v>0</v>
      </c>
      <c r="GL465" s="54">
        <v>0</v>
      </c>
      <c r="GM465" s="54">
        <v>0</v>
      </c>
      <c r="GN465" s="54">
        <v>0</v>
      </c>
      <c r="GO465" s="54">
        <v>0</v>
      </c>
      <c r="GP465" s="54">
        <v>0</v>
      </c>
      <c r="GQ465" s="54">
        <v>0</v>
      </c>
      <c r="GR465" s="54">
        <v>0</v>
      </c>
      <c r="GS465" s="54">
        <v>0</v>
      </c>
      <c r="HJ465" s="54">
        <v>0</v>
      </c>
      <c r="HK465" s="54">
        <v>0</v>
      </c>
      <c r="HL465" s="54">
        <v>0</v>
      </c>
      <c r="HM465" s="54">
        <v>0</v>
      </c>
      <c r="HN465" s="54">
        <v>0</v>
      </c>
      <c r="HO465" s="54">
        <v>0</v>
      </c>
      <c r="HP465" s="54">
        <v>0</v>
      </c>
      <c r="HQ465" s="54">
        <v>0</v>
      </c>
    </row>
    <row r="466" spans="2:225" x14ac:dyDescent="0.25">
      <c r="B466" s="54">
        <v>0</v>
      </c>
      <c r="C466" s="54">
        <v>0</v>
      </c>
      <c r="D466" s="54">
        <v>0</v>
      </c>
      <c r="E466" s="54">
        <v>0</v>
      </c>
      <c r="F466" s="54">
        <v>0</v>
      </c>
      <c r="G466" s="54">
        <v>0</v>
      </c>
      <c r="H466" s="54">
        <v>0</v>
      </c>
      <c r="I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X466" s="54">
        <v>0</v>
      </c>
      <c r="AY466" s="54">
        <v>0</v>
      </c>
      <c r="AZ466" s="54">
        <v>0</v>
      </c>
      <c r="BA466" s="54">
        <v>0</v>
      </c>
      <c r="BB466" s="54">
        <v>0</v>
      </c>
      <c r="BC466" s="54">
        <v>0</v>
      </c>
      <c r="BD466" s="54">
        <v>0</v>
      </c>
      <c r="BE466" s="54">
        <v>0</v>
      </c>
      <c r="BV466" s="54">
        <v>0</v>
      </c>
      <c r="BW466" s="54">
        <v>0</v>
      </c>
      <c r="BX466" s="54">
        <v>0</v>
      </c>
      <c r="BY466" s="54">
        <v>0</v>
      </c>
      <c r="BZ466" s="54">
        <v>0</v>
      </c>
      <c r="CA466" s="54">
        <v>0</v>
      </c>
      <c r="CB466" s="54">
        <v>0</v>
      </c>
      <c r="CC466" s="54">
        <v>0</v>
      </c>
      <c r="CT466" s="54">
        <v>0</v>
      </c>
      <c r="CU466" s="54">
        <v>0</v>
      </c>
      <c r="CV466" s="54">
        <v>0</v>
      </c>
      <c r="CW466" s="54">
        <v>0</v>
      </c>
      <c r="CX466" s="54">
        <v>0</v>
      </c>
      <c r="CY466" s="54">
        <v>0</v>
      </c>
      <c r="CZ466" s="54">
        <v>0</v>
      </c>
      <c r="DA466" s="54">
        <v>0</v>
      </c>
      <c r="DR466" s="54">
        <v>0</v>
      </c>
      <c r="DS466" s="54">
        <v>0</v>
      </c>
      <c r="DT466" s="54">
        <v>0</v>
      </c>
      <c r="DU466" s="54">
        <v>0</v>
      </c>
      <c r="DV466" s="54">
        <v>0</v>
      </c>
      <c r="DW466" s="54">
        <v>0</v>
      </c>
      <c r="DX466" s="54">
        <v>0</v>
      </c>
      <c r="DY466" s="54">
        <v>0</v>
      </c>
      <c r="EP466" s="54">
        <v>0</v>
      </c>
      <c r="EQ466" s="54">
        <v>0</v>
      </c>
      <c r="ER466" s="54">
        <v>0</v>
      </c>
      <c r="ES466" s="54">
        <v>0</v>
      </c>
      <c r="ET466" s="54">
        <v>0</v>
      </c>
      <c r="EU466" s="54">
        <v>0</v>
      </c>
      <c r="EV466" s="54">
        <v>0</v>
      </c>
      <c r="EW466" s="54">
        <v>0</v>
      </c>
      <c r="FN466" s="54">
        <v>0</v>
      </c>
      <c r="FO466" s="54">
        <v>0</v>
      </c>
      <c r="FP466" s="54">
        <v>0</v>
      </c>
      <c r="FQ466" s="54">
        <v>0</v>
      </c>
      <c r="FR466" s="54">
        <v>0</v>
      </c>
      <c r="FS466" s="54">
        <v>0</v>
      </c>
      <c r="FT466" s="54">
        <v>0</v>
      </c>
      <c r="FU466" s="54">
        <v>0</v>
      </c>
      <c r="GL466" s="54">
        <v>0</v>
      </c>
      <c r="GM466" s="54">
        <v>0</v>
      </c>
      <c r="GN466" s="54">
        <v>0</v>
      </c>
      <c r="GO466" s="54">
        <v>0</v>
      </c>
      <c r="GP466" s="54">
        <v>0</v>
      </c>
      <c r="GQ466" s="54">
        <v>0</v>
      </c>
      <c r="GR466" s="54">
        <v>0</v>
      </c>
      <c r="GS466" s="54">
        <v>0</v>
      </c>
      <c r="HJ466" s="54">
        <v>0</v>
      </c>
      <c r="HK466" s="54">
        <v>0</v>
      </c>
      <c r="HL466" s="54">
        <v>0</v>
      </c>
      <c r="HM466" s="54">
        <v>0</v>
      </c>
      <c r="HN466" s="54">
        <v>0</v>
      </c>
      <c r="HO466" s="54">
        <v>0</v>
      </c>
      <c r="HP466" s="54">
        <v>0</v>
      </c>
      <c r="HQ466" s="54">
        <v>0</v>
      </c>
    </row>
    <row r="467" spans="2:225" x14ac:dyDescent="0.25">
      <c r="B467" s="54">
        <v>0</v>
      </c>
      <c r="C467" s="54">
        <v>0</v>
      </c>
      <c r="D467" s="54">
        <v>0</v>
      </c>
      <c r="E467" s="54">
        <v>0</v>
      </c>
      <c r="F467" s="54">
        <v>0</v>
      </c>
      <c r="G467" s="54">
        <v>0</v>
      </c>
      <c r="H467" s="54">
        <v>0</v>
      </c>
      <c r="I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X467" s="54">
        <v>0</v>
      </c>
      <c r="AY467" s="54">
        <v>0</v>
      </c>
      <c r="AZ467" s="54">
        <v>0</v>
      </c>
      <c r="BA467" s="54">
        <v>0</v>
      </c>
      <c r="BB467" s="54">
        <v>0</v>
      </c>
      <c r="BC467" s="54">
        <v>0</v>
      </c>
      <c r="BD467" s="54">
        <v>0</v>
      </c>
      <c r="BE467" s="54">
        <v>0</v>
      </c>
      <c r="BV467" s="54">
        <v>0</v>
      </c>
      <c r="BW467" s="54">
        <v>0</v>
      </c>
      <c r="BX467" s="54">
        <v>0</v>
      </c>
      <c r="BY467" s="54">
        <v>0</v>
      </c>
      <c r="BZ467" s="54">
        <v>0</v>
      </c>
      <c r="CA467" s="54">
        <v>0</v>
      </c>
      <c r="CB467" s="54">
        <v>0</v>
      </c>
      <c r="CC467" s="54">
        <v>0</v>
      </c>
      <c r="CT467" s="54">
        <v>0</v>
      </c>
      <c r="CU467" s="54">
        <v>0</v>
      </c>
      <c r="CV467" s="54">
        <v>0</v>
      </c>
      <c r="CW467" s="54">
        <v>0</v>
      </c>
      <c r="CX467" s="54">
        <v>0</v>
      </c>
      <c r="CY467" s="54">
        <v>0</v>
      </c>
      <c r="CZ467" s="54">
        <v>0</v>
      </c>
      <c r="DA467" s="54">
        <v>0</v>
      </c>
      <c r="DR467" s="54">
        <v>0</v>
      </c>
      <c r="DS467" s="54">
        <v>0</v>
      </c>
      <c r="DT467" s="54">
        <v>0</v>
      </c>
      <c r="DU467" s="54">
        <v>0</v>
      </c>
      <c r="DV467" s="54">
        <v>0</v>
      </c>
      <c r="DW467" s="54">
        <v>0</v>
      </c>
      <c r="DX467" s="54">
        <v>0</v>
      </c>
      <c r="DY467" s="54">
        <v>0</v>
      </c>
      <c r="EP467" s="54">
        <v>0</v>
      </c>
      <c r="EQ467" s="54">
        <v>0</v>
      </c>
      <c r="ER467" s="54">
        <v>0</v>
      </c>
      <c r="ES467" s="54">
        <v>0</v>
      </c>
      <c r="ET467" s="54">
        <v>0</v>
      </c>
      <c r="EU467" s="54">
        <v>0</v>
      </c>
      <c r="EV467" s="54">
        <v>0</v>
      </c>
      <c r="EW467" s="54">
        <v>0</v>
      </c>
      <c r="FN467" s="54">
        <v>0</v>
      </c>
      <c r="FO467" s="54">
        <v>0</v>
      </c>
      <c r="FP467" s="54">
        <v>0</v>
      </c>
      <c r="FQ467" s="54">
        <v>0</v>
      </c>
      <c r="FR467" s="54">
        <v>0</v>
      </c>
      <c r="FS467" s="54">
        <v>0</v>
      </c>
      <c r="FT467" s="54">
        <v>0</v>
      </c>
      <c r="FU467" s="54">
        <v>0</v>
      </c>
      <c r="GL467" s="54">
        <v>0</v>
      </c>
      <c r="GM467" s="54">
        <v>0</v>
      </c>
      <c r="GN467" s="54">
        <v>0</v>
      </c>
      <c r="GO467" s="54">
        <v>0</v>
      </c>
      <c r="GP467" s="54">
        <v>0</v>
      </c>
      <c r="GQ467" s="54">
        <v>0</v>
      </c>
      <c r="GR467" s="54">
        <v>0</v>
      </c>
      <c r="GS467" s="54">
        <v>0</v>
      </c>
      <c r="HJ467" s="54">
        <v>0</v>
      </c>
      <c r="HK467" s="54">
        <v>0</v>
      </c>
      <c r="HL467" s="54">
        <v>0</v>
      </c>
      <c r="HM467" s="54">
        <v>0</v>
      </c>
      <c r="HN467" s="54">
        <v>0</v>
      </c>
      <c r="HO467" s="54">
        <v>0</v>
      </c>
      <c r="HP467" s="54">
        <v>0</v>
      </c>
      <c r="HQ467" s="54">
        <v>0</v>
      </c>
    </row>
    <row r="468" spans="2:225" x14ac:dyDescent="0.25">
      <c r="B468" s="54">
        <v>0</v>
      </c>
      <c r="C468" s="54">
        <v>0</v>
      </c>
      <c r="D468" s="54">
        <v>0</v>
      </c>
      <c r="E468" s="54">
        <v>0</v>
      </c>
      <c r="F468" s="54">
        <v>0</v>
      </c>
      <c r="G468" s="54">
        <v>0</v>
      </c>
      <c r="H468" s="54">
        <v>0</v>
      </c>
      <c r="I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X468" s="54">
        <v>0</v>
      </c>
      <c r="AY468" s="54">
        <v>0</v>
      </c>
      <c r="AZ468" s="54">
        <v>0</v>
      </c>
      <c r="BA468" s="54">
        <v>0</v>
      </c>
      <c r="BB468" s="54">
        <v>0</v>
      </c>
      <c r="BC468" s="54">
        <v>0</v>
      </c>
      <c r="BD468" s="54">
        <v>0</v>
      </c>
      <c r="BE468" s="54">
        <v>0</v>
      </c>
      <c r="BV468" s="54">
        <v>0</v>
      </c>
      <c r="BW468" s="54">
        <v>0</v>
      </c>
      <c r="BX468" s="54">
        <v>0</v>
      </c>
      <c r="BY468" s="54">
        <v>0</v>
      </c>
      <c r="BZ468" s="54">
        <v>0</v>
      </c>
      <c r="CA468" s="54">
        <v>0</v>
      </c>
      <c r="CB468" s="54">
        <v>0</v>
      </c>
      <c r="CC468" s="54">
        <v>0</v>
      </c>
      <c r="CT468" s="54">
        <v>0</v>
      </c>
      <c r="CU468" s="54">
        <v>0</v>
      </c>
      <c r="CV468" s="54">
        <v>0</v>
      </c>
      <c r="CW468" s="54">
        <v>0</v>
      </c>
      <c r="CX468" s="54">
        <v>0</v>
      </c>
      <c r="CY468" s="54">
        <v>0</v>
      </c>
      <c r="CZ468" s="54">
        <v>0</v>
      </c>
      <c r="DA468" s="54">
        <v>0</v>
      </c>
      <c r="DR468" s="54">
        <v>0</v>
      </c>
      <c r="DS468" s="54">
        <v>0</v>
      </c>
      <c r="DT468" s="54">
        <v>0</v>
      </c>
      <c r="DU468" s="54">
        <v>0</v>
      </c>
      <c r="DV468" s="54">
        <v>0</v>
      </c>
      <c r="DW468" s="54">
        <v>0</v>
      </c>
      <c r="DX468" s="54">
        <v>0</v>
      </c>
      <c r="DY468" s="54">
        <v>0</v>
      </c>
      <c r="EP468" s="54">
        <v>0</v>
      </c>
      <c r="EQ468" s="54">
        <v>0</v>
      </c>
      <c r="ER468" s="54">
        <v>0</v>
      </c>
      <c r="ES468" s="54">
        <v>0</v>
      </c>
      <c r="ET468" s="54">
        <v>0</v>
      </c>
      <c r="EU468" s="54">
        <v>0</v>
      </c>
      <c r="EV468" s="54">
        <v>0</v>
      </c>
      <c r="EW468" s="54">
        <v>0</v>
      </c>
      <c r="FN468" s="54">
        <v>0</v>
      </c>
      <c r="FO468" s="54">
        <v>0</v>
      </c>
      <c r="FP468" s="54">
        <v>0</v>
      </c>
      <c r="FQ468" s="54">
        <v>0</v>
      </c>
      <c r="FR468" s="54">
        <v>0</v>
      </c>
      <c r="FS468" s="54">
        <v>0</v>
      </c>
      <c r="FT468" s="54">
        <v>0</v>
      </c>
      <c r="FU468" s="54">
        <v>0</v>
      </c>
      <c r="GL468" s="54">
        <v>0</v>
      </c>
      <c r="GM468" s="54">
        <v>0</v>
      </c>
      <c r="GN468" s="54">
        <v>0</v>
      </c>
      <c r="GO468" s="54">
        <v>0</v>
      </c>
      <c r="GP468" s="54">
        <v>0</v>
      </c>
      <c r="GQ468" s="54">
        <v>0</v>
      </c>
      <c r="GR468" s="54">
        <v>0</v>
      </c>
      <c r="GS468" s="54">
        <v>0</v>
      </c>
      <c r="HJ468" s="54">
        <v>0</v>
      </c>
      <c r="HK468" s="54">
        <v>0</v>
      </c>
      <c r="HL468" s="54">
        <v>0</v>
      </c>
      <c r="HM468" s="54">
        <v>0</v>
      </c>
      <c r="HN468" s="54">
        <v>0</v>
      </c>
      <c r="HO468" s="54">
        <v>0</v>
      </c>
      <c r="HP468" s="54">
        <v>0</v>
      </c>
      <c r="HQ468" s="54">
        <v>0</v>
      </c>
    </row>
    <row r="469" spans="2:225" x14ac:dyDescent="0.25">
      <c r="B469" s="54">
        <v>0</v>
      </c>
      <c r="C469" s="54">
        <v>0</v>
      </c>
      <c r="D469" s="54">
        <v>0</v>
      </c>
      <c r="E469" s="54">
        <v>0</v>
      </c>
      <c r="F469" s="54">
        <v>0</v>
      </c>
      <c r="G469" s="54">
        <v>0</v>
      </c>
      <c r="H469" s="54">
        <v>0</v>
      </c>
      <c r="I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X469" s="54">
        <v>0</v>
      </c>
      <c r="AY469" s="54">
        <v>0</v>
      </c>
      <c r="AZ469" s="54">
        <v>0</v>
      </c>
      <c r="BA469" s="54">
        <v>0</v>
      </c>
      <c r="BB469" s="54">
        <v>0</v>
      </c>
      <c r="BC469" s="54">
        <v>0</v>
      </c>
      <c r="BD469" s="54">
        <v>0</v>
      </c>
      <c r="BE469" s="54">
        <v>0</v>
      </c>
      <c r="BV469" s="54">
        <v>0</v>
      </c>
      <c r="BW469" s="54">
        <v>0</v>
      </c>
      <c r="BX469" s="54">
        <v>0</v>
      </c>
      <c r="BY469" s="54">
        <v>0</v>
      </c>
      <c r="BZ469" s="54">
        <v>0</v>
      </c>
      <c r="CA469" s="54">
        <v>0</v>
      </c>
      <c r="CB469" s="54">
        <v>0</v>
      </c>
      <c r="CC469" s="54">
        <v>0</v>
      </c>
      <c r="CT469" s="54">
        <v>0</v>
      </c>
      <c r="CU469" s="54">
        <v>0</v>
      </c>
      <c r="CV469" s="54">
        <v>0</v>
      </c>
      <c r="CW469" s="54">
        <v>0</v>
      </c>
      <c r="CX469" s="54">
        <v>0</v>
      </c>
      <c r="CY469" s="54">
        <v>0</v>
      </c>
      <c r="CZ469" s="54">
        <v>0</v>
      </c>
      <c r="DA469" s="54">
        <v>0</v>
      </c>
      <c r="DR469" s="54">
        <v>0</v>
      </c>
      <c r="DS469" s="54">
        <v>0</v>
      </c>
      <c r="DT469" s="54">
        <v>0</v>
      </c>
      <c r="DU469" s="54">
        <v>0</v>
      </c>
      <c r="DV469" s="54">
        <v>0</v>
      </c>
      <c r="DW469" s="54">
        <v>0</v>
      </c>
      <c r="DX469" s="54">
        <v>0</v>
      </c>
      <c r="DY469" s="54">
        <v>0</v>
      </c>
      <c r="EP469" s="54">
        <v>0</v>
      </c>
      <c r="EQ469" s="54">
        <v>0</v>
      </c>
      <c r="ER469" s="54">
        <v>0</v>
      </c>
      <c r="ES469" s="54">
        <v>0</v>
      </c>
      <c r="ET469" s="54">
        <v>0</v>
      </c>
      <c r="EU469" s="54">
        <v>0</v>
      </c>
      <c r="EV469" s="54">
        <v>0</v>
      </c>
      <c r="EW469" s="54">
        <v>0</v>
      </c>
      <c r="FN469" s="54">
        <v>0</v>
      </c>
      <c r="FO469" s="54">
        <v>0</v>
      </c>
      <c r="FP469" s="54">
        <v>0</v>
      </c>
      <c r="FQ469" s="54">
        <v>0</v>
      </c>
      <c r="FR469" s="54">
        <v>0</v>
      </c>
      <c r="FS469" s="54">
        <v>0</v>
      </c>
      <c r="FT469" s="54">
        <v>0</v>
      </c>
      <c r="FU469" s="54">
        <v>0</v>
      </c>
      <c r="GL469" s="54">
        <v>0</v>
      </c>
      <c r="GM469" s="54">
        <v>0</v>
      </c>
      <c r="GN469" s="54">
        <v>0</v>
      </c>
      <c r="GO469" s="54">
        <v>0</v>
      </c>
      <c r="GP469" s="54">
        <v>0</v>
      </c>
      <c r="GQ469" s="54">
        <v>0</v>
      </c>
      <c r="GR469" s="54">
        <v>0</v>
      </c>
      <c r="GS469" s="54">
        <v>0</v>
      </c>
      <c r="HJ469" s="54">
        <v>0</v>
      </c>
      <c r="HK469" s="54">
        <v>0</v>
      </c>
      <c r="HL469" s="54">
        <v>0</v>
      </c>
      <c r="HM469" s="54">
        <v>0</v>
      </c>
      <c r="HN469" s="54">
        <v>0</v>
      </c>
      <c r="HO469" s="54">
        <v>0</v>
      </c>
      <c r="HP469" s="54">
        <v>0</v>
      </c>
      <c r="HQ469" s="54">
        <v>0</v>
      </c>
    </row>
    <row r="470" spans="2:225" x14ac:dyDescent="0.25">
      <c r="B470" s="54">
        <v>0</v>
      </c>
      <c r="C470" s="54">
        <v>0</v>
      </c>
      <c r="D470" s="54">
        <v>0</v>
      </c>
      <c r="E470" s="54">
        <v>0</v>
      </c>
      <c r="F470" s="54">
        <v>0</v>
      </c>
      <c r="G470" s="54">
        <v>0</v>
      </c>
      <c r="H470" s="54">
        <v>0</v>
      </c>
      <c r="I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X470" s="54">
        <v>0</v>
      </c>
      <c r="AY470" s="54">
        <v>0</v>
      </c>
      <c r="AZ470" s="54">
        <v>0</v>
      </c>
      <c r="BA470" s="54">
        <v>0</v>
      </c>
      <c r="BB470" s="54">
        <v>0</v>
      </c>
      <c r="BC470" s="54">
        <v>0</v>
      </c>
      <c r="BD470" s="54">
        <v>0</v>
      </c>
      <c r="BE470" s="54">
        <v>0</v>
      </c>
      <c r="BV470" s="54">
        <v>0</v>
      </c>
      <c r="BW470" s="54">
        <v>0</v>
      </c>
      <c r="BX470" s="54">
        <v>0</v>
      </c>
      <c r="BY470" s="54">
        <v>0</v>
      </c>
      <c r="BZ470" s="54">
        <v>0</v>
      </c>
      <c r="CA470" s="54">
        <v>0</v>
      </c>
      <c r="CB470" s="54">
        <v>0</v>
      </c>
      <c r="CC470" s="54">
        <v>0</v>
      </c>
      <c r="CT470" s="54">
        <v>0</v>
      </c>
      <c r="CU470" s="54">
        <v>0</v>
      </c>
      <c r="CV470" s="54">
        <v>0</v>
      </c>
      <c r="CW470" s="54">
        <v>0</v>
      </c>
      <c r="CX470" s="54">
        <v>0</v>
      </c>
      <c r="CY470" s="54">
        <v>0</v>
      </c>
      <c r="CZ470" s="54">
        <v>0</v>
      </c>
      <c r="DA470" s="54">
        <v>0</v>
      </c>
      <c r="DR470" s="54">
        <v>0</v>
      </c>
      <c r="DS470" s="54">
        <v>0</v>
      </c>
      <c r="DT470" s="54">
        <v>0</v>
      </c>
      <c r="DU470" s="54">
        <v>0</v>
      </c>
      <c r="DV470" s="54">
        <v>0</v>
      </c>
      <c r="DW470" s="54">
        <v>0</v>
      </c>
      <c r="DX470" s="54">
        <v>0</v>
      </c>
      <c r="DY470" s="54">
        <v>0</v>
      </c>
      <c r="EP470" s="54">
        <v>0</v>
      </c>
      <c r="EQ470" s="54">
        <v>0</v>
      </c>
      <c r="ER470" s="54">
        <v>0</v>
      </c>
      <c r="ES470" s="54">
        <v>0</v>
      </c>
      <c r="ET470" s="54">
        <v>0</v>
      </c>
      <c r="EU470" s="54">
        <v>0</v>
      </c>
      <c r="EV470" s="54">
        <v>0</v>
      </c>
      <c r="EW470" s="54">
        <v>0</v>
      </c>
      <c r="FN470" s="54">
        <v>0</v>
      </c>
      <c r="FO470" s="54">
        <v>0</v>
      </c>
      <c r="FP470" s="54">
        <v>0</v>
      </c>
      <c r="FQ470" s="54">
        <v>0</v>
      </c>
      <c r="FR470" s="54">
        <v>0</v>
      </c>
      <c r="FS470" s="54">
        <v>0</v>
      </c>
      <c r="FT470" s="54">
        <v>0</v>
      </c>
      <c r="FU470" s="54">
        <v>0</v>
      </c>
      <c r="GL470" s="54">
        <v>0</v>
      </c>
      <c r="GM470" s="54">
        <v>0</v>
      </c>
      <c r="GN470" s="54">
        <v>0</v>
      </c>
      <c r="GO470" s="54">
        <v>0</v>
      </c>
      <c r="GP470" s="54">
        <v>0</v>
      </c>
      <c r="GQ470" s="54">
        <v>0</v>
      </c>
      <c r="GR470" s="54">
        <v>0</v>
      </c>
      <c r="GS470" s="54">
        <v>0</v>
      </c>
      <c r="HJ470" s="54">
        <v>0</v>
      </c>
      <c r="HK470" s="54">
        <v>0</v>
      </c>
      <c r="HL470" s="54">
        <v>0</v>
      </c>
      <c r="HM470" s="54">
        <v>0</v>
      </c>
      <c r="HN470" s="54">
        <v>0</v>
      </c>
      <c r="HO470" s="54">
        <v>0</v>
      </c>
      <c r="HP470" s="54">
        <v>0</v>
      </c>
      <c r="HQ470" s="54">
        <v>0</v>
      </c>
    </row>
    <row r="471" spans="2:225" x14ac:dyDescent="0.25">
      <c r="B471" s="54">
        <v>0</v>
      </c>
      <c r="C471" s="54">
        <v>0</v>
      </c>
      <c r="D471" s="54">
        <v>0</v>
      </c>
      <c r="E471" s="54">
        <v>0</v>
      </c>
      <c r="F471" s="54">
        <v>0</v>
      </c>
      <c r="G471" s="54">
        <v>0</v>
      </c>
      <c r="H471" s="54">
        <v>0</v>
      </c>
      <c r="I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X471" s="54">
        <v>0</v>
      </c>
      <c r="AY471" s="54">
        <v>0</v>
      </c>
      <c r="AZ471" s="54">
        <v>0</v>
      </c>
      <c r="BA471" s="54">
        <v>0</v>
      </c>
      <c r="BB471" s="54">
        <v>0</v>
      </c>
      <c r="BC471" s="54">
        <v>0</v>
      </c>
      <c r="BD471" s="54">
        <v>0</v>
      </c>
      <c r="BE471" s="54">
        <v>0</v>
      </c>
      <c r="BV471" s="54">
        <v>0</v>
      </c>
      <c r="BW471" s="54">
        <v>0</v>
      </c>
      <c r="BX471" s="54">
        <v>0</v>
      </c>
      <c r="BY471" s="54">
        <v>0</v>
      </c>
      <c r="BZ471" s="54">
        <v>0</v>
      </c>
      <c r="CA471" s="54">
        <v>0</v>
      </c>
      <c r="CB471" s="54">
        <v>0</v>
      </c>
      <c r="CC471" s="54">
        <v>0</v>
      </c>
      <c r="CT471" s="54">
        <v>0</v>
      </c>
      <c r="CU471" s="54">
        <v>0</v>
      </c>
      <c r="CV471" s="54">
        <v>0</v>
      </c>
      <c r="CW471" s="54">
        <v>0</v>
      </c>
      <c r="CX471" s="54">
        <v>0</v>
      </c>
      <c r="CY471" s="54">
        <v>0</v>
      </c>
      <c r="CZ471" s="54">
        <v>0</v>
      </c>
      <c r="DA471" s="54">
        <v>0</v>
      </c>
      <c r="DR471" s="54">
        <v>0</v>
      </c>
      <c r="DS471" s="54">
        <v>0</v>
      </c>
      <c r="DT471" s="54">
        <v>0</v>
      </c>
      <c r="DU471" s="54">
        <v>0</v>
      </c>
      <c r="DV471" s="54">
        <v>0</v>
      </c>
      <c r="DW471" s="54">
        <v>0</v>
      </c>
      <c r="DX471" s="54">
        <v>0</v>
      </c>
      <c r="DY471" s="54">
        <v>0</v>
      </c>
      <c r="EP471" s="54">
        <v>0</v>
      </c>
      <c r="EQ471" s="54">
        <v>0</v>
      </c>
      <c r="ER471" s="54">
        <v>0</v>
      </c>
      <c r="ES471" s="54">
        <v>0</v>
      </c>
      <c r="ET471" s="54">
        <v>0</v>
      </c>
      <c r="EU471" s="54">
        <v>0</v>
      </c>
      <c r="EV471" s="54">
        <v>0</v>
      </c>
      <c r="EW471" s="54">
        <v>0</v>
      </c>
      <c r="FN471" s="54">
        <v>0</v>
      </c>
      <c r="FO471" s="54">
        <v>0</v>
      </c>
      <c r="FP471" s="54">
        <v>0</v>
      </c>
      <c r="FQ471" s="54">
        <v>0</v>
      </c>
      <c r="FR471" s="54">
        <v>0</v>
      </c>
      <c r="FS471" s="54">
        <v>0</v>
      </c>
      <c r="FT471" s="54">
        <v>0</v>
      </c>
      <c r="FU471" s="54">
        <v>0</v>
      </c>
      <c r="GL471" s="54">
        <v>0</v>
      </c>
      <c r="GM471" s="54">
        <v>0</v>
      </c>
      <c r="GN471" s="54">
        <v>0</v>
      </c>
      <c r="GO471" s="54">
        <v>0</v>
      </c>
      <c r="GP471" s="54">
        <v>0</v>
      </c>
      <c r="GQ471" s="54">
        <v>0</v>
      </c>
      <c r="GR471" s="54">
        <v>0</v>
      </c>
      <c r="GS471" s="54">
        <v>0</v>
      </c>
      <c r="HJ471" s="54">
        <v>0</v>
      </c>
      <c r="HK471" s="54">
        <v>0</v>
      </c>
      <c r="HL471" s="54">
        <v>0</v>
      </c>
      <c r="HM471" s="54">
        <v>0</v>
      </c>
      <c r="HN471" s="54">
        <v>0</v>
      </c>
      <c r="HO471" s="54">
        <v>0</v>
      </c>
      <c r="HP471" s="54">
        <v>0</v>
      </c>
      <c r="HQ471" s="54">
        <v>0</v>
      </c>
    </row>
    <row r="472" spans="2:225" x14ac:dyDescent="0.25">
      <c r="B472" s="54">
        <v>0</v>
      </c>
      <c r="C472" s="54">
        <v>0</v>
      </c>
      <c r="D472" s="54">
        <v>0</v>
      </c>
      <c r="E472" s="54">
        <v>0</v>
      </c>
      <c r="F472" s="54">
        <v>0</v>
      </c>
      <c r="G472" s="54">
        <v>0</v>
      </c>
      <c r="H472" s="54">
        <v>0</v>
      </c>
      <c r="I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X472" s="54">
        <v>0</v>
      </c>
      <c r="AY472" s="54">
        <v>0</v>
      </c>
      <c r="AZ472" s="54">
        <v>0</v>
      </c>
      <c r="BA472" s="54">
        <v>0</v>
      </c>
      <c r="BB472" s="54">
        <v>0</v>
      </c>
      <c r="BC472" s="54">
        <v>0</v>
      </c>
      <c r="BD472" s="54">
        <v>0</v>
      </c>
      <c r="BE472" s="54">
        <v>0</v>
      </c>
      <c r="BV472" s="54">
        <v>0</v>
      </c>
      <c r="BW472" s="54">
        <v>0</v>
      </c>
      <c r="BX472" s="54">
        <v>0</v>
      </c>
      <c r="BY472" s="54">
        <v>0</v>
      </c>
      <c r="BZ472" s="54">
        <v>0</v>
      </c>
      <c r="CA472" s="54">
        <v>0</v>
      </c>
      <c r="CB472" s="54">
        <v>0</v>
      </c>
      <c r="CC472" s="54">
        <v>0</v>
      </c>
      <c r="CT472" s="54">
        <v>0</v>
      </c>
      <c r="CU472" s="54">
        <v>0</v>
      </c>
      <c r="CV472" s="54">
        <v>0</v>
      </c>
      <c r="CW472" s="54">
        <v>0</v>
      </c>
      <c r="CX472" s="54">
        <v>0</v>
      </c>
      <c r="CY472" s="54">
        <v>0</v>
      </c>
      <c r="CZ472" s="54">
        <v>0</v>
      </c>
      <c r="DA472" s="54">
        <v>0</v>
      </c>
      <c r="DR472" s="54">
        <v>0</v>
      </c>
      <c r="DS472" s="54">
        <v>0</v>
      </c>
      <c r="DT472" s="54">
        <v>0</v>
      </c>
      <c r="DU472" s="54">
        <v>0</v>
      </c>
      <c r="DV472" s="54">
        <v>0</v>
      </c>
      <c r="DW472" s="54">
        <v>0</v>
      </c>
      <c r="DX472" s="54">
        <v>0</v>
      </c>
      <c r="DY472" s="54">
        <v>0</v>
      </c>
      <c r="EP472" s="54">
        <v>0</v>
      </c>
      <c r="EQ472" s="54">
        <v>0</v>
      </c>
      <c r="ER472" s="54">
        <v>0</v>
      </c>
      <c r="ES472" s="54">
        <v>0</v>
      </c>
      <c r="ET472" s="54">
        <v>0</v>
      </c>
      <c r="EU472" s="54">
        <v>0</v>
      </c>
      <c r="EV472" s="54">
        <v>0</v>
      </c>
      <c r="EW472" s="54">
        <v>0</v>
      </c>
      <c r="FN472" s="54">
        <v>0</v>
      </c>
      <c r="FO472" s="54">
        <v>0</v>
      </c>
      <c r="FP472" s="54">
        <v>0</v>
      </c>
      <c r="FQ472" s="54">
        <v>0</v>
      </c>
      <c r="FR472" s="54">
        <v>0</v>
      </c>
      <c r="FS472" s="54">
        <v>0</v>
      </c>
      <c r="FT472" s="54">
        <v>0</v>
      </c>
      <c r="FU472" s="54">
        <v>0</v>
      </c>
      <c r="GL472" s="54">
        <v>0</v>
      </c>
      <c r="GM472" s="54">
        <v>0</v>
      </c>
      <c r="GN472" s="54">
        <v>0</v>
      </c>
      <c r="GO472" s="54">
        <v>0</v>
      </c>
      <c r="GP472" s="54">
        <v>0</v>
      </c>
      <c r="GQ472" s="54">
        <v>0</v>
      </c>
      <c r="GR472" s="54">
        <v>0</v>
      </c>
      <c r="GS472" s="54">
        <v>0</v>
      </c>
      <c r="HJ472" s="54">
        <v>0</v>
      </c>
      <c r="HK472" s="54">
        <v>0</v>
      </c>
      <c r="HL472" s="54">
        <v>0</v>
      </c>
      <c r="HM472" s="54">
        <v>0</v>
      </c>
      <c r="HN472" s="54">
        <v>0</v>
      </c>
      <c r="HO472" s="54">
        <v>0</v>
      </c>
      <c r="HP472" s="54">
        <v>0</v>
      </c>
      <c r="HQ472" s="54">
        <v>0</v>
      </c>
    </row>
    <row r="473" spans="2:225" x14ac:dyDescent="0.25">
      <c r="B473" s="54">
        <v>0</v>
      </c>
      <c r="C473" s="54">
        <v>0</v>
      </c>
      <c r="D473" s="54">
        <v>0</v>
      </c>
      <c r="E473" s="54">
        <v>0</v>
      </c>
      <c r="F473" s="54">
        <v>0</v>
      </c>
      <c r="G473" s="54">
        <v>0</v>
      </c>
      <c r="H473" s="54">
        <v>0</v>
      </c>
      <c r="I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X473" s="54">
        <v>0</v>
      </c>
      <c r="AY473" s="54">
        <v>0</v>
      </c>
      <c r="AZ473" s="54">
        <v>0</v>
      </c>
      <c r="BA473" s="54">
        <v>0</v>
      </c>
      <c r="BB473" s="54">
        <v>0</v>
      </c>
      <c r="BC473" s="54">
        <v>0</v>
      </c>
      <c r="BD473" s="54">
        <v>0</v>
      </c>
      <c r="BE473" s="54">
        <v>0</v>
      </c>
      <c r="BV473" s="54">
        <v>0</v>
      </c>
      <c r="BW473" s="54">
        <v>0</v>
      </c>
      <c r="BX473" s="54">
        <v>0</v>
      </c>
      <c r="BY473" s="54">
        <v>0</v>
      </c>
      <c r="BZ473" s="54">
        <v>0</v>
      </c>
      <c r="CA473" s="54">
        <v>0</v>
      </c>
      <c r="CB473" s="54">
        <v>0</v>
      </c>
      <c r="CC473" s="54">
        <v>0</v>
      </c>
      <c r="CT473" s="54">
        <v>0</v>
      </c>
      <c r="CU473" s="54">
        <v>0</v>
      </c>
      <c r="CV473" s="54">
        <v>0</v>
      </c>
      <c r="CW473" s="54">
        <v>0</v>
      </c>
      <c r="CX473" s="54">
        <v>0</v>
      </c>
      <c r="CY473" s="54">
        <v>0</v>
      </c>
      <c r="CZ473" s="54">
        <v>0</v>
      </c>
      <c r="DA473" s="54">
        <v>0</v>
      </c>
      <c r="DR473" s="54">
        <v>0</v>
      </c>
      <c r="DS473" s="54">
        <v>0</v>
      </c>
      <c r="DT473" s="54">
        <v>0</v>
      </c>
      <c r="DU473" s="54">
        <v>0</v>
      </c>
      <c r="DV473" s="54">
        <v>0</v>
      </c>
      <c r="DW473" s="54">
        <v>0</v>
      </c>
      <c r="DX473" s="54">
        <v>0</v>
      </c>
      <c r="DY473" s="54">
        <v>0</v>
      </c>
      <c r="EP473" s="54">
        <v>0</v>
      </c>
      <c r="EQ473" s="54">
        <v>0</v>
      </c>
      <c r="ER473" s="54">
        <v>0</v>
      </c>
      <c r="ES473" s="54">
        <v>0</v>
      </c>
      <c r="ET473" s="54">
        <v>0</v>
      </c>
      <c r="EU473" s="54">
        <v>0</v>
      </c>
      <c r="EV473" s="54">
        <v>0</v>
      </c>
      <c r="EW473" s="54">
        <v>0</v>
      </c>
      <c r="FN473" s="54">
        <v>0</v>
      </c>
      <c r="FO473" s="54">
        <v>0</v>
      </c>
      <c r="FP473" s="54">
        <v>0</v>
      </c>
      <c r="FQ473" s="54">
        <v>0</v>
      </c>
      <c r="FR473" s="54">
        <v>0</v>
      </c>
      <c r="FS473" s="54">
        <v>0</v>
      </c>
      <c r="FT473" s="54">
        <v>0</v>
      </c>
      <c r="FU473" s="54">
        <v>0</v>
      </c>
      <c r="GL473" s="54">
        <v>0</v>
      </c>
      <c r="GM473" s="54">
        <v>0</v>
      </c>
      <c r="GN473" s="54">
        <v>0</v>
      </c>
      <c r="GO473" s="54">
        <v>0</v>
      </c>
      <c r="GP473" s="54">
        <v>0</v>
      </c>
      <c r="GQ473" s="54">
        <v>0</v>
      </c>
      <c r="GR473" s="54">
        <v>0</v>
      </c>
      <c r="GS473" s="54">
        <v>0</v>
      </c>
      <c r="HJ473" s="54">
        <v>0</v>
      </c>
      <c r="HK473" s="54">
        <v>0</v>
      </c>
      <c r="HL473" s="54">
        <v>0</v>
      </c>
      <c r="HM473" s="54">
        <v>0</v>
      </c>
      <c r="HN473" s="54">
        <v>0</v>
      </c>
      <c r="HO473" s="54">
        <v>0</v>
      </c>
      <c r="HP473" s="54">
        <v>0</v>
      </c>
      <c r="HQ473" s="54">
        <v>0</v>
      </c>
    </row>
    <row r="474" spans="2:225" x14ac:dyDescent="0.25">
      <c r="B474" s="54">
        <v>0</v>
      </c>
      <c r="C474" s="54">
        <v>0</v>
      </c>
      <c r="D474" s="54">
        <v>0</v>
      </c>
      <c r="E474" s="54">
        <v>0</v>
      </c>
      <c r="F474" s="54">
        <v>0</v>
      </c>
      <c r="G474" s="54">
        <v>0</v>
      </c>
      <c r="H474" s="54">
        <v>0</v>
      </c>
      <c r="I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X474" s="54">
        <v>0</v>
      </c>
      <c r="AY474" s="54">
        <v>0</v>
      </c>
      <c r="AZ474" s="54">
        <v>0</v>
      </c>
      <c r="BA474" s="54">
        <v>0</v>
      </c>
      <c r="BB474" s="54">
        <v>0</v>
      </c>
      <c r="BC474" s="54">
        <v>0</v>
      </c>
      <c r="BD474" s="54">
        <v>0</v>
      </c>
      <c r="BE474" s="54">
        <v>0</v>
      </c>
      <c r="BV474" s="54">
        <v>0</v>
      </c>
      <c r="BW474" s="54">
        <v>0</v>
      </c>
      <c r="BX474" s="54">
        <v>0</v>
      </c>
      <c r="BY474" s="54">
        <v>0</v>
      </c>
      <c r="BZ474" s="54">
        <v>0</v>
      </c>
      <c r="CA474" s="54">
        <v>0</v>
      </c>
      <c r="CB474" s="54">
        <v>0</v>
      </c>
      <c r="CC474" s="54">
        <v>0</v>
      </c>
      <c r="CT474" s="54">
        <v>0</v>
      </c>
      <c r="CU474" s="54">
        <v>0</v>
      </c>
      <c r="CV474" s="54">
        <v>0</v>
      </c>
      <c r="CW474" s="54">
        <v>0</v>
      </c>
      <c r="CX474" s="54">
        <v>0</v>
      </c>
      <c r="CY474" s="54">
        <v>0</v>
      </c>
      <c r="CZ474" s="54">
        <v>0</v>
      </c>
      <c r="DA474" s="54">
        <v>0</v>
      </c>
      <c r="DR474" s="54">
        <v>0</v>
      </c>
      <c r="DS474" s="54">
        <v>0</v>
      </c>
      <c r="DT474" s="54">
        <v>0</v>
      </c>
      <c r="DU474" s="54">
        <v>0</v>
      </c>
      <c r="DV474" s="54">
        <v>0</v>
      </c>
      <c r="DW474" s="54">
        <v>0</v>
      </c>
      <c r="DX474" s="54">
        <v>0</v>
      </c>
      <c r="DY474" s="54">
        <v>0</v>
      </c>
      <c r="EP474" s="54">
        <v>0</v>
      </c>
      <c r="EQ474" s="54">
        <v>0</v>
      </c>
      <c r="ER474" s="54">
        <v>0</v>
      </c>
      <c r="ES474" s="54">
        <v>0</v>
      </c>
      <c r="ET474" s="54">
        <v>0</v>
      </c>
      <c r="EU474" s="54">
        <v>0</v>
      </c>
      <c r="EV474" s="54">
        <v>0</v>
      </c>
      <c r="EW474" s="54">
        <v>0</v>
      </c>
      <c r="FN474" s="54">
        <v>0</v>
      </c>
      <c r="FO474" s="54">
        <v>0</v>
      </c>
      <c r="FP474" s="54">
        <v>0</v>
      </c>
      <c r="FQ474" s="54">
        <v>0</v>
      </c>
      <c r="FR474" s="54">
        <v>0</v>
      </c>
      <c r="FS474" s="54">
        <v>0</v>
      </c>
      <c r="FT474" s="54">
        <v>0</v>
      </c>
      <c r="FU474" s="54">
        <v>0</v>
      </c>
      <c r="GL474" s="54">
        <v>0</v>
      </c>
      <c r="GM474" s="54">
        <v>0</v>
      </c>
      <c r="GN474" s="54">
        <v>0</v>
      </c>
      <c r="GO474" s="54">
        <v>0</v>
      </c>
      <c r="GP474" s="54">
        <v>0</v>
      </c>
      <c r="GQ474" s="54">
        <v>0</v>
      </c>
      <c r="GR474" s="54">
        <v>0</v>
      </c>
      <c r="GS474" s="54">
        <v>0</v>
      </c>
      <c r="HJ474" s="54">
        <v>0</v>
      </c>
      <c r="HK474" s="54">
        <v>0</v>
      </c>
      <c r="HL474" s="54">
        <v>0</v>
      </c>
      <c r="HM474" s="54">
        <v>0</v>
      </c>
      <c r="HN474" s="54">
        <v>0</v>
      </c>
      <c r="HO474" s="54">
        <v>0</v>
      </c>
      <c r="HP474" s="54">
        <v>0</v>
      </c>
      <c r="HQ474" s="54">
        <v>0</v>
      </c>
    </row>
    <row r="475" spans="2:225" x14ac:dyDescent="0.25">
      <c r="B475" s="54">
        <v>0</v>
      </c>
      <c r="C475" s="54">
        <v>0</v>
      </c>
      <c r="D475" s="54">
        <v>0</v>
      </c>
      <c r="E475" s="54">
        <v>0</v>
      </c>
      <c r="F475" s="54">
        <v>0</v>
      </c>
      <c r="G475" s="54">
        <v>0</v>
      </c>
      <c r="H475" s="54">
        <v>0</v>
      </c>
      <c r="I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X475" s="54">
        <v>0</v>
      </c>
      <c r="AY475" s="54">
        <v>0</v>
      </c>
      <c r="AZ475" s="54">
        <v>0</v>
      </c>
      <c r="BA475" s="54">
        <v>0</v>
      </c>
      <c r="BB475" s="54">
        <v>0</v>
      </c>
      <c r="BC475" s="54">
        <v>0</v>
      </c>
      <c r="BD475" s="54">
        <v>0</v>
      </c>
      <c r="BE475" s="54">
        <v>0</v>
      </c>
      <c r="BV475" s="54">
        <v>0</v>
      </c>
      <c r="BW475" s="54">
        <v>0</v>
      </c>
      <c r="BX475" s="54">
        <v>0</v>
      </c>
      <c r="BY475" s="54">
        <v>0</v>
      </c>
      <c r="BZ475" s="54">
        <v>0</v>
      </c>
      <c r="CA475" s="54">
        <v>0</v>
      </c>
      <c r="CB475" s="54">
        <v>0</v>
      </c>
      <c r="CC475" s="54">
        <v>0</v>
      </c>
      <c r="CT475" s="54">
        <v>0</v>
      </c>
      <c r="CU475" s="54">
        <v>0</v>
      </c>
      <c r="CV475" s="54">
        <v>0</v>
      </c>
      <c r="CW475" s="54">
        <v>0</v>
      </c>
      <c r="CX475" s="54">
        <v>0</v>
      </c>
      <c r="CY475" s="54">
        <v>0</v>
      </c>
      <c r="CZ475" s="54">
        <v>0</v>
      </c>
      <c r="DA475" s="54">
        <v>0</v>
      </c>
      <c r="DR475" s="54">
        <v>0</v>
      </c>
      <c r="DS475" s="54">
        <v>0</v>
      </c>
      <c r="DT475" s="54">
        <v>0</v>
      </c>
      <c r="DU475" s="54">
        <v>0</v>
      </c>
      <c r="DV475" s="54">
        <v>0</v>
      </c>
      <c r="DW475" s="54">
        <v>0</v>
      </c>
      <c r="DX475" s="54">
        <v>0</v>
      </c>
      <c r="DY475" s="54">
        <v>0</v>
      </c>
      <c r="EP475" s="54">
        <v>0</v>
      </c>
      <c r="EQ475" s="54">
        <v>0</v>
      </c>
      <c r="ER475" s="54">
        <v>0</v>
      </c>
      <c r="ES475" s="54">
        <v>0</v>
      </c>
      <c r="ET475" s="54">
        <v>0</v>
      </c>
      <c r="EU475" s="54">
        <v>0</v>
      </c>
      <c r="EV475" s="54">
        <v>0</v>
      </c>
      <c r="EW475" s="54">
        <v>0</v>
      </c>
      <c r="FN475" s="54">
        <v>0</v>
      </c>
      <c r="FO475" s="54">
        <v>0</v>
      </c>
      <c r="FP475" s="54">
        <v>0</v>
      </c>
      <c r="FQ475" s="54">
        <v>0</v>
      </c>
      <c r="FR475" s="54">
        <v>0</v>
      </c>
      <c r="FS475" s="54">
        <v>0</v>
      </c>
      <c r="FT475" s="54">
        <v>0</v>
      </c>
      <c r="FU475" s="54">
        <v>0</v>
      </c>
      <c r="GL475" s="54">
        <v>0</v>
      </c>
      <c r="GM475" s="54">
        <v>0</v>
      </c>
      <c r="GN475" s="54">
        <v>0</v>
      </c>
      <c r="GO475" s="54">
        <v>0</v>
      </c>
      <c r="GP475" s="54">
        <v>0</v>
      </c>
      <c r="GQ475" s="54">
        <v>0</v>
      </c>
      <c r="GR475" s="54">
        <v>0</v>
      </c>
      <c r="GS475" s="54">
        <v>0</v>
      </c>
      <c r="HJ475" s="54">
        <v>0</v>
      </c>
      <c r="HK475" s="54">
        <v>0</v>
      </c>
      <c r="HL475" s="54">
        <v>0</v>
      </c>
      <c r="HM475" s="54">
        <v>0</v>
      </c>
      <c r="HN475" s="54">
        <v>0</v>
      </c>
      <c r="HO475" s="54">
        <v>0</v>
      </c>
      <c r="HP475" s="54">
        <v>0</v>
      </c>
      <c r="HQ475" s="54">
        <v>0</v>
      </c>
    </row>
    <row r="476" spans="2:225" x14ac:dyDescent="0.25">
      <c r="B476" s="54">
        <v>0</v>
      </c>
      <c r="C476" s="54">
        <v>0</v>
      </c>
      <c r="D476" s="54">
        <v>0</v>
      </c>
      <c r="E476" s="54">
        <v>0</v>
      </c>
      <c r="F476" s="54">
        <v>0</v>
      </c>
      <c r="G476" s="54">
        <v>0</v>
      </c>
      <c r="H476" s="54">
        <v>0</v>
      </c>
      <c r="I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X476" s="54">
        <v>0</v>
      </c>
      <c r="AY476" s="54">
        <v>0</v>
      </c>
      <c r="AZ476" s="54">
        <v>0</v>
      </c>
      <c r="BA476" s="54">
        <v>0</v>
      </c>
      <c r="BB476" s="54">
        <v>0</v>
      </c>
      <c r="BC476" s="54">
        <v>0</v>
      </c>
      <c r="BD476" s="54">
        <v>0</v>
      </c>
      <c r="BE476" s="54">
        <v>0</v>
      </c>
      <c r="BV476" s="54">
        <v>0</v>
      </c>
      <c r="BW476" s="54">
        <v>0</v>
      </c>
      <c r="BX476" s="54">
        <v>0</v>
      </c>
      <c r="BY476" s="54">
        <v>0</v>
      </c>
      <c r="BZ476" s="54">
        <v>0</v>
      </c>
      <c r="CA476" s="54">
        <v>0</v>
      </c>
      <c r="CB476" s="54">
        <v>0</v>
      </c>
      <c r="CC476" s="54">
        <v>0</v>
      </c>
      <c r="CT476" s="54">
        <v>0</v>
      </c>
      <c r="CU476" s="54">
        <v>0</v>
      </c>
      <c r="CV476" s="54">
        <v>0</v>
      </c>
      <c r="CW476" s="54">
        <v>0</v>
      </c>
      <c r="CX476" s="54">
        <v>0</v>
      </c>
      <c r="CY476" s="54">
        <v>0</v>
      </c>
      <c r="CZ476" s="54">
        <v>0</v>
      </c>
      <c r="DA476" s="54">
        <v>0</v>
      </c>
      <c r="DR476" s="54">
        <v>0</v>
      </c>
      <c r="DS476" s="54">
        <v>0</v>
      </c>
      <c r="DT476" s="54">
        <v>0</v>
      </c>
      <c r="DU476" s="54">
        <v>0</v>
      </c>
      <c r="DV476" s="54">
        <v>0</v>
      </c>
      <c r="DW476" s="54">
        <v>0</v>
      </c>
      <c r="DX476" s="54">
        <v>0</v>
      </c>
      <c r="DY476" s="54">
        <v>0</v>
      </c>
      <c r="EP476" s="54">
        <v>0</v>
      </c>
      <c r="EQ476" s="54">
        <v>0</v>
      </c>
      <c r="ER476" s="54">
        <v>0</v>
      </c>
      <c r="ES476" s="54">
        <v>0</v>
      </c>
      <c r="ET476" s="54">
        <v>0</v>
      </c>
      <c r="EU476" s="54">
        <v>0</v>
      </c>
      <c r="EV476" s="54">
        <v>0</v>
      </c>
      <c r="EW476" s="54">
        <v>0</v>
      </c>
      <c r="FN476" s="54">
        <v>0</v>
      </c>
      <c r="FO476" s="54">
        <v>0</v>
      </c>
      <c r="FP476" s="54">
        <v>0</v>
      </c>
      <c r="FQ476" s="54">
        <v>0</v>
      </c>
      <c r="FR476" s="54">
        <v>0</v>
      </c>
      <c r="FS476" s="54">
        <v>0</v>
      </c>
      <c r="FT476" s="54">
        <v>0</v>
      </c>
      <c r="FU476" s="54">
        <v>0</v>
      </c>
      <c r="GL476" s="54">
        <v>0</v>
      </c>
      <c r="GM476" s="54">
        <v>0</v>
      </c>
      <c r="GN476" s="54">
        <v>0</v>
      </c>
      <c r="GO476" s="54">
        <v>0</v>
      </c>
      <c r="GP476" s="54">
        <v>0</v>
      </c>
      <c r="GQ476" s="54">
        <v>0</v>
      </c>
      <c r="GR476" s="54">
        <v>0</v>
      </c>
      <c r="GS476" s="54">
        <v>0</v>
      </c>
      <c r="HJ476" s="54">
        <v>0</v>
      </c>
      <c r="HK476" s="54">
        <v>0</v>
      </c>
      <c r="HL476" s="54">
        <v>0</v>
      </c>
      <c r="HM476" s="54">
        <v>0</v>
      </c>
      <c r="HN476" s="54">
        <v>0</v>
      </c>
      <c r="HO476" s="54">
        <v>0</v>
      </c>
      <c r="HP476" s="54">
        <v>0</v>
      </c>
      <c r="HQ476" s="54">
        <v>0</v>
      </c>
    </row>
    <row r="477" spans="2:225" x14ac:dyDescent="0.25">
      <c r="B477" s="54">
        <v>0</v>
      </c>
      <c r="C477" s="54">
        <v>0</v>
      </c>
      <c r="D477" s="54">
        <v>0</v>
      </c>
      <c r="E477" s="54">
        <v>0</v>
      </c>
      <c r="F477" s="54">
        <v>0</v>
      </c>
      <c r="G477" s="54">
        <v>0</v>
      </c>
      <c r="H477" s="54">
        <v>0</v>
      </c>
      <c r="I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0</v>
      </c>
      <c r="AG477" s="54">
        <v>0</v>
      </c>
      <c r="AX477" s="54">
        <v>0</v>
      </c>
      <c r="AY477" s="54">
        <v>0</v>
      </c>
      <c r="AZ477" s="54">
        <v>0</v>
      </c>
      <c r="BA477" s="54">
        <v>0</v>
      </c>
      <c r="BB477" s="54">
        <v>0</v>
      </c>
      <c r="BC477" s="54">
        <v>0</v>
      </c>
      <c r="BD477" s="54">
        <v>0</v>
      </c>
      <c r="BE477" s="54">
        <v>0</v>
      </c>
      <c r="BV477" s="54">
        <v>0</v>
      </c>
      <c r="BW477" s="54">
        <v>0</v>
      </c>
      <c r="BX477" s="54">
        <v>0</v>
      </c>
      <c r="BY477" s="54">
        <v>0</v>
      </c>
      <c r="BZ477" s="54">
        <v>0</v>
      </c>
      <c r="CA477" s="54">
        <v>0</v>
      </c>
      <c r="CB477" s="54">
        <v>0</v>
      </c>
      <c r="CC477" s="54">
        <v>0</v>
      </c>
      <c r="CT477" s="54">
        <v>0</v>
      </c>
      <c r="CU477" s="54">
        <v>0</v>
      </c>
      <c r="CV477" s="54">
        <v>0</v>
      </c>
      <c r="CW477" s="54">
        <v>0</v>
      </c>
      <c r="CX477" s="54">
        <v>0</v>
      </c>
      <c r="CY477" s="54">
        <v>0</v>
      </c>
      <c r="CZ477" s="54">
        <v>0</v>
      </c>
      <c r="DA477" s="54">
        <v>0</v>
      </c>
      <c r="DR477" s="54">
        <v>0</v>
      </c>
      <c r="DS477" s="54">
        <v>0</v>
      </c>
      <c r="DT477" s="54">
        <v>0</v>
      </c>
      <c r="DU477" s="54">
        <v>0</v>
      </c>
      <c r="DV477" s="54">
        <v>0</v>
      </c>
      <c r="DW477" s="54">
        <v>0</v>
      </c>
      <c r="DX477" s="54">
        <v>0</v>
      </c>
      <c r="DY477" s="54">
        <v>0</v>
      </c>
      <c r="EP477" s="54">
        <v>0</v>
      </c>
      <c r="EQ477" s="54">
        <v>0</v>
      </c>
      <c r="ER477" s="54">
        <v>0</v>
      </c>
      <c r="ES477" s="54">
        <v>0</v>
      </c>
      <c r="ET477" s="54">
        <v>0</v>
      </c>
      <c r="EU477" s="54">
        <v>0</v>
      </c>
      <c r="EV477" s="54">
        <v>0</v>
      </c>
      <c r="EW477" s="54">
        <v>0</v>
      </c>
      <c r="FN477" s="54">
        <v>0</v>
      </c>
      <c r="FO477" s="54">
        <v>0</v>
      </c>
      <c r="FP477" s="54">
        <v>0</v>
      </c>
      <c r="FQ477" s="54">
        <v>0</v>
      </c>
      <c r="FR477" s="54">
        <v>0</v>
      </c>
      <c r="FS477" s="54">
        <v>0</v>
      </c>
      <c r="FT477" s="54">
        <v>0</v>
      </c>
      <c r="FU477" s="54">
        <v>0</v>
      </c>
      <c r="GL477" s="54">
        <v>0</v>
      </c>
      <c r="GM477" s="54">
        <v>0</v>
      </c>
      <c r="GN477" s="54">
        <v>0</v>
      </c>
      <c r="GO477" s="54">
        <v>0</v>
      </c>
      <c r="GP477" s="54">
        <v>0</v>
      </c>
      <c r="GQ477" s="54">
        <v>0</v>
      </c>
      <c r="GR477" s="54">
        <v>0</v>
      </c>
      <c r="GS477" s="54">
        <v>0</v>
      </c>
      <c r="HJ477" s="54">
        <v>0</v>
      </c>
      <c r="HK477" s="54">
        <v>0</v>
      </c>
      <c r="HL477" s="54">
        <v>0</v>
      </c>
      <c r="HM477" s="54">
        <v>0</v>
      </c>
      <c r="HN477" s="54">
        <v>0</v>
      </c>
      <c r="HO477" s="54">
        <v>0</v>
      </c>
      <c r="HP477" s="54">
        <v>0</v>
      </c>
      <c r="HQ477" s="54">
        <v>0</v>
      </c>
    </row>
    <row r="478" spans="2:225" x14ac:dyDescent="0.25">
      <c r="B478" s="54">
        <v>0</v>
      </c>
      <c r="C478" s="54">
        <v>0</v>
      </c>
      <c r="D478" s="54">
        <v>0</v>
      </c>
      <c r="E478" s="54">
        <v>0</v>
      </c>
      <c r="F478" s="54">
        <v>0</v>
      </c>
      <c r="G478" s="54">
        <v>0</v>
      </c>
      <c r="H478" s="54">
        <v>0</v>
      </c>
      <c r="I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X478" s="54">
        <v>0</v>
      </c>
      <c r="AY478" s="54">
        <v>0</v>
      </c>
      <c r="AZ478" s="54">
        <v>0</v>
      </c>
      <c r="BA478" s="54">
        <v>0</v>
      </c>
      <c r="BB478" s="54">
        <v>0</v>
      </c>
      <c r="BC478" s="54">
        <v>0</v>
      </c>
      <c r="BD478" s="54">
        <v>0</v>
      </c>
      <c r="BE478" s="54">
        <v>0</v>
      </c>
      <c r="BV478" s="54">
        <v>0</v>
      </c>
      <c r="BW478" s="54">
        <v>0</v>
      </c>
      <c r="BX478" s="54">
        <v>0</v>
      </c>
      <c r="BY478" s="54">
        <v>0</v>
      </c>
      <c r="BZ478" s="54">
        <v>0</v>
      </c>
      <c r="CA478" s="54">
        <v>0</v>
      </c>
      <c r="CB478" s="54">
        <v>0</v>
      </c>
      <c r="CC478" s="54">
        <v>0</v>
      </c>
      <c r="CT478" s="54">
        <v>0</v>
      </c>
      <c r="CU478" s="54">
        <v>0</v>
      </c>
      <c r="CV478" s="54">
        <v>0</v>
      </c>
      <c r="CW478" s="54">
        <v>0</v>
      </c>
      <c r="CX478" s="54">
        <v>0</v>
      </c>
      <c r="CY478" s="54">
        <v>0</v>
      </c>
      <c r="CZ478" s="54">
        <v>0</v>
      </c>
      <c r="DA478" s="54">
        <v>0</v>
      </c>
      <c r="DR478" s="54">
        <v>0</v>
      </c>
      <c r="DS478" s="54">
        <v>0</v>
      </c>
      <c r="DT478" s="54">
        <v>0</v>
      </c>
      <c r="DU478" s="54">
        <v>0</v>
      </c>
      <c r="DV478" s="54">
        <v>0</v>
      </c>
      <c r="DW478" s="54">
        <v>0</v>
      </c>
      <c r="DX478" s="54">
        <v>0</v>
      </c>
      <c r="DY478" s="54">
        <v>0</v>
      </c>
      <c r="EP478" s="54">
        <v>0</v>
      </c>
      <c r="EQ478" s="54">
        <v>0</v>
      </c>
      <c r="ER478" s="54">
        <v>0</v>
      </c>
      <c r="ES478" s="54">
        <v>0</v>
      </c>
      <c r="ET478" s="54">
        <v>0</v>
      </c>
      <c r="EU478" s="54">
        <v>0</v>
      </c>
      <c r="EV478" s="54">
        <v>0</v>
      </c>
      <c r="EW478" s="54">
        <v>0</v>
      </c>
      <c r="FN478" s="54">
        <v>0</v>
      </c>
      <c r="FO478" s="54">
        <v>0</v>
      </c>
      <c r="FP478" s="54">
        <v>0</v>
      </c>
      <c r="FQ478" s="54">
        <v>0</v>
      </c>
      <c r="FR478" s="54">
        <v>0</v>
      </c>
      <c r="FS478" s="54">
        <v>0</v>
      </c>
      <c r="FT478" s="54">
        <v>0</v>
      </c>
      <c r="FU478" s="54">
        <v>0</v>
      </c>
      <c r="GL478" s="54">
        <v>0</v>
      </c>
      <c r="GM478" s="54">
        <v>0</v>
      </c>
      <c r="GN478" s="54">
        <v>0</v>
      </c>
      <c r="GO478" s="54">
        <v>0</v>
      </c>
      <c r="GP478" s="54">
        <v>0</v>
      </c>
      <c r="GQ478" s="54">
        <v>0</v>
      </c>
      <c r="GR478" s="54">
        <v>0</v>
      </c>
      <c r="GS478" s="54">
        <v>0</v>
      </c>
      <c r="HJ478" s="54">
        <v>0</v>
      </c>
      <c r="HK478" s="54">
        <v>0</v>
      </c>
      <c r="HL478" s="54">
        <v>0</v>
      </c>
      <c r="HM478" s="54">
        <v>0</v>
      </c>
      <c r="HN478" s="54">
        <v>0</v>
      </c>
      <c r="HO478" s="54">
        <v>0</v>
      </c>
      <c r="HP478" s="54">
        <v>0</v>
      </c>
      <c r="HQ478" s="54">
        <v>0</v>
      </c>
    </row>
    <row r="479" spans="2:225" x14ac:dyDescent="0.25">
      <c r="B479" s="54">
        <v>0</v>
      </c>
      <c r="C479" s="54">
        <v>0</v>
      </c>
      <c r="D479" s="54">
        <v>0</v>
      </c>
      <c r="E479" s="54">
        <v>0</v>
      </c>
      <c r="F479" s="54">
        <v>0</v>
      </c>
      <c r="G479" s="54">
        <v>0</v>
      </c>
      <c r="H479" s="54">
        <v>0</v>
      </c>
      <c r="I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X479" s="54">
        <v>0</v>
      </c>
      <c r="AY479" s="54">
        <v>0</v>
      </c>
      <c r="AZ479" s="54">
        <v>0</v>
      </c>
      <c r="BA479" s="54">
        <v>0</v>
      </c>
      <c r="BB479" s="54">
        <v>0</v>
      </c>
      <c r="BC479" s="54">
        <v>0</v>
      </c>
      <c r="BD479" s="54">
        <v>0</v>
      </c>
      <c r="BE479" s="54">
        <v>0</v>
      </c>
      <c r="BV479" s="54">
        <v>0</v>
      </c>
      <c r="BW479" s="54">
        <v>0</v>
      </c>
      <c r="BX479" s="54">
        <v>0</v>
      </c>
      <c r="BY479" s="54">
        <v>0</v>
      </c>
      <c r="BZ479" s="54">
        <v>0</v>
      </c>
      <c r="CA479" s="54">
        <v>0</v>
      </c>
      <c r="CB479" s="54">
        <v>0</v>
      </c>
      <c r="CC479" s="54">
        <v>0</v>
      </c>
      <c r="CT479" s="54">
        <v>0</v>
      </c>
      <c r="CU479" s="54">
        <v>0</v>
      </c>
      <c r="CV479" s="54">
        <v>0</v>
      </c>
      <c r="CW479" s="54">
        <v>0</v>
      </c>
      <c r="CX479" s="54">
        <v>0</v>
      </c>
      <c r="CY479" s="54">
        <v>0</v>
      </c>
      <c r="CZ479" s="54">
        <v>0</v>
      </c>
      <c r="DA479" s="54">
        <v>0</v>
      </c>
      <c r="DR479" s="54">
        <v>0</v>
      </c>
      <c r="DS479" s="54">
        <v>0</v>
      </c>
      <c r="DT479" s="54">
        <v>0</v>
      </c>
      <c r="DU479" s="54">
        <v>0</v>
      </c>
      <c r="DV479" s="54">
        <v>0</v>
      </c>
      <c r="DW479" s="54">
        <v>0</v>
      </c>
      <c r="DX479" s="54">
        <v>0</v>
      </c>
      <c r="DY479" s="54">
        <v>0</v>
      </c>
      <c r="EP479" s="54">
        <v>0</v>
      </c>
      <c r="EQ479" s="54">
        <v>0</v>
      </c>
      <c r="ER479" s="54">
        <v>0</v>
      </c>
      <c r="ES479" s="54">
        <v>0</v>
      </c>
      <c r="ET479" s="54">
        <v>0</v>
      </c>
      <c r="EU479" s="54">
        <v>0</v>
      </c>
      <c r="EV479" s="54">
        <v>0</v>
      </c>
      <c r="EW479" s="54">
        <v>0</v>
      </c>
      <c r="FN479" s="54">
        <v>0</v>
      </c>
      <c r="FO479" s="54">
        <v>0</v>
      </c>
      <c r="FP479" s="54">
        <v>0</v>
      </c>
      <c r="FQ479" s="54">
        <v>0</v>
      </c>
      <c r="FR479" s="54">
        <v>0</v>
      </c>
      <c r="FS479" s="54">
        <v>0</v>
      </c>
      <c r="FT479" s="54">
        <v>0</v>
      </c>
      <c r="FU479" s="54">
        <v>0</v>
      </c>
      <c r="GL479" s="54">
        <v>0</v>
      </c>
      <c r="GM479" s="54">
        <v>0</v>
      </c>
      <c r="GN479" s="54">
        <v>0</v>
      </c>
      <c r="GO479" s="54">
        <v>0</v>
      </c>
      <c r="GP479" s="54">
        <v>0</v>
      </c>
      <c r="GQ479" s="54">
        <v>0</v>
      </c>
      <c r="GR479" s="54">
        <v>0</v>
      </c>
      <c r="GS479" s="54">
        <v>0</v>
      </c>
      <c r="HJ479" s="54">
        <v>0</v>
      </c>
      <c r="HK479" s="54">
        <v>0</v>
      </c>
      <c r="HL479" s="54">
        <v>0</v>
      </c>
      <c r="HM479" s="54">
        <v>0</v>
      </c>
      <c r="HN479" s="54">
        <v>0</v>
      </c>
      <c r="HO479" s="54">
        <v>0</v>
      </c>
      <c r="HP479" s="54">
        <v>0</v>
      </c>
      <c r="HQ479" s="54">
        <v>0</v>
      </c>
    </row>
    <row r="480" spans="2:225" x14ac:dyDescent="0.25">
      <c r="B480" s="54">
        <v>0</v>
      </c>
      <c r="C480" s="54">
        <v>0</v>
      </c>
      <c r="D480" s="54">
        <v>0</v>
      </c>
      <c r="E480" s="54">
        <v>0</v>
      </c>
      <c r="F480" s="54">
        <v>0</v>
      </c>
      <c r="G480" s="54">
        <v>0</v>
      </c>
      <c r="H480" s="54">
        <v>0</v>
      </c>
      <c r="I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X480" s="54">
        <v>0</v>
      </c>
      <c r="AY480" s="54">
        <v>0</v>
      </c>
      <c r="AZ480" s="54">
        <v>0</v>
      </c>
      <c r="BA480" s="54">
        <v>0</v>
      </c>
      <c r="BB480" s="54">
        <v>0</v>
      </c>
      <c r="BC480" s="54">
        <v>0</v>
      </c>
      <c r="BD480" s="54">
        <v>0</v>
      </c>
      <c r="BE480" s="54">
        <v>0</v>
      </c>
      <c r="BV480" s="54">
        <v>0</v>
      </c>
      <c r="BW480" s="54">
        <v>0</v>
      </c>
      <c r="BX480" s="54">
        <v>0</v>
      </c>
      <c r="BY480" s="54">
        <v>0</v>
      </c>
      <c r="BZ480" s="54">
        <v>0</v>
      </c>
      <c r="CA480" s="54">
        <v>0</v>
      </c>
      <c r="CB480" s="54">
        <v>0</v>
      </c>
      <c r="CC480" s="54">
        <v>0</v>
      </c>
      <c r="CT480" s="54">
        <v>0</v>
      </c>
      <c r="CU480" s="54">
        <v>0</v>
      </c>
      <c r="CV480" s="54">
        <v>0</v>
      </c>
      <c r="CW480" s="54">
        <v>0</v>
      </c>
      <c r="CX480" s="54">
        <v>0</v>
      </c>
      <c r="CY480" s="54">
        <v>0</v>
      </c>
      <c r="CZ480" s="54">
        <v>0</v>
      </c>
      <c r="DA480" s="54">
        <v>0</v>
      </c>
      <c r="DR480" s="54">
        <v>0</v>
      </c>
      <c r="DS480" s="54">
        <v>0</v>
      </c>
      <c r="DT480" s="54">
        <v>0</v>
      </c>
      <c r="DU480" s="54">
        <v>0</v>
      </c>
      <c r="DV480" s="54">
        <v>0</v>
      </c>
      <c r="DW480" s="54">
        <v>0</v>
      </c>
      <c r="DX480" s="54">
        <v>0</v>
      </c>
      <c r="DY480" s="54">
        <v>0</v>
      </c>
      <c r="EP480" s="54">
        <v>0</v>
      </c>
      <c r="EQ480" s="54">
        <v>0</v>
      </c>
      <c r="ER480" s="54">
        <v>0</v>
      </c>
      <c r="ES480" s="54">
        <v>0</v>
      </c>
      <c r="ET480" s="54">
        <v>0</v>
      </c>
      <c r="EU480" s="54">
        <v>0</v>
      </c>
      <c r="EV480" s="54">
        <v>0</v>
      </c>
      <c r="EW480" s="54">
        <v>0</v>
      </c>
      <c r="FN480" s="54">
        <v>0</v>
      </c>
      <c r="FO480" s="54">
        <v>0</v>
      </c>
      <c r="FP480" s="54">
        <v>0</v>
      </c>
      <c r="FQ480" s="54">
        <v>0</v>
      </c>
      <c r="FR480" s="54">
        <v>0</v>
      </c>
      <c r="FS480" s="54">
        <v>0</v>
      </c>
      <c r="FT480" s="54">
        <v>0</v>
      </c>
      <c r="FU480" s="54">
        <v>0</v>
      </c>
      <c r="GL480" s="54">
        <v>0</v>
      </c>
      <c r="GM480" s="54">
        <v>0</v>
      </c>
      <c r="GN480" s="54">
        <v>0</v>
      </c>
      <c r="GO480" s="54">
        <v>0</v>
      </c>
      <c r="GP480" s="54">
        <v>0</v>
      </c>
      <c r="GQ480" s="54">
        <v>0</v>
      </c>
      <c r="GR480" s="54">
        <v>0</v>
      </c>
      <c r="GS480" s="54">
        <v>0</v>
      </c>
      <c r="HJ480" s="54">
        <v>0</v>
      </c>
      <c r="HK480" s="54">
        <v>0</v>
      </c>
      <c r="HL480" s="54">
        <v>0</v>
      </c>
      <c r="HM480" s="54">
        <v>0</v>
      </c>
      <c r="HN480" s="54">
        <v>0</v>
      </c>
      <c r="HO480" s="54">
        <v>0</v>
      </c>
      <c r="HP480" s="54">
        <v>0</v>
      </c>
      <c r="HQ480" s="54">
        <v>0</v>
      </c>
    </row>
    <row r="481" spans="2:225" x14ac:dyDescent="0.25">
      <c r="B481" s="54">
        <v>0</v>
      </c>
      <c r="C481" s="54">
        <v>0</v>
      </c>
      <c r="D481" s="54">
        <v>0</v>
      </c>
      <c r="E481" s="54">
        <v>0</v>
      </c>
      <c r="F481" s="54">
        <v>0</v>
      </c>
      <c r="G481" s="54">
        <v>0</v>
      </c>
      <c r="H481" s="54">
        <v>0</v>
      </c>
      <c r="I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X481" s="54">
        <v>0</v>
      </c>
      <c r="AY481" s="54">
        <v>0</v>
      </c>
      <c r="AZ481" s="54">
        <v>0</v>
      </c>
      <c r="BA481" s="54">
        <v>0</v>
      </c>
      <c r="BB481" s="54">
        <v>0</v>
      </c>
      <c r="BC481" s="54">
        <v>0</v>
      </c>
      <c r="BD481" s="54">
        <v>0</v>
      </c>
      <c r="BE481" s="54">
        <v>0</v>
      </c>
      <c r="BV481" s="54">
        <v>0</v>
      </c>
      <c r="BW481" s="54">
        <v>0</v>
      </c>
      <c r="BX481" s="54">
        <v>0</v>
      </c>
      <c r="BY481" s="54">
        <v>0</v>
      </c>
      <c r="BZ481" s="54">
        <v>0</v>
      </c>
      <c r="CA481" s="54">
        <v>0</v>
      </c>
      <c r="CB481" s="54">
        <v>0</v>
      </c>
      <c r="CC481" s="54">
        <v>0</v>
      </c>
      <c r="CT481" s="54">
        <v>0</v>
      </c>
      <c r="CU481" s="54">
        <v>0</v>
      </c>
      <c r="CV481" s="54">
        <v>0</v>
      </c>
      <c r="CW481" s="54">
        <v>0</v>
      </c>
      <c r="CX481" s="54">
        <v>0</v>
      </c>
      <c r="CY481" s="54">
        <v>0</v>
      </c>
      <c r="CZ481" s="54">
        <v>0</v>
      </c>
      <c r="DA481" s="54">
        <v>0</v>
      </c>
      <c r="DR481" s="54">
        <v>0</v>
      </c>
      <c r="DS481" s="54">
        <v>0</v>
      </c>
      <c r="DT481" s="54">
        <v>0</v>
      </c>
      <c r="DU481" s="54">
        <v>0</v>
      </c>
      <c r="DV481" s="54">
        <v>0</v>
      </c>
      <c r="DW481" s="54">
        <v>0</v>
      </c>
      <c r="DX481" s="54">
        <v>0</v>
      </c>
      <c r="DY481" s="54">
        <v>0</v>
      </c>
      <c r="EP481" s="54">
        <v>0</v>
      </c>
      <c r="EQ481" s="54">
        <v>0</v>
      </c>
      <c r="ER481" s="54">
        <v>0</v>
      </c>
      <c r="ES481" s="54">
        <v>0</v>
      </c>
      <c r="ET481" s="54">
        <v>0</v>
      </c>
      <c r="EU481" s="54">
        <v>0</v>
      </c>
      <c r="EV481" s="54">
        <v>0</v>
      </c>
      <c r="EW481" s="54">
        <v>0</v>
      </c>
      <c r="FN481" s="54">
        <v>0</v>
      </c>
      <c r="FO481" s="54">
        <v>0</v>
      </c>
      <c r="FP481" s="54">
        <v>0</v>
      </c>
      <c r="FQ481" s="54">
        <v>0</v>
      </c>
      <c r="FR481" s="54">
        <v>0</v>
      </c>
      <c r="FS481" s="54">
        <v>0</v>
      </c>
      <c r="FT481" s="54">
        <v>0</v>
      </c>
      <c r="FU481" s="54">
        <v>0</v>
      </c>
      <c r="GL481" s="54">
        <v>0</v>
      </c>
      <c r="GM481" s="54">
        <v>0</v>
      </c>
      <c r="GN481" s="54">
        <v>0</v>
      </c>
      <c r="GO481" s="54">
        <v>0</v>
      </c>
      <c r="GP481" s="54">
        <v>0</v>
      </c>
      <c r="GQ481" s="54">
        <v>0</v>
      </c>
      <c r="GR481" s="54">
        <v>0</v>
      </c>
      <c r="GS481" s="54">
        <v>0</v>
      </c>
      <c r="HJ481" s="54">
        <v>0</v>
      </c>
      <c r="HK481" s="54">
        <v>0</v>
      </c>
      <c r="HL481" s="54">
        <v>0</v>
      </c>
      <c r="HM481" s="54">
        <v>0</v>
      </c>
      <c r="HN481" s="54">
        <v>0</v>
      </c>
      <c r="HO481" s="54">
        <v>0</v>
      </c>
      <c r="HP481" s="54">
        <v>0</v>
      </c>
      <c r="HQ481" s="54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Datos</vt:lpstr>
      <vt:lpstr>SA</vt:lpstr>
      <vt:lpstr>CEV-CEVE</vt:lpstr>
      <vt:lpstr>Calculo</vt:lpstr>
      <vt:lpstr>Resultados</vt:lpstr>
      <vt:lpstr>Importado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2018-11-14T20:31:34Z</dcterms:modified>
</cp:coreProperties>
</file>